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F6589D18-10F8-42D9-8242-CE730AF7E3F5}" xr6:coauthVersionLast="47" xr6:coauthVersionMax="47" xr10:uidLastSave="{00000000-0000-0000-0000-000000000000}"/>
  <bookViews>
    <workbookView xWindow="38290" yWindow="-110" windowWidth="29020" windowHeight="15820" activeTab="6" xr2:uid="{76938E8D-66E0-49BD-A941-AB682D8F9E78}"/>
  </bookViews>
  <sheets>
    <sheet name="메인" sheetId="8" r:id="rId1"/>
    <sheet name="data" sheetId="25" state="hidden" r:id="rId2"/>
    <sheet name="dashboard" sheetId="30" state="hidden" r:id="rId3"/>
    <sheet name="인덴트관리" sheetId="9" r:id="rId4"/>
    <sheet name="PO관리" sheetId="10" r:id="rId5"/>
    <sheet name="PO관리툴" sheetId="13" r:id="rId6"/>
    <sheet name="지출계획" sheetId="32" r:id="rId7"/>
    <sheet name="회사관리" sheetId="33" r:id="rId8"/>
    <sheet name="Order Recap" sheetId="14" state="hidden" r:id="rId9"/>
    <sheet name="dupl_po" sheetId="12" state="hidden" r:id="rId10"/>
    <sheet name="code" sheetId="7" state="hidden" r:id="rId11"/>
    <sheet name="validation" sheetId="11" state="hidden" r:id="rId12"/>
    <sheet name="매출채권" sheetId="4" state="hidden" r:id="rId13"/>
  </sheets>
  <functionGroups builtInGroupCount="19"/>
  <definedNames>
    <definedName name="_xlnm._FilterDatabase" localSheetId="1" hidden="1">dashboard!$A$49:$D$49</definedName>
    <definedName name="_xlnm._FilterDatabase" localSheetId="4" hidden="1">PO관리!$A$4:$M$130</definedName>
    <definedName name="_xlnm._FilterDatabase" localSheetId="5" hidden="1">PO관리툴!$B$6:$Q$33</definedName>
    <definedName name="_xlnm._FilterDatabase" localSheetId="3" hidden="1">인덴트관리!$B$4:$N$38</definedName>
    <definedName name="결재방식">code!$AI$2:$AI$5</definedName>
    <definedName name="결재은행">code!$AH$2:$AH$6</definedName>
    <definedName name="부서명">code!$B$2:$B$4</definedName>
    <definedName name="시즌년도">code!$H$2:$H$5</definedName>
    <definedName name="이름">code!$D$2:$D$36</definedName>
    <definedName name="지출계획_회사명">code!$AE$2:$AE$233</definedName>
    <definedName name="통화단위">code!$AH$2:$AH$5</definedName>
    <definedName name="팀명">code!$C$2:$C$6</definedName>
    <definedName name="회사명">code!$A$2:$A$3</definedName>
    <definedName name="회사입력타입">code!$AD$2:$AD$13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13" l="1"/>
  <c r="J5" i="13" l="1"/>
  <c r="B2" i="30" l="1" a="1"/>
  <c r="B2" i="30" s="1"/>
  <c r="C2" i="30" a="1"/>
  <c r="C2" i="30" s="1"/>
  <c r="D2" i="30" a="1"/>
  <c r="D2" i="30" s="1"/>
  <c r="K1" i="30" a="1"/>
  <c r="K1" i="30" s="1"/>
  <c r="A5" i="30"/>
  <c r="A2" i="30"/>
  <c r="A36" i="30" a="1"/>
  <c r="A36" i="30" s="1"/>
  <c r="E2" i="30" l="1"/>
  <c r="C36" i="30"/>
  <c r="D36" i="30"/>
  <c r="D42" i="30"/>
  <c r="D38" i="30"/>
  <c r="C43" i="30"/>
  <c r="C42" i="30"/>
  <c r="C38" i="30"/>
  <c r="C39" i="30"/>
  <c r="D41" i="30"/>
  <c r="D37" i="30"/>
  <c r="C37" i="30"/>
  <c r="C40" i="30"/>
  <c r="C41" i="30"/>
  <c r="D40" i="30"/>
  <c r="D43" i="30"/>
  <c r="D39" i="30"/>
  <c r="K5" i="13" l="1"/>
  <c r="K6" i="7" l="1"/>
  <c r="K5" i="7"/>
  <c r="K4" i="7"/>
  <c r="K3" i="7"/>
  <c r="K2" i="7"/>
  <c r="K1" i="7"/>
  <c r="I6" i="7"/>
  <c r="I5" i="7"/>
  <c r="I4" i="7"/>
  <c r="I3" i="7"/>
  <c r="I2" i="7"/>
  <c r="I1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4249C85-637B-4F3E-BD58-BED1E86DBFBF}" keepAlive="1" name="쿼리 - 쿼리1" description="통합 문서의 '쿼리1' 쿼리에 대한 연결입니다." type="5" refreshedVersion="7" background="1" saveData="1">
    <dbPr connection="Provider=Microsoft.Mashup.OleDb.1;Data Source=$Workbook$;Location=쿼리1;Extended Properties=&quot;&quot;" command="SELECT * FROM [쿼리1]"/>
  </connection>
  <connection id="2" xr16:uid="{9AD8DC95-583E-4535-83DB-5DC5909102D3}" keepAlive="1" name="쿼리 - 쿼리10" description="통합 문서의 '쿼리10' 쿼리에 대한 연결입니다." type="5" refreshedVersion="7" background="1" saveData="1">
    <dbPr connection="Provider=Microsoft.Mashup.OleDb.1;Data Source=$Workbook$;Location=쿼리10;Extended Properties=&quot;&quot;" command="SELECT * FROM [쿼리10]"/>
  </connection>
  <connection id="3" xr16:uid="{22F1B10B-4DF9-4E4C-A414-D79DC3E1EB80}" keepAlive="1" name="쿼리 - 쿼리2" description="통합 문서의 '쿼리2' 쿼리에 대한 연결입니다." type="5" refreshedVersion="7" background="1" saveData="1">
    <dbPr connection="Provider=Microsoft.Mashup.OleDb.1;Data Source=$Workbook$;Location=쿼리2;Extended Properties=&quot;&quot;" command="SELECT * FROM [쿼리2]"/>
  </connection>
  <connection id="4" xr16:uid="{B5EC6659-E063-46FD-836F-C1467747BDBF}" keepAlive="1" name="쿼리 - 쿼리3" description="통합 문서의 '쿼리3' 쿼리에 대한 연결입니다." type="5" refreshedVersion="7" background="1" saveData="1">
    <dbPr connection="Provider=Microsoft.Mashup.OleDb.1;Data Source=$Workbook$;Location=쿼리3;Extended Properties=&quot;&quot;" command="SELECT * FROM [쿼리3]"/>
  </connection>
  <connection id="5" xr16:uid="{44C45CF4-9482-42CF-9033-B6973DE34CB4}" keepAlive="1" name="쿼리 - 쿼리4" description="통합 문서의 '쿼리4' 쿼리에 대한 연결입니다." type="5" refreshedVersion="7" background="1" saveData="1">
    <dbPr connection="Provider=Microsoft.Mashup.OleDb.1;Data Source=$Workbook$;Location=쿼리4;Extended Properties=&quot;&quot;" command="SELECT * FROM [쿼리4]"/>
  </connection>
  <connection id="6" xr16:uid="{8264F223-7767-432F-94E1-C3D1045EC37B}" keepAlive="1" name="쿼리 - 쿼리5" description="통합 문서의 '쿼리5' 쿼리에 대한 연결입니다." type="5" refreshedVersion="7" background="1" saveData="1">
    <dbPr connection="Provider=Microsoft.Mashup.OleDb.1;Data Source=$Workbook$;Location=쿼리5;Extended Properties=&quot;&quot;" command="SELECT * FROM [쿼리5]"/>
  </connection>
  <connection id="7" xr16:uid="{E5E90EC6-886A-4193-BEEE-07FA9D7456FB}" keepAlive="1" name="쿼리 - 쿼리6" description="통합 문서의 '쿼리6' 쿼리에 대한 연결입니다." type="5" refreshedVersion="7" background="1" saveData="1">
    <dbPr connection="Provider=Microsoft.Mashup.OleDb.1;Data Source=$Workbook$;Location=쿼리6;Extended Properties=&quot;&quot;" command="SELECT * FROM [쿼리6]"/>
  </connection>
  <connection id="8" xr16:uid="{F4AF8CC8-23A6-41CA-A427-CBE6A9BF048D}" keepAlive="1" name="쿼리 - 쿼리7" description="통합 문서의 '쿼리7' 쿼리에 대한 연결입니다." type="5" refreshedVersion="7" background="1" saveData="1">
    <dbPr connection="Provider=Microsoft.Mashup.OleDb.1;Data Source=$Workbook$;Location=쿼리7;Extended Properties=&quot;&quot;" command="SELECT * FROM [쿼리7]"/>
  </connection>
  <connection id="9" xr16:uid="{606784C9-8FB0-4DD1-9AF2-56B6B06F2D1C}" keepAlive="1" name="쿼리 - 쿼리8" description="통합 문서의 '쿼리8' 쿼리에 대한 연결입니다." type="5" refreshedVersion="7" background="1" saveData="1">
    <dbPr connection="Provider=Microsoft.Mashup.OleDb.1;Data Source=$Workbook$;Location=쿼리8;Extended Properties=&quot;&quot;" command="SELECT * FROM [쿼리8]"/>
  </connection>
  <connection id="10" xr16:uid="{D4EAFF2F-B89B-475E-824B-877A2F5D7121}" keepAlive="1" name="쿼리 - 쿼리9" description="통합 문서의 '쿼리9' 쿼리에 대한 연결입니다." type="5" refreshedVersion="7" background="1" saveData="1">
    <dbPr connection="Provider=Microsoft.Mashup.OleDb.1;Data Source=$Workbook$;Location=쿼리9;Extended Properties=&quot;&quot;" command="SELECT * FROM [쿼리9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<sst xmlns="http://schemas.openxmlformats.org/spreadsheetml/2006/main" count="87113" uniqueCount="4892">
  <si>
    <t>INVOICE</t>
    <phoneticPr fontId="2" type="noConversion"/>
  </si>
  <si>
    <t>BRAND</t>
    <phoneticPr fontId="2" type="noConversion"/>
  </si>
  <si>
    <t>INDENT</t>
    <phoneticPr fontId="2" type="noConversion"/>
  </si>
  <si>
    <t>STYLE#</t>
    <phoneticPr fontId="2" type="noConversion"/>
  </si>
  <si>
    <t>PO#</t>
    <phoneticPr fontId="2" type="noConversion"/>
  </si>
  <si>
    <t>DEST</t>
    <phoneticPr fontId="2" type="noConversion"/>
  </si>
  <si>
    <t>QTY</t>
    <phoneticPr fontId="2" type="noConversion"/>
  </si>
  <si>
    <t>AMOUNT</t>
    <phoneticPr fontId="2" type="noConversion"/>
  </si>
  <si>
    <t>FINAL
AMOUNT</t>
    <phoneticPr fontId="2" type="noConversion"/>
  </si>
  <si>
    <t>CO</t>
    <phoneticPr fontId="2" type="noConversion"/>
  </si>
  <si>
    <t>SHIP
MODE</t>
    <phoneticPr fontId="2" type="noConversion"/>
  </si>
  <si>
    <t>EX-FTY
DATE</t>
    <phoneticPr fontId="2" type="noConversion"/>
  </si>
  <si>
    <t>ETD</t>
    <phoneticPr fontId="2" type="noConversion"/>
  </si>
  <si>
    <t>ATD</t>
    <phoneticPr fontId="2" type="noConversion"/>
  </si>
  <si>
    <t>PAYMENT
SUBMIT</t>
    <phoneticPr fontId="2" type="noConversion"/>
  </si>
  <si>
    <t>PAYMENT
DUE</t>
    <phoneticPr fontId="2" type="noConversion"/>
  </si>
  <si>
    <t>PAYMENT
RECEIVE</t>
    <phoneticPr fontId="2" type="noConversion"/>
  </si>
  <si>
    <t>Hollister</t>
  </si>
  <si>
    <t>KBAF20212HK</t>
  </si>
  <si>
    <t>DHGI-2022</t>
  </si>
  <si>
    <t>KBAF20232HK</t>
  </si>
  <si>
    <t>A&amp;F</t>
  </si>
  <si>
    <t>PTAF20129</t>
  </si>
  <si>
    <t>DHGI-2089</t>
  </si>
  <si>
    <t>PTAF20126</t>
  </si>
  <si>
    <t>PTAF20127</t>
  </si>
  <si>
    <t>DHGI-2080</t>
  </si>
  <si>
    <t>KBAF20240</t>
  </si>
  <si>
    <t>DHGI-2023</t>
  </si>
  <si>
    <t>SBAF20027</t>
  </si>
  <si>
    <t>DHGI-2024</t>
  </si>
  <si>
    <t>SBAF20028</t>
  </si>
  <si>
    <t>KBAF20243</t>
  </si>
  <si>
    <t>DHGI-2026</t>
  </si>
  <si>
    <t>KBAF20245</t>
  </si>
  <si>
    <t>KBAF20246</t>
  </si>
  <si>
    <t>KBAF20241</t>
  </si>
  <si>
    <t>KBAF20254</t>
  </si>
  <si>
    <t>KBAF20247</t>
  </si>
  <si>
    <t>DHGI-2074</t>
  </si>
  <si>
    <t>KBAF20250</t>
  </si>
  <si>
    <t>KBAF20252</t>
  </si>
  <si>
    <t>DHGI-2021</t>
  </si>
  <si>
    <t>KBAF20251</t>
  </si>
  <si>
    <t>Lands' End</t>
  </si>
  <si>
    <t>SBLE20001</t>
  </si>
  <si>
    <t>DHGI-2105</t>
  </si>
  <si>
    <t>KBAF20269</t>
  </si>
  <si>
    <t>KBAF20268</t>
  </si>
  <si>
    <t>DHGI-2075</t>
  </si>
  <si>
    <t>KBAF20270</t>
  </si>
  <si>
    <t>DHGI-2088</t>
  </si>
  <si>
    <t>PTAF20131</t>
  </si>
  <si>
    <t>DHGI-2005T</t>
  </si>
  <si>
    <t>KBAF20236CN</t>
  </si>
  <si>
    <t>KBAF20264</t>
  </si>
  <si>
    <t>KBAF20257CN</t>
  </si>
  <si>
    <t>SBAF20033</t>
  </si>
  <si>
    <t>DHGI-2076</t>
  </si>
  <si>
    <t>KBAF20255CN</t>
  </si>
  <si>
    <t>KBAF20258CN</t>
  </si>
  <si>
    <t>KBAF20253CN</t>
  </si>
  <si>
    <t>KBAF20256CN</t>
  </si>
  <si>
    <t>KBAF20230CN</t>
  </si>
  <si>
    <t>KBAF20231CN</t>
  </si>
  <si>
    <t>PTAF20132</t>
  </si>
  <si>
    <t>DHGI-2113</t>
  </si>
  <si>
    <t>PTAF20138</t>
  </si>
  <si>
    <t>PTAF20133</t>
  </si>
  <si>
    <t>DHGI-2114</t>
  </si>
  <si>
    <t>PTAF20139</t>
  </si>
  <si>
    <t>PTAF20134</t>
  </si>
  <si>
    <t>DHGI-2115</t>
  </si>
  <si>
    <t>PTAF20140</t>
  </si>
  <si>
    <t>PTAF20135</t>
  </si>
  <si>
    <t>DHGI-2116</t>
  </si>
  <si>
    <t>PTAF20141</t>
  </si>
  <si>
    <t>PTAF20136</t>
  </si>
  <si>
    <t>DHGI-2117</t>
  </si>
  <si>
    <t>PTAF20142</t>
  </si>
  <si>
    <t>PTAF20137</t>
  </si>
  <si>
    <t>DHGI-2118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</si>
  <si>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</si>
  <si>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</si>
  <si>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</si>
  <si>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</si>
  <si>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</si>
  <si>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</si>
  <si>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</si>
  <si>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</si>
  <si>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DHGI-2077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</si>
  <si>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</si>
  <si>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</si>
  <si>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</si>
  <si>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</si>
  <si>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</si>
  <si>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</si>
  <si>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</si>
  <si>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</si>
  <si>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</si>
  <si>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</si>
  <si>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</si>
  <si>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</si>
  <si>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</si>
  <si>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</si>
  <si>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</si>
  <si>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</si>
  <si>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</si>
  <si>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</si>
  <si>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DHGI-2028</t>
  </si>
  <si>
    <t>KBAF20281HK</t>
  </si>
  <si>
    <t>SBLE20002</t>
  </si>
  <si>
    <t>DHGI-2106</t>
  </si>
  <si>
    <t>DHGI-2107</t>
  </si>
  <si>
    <t>DHGI-2110</t>
  </si>
  <si>
    <t>DHGI-2108</t>
  </si>
  <si>
    <t>DHGI-2111</t>
  </si>
  <si>
    <t>SBLE20003</t>
  </si>
  <si>
    <t>DHGI-2103</t>
  </si>
  <si>
    <t>KBAF20287</t>
  </si>
  <si>
    <t>DHGI-2092</t>
  </si>
  <si>
    <t>KBAF20283</t>
  </si>
  <si>
    <t>DHGI-2112</t>
  </si>
  <si>
    <t>SBLE20004</t>
  </si>
  <si>
    <t>DHGI-2102</t>
  </si>
  <si>
    <t>DHGI-2104</t>
  </si>
  <si>
    <t>SBLE20005</t>
  </si>
  <si>
    <t>KBAF20263MX</t>
  </si>
  <si>
    <t>KBAF20292</t>
  </si>
  <si>
    <t>KBAF20289</t>
  </si>
  <si>
    <t>DHGI-2090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</si>
  <si>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</si>
  <si>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</si>
  <si>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</si>
  <si>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</si>
  <si>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</si>
  <si>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</si>
  <si>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</si>
  <si>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</si>
  <si>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Amazon Essentials</t>
  </si>
  <si>
    <t>PHAZ20016</t>
  </si>
  <si>
    <t>LEDA-2014</t>
  </si>
  <si>
    <t>LEDA-2019</t>
  </si>
  <si>
    <t>LEDA-2021</t>
  </si>
  <si>
    <t>PHAZ20014</t>
  </si>
  <si>
    <t>PHAZ20015</t>
  </si>
  <si>
    <t>PHAZ20017</t>
  </si>
  <si>
    <t>LEDA-2022</t>
  </si>
  <si>
    <t>SBLE20007</t>
  </si>
  <si>
    <t>DHGI-2109</t>
  </si>
  <si>
    <t>KBAF20300</t>
  </si>
  <si>
    <t>KBAF20301</t>
  </si>
  <si>
    <t>KBAF20309</t>
  </si>
  <si>
    <t>DHGI-2122</t>
  </si>
  <si>
    <t>KBAF20299</t>
  </si>
  <si>
    <t>PTAF20145</t>
  </si>
  <si>
    <t>DHGI-2015</t>
  </si>
  <si>
    <t>PTAF20146</t>
  </si>
  <si>
    <t>DHGI-2081</t>
  </si>
  <si>
    <t>PTAF20147</t>
  </si>
  <si>
    <t>DHGI-2068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</si>
  <si>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</si>
  <si>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</si>
  <si>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</si>
  <si>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</si>
  <si>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</si>
  <si>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</si>
  <si>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</si>
  <si>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</si>
  <si>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</si>
  <si>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</si>
  <si>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</si>
  <si>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</si>
  <si>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</si>
  <si>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</si>
  <si>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</si>
  <si>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</si>
  <si>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KBAF20311</t>
  </si>
  <si>
    <t>DHGI-2121</t>
  </si>
  <si>
    <t>KBAF20310</t>
  </si>
  <si>
    <t>KBAF20303</t>
  </si>
  <si>
    <t>KBAF20314</t>
  </si>
  <si>
    <t>DHGI-2120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</si>
  <si>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</si>
  <si>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</si>
  <si>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</si>
  <si>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</si>
  <si>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</si>
  <si>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</si>
  <si>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</si>
  <si>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</si>
  <si>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</si>
  <si>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</si>
  <si>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</si>
  <si>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</si>
  <si>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</si>
  <si>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</si>
  <si>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</si>
  <si>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</si>
  <si>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DHGI-2073</t>
  </si>
  <si>
    <t>PTAF20169</t>
  </si>
  <si>
    <t>DHGI-2082</t>
  </si>
  <si>
    <t>SBLE20008</t>
  </si>
  <si>
    <t>KBAF20321</t>
  </si>
  <si>
    <t>KBAF20322</t>
  </si>
  <si>
    <t>KBAF20319</t>
  </si>
  <si>
    <t>KBAF20320</t>
  </si>
  <si>
    <t>DHGI-2091</t>
  </si>
  <si>
    <t>KBAF20308</t>
  </si>
  <si>
    <t>KBAF20307</t>
  </si>
  <si>
    <t>PHAZ20020</t>
  </si>
  <si>
    <t>LEDA-2023</t>
  </si>
  <si>
    <t>LEDA-2024</t>
  </si>
  <si>
    <t>KBAF20315</t>
  </si>
  <si>
    <t>KBAF20306</t>
  </si>
  <si>
    <t>KBAF20316</t>
  </si>
  <si>
    <t>KBAF20305</t>
  </si>
  <si>
    <t>SBLE20009</t>
  </si>
  <si>
    <t>PHAZ20022</t>
  </si>
  <si>
    <t>KBAF20327</t>
  </si>
  <si>
    <t>KBAF20324HK</t>
  </si>
  <si>
    <t>KBAF20325</t>
  </si>
  <si>
    <t>KBAF20326</t>
  </si>
  <si>
    <t>KBAF20323HK</t>
  </si>
  <si>
    <t>SBLE20010</t>
  </si>
  <si>
    <t>SBLE20011</t>
  </si>
  <si>
    <t>PHAZ20024</t>
  </si>
  <si>
    <t>LEDA-2026</t>
  </si>
  <si>
    <t>LEDA-2015</t>
  </si>
  <si>
    <t>LEDA-2018</t>
  </si>
  <si>
    <t>PHAZ20018</t>
  </si>
  <si>
    <t>LEDA-2025</t>
  </si>
  <si>
    <t>PHAZ20021</t>
  </si>
  <si>
    <t>PHAZ20023</t>
  </si>
  <si>
    <t>LEDA-2016</t>
  </si>
  <si>
    <t>LEDA-2017</t>
  </si>
  <si>
    <t>PHAZ20025</t>
  </si>
  <si>
    <t>PHAZ20026</t>
  </si>
  <si>
    <t>PHAZ20027</t>
  </si>
  <si>
    <t>PHAZ20028</t>
  </si>
  <si>
    <t>KBAF20328HK</t>
  </si>
  <si>
    <t>PTAF20188</t>
  </si>
  <si>
    <t>DHGI-2119T</t>
  </si>
  <si>
    <t>KBAF20329</t>
  </si>
  <si>
    <t>SBLE20013</t>
  </si>
  <si>
    <t>LNAZ20009</t>
  </si>
  <si>
    <t>LEDA-2011</t>
  </si>
  <si>
    <t>LEDA-2012</t>
  </si>
  <si>
    <t>LEDA-2013</t>
  </si>
  <si>
    <t>KBAF20330</t>
  </si>
  <si>
    <t>KBAF20334CN</t>
  </si>
  <si>
    <t>DHGI-2124</t>
  </si>
  <si>
    <t>KBAF20333HK</t>
  </si>
  <si>
    <t>KBAF20331</t>
  </si>
  <si>
    <t>KBAF20332</t>
  </si>
  <si>
    <t>PTAF20173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</si>
  <si>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</si>
  <si>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</si>
  <si>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</si>
  <si>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</si>
  <si>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</si>
  <si>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</si>
  <si>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</si>
  <si>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</si>
  <si>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</si>
  <si>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PTAF20177</t>
  </si>
  <si>
    <t>PTAF20180</t>
  </si>
  <si>
    <t>PTAF20178</t>
  </si>
  <si>
    <t>PTAF20179</t>
  </si>
  <si>
    <t>PTAF20183</t>
  </si>
  <si>
    <t>PHAZ20032</t>
  </si>
  <si>
    <t>PHAZ20030</t>
  </si>
  <si>
    <t>PHAZ20031</t>
  </si>
  <si>
    <t>Dick's</t>
  </si>
  <si>
    <t>SBDK21002</t>
  </si>
  <si>
    <t>DHGI-2123</t>
  </si>
  <si>
    <t>PHAZ20029</t>
  </si>
  <si>
    <t>PTAF20171</t>
  </si>
  <si>
    <t>SBLE20014</t>
  </si>
  <si>
    <t>SBLE20015</t>
  </si>
  <si>
    <t>SBLE20016</t>
  </si>
  <si>
    <t>SBLE20012</t>
  </si>
  <si>
    <t>PTAF21006</t>
  </si>
  <si>
    <t>PTAF21007</t>
  </si>
  <si>
    <t>KBAF21019</t>
  </si>
  <si>
    <t>DHGI-2133</t>
  </si>
  <si>
    <t>KBAF21023</t>
  </si>
  <si>
    <t>DHGI-2134T</t>
  </si>
  <si>
    <t>PTAF20170</t>
  </si>
  <si>
    <t>PTAF20172</t>
  </si>
  <si>
    <t>KBAF21001</t>
  </si>
  <si>
    <t>KBAF21007</t>
  </si>
  <si>
    <t>KBAF21008</t>
  </si>
  <si>
    <t>DHGI-2078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</si>
  <si>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</si>
  <si>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</si>
  <si>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</si>
  <si>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</si>
  <si>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</si>
  <si>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</si>
  <si>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</si>
  <si>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</si>
  <si>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</si>
  <si>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DHGI-2027</t>
  </si>
  <si>
    <t>KBAF21021</t>
  </si>
  <si>
    <t>DHGI-2131</t>
  </si>
  <si>
    <t>SBLE20017</t>
  </si>
  <si>
    <t>SBLE20018</t>
  </si>
  <si>
    <t>SBLE20020</t>
  </si>
  <si>
    <t>KBAF21022</t>
  </si>
  <si>
    <t>KBAF21015</t>
  </si>
  <si>
    <t>DHGI-2126</t>
  </si>
  <si>
    <t>KBAF21012</t>
  </si>
  <si>
    <t>DHGI-2125</t>
  </si>
  <si>
    <t>KBAF21011HK</t>
  </si>
  <si>
    <t>KBAF21017</t>
  </si>
  <si>
    <t>DHGI-2127</t>
  </si>
  <si>
    <t>SBDK21001</t>
  </si>
  <si>
    <t>PTAF21001</t>
  </si>
  <si>
    <t>PTAF21003</t>
  </si>
  <si>
    <t>SBLE20019</t>
  </si>
  <si>
    <t>SBLE20021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</si>
  <si>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</si>
  <si>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</si>
  <si>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</si>
  <si>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</si>
  <si>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</si>
  <si>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</si>
  <si>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</si>
  <si>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</si>
  <si>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</si>
  <si>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</si>
  <si>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</si>
  <si>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</si>
  <si>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PTAF21019</t>
  </si>
  <si>
    <t>DHGI-2129</t>
  </si>
  <si>
    <t>PTAF21016</t>
  </si>
  <si>
    <t>SBLE20022</t>
  </si>
  <si>
    <t>PTAF21021</t>
  </si>
  <si>
    <t>PTAF21022</t>
  </si>
  <si>
    <t>SBLE20023</t>
  </si>
  <si>
    <t>PTAF21023</t>
  </si>
  <si>
    <t>PTAF21025</t>
  </si>
  <si>
    <t>PHAZ21001</t>
  </si>
  <si>
    <t>LEDA-2027</t>
  </si>
  <si>
    <t>PHAZ21002</t>
  </si>
  <si>
    <t>PHAZ21003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</si>
  <si>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</si>
  <si>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</si>
  <si>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</si>
  <si>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</si>
  <si>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</si>
  <si>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</si>
  <si>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</si>
  <si>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</si>
  <si>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KBAF21020A</t>
  </si>
  <si>
    <t>DHGI-2128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</si>
  <si>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</si>
  <si>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</si>
  <si>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</si>
  <si>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</si>
  <si>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</si>
  <si>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</si>
  <si>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</si>
  <si>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</si>
  <si>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</si>
  <si>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</si>
  <si>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</si>
  <si>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</si>
  <si>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</si>
  <si>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</si>
  <si>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</si>
  <si>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</si>
  <si>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</si>
  <si>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</si>
  <si>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</si>
  <si>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KBAF21026</t>
  </si>
  <si>
    <t>DHGI-2135</t>
  </si>
  <si>
    <t>KBAF21028CN</t>
  </si>
  <si>
    <t>KBAF21029</t>
  </si>
  <si>
    <t>PHAZ21004</t>
  </si>
  <si>
    <t>LEDA-2028</t>
  </si>
  <si>
    <t>PHAZ21005</t>
  </si>
  <si>
    <t>PHAZ21006</t>
  </si>
  <si>
    <t>PTAF21042</t>
  </si>
  <si>
    <t>PTAF21043</t>
  </si>
  <si>
    <t>PTAF21044</t>
  </si>
  <si>
    <t>PTAF21045</t>
  </si>
  <si>
    <t>PTAF21050</t>
  </si>
  <si>
    <t>PTAF21046</t>
  </si>
  <si>
    <t>PHAZ21007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</si>
  <si>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</si>
  <si>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</si>
  <si>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</si>
  <si>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</si>
  <si>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</si>
  <si>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</si>
  <si>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</si>
  <si>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</si>
  <si>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</si>
  <si>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</si>
  <si>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</si>
  <si>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</si>
  <si>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</si>
  <si>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</si>
  <si>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</si>
  <si>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</si>
  <si>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</si>
  <si>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</si>
  <si>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</si>
  <si>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</si>
  <si>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</si>
  <si>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</si>
  <si>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</si>
  <si>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</si>
  <si>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</si>
  <si>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</si>
  <si>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</si>
  <si>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</si>
  <si>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</si>
  <si>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</si>
  <si>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</si>
  <si>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</si>
  <si>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SBLE20025</t>
  </si>
  <si>
    <t>PTAF21064</t>
  </si>
  <si>
    <t>PTAF21065</t>
  </si>
  <si>
    <t>PTAF21066</t>
  </si>
  <si>
    <t>PTAF21067</t>
  </si>
  <si>
    <t>PTAF21077</t>
  </si>
  <si>
    <t>PTAF21078</t>
  </si>
  <si>
    <t>PTAF21059</t>
  </si>
  <si>
    <t>PTAF21060</t>
  </si>
  <si>
    <t>PTAF21061</t>
  </si>
  <si>
    <t>PTAF21062</t>
  </si>
  <si>
    <t>PTAF21063</t>
  </si>
  <si>
    <t>PHAZ21008</t>
  </si>
  <si>
    <t>LEDA-2029</t>
  </si>
  <si>
    <t>PHAZ21009</t>
  </si>
  <si>
    <t>PHAZ21010</t>
  </si>
  <si>
    <t>KBAF21047</t>
  </si>
  <si>
    <t>DHGI-2136</t>
  </si>
  <si>
    <t>KBAF21049</t>
  </si>
  <si>
    <t>DHGI-2137</t>
  </si>
  <si>
    <t>PTAF21076</t>
  </si>
  <si>
    <t>KBAF21046HK</t>
  </si>
  <si>
    <t>KBAF21048HK</t>
  </si>
  <si>
    <t>KBAF21064</t>
  </si>
  <si>
    <t>DHGI-2142</t>
  </si>
  <si>
    <t>KBAF21066</t>
  </si>
  <si>
    <t>DHGI-2141</t>
  </si>
  <si>
    <t>KBAF21051</t>
  </si>
  <si>
    <t>DHGI-2147</t>
  </si>
  <si>
    <t>KBAF21053</t>
  </si>
  <si>
    <t>DHGI-2148</t>
  </si>
  <si>
    <t>PTAF21068</t>
  </si>
  <si>
    <t>PTAF21072</t>
  </si>
  <si>
    <t>PTAF21074</t>
  </si>
  <si>
    <t>KBAF21062</t>
  </si>
  <si>
    <t>DHGI-2143</t>
  </si>
  <si>
    <t>KBAF21063</t>
  </si>
  <si>
    <t>DHGI-2145</t>
  </si>
  <si>
    <t>PTAF21070</t>
  </si>
  <si>
    <t>KBAF21068</t>
  </si>
  <si>
    <t>DHGI-2150</t>
  </si>
  <si>
    <t>KBAF21067</t>
  </si>
  <si>
    <t>KBAF21059</t>
  </si>
  <si>
    <t>KBAF21060</t>
  </si>
  <si>
    <t>KBAF21061</t>
  </si>
  <si>
    <t>KBAF21065</t>
  </si>
  <si>
    <t>KBAF21050</t>
  </si>
  <si>
    <t>KBAF21052</t>
  </si>
  <si>
    <t>PTAF21084</t>
  </si>
  <si>
    <t>DHGI-2144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</si>
  <si>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</si>
  <si>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</si>
  <si>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</si>
  <si>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</si>
  <si>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</si>
  <si>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</si>
  <si>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</si>
  <si>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</si>
  <si>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KBAF21070</t>
  </si>
  <si>
    <t>DHGI-2146</t>
  </si>
  <si>
    <t>KBAF21054</t>
  </si>
  <si>
    <t>KBAF21055</t>
  </si>
  <si>
    <t>KBAF21069</t>
  </si>
  <si>
    <t>PTAF21087</t>
  </si>
  <si>
    <t>PTAF21088</t>
  </si>
  <si>
    <t>Walmart</t>
  </si>
  <si>
    <t>DHGWM21001</t>
  </si>
  <si>
    <t>DHGV-2105</t>
  </si>
  <si>
    <t>DHGWM21002</t>
  </si>
  <si>
    <t>DHGWM21003</t>
  </si>
  <si>
    <t>PTAF21085</t>
  </si>
  <si>
    <t>PTAF21086</t>
  </si>
  <si>
    <t>DHGWM21004</t>
  </si>
  <si>
    <t>DHGV-2101</t>
  </si>
  <si>
    <t>DHGWM21005</t>
  </si>
  <si>
    <t>DHGWM21011</t>
  </si>
  <si>
    <t>KBAF21076</t>
  </si>
  <si>
    <t>DHGI-2139</t>
  </si>
  <si>
    <t>KBAF21074</t>
  </si>
  <si>
    <t>KBAF21072</t>
  </si>
  <si>
    <t>KBAF21073</t>
  </si>
  <si>
    <t>DHGWM21010</t>
  </si>
  <si>
    <t>DHGWM21012</t>
  </si>
  <si>
    <t>DHGWM21016</t>
  </si>
  <si>
    <t>DHGWM21017</t>
  </si>
  <si>
    <t>DHGWM21018</t>
  </si>
  <si>
    <t>DHGWM21019</t>
  </si>
  <si>
    <t>KBAF21071MX</t>
  </si>
  <si>
    <t>KBAF21075MX</t>
  </si>
  <si>
    <t>KBAF21078MX</t>
  </si>
  <si>
    <t>KBAF21077</t>
  </si>
  <si>
    <t>DHGWM21009</t>
  </si>
  <si>
    <t>DHGWM21014</t>
  </si>
  <si>
    <t>DHGWM21008</t>
  </si>
  <si>
    <t>DHGWM21013</t>
  </si>
  <si>
    <t>DHGWM21007</t>
  </si>
  <si>
    <t>DHGWM21006</t>
  </si>
  <si>
    <t>DHGWM21015</t>
  </si>
  <si>
    <t>DHGWM21023</t>
  </si>
  <si>
    <t>PHAZ21013</t>
  </si>
  <si>
    <t>LEDA-2030</t>
  </si>
  <si>
    <t>PHAZ21011</t>
  </si>
  <si>
    <t>PHAZ21012</t>
  </si>
  <si>
    <t>KBAF21079</t>
  </si>
  <si>
    <t>KBAF21080</t>
  </si>
  <si>
    <t>HLWM21001</t>
  </si>
  <si>
    <t>DHGV-2107</t>
  </si>
  <si>
    <t>DHGV-2106</t>
  </si>
  <si>
    <t>PTWM21001</t>
  </si>
  <si>
    <t>DHGV-2104</t>
  </si>
  <si>
    <t>PTWM21003</t>
  </si>
  <si>
    <t>PTWM21004</t>
  </si>
  <si>
    <t>PTWM21005</t>
  </si>
  <si>
    <t>PTWM21007</t>
  </si>
  <si>
    <t>KBAF21082</t>
  </si>
  <si>
    <t>KBAF21083</t>
  </si>
  <si>
    <t>SBLE21001</t>
  </si>
  <si>
    <t>DHGI-2149</t>
  </si>
  <si>
    <t>KBAF21084</t>
  </si>
  <si>
    <t>KBAF21101SG</t>
  </si>
  <si>
    <t>DHGI-2151</t>
  </si>
  <si>
    <t>KBAF21096</t>
  </si>
  <si>
    <t>KBAF21085</t>
  </si>
  <si>
    <t>KBAF21086</t>
  </si>
  <si>
    <t>KBAF21089MX</t>
  </si>
  <si>
    <t>DHGWM21020</t>
  </si>
  <si>
    <t>KBAF21136</t>
  </si>
  <si>
    <t>DHGWM21022</t>
  </si>
  <si>
    <t>KBAF21137</t>
  </si>
  <si>
    <t>KBAF21081</t>
  </si>
  <si>
    <t>DHGWM21026</t>
  </si>
  <si>
    <t>KBAF21134</t>
  </si>
  <si>
    <t>DHGI-2157</t>
  </si>
  <si>
    <t>KBAF21109</t>
  </si>
  <si>
    <t>DHGI-2153</t>
  </si>
  <si>
    <t>PTAF21089</t>
  </si>
  <si>
    <t>KBAF21110</t>
  </si>
  <si>
    <t>DHGI-2154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</si>
  <si>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</si>
  <si>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</si>
  <si>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</si>
  <si>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</si>
  <si>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</si>
  <si>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</si>
  <si>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</si>
  <si>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</si>
  <si>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</si>
  <si>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</si>
  <si>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</si>
  <si>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</si>
  <si>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</si>
  <si>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</si>
  <si>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</si>
  <si>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DHGWM21031</t>
  </si>
  <si>
    <t>DHGWM21028</t>
  </si>
  <si>
    <t>DHGWM21032</t>
  </si>
  <si>
    <t>PTAF21091</t>
  </si>
  <si>
    <t>PTWM21014</t>
  </si>
  <si>
    <t>DHGV-2103</t>
  </si>
  <si>
    <t>DHGV-2102</t>
  </si>
  <si>
    <t>PTWM21015</t>
  </si>
  <si>
    <t>KBAF21090HK</t>
  </si>
  <si>
    <t>KBAF21091HK</t>
  </si>
  <si>
    <t>KBAF21093HK</t>
  </si>
  <si>
    <t>PTWM21002</t>
  </si>
  <si>
    <t>DHGWM21021</t>
  </si>
  <si>
    <t>DHGWM21024</t>
  </si>
  <si>
    <t>DHGWM21027</t>
  </si>
  <si>
    <t>KBAF21131CN</t>
  </si>
  <si>
    <t>KBAF21105CN</t>
  </si>
  <si>
    <t>KBAF21132HK</t>
  </si>
  <si>
    <t>DHGWM21039</t>
  </si>
  <si>
    <t>HLWM21004</t>
  </si>
  <si>
    <t>HLWM21002</t>
  </si>
  <si>
    <t>HLWM21003</t>
  </si>
  <si>
    <t>PTWM21006</t>
  </si>
  <si>
    <t>KBAF21102HK</t>
  </si>
  <si>
    <t>PTWM21008</t>
  </si>
  <si>
    <t>PTWM21009</t>
  </si>
  <si>
    <t>PTWM21010</t>
  </si>
  <si>
    <t>PTWM21011</t>
  </si>
  <si>
    <t>PTWM21012</t>
  </si>
  <si>
    <t>KBAF21133</t>
  </si>
  <si>
    <t>KBAF21103</t>
  </si>
  <si>
    <t>KBAF21104</t>
  </si>
  <si>
    <t>PTWM21013</t>
  </si>
  <si>
    <t>KBAF21113SG</t>
  </si>
  <si>
    <t>PHAZ21015</t>
  </si>
  <si>
    <t>PHAZ21014</t>
  </si>
  <si>
    <t>PHAZ21016</t>
  </si>
  <si>
    <t>HLWM21006</t>
  </si>
  <si>
    <t>DHGWM21033</t>
  </si>
  <si>
    <t>DHGWM21025</t>
  </si>
  <si>
    <t>PTAF21092</t>
  </si>
  <si>
    <t>DHGWM21035</t>
  </si>
  <si>
    <t>DHGWM21036</t>
  </si>
  <si>
    <t>DHGWM21037</t>
  </si>
  <si>
    <t>PHAZ21018</t>
  </si>
  <si>
    <t>PHAZ21017</t>
  </si>
  <si>
    <t>HLWM21007</t>
  </si>
  <si>
    <t>KBAF21148</t>
  </si>
  <si>
    <t>DHGI-2160T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</si>
  <si>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</si>
  <si>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</si>
  <si>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</si>
  <si>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</si>
  <si>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</si>
  <si>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</si>
  <si>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</si>
  <si>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</si>
  <si>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</si>
  <si>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</si>
  <si>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DHGWM21041</t>
  </si>
  <si>
    <t>DHGWM21030</t>
  </si>
  <si>
    <t>KBAF21147</t>
  </si>
  <si>
    <t>HLWM21005</t>
  </si>
  <si>
    <t>HLWM21009</t>
  </si>
  <si>
    <t>PTWM21018</t>
  </si>
  <si>
    <t>DHGWM21040</t>
  </si>
  <si>
    <t>PTWM21022</t>
  </si>
  <si>
    <t>KBAF21152</t>
  </si>
  <si>
    <t>KBAF21153</t>
  </si>
  <si>
    <t>KBAF21111HK</t>
  </si>
  <si>
    <t>KBAF21112HK</t>
  </si>
  <si>
    <t>KBAF21120HK</t>
  </si>
  <si>
    <t>KBAF21121HK</t>
  </si>
  <si>
    <t>SBLE21002</t>
  </si>
  <si>
    <t>KBAF21154</t>
  </si>
  <si>
    <t>KBAF21149</t>
  </si>
  <si>
    <t>DHGWM21047</t>
  </si>
  <si>
    <t>HLWM21008</t>
  </si>
  <si>
    <t>PTWM21019</t>
  </si>
  <si>
    <t>KBAF21167</t>
  </si>
  <si>
    <t>DHGI-2161T</t>
  </si>
  <si>
    <t>KBAF21129</t>
  </si>
  <si>
    <t>KBAF21130</t>
  </si>
  <si>
    <t>KBAF21168</t>
  </si>
  <si>
    <t>KBAF21127</t>
  </si>
  <si>
    <t>KBAF21128</t>
  </si>
  <si>
    <t>KBAF21144</t>
  </si>
  <si>
    <t>KBAF21145</t>
  </si>
  <si>
    <t>KBAF21200</t>
  </si>
  <si>
    <t>DHGWM21050</t>
  </si>
  <si>
    <t>DHGWM21034</t>
  </si>
  <si>
    <t>DHGWM21038</t>
  </si>
  <si>
    <t>DHGWM21042</t>
  </si>
  <si>
    <t>DHGWM21043</t>
  </si>
  <si>
    <t>DHGWM21044</t>
  </si>
  <si>
    <t>DHGWM21045</t>
  </si>
  <si>
    <t>KBAF21183HK</t>
  </si>
  <si>
    <t>KBAF21140HK</t>
  </si>
  <si>
    <t>KBAF21138HK</t>
  </si>
  <si>
    <t>KBAF21139HK</t>
  </si>
  <si>
    <t>DHGWM21046</t>
  </si>
  <si>
    <t>DHGWM21048</t>
  </si>
  <si>
    <t>KBAF21188</t>
  </si>
  <si>
    <t>DHGI-2162T</t>
  </si>
  <si>
    <t>KBAF21189</t>
  </si>
  <si>
    <t>DHGI-2164T</t>
  </si>
  <si>
    <t>KBAF21190</t>
  </si>
  <si>
    <t>DHGI-2165T</t>
  </si>
  <si>
    <t>KBAF21191</t>
  </si>
  <si>
    <t>DHGI-2166T</t>
  </si>
  <si>
    <t>KBAF21192</t>
  </si>
  <si>
    <t>DHGI-2167T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</si>
  <si>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</si>
  <si>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</si>
  <si>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</si>
  <si>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</si>
  <si>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</si>
  <si>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</si>
  <si>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</si>
  <si>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</si>
  <si>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</si>
  <si>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</si>
  <si>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</si>
  <si>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</si>
  <si>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</si>
  <si>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</si>
  <si>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</si>
  <si>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</si>
  <si>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</si>
  <si>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</si>
  <si>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</si>
  <si>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</si>
  <si>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KBAF21169</t>
  </si>
  <si>
    <t>DHGI-2155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</si>
  <si>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</si>
  <si>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</si>
  <si>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</si>
  <si>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</si>
  <si>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</si>
  <si>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</si>
  <si>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</si>
  <si>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</si>
  <si>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</si>
  <si>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</si>
  <si>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</si>
  <si>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</si>
  <si>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</si>
  <si>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</si>
  <si>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</si>
  <si>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</si>
  <si>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</si>
  <si>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PTAF21099</t>
  </si>
  <si>
    <t>HLWM21010</t>
  </si>
  <si>
    <t>HLWM21011</t>
  </si>
  <si>
    <t>DHGV-2108</t>
  </si>
  <si>
    <t>HLWM21012</t>
  </si>
  <si>
    <t>HLWM21014</t>
  </si>
  <si>
    <t>HLWM21015</t>
  </si>
  <si>
    <t>PTWM21017</t>
  </si>
  <si>
    <t>PTWM21020</t>
  </si>
  <si>
    <t>KBAF21185</t>
  </si>
  <si>
    <t>KBAF21177</t>
  </si>
  <si>
    <t>DHGI-2156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</si>
  <si>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</si>
  <si>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</si>
  <si>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</si>
  <si>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</si>
  <si>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</si>
  <si>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</si>
  <si>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</si>
  <si>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</si>
  <si>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</si>
  <si>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</si>
  <si>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</si>
  <si>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</si>
  <si>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</si>
  <si>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</si>
  <si>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PTWM21023</t>
  </si>
  <si>
    <t>KBAF21225</t>
  </si>
  <si>
    <t>DHGI-2163T</t>
  </si>
  <si>
    <t>PTAF21102</t>
  </si>
  <si>
    <t>PTAF21102A</t>
  </si>
  <si>
    <t>PTAF21103</t>
  </si>
  <si>
    <t>PTWM21024</t>
  </si>
  <si>
    <t>PTWM21025</t>
  </si>
  <si>
    <t>PTWM21026</t>
  </si>
  <si>
    <t>HLWM21013</t>
  </si>
  <si>
    <t>KBAF21125MX</t>
  </si>
  <si>
    <t>KBAF21164MX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</si>
  <si>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</si>
  <si>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</si>
  <si>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</si>
  <si>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</si>
  <si>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</si>
  <si>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</si>
  <si>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</si>
  <si>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</si>
  <si>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</si>
  <si>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</si>
  <si>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DHGWM21062</t>
  </si>
  <si>
    <t>DHGWM21057</t>
  </si>
  <si>
    <t>DHGWM21058</t>
  </si>
  <si>
    <t>DHGWM21060</t>
  </si>
  <si>
    <t>DHGWM21059</t>
  </si>
  <si>
    <t>DHGWM21056</t>
  </si>
  <si>
    <t>DHGWM21052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</si>
  <si>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</si>
  <si>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</si>
  <si>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</si>
  <si>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</si>
  <si>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</si>
  <si>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</si>
  <si>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</si>
  <si>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KBAF21253CN</t>
  </si>
  <si>
    <t>DHGI-2159</t>
  </si>
  <si>
    <t>KBAF21254CN</t>
  </si>
  <si>
    <t>KBAF21242MX</t>
  </si>
  <si>
    <t>DHGI-2158</t>
  </si>
  <si>
    <t>KBAF21226MX</t>
  </si>
  <si>
    <t>KBAF21237SG</t>
  </si>
  <si>
    <t>KBAF21238SG</t>
  </si>
  <si>
    <t>HLWM21016</t>
  </si>
  <si>
    <t>HLWM21017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</si>
  <si>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</si>
  <si>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</si>
  <si>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</si>
  <si>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</si>
  <si>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</si>
  <si>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</si>
  <si>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</si>
  <si>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</si>
  <si>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</si>
  <si>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</si>
  <si>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</si>
  <si>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</si>
  <si>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</si>
  <si>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</si>
  <si>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</si>
  <si>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</si>
  <si>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</si>
  <si>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</si>
  <si>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</si>
  <si>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</si>
  <si>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</si>
  <si>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</si>
  <si>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</si>
  <si>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</si>
  <si>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</si>
  <si>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</si>
  <si>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</si>
  <si>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</si>
  <si>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</si>
  <si>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</si>
  <si>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</si>
  <si>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</si>
  <si>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</si>
  <si>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</si>
  <si>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</si>
  <si>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</si>
  <si>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</si>
  <si>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</si>
  <si>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</si>
  <si>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</si>
  <si>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</si>
  <si>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</si>
  <si>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</si>
  <si>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</si>
  <si>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</si>
  <si>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</si>
  <si>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</si>
  <si>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</si>
  <si>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</si>
  <si>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</si>
  <si>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</si>
  <si>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</si>
  <si>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</si>
  <si>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</si>
  <si>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</si>
  <si>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</si>
  <si>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</si>
  <si>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</si>
  <si>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</si>
  <si>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</si>
  <si>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</si>
  <si>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</si>
  <si>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</si>
  <si>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</si>
  <si>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</si>
  <si>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</si>
  <si>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</si>
  <si>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</si>
  <si>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</si>
  <si>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</si>
  <si>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</si>
  <si>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</si>
  <si>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</si>
  <si>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</si>
  <si>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</si>
  <si>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</si>
  <si>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</si>
  <si>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</si>
  <si>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</si>
  <si>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</si>
  <si>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</si>
  <si>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</si>
  <si>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</si>
  <si>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</si>
  <si>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</si>
  <si>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</si>
  <si>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</si>
  <si>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</si>
  <si>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</si>
  <si>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</si>
  <si>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</si>
  <si>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</si>
  <si>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</si>
  <si>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</si>
  <si>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KBAF21319</t>
  </si>
  <si>
    <t>DHGI-2168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</si>
  <si>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</si>
  <si>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</si>
  <si>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</si>
  <si>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</si>
  <si>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</si>
  <si>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</si>
  <si>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</si>
  <si>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</si>
  <si>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</si>
  <si>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</si>
  <si>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SBLE21004</t>
  </si>
  <si>
    <t>DHGI-2177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</si>
  <si>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</si>
  <si>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</si>
  <si>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</si>
  <si>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</si>
  <si>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</si>
  <si>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</si>
  <si>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</si>
  <si>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</si>
  <si>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</si>
  <si>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</si>
  <si>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KBAF21328</t>
  </si>
  <si>
    <t>DHGI-2182</t>
  </si>
  <si>
    <t>KBAF21329</t>
  </si>
  <si>
    <t>PTAF21126</t>
  </si>
  <si>
    <t>SBLE21003</t>
  </si>
  <si>
    <t>PTAF21135</t>
  </si>
  <si>
    <t>DHGI-2186</t>
  </si>
  <si>
    <t>KBAF21258B</t>
  </si>
  <si>
    <t>KBAF21258D</t>
  </si>
  <si>
    <t>KBAF21261</t>
  </si>
  <si>
    <t>KBAF21311CN</t>
  </si>
  <si>
    <t>KBAF21258A</t>
  </si>
  <si>
    <t>KBAF21261B</t>
  </si>
  <si>
    <t>SBLE21005</t>
  </si>
  <si>
    <t>DHGI-2171</t>
  </si>
  <si>
    <t>DHGI-2172</t>
  </si>
  <si>
    <t>KBAF21255B</t>
  </si>
  <si>
    <t>344J2285</t>
  </si>
  <si>
    <t>2191798-HK1BU</t>
  </si>
  <si>
    <t>HK</t>
  </si>
  <si>
    <t>IDN</t>
  </si>
  <si>
    <t>OCEAN</t>
  </si>
  <si>
    <t>2192441-HK1BU</t>
  </si>
  <si>
    <t>132J0329</t>
  </si>
  <si>
    <t>2196328-HK1BU</t>
  </si>
  <si>
    <t>VNM</t>
  </si>
  <si>
    <t>2196417-HK1BU</t>
  </si>
  <si>
    <t>2193334-US1BU</t>
  </si>
  <si>
    <t>US</t>
  </si>
  <si>
    <t>2193336-US1BU</t>
  </si>
  <si>
    <t>232J1093</t>
  </si>
  <si>
    <t>2189602-US1BU</t>
  </si>
  <si>
    <t>244J1082</t>
  </si>
  <si>
    <t>2190606-NL1BU</t>
  </si>
  <si>
    <t>NL</t>
  </si>
  <si>
    <t>344J2273</t>
  </si>
  <si>
    <t>2189574-US1BU</t>
  </si>
  <si>
    <t>2189575-US1BU</t>
  </si>
  <si>
    <t>2192447-NL1BU</t>
  </si>
  <si>
    <t>344J2274</t>
  </si>
  <si>
    <t>2193006-US1BU</t>
  </si>
  <si>
    <t>2199723-US1BU</t>
  </si>
  <si>
    <t>2199722-US1BU</t>
  </si>
  <si>
    <t>2192442-NL1BU</t>
  </si>
  <si>
    <t>2173223-NL1WD</t>
  </si>
  <si>
    <t>AIR</t>
  </si>
  <si>
    <t>2174497-NL1WD</t>
  </si>
  <si>
    <t>332J2271</t>
  </si>
  <si>
    <t>2197770-US1BU</t>
  </si>
  <si>
    <t>2190640-NL1BU</t>
  </si>
  <si>
    <t>344J2272</t>
  </si>
  <si>
    <t>2198908-NL1BU</t>
  </si>
  <si>
    <t>2198922-NL1BU</t>
  </si>
  <si>
    <t>2194219-NL1BU</t>
  </si>
  <si>
    <t>MNSS20152108</t>
  </si>
  <si>
    <t>2196077-US1BU</t>
  </si>
  <si>
    <t>332J2278</t>
  </si>
  <si>
    <t>2197774-US1BU</t>
  </si>
  <si>
    <t>2197775-US1BU</t>
  </si>
  <si>
    <t>2197776-US1BU</t>
  </si>
  <si>
    <t>332J2307</t>
  </si>
  <si>
    <t>2199822-US1BU</t>
  </si>
  <si>
    <t>133S0132</t>
  </si>
  <si>
    <t>2197066-US1O2</t>
  </si>
  <si>
    <t>2190607-CN2BU</t>
  </si>
  <si>
    <t>CN</t>
  </si>
  <si>
    <t>2198925-NL1BU</t>
  </si>
  <si>
    <t>2199189-CN2BU</t>
  </si>
  <si>
    <t>2199192-CN2BU</t>
  </si>
  <si>
    <t>332J2272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</si>
  <si>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</si>
  <si>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</si>
  <si>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</si>
  <si>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</si>
  <si>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</si>
  <si>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</si>
  <si>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</si>
  <si>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</si>
  <si>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</si>
  <si>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</si>
  <si>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</si>
  <si>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</si>
  <si>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133S0146</t>
  </si>
  <si>
    <t>2204011-US1TT</t>
  </si>
  <si>
    <t>2204012-NL1TT</t>
  </si>
  <si>
    <t>133S0148</t>
  </si>
  <si>
    <t>2204013-US1TT</t>
  </si>
  <si>
    <t>2204014-NL1TT</t>
  </si>
  <si>
    <t>133S0149</t>
  </si>
  <si>
    <t>2204015-US1TT</t>
  </si>
  <si>
    <t>2204016-NL1TT</t>
  </si>
  <si>
    <t>133S0150</t>
  </si>
  <si>
    <t>2204017-US1TT</t>
  </si>
  <si>
    <t>2204018-NL1TT</t>
  </si>
  <si>
    <t>133S0151</t>
  </si>
  <si>
    <t>2204019-US1TT</t>
  </si>
  <si>
    <t>2204020-NL1TT</t>
  </si>
  <si>
    <t>133S0153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</si>
  <si>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</si>
  <si>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</si>
  <si>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</si>
  <si>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</si>
  <si>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</si>
  <si>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</si>
  <si>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</si>
  <si>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</si>
  <si>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</si>
  <si>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</si>
  <si>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</si>
  <si>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</si>
  <si>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</si>
  <si>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</si>
  <si>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332J2295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</si>
  <si>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</si>
  <si>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</si>
  <si>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</si>
  <si>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</si>
  <si>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</si>
  <si>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</si>
  <si>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</si>
  <si>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</si>
  <si>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</si>
  <si>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</si>
  <si>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</si>
  <si>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</si>
  <si>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</si>
  <si>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</si>
  <si>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</si>
  <si>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</si>
  <si>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</si>
  <si>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</si>
  <si>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</si>
  <si>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</si>
  <si>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</si>
  <si>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</si>
  <si>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</si>
  <si>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</si>
  <si>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</si>
  <si>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</si>
  <si>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</si>
  <si>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</si>
  <si>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</si>
  <si>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</si>
  <si>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</si>
  <si>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344J2279</t>
  </si>
  <si>
    <t>2182655-HK1BU</t>
  </si>
  <si>
    <t>2201321-HK1BU</t>
  </si>
  <si>
    <t>KDSS21156150</t>
  </si>
  <si>
    <t>KDSS21156521</t>
  </si>
  <si>
    <t>KDSS21156522</t>
  </si>
  <si>
    <t>KDSS21156517</t>
  </si>
  <si>
    <t>KDSS21156874</t>
  </si>
  <si>
    <t>MNSS21157299</t>
  </si>
  <si>
    <t>332J2325</t>
  </si>
  <si>
    <t>2207572-US1BU</t>
  </si>
  <si>
    <t>344J2308</t>
  </si>
  <si>
    <t>2203158-US1BU</t>
  </si>
  <si>
    <t>2203159-US1BU</t>
  </si>
  <si>
    <t>2203160-US1BU</t>
  </si>
  <si>
    <t>MNSS21157269</t>
  </si>
  <si>
    <t>MN21157038</t>
  </si>
  <si>
    <t>2199823-US1FV</t>
  </si>
  <si>
    <t>MX</t>
  </si>
  <si>
    <t>2207573-US1BU</t>
  </si>
  <si>
    <t>332J2334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</si>
  <si>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</si>
  <si>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</si>
  <si>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</si>
  <si>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</si>
  <si>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</si>
  <si>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</si>
  <si>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</si>
  <si>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</si>
  <si>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</si>
  <si>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</si>
  <si>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</si>
  <si>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</si>
  <si>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UK</t>
  </si>
  <si>
    <t>WAE65002SP18</t>
  </si>
  <si>
    <t>8ITAKZIP</t>
  </si>
  <si>
    <t>EU</t>
  </si>
  <si>
    <t>AE1917142</t>
  </si>
  <si>
    <t>AE1916252</t>
  </si>
  <si>
    <t>48IY3IPD</t>
  </si>
  <si>
    <t>2FYWEWEZ</t>
  </si>
  <si>
    <t>AE2011188</t>
  </si>
  <si>
    <t>KDSS21156518</t>
  </si>
  <si>
    <t>2210459-US1BU</t>
  </si>
  <si>
    <t>2208328-NL1BU</t>
  </si>
  <si>
    <t>332J2328</t>
  </si>
  <si>
    <t>2212049-US1BU</t>
  </si>
  <si>
    <t>2212052-US1BU</t>
  </si>
  <si>
    <t>2206379-US1BU</t>
  </si>
  <si>
    <t>133S0143</t>
  </si>
  <si>
    <t>2205086-US1O2</t>
  </si>
  <si>
    <t>232J1095</t>
  </si>
  <si>
    <t>2205087-US1O2</t>
  </si>
  <si>
    <t>332J2262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</si>
  <si>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</si>
  <si>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</si>
  <si>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</si>
  <si>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</si>
  <si>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</si>
  <si>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</si>
  <si>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</si>
  <si>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</si>
  <si>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</si>
  <si>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</si>
  <si>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</si>
  <si>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</si>
  <si>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</si>
  <si>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</si>
  <si>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</si>
  <si>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</si>
  <si>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</si>
  <si>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</si>
  <si>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</si>
  <si>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</si>
  <si>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</si>
  <si>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</si>
  <si>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</si>
  <si>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</si>
  <si>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</si>
  <si>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</si>
  <si>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</si>
  <si>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</si>
  <si>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</si>
  <si>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</si>
  <si>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</si>
  <si>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</si>
  <si>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</si>
  <si>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</si>
  <si>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</si>
  <si>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</si>
  <si>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SG</t>
  </si>
  <si>
    <t>2212764-SG2FP</t>
  </si>
  <si>
    <t>2212767-NL1WD</t>
  </si>
  <si>
    <t>2212750-NL1WD</t>
  </si>
  <si>
    <t>2215548-NL1WD</t>
  </si>
  <si>
    <t>2215547-HK1BU</t>
  </si>
  <si>
    <t>2215549-CN2BU</t>
  </si>
  <si>
    <t>332J2321</t>
  </si>
  <si>
    <t>2212044-US1BU</t>
  </si>
  <si>
    <t>2212051-NL1BU</t>
  </si>
  <si>
    <t>2212053-NL1BU</t>
  </si>
  <si>
    <t>2214259-NL1BU</t>
  </si>
  <si>
    <t>2214332-NL1BU</t>
  </si>
  <si>
    <t>2208760-US1BU</t>
  </si>
  <si>
    <t>332J2335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</si>
  <si>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</si>
  <si>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</si>
  <si>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</si>
  <si>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</si>
  <si>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</si>
  <si>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</si>
  <si>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</si>
  <si>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</si>
  <si>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</si>
  <si>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</si>
  <si>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</si>
  <si>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</si>
  <si>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</si>
  <si>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</si>
  <si>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</si>
  <si>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</si>
  <si>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</si>
  <si>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</si>
  <si>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</si>
  <si>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</si>
  <si>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</si>
  <si>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</si>
  <si>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</si>
  <si>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132J0288</t>
  </si>
  <si>
    <t>2212244-US1O2</t>
  </si>
  <si>
    <t>332J2308</t>
  </si>
  <si>
    <t>2212245-US1O2</t>
  </si>
  <si>
    <t>2230813-US1BU</t>
  </si>
  <si>
    <t>2230815-US1BU</t>
  </si>
  <si>
    <t>2216110-US1BU</t>
  </si>
  <si>
    <t>2216111-US1BU</t>
  </si>
  <si>
    <t>332J2337</t>
  </si>
  <si>
    <t>2230823-US1BU</t>
  </si>
  <si>
    <t>2212238-US1O2</t>
  </si>
  <si>
    <t>2212239-US1O2</t>
  </si>
  <si>
    <t>AE1901192</t>
  </si>
  <si>
    <t>7ZPVHFZL</t>
  </si>
  <si>
    <t>AE1913254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</si>
  <si>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</si>
  <si>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</si>
  <si>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</si>
  <si>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</si>
  <si>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</si>
  <si>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</si>
  <si>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</si>
  <si>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</si>
  <si>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MN20152108</t>
  </si>
  <si>
    <t>8YXF5U6M</t>
  </si>
  <si>
    <t>JP</t>
  </si>
  <si>
    <t>2234985-NL1BU</t>
  </si>
  <si>
    <t>2212050-HK1WD</t>
  </si>
  <si>
    <t>2228504-NL1BU</t>
  </si>
  <si>
    <t>2230824-NL1WD</t>
  </si>
  <si>
    <t>2235013-NL1WD</t>
  </si>
  <si>
    <t>2206380-HK1WD</t>
  </si>
  <si>
    <t>BAE65009</t>
  </si>
  <si>
    <t>5XBPTXTJ</t>
  </si>
  <si>
    <t>3PZDU7NT</t>
  </si>
  <si>
    <t>WAE65003SP18</t>
  </si>
  <si>
    <t>AE1906388</t>
  </si>
  <si>
    <t>AE1906272</t>
  </si>
  <si>
    <t>2O39FC5Q</t>
  </si>
  <si>
    <t>2MJ9XZQE</t>
  </si>
  <si>
    <t>WAE65004SP18</t>
  </si>
  <si>
    <t>WAE65005SP18</t>
  </si>
  <si>
    <t>2I6FUA9Q</t>
  </si>
  <si>
    <t>25TK4O2Y</t>
  </si>
  <si>
    <t>6QJ7JJCY</t>
  </si>
  <si>
    <t>4CWUEHEB</t>
  </si>
  <si>
    <t>25OC8DZS</t>
  </si>
  <si>
    <t>2UHZ8O4R</t>
  </si>
  <si>
    <t>217TAI3I</t>
  </si>
  <si>
    <t>292UQ11Z</t>
  </si>
  <si>
    <t>2212047-HK1WD</t>
  </si>
  <si>
    <t>133S0154</t>
  </si>
  <si>
    <t>2245879-US1TT</t>
  </si>
  <si>
    <t>2237458-US1BU</t>
  </si>
  <si>
    <t>8I75ARJP</t>
  </si>
  <si>
    <t>2237459-NL1WD</t>
  </si>
  <si>
    <t>332J2330</t>
  </si>
  <si>
    <t>2245894-CN2BU</t>
  </si>
  <si>
    <t>2245892-HK1BU</t>
  </si>
  <si>
    <t>2244220-US1BU</t>
  </si>
  <si>
    <t>2244218-US1BU</t>
  </si>
  <si>
    <t>2244527-HK1WD</t>
  </si>
  <si>
    <t>2244531-HK1WD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</si>
  <si>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</si>
  <si>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</si>
  <si>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</si>
  <si>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</si>
  <si>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</si>
  <si>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</si>
  <si>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</si>
  <si>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</si>
  <si>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</si>
  <si>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2244544-HK1WD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</si>
  <si>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</si>
  <si>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</si>
  <si>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</si>
  <si>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</si>
  <si>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</si>
  <si>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</si>
  <si>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</si>
  <si>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</si>
  <si>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</si>
  <si>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</si>
  <si>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</si>
  <si>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</si>
  <si>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</si>
  <si>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</si>
  <si>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</si>
  <si>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5PS9R4QR</t>
  </si>
  <si>
    <t>72HV7NEE</t>
  </si>
  <si>
    <t>32ANLEIK</t>
  </si>
  <si>
    <t>2238666-US1FV</t>
  </si>
  <si>
    <t>JPN</t>
  </si>
  <si>
    <t>2264413-CN2BU</t>
  </si>
  <si>
    <t>2264685-CN2BU</t>
  </si>
  <si>
    <t>2266621-CN2BU</t>
  </si>
  <si>
    <t>332J2362</t>
  </si>
  <si>
    <t>2265502-US1TT</t>
  </si>
  <si>
    <t>332J2369</t>
  </si>
  <si>
    <t>2265496-US1TT</t>
  </si>
  <si>
    <t>2244529-US1FV</t>
  </si>
  <si>
    <t>2244536-US1FV</t>
  </si>
  <si>
    <t>2244533-US1FV</t>
  </si>
  <si>
    <t>2244546-US1FV</t>
  </si>
  <si>
    <t>2244103-US1O2</t>
  </si>
  <si>
    <t>2244109-US1O2</t>
  </si>
  <si>
    <t>332J2277</t>
  </si>
  <si>
    <t>2244110-US1O2</t>
  </si>
  <si>
    <t>2244105-US1O2</t>
  </si>
  <si>
    <t>2246942-NL1BU</t>
  </si>
  <si>
    <t>2244219-NL1BU</t>
  </si>
  <si>
    <t>2245893-NL1BU</t>
  </si>
  <si>
    <t>2265503-NL1TT</t>
  </si>
  <si>
    <t>2265498-NL1TT</t>
  </si>
  <si>
    <t>2244107-US1O2</t>
  </si>
  <si>
    <t>2244106-US1O2</t>
  </si>
  <si>
    <t>2244108-US1O2</t>
  </si>
  <si>
    <t>344J2298</t>
  </si>
  <si>
    <t>2244104-US1O2</t>
  </si>
  <si>
    <t>132J0384</t>
  </si>
  <si>
    <t>2265315-NL1TT</t>
  </si>
  <si>
    <t>2265314-US1TT</t>
  </si>
  <si>
    <t>332J2334B</t>
  </si>
  <si>
    <t>2255211-US1BU</t>
  </si>
  <si>
    <t>332J2355</t>
  </si>
  <si>
    <t>2255208-US1BU</t>
  </si>
  <si>
    <t>2255209-US1BU</t>
  </si>
  <si>
    <t>2256154-HK1BU</t>
  </si>
  <si>
    <t>344J2322</t>
  </si>
  <si>
    <t>2253186-US1BU</t>
  </si>
  <si>
    <t>2262315-US1BU</t>
  </si>
  <si>
    <t>2262319-US1BU</t>
  </si>
  <si>
    <t>2262322-US1BU</t>
  </si>
  <si>
    <t>2262325-US1BU</t>
  </si>
  <si>
    <t>2262329-US1BU</t>
  </si>
  <si>
    <t>2262333-US1BU</t>
  </si>
  <si>
    <t>2264247-US1BU</t>
  </si>
  <si>
    <t>2264249-US1BU</t>
  </si>
  <si>
    <t>2262317-SG2FP</t>
  </si>
  <si>
    <t>2262327-SG2FP</t>
  </si>
  <si>
    <t>2264411-HK1BU</t>
  </si>
  <si>
    <t>2264683-HK1BU</t>
  </si>
  <si>
    <t>2262334-HK1BU</t>
  </si>
  <si>
    <t>2264491-HK1BU</t>
  </si>
  <si>
    <t>2266329-HK1BU</t>
  </si>
  <si>
    <t>2266620-HK1BU</t>
  </si>
  <si>
    <t>2262316-NL1BU</t>
  </si>
  <si>
    <t>2262320-NL1BU</t>
  </si>
  <si>
    <t>2262323-NL1BU</t>
  </si>
  <si>
    <t>2262326-NL1BU</t>
  </si>
  <si>
    <t>2262330-NL1BU</t>
  </si>
  <si>
    <t>2264369-NL1BU</t>
  </si>
  <si>
    <t>2264412-NL1BU</t>
  </si>
  <si>
    <t>2264481-NL1BU</t>
  </si>
  <si>
    <t>2264684-NL1BU</t>
  </si>
  <si>
    <t>2262335-NL1WD</t>
  </si>
  <si>
    <t>2264248-NL1WD</t>
  </si>
  <si>
    <t>2264250-NL1WD</t>
  </si>
  <si>
    <t>2262328-US1FV</t>
  </si>
  <si>
    <t>2262321-US1FV</t>
  </si>
  <si>
    <t>2262324-US1FV</t>
  </si>
  <si>
    <t>2262318-US1FV</t>
  </si>
  <si>
    <t>2257133-NL1BU</t>
  </si>
  <si>
    <t>2256142-NL1BU</t>
  </si>
  <si>
    <t>2256155-NL1BU</t>
  </si>
  <si>
    <t>2266825-US1O2</t>
  </si>
  <si>
    <t>2262313-US1BU</t>
  </si>
  <si>
    <t>2279809-NL1WD</t>
  </si>
  <si>
    <t>2279595-US1BU</t>
  </si>
  <si>
    <t>133S0155</t>
  </si>
  <si>
    <t>2264231-US1BU</t>
  </si>
  <si>
    <t>2266824-US1O2</t>
  </si>
  <si>
    <t>2264492-CN2BU</t>
  </si>
  <si>
    <t>2266330-CN2BU</t>
  </si>
  <si>
    <t>2266539-CN2BU</t>
  </si>
  <si>
    <t>2262314-SG2FP</t>
  </si>
  <si>
    <t>2264232-HK1BU</t>
  </si>
  <si>
    <t>2266538-HK1BU</t>
  </si>
  <si>
    <t>8FY6OJ4U</t>
  </si>
  <si>
    <t>2RN4T3OG</t>
  </si>
  <si>
    <t>BAE65010SP18</t>
  </si>
  <si>
    <t>4TC35KQZ</t>
  </si>
  <si>
    <t>3DXDMFTX</t>
  </si>
  <si>
    <t>8G3W7XJE</t>
  </si>
  <si>
    <t>7VQ4KS4F</t>
  </si>
  <si>
    <t>2264233-NL1WD</t>
  </si>
  <si>
    <t>2256156-CN2BU</t>
  </si>
  <si>
    <t>2253188-NL1BU</t>
  </si>
  <si>
    <t>2254580-NL1BU</t>
  </si>
  <si>
    <t>2253187-HK1WD-L</t>
  </si>
  <si>
    <t>2269302-HK1BU</t>
  </si>
  <si>
    <t>2269506-HK1BU</t>
  </si>
  <si>
    <t>2269395-HK1BU</t>
  </si>
  <si>
    <t>2247616-US1BU</t>
  </si>
  <si>
    <t>2273968-HK1BU</t>
  </si>
  <si>
    <t>332J2351</t>
  </si>
  <si>
    <t>2275512-US1BU</t>
  </si>
  <si>
    <t>2275515-US1BU</t>
  </si>
  <si>
    <t>2267532-US1BU</t>
  </si>
  <si>
    <t>2267533-US1BU</t>
  </si>
  <si>
    <t>2276043-US1BU</t>
  </si>
  <si>
    <t>2276045-US1BU</t>
  </si>
  <si>
    <t>2276049-US1BU</t>
  </si>
  <si>
    <t>2276051-US1BU</t>
  </si>
  <si>
    <t>2276055-US1BU</t>
  </si>
  <si>
    <t>2269503-NL1BU</t>
  </si>
  <si>
    <t>2269507-NL1BU</t>
  </si>
  <si>
    <t>2276059-US1BU</t>
  </si>
  <si>
    <t>2276061-US1BU</t>
  </si>
  <si>
    <t>2269396-NL1BU</t>
  </si>
  <si>
    <t>2276062-US1BU</t>
  </si>
  <si>
    <t>2276058-US1FV-L</t>
  </si>
  <si>
    <t>2276054-US1FV-L</t>
  </si>
  <si>
    <t>2276048-US1FV-L</t>
  </si>
  <si>
    <t>2276060-US1FV-L</t>
  </si>
  <si>
    <t>2269504-CN2BU</t>
  </si>
  <si>
    <t>2269508-CN2BU</t>
  </si>
  <si>
    <t>2276663-CN2BU</t>
  </si>
  <si>
    <t>2277107-CN2BU</t>
  </si>
  <si>
    <t>2276052-HK1WD</t>
  </si>
  <si>
    <t>2276661-HK1WD</t>
  </si>
  <si>
    <t>2277105-HK1WD</t>
  </si>
  <si>
    <t>2276044-SG2FP-L</t>
  </si>
  <si>
    <t>2276057-SG2FP-L</t>
  </si>
  <si>
    <t>2276047-SG2FP-L</t>
  </si>
  <si>
    <t>2269397-CN2BU</t>
  </si>
  <si>
    <t>2276046-NL1BU</t>
  </si>
  <si>
    <t>2276050-NL1BU</t>
  </si>
  <si>
    <t>2276053-NL1BU</t>
  </si>
  <si>
    <t>2276056-NL1BU</t>
  </si>
  <si>
    <t>2276662-NL1BU</t>
  </si>
  <si>
    <t>2276916-NL1BU</t>
  </si>
  <si>
    <t>2276918-NL1BU</t>
  </si>
  <si>
    <t>2277106-NL1BU</t>
  </si>
  <si>
    <t>2276665-NL1BU</t>
  </si>
  <si>
    <t>2276919-NL1BU</t>
  </si>
  <si>
    <t>2276920-NL1BU</t>
  </si>
  <si>
    <t>2273970-CN2BU</t>
  </si>
  <si>
    <t>2277279-US1O2</t>
  </si>
  <si>
    <t>2277281-US1O2</t>
  </si>
  <si>
    <t>2277280-US1O2</t>
  </si>
  <si>
    <t>2288615-US1BU</t>
  </si>
  <si>
    <t>2288712-US1BU</t>
  </si>
  <si>
    <t>2288619-US1BU</t>
  </si>
  <si>
    <t>344J2362</t>
  </si>
  <si>
    <t>2283753-US1BU</t>
  </si>
  <si>
    <t>2276496-CN2BU</t>
  </si>
  <si>
    <t>2273917-US1BU</t>
  </si>
  <si>
    <t>5NTEWWAC</t>
  </si>
  <si>
    <t>AE1913414</t>
  </si>
  <si>
    <t>192QHGIK</t>
  </si>
  <si>
    <t>1BZ9Y11I</t>
  </si>
  <si>
    <t>1X6CSJHB</t>
  </si>
  <si>
    <t>5D72W4VT</t>
  </si>
  <si>
    <t>1B8A8CTC</t>
  </si>
  <si>
    <t>2285780-CN2BU</t>
  </si>
  <si>
    <t>2286017-CN2BU</t>
  </si>
  <si>
    <t>2275865-CN2BU</t>
  </si>
  <si>
    <t>2275934-CN2BU</t>
  </si>
  <si>
    <t>2275943-CN2BU</t>
  </si>
  <si>
    <t>2275327-US1BU</t>
  </si>
  <si>
    <t>2285381-US1BU</t>
  </si>
  <si>
    <t>2285382-US1BU</t>
  </si>
  <si>
    <t>2285383-US1BU</t>
  </si>
  <si>
    <t>2285779-NL1BU</t>
  </si>
  <si>
    <t>2286016-NL1BU</t>
  </si>
  <si>
    <t>2275323-US1BU</t>
  </si>
  <si>
    <t>2275324-US1BU</t>
  </si>
  <si>
    <t>1XR1SVHF</t>
  </si>
  <si>
    <t>7SMO73EH</t>
  </si>
  <si>
    <t>2275326-US1BU</t>
  </si>
  <si>
    <t>2275325-US1BU</t>
  </si>
  <si>
    <t>2275322-US1BU</t>
  </si>
  <si>
    <t>2275860-NL1BU</t>
  </si>
  <si>
    <t>2275517-NL1WD</t>
  </si>
  <si>
    <t>2276502-NL1WD</t>
  </si>
  <si>
    <t>2276644-NL1WD</t>
  </si>
  <si>
    <t>2282914-US1O2</t>
  </si>
  <si>
    <t>2282924-US1O2</t>
  </si>
  <si>
    <t>2282923-US1O2</t>
  </si>
  <si>
    <t>2282925-US1O2</t>
  </si>
  <si>
    <t>2282922-US1O2</t>
  </si>
  <si>
    <t>2282921-US1O2</t>
  </si>
  <si>
    <t>2282920-US1O2</t>
  </si>
  <si>
    <t>2282927-US1O2</t>
  </si>
  <si>
    <t>2282928-US1O2</t>
  </si>
  <si>
    <t>2282929-US1O2</t>
  </si>
  <si>
    <t>2282926-US1O2</t>
  </si>
  <si>
    <t>2282917-US1O2</t>
  </si>
  <si>
    <t>2282918-US1O2</t>
  </si>
  <si>
    <t>2282919-US1O2</t>
  </si>
  <si>
    <t>2282930-US1O2</t>
  </si>
  <si>
    <t>2276494-HK1BU</t>
  </si>
  <si>
    <t>2275514-HK1WD</t>
  </si>
  <si>
    <t>2275516-HK1WD</t>
  </si>
  <si>
    <t>2275864-NL1BU</t>
  </si>
  <si>
    <t>2275933-NL1BU</t>
  </si>
  <si>
    <t>2275938-CN2BU</t>
  </si>
  <si>
    <t>2285778-HK1BU</t>
  </si>
  <si>
    <t>2286015-HK1BU</t>
  </si>
  <si>
    <t>2275863-HK1BU</t>
  </si>
  <si>
    <t>2275942-HK1BU</t>
  </si>
  <si>
    <t>2275936-HK1BU</t>
  </si>
  <si>
    <t>2275937-NL1BU</t>
  </si>
  <si>
    <t>2276495-NL1BU</t>
  </si>
  <si>
    <t>2284468-NL1BU</t>
  </si>
  <si>
    <t>2288302-CN2BU</t>
  </si>
  <si>
    <t>2288449-CN2BU</t>
  </si>
  <si>
    <t>2288300-HK1BU</t>
  </si>
  <si>
    <t>2288447-HK1BU</t>
  </si>
  <si>
    <t>2288365-NL1BU</t>
  </si>
  <si>
    <t>2293581-NL1BU</t>
  </si>
  <si>
    <t>2293629-NL1BU</t>
  </si>
  <si>
    <t>2288301-NL1BU</t>
  </si>
  <si>
    <t>2288448-NL1BU</t>
  </si>
  <si>
    <t>2288367-NL1BU</t>
  </si>
  <si>
    <t>2292535-SG2FP-L</t>
  </si>
  <si>
    <t>2292538-SG2FP-L</t>
  </si>
  <si>
    <t>113S0149</t>
  </si>
  <si>
    <t>2288035-SG2FP-L</t>
  </si>
  <si>
    <t>2288040-US1BU</t>
  </si>
  <si>
    <t>2288041-US1BU</t>
  </si>
  <si>
    <t>2292534-US1BU</t>
  </si>
  <si>
    <t>2292537-US1BU</t>
  </si>
  <si>
    <t>2288039-US1BU</t>
  </si>
  <si>
    <t>2288037-US1BU</t>
  </si>
  <si>
    <t>2288034-US1BU</t>
  </si>
  <si>
    <t>2288038-US1BU</t>
  </si>
  <si>
    <t>2288036-US1BU</t>
  </si>
  <si>
    <t>AE1902182</t>
  </si>
  <si>
    <t>1T7MITPR</t>
  </si>
  <si>
    <t>5O3HBY5U</t>
  </si>
  <si>
    <t>6UVV1Z5S</t>
  </si>
  <si>
    <t>177J0022</t>
  </si>
  <si>
    <t>2287432-US1OU</t>
  </si>
  <si>
    <t>177J0023</t>
  </si>
  <si>
    <t>2287431-US1OU</t>
  </si>
  <si>
    <t>2292536-US1FV-L</t>
  </si>
  <si>
    <t>2292539-US1FV-L</t>
  </si>
  <si>
    <t>2290147-HK1OU</t>
  </si>
  <si>
    <t>2290135-HK1OU</t>
  </si>
  <si>
    <t>332J2399</t>
  </si>
  <si>
    <t>2295223-US1TT</t>
  </si>
  <si>
    <t>332J2397</t>
  </si>
  <si>
    <t>2295204-US1TT</t>
  </si>
  <si>
    <t>344J2342</t>
  </si>
  <si>
    <t>2295424-US1TT</t>
  </si>
  <si>
    <t>344J2352</t>
  </si>
  <si>
    <t>2295422-US1TT</t>
  </si>
  <si>
    <t>2293582-CN2BU</t>
  </si>
  <si>
    <t>2293630-CN2BU</t>
  </si>
  <si>
    <t>2293580-HK1BU</t>
  </si>
  <si>
    <t>2293628-HK1BU</t>
  </si>
  <si>
    <t>2288378-HK1BU</t>
  </si>
  <si>
    <t>2288445-HK1BU</t>
  </si>
  <si>
    <t>332J2400</t>
  </si>
  <si>
    <t>2295255-US1TT</t>
  </si>
  <si>
    <t>332J2422</t>
  </si>
  <si>
    <t>2295245-US1TT</t>
  </si>
  <si>
    <t>2295249-US1TT</t>
  </si>
  <si>
    <t>2288379-CN2BU</t>
  </si>
  <si>
    <t>2288446-CN2BU</t>
  </si>
  <si>
    <t>144J0556</t>
  </si>
  <si>
    <t>2297464-US1TT</t>
  </si>
  <si>
    <t>2297465-NL1TT</t>
  </si>
  <si>
    <t>2295256-NL1TT</t>
  </si>
  <si>
    <t>2295246-NL1TT</t>
  </si>
  <si>
    <t>2295251-NL1TT</t>
  </si>
  <si>
    <t>2295225-NL1TT</t>
  </si>
  <si>
    <t>2295205-NL1TT</t>
  </si>
  <si>
    <t>2295425-NL1TT</t>
  </si>
  <si>
    <t>2295423-NL1TT</t>
  </si>
  <si>
    <t>332J2411</t>
  </si>
  <si>
    <t>2295243-NL1TT</t>
  </si>
  <si>
    <t>2289707-HK1BU</t>
  </si>
  <si>
    <t>2289709-CN2BU</t>
  </si>
  <si>
    <t>2289307-US1BU</t>
  </si>
  <si>
    <t>2295242-US1TT</t>
  </si>
  <si>
    <t>2291635-US1O2</t>
  </si>
  <si>
    <t>2291634-US1O2</t>
  </si>
  <si>
    <t>2291636-US1O2</t>
  </si>
  <si>
    <t>2289708-NL1BU</t>
  </si>
  <si>
    <t>132J0431</t>
  </si>
  <si>
    <t>2298974-NL1TT</t>
  </si>
  <si>
    <t>2290146-NL1OU</t>
  </si>
  <si>
    <t>2290134-NL1OU</t>
  </si>
  <si>
    <t>2298973-US1TT</t>
  </si>
  <si>
    <t>2300785-US1BU-L</t>
  </si>
  <si>
    <t>2300784-US1BU-L</t>
  </si>
  <si>
    <t>SW32100029031A</t>
  </si>
  <si>
    <t>SW32100029031PA</t>
  </si>
  <si>
    <t>2303073-NL1TT</t>
  </si>
  <si>
    <t>2303072-US1TT</t>
  </si>
  <si>
    <t>GE31100027798</t>
  </si>
  <si>
    <t>SW32100029031</t>
  </si>
  <si>
    <t>132J0417</t>
  </si>
  <si>
    <t>2302806-US1BU</t>
  </si>
  <si>
    <t>2303404-US1BU</t>
  </si>
  <si>
    <t>2299224-US1BU</t>
  </si>
  <si>
    <t>2299913-US1BU</t>
  </si>
  <si>
    <t>2299919-US1BU</t>
  </si>
  <si>
    <t>2299223-US1BU</t>
  </si>
  <si>
    <t>2299228-US1BU</t>
  </si>
  <si>
    <t>2299915-US1FV-L</t>
  </si>
  <si>
    <t>2303405-US1FV-L</t>
  </si>
  <si>
    <t>2302807-US1FV-L</t>
  </si>
  <si>
    <t>2303557-NL1BU</t>
  </si>
  <si>
    <t>243NI13J</t>
  </si>
  <si>
    <t>4HZLIYTJ</t>
  </si>
  <si>
    <t>4IBDNRAM</t>
  </si>
  <si>
    <t>2300662-US1BU</t>
  </si>
  <si>
    <t>2299916-US1BU</t>
  </si>
  <si>
    <t>SW32100029121</t>
  </si>
  <si>
    <t>SW32100029122</t>
  </si>
  <si>
    <t>SW32100028968</t>
  </si>
  <si>
    <t>2299218-US1BU</t>
  </si>
  <si>
    <t>2299227-US1BU</t>
  </si>
  <si>
    <t>2299910-US1BU</t>
  </si>
  <si>
    <t>2299922-US1BU</t>
  </si>
  <si>
    <t>2299923-US1BU</t>
  </si>
  <si>
    <t>2299921-US1BU</t>
  </si>
  <si>
    <t>332J2402</t>
  </si>
  <si>
    <t>3213008-SG2FP-L</t>
  </si>
  <si>
    <t>2303013-US1BU</t>
  </si>
  <si>
    <t>2299230-NL1WD</t>
  </si>
  <si>
    <t>2300424-NL1WD</t>
  </si>
  <si>
    <t>2300505-NL1WD</t>
  </si>
  <si>
    <t>2299226-NL1BU</t>
  </si>
  <si>
    <t>2299920-NL1BU</t>
  </si>
  <si>
    <t>2300290-NL1BU</t>
  </si>
  <si>
    <t>2300656-NL1BU</t>
  </si>
  <si>
    <t>2300694-NL1BU</t>
  </si>
  <si>
    <t>2299928-US1FV-L</t>
  </si>
  <si>
    <t>2310225-US1BU</t>
  </si>
  <si>
    <t>2310226-US1BU</t>
  </si>
  <si>
    <t>2304987-NL1BU</t>
  </si>
  <si>
    <t>133S0157</t>
  </si>
  <si>
    <t>2309237-US1BU</t>
  </si>
  <si>
    <t>244J1111</t>
  </si>
  <si>
    <t>2319133-US1BU</t>
  </si>
  <si>
    <t>2306280-HK1BU</t>
  </si>
  <si>
    <t>2306777-HK1BU</t>
  </si>
  <si>
    <t>2306821-HK1BU</t>
  </si>
  <si>
    <t>2306831-HK1BU</t>
  </si>
  <si>
    <t>2319135-US1BU</t>
  </si>
  <si>
    <t>2319136-US1BU</t>
  </si>
  <si>
    <t>2319137-US1BU</t>
  </si>
  <si>
    <t>244J1116</t>
  </si>
  <si>
    <t>2319141-US1BU</t>
  </si>
  <si>
    <t>2319143-US1BU</t>
  </si>
  <si>
    <t>2319145-US1BU</t>
  </si>
  <si>
    <t>2319147-US1BU</t>
  </si>
  <si>
    <t>2303010-US1BU</t>
  </si>
  <si>
    <t>2305483-US1BU</t>
  </si>
  <si>
    <t>2307614-US1BU</t>
  </si>
  <si>
    <t>2321728-US1BU</t>
  </si>
  <si>
    <t>2308047-US1FV-L</t>
  </si>
  <si>
    <t>2308045-US1FV-L</t>
  </si>
  <si>
    <t>2309318-CN2BU</t>
  </si>
  <si>
    <t>2309350-CN2BU</t>
  </si>
  <si>
    <t>2310312-CN2BU</t>
  </si>
  <si>
    <t>2310320-CN2BU</t>
  </si>
  <si>
    <t>2309225-CN2BU</t>
  </si>
  <si>
    <t>2309242-CN2BU</t>
  </si>
  <si>
    <t>2309247-CN2BU</t>
  </si>
  <si>
    <t>2312727-CN2BU</t>
  </si>
  <si>
    <t>2306282-CN2BU</t>
  </si>
  <si>
    <t>2306779-CN2BU</t>
  </si>
  <si>
    <t>2306823-CN2BU</t>
  </si>
  <si>
    <t>2306833-CN2BU</t>
  </si>
  <si>
    <t>2307617-US1BU</t>
  </si>
  <si>
    <t>2307606-US1BU</t>
  </si>
  <si>
    <t>2307608-US1BU</t>
  </si>
  <si>
    <t>2307610-US1BU</t>
  </si>
  <si>
    <t>2307612-US1BU</t>
  </si>
  <si>
    <t>2299233-US1BU</t>
  </si>
  <si>
    <t>2299924-US1BU</t>
  </si>
  <si>
    <t>2299929-US1BU</t>
  </si>
  <si>
    <t>2303354-US1BU</t>
  </si>
  <si>
    <t>2299251-US1BU</t>
  </si>
  <si>
    <t>2299931-US1BU</t>
  </si>
  <si>
    <t>2300660-US1BU</t>
  </si>
  <si>
    <t>2302697-US1BU</t>
  </si>
  <si>
    <t>2302699-US1BU</t>
  </si>
  <si>
    <t>2303004-US1BU</t>
  </si>
  <si>
    <t>2303006-US1BU</t>
  </si>
  <si>
    <t>2303008-US1BU</t>
  </si>
  <si>
    <t>SW32100028963</t>
  </si>
  <si>
    <t>SW32100029866</t>
  </si>
  <si>
    <t>2309316-HK1BU</t>
  </si>
  <si>
    <t>2309348-HK1BU</t>
  </si>
  <si>
    <t>2310316-HK1BU</t>
  </si>
  <si>
    <t>2310321-HK1BU</t>
  </si>
  <si>
    <t>2309223-HK1BU</t>
  </si>
  <si>
    <t>2309240-HK1BU</t>
  </si>
  <si>
    <t>2309245-HK1BU</t>
  </si>
  <si>
    <t>2312725-HK1BU</t>
  </si>
  <si>
    <t>2311962-CN2BU</t>
  </si>
  <si>
    <t>2300695-CN2BU</t>
  </si>
  <si>
    <t>2311960-HK1BU</t>
  </si>
  <si>
    <t>SW32100028966</t>
  </si>
  <si>
    <t>2300693-HK1BU</t>
  </si>
  <si>
    <t>2311961-NL1BU</t>
  </si>
  <si>
    <t>2299918-NL1WD</t>
  </si>
  <si>
    <t>2300680-NL1WD</t>
  </si>
  <si>
    <t>2301813-NL1BU</t>
  </si>
  <si>
    <t>2299914-SG2FP-L</t>
  </si>
  <si>
    <t>7KUK1LLE</t>
  </si>
  <si>
    <t>78DGEPCG</t>
  </si>
  <si>
    <t>2M73H44P</t>
  </si>
  <si>
    <t>2302698-NL1WD</t>
  </si>
  <si>
    <t>2302701-NL1WD</t>
  </si>
  <si>
    <t>2303005-NL1WD</t>
  </si>
  <si>
    <t>2303007-NL1WD</t>
  </si>
  <si>
    <t>2303009-NL1WD</t>
  </si>
  <si>
    <t>2306281-NL1WD</t>
  </si>
  <si>
    <t>2306308-NL1WD</t>
  </si>
  <si>
    <t>2306778-NL1WD</t>
  </si>
  <si>
    <t>2306822-NL1WD</t>
  </si>
  <si>
    <t>2306832-NL1WD</t>
  </si>
  <si>
    <t>13Y6IJHH</t>
  </si>
  <si>
    <t>7PWQYTIS</t>
  </si>
  <si>
    <t>344J2403</t>
  </si>
  <si>
    <t>2330138-US1TT</t>
  </si>
  <si>
    <t>2303012-NL1BU</t>
  </si>
  <si>
    <t>2303014-NL1BU</t>
  </si>
  <si>
    <t>2306329-NL1BU</t>
  </si>
  <si>
    <t>2306411-NL1BU</t>
  </si>
  <si>
    <t>2305484-NL1WD</t>
  </si>
  <si>
    <t>2307732-NL1WD</t>
  </si>
  <si>
    <t>2307616-NL1BU</t>
  </si>
  <si>
    <t>2309317-NL1BU</t>
  </si>
  <si>
    <t>2309349-NL1BU</t>
  </si>
  <si>
    <t>2307607-NL1BU</t>
  </si>
  <si>
    <t>2307609-NL1BU</t>
  </si>
  <si>
    <t>2307611-NL1BU</t>
  </si>
  <si>
    <t>2307613-NL1BU</t>
  </si>
  <si>
    <t>2309224-NL1BU</t>
  </si>
  <si>
    <t>2309241-NL1BU</t>
  </si>
  <si>
    <t>2309246-NL1BU</t>
  </si>
  <si>
    <t>2312726-NL1BU</t>
  </si>
  <si>
    <t>2302465-NL1BU</t>
  </si>
  <si>
    <t>2303264-NL1BU</t>
  </si>
  <si>
    <t>2299926-NL1BU</t>
  </si>
  <si>
    <t>2300898-NL1BU</t>
  </si>
  <si>
    <t>2302086-NL1BU</t>
  </si>
  <si>
    <t>2302274-NL1BU</t>
  </si>
  <si>
    <t>2302538-NL1BU</t>
  </si>
  <si>
    <t>2321935-US1BU</t>
  </si>
  <si>
    <t>2321938-US1BU</t>
  </si>
  <si>
    <t>2299231-US1BU</t>
  </si>
  <si>
    <t>2321937-US1BU</t>
  </si>
  <si>
    <t>2321936-US1BU</t>
  </si>
  <si>
    <t>2330139-NL1TT</t>
  </si>
  <si>
    <t>2321412-US1BU</t>
  </si>
  <si>
    <t>2321413-US1BU</t>
  </si>
  <si>
    <t>2321414-US1BU</t>
  </si>
  <si>
    <t>2332436-US1BU</t>
  </si>
  <si>
    <t>2299229-HK1WD</t>
  </si>
  <si>
    <t>2299225-HK1WD</t>
  </si>
  <si>
    <t>2300566-HK1BU</t>
  </si>
  <si>
    <t>2302464-HK1BU</t>
  </si>
  <si>
    <t>2299917-HK1BU</t>
  </si>
  <si>
    <t>2302085-HK1BU</t>
  </si>
  <si>
    <t>2332423-US1BU</t>
  </si>
  <si>
    <t>2299237-US1BU</t>
  </si>
  <si>
    <t>332J2437</t>
  </si>
  <si>
    <t>2337506-US1TT</t>
  </si>
  <si>
    <t>2308044-NL1BU</t>
  </si>
  <si>
    <t>2308504-NL1BU</t>
  </si>
  <si>
    <t>2308506-NL1BU</t>
  </si>
  <si>
    <t>2308957-NL1BU</t>
  </si>
  <si>
    <t>2309044-NL1BU</t>
  </si>
  <si>
    <t>2310170-NL1BU</t>
  </si>
  <si>
    <t>2310231-NL1BU</t>
  </si>
  <si>
    <t>2308509-NL1BU</t>
  </si>
  <si>
    <t>2308511-NL1BU</t>
  </si>
  <si>
    <t>2308514-NL1BU</t>
  </si>
  <si>
    <t>2308517-NL1BU</t>
  </si>
  <si>
    <t>2319142-NL1BU</t>
  </si>
  <si>
    <t>2319144-NL1BU</t>
  </si>
  <si>
    <t>2319146-NL1BU</t>
  </si>
  <si>
    <t>2319148-NL1BU</t>
  </si>
  <si>
    <t>2337507-NL1TT</t>
  </si>
  <si>
    <t>2299232-NL1BU</t>
  </si>
  <si>
    <t>2299236-NL1BU</t>
  </si>
  <si>
    <t>2300567-NL1BU</t>
  </si>
  <si>
    <t>2302433-NL1BU</t>
  </si>
  <si>
    <t>2301034-NL1BU</t>
  </si>
  <si>
    <t>2301998-NL1BU</t>
  </si>
  <si>
    <t>2304066-NL1BU</t>
  </si>
  <si>
    <t>2299253-NL1BU</t>
  </si>
  <si>
    <t>2300622-NL1BU</t>
  </si>
  <si>
    <t>2302527-NL1BU</t>
  </si>
  <si>
    <t>2299930-NL1WD</t>
  </si>
  <si>
    <t>2302350-NL1BU</t>
  </si>
  <si>
    <t>2308508-HK1WD</t>
  </si>
  <si>
    <t>2308513-HK1WD</t>
  </si>
  <si>
    <t>2308516-HK1WD</t>
  </si>
  <si>
    <t>2325615-HK1BU</t>
  </si>
  <si>
    <t>2302526-HK1BU</t>
  </si>
  <si>
    <t>2304065-HK1BU</t>
  </si>
  <si>
    <t>133S0158</t>
  </si>
  <si>
    <t>2336010-US1TT</t>
  </si>
  <si>
    <t>133S0163</t>
  </si>
  <si>
    <t>2336013-US1TT</t>
  </si>
  <si>
    <t>133S0164</t>
  </si>
  <si>
    <t>2336021-US1TT</t>
  </si>
  <si>
    <t>133S0169</t>
  </si>
  <si>
    <t>2336018-US1TT</t>
  </si>
  <si>
    <t>133S0170</t>
  </si>
  <si>
    <t>2336020-US1TT</t>
  </si>
  <si>
    <t>2321407-US1BU</t>
  </si>
  <si>
    <t>2321421-US1BU</t>
  </si>
  <si>
    <t>2321939-US1BU</t>
  </si>
  <si>
    <t>2336043-NL1BU</t>
  </si>
  <si>
    <t>2337234-NL1BU</t>
  </si>
  <si>
    <t>2336027-NL1WD</t>
  </si>
  <si>
    <t>2337445-NL1WD</t>
  </si>
  <si>
    <t>2328133-CN2BU</t>
  </si>
  <si>
    <t>2325617-CN2BU</t>
  </si>
  <si>
    <t>2300568-CN2BU</t>
  </si>
  <si>
    <t>2302466-CN2BU</t>
  </si>
  <si>
    <t>2303265-CN2BU</t>
  </si>
  <si>
    <t>2302087-CN2BU</t>
  </si>
  <si>
    <t>2302539-CN2BU</t>
  </si>
  <si>
    <t>2302528-CN2BU</t>
  </si>
  <si>
    <t>2304067-CN2BU</t>
  </si>
  <si>
    <t>2302351-CN2BU</t>
  </si>
  <si>
    <t>2328131-HK1BU</t>
  </si>
  <si>
    <t>2303011-HK1WD</t>
  </si>
  <si>
    <t>2307615-HK1WD</t>
  </si>
  <si>
    <t>2299234-HK1WD</t>
  </si>
  <si>
    <t>2299925-HK1WD</t>
  </si>
  <si>
    <t>2299252-HK1WD</t>
  </si>
  <si>
    <t>2300661-HK1WD</t>
  </si>
  <si>
    <t>2302349-HK1WD</t>
  </si>
  <si>
    <t>232J1128</t>
  </si>
  <si>
    <t>2309476-NL1BU</t>
  </si>
  <si>
    <t>2309477-NL1BU</t>
  </si>
  <si>
    <t>2325618-NL1BU</t>
  </si>
  <si>
    <t>2324645-NL1WD</t>
  </si>
  <si>
    <t>2332427-NL1WD</t>
  </si>
  <si>
    <t>2334521-NL1WD</t>
  </si>
  <si>
    <t>2303143-NL1BU</t>
  </si>
  <si>
    <t>2322752-NL1BU</t>
  </si>
  <si>
    <t>2323206-NL1BU</t>
  </si>
  <si>
    <t>2323033-NL1BU</t>
  </si>
  <si>
    <t>2323044-NL1BU</t>
  </si>
  <si>
    <t>2338142-US1FV-1</t>
  </si>
  <si>
    <t>2332495-US1FV-1</t>
  </si>
  <si>
    <t>2332439-US1FV-1</t>
  </si>
  <si>
    <t>2332485-US1FV-1</t>
  </si>
  <si>
    <t>2308507-US1BU</t>
  </si>
  <si>
    <t>2308510-US1BU</t>
  </si>
  <si>
    <t>2308512-US1BU</t>
  </si>
  <si>
    <t>2308515-US1BU</t>
  </si>
  <si>
    <t>2321416-US1BU</t>
  </si>
  <si>
    <t>2324644-US1BU</t>
  </si>
  <si>
    <t>2337236-CN3BU</t>
  </si>
  <si>
    <t>2332443-SG2FP-L</t>
  </si>
  <si>
    <t>2332494-SG2FP-L</t>
  </si>
  <si>
    <t>2299927-SG2FP-L</t>
  </si>
  <si>
    <t>2337235-CN2BU</t>
  </si>
  <si>
    <t>SM40610</t>
  </si>
  <si>
    <t>SM40610Y</t>
  </si>
  <si>
    <t>2321420-US1BU</t>
  </si>
  <si>
    <t>344J2356</t>
  </si>
  <si>
    <t>2329217-US1BU</t>
  </si>
  <si>
    <t>2331642-US1BU</t>
  </si>
  <si>
    <t>2309655-NL1BU</t>
  </si>
  <si>
    <t>2309711-NL1BU</t>
  </si>
  <si>
    <t>2310250-NL1BU</t>
  </si>
  <si>
    <t>2333524-NL1BU</t>
  </si>
  <si>
    <t>2326785-NL1BU</t>
  </si>
  <si>
    <t>2323305-NL1BU</t>
  </si>
  <si>
    <t>2336042-US1BU</t>
  </si>
  <si>
    <t>2336026-US1BU</t>
  </si>
  <si>
    <t>2321409-US1BU</t>
  </si>
  <si>
    <t>2309395-NL1BU</t>
  </si>
  <si>
    <t>2321415-NL1WD</t>
  </si>
  <si>
    <t>2323034-CN2BU</t>
  </si>
  <si>
    <t>2322753-CN2BU</t>
  </si>
  <si>
    <t>2323306-CN2BU</t>
  </si>
  <si>
    <t>133S0161</t>
  </si>
  <si>
    <t>2337430-US1TT</t>
  </si>
  <si>
    <t>2321410-US1BU</t>
  </si>
  <si>
    <t>2342749-US1BU</t>
  </si>
  <si>
    <t>2326385-NL1BU</t>
  </si>
  <si>
    <t>2326398-NL1BU</t>
  </si>
  <si>
    <t>2338140-US1FV-1</t>
  </si>
  <si>
    <t>244J1117</t>
  </si>
  <si>
    <t>2321768-US1FV-1</t>
  </si>
  <si>
    <t>2326320-US1FV-1</t>
  </si>
  <si>
    <t>2336028-US1FV-L</t>
  </si>
  <si>
    <t>2336030-NL1WD</t>
  </si>
  <si>
    <t>2337453-NL1WD</t>
  </si>
  <si>
    <t>2321422-NL1BU</t>
  </si>
  <si>
    <t>2327118-NL1BU</t>
  </si>
  <si>
    <t>2328105-NL1BU</t>
  </si>
  <si>
    <t>2326399-CN2BU</t>
  </si>
  <si>
    <t>2327119-CN2BU</t>
  </si>
  <si>
    <t>2353709-US1BU</t>
  </si>
  <si>
    <t>2321411-NL1BU</t>
  </si>
  <si>
    <t>2326916-NL1BU</t>
  </si>
  <si>
    <t>2323032-HK1BU</t>
  </si>
  <si>
    <t>2323043-HK1BU</t>
  </si>
  <si>
    <t>2323304-HK1BU</t>
  </si>
  <si>
    <t>2326384-HK1BU</t>
  </si>
  <si>
    <t>2326397-HK1BU</t>
  </si>
  <si>
    <t>2327117-HK1BU</t>
  </si>
  <si>
    <t>2328132-NL1BU</t>
  </si>
  <si>
    <t>2309720-NL1BU</t>
  </si>
  <si>
    <t>2333218-NL1BU</t>
  </si>
  <si>
    <t>2334406-NL1BU</t>
  </si>
  <si>
    <t>2335620-NL1BU</t>
  </si>
  <si>
    <t>2325403-NL1BU</t>
  </si>
  <si>
    <t>2325616-NL1BU</t>
  </si>
  <si>
    <t>2326009-NL1BU</t>
  </si>
  <si>
    <t>2326503-NL1BU</t>
  </si>
  <si>
    <t>2326386-CN2BU</t>
  </si>
  <si>
    <t>2328106-CN2BU</t>
  </si>
  <si>
    <t>332J2404</t>
  </si>
  <si>
    <t>2339449-CN3BU</t>
  </si>
  <si>
    <t>2343367-CN3BU</t>
  </si>
  <si>
    <t>344J2367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</si>
  <si>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</si>
  <si>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</si>
  <si>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</si>
  <si>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</si>
  <si>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</si>
  <si>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</si>
  <si>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2336029-US1BU</t>
  </si>
  <si>
    <t>2326319-US1BU</t>
  </si>
  <si>
    <t>2307919-US1BU</t>
  </si>
  <si>
    <t>2307921-US1BU</t>
  </si>
  <si>
    <t>2308043-US1BU</t>
  </si>
  <si>
    <t>2308046-US1BU</t>
  </si>
  <si>
    <t>2308503-US1BU</t>
  </si>
  <si>
    <t>2308505-US1BU</t>
  </si>
  <si>
    <t>2308518-US1BU</t>
  </si>
  <si>
    <t>2332441-US1BU</t>
  </si>
  <si>
    <t>2332492-US1BU</t>
  </si>
  <si>
    <t>2321408-US1BU</t>
  </si>
  <si>
    <t>2336645-US1BU</t>
  </si>
  <si>
    <t>2336652-US1BU</t>
  </si>
  <si>
    <t>2334215-US1BU</t>
  </si>
  <si>
    <t>2334831-NL1BU</t>
  </si>
  <si>
    <t>2335315-NL1BU</t>
  </si>
  <si>
    <t>2331602-NL1BU</t>
  </si>
  <si>
    <t>2332437-NL1WD</t>
  </si>
  <si>
    <t>2332442-NL1WD</t>
  </si>
  <si>
    <t>2332493-NL1WD</t>
  </si>
  <si>
    <t>2338717-NL1BU</t>
  </si>
  <si>
    <t>2329218-NL1WD</t>
  </si>
  <si>
    <t>2331643-NL1WD</t>
  </si>
  <si>
    <t>2331943-NL1WD</t>
  </si>
  <si>
    <t>2333226-NL1WD</t>
  </si>
  <si>
    <t>2335267-NL1BU</t>
  </si>
  <si>
    <t>2348876-NL1BU</t>
  </si>
  <si>
    <t>2348875-NL1BU</t>
  </si>
  <si>
    <t>2353935-NL1BU</t>
  </si>
  <si>
    <t>2353937-NL1BU</t>
  </si>
  <si>
    <t>2332475-US1FV-L</t>
  </si>
  <si>
    <t>2341645-US1FV-L</t>
  </si>
  <si>
    <t>2339448-CN2BU</t>
  </si>
  <si>
    <t>2343366-CN2BU</t>
  </si>
  <si>
    <t>2334842-CN2BU</t>
  </si>
  <si>
    <t>2344787-CN2BU</t>
  </si>
  <si>
    <t>2337223-CN3BU</t>
  </si>
  <si>
    <t>2340639-NL1BU</t>
  </si>
  <si>
    <t>2337379-NL1WD</t>
  </si>
  <si>
    <t>2357557-NL1BU</t>
  </si>
  <si>
    <t>2337222-CN2BU</t>
  </si>
  <si>
    <t>2334843-CN3BU</t>
  </si>
  <si>
    <t>2344788-CN3BU</t>
  </si>
  <si>
    <t>2344998-CN3BU</t>
  </si>
  <si>
    <t>2332416-US1BU</t>
  </si>
  <si>
    <t>2332486-US1BU</t>
  </si>
  <si>
    <t>2332477-US1BU</t>
  </si>
  <si>
    <t>2343054-CN3BU</t>
  </si>
  <si>
    <t>2343057-CN3BU</t>
  </si>
  <si>
    <t>2331644-CN3WD</t>
  </si>
  <si>
    <t>2337378-US1BU</t>
  </si>
  <si>
    <t>2332483-US1BU</t>
  </si>
  <si>
    <t>2332484-US1BU</t>
  </si>
  <si>
    <t>2353166-US1BU</t>
  </si>
  <si>
    <t>2325061-US1BU</t>
  </si>
  <si>
    <t>2353163-US1BU</t>
  </si>
  <si>
    <t>2353164-US1BU</t>
  </si>
  <si>
    <t>2353165-US1BU</t>
  </si>
  <si>
    <t>2332487-US1BU</t>
  </si>
  <si>
    <t>2346717-NL1BU</t>
  </si>
  <si>
    <t>2349115-NL1BU</t>
  </si>
  <si>
    <t>2354000-NL1BU</t>
  </si>
  <si>
    <t>2343052-NL1BU</t>
  </si>
  <si>
    <t>2343055-NL1BU</t>
  </si>
  <si>
    <t>2343053-CN2BU</t>
  </si>
  <si>
    <t>2343056-CN2BU</t>
  </si>
  <si>
    <t>2344997-CN2BU</t>
  </si>
  <si>
    <t>2335347-CN2BU</t>
  </si>
  <si>
    <t>2338788-CN2BU</t>
  </si>
  <si>
    <t>2338626-CN2BU</t>
  </si>
  <si>
    <t>2338706-CN2BU</t>
  </si>
  <si>
    <t>2346713-US1BU</t>
  </si>
  <si>
    <t>2353643-US1BU</t>
  </si>
  <si>
    <t>2348822-US1O2</t>
  </si>
  <si>
    <t>2348813-US1O2</t>
  </si>
  <si>
    <t>2351663-US1O2</t>
  </si>
  <si>
    <t>2332454-US1BU</t>
  </si>
  <si>
    <t>2332473-US1BU</t>
  </si>
  <si>
    <t>2332445-US1BU</t>
  </si>
  <si>
    <t>2353406-US1BU</t>
  </si>
  <si>
    <t>2336661-US1BU</t>
  </si>
  <si>
    <t>2340237-US1BU</t>
  </si>
  <si>
    <t>2353405-US1BU</t>
  </si>
  <si>
    <t>2332478-US1BU</t>
  </si>
  <si>
    <t>2332491-US1BU</t>
  </si>
  <si>
    <t>2337390-US1BU</t>
  </si>
  <si>
    <t>2332479-US1BU</t>
  </si>
  <si>
    <t>2353130-US1BU</t>
  </si>
  <si>
    <t>2353140-US1BU</t>
  </si>
  <si>
    <t>2353407-US1BU</t>
  </si>
  <si>
    <t>2353129-US1BU</t>
  </si>
  <si>
    <t>2332449-US1BU</t>
  </si>
  <si>
    <t>2332452-US1BU</t>
  </si>
  <si>
    <t>2353718-US1BU</t>
  </si>
  <si>
    <t>2353720-US1BU</t>
  </si>
  <si>
    <t>2337398-US1BU</t>
  </si>
  <si>
    <t>2336647-US1BU</t>
  </si>
  <si>
    <t>2357561-US1BU</t>
  </si>
  <si>
    <t>2357570-US1BU</t>
  </si>
  <si>
    <t>2351053-US1BU</t>
  </si>
  <si>
    <t>2353480-US1BU</t>
  </si>
  <si>
    <t>2353475-US1BU</t>
  </si>
  <si>
    <t>2353477-US1BU</t>
  </si>
  <si>
    <t>2353491-US1BU</t>
  </si>
  <si>
    <t>2348818-US1O2</t>
  </si>
  <si>
    <t>2348820-US1O2</t>
  </si>
  <si>
    <t>2354538-NL1BU</t>
  </si>
  <si>
    <t>2343365-NL1BU</t>
  </si>
  <si>
    <t>2362016-NL1BU</t>
  </si>
  <si>
    <t>2334543-NL1BU</t>
  </si>
  <si>
    <t>2344882-NL1BU</t>
  </si>
  <si>
    <t>2338683-NL1BU</t>
  </si>
  <si>
    <t>2338780-NL1BU</t>
  </si>
  <si>
    <t>2338787-NL1BU</t>
  </si>
  <si>
    <t>2338793-NL1BU</t>
  </si>
  <si>
    <t>2354510-US1BU</t>
  </si>
  <si>
    <t>2354513-US1BU</t>
  </si>
  <si>
    <t>2353954-NL1BU</t>
  </si>
  <si>
    <t>2357108-CN3BU</t>
  </si>
  <si>
    <t>2353642-US1BU</t>
  </si>
  <si>
    <t>2337380-US1BU</t>
  </si>
  <si>
    <t>2337386-US1BU</t>
  </si>
  <si>
    <t>2347496-US1BU</t>
  </si>
  <si>
    <t>2353133-US1BU</t>
  </si>
  <si>
    <t>2353148-US1BU</t>
  </si>
  <si>
    <t>2332453-US1BU</t>
  </si>
  <si>
    <t>2337397-US1BU</t>
  </si>
  <si>
    <t>132J0456</t>
  </si>
  <si>
    <t>2355325-NL1WD</t>
  </si>
  <si>
    <t>2345035-NL1BU</t>
  </si>
  <si>
    <t>2346214-NL1BU</t>
  </si>
  <si>
    <t>2355163-NL1BU</t>
  </si>
  <si>
    <t>2354236-NL1BU</t>
  </si>
  <si>
    <t>2354250-NL1BU</t>
  </si>
  <si>
    <t>2343336-NL1BU</t>
  </si>
  <si>
    <t>2353757-NL1BU</t>
  </si>
  <si>
    <t>2355731-NL1BU</t>
  </si>
  <si>
    <t>2354189-NL1BU</t>
  </si>
  <si>
    <t>2354512-NL1BU</t>
  </si>
  <si>
    <t>2354517-NL1BU</t>
  </si>
  <si>
    <t>2354519-NL1BU</t>
  </si>
  <si>
    <t>2376647-NL1BU</t>
  </si>
  <si>
    <t>2354554-CN2BU</t>
  </si>
  <si>
    <t>2355712-US1BU</t>
  </si>
  <si>
    <t>2354509-US1BU</t>
  </si>
  <si>
    <t>2353483-US1BU</t>
  </si>
  <si>
    <t>2366921-US1BU</t>
  </si>
  <si>
    <t>2380310-CN2BU</t>
  </si>
  <si>
    <t>2357106-CN3BU</t>
  </si>
  <si>
    <t>2338789-CN3BU</t>
  </si>
  <si>
    <t>2338707-CN3BU</t>
  </si>
  <si>
    <t>2334220-CN3WD</t>
  </si>
  <si>
    <t>2335348-CN3WD</t>
  </si>
  <si>
    <t>344J2394</t>
  </si>
  <si>
    <t>2366918-US1BU</t>
  </si>
  <si>
    <t>2366919-US1BU</t>
  </si>
  <si>
    <t>2366920-US1BU</t>
  </si>
  <si>
    <t>2366922-US1BU</t>
  </si>
  <si>
    <t>2354555-CN3BU</t>
  </si>
  <si>
    <t>332J2381</t>
  </si>
  <si>
    <t>2382487-US1BU</t>
  </si>
  <si>
    <t>2340931-NL1BU</t>
  </si>
  <si>
    <t>2341621-NL1BU</t>
  </si>
  <si>
    <t>2338625-NL1BU</t>
  </si>
  <si>
    <t>2357105-CN2BU</t>
  </si>
  <si>
    <t>2338705-NL1BU</t>
  </si>
  <si>
    <t>2335346-NL1BU</t>
  </si>
  <si>
    <t>부서명</t>
    <phoneticPr fontId="2" type="noConversion"/>
  </si>
  <si>
    <t>Daehan Global Korea</t>
    <phoneticPr fontId="2" type="noConversion"/>
  </si>
  <si>
    <t>Lee International</t>
    <phoneticPr fontId="2" type="noConversion"/>
  </si>
  <si>
    <t>경영관리</t>
    <phoneticPr fontId="2" type="noConversion"/>
  </si>
  <si>
    <t>경영지원</t>
    <phoneticPr fontId="2" type="noConversion"/>
  </si>
  <si>
    <t>영업</t>
    <phoneticPr fontId="2" type="noConversion"/>
  </si>
  <si>
    <t xml:space="preserve">회사명 </t>
    <phoneticPr fontId="2" type="noConversion"/>
  </si>
  <si>
    <t>팀명</t>
    <phoneticPr fontId="2" type="noConversion"/>
  </si>
  <si>
    <t>이름</t>
    <phoneticPr fontId="2" type="noConversion"/>
  </si>
  <si>
    <t>강민주</t>
    <phoneticPr fontId="2" type="noConversion"/>
  </si>
  <si>
    <t>강현애</t>
    <phoneticPr fontId="2" type="noConversion"/>
  </si>
  <si>
    <t>권순범</t>
    <phoneticPr fontId="2" type="noConversion"/>
  </si>
  <si>
    <t>김가영</t>
    <phoneticPr fontId="2" type="noConversion"/>
  </si>
  <si>
    <t>김도경</t>
    <phoneticPr fontId="2" type="noConversion"/>
  </si>
  <si>
    <t>김연수</t>
    <phoneticPr fontId="2" type="noConversion"/>
  </si>
  <si>
    <t>김종원</t>
    <phoneticPr fontId="2" type="noConversion"/>
  </si>
  <si>
    <t>김주현</t>
    <phoneticPr fontId="2" type="noConversion"/>
  </si>
  <si>
    <t>김현정</t>
    <phoneticPr fontId="2" type="noConversion"/>
  </si>
  <si>
    <t>문나영</t>
    <phoneticPr fontId="2" type="noConversion"/>
  </si>
  <si>
    <t>박상현</t>
    <phoneticPr fontId="2" type="noConversion"/>
  </si>
  <si>
    <t>박석란</t>
    <phoneticPr fontId="2" type="noConversion"/>
  </si>
  <si>
    <t>임시값</t>
    <phoneticPr fontId="2" type="noConversion"/>
  </si>
  <si>
    <t>id</t>
    <phoneticPr fontId="2" type="noConversion"/>
  </si>
  <si>
    <t>Order Option</t>
    <phoneticPr fontId="2" type="noConversion"/>
  </si>
  <si>
    <t>Brand name</t>
  </si>
  <si>
    <t>Season</t>
  </si>
  <si>
    <t>Year</t>
  </si>
  <si>
    <t>Gender</t>
  </si>
  <si>
    <t>Fabric Type</t>
  </si>
  <si>
    <t>Garment Type</t>
  </si>
  <si>
    <t>Order Type</t>
  </si>
  <si>
    <t>Order Option</t>
  </si>
  <si>
    <t>Manufacturer</t>
  </si>
  <si>
    <t>BTS</t>
    <phoneticPr fontId="2" type="noConversion"/>
  </si>
  <si>
    <t>FA</t>
    <phoneticPr fontId="2" type="noConversion"/>
  </si>
  <si>
    <t>FW</t>
    <phoneticPr fontId="2" type="noConversion"/>
  </si>
  <si>
    <t>HO</t>
    <phoneticPr fontId="2" type="noConversion"/>
  </si>
  <si>
    <t>SP</t>
    <phoneticPr fontId="2" type="noConversion"/>
  </si>
  <si>
    <t>SS</t>
    <phoneticPr fontId="2" type="noConversion"/>
  </si>
  <si>
    <t>Boys</t>
    <phoneticPr fontId="2" type="noConversion"/>
  </si>
  <si>
    <t>Girls</t>
    <phoneticPr fontId="2" type="noConversion"/>
  </si>
  <si>
    <t>Infant</t>
    <phoneticPr fontId="2" type="noConversion"/>
  </si>
  <si>
    <t>Junior</t>
    <phoneticPr fontId="2" type="noConversion"/>
  </si>
  <si>
    <t>Kid Unisex</t>
    <phoneticPr fontId="2" type="noConversion"/>
  </si>
  <si>
    <t>Mens</t>
    <phoneticPr fontId="2" type="noConversion"/>
  </si>
  <si>
    <t>Toddler</t>
    <phoneticPr fontId="2" type="noConversion"/>
  </si>
  <si>
    <t>Toddler Boy</t>
    <phoneticPr fontId="2" type="noConversion"/>
  </si>
  <si>
    <t>Toddler Girl</t>
    <phoneticPr fontId="2" type="noConversion"/>
  </si>
  <si>
    <t>Toddler Unisex</t>
    <phoneticPr fontId="2" type="noConversion"/>
  </si>
  <si>
    <t>Womens</t>
    <phoneticPr fontId="2" type="noConversion"/>
  </si>
  <si>
    <t>Denim</t>
    <phoneticPr fontId="2" type="noConversion"/>
  </si>
  <si>
    <t>Knit</t>
    <phoneticPr fontId="2" type="noConversion"/>
  </si>
  <si>
    <t>Specialty</t>
    <phoneticPr fontId="2" type="noConversion"/>
  </si>
  <si>
    <t>Woven</t>
    <phoneticPr fontId="2" type="noConversion"/>
  </si>
  <si>
    <t>Baby Apparel</t>
    <phoneticPr fontId="2" type="noConversion"/>
  </si>
  <si>
    <t>Blazer</t>
    <phoneticPr fontId="2" type="noConversion"/>
  </si>
  <si>
    <t>Blouse</t>
    <phoneticPr fontId="2" type="noConversion"/>
  </si>
  <si>
    <t>Bodysuit</t>
    <phoneticPr fontId="2" type="noConversion"/>
  </si>
  <si>
    <t>Bodysuit not underwear</t>
    <phoneticPr fontId="2" type="noConversion"/>
  </si>
  <si>
    <t>Bottom</t>
    <phoneticPr fontId="2" type="noConversion"/>
  </si>
  <si>
    <t>Brassier</t>
    <phoneticPr fontId="2" type="noConversion"/>
  </si>
  <si>
    <t>Camisole</t>
    <phoneticPr fontId="2" type="noConversion"/>
  </si>
  <si>
    <t>Cardigan</t>
    <phoneticPr fontId="2" type="noConversion"/>
  </si>
  <si>
    <t>Coat</t>
    <phoneticPr fontId="2" type="noConversion"/>
  </si>
  <si>
    <t>Compression Pants</t>
    <phoneticPr fontId="2" type="noConversion"/>
  </si>
  <si>
    <t>Coverall</t>
    <phoneticPr fontId="2" type="noConversion"/>
  </si>
  <si>
    <t>Diaper cover</t>
    <phoneticPr fontId="2" type="noConversion"/>
  </si>
  <si>
    <t>Down</t>
    <phoneticPr fontId="2" type="noConversion"/>
  </si>
  <si>
    <t>Down Jacket</t>
    <phoneticPr fontId="2" type="noConversion"/>
  </si>
  <si>
    <t>Dress</t>
    <phoneticPr fontId="2" type="noConversion"/>
  </si>
  <si>
    <t>Intimates-Bathrobe</t>
    <phoneticPr fontId="2" type="noConversion"/>
  </si>
  <si>
    <t>Intimates-Brief &amp; Panty</t>
    <phoneticPr fontId="2" type="noConversion"/>
  </si>
  <si>
    <t>Intimates-Nightdress and Night shirt</t>
    <phoneticPr fontId="2" type="noConversion"/>
  </si>
  <si>
    <t>Intimates-Pajama</t>
    <phoneticPr fontId="2" type="noConversion"/>
  </si>
  <si>
    <t>Intimates-Sleepwear</t>
    <phoneticPr fontId="2" type="noConversion"/>
  </si>
  <si>
    <t>Intimates-Slip</t>
    <phoneticPr fontId="2" type="noConversion"/>
  </si>
  <si>
    <t>Intimates-Underwear</t>
    <phoneticPr fontId="2" type="noConversion"/>
  </si>
  <si>
    <t>Jacket</t>
    <phoneticPr fontId="2" type="noConversion"/>
  </si>
  <si>
    <t>Jumper</t>
    <phoneticPr fontId="2" type="noConversion"/>
  </si>
  <si>
    <t>Jumpsuit</t>
    <phoneticPr fontId="2" type="noConversion"/>
  </si>
  <si>
    <t>Leggings</t>
    <phoneticPr fontId="2" type="noConversion"/>
  </si>
  <si>
    <t>Other apparel</t>
    <phoneticPr fontId="2" type="noConversion"/>
  </si>
  <si>
    <t>Other Top</t>
    <phoneticPr fontId="2" type="noConversion"/>
  </si>
  <si>
    <t>Outerwear</t>
    <phoneticPr fontId="2" type="noConversion"/>
  </si>
  <si>
    <t>Pants</t>
    <phoneticPr fontId="2" type="noConversion"/>
  </si>
  <si>
    <t>Playsuit, 1 piece</t>
    <phoneticPr fontId="2" type="noConversion"/>
  </si>
  <si>
    <t>Pullover</t>
    <phoneticPr fontId="2" type="noConversion"/>
  </si>
  <si>
    <t>Romper</t>
    <phoneticPr fontId="2" type="noConversion"/>
  </si>
  <si>
    <t>Shirt</t>
    <phoneticPr fontId="2" type="noConversion"/>
  </si>
  <si>
    <t>Shorts</t>
    <phoneticPr fontId="2" type="noConversion"/>
  </si>
  <si>
    <t>Similar to a T-shirt</t>
    <phoneticPr fontId="2" type="noConversion"/>
  </si>
  <si>
    <t>Similar to a Tank Top</t>
    <phoneticPr fontId="2" type="noConversion"/>
  </si>
  <si>
    <t>Skirt</t>
    <phoneticPr fontId="2" type="noConversion"/>
  </si>
  <si>
    <t>Skirtall</t>
    <phoneticPr fontId="2" type="noConversion"/>
  </si>
  <si>
    <t>Suit-type Jacket</t>
    <phoneticPr fontId="2" type="noConversion"/>
  </si>
  <si>
    <t>Sun suit</t>
    <phoneticPr fontId="2" type="noConversion"/>
  </si>
  <si>
    <t>Sweater</t>
    <phoneticPr fontId="2" type="noConversion"/>
  </si>
  <si>
    <t>Sweatshirt</t>
    <phoneticPr fontId="2" type="noConversion"/>
  </si>
  <si>
    <t>Swimwear</t>
    <phoneticPr fontId="2" type="noConversion"/>
  </si>
  <si>
    <t>T-shirt</t>
    <phoneticPr fontId="2" type="noConversion"/>
  </si>
  <si>
    <t>Tank Top</t>
    <phoneticPr fontId="2" type="noConversion"/>
  </si>
  <si>
    <t>Top and Bottom</t>
    <phoneticPr fontId="2" type="noConversion"/>
  </si>
  <si>
    <t>Vest</t>
    <phoneticPr fontId="2" type="noConversion"/>
  </si>
  <si>
    <t>Visible Coating Garment</t>
    <phoneticPr fontId="2" type="noConversion"/>
  </si>
  <si>
    <t>Bulk</t>
    <phoneticPr fontId="2" type="noConversion"/>
  </si>
  <si>
    <t>Initial</t>
    <phoneticPr fontId="2" type="noConversion"/>
  </si>
  <si>
    <t>Regular</t>
    <phoneticPr fontId="2" type="noConversion"/>
  </si>
  <si>
    <t>Test</t>
    <phoneticPr fontId="2" type="noConversion"/>
  </si>
  <si>
    <t>Bac giang</t>
    <phoneticPr fontId="2" type="noConversion"/>
  </si>
  <si>
    <t>Bac Giang Lgg Garment Corporation</t>
    <phoneticPr fontId="2" type="noConversion"/>
  </si>
  <si>
    <t>Bac Giang Lng Garment Corporation</t>
    <phoneticPr fontId="2" type="noConversion"/>
  </si>
  <si>
    <t>Ehwa</t>
    <phoneticPr fontId="2" type="noConversion"/>
  </si>
  <si>
    <t>Giang Nam Garment Co.,Ltd</t>
    <phoneticPr fontId="2" type="noConversion"/>
  </si>
  <si>
    <t>H - Story</t>
    <phoneticPr fontId="2" type="noConversion"/>
  </si>
  <si>
    <t>Hagaco</t>
    <phoneticPr fontId="2" type="noConversion"/>
  </si>
  <si>
    <t>Hoang Hai Jeans Trade And Product Joint Stock</t>
    <phoneticPr fontId="2" type="noConversion"/>
  </si>
  <si>
    <t>Hong Long 2</t>
    <phoneticPr fontId="2" type="noConversion"/>
  </si>
  <si>
    <t>Hung Long II Garment Joint Stock Company</t>
    <phoneticPr fontId="2" type="noConversion"/>
  </si>
  <si>
    <t>Hung Phu Joint Stock Company</t>
    <phoneticPr fontId="2" type="noConversion"/>
  </si>
  <si>
    <t>Hung Vu</t>
    <phoneticPr fontId="2" type="noConversion"/>
  </si>
  <si>
    <t>Hung Vu Garment Joint Stock Company</t>
    <phoneticPr fontId="2" type="noConversion"/>
  </si>
  <si>
    <t>Hung Yen</t>
    <phoneticPr fontId="2" type="noConversion"/>
  </si>
  <si>
    <t>Hung Yen Garment Corporation- Joint Stock Com</t>
    <phoneticPr fontId="2" type="noConversion"/>
  </si>
  <si>
    <t>Lang giang</t>
    <phoneticPr fontId="2" type="noConversion"/>
  </si>
  <si>
    <t>Lucnam</t>
    <phoneticPr fontId="2" type="noConversion"/>
  </si>
  <si>
    <t>Namlee</t>
    <phoneticPr fontId="2" type="noConversion"/>
  </si>
  <si>
    <t>Phu Hung</t>
    <phoneticPr fontId="2" type="noConversion"/>
  </si>
  <si>
    <t>Phu Hung Joint Stock Company</t>
    <phoneticPr fontId="2" type="noConversion"/>
  </si>
  <si>
    <t>Phu Thinh</t>
    <phoneticPr fontId="2" type="noConversion"/>
  </si>
  <si>
    <t>Phu Thinh Export Garment Joint Stock Company</t>
    <phoneticPr fontId="2" type="noConversion"/>
  </si>
  <si>
    <t>Pt. Daehan Global (Brebes)</t>
    <phoneticPr fontId="2" type="noConversion"/>
  </si>
  <si>
    <t>PT. DAEHAN GLOBAL (CIBINONG)</t>
    <phoneticPr fontId="2" type="noConversion"/>
  </si>
  <si>
    <t>Pt. Daehan Global (Sukabumi)</t>
    <phoneticPr fontId="2" type="noConversion"/>
  </si>
  <si>
    <t>Pt. Daehan Global Yen Dung Joint Stock Compan</t>
    <phoneticPr fontId="2" type="noConversion"/>
  </si>
  <si>
    <t>Pt. Koin Baju Global</t>
    <phoneticPr fontId="2" type="noConversion"/>
  </si>
  <si>
    <t>PT.Daehan Global# Brebes</t>
    <phoneticPr fontId="2" type="noConversion"/>
  </si>
  <si>
    <t>PT.Daehan Global# Brebes - A</t>
    <phoneticPr fontId="2" type="noConversion"/>
  </si>
  <si>
    <t>PT.Daehan Global# Brebes - B</t>
    <phoneticPr fontId="2" type="noConversion"/>
  </si>
  <si>
    <t>PT.Daehan Global# Brebes - C</t>
    <phoneticPr fontId="2" type="noConversion"/>
  </si>
  <si>
    <t>PT.Daehan Global#1</t>
    <phoneticPr fontId="2" type="noConversion"/>
  </si>
  <si>
    <t>PT.Daehan Global#2</t>
    <phoneticPr fontId="2" type="noConversion"/>
  </si>
  <si>
    <t>PT.Daehan Global#3</t>
    <phoneticPr fontId="2" type="noConversion"/>
  </si>
  <si>
    <t>PT.Daehan Global#3 - A</t>
    <phoneticPr fontId="2" type="noConversion"/>
  </si>
  <si>
    <t>PT.Daehan Global#3 - B</t>
    <phoneticPr fontId="2" type="noConversion"/>
  </si>
  <si>
    <t>PT.Daehan Global#3 - C</t>
    <phoneticPr fontId="2" type="noConversion"/>
  </si>
  <si>
    <t>Swimax</t>
    <phoneticPr fontId="2" type="noConversion"/>
  </si>
  <si>
    <t>Thanh Hoa</t>
    <phoneticPr fontId="2" type="noConversion"/>
  </si>
  <si>
    <t>Thien Son Ha Nam Co., Ltd</t>
    <phoneticPr fontId="2" type="noConversion"/>
  </si>
  <si>
    <t>Thien Son Hung Yen</t>
    <phoneticPr fontId="2" type="noConversion"/>
  </si>
  <si>
    <t>Thien Son Hung Yen Co., Ltd</t>
    <phoneticPr fontId="2" type="noConversion"/>
  </si>
  <si>
    <t>Viet Thai</t>
    <phoneticPr fontId="2" type="noConversion"/>
  </si>
  <si>
    <t>Viet Thanh Garment Trade Service Private Comp</t>
    <phoneticPr fontId="2" type="noConversion"/>
  </si>
  <si>
    <t>Vinh Phu Garment Joint Stock Company</t>
    <phoneticPr fontId="2" type="noConversion"/>
  </si>
  <si>
    <t>Weihai Linxiang International Trade Co.,Ltd</t>
    <phoneticPr fontId="2" type="noConversion"/>
  </si>
  <si>
    <t>Yendung</t>
    <phoneticPr fontId="2" type="noConversion"/>
  </si>
  <si>
    <t>다울어패럴(원화결제)</t>
    <phoneticPr fontId="2" type="noConversion"/>
  </si>
  <si>
    <t>상우실업 (원화결제)</t>
    <phoneticPr fontId="2" type="noConversion"/>
  </si>
  <si>
    <t>스코브</t>
    <phoneticPr fontId="2" type="noConversion"/>
  </si>
  <si>
    <t>제이더블유패션(원화결제)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</si>
  <si>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Indent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</si>
  <si>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Brand name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</si>
  <si>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Design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</si>
  <si>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Season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</si>
  <si>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Year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</si>
  <si>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Gender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</si>
  <si>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Fabric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</si>
  <si>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Garment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</si>
  <si>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</si>
  <si>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Manufacturer</t>
    </r>
    <phoneticPr fontId="2" type="noConversion"/>
  </si>
  <si>
    <t>comp_id</t>
    <phoneticPr fontId="2" type="noConversion"/>
  </si>
  <si>
    <t>dept_id</t>
    <phoneticPr fontId="2" type="noConversion"/>
  </si>
  <si>
    <t>team_id</t>
    <phoneticPr fontId="2" type="noConversion"/>
  </si>
  <si>
    <t>brand_id</t>
    <phoneticPr fontId="2" type="noConversion"/>
  </si>
  <si>
    <t>season_id</t>
    <phoneticPr fontId="2" type="noConversion"/>
  </si>
  <si>
    <t>season_y_id</t>
    <phoneticPr fontId="2" type="noConversion"/>
  </si>
  <si>
    <t>gender_id</t>
    <phoneticPr fontId="2" type="noConversion"/>
  </si>
  <si>
    <t>fabric_id</t>
    <phoneticPr fontId="2" type="noConversion"/>
  </si>
  <si>
    <t>apparel_id</t>
    <phoneticPr fontId="2" type="noConversion"/>
  </si>
  <si>
    <t>order_id</t>
    <phoneticPr fontId="2" type="noConversion"/>
  </si>
  <si>
    <t>order_detail_id</t>
    <phoneticPr fontId="2" type="noConversion"/>
  </si>
  <si>
    <t>mid_comp_id</t>
    <phoneticPr fontId="2" type="noConversion"/>
  </si>
  <si>
    <t>STATUS</t>
    <phoneticPr fontId="2" type="noConversion"/>
  </si>
  <si>
    <t>FLOW</t>
  </si>
  <si>
    <t>FLOW2</t>
  </si>
  <si>
    <t>FLOW3</t>
  </si>
  <si>
    <t>XMAS</t>
    <phoneticPr fontId="2" type="noConversion"/>
  </si>
  <si>
    <t>RR</t>
    <phoneticPr fontId="2" type="noConversion"/>
  </si>
  <si>
    <t>8seconds</t>
    <phoneticPr fontId="2" type="noConversion"/>
  </si>
  <si>
    <t>A&amp;D</t>
    <phoneticPr fontId="2" type="noConversion"/>
  </si>
  <si>
    <t>A&amp;F</t>
    <phoneticPr fontId="2" type="noConversion"/>
  </si>
  <si>
    <t>Abercrombie &amp; Fitch</t>
    <phoneticPr fontId="2" type="noConversion"/>
  </si>
  <si>
    <t>AEO</t>
    <phoneticPr fontId="2" type="noConversion"/>
  </si>
  <si>
    <t>AEO-Korea</t>
    <phoneticPr fontId="2" type="noConversion"/>
  </si>
  <si>
    <t>AEO-USA</t>
    <phoneticPr fontId="2" type="noConversion"/>
  </si>
  <si>
    <t>Aeropostale, Inc.</t>
    <phoneticPr fontId="2" type="noConversion"/>
  </si>
  <si>
    <t>ALYNED</t>
    <phoneticPr fontId="2" type="noConversion"/>
  </si>
  <si>
    <t>Amazon</t>
    <phoneticPr fontId="2" type="noConversion"/>
  </si>
  <si>
    <t>Amazon Essentials</t>
    <phoneticPr fontId="2" type="noConversion"/>
  </si>
  <si>
    <t>BRFS</t>
    <phoneticPr fontId="2" type="noConversion"/>
  </si>
  <si>
    <t>Costco Wholesale Corporation</t>
    <phoneticPr fontId="2" type="noConversion"/>
  </si>
  <si>
    <t>Debranding</t>
    <phoneticPr fontId="2" type="noConversion"/>
  </si>
  <si>
    <t>Elisium terra</t>
    <phoneticPr fontId="2" type="noConversion"/>
  </si>
  <si>
    <t>FIBRENO</t>
    <phoneticPr fontId="2" type="noConversion"/>
  </si>
  <si>
    <t>GAP</t>
    <phoneticPr fontId="2" type="noConversion"/>
  </si>
  <si>
    <t>Gap Inc.</t>
    <phoneticPr fontId="2" type="noConversion"/>
  </si>
  <si>
    <t>George</t>
    <phoneticPr fontId="2" type="noConversion"/>
  </si>
  <si>
    <t>Gloria Vanderbilt</t>
    <phoneticPr fontId="2" type="noConversion"/>
  </si>
  <si>
    <t>GO</t>
    <phoneticPr fontId="2" type="noConversion"/>
  </si>
  <si>
    <t>Hollister</t>
    <phoneticPr fontId="2" type="noConversion"/>
  </si>
  <si>
    <t>JC Penny</t>
    <phoneticPr fontId="2" type="noConversion"/>
  </si>
  <si>
    <t>K-mart</t>
    <phoneticPr fontId="2" type="noConversion"/>
  </si>
  <si>
    <t>kenneth cole</t>
    <phoneticPr fontId="2" type="noConversion"/>
  </si>
  <si>
    <t>Kmart</t>
    <phoneticPr fontId="2" type="noConversion"/>
  </si>
  <si>
    <t>L&amp;F</t>
    <phoneticPr fontId="2" type="noConversion"/>
  </si>
  <si>
    <t>NOFLIK</t>
    <phoneticPr fontId="2" type="noConversion"/>
  </si>
  <si>
    <t>OJG</t>
    <phoneticPr fontId="2" type="noConversion"/>
  </si>
  <si>
    <t>Old Navy</t>
    <phoneticPr fontId="2" type="noConversion"/>
  </si>
  <si>
    <t>Online Brands</t>
    <phoneticPr fontId="2" type="noConversion"/>
  </si>
  <si>
    <t>PAUL SMITH</t>
    <phoneticPr fontId="2" type="noConversion"/>
  </si>
  <si>
    <t>PREP</t>
    <phoneticPr fontId="2" type="noConversion"/>
  </si>
  <si>
    <t>PXG</t>
    <phoneticPr fontId="2" type="noConversion"/>
  </si>
  <si>
    <t>Renoma</t>
    <phoneticPr fontId="2" type="noConversion"/>
  </si>
  <si>
    <t>SANOPICK</t>
    <phoneticPr fontId="2" type="noConversion"/>
  </si>
  <si>
    <t>Sears Holdings Corporation</t>
    <phoneticPr fontId="2" type="noConversion"/>
  </si>
  <si>
    <t>Spotted Zebra</t>
    <phoneticPr fontId="2" type="noConversion"/>
  </si>
  <si>
    <t>Swiss Tech</t>
    <phoneticPr fontId="2" type="noConversion"/>
  </si>
  <si>
    <t>Target</t>
    <phoneticPr fontId="2" type="noConversion"/>
  </si>
  <si>
    <t>Target AU</t>
    <phoneticPr fontId="2" type="noConversion"/>
  </si>
  <si>
    <t>Walmart</t>
    <phoneticPr fontId="2" type="noConversion"/>
  </si>
  <si>
    <t>Walmart Inc.</t>
    <phoneticPr fontId="2" type="noConversion"/>
  </si>
  <si>
    <t>Wonder Nation</t>
    <phoneticPr fontId="2" type="noConversion"/>
  </si>
  <si>
    <t>XERSION</t>
    <phoneticPr fontId="2" type="noConversion"/>
  </si>
  <si>
    <t>ZAVANAS</t>
    <phoneticPr fontId="2" type="noConversion"/>
  </si>
  <si>
    <t>디브랜딩</t>
    <phoneticPr fontId="2" type="noConversion"/>
  </si>
  <si>
    <t>롯데 GFR</t>
    <phoneticPr fontId="2" type="noConversion"/>
  </si>
  <si>
    <t>삼성물산</t>
    <phoneticPr fontId="2" type="noConversion"/>
  </si>
  <si>
    <t>신세계인터네셔널</t>
    <phoneticPr fontId="2" type="noConversion"/>
  </si>
  <si>
    <t>유로물산</t>
    <phoneticPr fontId="2" type="noConversion"/>
  </si>
  <si>
    <t>콰이어티스트</t>
    <phoneticPr fontId="2" type="noConversion"/>
  </si>
  <si>
    <t>한국용승</t>
    <phoneticPr fontId="2" type="noConversion"/>
  </si>
  <si>
    <t>현대G&amp;F</t>
    <phoneticPr fontId="2" type="noConversion"/>
  </si>
  <si>
    <t>Lands End</t>
    <phoneticPr fontId="2" type="noConversion"/>
  </si>
  <si>
    <t>Dicks</t>
    <phoneticPr fontId="2" type="noConversion"/>
  </si>
  <si>
    <t>Regular</t>
  </si>
  <si>
    <t>SP</t>
  </si>
  <si>
    <t>Girls</t>
  </si>
  <si>
    <t>1팀</t>
    <phoneticPr fontId="2" type="noConversion"/>
  </si>
  <si>
    <t>2팀</t>
    <phoneticPr fontId="2" type="noConversion"/>
  </si>
  <si>
    <t>5팀</t>
    <phoneticPr fontId="2" type="noConversion"/>
  </si>
  <si>
    <t>CAD</t>
    <phoneticPr fontId="2" type="noConversion"/>
  </si>
  <si>
    <t>Purchasing</t>
    <phoneticPr fontId="2" type="noConversion"/>
  </si>
  <si>
    <t>FW</t>
  </si>
  <si>
    <t>SS</t>
  </si>
  <si>
    <t>Boys</t>
  </si>
  <si>
    <t>Mens</t>
  </si>
  <si>
    <t>Woven</t>
  </si>
  <si>
    <t>Outerwear</t>
  </si>
  <si>
    <t>Hung Long II Garment Joint Stock Company</t>
  </si>
  <si>
    <t>Phu Thinh Export Garment Joint Stock Company</t>
  </si>
  <si>
    <t>Pt. Daehan Global (Sukabumi)</t>
  </si>
  <si>
    <t>SM40610Y-1</t>
  </si>
  <si>
    <t>DHGV-2003</t>
  </si>
  <si>
    <t>DHGV-2004</t>
  </si>
  <si>
    <t>SW30100013444</t>
  </si>
  <si>
    <t>DHGV-2005</t>
  </si>
  <si>
    <t>SW30100013142</t>
  </si>
  <si>
    <t>DHGV-2006</t>
  </si>
  <si>
    <t>SW30100013189</t>
  </si>
  <si>
    <t>DHGV-2007</t>
  </si>
  <si>
    <t>WG30100012814</t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</si>
  <si>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Style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</si>
  <si>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PO no.</t>
    </r>
    <phoneticPr fontId="2" type="noConversion"/>
  </si>
  <si>
    <t>Ship Mode</t>
  </si>
  <si>
    <t>Ship Mode</t>
    <phoneticPr fontId="2" type="noConversion"/>
  </si>
  <si>
    <t>Market</t>
  </si>
  <si>
    <t>Market</t>
    <phoneticPr fontId="2" type="noConversion"/>
  </si>
  <si>
    <t>Size</t>
  </si>
  <si>
    <t>Size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</si>
  <si>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Qty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</si>
  <si>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Unit Price</t>
    </r>
    <phoneticPr fontId="2" type="noConversion"/>
  </si>
  <si>
    <t>Destination</t>
  </si>
  <si>
    <t>Destination</t>
    <phoneticPr fontId="2" type="noConversion"/>
  </si>
  <si>
    <t>Remark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</si>
  <si>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Ship Date</t>
    </r>
    <phoneticPr fontId="2" type="noConversion"/>
  </si>
  <si>
    <t>Color name</t>
  </si>
  <si>
    <t>Color name</t>
    <phoneticPr fontId="2" type="noConversion"/>
  </si>
  <si>
    <t>USA</t>
  </si>
  <si>
    <t>CHINA</t>
  </si>
  <si>
    <t>Hong Kong</t>
  </si>
  <si>
    <t>Red</t>
  </si>
  <si>
    <t>XS</t>
    <phoneticPr fontId="2" type="noConversion"/>
  </si>
  <si>
    <t>Blue</t>
  </si>
  <si>
    <t>S</t>
    <phoneticPr fontId="2" type="noConversion"/>
  </si>
  <si>
    <t>Air</t>
    <phoneticPr fontId="2" type="noConversion"/>
  </si>
  <si>
    <t>Sea</t>
    <phoneticPr fontId="2" type="noConversion"/>
  </si>
  <si>
    <t>Truck</t>
    <phoneticPr fontId="2" type="noConversion"/>
  </si>
  <si>
    <t>Train</t>
    <phoneticPr fontId="2" type="noConversion"/>
  </si>
  <si>
    <t>Sea&amp;Air</t>
    <phoneticPr fontId="2" type="noConversion"/>
  </si>
  <si>
    <t>Air&amp;Sea</t>
    <phoneticPr fontId="2" type="noConversion"/>
  </si>
  <si>
    <t>Multimodal</t>
    <phoneticPr fontId="2" type="noConversion"/>
  </si>
  <si>
    <t>Courier</t>
    <phoneticPr fontId="2" type="noConversion"/>
  </si>
  <si>
    <t>Australia</t>
  </si>
  <si>
    <t>Bangladesh</t>
  </si>
  <si>
    <t>Cambodia</t>
  </si>
  <si>
    <t>Canada</t>
  </si>
  <si>
    <t>China</t>
  </si>
  <si>
    <t>Germany</t>
  </si>
  <si>
    <t>India</t>
  </si>
  <si>
    <t>Indonesia</t>
  </si>
  <si>
    <t>Japan</t>
  </si>
  <si>
    <t>Korea</t>
  </si>
  <si>
    <t>Malaysia</t>
  </si>
  <si>
    <t>Mexico</t>
  </si>
  <si>
    <t>Myanmar</t>
  </si>
  <si>
    <t>Pakistan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</si>
  <si>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</si>
  <si>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</si>
  <si>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</si>
  <si>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</si>
  <si>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</si>
  <si>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</si>
  <si>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</si>
  <si>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</si>
  <si>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</si>
  <si>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</si>
  <si>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</si>
  <si>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</si>
  <si>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</si>
  <si>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</si>
  <si>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</si>
  <si>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</si>
  <si>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</si>
  <si>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</si>
  <si>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</si>
  <si>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</si>
  <si>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</si>
  <si>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</si>
  <si>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</si>
  <si>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</si>
  <si>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</si>
  <si>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</si>
  <si>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</si>
  <si>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</si>
  <si>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</si>
  <si>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</si>
  <si>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</si>
  <si>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</si>
  <si>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</si>
  <si>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</si>
  <si>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</si>
  <si>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</si>
  <si>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</si>
  <si>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</si>
  <si>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</si>
  <si>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</si>
  <si>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</si>
  <si>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</si>
  <si>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</si>
  <si>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</si>
  <si>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</si>
  <si>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</si>
  <si>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</si>
  <si>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</si>
  <si>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</si>
  <si>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</si>
  <si>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</si>
  <si>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</si>
  <si>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</si>
  <si>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</si>
  <si>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</si>
  <si>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</si>
  <si>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</si>
  <si>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</si>
  <si>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</si>
  <si>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</si>
  <si>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</si>
  <si>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</si>
  <si>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</si>
  <si>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</si>
  <si>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</si>
  <si>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</si>
  <si>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</si>
  <si>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</si>
  <si>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</si>
  <si>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</si>
  <si>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</si>
  <si>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</si>
  <si>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</si>
  <si>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</si>
  <si>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</si>
  <si>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</si>
  <si>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</si>
  <si>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</si>
  <si>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</si>
  <si>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</si>
  <si>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</si>
  <si>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</si>
  <si>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</si>
  <si>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</si>
  <si>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</si>
  <si>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</si>
  <si>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</si>
  <si>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</si>
  <si>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</si>
  <si>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</si>
  <si>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</si>
  <si>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</si>
  <si>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</si>
  <si>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</si>
  <si>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</si>
  <si>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</si>
  <si>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</si>
  <si>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</si>
  <si>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</si>
  <si>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</si>
  <si>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</si>
  <si>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</si>
  <si>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</si>
  <si>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</si>
  <si>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</si>
  <si>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</si>
  <si>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</si>
  <si>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</si>
  <si>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</si>
  <si>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</si>
  <si>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</si>
  <si>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</si>
  <si>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</si>
  <si>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</si>
  <si>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</si>
  <si>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</si>
  <si>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</si>
  <si>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</si>
  <si>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</si>
  <si>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</si>
  <si>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</si>
  <si>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</si>
  <si>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</si>
  <si>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</si>
  <si>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</si>
  <si>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</si>
  <si>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</si>
  <si>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</si>
  <si>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</si>
  <si>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</si>
  <si>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</si>
  <si>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</si>
  <si>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</si>
  <si>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</si>
  <si>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</si>
  <si>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</si>
  <si>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</si>
  <si>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</si>
  <si>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</si>
  <si>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</si>
  <si>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</si>
  <si>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</si>
  <si>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</si>
  <si>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</si>
  <si>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</si>
  <si>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</si>
  <si>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</si>
  <si>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</si>
  <si>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</si>
  <si>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</si>
  <si>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</si>
  <si>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</si>
  <si>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</si>
  <si>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</si>
  <si>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</si>
  <si>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</si>
  <si>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</si>
  <si>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</si>
  <si>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</si>
  <si>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</si>
  <si>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</si>
  <si>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</si>
  <si>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</si>
  <si>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</si>
  <si>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</si>
  <si>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</si>
  <si>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</si>
  <si>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</si>
  <si>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</si>
  <si>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</si>
  <si>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</si>
  <si>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</si>
  <si>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</si>
  <si>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</si>
  <si>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</si>
  <si>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</si>
  <si>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</si>
  <si>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</si>
  <si>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</si>
  <si>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</si>
  <si>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</si>
  <si>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</si>
  <si>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</si>
  <si>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</si>
  <si>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</si>
  <si>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</si>
  <si>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</si>
  <si>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</si>
  <si>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</si>
  <si>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</si>
  <si>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</si>
  <si>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</si>
  <si>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</si>
  <si>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</si>
  <si>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</si>
  <si>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</si>
  <si>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</si>
  <si>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</si>
  <si>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</si>
  <si>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</si>
  <si>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</si>
  <si>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</si>
  <si>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</si>
  <si>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</si>
  <si>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</si>
  <si>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</si>
  <si>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</si>
  <si>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</si>
  <si>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</si>
  <si>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</si>
  <si>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</si>
  <si>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</si>
  <si>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</si>
  <si>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</si>
  <si>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</si>
  <si>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</si>
  <si>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</si>
  <si>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</si>
  <si>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</si>
  <si>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</si>
  <si>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</si>
  <si>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</si>
  <si>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</si>
  <si>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</si>
  <si>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</si>
  <si>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</si>
  <si>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</si>
  <si>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</si>
  <si>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</si>
  <si>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</si>
  <si>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</si>
  <si>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</si>
  <si>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</si>
  <si>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</si>
  <si>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</si>
  <si>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</si>
  <si>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</si>
  <si>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</si>
  <si>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</si>
  <si>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32 REG</t>
  </si>
  <si>
    <t>32-TALL</t>
  </si>
  <si>
    <t>32LONG</t>
  </si>
  <si>
    <t>32P</t>
  </si>
  <si>
    <t>32REG</t>
  </si>
  <si>
    <t>32SHORT</t>
  </si>
  <si>
    <t>32TALL</t>
  </si>
  <si>
    <t>34</t>
    <phoneticPr fontId="2" type="noConversion"/>
  </si>
  <si>
    <t>34 REG</t>
    <phoneticPr fontId="2" type="noConversion"/>
  </si>
  <si>
    <t>34-TALL</t>
    <phoneticPr fontId="2" type="noConversion"/>
  </si>
  <si>
    <t>34LONG</t>
    <phoneticPr fontId="2" type="noConversion"/>
  </si>
  <si>
    <t>34P</t>
    <phoneticPr fontId="2" type="noConversion"/>
  </si>
  <si>
    <t>34REG</t>
    <phoneticPr fontId="2" type="noConversion"/>
  </si>
  <si>
    <t>34SHORT</t>
    <phoneticPr fontId="2" type="noConversion"/>
  </si>
  <si>
    <t>34TALL</t>
    <phoneticPr fontId="2" type="noConversion"/>
  </si>
  <si>
    <t>34X28</t>
    <phoneticPr fontId="2" type="noConversion"/>
  </si>
  <si>
    <t>34X30</t>
    <phoneticPr fontId="2" type="noConversion"/>
  </si>
  <si>
    <t>34X32</t>
    <phoneticPr fontId="2" type="noConversion"/>
  </si>
  <si>
    <t>34X34</t>
    <phoneticPr fontId="2" type="noConversion"/>
  </si>
  <si>
    <t>34X36</t>
    <phoneticPr fontId="2" type="noConversion"/>
  </si>
  <si>
    <t>34X38</t>
    <phoneticPr fontId="2" type="noConversion"/>
  </si>
  <si>
    <t>35</t>
    <phoneticPr fontId="2" type="noConversion"/>
  </si>
  <si>
    <t>35 REG</t>
    <phoneticPr fontId="2" type="noConversion"/>
  </si>
  <si>
    <t>35LONG</t>
    <phoneticPr fontId="2" type="noConversion"/>
  </si>
  <si>
    <t>35P</t>
    <phoneticPr fontId="2" type="noConversion"/>
  </si>
  <si>
    <t>35REG</t>
    <phoneticPr fontId="2" type="noConversion"/>
  </si>
  <si>
    <t>35SHORT</t>
    <phoneticPr fontId="2" type="noConversion"/>
  </si>
  <si>
    <t>35TALL</t>
    <phoneticPr fontId="2" type="noConversion"/>
  </si>
  <si>
    <t>35X28</t>
    <phoneticPr fontId="2" type="noConversion"/>
  </si>
  <si>
    <t>35X30</t>
    <phoneticPr fontId="2" type="noConversion"/>
  </si>
  <si>
    <t>35X32</t>
    <phoneticPr fontId="2" type="noConversion"/>
  </si>
  <si>
    <t>35X34</t>
    <phoneticPr fontId="2" type="noConversion"/>
  </si>
  <si>
    <t>35X36</t>
    <phoneticPr fontId="2" type="noConversion"/>
  </si>
  <si>
    <t>36</t>
    <phoneticPr fontId="2" type="noConversion"/>
  </si>
  <si>
    <t>36-TALL</t>
    <phoneticPr fontId="2" type="noConversion"/>
  </si>
  <si>
    <t>36X28</t>
    <phoneticPr fontId="2" type="noConversion"/>
  </si>
  <si>
    <t>36X30</t>
    <phoneticPr fontId="2" type="noConversion"/>
  </si>
  <si>
    <t>36X32</t>
    <phoneticPr fontId="2" type="noConversion"/>
  </si>
  <si>
    <t>36X34</t>
    <phoneticPr fontId="2" type="noConversion"/>
  </si>
  <si>
    <t>36X36</t>
    <phoneticPr fontId="2" type="noConversion"/>
  </si>
  <si>
    <t>38</t>
    <phoneticPr fontId="2" type="noConversion"/>
  </si>
  <si>
    <t>38-TALL</t>
    <phoneticPr fontId="2" type="noConversion"/>
  </si>
  <si>
    <t>38X28</t>
    <phoneticPr fontId="2" type="noConversion"/>
  </si>
  <si>
    <t>38X30</t>
    <phoneticPr fontId="2" type="noConversion"/>
  </si>
  <si>
    <t>38X32</t>
    <phoneticPr fontId="2" type="noConversion"/>
  </si>
  <si>
    <t>38X34</t>
    <phoneticPr fontId="2" type="noConversion"/>
  </si>
  <si>
    <t>38X36</t>
    <phoneticPr fontId="2" type="noConversion"/>
  </si>
  <si>
    <t>3T</t>
    <phoneticPr fontId="2" type="noConversion"/>
  </si>
  <si>
    <t>3X</t>
    <phoneticPr fontId="2" type="noConversion"/>
  </si>
  <si>
    <t>3YRS</t>
    <phoneticPr fontId="2" type="noConversion"/>
  </si>
  <si>
    <t>4</t>
    <phoneticPr fontId="2" type="noConversion"/>
  </si>
  <si>
    <t>4 ANK</t>
    <phoneticPr fontId="2" type="noConversion"/>
  </si>
  <si>
    <t>4 REG</t>
    <phoneticPr fontId="2" type="noConversion"/>
  </si>
  <si>
    <t>4 SHORT</t>
    <phoneticPr fontId="2" type="noConversion"/>
  </si>
  <si>
    <t>4 SLIM</t>
    <phoneticPr fontId="2" type="noConversion"/>
  </si>
  <si>
    <t>4 TALL</t>
    <phoneticPr fontId="2" type="noConversion"/>
  </si>
  <si>
    <t>4 YRS</t>
    <phoneticPr fontId="2" type="noConversion"/>
  </si>
  <si>
    <t>40</t>
    <phoneticPr fontId="2" type="noConversion"/>
  </si>
  <si>
    <t>40-TALL</t>
    <phoneticPr fontId="2" type="noConversion"/>
  </si>
  <si>
    <t>40X30</t>
    <phoneticPr fontId="2" type="noConversion"/>
  </si>
  <si>
    <t>40X32</t>
    <phoneticPr fontId="2" type="noConversion"/>
  </si>
  <si>
    <t>40X34</t>
    <phoneticPr fontId="2" type="noConversion"/>
  </si>
  <si>
    <t>40X36</t>
    <phoneticPr fontId="2" type="noConversion"/>
  </si>
  <si>
    <t>42</t>
    <phoneticPr fontId="2" type="noConversion"/>
  </si>
  <si>
    <t>42-TALL</t>
    <phoneticPr fontId="2" type="noConversion"/>
  </si>
  <si>
    <t>42X30</t>
    <phoneticPr fontId="2" type="noConversion"/>
  </si>
  <si>
    <t>42X32</t>
    <phoneticPr fontId="2" type="noConversion"/>
  </si>
  <si>
    <t>42X34</t>
    <phoneticPr fontId="2" type="noConversion"/>
  </si>
  <si>
    <t>42X36</t>
    <phoneticPr fontId="2" type="noConversion"/>
  </si>
  <si>
    <t>44</t>
    <phoneticPr fontId="2" type="noConversion"/>
  </si>
  <si>
    <t>44-TALL</t>
    <phoneticPr fontId="2" type="noConversion"/>
  </si>
  <si>
    <t>44X30</t>
    <phoneticPr fontId="2" type="noConversion"/>
  </si>
  <si>
    <t>44X32</t>
    <phoneticPr fontId="2" type="noConversion"/>
  </si>
  <si>
    <t>44X34</t>
    <phoneticPr fontId="2" type="noConversion"/>
  </si>
  <si>
    <t>44X36</t>
    <phoneticPr fontId="2" type="noConversion"/>
  </si>
  <si>
    <t>46</t>
    <phoneticPr fontId="2" type="noConversion"/>
  </si>
  <si>
    <t>46X30</t>
    <phoneticPr fontId="2" type="noConversion"/>
  </si>
  <si>
    <t>46X32</t>
    <phoneticPr fontId="2" type="noConversion"/>
  </si>
  <si>
    <t>46X34</t>
    <phoneticPr fontId="2" type="noConversion"/>
  </si>
  <si>
    <t>48</t>
    <phoneticPr fontId="2" type="noConversion"/>
  </si>
  <si>
    <t>48X30</t>
    <phoneticPr fontId="2" type="noConversion"/>
  </si>
  <si>
    <t>48X32</t>
    <phoneticPr fontId="2" type="noConversion"/>
  </si>
  <si>
    <t>48X34</t>
    <phoneticPr fontId="2" type="noConversion"/>
  </si>
  <si>
    <t>4LONG</t>
    <phoneticPr fontId="2" type="noConversion"/>
  </si>
  <si>
    <t>4P</t>
    <phoneticPr fontId="2" type="noConversion"/>
  </si>
  <si>
    <t>4REG</t>
    <phoneticPr fontId="2" type="noConversion"/>
  </si>
  <si>
    <t>4SHORT</t>
    <phoneticPr fontId="2" type="noConversion"/>
  </si>
  <si>
    <t>4T</t>
    <phoneticPr fontId="2" type="noConversion"/>
  </si>
  <si>
    <t>4TALL</t>
    <phoneticPr fontId="2" type="noConversion"/>
  </si>
  <si>
    <t>4X</t>
    <phoneticPr fontId="2" type="noConversion"/>
  </si>
  <si>
    <t>4XSHORT</t>
    <phoneticPr fontId="2" type="noConversion"/>
  </si>
  <si>
    <t>4YRS</t>
    <phoneticPr fontId="2" type="noConversion"/>
  </si>
  <si>
    <t>5</t>
    <phoneticPr fontId="2" type="noConversion"/>
  </si>
  <si>
    <t>5 REG</t>
    <phoneticPr fontId="2" type="noConversion"/>
  </si>
  <si>
    <t>5 SLIM</t>
    <phoneticPr fontId="2" type="noConversion"/>
  </si>
  <si>
    <t>5 YRS</t>
    <phoneticPr fontId="2" type="noConversion"/>
  </si>
  <si>
    <t>5+</t>
    <phoneticPr fontId="2" type="noConversion"/>
  </si>
  <si>
    <t>5T</t>
    <phoneticPr fontId="2" type="noConversion"/>
  </si>
  <si>
    <t>5YRS</t>
    <phoneticPr fontId="2" type="noConversion"/>
  </si>
  <si>
    <t>6</t>
    <phoneticPr fontId="2" type="noConversion"/>
  </si>
  <si>
    <t>6 ANK</t>
    <phoneticPr fontId="2" type="noConversion"/>
  </si>
  <si>
    <t>6 HUSKY</t>
    <phoneticPr fontId="2" type="noConversion"/>
  </si>
  <si>
    <t>6 REG</t>
    <phoneticPr fontId="2" type="noConversion"/>
  </si>
  <si>
    <t>6 SHORT</t>
    <phoneticPr fontId="2" type="noConversion"/>
  </si>
  <si>
    <t>6 SLIM</t>
    <phoneticPr fontId="2" type="noConversion"/>
  </si>
  <si>
    <t>6 TALL</t>
    <phoneticPr fontId="2" type="noConversion"/>
  </si>
  <si>
    <t>6-12M</t>
    <phoneticPr fontId="2" type="noConversion"/>
  </si>
  <si>
    <t>6-9M</t>
    <phoneticPr fontId="2" type="noConversion"/>
  </si>
  <si>
    <t>6+</t>
    <phoneticPr fontId="2" type="noConversion"/>
  </si>
  <si>
    <t>6LONG</t>
    <phoneticPr fontId="2" type="noConversion"/>
  </si>
  <si>
    <t>6P</t>
    <phoneticPr fontId="2" type="noConversion"/>
  </si>
  <si>
    <t>6REG</t>
    <phoneticPr fontId="2" type="noConversion"/>
  </si>
  <si>
    <t>6SHORT</t>
    <phoneticPr fontId="2" type="noConversion"/>
  </si>
  <si>
    <t>6T</t>
    <phoneticPr fontId="2" type="noConversion"/>
  </si>
  <si>
    <t>6TALL</t>
    <phoneticPr fontId="2" type="noConversion"/>
  </si>
  <si>
    <t>6XSHORT</t>
    <phoneticPr fontId="2" type="noConversion"/>
  </si>
  <si>
    <t>7</t>
    <phoneticPr fontId="2" type="noConversion"/>
  </si>
  <si>
    <t>7 HUSKY</t>
    <phoneticPr fontId="2" type="noConversion"/>
  </si>
  <si>
    <t>7 REG</t>
    <phoneticPr fontId="2" type="noConversion"/>
  </si>
  <si>
    <t>7 SLIM</t>
    <phoneticPr fontId="2" type="noConversion"/>
  </si>
  <si>
    <t>7+</t>
    <phoneticPr fontId="2" type="noConversion"/>
  </si>
  <si>
    <t>8</t>
    <phoneticPr fontId="2" type="noConversion"/>
  </si>
  <si>
    <t>8 ANK</t>
    <phoneticPr fontId="2" type="noConversion"/>
  </si>
  <si>
    <t>8 HUSKY</t>
    <phoneticPr fontId="2" type="noConversion"/>
  </si>
  <si>
    <t>8 REG</t>
    <phoneticPr fontId="2" type="noConversion"/>
  </si>
  <si>
    <t>8 SHORT</t>
    <phoneticPr fontId="2" type="noConversion"/>
  </si>
  <si>
    <t>8 SLIM</t>
    <phoneticPr fontId="2" type="noConversion"/>
  </si>
  <si>
    <t>8 TALL</t>
    <phoneticPr fontId="2" type="noConversion"/>
  </si>
  <si>
    <t>8+</t>
    <phoneticPr fontId="2" type="noConversion"/>
  </si>
  <si>
    <t>8LONG</t>
    <phoneticPr fontId="2" type="noConversion"/>
  </si>
  <si>
    <t>8P</t>
    <phoneticPr fontId="2" type="noConversion"/>
  </si>
  <si>
    <t>8REG</t>
    <phoneticPr fontId="2" type="noConversion"/>
  </si>
  <si>
    <t>8SHORT</t>
    <phoneticPr fontId="2" type="noConversion"/>
  </si>
  <si>
    <t>8TALL</t>
    <phoneticPr fontId="2" type="noConversion"/>
  </si>
  <si>
    <t>8XSHORT</t>
    <phoneticPr fontId="2" type="noConversion"/>
  </si>
  <si>
    <t>9</t>
    <phoneticPr fontId="2" type="noConversion"/>
  </si>
  <si>
    <t>9-12M</t>
    <phoneticPr fontId="2" type="noConversion"/>
  </si>
  <si>
    <t>L</t>
    <phoneticPr fontId="2" type="noConversion"/>
  </si>
  <si>
    <t>L ANK</t>
    <phoneticPr fontId="2" type="noConversion"/>
  </si>
  <si>
    <t>L HUSKY</t>
    <phoneticPr fontId="2" type="noConversion"/>
  </si>
  <si>
    <t>L REG</t>
    <phoneticPr fontId="2" type="noConversion"/>
  </si>
  <si>
    <t>L SLIM</t>
    <phoneticPr fontId="2" type="noConversion"/>
  </si>
  <si>
    <t>L/P</t>
    <phoneticPr fontId="2" type="noConversion"/>
  </si>
  <si>
    <t>L/T</t>
    <phoneticPr fontId="2" type="noConversion"/>
  </si>
  <si>
    <t>L/XL</t>
    <phoneticPr fontId="2" type="noConversion"/>
  </si>
  <si>
    <t>L/XL P</t>
    <phoneticPr fontId="2" type="noConversion"/>
  </si>
  <si>
    <t>L/XL R</t>
    <phoneticPr fontId="2" type="noConversion"/>
  </si>
  <si>
    <t>L/XL T</t>
    <phoneticPr fontId="2" type="noConversion"/>
  </si>
  <si>
    <t>L+</t>
    <phoneticPr fontId="2" type="noConversion"/>
  </si>
  <si>
    <t>M</t>
    <phoneticPr fontId="2" type="noConversion"/>
  </si>
  <si>
    <t>M ANK</t>
    <phoneticPr fontId="2" type="noConversion"/>
  </si>
  <si>
    <t>M HUSKY</t>
    <phoneticPr fontId="2" type="noConversion"/>
  </si>
  <si>
    <t>M REG</t>
    <phoneticPr fontId="2" type="noConversion"/>
  </si>
  <si>
    <t>M SLIM</t>
    <phoneticPr fontId="2" type="noConversion"/>
  </si>
  <si>
    <t>M/L</t>
    <phoneticPr fontId="2" type="noConversion"/>
  </si>
  <si>
    <t>M/P</t>
    <phoneticPr fontId="2" type="noConversion"/>
  </si>
  <si>
    <t>M/T</t>
    <phoneticPr fontId="2" type="noConversion"/>
  </si>
  <si>
    <t>M+</t>
    <phoneticPr fontId="2" type="noConversion"/>
  </si>
  <si>
    <t>S ANK</t>
    <phoneticPr fontId="2" type="noConversion"/>
  </si>
  <si>
    <t>S HUSKY</t>
    <phoneticPr fontId="2" type="noConversion"/>
  </si>
  <si>
    <t>S REG</t>
    <phoneticPr fontId="2" type="noConversion"/>
  </si>
  <si>
    <t>S SLIM</t>
    <phoneticPr fontId="2" type="noConversion"/>
  </si>
  <si>
    <t>S/M</t>
    <phoneticPr fontId="2" type="noConversion"/>
  </si>
  <si>
    <t>S/M P</t>
    <phoneticPr fontId="2" type="noConversion"/>
  </si>
  <si>
    <t>S/M R</t>
    <phoneticPr fontId="2" type="noConversion"/>
  </si>
  <si>
    <t>S/M T</t>
    <phoneticPr fontId="2" type="noConversion"/>
  </si>
  <si>
    <t>S/P</t>
    <phoneticPr fontId="2" type="noConversion"/>
  </si>
  <si>
    <t>S/T</t>
    <phoneticPr fontId="2" type="noConversion"/>
  </si>
  <si>
    <t>S+</t>
    <phoneticPr fontId="2" type="noConversion"/>
  </si>
  <si>
    <t>UPTO7LB</t>
    <phoneticPr fontId="2" type="noConversion"/>
  </si>
  <si>
    <t>XL</t>
    <phoneticPr fontId="2" type="noConversion"/>
  </si>
  <si>
    <t>XL ANK</t>
    <phoneticPr fontId="2" type="noConversion"/>
  </si>
  <si>
    <t>XL REG</t>
    <phoneticPr fontId="2" type="noConversion"/>
  </si>
  <si>
    <t>XL SLIM</t>
    <phoneticPr fontId="2" type="noConversion"/>
  </si>
  <si>
    <t>XL/P</t>
    <phoneticPr fontId="2" type="noConversion"/>
  </si>
  <si>
    <t>XL/T</t>
    <phoneticPr fontId="2" type="noConversion"/>
  </si>
  <si>
    <t>XL/XXL</t>
    <phoneticPr fontId="2" type="noConversion"/>
  </si>
  <si>
    <t>XL+</t>
    <phoneticPr fontId="2" type="noConversion"/>
  </si>
  <si>
    <t>XLHUSKY</t>
    <phoneticPr fontId="2" type="noConversion"/>
  </si>
  <si>
    <t>XS ANK</t>
    <phoneticPr fontId="2" type="noConversion"/>
  </si>
  <si>
    <t>XS REG</t>
    <phoneticPr fontId="2" type="noConversion"/>
  </si>
  <si>
    <t>XS SLIM</t>
    <phoneticPr fontId="2" type="noConversion"/>
  </si>
  <si>
    <t>XS/P</t>
    <phoneticPr fontId="2" type="noConversion"/>
  </si>
  <si>
    <t>XS/S</t>
    <phoneticPr fontId="2" type="noConversion"/>
  </si>
  <si>
    <t>XS/T</t>
    <phoneticPr fontId="2" type="noConversion"/>
  </si>
  <si>
    <t>XS+</t>
    <phoneticPr fontId="2" type="noConversion"/>
  </si>
  <si>
    <t>XSHUSKY</t>
    <phoneticPr fontId="2" type="noConversion"/>
  </si>
  <si>
    <t>XXL</t>
    <phoneticPr fontId="2" type="noConversion"/>
  </si>
  <si>
    <t>XXL /T</t>
    <phoneticPr fontId="2" type="noConversion"/>
  </si>
  <si>
    <t>XXL REG</t>
    <phoneticPr fontId="2" type="noConversion"/>
  </si>
  <si>
    <t>XXL SLIM</t>
    <phoneticPr fontId="2" type="noConversion"/>
  </si>
  <si>
    <t>XXL/P</t>
    <phoneticPr fontId="2" type="noConversion"/>
  </si>
  <si>
    <t>XXL/T</t>
    <phoneticPr fontId="2" type="noConversion"/>
  </si>
  <si>
    <t>XXL+</t>
    <phoneticPr fontId="2" type="noConversion"/>
  </si>
  <si>
    <t>XXLHSKY</t>
    <phoneticPr fontId="2" type="noConversion"/>
  </si>
  <si>
    <t>XXLSLIM</t>
    <phoneticPr fontId="2" type="noConversion"/>
  </si>
  <si>
    <t>XXS</t>
    <phoneticPr fontId="2" type="noConversion"/>
  </si>
  <si>
    <t>XXS /T</t>
    <phoneticPr fontId="2" type="noConversion"/>
  </si>
  <si>
    <t>XXS ANK</t>
    <phoneticPr fontId="2" type="noConversion"/>
  </si>
  <si>
    <t>XXS REG</t>
    <phoneticPr fontId="2" type="noConversion"/>
  </si>
  <si>
    <t>XXS/P</t>
    <phoneticPr fontId="2" type="noConversion"/>
  </si>
  <si>
    <t>XXS/T</t>
    <phoneticPr fontId="2" type="noConversion"/>
  </si>
  <si>
    <t>XXS/XS</t>
    <phoneticPr fontId="2" type="noConversion"/>
  </si>
  <si>
    <t>XXS+</t>
    <phoneticPr fontId="2" type="noConversion"/>
  </si>
  <si>
    <t>XXXL</t>
    <phoneticPr fontId="2" type="noConversion"/>
  </si>
  <si>
    <t>XXXL /T</t>
    <phoneticPr fontId="2" type="noConversion"/>
  </si>
  <si>
    <t>XXXL P</t>
    <phoneticPr fontId="2" type="noConversion"/>
  </si>
  <si>
    <t>XXXL/P</t>
    <phoneticPr fontId="2" type="noConversion"/>
  </si>
  <si>
    <t>XXXL/T</t>
    <phoneticPr fontId="2" type="noConversion"/>
  </si>
  <si>
    <t>XXXL+</t>
    <phoneticPr fontId="2" type="noConversion"/>
  </si>
  <si>
    <t>XXXLREG</t>
    <phoneticPr fontId="2" type="noConversion"/>
  </si>
  <si>
    <t>XXXS</t>
    <phoneticPr fontId="2" type="noConversion"/>
  </si>
  <si>
    <t>XXXS /T</t>
    <phoneticPr fontId="2" type="noConversion"/>
  </si>
  <si>
    <t>XXXS P</t>
    <phoneticPr fontId="2" type="noConversion"/>
  </si>
  <si>
    <t>XXXS T</t>
    <phoneticPr fontId="2" type="noConversion"/>
  </si>
  <si>
    <t>XXXS/P</t>
    <phoneticPr fontId="2" type="noConversion"/>
  </si>
  <si>
    <t>XXXS+</t>
    <phoneticPr fontId="2" type="noConversion"/>
  </si>
  <si>
    <t>XXXSREG</t>
    <phoneticPr fontId="2" type="noConversion"/>
  </si>
  <si>
    <t>Bulk</t>
  </si>
  <si>
    <t>Womens</t>
  </si>
  <si>
    <t>서류종류</t>
    <phoneticPr fontId="2" type="noConversion"/>
  </si>
  <si>
    <t>Yellow</t>
  </si>
  <si>
    <t xml:space="preserve"> </t>
    <phoneticPr fontId="2" type="noConversion"/>
  </si>
  <si>
    <t>Netherlands</t>
  </si>
  <si>
    <t>Rose Brown</t>
  </si>
  <si>
    <t>XX SMALL</t>
    <phoneticPr fontId="2" type="noConversion"/>
  </si>
  <si>
    <t>LARGE</t>
    <phoneticPr fontId="2" type="noConversion"/>
  </si>
  <si>
    <t>MEDIUM</t>
    <phoneticPr fontId="2" type="noConversion"/>
  </si>
  <si>
    <t>SMALL</t>
    <phoneticPr fontId="2" type="noConversion"/>
  </si>
  <si>
    <t>X LARGE</t>
    <phoneticPr fontId="2" type="noConversion"/>
  </si>
  <si>
    <t>X SMALL</t>
    <phoneticPr fontId="2" type="noConversion"/>
  </si>
  <si>
    <t>XXLARGE</t>
    <phoneticPr fontId="2" type="noConversion"/>
  </si>
  <si>
    <t>NL1BU</t>
  </si>
  <si>
    <t>HK1WD</t>
  </si>
  <si>
    <t>NL1WD</t>
  </si>
  <si>
    <t>CN2BU</t>
  </si>
  <si>
    <t>HK1BU</t>
  </si>
  <si>
    <t>US1BU</t>
  </si>
  <si>
    <t>CN3BU</t>
  </si>
  <si>
    <t>US1O2</t>
  </si>
  <si>
    <t>Opal Grey</t>
  </si>
  <si>
    <t>Grapeleaf</t>
  </si>
  <si>
    <t>White with Black Fur</t>
  </si>
  <si>
    <t>Black with Frosted Fur</t>
  </si>
  <si>
    <t>Navy Blazer</t>
  </si>
  <si>
    <t>Black Beauty with Black Fur</t>
  </si>
  <si>
    <t>MIXED</t>
  </si>
  <si>
    <t>Allure</t>
  </si>
  <si>
    <t>Birch and Goat Color Block</t>
  </si>
  <si>
    <t>Birch and Goat Colorblock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</si>
  <si>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</si>
  <si>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</si>
  <si>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</si>
  <si>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</si>
  <si>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</si>
  <si>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</si>
  <si>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Beauty, Bright White</t>
  </si>
  <si>
    <t>Black Beauty, Cream Lining</t>
  </si>
  <si>
    <t>Black Grey Block</t>
  </si>
  <si>
    <t>BLACK W TIPPING</t>
  </si>
  <si>
    <t>BLUE AND RED MULTISTRIPE AM2233_033APv4_color</t>
  </si>
  <si>
    <t>Blue Butterfly AM2233_026APv1c5</t>
  </si>
  <si>
    <t>Blue Floral AM2233_024APv_colorway7</t>
  </si>
  <si>
    <t>BLUE PAISLEY FLORAL</t>
  </si>
  <si>
    <t>Blue Pantone 18-3929 TCX Blue Horizon</t>
  </si>
  <si>
    <t>Blue Quartz pantone 19-3964 tcx</t>
  </si>
  <si>
    <t>BLUE TAPE FLORAL WITH SOLID BORDER AM2233_03.</t>
  </si>
  <si>
    <t>Blue Tri Block</t>
  </si>
  <si>
    <t>Bright White</t>
  </si>
  <si>
    <t>Burnt Olive</t>
  </si>
  <si>
    <t>BUTTERFLIES AM2233_029APv3_colorway19</t>
  </si>
  <si>
    <t>Cabernet</t>
  </si>
  <si>
    <t>casual black</t>
  </si>
  <si>
    <t>casual black  w mktg</t>
  </si>
  <si>
    <t>casual black w marketing</t>
  </si>
  <si>
    <t>Cationic Grey</t>
  </si>
  <si>
    <t>Chateau Gray</t>
  </si>
  <si>
    <t>Cloudy Beach Wash Black to White</t>
  </si>
  <si>
    <t>Cobblestone</t>
  </si>
  <si>
    <t>DEAUVILLE MAUVE</t>
  </si>
  <si>
    <t>Desert Sage</t>
  </si>
  <si>
    <t>DRAGONFLIES AM2233_026APv1c5</t>
  </si>
  <si>
    <t>DUSTY ROSE</t>
  </si>
  <si>
    <t>gary olive</t>
  </si>
  <si>
    <t>gary olive  w mktg</t>
  </si>
  <si>
    <t>gary olive w marketing</t>
  </si>
  <si>
    <t>Goat</t>
  </si>
  <si>
    <t>gray gatsby</t>
  </si>
  <si>
    <t>GREEN FLORAL AM2233_024APv1_colorway3</t>
  </si>
  <si>
    <t>GREEN PIPING PANTONE 18-5410 TCX SILVER PINE</t>
  </si>
  <si>
    <t>Grey</t>
  </si>
  <si>
    <t>GREY W TIPPING</t>
  </si>
  <si>
    <t>Ivy Green</t>
  </si>
  <si>
    <t>Java, Tuffet</t>
  </si>
  <si>
    <t>Jester Red</t>
  </si>
  <si>
    <t>Jester Red, Black Beauty</t>
  </si>
  <si>
    <t>June Bug, Bright White</t>
  </si>
  <si>
    <t>LEMONS AM2133_025APv2_colorway4</t>
  </si>
  <si>
    <t>LIGHT BLUE W TIPPING</t>
  </si>
  <si>
    <t>LT BLUE GEO AM2233_035APv1_colorway34</t>
  </si>
  <si>
    <t>METEORITE</t>
  </si>
  <si>
    <t>MULTI FLORAL AMP04_229APv2c6</t>
  </si>
  <si>
    <t>Navy</t>
  </si>
  <si>
    <t>Navy Floral AM2233_025APv1c21</t>
  </si>
  <si>
    <t>NAVY FLORAL AMP05_320APv3_colo</t>
  </si>
  <si>
    <t>NAVY FLORAL AMP05_320APv3_colorway11</t>
  </si>
  <si>
    <t>NAVY PANTONE 19-3922 TCX SKY CAPTAIN</t>
  </si>
  <si>
    <t>Navy Pipe 3922 TCX Sky Captain</t>
  </si>
  <si>
    <t>NAVY STRIPES AM2233_003APv4c6</t>
  </si>
  <si>
    <t>Olive</t>
  </si>
  <si>
    <t>olive per sample</t>
  </si>
  <si>
    <t>Otter</t>
  </si>
  <si>
    <t>phantom</t>
  </si>
  <si>
    <t>phantom w mktg</t>
  </si>
  <si>
    <t>Portabella</t>
  </si>
  <si>
    <t>Pure Cashmere</t>
  </si>
  <si>
    <t>Quiet Grey and Bright White Co</t>
  </si>
  <si>
    <t>Red Wash MAROON 18-1619 TCX</t>
  </si>
  <si>
    <t>Sage Floral AM2233_024APv_colorway3</t>
  </si>
  <si>
    <t>Sage Pomegranate FLORAL PRINT AM2133_042APv1c</t>
  </si>
  <si>
    <t>Shadow Pantone 17-6206 TCX SHADOW</t>
  </si>
  <si>
    <t>Shell AM2233_023APv1c</t>
  </si>
  <si>
    <t>sky cap  w mktg</t>
  </si>
  <si>
    <t>sky captain</t>
  </si>
  <si>
    <t>SKY CAPTAIN 19-3922 TCX</t>
  </si>
  <si>
    <t>SKY CAPTAIN PIPING PANTONE 19-3922 TCX SKY CA</t>
  </si>
  <si>
    <t>SKY CAPTAIN PIPING Pantone 19-3922 TCX Sky Cp</t>
  </si>
  <si>
    <t>Smoked Pearl</t>
  </si>
  <si>
    <t>Tan Stripe AM2233_021APv3c4</t>
  </si>
  <si>
    <t>THYME GREEN</t>
  </si>
  <si>
    <t>TOADSTOOL</t>
  </si>
  <si>
    <t>TOASTED COCONUT</t>
  </si>
  <si>
    <t>Tradewinds</t>
  </si>
  <si>
    <t>Tuffet</t>
  </si>
  <si>
    <t>Victoria Blue Full Zip</t>
  </si>
  <si>
    <t>Vintage Indigo</t>
  </si>
  <si>
    <t>WHITE AND TAN SEERSUCKER AM2233_021APv3c4</t>
  </si>
  <si>
    <t>WINDCHIME Pantone 14-4002</t>
  </si>
  <si>
    <t>Winetasting</t>
  </si>
  <si>
    <t>11/12</t>
  </si>
  <si>
    <t>13/14</t>
  </si>
  <si>
    <t>15/16</t>
  </si>
  <si>
    <t>33P</t>
    <phoneticPr fontId="2" type="noConversion"/>
  </si>
  <si>
    <t>33REG</t>
    <phoneticPr fontId="2" type="noConversion"/>
  </si>
  <si>
    <t>33SHORT</t>
    <phoneticPr fontId="2" type="noConversion"/>
  </si>
  <si>
    <t>33TALL</t>
    <phoneticPr fontId="2" type="noConversion"/>
  </si>
  <si>
    <t>33X28</t>
    <phoneticPr fontId="2" type="noConversion"/>
  </si>
  <si>
    <t>33X30</t>
    <phoneticPr fontId="2" type="noConversion"/>
  </si>
  <si>
    <t>33X32</t>
    <phoneticPr fontId="2" type="noConversion"/>
  </si>
  <si>
    <t>33X34</t>
    <phoneticPr fontId="2" type="noConversion"/>
  </si>
  <si>
    <t>33X36</t>
    <phoneticPr fontId="2" type="noConversion"/>
  </si>
  <si>
    <t>5/6</t>
    <phoneticPr fontId="2" type="noConversion"/>
  </si>
  <si>
    <t>7/8</t>
    <phoneticPr fontId="2" type="noConversion"/>
  </si>
  <si>
    <t>9/10</t>
    <phoneticPr fontId="2" type="noConversion"/>
  </si>
  <si>
    <t>CN3WD</t>
  </si>
  <si>
    <t>NL1TT</t>
  </si>
  <si>
    <t>US1TF</t>
  </si>
  <si>
    <t>US1TT</t>
  </si>
  <si>
    <t>33LONG</t>
    <phoneticPr fontId="2" type="noConversion"/>
  </si>
  <si>
    <t>2299917-HK1WD</t>
  </si>
  <si>
    <t>2299253-NL1WD</t>
  </si>
  <si>
    <t>2299232-NL1WD</t>
  </si>
  <si>
    <t>2299236-NL1WD</t>
  </si>
  <si>
    <t>2302349-HK1BU</t>
  </si>
  <si>
    <t>2306308-NL1BU</t>
  </si>
  <si>
    <t>2306281-NL1BU</t>
  </si>
  <si>
    <t>2306822-NL1BU</t>
  </si>
  <si>
    <t>2306832-NL1BU</t>
  </si>
  <si>
    <t>2306778-NL1BU</t>
  </si>
  <si>
    <t>2308514-NL1WD</t>
  </si>
  <si>
    <t>2308044-NL1WD</t>
  </si>
  <si>
    <t>2308504-NL1WD</t>
  </si>
  <si>
    <t>2308511-NL1WD</t>
  </si>
  <si>
    <t>2308509-NL1WD</t>
  </si>
  <si>
    <t>2308506-NL1WD</t>
  </si>
  <si>
    <t>2308517-NL1WD</t>
  </si>
  <si>
    <t>2321422-NL1WD</t>
  </si>
  <si>
    <t>2321411-NL1WD</t>
  </si>
  <si>
    <t>2331943-NL1BU</t>
  </si>
  <si>
    <t>2333226-NL1BU</t>
  </si>
  <si>
    <t>2334521-NL1BU</t>
  </si>
  <si>
    <t>2334841-NL1BU</t>
  </si>
  <si>
    <t>2334216-NL1WD</t>
  </si>
  <si>
    <t>2335420-NL1BU</t>
  </si>
  <si>
    <t>2334219-NL1WD</t>
  </si>
  <si>
    <t>2335348-CN3BU</t>
  </si>
  <si>
    <t>2337453-NL1BU</t>
  </si>
  <si>
    <t>2337445-NL1BU</t>
  </si>
  <si>
    <t>2336043-NL1WD</t>
  </si>
  <si>
    <t>2379388-NL1WD</t>
  </si>
  <si>
    <t>2339447-NL1BU</t>
  </si>
  <si>
    <t>2332474-NL1WD</t>
  </si>
  <si>
    <t>2332488-US1BU</t>
  </si>
  <si>
    <t>2343346-NL1BU</t>
  </si>
  <si>
    <t>2340940-US1BU</t>
  </si>
  <si>
    <t>2340236-US1BU</t>
  </si>
  <si>
    <t>2344996-NL1BU</t>
  </si>
  <si>
    <t>2344786-NL1BU</t>
  </si>
  <si>
    <t>2344768-NL1BU</t>
  </si>
  <si>
    <t>2346717-NL1WD</t>
  </si>
  <si>
    <t>2350554-NL1BU</t>
  </si>
  <si>
    <t>2353083-NL1BU</t>
  </si>
  <si>
    <t>2353719-US1BU</t>
  </si>
  <si>
    <t>2353126-US1BU</t>
  </si>
  <si>
    <t>2353944-NL1BU</t>
  </si>
  <si>
    <t>2355385-NL1BU</t>
  </si>
  <si>
    <t>2357549-US1BU</t>
  </si>
  <si>
    <t>2357551-NL1BU</t>
  </si>
  <si>
    <t>2356687-NL1BU</t>
  </si>
  <si>
    <t>2357199-NL1BU</t>
  </si>
  <si>
    <t>2367270-CN2BU</t>
  </si>
  <si>
    <t>2367105-CN3BU</t>
  </si>
  <si>
    <t>2367847-CN2BU</t>
  </si>
  <si>
    <t>2367271-CN3BU</t>
  </si>
  <si>
    <t>2367104-CN2BU</t>
  </si>
  <si>
    <t>2367269-NL1BU</t>
  </si>
  <si>
    <t>2367846-NL1BU</t>
  </si>
  <si>
    <t>2367848-CN3BU</t>
  </si>
  <si>
    <t>2363137-US1BU</t>
  </si>
  <si>
    <t>2363143-US1BU</t>
  </si>
  <si>
    <t>2368666-CN2BU</t>
  </si>
  <si>
    <t>2368665-NL1BU</t>
  </si>
  <si>
    <t>2368667-CN3BU</t>
  </si>
  <si>
    <t>2368628-NL1BU</t>
  </si>
  <si>
    <t>2363139-US1BU</t>
  </si>
  <si>
    <t>2369693-US1BU</t>
  </si>
  <si>
    <t>2369690-US1BU</t>
  </si>
  <si>
    <t>2369691-US1BU</t>
  </si>
  <si>
    <t>2369692-US1BU</t>
  </si>
  <si>
    <t>2369687-CN2BU</t>
  </si>
  <si>
    <t>2369677-CN2BU</t>
  </si>
  <si>
    <t>2369678-CN3BU</t>
  </si>
  <si>
    <t>2369686-NL1BU</t>
  </si>
  <si>
    <t>2369688-CN3BU</t>
  </si>
  <si>
    <t>2369676-NL1BU</t>
  </si>
  <si>
    <t>2370016-NL1BU</t>
  </si>
  <si>
    <t>2371030-US1BU</t>
  </si>
  <si>
    <t>2374004-US1O2</t>
  </si>
  <si>
    <t>2374003-US1O2</t>
  </si>
  <si>
    <t>2374103-US1O2</t>
  </si>
  <si>
    <t>2374105-US1O2</t>
  </si>
  <si>
    <t>2374104-US1O2</t>
  </si>
  <si>
    <t>2374704-US1O2</t>
  </si>
  <si>
    <t>2374706-US1O2</t>
  </si>
  <si>
    <t>2374705-US1O2</t>
  </si>
  <si>
    <t>2374708-US1O2</t>
  </si>
  <si>
    <t>2374709-US1O2</t>
  </si>
  <si>
    <t>2374707-US1O2</t>
  </si>
  <si>
    <t>2374710-US1O2</t>
  </si>
  <si>
    <t>2374722-US1O2</t>
  </si>
  <si>
    <t>2370710-US1BU</t>
  </si>
  <si>
    <t>2370706-US1BU</t>
  </si>
  <si>
    <t>2370703-US1BU</t>
  </si>
  <si>
    <t>2370712-US1BU</t>
  </si>
  <si>
    <t>2376464-US1BU</t>
  </si>
  <si>
    <t>2370711-NL1WD</t>
  </si>
  <si>
    <t>2375912-NL1BU</t>
  </si>
  <si>
    <t>2375908-CN3BU</t>
  </si>
  <si>
    <t>2370705-CN3WD</t>
  </si>
  <si>
    <t>2375907-CN2BU</t>
  </si>
  <si>
    <t>2370704-NL1WD</t>
  </si>
  <si>
    <t>2370707-US1BU</t>
  </si>
  <si>
    <t>2377472-CN2BU</t>
  </si>
  <si>
    <t>2377471-NL1BU</t>
  </si>
  <si>
    <t>2377473-CN3BU</t>
  </si>
  <si>
    <t>2370708-NL1WD</t>
  </si>
  <si>
    <t>2370709-CN3WD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</si>
  <si>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</si>
  <si>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</si>
  <si>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</si>
  <si>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</si>
  <si>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</si>
  <si>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</si>
  <si>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</si>
  <si>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2379405-US1BU</t>
  </si>
  <si>
    <t>2379403-US1BU</t>
  </si>
  <si>
    <t>2382493-NL1BU</t>
  </si>
  <si>
    <t>2379393-NL1WD</t>
  </si>
  <si>
    <t>2379374-NL1WD</t>
  </si>
  <si>
    <t>2382775-NL1BU</t>
  </si>
  <si>
    <t>2382752-NL1BU</t>
  </si>
  <si>
    <t>2382770-NL1BU</t>
  </si>
  <si>
    <t>2382758-NL1BU</t>
  </si>
  <si>
    <t>2382570-NL1BU</t>
  </si>
  <si>
    <t>2382782-NL1BU</t>
  </si>
  <si>
    <t>2379384-NL1WD</t>
  </si>
  <si>
    <t>2382665-NL1BU</t>
  </si>
  <si>
    <t>2382912-NL1BU</t>
  </si>
  <si>
    <t>2382918-CN2BU</t>
  </si>
  <si>
    <t>2382917-CN3BU</t>
  </si>
  <si>
    <t>2383140-US1BU</t>
  </si>
  <si>
    <t>2383141-US1BU</t>
  </si>
  <si>
    <t>2383917-CN3BU</t>
  </si>
  <si>
    <t>2383909-CN2BU</t>
  </si>
  <si>
    <t>2383915-NL1BU</t>
  </si>
  <si>
    <t>2383910-CN3BU</t>
  </si>
  <si>
    <t>2383916-CN2BU</t>
  </si>
  <si>
    <t>2383143-US1BU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</si>
  <si>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</si>
  <si>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</si>
  <si>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</si>
  <si>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</si>
  <si>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</si>
  <si>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</si>
  <si>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</si>
  <si>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2384263-NL1BU</t>
  </si>
  <si>
    <t>2384265-CN3BU</t>
  </si>
  <si>
    <t>2384264-CN2BU</t>
  </si>
  <si>
    <t>2383996-US1BU</t>
  </si>
  <si>
    <t>2384516-CN3BU</t>
  </si>
  <si>
    <t>2384515-CN2BU</t>
  </si>
  <si>
    <t>2383997-NL1WD</t>
  </si>
  <si>
    <t>2384514-NL1BU</t>
  </si>
  <si>
    <t>2383999-US1BU</t>
  </si>
  <si>
    <t>2385273-NL1BU</t>
  </si>
  <si>
    <t>2385523-US1BU</t>
  </si>
  <si>
    <t>2385226-US1BU</t>
  </si>
  <si>
    <t>2385228-US1BU</t>
  </si>
  <si>
    <t>2385960-US1BU</t>
  </si>
  <si>
    <t>2386535-NL1BU</t>
  </si>
  <si>
    <t>2386488-NL1BU</t>
  </si>
  <si>
    <t>2386546-NL1BU</t>
  </si>
  <si>
    <t>2386493-NL1BU</t>
  </si>
  <si>
    <t>2385232-US1BU</t>
  </si>
  <si>
    <t>2386503-NL1BU</t>
  </si>
  <si>
    <t>2386266-US1BU</t>
  </si>
  <si>
    <t>2388024-CN2BU</t>
  </si>
  <si>
    <t>2388023-NL1BU</t>
  </si>
  <si>
    <t>2388025-CN3BU</t>
  </si>
  <si>
    <t>2389112-US1TT</t>
  </si>
  <si>
    <t>2389244-US1TT</t>
  </si>
  <si>
    <t>2389234-US1TT</t>
  </si>
  <si>
    <t>2389117-US1TF</t>
  </si>
  <si>
    <t>2389232-US1TT</t>
  </si>
  <si>
    <t>2389228-US1TT</t>
  </si>
  <si>
    <t>2389119-US1TT</t>
  </si>
  <si>
    <t>2389230-US1TT</t>
  </si>
  <si>
    <t>2389242-US1TT</t>
  </si>
  <si>
    <t>2389223-US1TT</t>
  </si>
  <si>
    <t>2389113-NL1TT</t>
  </si>
  <si>
    <t>BLUE TAPE FLORAL WITH SOLID BORDER AM2233_03..more</t>
  </si>
  <si>
    <t>2389231-NL1TT</t>
  </si>
  <si>
    <t>2389229-NL1TT</t>
  </si>
  <si>
    <t>2389243-NL1TT</t>
  </si>
  <si>
    <t>2389120-NL1TT</t>
  </si>
  <si>
    <t>BLUE AND RED MULTISTRIPE AM2233_033APv4_colorway36</t>
  </si>
  <si>
    <t>2389233-NL1TT</t>
  </si>
  <si>
    <t>2389245-NL1TT</t>
  </si>
  <si>
    <t>2389236-NL1TT</t>
  </si>
  <si>
    <t>SKY CAPTAIN PIPING Pantone 19-3922 TCX Sky Cpatain</t>
  </si>
  <si>
    <t>133S0165</t>
  </si>
  <si>
    <t>시즌년도</t>
    <phoneticPr fontId="2" type="noConversion"/>
  </si>
  <si>
    <t>Lands End</t>
  </si>
  <si>
    <t>Knit</t>
  </si>
  <si>
    <t>Swimwear</t>
  </si>
  <si>
    <t>Commit PO</t>
    <phoneticPr fontId="2" type="noConversion"/>
  </si>
  <si>
    <t>Buyer PO</t>
    <phoneticPr fontId="2" type="noConversion"/>
  </si>
  <si>
    <t>SOLID BLACK</t>
  </si>
  <si>
    <t>Color</t>
  </si>
  <si>
    <t>Ship date</t>
    <phoneticPr fontId="2" type="noConversion"/>
  </si>
  <si>
    <t>XS/16W</t>
    <phoneticPr fontId="2" type="noConversion"/>
  </si>
  <si>
    <t>S/18W</t>
    <phoneticPr fontId="2" type="noConversion"/>
  </si>
  <si>
    <t>M/20W</t>
    <phoneticPr fontId="2" type="noConversion"/>
  </si>
  <si>
    <t>L/22W</t>
    <phoneticPr fontId="2" type="noConversion"/>
  </si>
  <si>
    <t>XL/24W</t>
    <phoneticPr fontId="2" type="noConversion"/>
  </si>
  <si>
    <t>Style#</t>
    <phoneticPr fontId="2" type="noConversion"/>
  </si>
  <si>
    <t>Unit Price</t>
    <phoneticPr fontId="2" type="noConversion"/>
  </si>
  <si>
    <t>ESG10172 - GEO-RIFIC - XS05 - XINSHENG - DIGITAL</t>
  </si>
  <si>
    <t>SOLID DRAGONFLY BLUE</t>
  </si>
  <si>
    <t>SOLID DRAGON FLY BLUE</t>
  </si>
  <si>
    <t>ESG10171 - BEYOND INFINITY - XS05 - XINSHENG - DIGITAL</t>
  </si>
  <si>
    <t>COLORBLOCK</t>
  </si>
  <si>
    <t>Thien Son Ha Nam Co., Ltd</t>
  </si>
  <si>
    <t>SOLID BLACK &amp; SOLID PINK</t>
  </si>
  <si>
    <t>CAYENNE</t>
  </si>
  <si>
    <t>ARUBA BLUE</t>
  </si>
  <si>
    <t>DEEP TAUPE</t>
  </si>
  <si>
    <t>DARK BLACK</t>
  </si>
  <si>
    <t>WARM STONE</t>
  </si>
  <si>
    <t>CREAM</t>
  </si>
  <si>
    <t>PROVENCE</t>
  </si>
  <si>
    <t>22P025A-5</t>
  </si>
  <si>
    <t>CAYENNEE</t>
  </si>
  <si>
    <t>SHARP GREEN</t>
  </si>
  <si>
    <t>PINK CARNATION</t>
  </si>
  <si>
    <t>BURNT BRINK</t>
  </si>
  <si>
    <t>PLH RED</t>
  </si>
  <si>
    <t>BLA
BLACK</t>
  </si>
  <si>
    <t>HME
DEEP SEA NAVY</t>
  </si>
  <si>
    <t>K7E
Deep Sea Polka
Dot PRINT</t>
  </si>
  <si>
    <t>16W</t>
  </si>
  <si>
    <t>18W</t>
  </si>
  <si>
    <t>20W</t>
  </si>
  <si>
    <t>22W</t>
  </si>
  <si>
    <t>24W</t>
  </si>
  <si>
    <t>26W</t>
  </si>
  <si>
    <t>32X32</t>
    <phoneticPr fontId="2" type="noConversion"/>
  </si>
  <si>
    <t>32X34</t>
    <phoneticPr fontId="2" type="noConversion"/>
  </si>
  <si>
    <t>32X36</t>
    <phoneticPr fontId="2" type="noConversion"/>
  </si>
  <si>
    <t>32X38</t>
    <phoneticPr fontId="2" type="noConversion"/>
  </si>
  <si>
    <t>33</t>
    <phoneticPr fontId="2" type="noConversion"/>
  </si>
  <si>
    <t>33 REG</t>
    <phoneticPr fontId="2" type="noConversion"/>
  </si>
  <si>
    <t>BLA BLACK</t>
  </si>
  <si>
    <t>HME DEEP SEA NAVY</t>
  </si>
  <si>
    <t>K7E Deep Sea Polka Dot PRINT</t>
  </si>
  <si>
    <t>TUR TURQUOISE</t>
  </si>
  <si>
    <t>1NQ WILD BLOSSOM</t>
  </si>
  <si>
    <t>UKJ BLACK WHITE GINGHAM PRINT</t>
  </si>
  <si>
    <t>HPI HOT PINK</t>
  </si>
  <si>
    <t>WH0 BLACK HAVANA FLORAL</t>
  </si>
  <si>
    <t>0XX Papaya Orange</t>
  </si>
  <si>
    <t>2IZ Clay Bisque Retro Paisley PRINT</t>
  </si>
  <si>
    <t>9VU Compass Red Multi Stars PRINT</t>
  </si>
  <si>
    <t>04P Deep Sea Navy Tie Dye Palm PRINT</t>
  </si>
  <si>
    <t>08R White Tropic Palm PRINT</t>
  </si>
  <si>
    <t>EBL ELECTRIC BLIE</t>
  </si>
  <si>
    <t>KE5 VIOLET ROSE</t>
  </si>
  <si>
    <t>05M Turquoise Multi Graphic Flor</t>
  </si>
  <si>
    <t xml:space="preserve">06A Baltic Teal Multi Palm </t>
  </si>
  <si>
    <t>30C Allspice Floral- Gingham Mix</t>
  </si>
  <si>
    <t>5D0 Deep Sea Navy Paisley Mix</t>
  </si>
  <si>
    <t xml:space="preserve">5EB Wild Blossom Multi Swirl </t>
  </si>
  <si>
    <t>L</t>
  </si>
  <si>
    <t>M</t>
  </si>
  <si>
    <t>S</t>
  </si>
  <si>
    <t>XL</t>
  </si>
  <si>
    <t>XXL</t>
  </si>
  <si>
    <t>Aeropostale, Inc.</t>
  </si>
  <si>
    <t>ALYNED</t>
  </si>
  <si>
    <t>XERSION</t>
  </si>
  <si>
    <t>BTS</t>
  </si>
  <si>
    <t>FA</t>
  </si>
  <si>
    <t>Test</t>
  </si>
  <si>
    <t xml:space="preserve"> </t>
  </si>
  <si>
    <t>Pt. Koin Baju Global</t>
  </si>
  <si>
    <t>Thien Son Hung Yen Co., Ltd</t>
  </si>
  <si>
    <t>Costco</t>
  </si>
  <si>
    <t>MULTI</t>
  </si>
  <si>
    <t>BLACK SOLID</t>
  </si>
  <si>
    <t>NAUTICAL FLORAL</t>
  </si>
  <si>
    <t>TWO TONE PALM</t>
  </si>
  <si>
    <t>Daehan Global Korea</t>
  </si>
  <si>
    <t>Lee International</t>
  </si>
  <si>
    <t>Pt. Daehan Global</t>
  </si>
  <si>
    <t>Sales</t>
  </si>
  <si>
    <t>1팀</t>
  </si>
  <si>
    <t>5팀</t>
  </si>
  <si>
    <t>오더수량</t>
    <phoneticPr fontId="2" type="noConversion"/>
  </si>
  <si>
    <t>오더금액</t>
    <phoneticPr fontId="2" type="noConversion"/>
  </si>
  <si>
    <t>Brand name</t>
    <phoneticPr fontId="2" type="noConversion"/>
  </si>
  <si>
    <t>Qty</t>
    <phoneticPr fontId="2" type="noConversion"/>
  </si>
  <si>
    <t>Amount</t>
    <phoneticPr fontId="2" type="noConversion"/>
  </si>
  <si>
    <t>Date</t>
    <phoneticPr fontId="2" type="noConversion"/>
  </si>
  <si>
    <t>브랜드명</t>
    <phoneticPr fontId="2" type="noConversion"/>
  </si>
  <si>
    <t>YEAR</t>
    <phoneticPr fontId="2" type="noConversion"/>
  </si>
  <si>
    <t>2021</t>
  </si>
  <si>
    <t>2022</t>
  </si>
  <si>
    <t>Company name</t>
    <phoneticPr fontId="2" type="noConversion"/>
  </si>
  <si>
    <t>Dept</t>
    <phoneticPr fontId="2" type="noConversion"/>
  </si>
  <si>
    <t>Team</t>
    <phoneticPr fontId="2" type="noConversion"/>
  </si>
  <si>
    <t>Ship Date</t>
    <phoneticPr fontId="2" type="noConversion"/>
  </si>
  <si>
    <t>Season</t>
    <phoneticPr fontId="2" type="noConversion"/>
  </si>
  <si>
    <t>Year</t>
    <phoneticPr fontId="2" type="noConversion"/>
  </si>
  <si>
    <t>Gender</t>
    <phoneticPr fontId="2" type="noConversion"/>
  </si>
  <si>
    <t>Fabric Type</t>
    <phoneticPr fontId="2" type="noConversion"/>
  </si>
  <si>
    <t>Garment Type</t>
    <phoneticPr fontId="2" type="noConversion"/>
  </si>
  <si>
    <t>Order Type</t>
    <phoneticPr fontId="2" type="noConversion"/>
  </si>
  <si>
    <t>Factory name</t>
    <phoneticPr fontId="2" type="noConversion"/>
  </si>
  <si>
    <t>총수량</t>
    <phoneticPr fontId="2" type="noConversion"/>
  </si>
  <si>
    <t>회사명</t>
    <phoneticPr fontId="2" type="noConversion"/>
  </si>
  <si>
    <t>2021 - 1팀</t>
    <phoneticPr fontId="2" type="noConversion"/>
  </si>
  <si>
    <t>2022 - 1팀</t>
    <phoneticPr fontId="2" type="noConversion"/>
  </si>
  <si>
    <t>2021 - 2팀</t>
    <phoneticPr fontId="2" type="noConversion"/>
  </si>
  <si>
    <t>2022 - 2팀</t>
    <phoneticPr fontId="2" type="noConversion"/>
  </si>
  <si>
    <t>2021 - 5팀</t>
    <phoneticPr fontId="2" type="noConversion"/>
  </si>
  <si>
    <t>2022 - 5팀</t>
    <phoneticPr fontId="2" type="noConversion"/>
  </si>
  <si>
    <t>총금액</t>
    <phoneticPr fontId="2" type="noConversion"/>
  </si>
  <si>
    <t>금액</t>
    <phoneticPr fontId="2" type="noConversion"/>
  </si>
  <si>
    <t>수량 (PCS)</t>
    <phoneticPr fontId="2" type="noConversion"/>
  </si>
  <si>
    <t>Arctic Gray</t>
  </si>
  <si>
    <t>Compass Red</t>
  </si>
  <si>
    <t>Navy / Turq multi stripe</t>
  </si>
  <si>
    <t>Navy-yellow multi stripe</t>
  </si>
  <si>
    <t>Radiant Navy</t>
  </si>
  <si>
    <t>Tie Dye color block</t>
  </si>
  <si>
    <t>Vibrant Blue</t>
  </si>
  <si>
    <t>Yellow-Navy color block stripe</t>
  </si>
  <si>
    <t>Baltic teal angel fish</t>
  </si>
  <si>
    <t>Baltic teal multi palm</t>
  </si>
  <si>
    <t>Deep sea Navy palm print</t>
  </si>
  <si>
    <t>Deep sea navy tie dye palm</t>
  </si>
  <si>
    <t>Light Blue Radiance Crabs</t>
  </si>
  <si>
    <t>Soft blue Haze Sharks</t>
  </si>
  <si>
    <t>Deep sea Navy Tropic palm</t>
  </si>
  <si>
    <t>2XLT</t>
  </si>
  <si>
    <t>32X30</t>
    <phoneticPr fontId="2" type="noConversion"/>
  </si>
  <si>
    <t>3XLT</t>
    <phoneticPr fontId="2" type="noConversion"/>
  </si>
  <si>
    <t>4XLT</t>
    <phoneticPr fontId="2" type="noConversion"/>
  </si>
  <si>
    <t>Baltic teal Docked boats</t>
  </si>
  <si>
    <t>Royal cobalt Seagull check</t>
  </si>
  <si>
    <t>Turquoise Multi graphic floral</t>
  </si>
  <si>
    <t>White-pink striped palm</t>
  </si>
  <si>
    <t>CHICBL STRFL</t>
  </si>
  <si>
    <t>ELECBL TROP</t>
  </si>
  <si>
    <t>LEMON LIME</t>
  </si>
  <si>
    <t>NVIV FONDSTR</t>
  </si>
  <si>
    <t>PAPAYA ORG</t>
  </si>
  <si>
    <t>TURBAL TL TD</t>
  </si>
  <si>
    <t>ISLAND TURQUOISE</t>
  </si>
  <si>
    <t>KHAKI</t>
  </si>
  <si>
    <t>PAPAYA Orange</t>
  </si>
  <si>
    <t>Teal Shadow</t>
  </si>
  <si>
    <t>2XL</t>
  </si>
  <si>
    <t>32X28</t>
    <phoneticPr fontId="2" type="noConversion"/>
  </si>
  <si>
    <t>3XL</t>
    <phoneticPr fontId="2" type="noConversion"/>
  </si>
  <si>
    <t>4XL</t>
    <phoneticPr fontId="2" type="noConversion"/>
  </si>
  <si>
    <t>Black Berry</t>
  </si>
  <si>
    <t>Deep Sea Navy</t>
  </si>
  <si>
    <t>Hot Pink</t>
  </si>
  <si>
    <t>Deep Sea Navy Diamond Geo</t>
  </si>
  <si>
    <t>Orange-Cobalt Stripe</t>
  </si>
  <si>
    <t>Turquoise-Blue Stripe</t>
  </si>
  <si>
    <t>Ultimate Gray Diamond Geo</t>
  </si>
  <si>
    <t xml:space="preserve">SIDE PANEL CB - Deep sea navy CB </t>
  </si>
  <si>
    <t>HERITAGE CB - Electric blue CB</t>
  </si>
  <si>
    <t xml:space="preserve">Deep Sea Navy Turquoise Geo </t>
  </si>
  <si>
    <t xml:space="preserve">Papaya Orange Space Dye </t>
  </si>
  <si>
    <t xml:space="preserve">Ultimate Gray Camo </t>
  </si>
  <si>
    <t xml:space="preserve">Black Map Print </t>
  </si>
  <si>
    <t xml:space="preserve">Electric Blue Multi Swirl </t>
  </si>
  <si>
    <t xml:space="preserve">Black Diagonal Tie Dye </t>
  </si>
  <si>
    <t>Flame Diagonal Tie Dye</t>
  </si>
  <si>
    <t xml:space="preserve">Turquoise Baltic Teal Tie Dye </t>
  </si>
  <si>
    <t>Baltic Teal Multi Palm 06A</t>
  </si>
  <si>
    <t>Cool Sharks</t>
  </si>
  <si>
    <t>Deep Sea Navy Burst Tie Dye</t>
  </si>
  <si>
    <t>Deep Sea Navy Dinosaurs</t>
  </si>
  <si>
    <t>Deep Sea Navy Game Controllers</t>
  </si>
  <si>
    <t>Deep Sea Navy Tie Dye Sharks</t>
  </si>
  <si>
    <t>Electric Blue Funny Sharks</t>
  </si>
  <si>
    <t>Flame Jellyfish</t>
  </si>
  <si>
    <t>Multi Mixed Stripe</t>
  </si>
  <si>
    <t>PRIMO PINK TROPICAL</t>
  </si>
  <si>
    <t>TURQUOIS GATOR FLOATIES</t>
  </si>
  <si>
    <t>3XL</t>
  </si>
  <si>
    <t>4XL</t>
  </si>
  <si>
    <t>ARTIC GRAY</t>
  </si>
  <si>
    <t>Baltic Teal Angel Fish 05U</t>
  </si>
  <si>
    <t>Electric Blue Crab Camo</t>
  </si>
  <si>
    <t>COMPASS RED OMBRE</t>
  </si>
  <si>
    <t>seersucker</t>
  </si>
  <si>
    <t>DEEP SEA NAVY/GINGHAM MIX</t>
  </si>
  <si>
    <t>Deep Sea Navy (HME)</t>
  </si>
  <si>
    <t>Electric blue -Nylon (EBL)</t>
  </si>
  <si>
    <t>Electric Yellow-Neon (I2V)</t>
  </si>
  <si>
    <t>Green Gecko-Neon Nylon (I2W)</t>
  </si>
  <si>
    <t>Trinity</t>
    <phoneticPr fontId="2" type="noConversion"/>
  </si>
  <si>
    <t>CAD</t>
  </si>
  <si>
    <t>country</t>
  </si>
  <si>
    <t>type_comp</t>
  </si>
  <si>
    <t>type_material</t>
  </si>
  <si>
    <t>원부자재</t>
  </si>
  <si>
    <t>공임</t>
  </si>
  <si>
    <t>물류</t>
  </si>
  <si>
    <t>Washing</t>
  </si>
  <si>
    <t>Sample</t>
  </si>
  <si>
    <t>기타</t>
  </si>
  <si>
    <t>Vendor</t>
  </si>
  <si>
    <t>Buyer</t>
  </si>
  <si>
    <t>IT</t>
  </si>
  <si>
    <t>원자재</t>
  </si>
  <si>
    <t>부자재</t>
  </si>
  <si>
    <t>업체명</t>
    <phoneticPr fontId="2" type="noConversion"/>
  </si>
  <si>
    <t>통화단위</t>
    <phoneticPr fontId="2" type="noConversion"/>
  </si>
  <si>
    <t>결제예정일</t>
    <phoneticPr fontId="2" type="noConversion"/>
  </si>
  <si>
    <t>계산서발행일</t>
    <phoneticPr fontId="2" type="noConversion"/>
  </si>
  <si>
    <t>결제확정일</t>
    <phoneticPr fontId="2" type="noConversion"/>
  </si>
  <si>
    <t>적용환율</t>
    <phoneticPr fontId="2" type="noConversion"/>
  </si>
  <si>
    <t>과세구분</t>
    <phoneticPr fontId="2" type="noConversion"/>
  </si>
  <si>
    <t>LC# (if any)</t>
    <phoneticPr fontId="2" type="noConversion"/>
  </si>
  <si>
    <t>결제은행</t>
    <phoneticPr fontId="2" type="noConversion"/>
  </si>
  <si>
    <t>PI#</t>
    <phoneticPr fontId="2" type="noConversion"/>
  </si>
  <si>
    <t>BL#</t>
    <phoneticPr fontId="2" type="noConversion"/>
  </si>
  <si>
    <t>회사입력타입</t>
    <phoneticPr fontId="2" type="noConversion"/>
  </si>
  <si>
    <t>Sample</t>
    <phoneticPr fontId="2" type="noConversion"/>
  </si>
  <si>
    <t>Washing</t>
    <phoneticPr fontId="2" type="noConversion"/>
  </si>
  <si>
    <t>공임</t>
    <phoneticPr fontId="2" type="noConversion"/>
  </si>
  <si>
    <t>국내 원부자재</t>
    <phoneticPr fontId="2" type="noConversion"/>
  </si>
  <si>
    <t>국외 원부자재</t>
    <phoneticPr fontId="2" type="noConversion"/>
  </si>
  <si>
    <t>기타</t>
    <phoneticPr fontId="2" type="noConversion"/>
  </si>
  <si>
    <t>물류</t>
    <phoneticPr fontId="2" type="noConversion"/>
  </si>
  <si>
    <t>ALLSAFE INTERNATIONAL</t>
    <phoneticPr fontId="2" type="noConversion"/>
  </si>
  <si>
    <t>DHGK-2110</t>
  </si>
  <si>
    <t>JCX0110</t>
  </si>
  <si>
    <t>DHGK-2111</t>
  </si>
  <si>
    <t>JCX0111</t>
  </si>
  <si>
    <t>DHGK-2112</t>
  </si>
  <si>
    <t>JCX0116</t>
  </si>
  <si>
    <t>DHGK-2113</t>
  </si>
  <si>
    <t>JCX0135</t>
  </si>
  <si>
    <t>DHGK-2114</t>
  </si>
  <si>
    <t>JCX21001</t>
  </si>
  <si>
    <t>DHGK-2115</t>
  </si>
  <si>
    <t>JCX21203</t>
  </si>
  <si>
    <t>DHGK-2116</t>
  </si>
  <si>
    <t>JCX21706</t>
  </si>
  <si>
    <t>DHGK-2117</t>
  </si>
  <si>
    <t>JCX21715</t>
  </si>
  <si>
    <t>DHGK-2118</t>
  </si>
  <si>
    <t>JCX22002</t>
  </si>
  <si>
    <t>DHGK-2119</t>
  </si>
  <si>
    <t>JCX22200</t>
  </si>
  <si>
    <t>DHGK-2120</t>
  </si>
  <si>
    <t>JCX22301</t>
  </si>
  <si>
    <t>DHGK-2121</t>
  </si>
  <si>
    <t>JCX22501</t>
  </si>
  <si>
    <t>DHGK-2122</t>
  </si>
  <si>
    <t>JCX22507</t>
  </si>
  <si>
    <t>DHGK-2123</t>
  </si>
  <si>
    <t>JCX22802</t>
  </si>
  <si>
    <t>DHGK-2124</t>
  </si>
  <si>
    <t>JCX22803W</t>
  </si>
  <si>
    <t>DHGK-2125</t>
  </si>
  <si>
    <t>JCX22804</t>
  </si>
  <si>
    <t>DHGK-2126</t>
  </si>
  <si>
    <t>JCX22805</t>
  </si>
  <si>
    <t>ALLSAFE</t>
    <phoneticPr fontId="2" type="noConversion"/>
  </si>
  <si>
    <t>IDR</t>
    <phoneticPr fontId="2" type="noConversion"/>
  </si>
  <si>
    <t>KRW</t>
    <phoneticPr fontId="2" type="noConversion"/>
  </si>
  <si>
    <t>USD</t>
    <phoneticPr fontId="2" type="noConversion"/>
  </si>
  <si>
    <t>과세</t>
    <phoneticPr fontId="2" type="noConversion"/>
  </si>
  <si>
    <t>비과세</t>
    <phoneticPr fontId="2" type="noConversion"/>
  </si>
  <si>
    <t>Indent#</t>
    <phoneticPr fontId="2" type="noConversion"/>
  </si>
  <si>
    <t>입력구분</t>
    <phoneticPr fontId="2" type="noConversion"/>
  </si>
  <si>
    <t>Item Description</t>
    <phoneticPr fontId="2" type="noConversion"/>
  </si>
  <si>
    <t>결재은행</t>
    <phoneticPr fontId="2" type="noConversion"/>
  </si>
  <si>
    <t>국민은행</t>
    <phoneticPr fontId="2" type="noConversion"/>
  </si>
  <si>
    <t>기업은행</t>
    <phoneticPr fontId="2" type="noConversion"/>
  </si>
  <si>
    <t>우리은행</t>
    <phoneticPr fontId="2" type="noConversion"/>
  </si>
  <si>
    <t>하나은행</t>
    <phoneticPr fontId="2" type="noConversion"/>
  </si>
  <si>
    <t>결재방식</t>
    <phoneticPr fontId="2" type="noConversion"/>
  </si>
  <si>
    <t>LC</t>
    <phoneticPr fontId="2" type="noConversion"/>
  </si>
  <si>
    <t>OA</t>
    <phoneticPr fontId="2" type="noConversion"/>
  </si>
  <si>
    <t>T/T</t>
    <phoneticPr fontId="2" type="noConversion"/>
  </si>
  <si>
    <t>국내 원부자재</t>
  </si>
  <si>
    <t>Indent</t>
    <phoneticPr fontId="2" type="noConversion"/>
  </si>
  <si>
    <t>DHGI-2001T</t>
    <phoneticPr fontId="2" type="noConversion"/>
  </si>
  <si>
    <t>DHGI-2002</t>
    <phoneticPr fontId="2" type="noConversion"/>
  </si>
  <si>
    <t>DHGI-2003</t>
    <phoneticPr fontId="2" type="noConversion"/>
  </si>
  <si>
    <t>DHGI-2004T</t>
    <phoneticPr fontId="2" type="noConversion"/>
  </si>
  <si>
    <t>DHGI-2005T</t>
    <phoneticPr fontId="2" type="noConversion"/>
  </si>
  <si>
    <t>DHGI-2006</t>
    <phoneticPr fontId="2" type="noConversion"/>
  </si>
  <si>
    <t>DHGI-2006T</t>
    <phoneticPr fontId="2" type="noConversion"/>
  </si>
  <si>
    <t>DHGI-2007T</t>
    <phoneticPr fontId="2" type="noConversion"/>
  </si>
  <si>
    <t>DHGI-2008T</t>
    <phoneticPr fontId="2" type="noConversion"/>
  </si>
  <si>
    <t>DHGI-2009</t>
    <phoneticPr fontId="2" type="noConversion"/>
  </si>
  <si>
    <t>DHGI-2010</t>
    <phoneticPr fontId="2" type="noConversion"/>
  </si>
  <si>
    <t>DHGI-2011</t>
    <phoneticPr fontId="2" type="noConversion"/>
  </si>
  <si>
    <t>DHGI-2012</t>
    <phoneticPr fontId="2" type="noConversion"/>
  </si>
  <si>
    <t>DHGI-2013</t>
    <phoneticPr fontId="2" type="noConversion"/>
  </si>
  <si>
    <t>DHGI-2014</t>
    <phoneticPr fontId="2" type="noConversion"/>
  </si>
  <si>
    <t>DHGI-2015</t>
    <phoneticPr fontId="2" type="noConversion"/>
  </si>
  <si>
    <t>DHGI-2016</t>
    <phoneticPr fontId="2" type="noConversion"/>
  </si>
  <si>
    <t>DHGI-2017</t>
    <phoneticPr fontId="2" type="noConversion"/>
  </si>
  <si>
    <t>DHGI-2018</t>
    <phoneticPr fontId="2" type="noConversion"/>
  </si>
  <si>
    <t>DHGI-2019</t>
    <phoneticPr fontId="2" type="noConversion"/>
  </si>
  <si>
    <t>DHGI-2020T</t>
    <phoneticPr fontId="2" type="noConversion"/>
  </si>
  <si>
    <t>DHGI-2021</t>
    <phoneticPr fontId="2" type="noConversion"/>
  </si>
  <si>
    <t>DHGI-2022</t>
    <phoneticPr fontId="2" type="noConversion"/>
  </si>
  <si>
    <t>DHGI-2022T</t>
    <phoneticPr fontId="2" type="noConversion"/>
  </si>
  <si>
    <t>DHGI-2023</t>
    <phoneticPr fontId="2" type="noConversion"/>
  </si>
  <si>
    <t>DHGI-2023T</t>
    <phoneticPr fontId="2" type="noConversion"/>
  </si>
  <si>
    <t>DHGI-2024</t>
    <phoneticPr fontId="2" type="noConversion"/>
  </si>
  <si>
    <t>DHGI-2025</t>
    <phoneticPr fontId="2" type="noConversion"/>
  </si>
  <si>
    <t>DHGI-2026</t>
    <phoneticPr fontId="2" type="noConversion"/>
  </si>
  <si>
    <t>DHGI-2027</t>
    <phoneticPr fontId="2" type="noConversion"/>
  </si>
  <si>
    <t>DHGI-2028</t>
    <phoneticPr fontId="2" type="noConversion"/>
  </si>
  <si>
    <t>DHGI-2029</t>
    <phoneticPr fontId="2" type="noConversion"/>
  </si>
  <si>
    <t>DHGI-2052</t>
    <phoneticPr fontId="2" type="noConversion"/>
  </si>
  <si>
    <t>DHGI-2053</t>
    <phoneticPr fontId="2" type="noConversion"/>
  </si>
  <si>
    <t>DHGI-2054</t>
    <phoneticPr fontId="2" type="noConversion"/>
  </si>
  <si>
    <t>DHGI-2055</t>
    <phoneticPr fontId="2" type="noConversion"/>
  </si>
  <si>
    <t>DHGI-2056</t>
    <phoneticPr fontId="2" type="noConversion"/>
  </si>
  <si>
    <t>DHGI-2057</t>
    <phoneticPr fontId="2" type="noConversion"/>
  </si>
  <si>
    <t>DHGI-2058</t>
    <phoneticPr fontId="2" type="noConversion"/>
  </si>
  <si>
    <t>DHGI-2059</t>
    <phoneticPr fontId="2" type="noConversion"/>
  </si>
  <si>
    <t>DHGI-2060</t>
    <phoneticPr fontId="2" type="noConversion"/>
  </si>
  <si>
    <t>DHGI-2061</t>
    <phoneticPr fontId="2" type="noConversion"/>
  </si>
  <si>
    <t>DHGI-2062</t>
    <phoneticPr fontId="2" type="noConversion"/>
  </si>
  <si>
    <t>DHGI-2063</t>
    <phoneticPr fontId="2" type="noConversion"/>
  </si>
  <si>
    <t>DHGI-2064</t>
    <phoneticPr fontId="2" type="noConversion"/>
  </si>
  <si>
    <t>DHGI-2065</t>
    <phoneticPr fontId="2" type="noConversion"/>
  </si>
  <si>
    <t>DHGI-2066</t>
    <phoneticPr fontId="2" type="noConversion"/>
  </si>
  <si>
    <t>DHGI-2067</t>
    <phoneticPr fontId="2" type="noConversion"/>
  </si>
  <si>
    <t>DHGI-2068</t>
    <phoneticPr fontId="2" type="noConversion"/>
  </si>
  <si>
    <t>DHGI-2068T</t>
    <phoneticPr fontId="2" type="noConversion"/>
  </si>
  <si>
    <t>DHGI-2069</t>
    <phoneticPr fontId="2" type="noConversion"/>
  </si>
  <si>
    <t>DHGI-2069T</t>
    <phoneticPr fontId="2" type="noConversion"/>
  </si>
  <si>
    <t>DHGI-2070</t>
    <phoneticPr fontId="2" type="noConversion"/>
  </si>
  <si>
    <t>DHGI-2071</t>
    <phoneticPr fontId="2" type="noConversion"/>
  </si>
  <si>
    <t>DHGI-2073</t>
    <phoneticPr fontId="2" type="noConversion"/>
  </si>
  <si>
    <t>DHGI-2074</t>
    <phoneticPr fontId="2" type="noConversion"/>
  </si>
  <si>
    <t>DHGI-2074T</t>
    <phoneticPr fontId="2" type="noConversion"/>
  </si>
  <si>
    <t>DHGI-2075</t>
    <phoneticPr fontId="2" type="noConversion"/>
  </si>
  <si>
    <t>DHGI-2075T</t>
    <phoneticPr fontId="2" type="noConversion"/>
  </si>
  <si>
    <t>DHGI-2076</t>
    <phoneticPr fontId="2" type="noConversion"/>
  </si>
  <si>
    <t>DHGI-2076T</t>
    <phoneticPr fontId="2" type="noConversion"/>
  </si>
  <si>
    <t>DHGI-2077</t>
    <phoneticPr fontId="2" type="noConversion"/>
  </si>
  <si>
    <t>DHGI-2077T</t>
    <phoneticPr fontId="2" type="noConversion"/>
  </si>
  <si>
    <t>DHGI-2078</t>
    <phoneticPr fontId="2" type="noConversion"/>
  </si>
  <si>
    <t>DHGI-2078T</t>
    <phoneticPr fontId="2" type="noConversion"/>
  </si>
  <si>
    <t>DHGI-2079T</t>
    <phoneticPr fontId="2" type="noConversion"/>
  </si>
  <si>
    <t>DHGI-2080</t>
    <phoneticPr fontId="2" type="noConversion"/>
  </si>
  <si>
    <t>DHGI-2081</t>
    <phoneticPr fontId="2" type="noConversion"/>
  </si>
  <si>
    <t>DHGI-2082</t>
    <phoneticPr fontId="2" type="noConversion"/>
  </si>
  <si>
    <t>DHGI-2083</t>
    <phoneticPr fontId="2" type="noConversion"/>
  </si>
  <si>
    <t>DHGI-2084</t>
    <phoneticPr fontId="2" type="noConversion"/>
  </si>
  <si>
    <t>DHGI-2085</t>
    <phoneticPr fontId="2" type="noConversion"/>
  </si>
  <si>
    <t>DHGI-2086</t>
    <phoneticPr fontId="2" type="noConversion"/>
  </si>
  <si>
    <t>DHGI-2087</t>
    <phoneticPr fontId="2" type="noConversion"/>
  </si>
  <si>
    <t>DHGI-2088</t>
    <phoneticPr fontId="2" type="noConversion"/>
  </si>
  <si>
    <t>DHGI-2089</t>
    <phoneticPr fontId="2" type="noConversion"/>
  </si>
  <si>
    <t>DHGI-2090</t>
    <phoneticPr fontId="2" type="noConversion"/>
  </si>
  <si>
    <t>DHGI-2091</t>
    <phoneticPr fontId="2" type="noConversion"/>
  </si>
  <si>
    <t>DHGI-2092</t>
    <phoneticPr fontId="2" type="noConversion"/>
  </si>
  <si>
    <t>DHGI-2102</t>
    <phoneticPr fontId="2" type="noConversion"/>
  </si>
  <si>
    <t>DHGI-2103</t>
    <phoneticPr fontId="2" type="noConversion"/>
  </si>
  <si>
    <t>DHGI-2104</t>
    <phoneticPr fontId="2" type="noConversion"/>
  </si>
  <si>
    <t>DHGI-2105</t>
    <phoneticPr fontId="2" type="noConversion"/>
  </si>
  <si>
    <t>DHGI-2106</t>
    <phoneticPr fontId="2" type="noConversion"/>
  </si>
  <si>
    <t>DHGI-2107</t>
    <phoneticPr fontId="2" type="noConversion"/>
  </si>
  <si>
    <t>DHGI-2108</t>
    <phoneticPr fontId="2" type="noConversion"/>
  </si>
  <si>
    <t>DHGI-2109</t>
    <phoneticPr fontId="2" type="noConversion"/>
  </si>
  <si>
    <t>DHGI-2110</t>
    <phoneticPr fontId="2" type="noConversion"/>
  </si>
  <si>
    <t>DHGI-2111</t>
    <phoneticPr fontId="2" type="noConversion"/>
  </si>
  <si>
    <t>DHGI-2112</t>
    <phoneticPr fontId="2" type="noConversion"/>
  </si>
  <si>
    <t>DHGI-2113</t>
    <phoneticPr fontId="2" type="noConversion"/>
  </si>
  <si>
    <t>DHGI-2113T</t>
    <phoneticPr fontId="2" type="noConversion"/>
  </si>
  <si>
    <t>DHGI-2114</t>
    <phoneticPr fontId="2" type="noConversion"/>
  </si>
  <si>
    <t>DHGI-2114T</t>
    <phoneticPr fontId="2" type="noConversion"/>
  </si>
  <si>
    <t>DHGI-2115</t>
    <phoneticPr fontId="2" type="noConversion"/>
  </si>
  <si>
    <t>DHGI-2115T</t>
    <phoneticPr fontId="2" type="noConversion"/>
  </si>
  <si>
    <t>DHGI-2116</t>
    <phoneticPr fontId="2" type="noConversion"/>
  </si>
  <si>
    <t>DHGI-2116T</t>
    <phoneticPr fontId="2" type="noConversion"/>
  </si>
  <si>
    <t>DHGI-2117</t>
    <phoneticPr fontId="2" type="noConversion"/>
  </si>
  <si>
    <t>DHGI-2117T</t>
    <phoneticPr fontId="2" type="noConversion"/>
  </si>
  <si>
    <t>DHGI-2118</t>
    <phoneticPr fontId="2" type="noConversion"/>
  </si>
  <si>
    <t>DHGI-2118T</t>
    <phoneticPr fontId="2" type="noConversion"/>
  </si>
  <si>
    <t>DHGI-2119T</t>
    <phoneticPr fontId="2" type="noConversion"/>
  </si>
  <si>
    <t>DHGI-2120</t>
    <phoneticPr fontId="2" type="noConversion"/>
  </si>
  <si>
    <t>DHGI-2121</t>
    <phoneticPr fontId="2" type="noConversion"/>
  </si>
  <si>
    <t>DHGI-2122</t>
    <phoneticPr fontId="2" type="noConversion"/>
  </si>
  <si>
    <t>DHGI-2123</t>
    <phoneticPr fontId="2" type="noConversion"/>
  </si>
  <si>
    <t>DHGI-2124</t>
    <phoneticPr fontId="2" type="noConversion"/>
  </si>
  <si>
    <t>DHGI-2125</t>
    <phoneticPr fontId="2" type="noConversion"/>
  </si>
  <si>
    <t>DHGI-2126</t>
    <phoneticPr fontId="2" type="noConversion"/>
  </si>
  <si>
    <t>DHGI-2127</t>
    <phoneticPr fontId="2" type="noConversion"/>
  </si>
  <si>
    <t>DHGI-2128</t>
    <phoneticPr fontId="2" type="noConversion"/>
  </si>
  <si>
    <t>DHGI-2129</t>
    <phoneticPr fontId="2" type="noConversion"/>
  </si>
  <si>
    <t>DHGI-2131</t>
    <phoneticPr fontId="2" type="noConversion"/>
  </si>
  <si>
    <t>DHGI-2131T</t>
    <phoneticPr fontId="2" type="noConversion"/>
  </si>
  <si>
    <t>DHGI-2132T</t>
    <phoneticPr fontId="2" type="noConversion"/>
  </si>
  <si>
    <t>DHGI-2133</t>
    <phoneticPr fontId="2" type="noConversion"/>
  </si>
  <si>
    <t>DHGI-2133T</t>
    <phoneticPr fontId="2" type="noConversion"/>
  </si>
  <si>
    <t>DHGI-2134</t>
    <phoneticPr fontId="2" type="noConversion"/>
  </si>
  <si>
    <t>DHGI-2134T</t>
    <phoneticPr fontId="2" type="noConversion"/>
  </si>
  <si>
    <t>DHGI-2135</t>
    <phoneticPr fontId="2" type="noConversion"/>
  </si>
  <si>
    <t>DHGI-2136</t>
    <phoneticPr fontId="2" type="noConversion"/>
  </si>
  <si>
    <t>DHGI-2137</t>
    <phoneticPr fontId="2" type="noConversion"/>
  </si>
  <si>
    <t>DHGI-2138</t>
    <phoneticPr fontId="2" type="noConversion"/>
  </si>
  <si>
    <t>DHGI-2139</t>
    <phoneticPr fontId="2" type="noConversion"/>
  </si>
  <si>
    <t>DHGI-2140</t>
    <phoneticPr fontId="2" type="noConversion"/>
  </si>
  <si>
    <t>DHGI-2141</t>
    <phoneticPr fontId="2" type="noConversion"/>
  </si>
  <si>
    <t>DHGI-2141T</t>
    <phoneticPr fontId="2" type="noConversion"/>
  </si>
  <si>
    <t>DHGI-2142</t>
    <phoneticPr fontId="2" type="noConversion"/>
  </si>
  <si>
    <t>DHGI-2142T</t>
    <phoneticPr fontId="2" type="noConversion"/>
  </si>
  <si>
    <t>DHGI-2143</t>
    <phoneticPr fontId="2" type="noConversion"/>
  </si>
  <si>
    <t>DHGI-2143T</t>
    <phoneticPr fontId="2" type="noConversion"/>
  </si>
  <si>
    <t>DHGI-2144</t>
    <phoneticPr fontId="2" type="noConversion"/>
  </si>
  <si>
    <t>DHGI-2144T</t>
    <phoneticPr fontId="2" type="noConversion"/>
  </si>
  <si>
    <t>DHGI-2145</t>
    <phoneticPr fontId="2" type="noConversion"/>
  </si>
  <si>
    <t>DHGI-2145T</t>
    <phoneticPr fontId="2" type="noConversion"/>
  </si>
  <si>
    <t>DHGI-2146</t>
    <phoneticPr fontId="2" type="noConversion"/>
  </si>
  <si>
    <t>DHGI-2146T</t>
    <phoneticPr fontId="2" type="noConversion"/>
  </si>
  <si>
    <t>DHGI-2147</t>
    <phoneticPr fontId="2" type="noConversion"/>
  </si>
  <si>
    <t>DHGI-2147T</t>
    <phoneticPr fontId="2" type="noConversion"/>
  </si>
  <si>
    <t>DHGI-2148</t>
    <phoneticPr fontId="2" type="noConversion"/>
  </si>
  <si>
    <t>DHGI-2148T</t>
    <phoneticPr fontId="2" type="noConversion"/>
  </si>
  <si>
    <t>DHGI-2149</t>
    <phoneticPr fontId="2" type="noConversion"/>
  </si>
  <si>
    <t>DHGI-2150</t>
    <phoneticPr fontId="2" type="noConversion"/>
  </si>
  <si>
    <t>DHGI-2150T</t>
    <phoneticPr fontId="2" type="noConversion"/>
  </si>
  <si>
    <t>DHGI-2151</t>
    <phoneticPr fontId="2" type="noConversion"/>
  </si>
  <si>
    <t>DHGI-2152</t>
    <phoneticPr fontId="2" type="noConversion"/>
  </si>
  <si>
    <t>DHGI-2153</t>
    <phoneticPr fontId="2" type="noConversion"/>
  </si>
  <si>
    <t>DHGI-2154</t>
    <phoneticPr fontId="2" type="noConversion"/>
  </si>
  <si>
    <t>DHGI-2155</t>
    <phoneticPr fontId="2" type="noConversion"/>
  </si>
  <si>
    <t>DHGI-2156</t>
    <phoneticPr fontId="2" type="noConversion"/>
  </si>
  <si>
    <t>DHGI-2157</t>
    <phoneticPr fontId="2" type="noConversion"/>
  </si>
  <si>
    <t>DHGI-2158</t>
    <phoneticPr fontId="2" type="noConversion"/>
  </si>
  <si>
    <t>DHGI-2159</t>
    <phoneticPr fontId="2" type="noConversion"/>
  </si>
  <si>
    <t>DHGI-2160</t>
    <phoneticPr fontId="2" type="noConversion"/>
  </si>
  <si>
    <t>DHGI-2160T</t>
    <phoneticPr fontId="2" type="noConversion"/>
  </si>
  <si>
    <t>DHGI-2161T</t>
    <phoneticPr fontId="2" type="noConversion"/>
  </si>
  <si>
    <t>DHGI-2162</t>
    <phoneticPr fontId="2" type="noConversion"/>
  </si>
  <si>
    <t>DHGI-2162T</t>
    <phoneticPr fontId="2" type="noConversion"/>
  </si>
  <si>
    <t>DHGI-2163T</t>
    <phoneticPr fontId="2" type="noConversion"/>
  </si>
  <si>
    <t>DHGI-2164</t>
    <phoneticPr fontId="2" type="noConversion"/>
  </si>
  <si>
    <t>DHGI-2164T</t>
    <phoneticPr fontId="2" type="noConversion"/>
  </si>
  <si>
    <t>DHGI-2165</t>
    <phoneticPr fontId="2" type="noConversion"/>
  </si>
  <si>
    <t>DHGI-2165T</t>
    <phoneticPr fontId="2" type="noConversion"/>
  </si>
  <si>
    <t>DHGI-2166T</t>
    <phoneticPr fontId="2" type="noConversion"/>
  </si>
  <si>
    <t>DHGI-2167</t>
    <phoneticPr fontId="2" type="noConversion"/>
  </si>
  <si>
    <t>DHGI-2167T</t>
    <phoneticPr fontId="2" type="noConversion"/>
  </si>
  <si>
    <t>DHGI-2168</t>
    <phoneticPr fontId="2" type="noConversion"/>
  </si>
  <si>
    <t>DHGI-2169</t>
    <phoneticPr fontId="2" type="noConversion"/>
  </si>
  <si>
    <t>DHGI-2170</t>
    <phoneticPr fontId="2" type="noConversion"/>
  </si>
  <si>
    <t>DHGI-2171</t>
    <phoneticPr fontId="2" type="noConversion"/>
  </si>
  <si>
    <t>DHGI-2172</t>
    <phoneticPr fontId="2" type="noConversion"/>
  </si>
  <si>
    <t>DHGI-2173</t>
    <phoneticPr fontId="2" type="noConversion"/>
  </si>
  <si>
    <t>DHGI-2174</t>
    <phoneticPr fontId="2" type="noConversion"/>
  </si>
  <si>
    <t>DHGI-2175</t>
    <phoneticPr fontId="2" type="noConversion"/>
  </si>
  <si>
    <t>DHGI-2176</t>
    <phoneticPr fontId="2" type="noConversion"/>
  </si>
  <si>
    <t>DHGI-2177</t>
    <phoneticPr fontId="2" type="noConversion"/>
  </si>
  <si>
    <t>DHGI-2178</t>
    <phoneticPr fontId="2" type="noConversion"/>
  </si>
  <si>
    <t>DHGI-2179</t>
    <phoneticPr fontId="2" type="noConversion"/>
  </si>
  <si>
    <t>DHGI-2180</t>
    <phoneticPr fontId="2" type="noConversion"/>
  </si>
  <si>
    <t>DHGI-2181</t>
    <phoneticPr fontId="2" type="noConversion"/>
  </si>
  <si>
    <t>DHGI-2182</t>
    <phoneticPr fontId="2" type="noConversion"/>
  </si>
  <si>
    <t>DHGI-2183</t>
    <phoneticPr fontId="2" type="noConversion"/>
  </si>
  <si>
    <t>DHGI-2184</t>
    <phoneticPr fontId="2" type="noConversion"/>
  </si>
  <si>
    <t>DHGI-2185</t>
    <phoneticPr fontId="2" type="noConversion"/>
  </si>
  <si>
    <t>DHGI-2186</t>
    <phoneticPr fontId="2" type="noConversion"/>
  </si>
  <si>
    <t>DHGI-2187</t>
    <phoneticPr fontId="2" type="noConversion"/>
  </si>
  <si>
    <t>DHGI-2188</t>
    <phoneticPr fontId="2" type="noConversion"/>
  </si>
  <si>
    <t>DHGI-2189</t>
    <phoneticPr fontId="2" type="noConversion"/>
  </si>
  <si>
    <t>DHGI-2189T</t>
    <phoneticPr fontId="2" type="noConversion"/>
  </si>
  <si>
    <t>DHGI-2190</t>
    <phoneticPr fontId="2" type="noConversion"/>
  </si>
  <si>
    <t>DHGI-2190T</t>
    <phoneticPr fontId="2" type="noConversion"/>
  </si>
  <si>
    <t>DHGI-2191</t>
    <phoneticPr fontId="2" type="noConversion"/>
  </si>
  <si>
    <t>DHGI-2191T</t>
    <phoneticPr fontId="2" type="noConversion"/>
  </si>
  <si>
    <t>DHGI-2192</t>
    <phoneticPr fontId="2" type="noConversion"/>
  </si>
  <si>
    <t>DHGI-2193</t>
    <phoneticPr fontId="2" type="noConversion"/>
  </si>
  <si>
    <t>DHGI-2194</t>
    <phoneticPr fontId="2" type="noConversion"/>
  </si>
  <si>
    <t>DHGI-2194T</t>
    <phoneticPr fontId="2" type="noConversion"/>
  </si>
  <si>
    <t>DHGI-2195</t>
    <phoneticPr fontId="2" type="noConversion"/>
  </si>
  <si>
    <t>DHGI-2195T</t>
    <phoneticPr fontId="2" type="noConversion"/>
  </si>
  <si>
    <t>DHGI-2196</t>
    <phoneticPr fontId="2" type="noConversion"/>
  </si>
  <si>
    <t>DHGI-2197</t>
    <phoneticPr fontId="2" type="noConversion"/>
  </si>
  <si>
    <t>DHGI-2198</t>
    <phoneticPr fontId="2" type="noConversion"/>
  </si>
  <si>
    <t>DHGI-2199</t>
    <phoneticPr fontId="2" type="noConversion"/>
  </si>
  <si>
    <t>DHGI-2200T</t>
    <phoneticPr fontId="2" type="noConversion"/>
  </si>
  <si>
    <t>DHGI-2201T</t>
    <phoneticPr fontId="2" type="noConversion"/>
  </si>
  <si>
    <t>DHGI-2202T</t>
    <phoneticPr fontId="2" type="noConversion"/>
  </si>
  <si>
    <t>DHGI-2203T</t>
    <phoneticPr fontId="2" type="noConversion"/>
  </si>
  <si>
    <t>DHGI-2204T</t>
    <phoneticPr fontId="2" type="noConversion"/>
  </si>
  <si>
    <t>DHGI-2205T</t>
    <phoneticPr fontId="2" type="noConversion"/>
  </si>
  <si>
    <t>DHGI-2206T</t>
    <phoneticPr fontId="2" type="noConversion"/>
  </si>
  <si>
    <t>DHGI-9101</t>
    <phoneticPr fontId="2" type="noConversion"/>
  </si>
  <si>
    <t>DHGI-9102</t>
    <phoneticPr fontId="2" type="noConversion"/>
  </si>
  <si>
    <t>DHGI-9103</t>
    <phoneticPr fontId="2" type="noConversion"/>
  </si>
  <si>
    <t>DHGI-9104</t>
    <phoneticPr fontId="2" type="noConversion"/>
  </si>
  <si>
    <t>DHGI-9105</t>
    <phoneticPr fontId="2" type="noConversion"/>
  </si>
  <si>
    <t>DHGI-9106</t>
    <phoneticPr fontId="2" type="noConversion"/>
  </si>
  <si>
    <t>DHGI-9107</t>
    <phoneticPr fontId="2" type="noConversion"/>
  </si>
  <si>
    <t>DHGI-9108</t>
    <phoneticPr fontId="2" type="noConversion"/>
  </si>
  <si>
    <t>DHGI-9109</t>
    <phoneticPr fontId="2" type="noConversion"/>
  </si>
  <si>
    <t>DHGI-9111</t>
    <phoneticPr fontId="2" type="noConversion"/>
  </si>
  <si>
    <t>DHGI-9112</t>
    <phoneticPr fontId="2" type="noConversion"/>
  </si>
  <si>
    <t>DHGI-9113</t>
    <phoneticPr fontId="2" type="noConversion"/>
  </si>
  <si>
    <t>DHGI-9114</t>
    <phoneticPr fontId="2" type="noConversion"/>
  </si>
  <si>
    <t>DHGI-9115</t>
    <phoneticPr fontId="2" type="noConversion"/>
  </si>
  <si>
    <t>DHGI-9116</t>
    <phoneticPr fontId="2" type="noConversion"/>
  </si>
  <si>
    <t>DHGI-9116T</t>
    <phoneticPr fontId="2" type="noConversion"/>
  </si>
  <si>
    <t>DHGI-9117</t>
    <phoneticPr fontId="2" type="noConversion"/>
  </si>
  <si>
    <t>DHGI-9117T</t>
    <phoneticPr fontId="2" type="noConversion"/>
  </si>
  <si>
    <t>DHGI-9118</t>
    <phoneticPr fontId="2" type="noConversion"/>
  </si>
  <si>
    <t>DHGI-9118T</t>
    <phoneticPr fontId="2" type="noConversion"/>
  </si>
  <si>
    <t>DHGI-9120</t>
    <phoneticPr fontId="2" type="noConversion"/>
  </si>
  <si>
    <t>DHGI-9120T</t>
    <phoneticPr fontId="2" type="noConversion"/>
  </si>
  <si>
    <t>DHGI-9121</t>
    <phoneticPr fontId="2" type="noConversion"/>
  </si>
  <si>
    <t>DHGI-9121T</t>
    <phoneticPr fontId="2" type="noConversion"/>
  </si>
  <si>
    <t>DHGI-9122</t>
    <phoneticPr fontId="2" type="noConversion"/>
  </si>
  <si>
    <t>DHGI-9122T</t>
    <phoneticPr fontId="2" type="noConversion"/>
  </si>
  <si>
    <t>DHGI-9123</t>
    <phoneticPr fontId="2" type="noConversion"/>
  </si>
  <si>
    <t>DHGI-9123T</t>
    <phoneticPr fontId="2" type="noConversion"/>
  </si>
  <si>
    <t>DHGI-9124</t>
    <phoneticPr fontId="2" type="noConversion"/>
  </si>
  <si>
    <t>DHGI-9125</t>
    <phoneticPr fontId="2" type="noConversion"/>
  </si>
  <si>
    <t>DHGI-9126</t>
    <phoneticPr fontId="2" type="noConversion"/>
  </si>
  <si>
    <t>DHGI-9127</t>
    <phoneticPr fontId="2" type="noConversion"/>
  </si>
  <si>
    <t>DHGI-9128T</t>
    <phoneticPr fontId="2" type="noConversion"/>
  </si>
  <si>
    <t>DHGI-9301T</t>
    <phoneticPr fontId="2" type="noConversion"/>
  </si>
  <si>
    <t>DHGI-9302T</t>
    <phoneticPr fontId="2" type="noConversion"/>
  </si>
  <si>
    <t>DHGI-9303T</t>
    <phoneticPr fontId="2" type="noConversion"/>
  </si>
  <si>
    <t>DHGI-9304</t>
    <phoneticPr fontId="2" type="noConversion"/>
  </si>
  <si>
    <t>DHGI-9304T</t>
    <phoneticPr fontId="2" type="noConversion"/>
  </si>
  <si>
    <t>DHGI-9305T</t>
    <phoneticPr fontId="2" type="noConversion"/>
  </si>
  <si>
    <t>DHGI-9306T</t>
    <phoneticPr fontId="2" type="noConversion"/>
  </si>
  <si>
    <t>DHGI-9307T</t>
    <phoneticPr fontId="2" type="noConversion"/>
  </si>
  <si>
    <t>DHGI-9308T</t>
    <phoneticPr fontId="2" type="noConversion"/>
  </si>
  <si>
    <t>DHGI-9310</t>
    <phoneticPr fontId="2" type="noConversion"/>
  </si>
  <si>
    <t>DHGI-9310T</t>
    <phoneticPr fontId="2" type="noConversion"/>
  </si>
  <si>
    <t>DHGI-9311T</t>
    <phoneticPr fontId="2" type="noConversion"/>
  </si>
  <si>
    <t>DHGI-9312</t>
    <phoneticPr fontId="2" type="noConversion"/>
  </si>
  <si>
    <t>DHGI-9312A</t>
    <phoneticPr fontId="2" type="noConversion"/>
  </si>
  <si>
    <t>DHGI-9312T</t>
    <phoneticPr fontId="2" type="noConversion"/>
  </si>
  <si>
    <t>DHGI-9313</t>
    <phoneticPr fontId="2" type="noConversion"/>
  </si>
  <si>
    <t>DHGI-9314</t>
    <phoneticPr fontId="2" type="noConversion"/>
  </si>
  <si>
    <t>DHGI-9314T</t>
    <phoneticPr fontId="2" type="noConversion"/>
  </si>
  <si>
    <t>DHGI-9315</t>
    <phoneticPr fontId="2" type="noConversion"/>
  </si>
  <si>
    <t>DHGI-9315T</t>
    <phoneticPr fontId="2" type="noConversion"/>
  </si>
  <si>
    <t>DHGI-9316</t>
    <phoneticPr fontId="2" type="noConversion"/>
  </si>
  <si>
    <t>DHGI-9316T</t>
    <phoneticPr fontId="2" type="noConversion"/>
  </si>
  <si>
    <t>DHGI-9317</t>
    <phoneticPr fontId="2" type="noConversion"/>
  </si>
  <si>
    <t>DHGI-9317T</t>
    <phoneticPr fontId="2" type="noConversion"/>
  </si>
  <si>
    <t>DHGI-9318</t>
    <phoneticPr fontId="2" type="noConversion"/>
  </si>
  <si>
    <t>DHGI-9319</t>
    <phoneticPr fontId="2" type="noConversion"/>
  </si>
  <si>
    <t>DHGI-9319T</t>
    <phoneticPr fontId="2" type="noConversion"/>
  </si>
  <si>
    <t>DHGI-9320T</t>
    <phoneticPr fontId="2" type="noConversion"/>
  </si>
  <si>
    <t>DHGI-9321T</t>
    <phoneticPr fontId="2" type="noConversion"/>
  </si>
  <si>
    <t>DHGI-9322T</t>
    <phoneticPr fontId="2" type="noConversion"/>
  </si>
  <si>
    <t>DHGI-9323</t>
    <phoneticPr fontId="2" type="noConversion"/>
  </si>
  <si>
    <t>DHGI-9323T</t>
    <phoneticPr fontId="2" type="noConversion"/>
  </si>
  <si>
    <t>DHGI-9324</t>
    <phoneticPr fontId="2" type="noConversion"/>
  </si>
  <si>
    <t>DHGI-9325</t>
    <phoneticPr fontId="2" type="noConversion"/>
  </si>
  <si>
    <t>DHGI-9326</t>
    <phoneticPr fontId="2" type="noConversion"/>
  </si>
  <si>
    <t>DHGI-9327</t>
    <phoneticPr fontId="2" type="noConversion"/>
  </si>
  <si>
    <t>DHGI-9328</t>
    <phoneticPr fontId="2" type="noConversion"/>
  </si>
  <si>
    <t>DHGI-9329</t>
    <phoneticPr fontId="2" type="noConversion"/>
  </si>
  <si>
    <t>DHGI-9330</t>
    <phoneticPr fontId="2" type="noConversion"/>
  </si>
  <si>
    <t>DHGK-2100</t>
    <phoneticPr fontId="2" type="noConversion"/>
  </si>
  <si>
    <t>DHGK-2101</t>
    <phoneticPr fontId="2" type="noConversion"/>
  </si>
  <si>
    <t>DHGK-2102</t>
    <phoneticPr fontId="2" type="noConversion"/>
  </si>
  <si>
    <t>DHGK-2103</t>
    <phoneticPr fontId="2" type="noConversion"/>
  </si>
  <si>
    <t>DHGK-2104</t>
    <phoneticPr fontId="2" type="noConversion"/>
  </si>
  <si>
    <t>DHGK-2105</t>
    <phoneticPr fontId="2" type="noConversion"/>
  </si>
  <si>
    <t>DHGK-2106</t>
    <phoneticPr fontId="2" type="noConversion"/>
  </si>
  <si>
    <t>DHGK-2107</t>
    <phoneticPr fontId="2" type="noConversion"/>
  </si>
  <si>
    <t>DHGK-2108</t>
    <phoneticPr fontId="2" type="noConversion"/>
  </si>
  <si>
    <t>DHGK-2109</t>
    <phoneticPr fontId="2" type="noConversion"/>
  </si>
  <si>
    <t>DHGK-2110</t>
    <phoneticPr fontId="2" type="noConversion"/>
  </si>
  <si>
    <t>DHGK-2111</t>
    <phoneticPr fontId="2" type="noConversion"/>
  </si>
  <si>
    <t>DHGK-2112</t>
    <phoneticPr fontId="2" type="noConversion"/>
  </si>
  <si>
    <t>DHGK-2113</t>
    <phoneticPr fontId="2" type="noConversion"/>
  </si>
  <si>
    <t>DHGK-2114</t>
    <phoneticPr fontId="2" type="noConversion"/>
  </si>
  <si>
    <t>DHGK-2115</t>
    <phoneticPr fontId="2" type="noConversion"/>
  </si>
  <si>
    <t>DHGK-2116</t>
    <phoneticPr fontId="2" type="noConversion"/>
  </si>
  <si>
    <t>DHGK-2117</t>
    <phoneticPr fontId="2" type="noConversion"/>
  </si>
  <si>
    <t>DHGK-2118</t>
    <phoneticPr fontId="2" type="noConversion"/>
  </si>
  <si>
    <t>DHGK-2119</t>
    <phoneticPr fontId="2" type="noConversion"/>
  </si>
  <si>
    <t>DHGK-2120</t>
    <phoneticPr fontId="2" type="noConversion"/>
  </si>
  <si>
    <t>DHGK-2121</t>
    <phoneticPr fontId="2" type="noConversion"/>
  </si>
  <si>
    <t>DHGK-2122</t>
    <phoneticPr fontId="2" type="noConversion"/>
  </si>
  <si>
    <t>DHGK-2123</t>
    <phoneticPr fontId="2" type="noConversion"/>
  </si>
  <si>
    <t>DHGK-2124</t>
    <phoneticPr fontId="2" type="noConversion"/>
  </si>
  <si>
    <t>DHGK-2125</t>
    <phoneticPr fontId="2" type="noConversion"/>
  </si>
  <si>
    <t>DHGK-2126</t>
    <phoneticPr fontId="2" type="noConversion"/>
  </si>
  <si>
    <t>DHGK-2127</t>
    <phoneticPr fontId="2" type="noConversion"/>
  </si>
  <si>
    <t>DHGK-2128</t>
    <phoneticPr fontId="2" type="noConversion"/>
  </si>
  <si>
    <t>DHGK-2129</t>
    <phoneticPr fontId="2" type="noConversion"/>
  </si>
  <si>
    <t>DHGK-2130</t>
    <phoneticPr fontId="2" type="noConversion"/>
  </si>
  <si>
    <t>DHGK-2131</t>
    <phoneticPr fontId="2" type="noConversion"/>
  </si>
  <si>
    <t>DHGK-2132</t>
    <phoneticPr fontId="2" type="noConversion"/>
  </si>
  <si>
    <t>DHGK-2133</t>
    <phoneticPr fontId="2" type="noConversion"/>
  </si>
  <si>
    <t>DHGV-2001</t>
    <phoneticPr fontId="2" type="noConversion"/>
  </si>
  <si>
    <t>DHGV-2002</t>
    <phoneticPr fontId="2" type="noConversion"/>
  </si>
  <si>
    <t>DHGV-2003</t>
    <phoneticPr fontId="2" type="noConversion"/>
  </si>
  <si>
    <t>DHGV-2004</t>
    <phoneticPr fontId="2" type="noConversion"/>
  </si>
  <si>
    <t>DHGV-2005</t>
    <phoneticPr fontId="2" type="noConversion"/>
  </si>
  <si>
    <t>DHGV-2006</t>
    <phoneticPr fontId="2" type="noConversion"/>
  </si>
  <si>
    <t>DHGV-2007</t>
    <phoneticPr fontId="2" type="noConversion"/>
  </si>
  <si>
    <t>DHGV-2008</t>
    <phoneticPr fontId="2" type="noConversion"/>
  </si>
  <si>
    <t>DHGV-2009</t>
    <phoneticPr fontId="2" type="noConversion"/>
  </si>
  <si>
    <t>DHGV-2101</t>
    <phoneticPr fontId="2" type="noConversion"/>
  </si>
  <si>
    <t>DHGV-2102</t>
    <phoneticPr fontId="2" type="noConversion"/>
  </si>
  <si>
    <t>DHGV-2103</t>
    <phoneticPr fontId="2" type="noConversion"/>
  </si>
  <si>
    <t>DHGV-2104</t>
    <phoneticPr fontId="2" type="noConversion"/>
  </si>
  <si>
    <t>DHGV-2105</t>
    <phoneticPr fontId="2" type="noConversion"/>
  </si>
  <si>
    <t>DHGV-2106</t>
    <phoneticPr fontId="2" type="noConversion"/>
  </si>
  <si>
    <t>DHGV-2107</t>
    <phoneticPr fontId="2" type="noConversion"/>
  </si>
  <si>
    <t>DHGV-2108</t>
    <phoneticPr fontId="2" type="noConversion"/>
  </si>
  <si>
    <t>DHGV-9801</t>
    <phoneticPr fontId="2" type="noConversion"/>
  </si>
  <si>
    <t>DHGV-9802</t>
    <phoneticPr fontId="2" type="noConversion"/>
  </si>
  <si>
    <t>DHGV-9803</t>
    <phoneticPr fontId="2" type="noConversion"/>
  </si>
  <si>
    <t>DHGV-9804</t>
    <phoneticPr fontId="2" type="noConversion"/>
  </si>
  <si>
    <t>DHGV-9805</t>
    <phoneticPr fontId="2" type="noConversion"/>
  </si>
  <si>
    <t>LEDA-2001</t>
    <phoneticPr fontId="2" type="noConversion"/>
  </si>
  <si>
    <t>LEDA-2002</t>
    <phoneticPr fontId="2" type="noConversion"/>
  </si>
  <si>
    <t>LEDA-2003</t>
    <phoneticPr fontId="2" type="noConversion"/>
  </si>
  <si>
    <t>LEDA-2004</t>
    <phoneticPr fontId="2" type="noConversion"/>
  </si>
  <si>
    <t>LEDA-2005</t>
    <phoneticPr fontId="2" type="noConversion"/>
  </si>
  <si>
    <t>LEDA-2006</t>
    <phoneticPr fontId="2" type="noConversion"/>
  </si>
  <si>
    <t>LEDA-2007</t>
    <phoneticPr fontId="2" type="noConversion"/>
  </si>
  <si>
    <t>LEDA-2008</t>
    <phoneticPr fontId="2" type="noConversion"/>
  </si>
  <si>
    <t>LEDA-2009</t>
    <phoneticPr fontId="2" type="noConversion"/>
  </si>
  <si>
    <t>LEDA-2010</t>
    <phoneticPr fontId="2" type="noConversion"/>
  </si>
  <si>
    <t>LEDA-2011</t>
    <phoneticPr fontId="2" type="noConversion"/>
  </si>
  <si>
    <t>LEDA-2012</t>
    <phoneticPr fontId="2" type="noConversion"/>
  </si>
  <si>
    <t>LEDA-2013</t>
    <phoneticPr fontId="2" type="noConversion"/>
  </si>
  <si>
    <t>LEDA-2014</t>
    <phoneticPr fontId="2" type="noConversion"/>
  </si>
  <si>
    <t>LEDA-2015</t>
    <phoneticPr fontId="2" type="noConversion"/>
  </si>
  <si>
    <t>LEDA-2016</t>
    <phoneticPr fontId="2" type="noConversion"/>
  </si>
  <si>
    <t>LEDA-2017</t>
    <phoneticPr fontId="2" type="noConversion"/>
  </si>
  <si>
    <t>LEDA-2018</t>
    <phoneticPr fontId="2" type="noConversion"/>
  </si>
  <si>
    <t>LEDA-2019</t>
    <phoneticPr fontId="2" type="noConversion"/>
  </si>
  <si>
    <t>LEDA-2020</t>
    <phoneticPr fontId="2" type="noConversion"/>
  </si>
  <si>
    <t>LEDA-2021</t>
    <phoneticPr fontId="2" type="noConversion"/>
  </si>
  <si>
    <t>LEDA-2022</t>
    <phoneticPr fontId="2" type="noConversion"/>
  </si>
  <si>
    <t>LEDA-2023</t>
    <phoneticPr fontId="2" type="noConversion"/>
  </si>
  <si>
    <t>LEDA-2024</t>
    <phoneticPr fontId="2" type="noConversion"/>
  </si>
  <si>
    <t>LEDA-2025</t>
    <phoneticPr fontId="2" type="noConversion"/>
  </si>
  <si>
    <t>LEDA-2026</t>
    <phoneticPr fontId="2" type="noConversion"/>
  </si>
  <si>
    <t>LEDA-2027</t>
    <phoneticPr fontId="2" type="noConversion"/>
  </si>
  <si>
    <t>LEDA-2028</t>
    <phoneticPr fontId="2" type="noConversion"/>
  </si>
  <si>
    <t>LEDA-2029</t>
    <phoneticPr fontId="2" type="noConversion"/>
  </si>
  <si>
    <t>LEDA-2030</t>
    <phoneticPr fontId="2" type="noConversion"/>
  </si>
  <si>
    <t>LEDA-9003</t>
    <phoneticPr fontId="2" type="noConversion"/>
  </si>
  <si>
    <t>LEDA-9004</t>
    <phoneticPr fontId="2" type="noConversion"/>
  </si>
  <si>
    <t>LEDA-9005</t>
    <phoneticPr fontId="2" type="noConversion"/>
  </si>
  <si>
    <t>LEDA-9006</t>
    <phoneticPr fontId="2" type="noConversion"/>
  </si>
  <si>
    <t>LEDA-9007</t>
    <phoneticPr fontId="2" type="noConversion"/>
  </si>
  <si>
    <t>LEDA-9010</t>
    <phoneticPr fontId="2" type="noConversion"/>
  </si>
  <si>
    <t>LEDA-9011</t>
    <phoneticPr fontId="2" type="noConversion"/>
  </si>
  <si>
    <t>LEDA-9013</t>
    <phoneticPr fontId="2" type="noConversion"/>
  </si>
  <si>
    <t>LEDA-9014</t>
    <phoneticPr fontId="2" type="noConversion"/>
  </si>
  <si>
    <t>LEDA-9015</t>
    <phoneticPr fontId="2" type="noConversion"/>
  </si>
  <si>
    <t>LEDA-9018</t>
    <phoneticPr fontId="2" type="noConversion"/>
  </si>
  <si>
    <t>LEDA-9019</t>
    <phoneticPr fontId="2" type="noConversion"/>
  </si>
  <si>
    <t>LEDA-9020</t>
    <phoneticPr fontId="2" type="noConversion"/>
  </si>
  <si>
    <t>LEDA-9021</t>
    <phoneticPr fontId="2" type="noConversion"/>
  </si>
  <si>
    <t>LEDA-9022</t>
    <phoneticPr fontId="2" type="noConversion"/>
  </si>
  <si>
    <t>LEDA-9023</t>
    <phoneticPr fontId="2" type="noConversion"/>
  </si>
  <si>
    <t>LEDA-9024</t>
    <phoneticPr fontId="2" type="noConversion"/>
  </si>
  <si>
    <t>LEDA-9025</t>
    <phoneticPr fontId="2" type="noConversion"/>
  </si>
  <si>
    <t>LEDA-9026</t>
    <phoneticPr fontId="2" type="noConversion"/>
  </si>
  <si>
    <t>LEDA-9027</t>
    <phoneticPr fontId="2" type="noConversion"/>
  </si>
  <si>
    <t>LEDA-9028</t>
    <phoneticPr fontId="2" type="noConversion"/>
  </si>
  <si>
    <t>LEDA-9029</t>
    <phoneticPr fontId="2" type="noConversion"/>
  </si>
  <si>
    <t>LEDA-9031</t>
    <phoneticPr fontId="2" type="noConversion"/>
  </si>
  <si>
    <t>LEDA-9032</t>
    <phoneticPr fontId="2" type="noConversion"/>
  </si>
  <si>
    <t>LEDA-9033</t>
    <phoneticPr fontId="2" type="noConversion"/>
  </si>
  <si>
    <t>LEDA-9034</t>
    <phoneticPr fontId="2" type="noConversion"/>
  </si>
  <si>
    <t>LEDA-9035</t>
    <phoneticPr fontId="2" type="noConversion"/>
  </si>
  <si>
    <t>LEDA-9037</t>
    <phoneticPr fontId="2" type="noConversion"/>
  </si>
  <si>
    <t>LEDA-9038</t>
    <phoneticPr fontId="2" type="noConversion"/>
  </si>
  <si>
    <t>LEDA-9040</t>
    <phoneticPr fontId="2" type="noConversion"/>
  </si>
  <si>
    <t>LEDA-9041</t>
    <phoneticPr fontId="2" type="noConversion"/>
  </si>
  <si>
    <t>LEDA-9042</t>
    <phoneticPr fontId="2" type="noConversion"/>
  </si>
  <si>
    <t>LEDA-9052</t>
    <phoneticPr fontId="2" type="noConversion"/>
  </si>
  <si>
    <t>LEDA-9053</t>
    <phoneticPr fontId="2" type="noConversion"/>
  </si>
  <si>
    <t>LEDA-9054</t>
    <phoneticPr fontId="2" type="noConversion"/>
  </si>
  <si>
    <t>LEDA-9055</t>
    <phoneticPr fontId="2" type="noConversion"/>
  </si>
  <si>
    <t>LEDA-9056</t>
    <phoneticPr fontId="2" type="noConversion"/>
  </si>
  <si>
    <t>LEDA-9059</t>
    <phoneticPr fontId="2" type="noConversion"/>
  </si>
  <si>
    <t>LEV-1001</t>
    <phoneticPr fontId="2" type="noConversion"/>
  </si>
  <si>
    <t>LEV-1002</t>
    <phoneticPr fontId="2" type="noConversion"/>
  </si>
  <si>
    <t>LEV-1003</t>
    <phoneticPr fontId="2" type="noConversion"/>
  </si>
  <si>
    <t>LEV-1004</t>
    <phoneticPr fontId="2" type="noConversion"/>
  </si>
  <si>
    <t>LEV-1005</t>
    <phoneticPr fontId="2" type="noConversion"/>
  </si>
  <si>
    <t>LEV-1006</t>
    <phoneticPr fontId="2" type="noConversion"/>
  </si>
  <si>
    <t>LEV-1007</t>
    <phoneticPr fontId="2" type="noConversion"/>
  </si>
  <si>
    <t>LEV-1008</t>
    <phoneticPr fontId="2" type="noConversion"/>
  </si>
  <si>
    <t>LEV-1009</t>
    <phoneticPr fontId="2" type="noConversion"/>
  </si>
  <si>
    <t>LEV-1010</t>
    <phoneticPr fontId="2" type="noConversion"/>
  </si>
  <si>
    <t>LEV-1011</t>
    <phoneticPr fontId="2" type="noConversion"/>
  </si>
  <si>
    <t>LEV-1012</t>
    <phoneticPr fontId="2" type="noConversion"/>
  </si>
  <si>
    <t>LEV-1013</t>
    <phoneticPr fontId="2" type="noConversion"/>
  </si>
  <si>
    <t>LEV-1014</t>
    <phoneticPr fontId="2" type="noConversion"/>
  </si>
  <si>
    <t>LEV-1015</t>
    <phoneticPr fontId="2" type="noConversion"/>
  </si>
  <si>
    <t>LEV-1016</t>
    <phoneticPr fontId="2" type="noConversion"/>
  </si>
  <si>
    <t>LEV-1017</t>
    <phoneticPr fontId="2" type="noConversion"/>
  </si>
  <si>
    <t>LEV-1018</t>
    <phoneticPr fontId="2" type="noConversion"/>
  </si>
  <si>
    <t>LEV-1019</t>
    <phoneticPr fontId="2" type="noConversion"/>
  </si>
  <si>
    <t>LEV-1020</t>
    <phoneticPr fontId="2" type="noConversion"/>
  </si>
  <si>
    <t>LEV-1021</t>
    <phoneticPr fontId="2" type="noConversion"/>
  </si>
  <si>
    <t>LEV-1022</t>
    <phoneticPr fontId="2" type="noConversion"/>
  </si>
  <si>
    <t>LEV-1023</t>
    <phoneticPr fontId="2" type="noConversion"/>
  </si>
  <si>
    <t>LEV-1024</t>
    <phoneticPr fontId="2" type="noConversion"/>
  </si>
  <si>
    <t>LEV-1025</t>
    <phoneticPr fontId="2" type="noConversion"/>
  </si>
  <si>
    <t>LEV-1026</t>
    <phoneticPr fontId="2" type="noConversion"/>
  </si>
  <si>
    <t>LEV-1027</t>
    <phoneticPr fontId="2" type="noConversion"/>
  </si>
  <si>
    <t>LEV-1028</t>
    <phoneticPr fontId="2" type="noConversion"/>
  </si>
  <si>
    <t>LEV-1029</t>
    <phoneticPr fontId="2" type="noConversion"/>
  </si>
  <si>
    <t>LEV-1030</t>
    <phoneticPr fontId="2" type="noConversion"/>
  </si>
  <si>
    <t>LEV-1031</t>
    <phoneticPr fontId="2" type="noConversion"/>
  </si>
  <si>
    <t>LEV-1032</t>
    <phoneticPr fontId="2" type="noConversion"/>
  </si>
  <si>
    <t>LEV-1033</t>
    <phoneticPr fontId="2" type="noConversion"/>
  </si>
  <si>
    <t>LEV-1034</t>
    <phoneticPr fontId="2" type="noConversion"/>
  </si>
  <si>
    <t>LEV-1035</t>
    <phoneticPr fontId="2" type="noConversion"/>
  </si>
  <si>
    <t>LEV-1036</t>
    <phoneticPr fontId="2" type="noConversion"/>
  </si>
  <si>
    <t>LEV-1037</t>
    <phoneticPr fontId="2" type="noConversion"/>
  </si>
  <si>
    <t>LEV-1038</t>
    <phoneticPr fontId="2" type="noConversion"/>
  </si>
  <si>
    <t>LEV-1039</t>
    <phoneticPr fontId="2" type="noConversion"/>
  </si>
  <si>
    <t>LEV-1040</t>
    <phoneticPr fontId="2" type="noConversion"/>
  </si>
  <si>
    <t>LEV-1041</t>
    <phoneticPr fontId="2" type="noConversion"/>
  </si>
  <si>
    <t>LEV-1042</t>
    <phoneticPr fontId="2" type="noConversion"/>
  </si>
  <si>
    <t>LEV-1043</t>
    <phoneticPr fontId="2" type="noConversion"/>
  </si>
  <si>
    <t>LEV-1044</t>
    <phoneticPr fontId="2" type="noConversion"/>
  </si>
  <si>
    <t>LEV-1045</t>
    <phoneticPr fontId="2" type="noConversion"/>
  </si>
  <si>
    <t>LEV-1046</t>
    <phoneticPr fontId="2" type="noConversion"/>
  </si>
  <si>
    <t>LEV-1047</t>
    <phoneticPr fontId="2" type="noConversion"/>
  </si>
  <si>
    <t>LEV-1048</t>
    <phoneticPr fontId="2" type="noConversion"/>
  </si>
  <si>
    <t>LEV-1049</t>
    <phoneticPr fontId="2" type="noConversion"/>
  </si>
  <si>
    <t>LEV-1050</t>
    <phoneticPr fontId="2" type="noConversion"/>
  </si>
  <si>
    <t>LEV-1051</t>
    <phoneticPr fontId="2" type="noConversion"/>
  </si>
  <si>
    <t>LEV-1052</t>
    <phoneticPr fontId="2" type="noConversion"/>
  </si>
  <si>
    <t>LEV-1053</t>
    <phoneticPr fontId="2" type="noConversion"/>
  </si>
  <si>
    <t>LEV-1054</t>
    <phoneticPr fontId="2" type="noConversion"/>
  </si>
  <si>
    <t>LEV-1055</t>
    <phoneticPr fontId="2" type="noConversion"/>
  </si>
  <si>
    <t>LEV-1056</t>
    <phoneticPr fontId="2" type="noConversion"/>
  </si>
  <si>
    <t>LEV-1057</t>
    <phoneticPr fontId="2" type="noConversion"/>
  </si>
  <si>
    <t>LEV-1058</t>
    <phoneticPr fontId="2" type="noConversion"/>
  </si>
  <si>
    <t>LEV-1059</t>
    <phoneticPr fontId="2" type="noConversion"/>
  </si>
  <si>
    <t>LEV-1060</t>
    <phoneticPr fontId="2" type="noConversion"/>
  </si>
  <si>
    <t>LEV-1061</t>
    <phoneticPr fontId="2" type="noConversion"/>
  </si>
  <si>
    <t>LEV-1062</t>
    <phoneticPr fontId="2" type="noConversion"/>
  </si>
  <si>
    <t>LEV-1063</t>
    <phoneticPr fontId="2" type="noConversion"/>
  </si>
  <si>
    <t>LEV-1064</t>
    <phoneticPr fontId="2" type="noConversion"/>
  </si>
  <si>
    <t>LEV-1065</t>
    <phoneticPr fontId="2" type="noConversion"/>
  </si>
  <si>
    <t>LEV-1066</t>
    <phoneticPr fontId="2" type="noConversion"/>
  </si>
  <si>
    <t>LEV-1067</t>
    <phoneticPr fontId="2" type="noConversion"/>
  </si>
  <si>
    <t>LEV-1068</t>
    <phoneticPr fontId="2" type="noConversion"/>
  </si>
  <si>
    <t>LEV-1069</t>
    <phoneticPr fontId="2" type="noConversion"/>
  </si>
  <si>
    <t>LEV-1070</t>
    <phoneticPr fontId="2" type="noConversion"/>
  </si>
  <si>
    <t>LEV-1071</t>
    <phoneticPr fontId="2" type="noConversion"/>
  </si>
  <si>
    <t>LEV-1072</t>
    <phoneticPr fontId="2" type="noConversion"/>
  </si>
  <si>
    <t>LEV-1073</t>
    <phoneticPr fontId="2" type="noConversion"/>
  </si>
  <si>
    <t>LEV-1074</t>
    <phoneticPr fontId="2" type="noConversion"/>
  </si>
  <si>
    <t>LEV-1075</t>
    <phoneticPr fontId="2" type="noConversion"/>
  </si>
  <si>
    <t>LEV-1076</t>
    <phoneticPr fontId="2" type="noConversion"/>
  </si>
  <si>
    <t>LEV-1077</t>
    <phoneticPr fontId="2" type="noConversion"/>
  </si>
  <si>
    <t>LEV-1078</t>
    <phoneticPr fontId="2" type="noConversion"/>
  </si>
  <si>
    <t>LEV-1079</t>
    <phoneticPr fontId="2" type="noConversion"/>
  </si>
  <si>
    <t>LEV-1080</t>
    <phoneticPr fontId="2" type="noConversion"/>
  </si>
  <si>
    <t>LEV-1081</t>
    <phoneticPr fontId="2" type="noConversion"/>
  </si>
  <si>
    <t>LEV-1082</t>
    <phoneticPr fontId="2" type="noConversion"/>
  </si>
  <si>
    <t>LEV-1083</t>
    <phoneticPr fontId="2" type="noConversion"/>
  </si>
  <si>
    <t>LEV-1084</t>
    <phoneticPr fontId="2" type="noConversion"/>
  </si>
  <si>
    <t>LEV-1085</t>
    <phoneticPr fontId="2" type="noConversion"/>
  </si>
  <si>
    <t>LEV-1086</t>
    <phoneticPr fontId="2" type="noConversion"/>
  </si>
  <si>
    <t>LEV-1087</t>
    <phoneticPr fontId="2" type="noConversion"/>
  </si>
  <si>
    <t>LEV-1088</t>
    <phoneticPr fontId="2" type="noConversion"/>
  </si>
  <si>
    <t>LEV-1089</t>
    <phoneticPr fontId="2" type="noConversion"/>
  </si>
  <si>
    <t>LEV-1090</t>
    <phoneticPr fontId="2" type="noConversion"/>
  </si>
  <si>
    <t>LEV-1091</t>
    <phoneticPr fontId="2" type="noConversion"/>
  </si>
  <si>
    <t>LEV-1092</t>
    <phoneticPr fontId="2" type="noConversion"/>
  </si>
  <si>
    <t>LEV-1093</t>
    <phoneticPr fontId="2" type="noConversion"/>
  </si>
  <si>
    <t>LEV-1094</t>
    <phoneticPr fontId="2" type="noConversion"/>
  </si>
  <si>
    <t>LEV-1095</t>
    <phoneticPr fontId="2" type="noConversion"/>
  </si>
  <si>
    <t>LEV-1096</t>
    <phoneticPr fontId="2" type="noConversion"/>
  </si>
  <si>
    <t>LEV-1097</t>
    <phoneticPr fontId="2" type="noConversion"/>
  </si>
  <si>
    <t>LEV-1098</t>
    <phoneticPr fontId="2" type="noConversion"/>
  </si>
  <si>
    <t>LEV-1099</t>
    <phoneticPr fontId="2" type="noConversion"/>
  </si>
  <si>
    <t>LEV-1100</t>
    <phoneticPr fontId="2" type="noConversion"/>
  </si>
  <si>
    <t>LEV-1101</t>
    <phoneticPr fontId="2" type="noConversion"/>
  </si>
  <si>
    <t>LEV-1102</t>
    <phoneticPr fontId="2" type="noConversion"/>
  </si>
  <si>
    <t>LEV-22001</t>
    <phoneticPr fontId="2" type="noConversion"/>
  </si>
  <si>
    <t>LEV-22002</t>
    <phoneticPr fontId="2" type="noConversion"/>
  </si>
  <si>
    <t>LEV-22003</t>
    <phoneticPr fontId="2" type="noConversion"/>
  </si>
  <si>
    <t>LEV-22004</t>
    <phoneticPr fontId="2" type="noConversion"/>
  </si>
  <si>
    <t>LEV-22005</t>
    <phoneticPr fontId="2" type="noConversion"/>
  </si>
  <si>
    <t>LEV-22006</t>
    <phoneticPr fontId="2" type="noConversion"/>
  </si>
  <si>
    <t>LEV-22007</t>
    <phoneticPr fontId="2" type="noConversion"/>
  </si>
  <si>
    <t>LEV-22008</t>
    <phoneticPr fontId="2" type="noConversion"/>
  </si>
  <si>
    <t>LEV-22009</t>
    <phoneticPr fontId="2" type="noConversion"/>
  </si>
  <si>
    <t>LEV-22010</t>
    <phoneticPr fontId="2" type="noConversion"/>
  </si>
  <si>
    <t>LEV-22011</t>
    <phoneticPr fontId="2" type="noConversion"/>
  </si>
  <si>
    <t>LEV-22012</t>
    <phoneticPr fontId="2" type="noConversion"/>
  </si>
  <si>
    <t>LEV-22013</t>
    <phoneticPr fontId="2" type="noConversion"/>
  </si>
  <si>
    <t>LEV-22014</t>
    <phoneticPr fontId="2" type="noConversion"/>
  </si>
  <si>
    <t>LEV-22015</t>
    <phoneticPr fontId="2" type="noConversion"/>
  </si>
  <si>
    <t>LEV-22016</t>
    <phoneticPr fontId="2" type="noConversion"/>
  </si>
  <si>
    <t>LEV-22017</t>
    <phoneticPr fontId="2" type="noConversion"/>
  </si>
  <si>
    <t>LEV-22018</t>
    <phoneticPr fontId="2" type="noConversion"/>
  </si>
  <si>
    <t>LEV-22019</t>
    <phoneticPr fontId="2" type="noConversion"/>
  </si>
  <si>
    <t>LEV-22020</t>
    <phoneticPr fontId="2" type="noConversion"/>
  </si>
  <si>
    <t>LEV-22021</t>
    <phoneticPr fontId="2" type="noConversion"/>
  </si>
  <si>
    <t>LEV-22022</t>
    <phoneticPr fontId="2" type="noConversion"/>
  </si>
  <si>
    <t>LEV-22023</t>
    <phoneticPr fontId="2" type="noConversion"/>
  </si>
  <si>
    <t>LEV-22024</t>
    <phoneticPr fontId="2" type="noConversion"/>
  </si>
  <si>
    <t>LEV-22025</t>
    <phoneticPr fontId="2" type="noConversion"/>
  </si>
  <si>
    <t>LEV-22026</t>
    <phoneticPr fontId="2" type="noConversion"/>
  </si>
  <si>
    <t>LEV-22027</t>
    <phoneticPr fontId="2" type="noConversion"/>
  </si>
  <si>
    <t>LEV-22028</t>
    <phoneticPr fontId="2" type="noConversion"/>
  </si>
  <si>
    <t>LEV-22029</t>
    <phoneticPr fontId="2" type="noConversion"/>
  </si>
  <si>
    <t>LEV-22030</t>
    <phoneticPr fontId="2" type="noConversion"/>
  </si>
  <si>
    <t>LEV-22031</t>
    <phoneticPr fontId="2" type="noConversion"/>
  </si>
  <si>
    <t>LEV-22032</t>
    <phoneticPr fontId="2" type="noConversion"/>
  </si>
  <si>
    <t>LEV-22033</t>
    <phoneticPr fontId="2" type="noConversion"/>
  </si>
  <si>
    <t>LEV-22034</t>
    <phoneticPr fontId="2" type="noConversion"/>
  </si>
  <si>
    <t>LEV-22035</t>
    <phoneticPr fontId="2" type="noConversion"/>
  </si>
  <si>
    <t>LEV-22036</t>
    <phoneticPr fontId="2" type="noConversion"/>
  </si>
  <si>
    <t>LEV-22037</t>
    <phoneticPr fontId="2" type="noConversion"/>
  </si>
  <si>
    <t>LEV-22038</t>
    <phoneticPr fontId="2" type="noConversion"/>
  </si>
  <si>
    <t>LEV-22039</t>
    <phoneticPr fontId="2" type="noConversion"/>
  </si>
  <si>
    <t>LEV-22040</t>
    <phoneticPr fontId="2" type="noConversion"/>
  </si>
  <si>
    <t>LEV-22041</t>
    <phoneticPr fontId="2" type="noConversion"/>
  </si>
  <si>
    <t>LEV-22042</t>
    <phoneticPr fontId="2" type="noConversion"/>
  </si>
  <si>
    <t>LEV-22043</t>
    <phoneticPr fontId="2" type="noConversion"/>
  </si>
  <si>
    <t>LEV-22044</t>
    <phoneticPr fontId="2" type="noConversion"/>
  </si>
  <si>
    <t>LEV-22045</t>
    <phoneticPr fontId="2" type="noConversion"/>
  </si>
  <si>
    <t>LEV-22046</t>
    <phoneticPr fontId="2" type="noConversion"/>
  </si>
  <si>
    <t>LEV-22047</t>
    <phoneticPr fontId="2" type="noConversion"/>
  </si>
  <si>
    <t>LEV-22048</t>
    <phoneticPr fontId="2" type="noConversion"/>
  </si>
  <si>
    <t>LEV-22049</t>
    <phoneticPr fontId="2" type="noConversion"/>
  </si>
  <si>
    <t>LEV-22050</t>
    <phoneticPr fontId="2" type="noConversion"/>
  </si>
  <si>
    <t>LEV-22051</t>
    <phoneticPr fontId="2" type="noConversion"/>
  </si>
  <si>
    <t>LEV-22052</t>
    <phoneticPr fontId="2" type="noConversion"/>
  </si>
  <si>
    <t>LEV-22053</t>
    <phoneticPr fontId="2" type="noConversion"/>
  </si>
  <si>
    <t>LEV-22054</t>
    <phoneticPr fontId="2" type="noConversion"/>
  </si>
  <si>
    <t>LEV-22055</t>
    <phoneticPr fontId="2" type="noConversion"/>
  </si>
  <si>
    <t>LEV-22056</t>
    <phoneticPr fontId="2" type="noConversion"/>
  </si>
  <si>
    <t>LEV-22057</t>
    <phoneticPr fontId="2" type="noConversion"/>
  </si>
  <si>
    <t>LEV-22058</t>
    <phoneticPr fontId="2" type="noConversion"/>
  </si>
  <si>
    <t>LEV-22059</t>
    <phoneticPr fontId="2" type="noConversion"/>
  </si>
  <si>
    <t>LEV-22060</t>
    <phoneticPr fontId="2" type="noConversion"/>
  </si>
  <si>
    <t>LFK-1001</t>
    <phoneticPr fontId="2" type="noConversion"/>
  </si>
  <si>
    <t>LFK-1001-1</t>
    <phoneticPr fontId="2" type="noConversion"/>
  </si>
  <si>
    <t>LFK-1001-2</t>
    <phoneticPr fontId="2" type="noConversion"/>
  </si>
  <si>
    <t>LFK-1002</t>
    <phoneticPr fontId="2" type="noConversion"/>
  </si>
  <si>
    <t>LFK-1003</t>
    <phoneticPr fontId="2" type="noConversion"/>
  </si>
  <si>
    <t>LFK-1003-1</t>
    <phoneticPr fontId="2" type="noConversion"/>
  </si>
  <si>
    <t>LFK-1004</t>
    <phoneticPr fontId="2" type="noConversion"/>
  </si>
  <si>
    <t>LFK-1005</t>
    <phoneticPr fontId="2" type="noConversion"/>
  </si>
  <si>
    <t>LFK-1006</t>
    <phoneticPr fontId="2" type="noConversion"/>
  </si>
  <si>
    <t>LFK-1008</t>
    <phoneticPr fontId="2" type="noConversion"/>
  </si>
  <si>
    <t>LFK-1009</t>
    <phoneticPr fontId="2" type="noConversion"/>
  </si>
  <si>
    <t>LFK-1010</t>
    <phoneticPr fontId="2" type="noConversion"/>
  </si>
  <si>
    <t>LFK-1011</t>
    <phoneticPr fontId="2" type="noConversion"/>
  </si>
  <si>
    <t>LFV-1001</t>
    <phoneticPr fontId="2" type="noConversion"/>
  </si>
  <si>
    <t>LJV-1001</t>
    <phoneticPr fontId="2" type="noConversion"/>
  </si>
  <si>
    <t>LJV-1002</t>
    <phoneticPr fontId="2" type="noConversion"/>
  </si>
  <si>
    <t>LNV-1001</t>
    <phoneticPr fontId="2" type="noConversion"/>
  </si>
  <si>
    <t>LNV-1002</t>
    <phoneticPr fontId="2" type="noConversion"/>
  </si>
  <si>
    <t>LNV-1002-1</t>
    <phoneticPr fontId="2" type="noConversion"/>
  </si>
  <si>
    <t>LNV-1003</t>
    <phoneticPr fontId="2" type="noConversion"/>
  </si>
  <si>
    <t>LNV-1004</t>
    <phoneticPr fontId="2" type="noConversion"/>
  </si>
  <si>
    <t>LNV-1004-1</t>
    <phoneticPr fontId="2" type="noConversion"/>
  </si>
  <si>
    <t>LNV-1005</t>
    <phoneticPr fontId="2" type="noConversion"/>
  </si>
  <si>
    <t>LNV-1006</t>
    <phoneticPr fontId="2" type="noConversion"/>
  </si>
  <si>
    <t>LNV-1007</t>
    <phoneticPr fontId="2" type="noConversion"/>
  </si>
  <si>
    <t>LNV-1007-1</t>
    <phoneticPr fontId="2" type="noConversion"/>
  </si>
  <si>
    <t>LNV-1008</t>
    <phoneticPr fontId="2" type="noConversion"/>
  </si>
  <si>
    <t>LNV-1009</t>
    <phoneticPr fontId="2" type="noConversion"/>
  </si>
  <si>
    <t>LNV-1010</t>
    <phoneticPr fontId="2" type="noConversion"/>
  </si>
  <si>
    <t>LNV-1011</t>
    <phoneticPr fontId="2" type="noConversion"/>
  </si>
  <si>
    <t>LNV-1012</t>
    <phoneticPr fontId="2" type="noConversion"/>
  </si>
  <si>
    <t>LNV-1013</t>
    <phoneticPr fontId="2" type="noConversion"/>
  </si>
  <si>
    <t>LNV-1014</t>
    <phoneticPr fontId="2" type="noConversion"/>
  </si>
  <si>
    <t>LNV-1015</t>
    <phoneticPr fontId="2" type="noConversion"/>
  </si>
  <si>
    <t>LNV-1016</t>
    <phoneticPr fontId="2" type="noConversion"/>
  </si>
  <si>
    <t>LNV-1017</t>
    <phoneticPr fontId="2" type="noConversion"/>
  </si>
  <si>
    <t>LNV-1018</t>
    <phoneticPr fontId="2" type="noConversion"/>
  </si>
  <si>
    <t>LNV-1019</t>
    <phoneticPr fontId="2" type="noConversion"/>
  </si>
  <si>
    <t>LNV-1020</t>
    <phoneticPr fontId="2" type="noConversion"/>
  </si>
  <si>
    <t>LNV-1021</t>
    <phoneticPr fontId="2" type="noConversion"/>
  </si>
  <si>
    <t>LNV-1022</t>
    <phoneticPr fontId="2" type="noConversion"/>
  </si>
  <si>
    <t>LNV-1023</t>
    <phoneticPr fontId="2" type="noConversion"/>
  </si>
  <si>
    <t>LNV-1024</t>
    <phoneticPr fontId="2" type="noConversion"/>
  </si>
  <si>
    <t>LNV-1025</t>
    <phoneticPr fontId="2" type="noConversion"/>
  </si>
  <si>
    <t>LNV-1026</t>
    <phoneticPr fontId="2" type="noConversion"/>
  </si>
  <si>
    <t>LNV-1027</t>
    <phoneticPr fontId="2" type="noConversion"/>
  </si>
  <si>
    <t>LNV-1028</t>
    <phoneticPr fontId="2" type="noConversion"/>
  </si>
  <si>
    <t>LPV-1001</t>
    <phoneticPr fontId="2" type="noConversion"/>
  </si>
  <si>
    <t>LPV-1002</t>
    <phoneticPr fontId="2" type="noConversion"/>
  </si>
  <si>
    <t>LPV-1003</t>
    <phoneticPr fontId="2" type="noConversion"/>
  </si>
  <si>
    <t>LPV-1004</t>
    <phoneticPr fontId="2" type="noConversion"/>
  </si>
  <si>
    <t>LPV-1005</t>
    <phoneticPr fontId="2" type="noConversion"/>
  </si>
  <si>
    <t>LPV-1006</t>
    <phoneticPr fontId="2" type="noConversion"/>
  </si>
  <si>
    <t>LPV-1007</t>
    <phoneticPr fontId="2" type="noConversion"/>
  </si>
  <si>
    <t>LPV-1008</t>
    <phoneticPr fontId="2" type="noConversion"/>
  </si>
  <si>
    <t>LSV-1001</t>
    <phoneticPr fontId="2" type="noConversion"/>
  </si>
  <si>
    <t>LSV-1002</t>
    <phoneticPr fontId="2" type="noConversion"/>
  </si>
  <si>
    <t>LSV-1003</t>
    <phoneticPr fontId="2" type="noConversion"/>
  </si>
  <si>
    <t>LSV-1004</t>
    <phoneticPr fontId="2" type="noConversion"/>
  </si>
  <si>
    <t>LSV-1005</t>
    <phoneticPr fontId="2" type="noConversion"/>
  </si>
  <si>
    <t>LSV-1006</t>
    <phoneticPr fontId="2" type="noConversion"/>
  </si>
  <si>
    <t>LZV-1001</t>
    <phoneticPr fontId="2" type="noConversion"/>
  </si>
  <si>
    <t>LZV-1002</t>
    <phoneticPr fontId="2" type="noConversion"/>
  </si>
  <si>
    <t>LZV-1003</t>
    <phoneticPr fontId="2" type="noConversion"/>
  </si>
  <si>
    <t>LZV-1004</t>
    <phoneticPr fontId="2" type="noConversion"/>
  </si>
  <si>
    <t>LZV-1005</t>
    <phoneticPr fontId="2" type="noConversion"/>
  </si>
  <si>
    <t>LZV-1006</t>
    <phoneticPr fontId="2" type="noConversion"/>
  </si>
  <si>
    <t>LZV-1007</t>
    <phoneticPr fontId="2" type="noConversion"/>
  </si>
  <si>
    <t>LZV-1008</t>
    <phoneticPr fontId="2" type="noConversion"/>
  </si>
  <si>
    <t>ABC</t>
    <phoneticPr fontId="2" type="noConversion"/>
  </si>
  <si>
    <t>ASSAB (XIAMENT) INDUSTRIAL</t>
    <phoneticPr fontId="2" type="noConversion"/>
  </si>
  <si>
    <t>AVERY HK</t>
    <phoneticPr fontId="2" type="noConversion"/>
  </si>
  <si>
    <t>AVERY VN</t>
    <phoneticPr fontId="2" type="noConversion"/>
  </si>
  <si>
    <t>BO LUO FU YANG TEXTILE</t>
    <phoneticPr fontId="2" type="noConversion"/>
  </si>
  <si>
    <t>BRAND ID</t>
    <phoneticPr fontId="2" type="noConversion"/>
  </si>
  <si>
    <t>BREAKTHROUGH (SHAAN XI SUCCEED)</t>
    <phoneticPr fontId="2" type="noConversion"/>
  </si>
  <si>
    <t>CAPSULE LIMITED</t>
    <phoneticPr fontId="2" type="noConversion"/>
  </si>
  <si>
    <t>CENTURY ENTERNITY LIMITED</t>
    <phoneticPr fontId="2" type="noConversion"/>
  </si>
  <si>
    <t>CHANGZHOU SAINT ROYAL (상해지사)</t>
    <phoneticPr fontId="2" type="noConversion"/>
  </si>
  <si>
    <t>COATS VN</t>
    <phoneticPr fontId="2" type="noConversion"/>
  </si>
  <si>
    <t>CONTINENTAL COLLECTION (HK) LIMITED</t>
    <phoneticPr fontId="2" type="noConversion"/>
  </si>
  <si>
    <t>D.J. FABRIC MILL</t>
    <phoneticPr fontId="2" type="noConversion"/>
  </si>
  <si>
    <t>DHL INNI</t>
    <phoneticPr fontId="2" type="noConversion"/>
  </si>
  <si>
    <t>ESOL (반석)</t>
    <phoneticPr fontId="2" type="noConversion"/>
  </si>
  <si>
    <t>ESQUEL</t>
    <phoneticPr fontId="2" type="noConversion"/>
  </si>
  <si>
    <t>EU DESIGN</t>
    <phoneticPr fontId="2" type="noConversion"/>
  </si>
  <si>
    <t>EVEREST</t>
    <phoneticPr fontId="2" type="noConversion"/>
  </si>
  <si>
    <t>EVERHILL</t>
    <phoneticPr fontId="2" type="noConversion"/>
  </si>
  <si>
    <t>EVERPIA</t>
    <phoneticPr fontId="2" type="noConversion"/>
  </si>
  <si>
    <t>FINE LINE</t>
    <phoneticPr fontId="2" type="noConversion"/>
  </si>
  <si>
    <t>FORTUNE LUCK</t>
    <phoneticPr fontId="2" type="noConversion"/>
  </si>
  <si>
    <t>FORUS INTERNATIONAL LIMITED (JBEE SC)</t>
    <phoneticPr fontId="2" type="noConversion"/>
  </si>
  <si>
    <t>FOSHAN SHENGHENG IMP AND EXP CO.,LTD</t>
    <phoneticPr fontId="2" type="noConversion"/>
  </si>
  <si>
    <t>FULIDA (상해지사)</t>
    <phoneticPr fontId="2" type="noConversion"/>
  </si>
  <si>
    <t>FUTURE FORTUNE</t>
    <phoneticPr fontId="2" type="noConversion"/>
  </si>
  <si>
    <t>GANA MANUFACTURING AND TRADING COMPANY LIMITE</t>
    <phoneticPr fontId="2" type="noConversion"/>
  </si>
  <si>
    <t>GOLDEN CEDAR</t>
    <phoneticPr fontId="2" type="noConversion"/>
  </si>
  <si>
    <t>GOLDEN POLYGON.,JSC</t>
    <phoneticPr fontId="2" type="noConversion"/>
  </si>
  <si>
    <t>GRAND GAIN INDUSTRIAL</t>
    <phoneticPr fontId="2" type="noConversion"/>
  </si>
  <si>
    <t>GRATIFY</t>
    <phoneticPr fontId="2" type="noConversion"/>
  </si>
  <si>
    <t>GREAT CHEMICAL CO., LTD</t>
    <phoneticPr fontId="2" type="noConversion"/>
  </si>
  <si>
    <t>GUANGDONG GOLDEN HORIZON INDUSTRY</t>
    <phoneticPr fontId="2" type="noConversion"/>
  </si>
  <si>
    <t>GUANGZHOU GENTLE FOREIGN TRADE COMPANY LTD</t>
    <phoneticPr fontId="2" type="noConversion"/>
  </si>
  <si>
    <t>GUANGZHOU XINSHENG</t>
    <phoneticPr fontId="2" type="noConversion"/>
  </si>
  <si>
    <t>H&amp;Q (H.K.) LIMITED (이우)</t>
    <phoneticPr fontId="2" type="noConversion"/>
  </si>
  <si>
    <t>HANGZHOU TIANRUI (상해지사)</t>
    <phoneticPr fontId="2" type="noConversion"/>
  </si>
  <si>
    <t>HANGZHOU TONGJUN TRADING CO.,LTD (유크)</t>
    <phoneticPr fontId="2" type="noConversion"/>
  </si>
  <si>
    <t>HANSUNG</t>
    <phoneticPr fontId="2" type="noConversion"/>
  </si>
  <si>
    <t>HENGTAI TEXTILE INTERNATIONAL</t>
    <phoneticPr fontId="2" type="noConversion"/>
  </si>
  <si>
    <t>HO BAC</t>
    <phoneticPr fontId="2" type="noConversion"/>
  </si>
  <si>
    <t>HOI TUNG</t>
    <phoneticPr fontId="2" type="noConversion"/>
  </si>
  <si>
    <t>HONGRUN (HONG KONG)</t>
    <phoneticPr fontId="2" type="noConversion"/>
  </si>
  <si>
    <t>HONGSEN (상해지사)</t>
    <phoneticPr fontId="2" type="noConversion"/>
  </si>
  <si>
    <t>HUNG YEN KNITTING</t>
    <phoneticPr fontId="2" type="noConversion"/>
  </si>
  <si>
    <t>HUYEN ANH INVESTMENT PRODUCING AND TRADING JO</t>
    <phoneticPr fontId="2" type="noConversion"/>
  </si>
  <si>
    <t>IDEAL</t>
    <phoneticPr fontId="2" type="noConversion"/>
  </si>
  <si>
    <t>J&amp;S</t>
    <phoneticPr fontId="2" type="noConversion"/>
  </si>
  <si>
    <t>JCA VINA CO.,LTD.</t>
    <phoneticPr fontId="2" type="noConversion"/>
  </si>
  <si>
    <t>JEWOONG</t>
    <phoneticPr fontId="2" type="noConversion"/>
  </si>
  <si>
    <t>JIANGYIN YIHENG TEXTILE (유미섬유)</t>
    <phoneticPr fontId="2" type="noConversion"/>
  </si>
  <si>
    <t>Jiangyin Zhishang International Trada Co.,Ltd</t>
    <phoneticPr fontId="2" type="noConversion"/>
  </si>
  <si>
    <t>JM RESOURCE</t>
    <phoneticPr fontId="2" type="noConversion"/>
  </si>
  <si>
    <t>K-TWO</t>
    <phoneticPr fontId="2" type="noConversion"/>
  </si>
  <si>
    <t>KAI</t>
    <phoneticPr fontId="2" type="noConversion"/>
  </si>
  <si>
    <t>KIM SEON RYEO (CREOTEX)</t>
    <phoneticPr fontId="2" type="noConversion"/>
  </si>
  <si>
    <t>KNITEXTILE</t>
    <phoneticPr fontId="2" type="noConversion"/>
  </si>
  <si>
    <t>KUNSHAN CHENYUZHIXIN</t>
    <phoneticPr fontId="2" type="noConversion"/>
  </si>
  <si>
    <t>LEAD LUCK LIMITED</t>
    <phoneticPr fontId="2" type="noConversion"/>
  </si>
  <si>
    <t>LEGEND SWIMWEAR FACTORY LIMITED</t>
    <phoneticPr fontId="2" type="noConversion"/>
  </si>
  <si>
    <t>LFR RECYCLE</t>
    <phoneticPr fontId="2" type="noConversion"/>
  </si>
  <si>
    <t>LIANFA</t>
    <phoneticPr fontId="2" type="noConversion"/>
  </si>
  <si>
    <t>LUAN CITY RUISIJIE FEATHER DOWN PRODUCTS CO.,</t>
    <phoneticPr fontId="2" type="noConversion"/>
  </si>
  <si>
    <t>MAINETTI PTE LTD</t>
    <phoneticPr fontId="2" type="noConversion"/>
  </si>
  <si>
    <t>MAINETTI SEA</t>
    <phoneticPr fontId="2" type="noConversion"/>
  </si>
  <si>
    <t>MAINETTI SINGAPORE</t>
    <phoneticPr fontId="2" type="noConversion"/>
  </si>
  <si>
    <t>MAINETTI VN</t>
    <phoneticPr fontId="2" type="noConversion"/>
  </si>
  <si>
    <t>MINGFAI</t>
    <phoneticPr fontId="2" type="noConversion"/>
  </si>
  <si>
    <t>MIRAE FIBER</t>
    <phoneticPr fontId="2" type="noConversion"/>
  </si>
  <si>
    <t>NATCO</t>
    <phoneticPr fontId="2" type="noConversion"/>
  </si>
  <si>
    <t>NICE TRIM</t>
    <phoneticPr fontId="2" type="noConversion"/>
  </si>
  <si>
    <t>PACIFIC CENTURY INTERNATIONAL HOLDINGS LTD</t>
    <phoneticPr fontId="2" type="noConversion"/>
  </si>
  <si>
    <t>PAXAR</t>
    <phoneticPr fontId="2" type="noConversion"/>
  </si>
  <si>
    <t>PRIMALOFT</t>
    <phoneticPr fontId="2" type="noConversion"/>
  </si>
  <si>
    <t>PRODUCT CITY</t>
    <phoneticPr fontId="2" type="noConversion"/>
  </si>
  <si>
    <t>PRYM</t>
    <phoneticPr fontId="2" type="noConversion"/>
  </si>
  <si>
    <t>PT. TRANS UTAMA</t>
    <phoneticPr fontId="2" type="noConversion"/>
  </si>
  <si>
    <t>QINGDAO KYUNG WON</t>
    <phoneticPr fontId="2" type="noConversion"/>
  </si>
  <si>
    <t>QUANZHOU JIALIN SUPPLY CHAIN MANAGEMENT</t>
    <phoneticPr fontId="2" type="noConversion"/>
  </si>
  <si>
    <t>R-PAC</t>
    <phoneticPr fontId="2" type="noConversion"/>
  </si>
  <si>
    <t>R-PAC HK</t>
    <phoneticPr fontId="2" type="noConversion"/>
  </si>
  <si>
    <t>R-PAC VN</t>
    <phoneticPr fontId="2" type="noConversion"/>
  </si>
  <si>
    <t>REGINA</t>
    <phoneticPr fontId="2" type="noConversion"/>
  </si>
  <si>
    <t>SAT</t>
    <phoneticPr fontId="2" type="noConversion"/>
  </si>
  <si>
    <t>SHANGHAI CH INSUNG</t>
    <phoneticPr fontId="2" type="noConversion"/>
  </si>
  <si>
    <t>SHANGHAI GARMENT ACCESSORIES TRADING CO. (HON</t>
    <phoneticPr fontId="2" type="noConversion"/>
  </si>
  <si>
    <t>SHANGHAI HONGRUN</t>
    <phoneticPr fontId="2" type="noConversion"/>
  </si>
  <si>
    <t>SHANGHAI MERRYPAL IMPORT AND EXPORT CO.,LTD (</t>
    <phoneticPr fontId="2" type="noConversion"/>
  </si>
  <si>
    <t>SHANGXIANG TEXTILE CO.LTD (유미섬유)</t>
    <phoneticPr fontId="2" type="noConversion"/>
  </si>
  <si>
    <t>SHAOXING RNR TEX (상해지사)</t>
    <phoneticPr fontId="2" type="noConversion"/>
  </si>
  <si>
    <t>SHAOXING TOPP IMP.&amp;EXP.CO.,LTD (CREOTEX)</t>
    <phoneticPr fontId="2" type="noConversion"/>
  </si>
  <si>
    <t>shaoxing yingdihong (지수)</t>
    <phoneticPr fontId="2" type="noConversion"/>
  </si>
  <si>
    <t>SHAOXING YINGDIHONG TEXTILE (지수)</t>
    <phoneticPr fontId="2" type="noConversion"/>
  </si>
  <si>
    <t>SHAOXKING KEQIAO (HONGSEN 상해지사)</t>
    <phoneticPr fontId="2" type="noConversion"/>
  </si>
  <si>
    <t>SHENZHEN TEXTILES CO., LTD</t>
    <phoneticPr fontId="2" type="noConversion"/>
  </si>
  <si>
    <t>SHINKONG</t>
    <phoneticPr fontId="2" type="noConversion"/>
  </si>
  <si>
    <t>SKF</t>
    <phoneticPr fontId="2" type="noConversion"/>
  </si>
  <si>
    <t>SM KOREA</t>
    <phoneticPr fontId="2" type="noConversion"/>
  </si>
  <si>
    <t>SML HK</t>
    <phoneticPr fontId="2" type="noConversion"/>
  </si>
  <si>
    <t>SML VN</t>
    <phoneticPr fontId="2" type="noConversion"/>
  </si>
  <si>
    <t>SOLID TEXTILE CO.,LTD (유미대만)</t>
    <phoneticPr fontId="2" type="noConversion"/>
  </si>
  <si>
    <t>SOURCING SOLUTIONS INTERNATIONAL LTD</t>
    <phoneticPr fontId="2" type="noConversion"/>
  </si>
  <si>
    <t>SUNTEK</t>
    <phoneticPr fontId="2" type="noConversion"/>
  </si>
  <si>
    <t>SUPER DRY</t>
    <phoneticPr fontId="2" type="noConversion"/>
  </si>
  <si>
    <t>SUZHOU BAIOU</t>
    <phoneticPr fontId="2" type="noConversion"/>
  </si>
  <si>
    <t>SUZHOU BAIOU INTERNATIONAL TRADING CO.,LTD (유</t>
    <phoneticPr fontId="2" type="noConversion"/>
  </si>
  <si>
    <t>SUZHOU BAIOU INTERNATIONAL TRADING CO.,LTD (텍</t>
    <phoneticPr fontId="2" type="noConversion"/>
  </si>
  <si>
    <t>SUZHOU BEST FASHION</t>
    <phoneticPr fontId="2" type="noConversion"/>
  </si>
  <si>
    <t>SUZHOU DUWEI</t>
    <phoneticPr fontId="2" type="noConversion"/>
  </si>
  <si>
    <t>SUZHOU EMBAY (유미중국)</t>
    <phoneticPr fontId="2" type="noConversion"/>
  </si>
  <si>
    <t>SUZHOU HENGXIANG</t>
    <phoneticPr fontId="2" type="noConversion"/>
  </si>
  <si>
    <t xml:space="preserve">SUZHOU HUIBIN INTERNATIONAL TRADING CO..,LTD </t>
    <phoneticPr fontId="2" type="noConversion"/>
  </si>
  <si>
    <t>SUZHOU NAHENG</t>
    <phoneticPr fontId="2" type="noConversion"/>
  </si>
  <si>
    <t>SUZHOU WEIWIN TEXTILE CO..,LTD (DK)</t>
    <phoneticPr fontId="2" type="noConversion"/>
  </si>
  <si>
    <t>TAL INDUSTRIAL JOINT STOCK COMPANY</t>
    <phoneticPr fontId="2" type="noConversion"/>
  </si>
  <si>
    <t>TANTAT</t>
    <phoneticPr fontId="2" type="noConversion"/>
  </si>
  <si>
    <t>THE SYSTEM GROUP</t>
    <phoneticPr fontId="2" type="noConversion"/>
  </si>
  <si>
    <t>TITAN</t>
    <phoneticPr fontId="2" type="noConversion"/>
  </si>
  <si>
    <t>TRUNG DUNG</t>
    <phoneticPr fontId="2" type="noConversion"/>
  </si>
  <si>
    <t>UNI PACK</t>
    <phoneticPr fontId="2" type="noConversion"/>
  </si>
  <si>
    <t>UNI-PACK</t>
    <phoneticPr fontId="2" type="noConversion"/>
  </si>
  <si>
    <t>UNI-PACK VIETNAM CO.,LTD</t>
    <phoneticPr fontId="2" type="noConversion"/>
  </si>
  <si>
    <t>VISIONLAND CHINA</t>
    <phoneticPr fontId="2" type="noConversion"/>
  </si>
  <si>
    <t>WAN CHI KEUNG, ANDY</t>
    <phoneticPr fontId="2" type="noConversion"/>
  </si>
  <si>
    <t>WILSON</t>
    <phoneticPr fontId="2" type="noConversion"/>
  </si>
  <si>
    <t>WUJIANG ZEKANG TEXTILE CO., LTD.</t>
    <phoneticPr fontId="2" type="noConversion"/>
  </si>
  <si>
    <t>WUXI XINXIANGHONG WOOLEN TEXTILE CO., LTD (유크</t>
    <phoneticPr fontId="2" type="noConversion"/>
  </si>
  <si>
    <t>XINXU UNDERWEAR ACCESSORY (HK) CO.MLTD.</t>
    <phoneticPr fontId="2" type="noConversion"/>
  </si>
  <si>
    <t>YH TRADING</t>
    <phoneticPr fontId="2" type="noConversion"/>
  </si>
  <si>
    <t>YIBEI CLOTHING ACCESSORIES</t>
    <phoneticPr fontId="2" type="noConversion"/>
  </si>
  <si>
    <t>YKK KOREA</t>
    <phoneticPr fontId="2" type="noConversion"/>
  </si>
  <si>
    <t>YKK THAILAND</t>
    <phoneticPr fontId="2" type="noConversion"/>
  </si>
  <si>
    <t>YKK VIETNAM</t>
    <phoneticPr fontId="2" type="noConversion"/>
  </si>
  <si>
    <t>YKK VN</t>
    <phoneticPr fontId="2" type="noConversion"/>
  </si>
  <si>
    <t>Z&amp;D TEXTILES CO.,LIMITED (CREOTEX)</t>
    <phoneticPr fontId="2" type="noConversion"/>
  </si>
  <si>
    <t>ZHANGJIAGANG XINLONG</t>
    <phoneticPr fontId="2" type="noConversion"/>
  </si>
  <si>
    <t>ZHEJIANG DEJUN NEW MATERIAL CO.,LTD</t>
    <phoneticPr fontId="2" type="noConversion"/>
  </si>
  <si>
    <t>ZHEJIANG HONGYI</t>
    <phoneticPr fontId="2" type="noConversion"/>
  </si>
  <si>
    <t>ZHEJIANG SAINTYEAR TEXTILE CO.,LTD (CREOTEX)</t>
    <phoneticPr fontId="2" type="noConversion"/>
  </si>
  <si>
    <t>ZHUJI HEFENG</t>
    <phoneticPr fontId="2" type="noConversion"/>
  </si>
  <si>
    <t>게이트서울</t>
    <phoneticPr fontId="2" type="noConversion"/>
  </si>
  <si>
    <t>경원</t>
    <phoneticPr fontId="2" type="noConversion"/>
  </si>
  <si>
    <t>구주글로벌</t>
    <phoneticPr fontId="2" type="noConversion"/>
  </si>
  <si>
    <t>다솔</t>
    <phoneticPr fontId="2" type="noConversion"/>
  </si>
  <si>
    <t>다솜컴퍼니</t>
    <phoneticPr fontId="2" type="noConversion"/>
  </si>
  <si>
    <t>다원섬유</t>
    <phoneticPr fontId="2" type="noConversion"/>
  </si>
  <si>
    <t>다음앤큐큐</t>
    <phoneticPr fontId="2" type="noConversion"/>
  </si>
  <si>
    <t>단우해운항운</t>
    <phoneticPr fontId="2" type="noConversion"/>
  </si>
  <si>
    <t>대덕</t>
    <phoneticPr fontId="2" type="noConversion"/>
  </si>
  <si>
    <t>대동금속</t>
    <phoneticPr fontId="2" type="noConversion"/>
  </si>
  <si>
    <t>대일텍스</t>
    <phoneticPr fontId="2" type="noConversion"/>
  </si>
  <si>
    <t>대한패브릭</t>
    <phoneticPr fontId="2" type="noConversion"/>
  </si>
  <si>
    <t>대화라벨</t>
    <phoneticPr fontId="2" type="noConversion"/>
  </si>
  <si>
    <t>더블유미션</t>
    <phoneticPr fontId="2" type="noConversion"/>
  </si>
  <si>
    <t>동보텍스</t>
    <phoneticPr fontId="2" type="noConversion"/>
  </si>
  <si>
    <t>동양</t>
    <phoneticPr fontId="2" type="noConversion"/>
  </si>
  <si>
    <t>동우섬유</t>
    <phoneticPr fontId="2" type="noConversion"/>
  </si>
  <si>
    <t>동진작크</t>
    <phoneticPr fontId="2" type="noConversion"/>
  </si>
  <si>
    <t>듀론코리아</t>
    <phoneticPr fontId="2" type="noConversion"/>
  </si>
  <si>
    <t>디에이치엘코리아</t>
    <phoneticPr fontId="2" type="noConversion"/>
  </si>
  <si>
    <t>디투(Dtwo)</t>
    <phoneticPr fontId="2" type="noConversion"/>
  </si>
  <si>
    <t>또텍스</t>
    <phoneticPr fontId="2" type="noConversion"/>
  </si>
  <si>
    <t>루이텍스타일</t>
    <phoneticPr fontId="2" type="noConversion"/>
  </si>
  <si>
    <t>명금단화</t>
    <phoneticPr fontId="2" type="noConversion"/>
  </si>
  <si>
    <t>명신섬유</t>
    <phoneticPr fontId="2" type="noConversion"/>
  </si>
  <si>
    <t>명인 (PT. MAJUEL)</t>
    <phoneticPr fontId="2" type="noConversion"/>
  </si>
  <si>
    <t>모티브</t>
    <phoneticPr fontId="2" type="noConversion"/>
  </si>
  <si>
    <t>문라이트</t>
    <phoneticPr fontId="2" type="noConversion"/>
  </si>
  <si>
    <t>미다스</t>
    <phoneticPr fontId="2" type="noConversion"/>
  </si>
  <si>
    <t>바이린</t>
    <phoneticPr fontId="2" type="noConversion"/>
  </si>
  <si>
    <t>바이오소재</t>
    <phoneticPr fontId="2" type="noConversion"/>
  </si>
  <si>
    <t>삼성고무</t>
    <phoneticPr fontId="2" type="noConversion"/>
  </si>
  <si>
    <t>상만상사</t>
    <phoneticPr fontId="2" type="noConversion"/>
  </si>
  <si>
    <t>상우무역 (주)</t>
    <phoneticPr fontId="2" type="noConversion"/>
  </si>
  <si>
    <t>서울레이블</t>
    <phoneticPr fontId="2" type="noConversion"/>
  </si>
  <si>
    <t>선오컴퍼니</t>
    <phoneticPr fontId="2" type="noConversion"/>
  </si>
  <si>
    <t>섬진에프앤티</t>
    <phoneticPr fontId="2" type="noConversion"/>
  </si>
  <si>
    <t>세원텍스타일</t>
    <phoneticPr fontId="2" type="noConversion"/>
  </si>
  <si>
    <t>세종컴퍼니</t>
    <phoneticPr fontId="2" type="noConversion"/>
  </si>
  <si>
    <t>신원휄트</t>
    <phoneticPr fontId="2" type="noConversion"/>
  </si>
  <si>
    <t>신한물산</t>
    <phoneticPr fontId="2" type="noConversion"/>
  </si>
  <si>
    <t>실론</t>
    <phoneticPr fontId="2" type="noConversion"/>
  </si>
  <si>
    <t>아성테크</t>
    <phoneticPr fontId="2" type="noConversion"/>
  </si>
  <si>
    <t>에스더블유텍스타일(월드텍스)</t>
    <phoneticPr fontId="2" type="noConversion"/>
  </si>
  <si>
    <t>에스원</t>
    <phoneticPr fontId="2" type="noConversion"/>
  </si>
  <si>
    <t>엠에스상사</t>
    <phoneticPr fontId="2" type="noConversion"/>
  </si>
  <si>
    <t>엠케이스탠다드</t>
    <phoneticPr fontId="2" type="noConversion"/>
  </si>
  <si>
    <t>영보</t>
    <phoneticPr fontId="2" type="noConversion"/>
  </si>
  <si>
    <t>영텍스</t>
    <phoneticPr fontId="2" type="noConversion"/>
  </si>
  <si>
    <t>오브젝트컴퍼니</t>
    <phoneticPr fontId="2" type="noConversion"/>
  </si>
  <si>
    <t>우일인더스트리</t>
    <phoneticPr fontId="2" type="noConversion"/>
  </si>
  <si>
    <t>우진토탈</t>
    <phoneticPr fontId="2" type="noConversion"/>
  </si>
  <si>
    <t>우창섬유</t>
    <phoneticPr fontId="2" type="noConversion"/>
  </si>
  <si>
    <t>원영부직포</t>
    <phoneticPr fontId="2" type="noConversion"/>
  </si>
  <si>
    <t>위드</t>
    <phoneticPr fontId="2" type="noConversion"/>
  </si>
  <si>
    <t>위트림</t>
    <phoneticPr fontId="2" type="noConversion"/>
  </si>
  <si>
    <t>유미섬유 (대만공장)</t>
    <phoneticPr fontId="2" type="noConversion"/>
  </si>
  <si>
    <t>유성</t>
    <phoneticPr fontId="2" type="noConversion"/>
  </si>
  <si>
    <t>은혜직물</t>
    <phoneticPr fontId="2" type="noConversion"/>
  </si>
  <si>
    <t>이스트한</t>
    <phoneticPr fontId="2" type="noConversion"/>
  </si>
  <si>
    <t>이오</t>
    <phoneticPr fontId="2" type="noConversion"/>
  </si>
  <si>
    <t>이우컴퍼니</t>
    <phoneticPr fontId="2" type="noConversion"/>
  </si>
  <si>
    <t>제이비글로벌</t>
    <phoneticPr fontId="2" type="noConversion"/>
  </si>
  <si>
    <t>제이스버디</t>
    <phoneticPr fontId="2" type="noConversion"/>
  </si>
  <si>
    <t>제이엔에스</t>
    <phoneticPr fontId="2" type="noConversion"/>
  </si>
  <si>
    <t>제이엠리소스</t>
    <phoneticPr fontId="2" type="noConversion"/>
  </si>
  <si>
    <t>제일코비</t>
    <phoneticPr fontId="2" type="noConversion"/>
  </si>
  <si>
    <t>조은플러스</t>
    <phoneticPr fontId="2" type="noConversion"/>
  </si>
  <si>
    <t>주신기획</t>
    <phoneticPr fontId="2" type="noConversion"/>
  </si>
  <si>
    <t>주신산업</t>
    <phoneticPr fontId="2" type="noConversion"/>
  </si>
  <si>
    <t>지수 (중국공장)</t>
    <phoneticPr fontId="2" type="noConversion"/>
  </si>
  <si>
    <t>칠성</t>
    <phoneticPr fontId="2" type="noConversion"/>
  </si>
  <si>
    <t>카스항운</t>
    <phoneticPr fontId="2" type="noConversion"/>
  </si>
  <si>
    <t>코아 (프로스코리아)</t>
    <phoneticPr fontId="2" type="noConversion"/>
  </si>
  <si>
    <t>텍스모</t>
    <phoneticPr fontId="2" type="noConversion"/>
  </si>
  <si>
    <t>팝콘</t>
    <phoneticPr fontId="2" type="noConversion"/>
  </si>
  <si>
    <t>풍성니트</t>
    <phoneticPr fontId="2" type="noConversion"/>
  </si>
  <si>
    <t>프로스코리아</t>
    <phoneticPr fontId="2" type="noConversion"/>
  </si>
  <si>
    <t>피카디</t>
    <phoneticPr fontId="2" type="noConversion"/>
  </si>
  <si>
    <t>하이탑</t>
    <phoneticPr fontId="2" type="noConversion"/>
  </si>
  <si>
    <t>한성비니루</t>
    <phoneticPr fontId="2" type="noConversion"/>
  </si>
  <si>
    <t>해동</t>
    <phoneticPr fontId="2" type="noConversion"/>
  </si>
  <si>
    <t>해본</t>
    <phoneticPr fontId="2" type="noConversion"/>
  </si>
  <si>
    <t>해성글로벌</t>
    <phoneticPr fontId="2" type="noConversion"/>
  </si>
  <si>
    <t>현대비니루</t>
    <phoneticPr fontId="2" type="noConversion"/>
  </si>
  <si>
    <t>협진기업</t>
    <phoneticPr fontId="2" type="noConversion"/>
  </si>
  <si>
    <t>화신코리아</t>
    <phoneticPr fontId="2" type="noConversion"/>
  </si>
  <si>
    <t>효진섬유</t>
    <phoneticPr fontId="2" type="noConversion"/>
  </si>
  <si>
    <t>훠씨즌</t>
    <phoneticPr fontId="2" type="noConversion"/>
  </si>
  <si>
    <t>흥일라벨</t>
    <phoneticPr fontId="2" type="noConversion"/>
  </si>
  <si>
    <t>결제방식</t>
    <phoneticPr fontId="2" type="noConversion"/>
  </si>
  <si>
    <t>디자인번호</t>
    <phoneticPr fontId="2" type="noConversion"/>
  </si>
  <si>
    <t>시즌명</t>
    <phoneticPr fontId="2" type="noConversion"/>
  </si>
  <si>
    <t>오더타입</t>
    <phoneticPr fontId="2" type="noConversion"/>
  </si>
  <si>
    <t>오더옵션</t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</si>
  <si>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업체명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</si>
  <si>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통화단위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</si>
  <si>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수량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</si>
  <si>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단가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</si>
  <si>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금액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</si>
  <si>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과세구분</t>
    </r>
    <phoneticPr fontId="2" type="noConversion"/>
  </si>
  <si>
    <t>Status</t>
    <phoneticPr fontId="2" type="noConversion"/>
  </si>
  <si>
    <t>Remark1</t>
    <phoneticPr fontId="2" type="noConversion"/>
  </si>
  <si>
    <t>Remark2</t>
    <phoneticPr fontId="2" type="noConversion"/>
  </si>
  <si>
    <t>국외 원부자재</t>
  </si>
  <si>
    <t>DHGI-2022T</t>
  </si>
  <si>
    <t>DHGI-2023T</t>
  </si>
  <si>
    <t>DHGI-2074T</t>
  </si>
  <si>
    <t>DHGI-2076T</t>
  </si>
  <si>
    <t>DHGI-2113T</t>
  </si>
  <si>
    <t>DHGI-2114T</t>
  </si>
  <si>
    <t>DHGI-2115T</t>
  </si>
  <si>
    <t>DHGI-2116T</t>
  </si>
  <si>
    <t>DHGI-2117T</t>
  </si>
  <si>
    <t>DHGI-2118T</t>
  </si>
  <si>
    <t>DHGI-2131T</t>
  </si>
  <si>
    <t>DHGI-2132T</t>
  </si>
  <si>
    <t>DHGI-2133T</t>
  </si>
  <si>
    <t>DHGI-2134</t>
  </si>
  <si>
    <t>DHGI-2138</t>
  </si>
  <si>
    <t>DHGI-2140</t>
  </si>
  <si>
    <t>DHGI-2141T</t>
  </si>
  <si>
    <t>DHGI-2142T</t>
  </si>
  <si>
    <t>DHGI-2143T</t>
  </si>
  <si>
    <t>DHGI-2144T</t>
  </si>
  <si>
    <t>DHGI-2145T</t>
  </si>
  <si>
    <t>DHGI-2146T</t>
  </si>
  <si>
    <t>DHGI-2147T</t>
  </si>
  <si>
    <t>DHGI-2148T</t>
  </si>
  <si>
    <t>DHGI-2150T</t>
  </si>
  <si>
    <t>DHGI-2152</t>
  </si>
  <si>
    <t>DHGI-2160</t>
  </si>
  <si>
    <t>DHGI-2162</t>
  </si>
  <si>
    <t>DHGI-2164</t>
  </si>
  <si>
    <t>DHGI-2165</t>
  </si>
  <si>
    <t>DHGI-2167</t>
  </si>
  <si>
    <t>DHGI-2169</t>
  </si>
  <si>
    <t>DHGI-2170</t>
  </si>
  <si>
    <t>DHGI-2173</t>
  </si>
  <si>
    <t>DHGI-2174</t>
  </si>
  <si>
    <t>DHGI-2175</t>
  </si>
  <si>
    <t>DHGI-2178</t>
  </si>
  <si>
    <t>DHGI-2179</t>
  </si>
  <si>
    <t>DHGI-2180</t>
  </si>
  <si>
    <t>DHGI-2181</t>
  </si>
  <si>
    <t>DHGI-2183</t>
  </si>
  <si>
    <t>DHGI-2184</t>
  </si>
  <si>
    <t>DHGI-2185</t>
  </si>
  <si>
    <t>DHGI-2187</t>
  </si>
  <si>
    <t>DHGI-2188</t>
  </si>
  <si>
    <t>DHGI-2189</t>
  </si>
  <si>
    <t>DHGI-2189T</t>
  </si>
  <si>
    <t>DHGI-2190</t>
  </si>
  <si>
    <t>DHGI-2190T</t>
  </si>
  <si>
    <t>DHGI-2191</t>
  </si>
  <si>
    <t>DHGI-2191T</t>
  </si>
  <si>
    <t>DHGI-2192</t>
  </si>
  <si>
    <t>DHGI-2193</t>
  </si>
  <si>
    <t>DHGI-2194</t>
  </si>
  <si>
    <t>DHGI-2194T</t>
  </si>
  <si>
    <t>DHGI-2195</t>
  </si>
  <si>
    <t>DHGI-2195T</t>
  </si>
  <si>
    <t>DHGI-2196</t>
  </si>
  <si>
    <t>DHGI-2197</t>
  </si>
  <si>
    <t>DHGI-2198</t>
  </si>
  <si>
    <t>DHGI-2199</t>
  </si>
  <si>
    <t>DHGI-2200T</t>
  </si>
  <si>
    <t>DHGI-2201T</t>
  </si>
  <si>
    <t>DHGI-2202T</t>
  </si>
  <si>
    <t>DHGI-2203T</t>
  </si>
  <si>
    <t>DHGI-2204T</t>
  </si>
  <si>
    <t>DHGI-2205T</t>
  </si>
  <si>
    <t>DHGI-2206T</t>
  </si>
  <si>
    <t>DHGK-2100</t>
  </si>
  <si>
    <t>DHGK-2101</t>
  </si>
  <si>
    <t>DHGK-2102</t>
  </si>
  <si>
    <t>DHGK-2103</t>
  </si>
  <si>
    <t>DHGK-2104</t>
  </si>
  <si>
    <t>DHGK-2106</t>
  </si>
  <si>
    <t>DHGK-2107</t>
  </si>
  <si>
    <t>DHGK-2108</t>
  </si>
  <si>
    <t>DHGK-2109</t>
  </si>
  <si>
    <t>DHGK-2127</t>
  </si>
  <si>
    <t>DHGK-2128</t>
  </si>
  <si>
    <t>DHGK-2129</t>
  </si>
  <si>
    <t>DHGK-2130</t>
  </si>
  <si>
    <t>DHGK-2131</t>
  </si>
  <si>
    <t>DHGK-2132</t>
  </si>
  <si>
    <t>DHGK-2133</t>
  </si>
  <si>
    <t>LEV-1059</t>
  </si>
  <si>
    <t>LEV-1060</t>
  </si>
  <si>
    <t>LEV-1061</t>
  </si>
  <si>
    <t>LEV-1062</t>
  </si>
  <si>
    <t>LEV-1063</t>
  </si>
  <si>
    <t>LEV-1064</t>
  </si>
  <si>
    <t>LEV-1065</t>
  </si>
  <si>
    <t>LEV-1066</t>
  </si>
  <si>
    <t>LEV-1067</t>
  </si>
  <si>
    <t>LEV-1068</t>
  </si>
  <si>
    <t>LEV-1069</t>
  </si>
  <si>
    <t>LEV-1070</t>
  </si>
  <si>
    <t>LEV-1071</t>
  </si>
  <si>
    <t>LEV-1072</t>
  </si>
  <si>
    <t>LEV-1073</t>
  </si>
  <si>
    <t>LEV-1074</t>
  </si>
  <si>
    <t>LEV-1075</t>
  </si>
  <si>
    <t>LEV-1076</t>
  </si>
  <si>
    <t>LEV-1077</t>
  </si>
  <si>
    <t>LEV-1078</t>
  </si>
  <si>
    <t>LEV-1079</t>
  </si>
  <si>
    <t>LEV-1080</t>
  </si>
  <si>
    <t>LEV-1081</t>
  </si>
  <si>
    <t>LEV-1082</t>
  </si>
  <si>
    <t>LEV-1083</t>
  </si>
  <si>
    <t>LEV-1084</t>
  </si>
  <si>
    <t>LEV-1085</t>
  </si>
  <si>
    <t>LEV-1086</t>
  </si>
  <si>
    <t>LEV-1087</t>
  </si>
  <si>
    <t>LEV-1088</t>
  </si>
  <si>
    <t>LEV-1089</t>
  </si>
  <si>
    <t>LEV-1090</t>
  </si>
  <si>
    <t>LEV-1091</t>
  </si>
  <si>
    <t>LEV-1092</t>
  </si>
  <si>
    <t>LEV-1093</t>
  </si>
  <si>
    <t>LEV-1094</t>
  </si>
  <si>
    <t>LEV-1095</t>
  </si>
  <si>
    <t>LEV-1096</t>
  </si>
  <si>
    <t>LEV-1097</t>
  </si>
  <si>
    <t>LEV-1098</t>
  </si>
  <si>
    <t>LEV-1099</t>
  </si>
  <si>
    <t>LEV-1100</t>
  </si>
  <si>
    <t>LEV-1101</t>
  </si>
  <si>
    <t>LEV-1102</t>
  </si>
  <si>
    <t>LEV-22001</t>
  </si>
  <si>
    <t>LEV-22002</t>
  </si>
  <si>
    <t>LEV-22003</t>
  </si>
  <si>
    <t>LEV-22004</t>
  </si>
  <si>
    <t>LEV-22005</t>
  </si>
  <si>
    <t>LEV-22006</t>
  </si>
  <si>
    <t>LEV-22007</t>
  </si>
  <si>
    <t>LEV-22008</t>
  </si>
  <si>
    <t>LEV-22009</t>
  </si>
  <si>
    <t>LEV-22010</t>
  </si>
  <si>
    <t>LEV-22011</t>
  </si>
  <si>
    <t>LEV-22012</t>
  </si>
  <si>
    <t>LEV-22013</t>
  </si>
  <si>
    <t>LEV-22014</t>
  </si>
  <si>
    <t>LEV-22015</t>
  </si>
  <si>
    <t>LEV-22016</t>
  </si>
  <si>
    <t>LEV-22017</t>
  </si>
  <si>
    <t>LEV-22018</t>
  </si>
  <si>
    <t>LEV-22019</t>
  </si>
  <si>
    <t>LEV-22020</t>
  </si>
  <si>
    <t>LEV-22021</t>
  </si>
  <si>
    <t>LEV-22022</t>
  </si>
  <si>
    <t>LEV-22023</t>
  </si>
  <si>
    <t>LEV-22024</t>
  </si>
  <si>
    <t>LEV-22025</t>
  </si>
  <si>
    <t>LEV-22026</t>
  </si>
  <si>
    <t>LEV-22027</t>
  </si>
  <si>
    <t>LEV-22028</t>
  </si>
  <si>
    <t>LEV-22029</t>
  </si>
  <si>
    <t>LEV-22030</t>
  </si>
  <si>
    <t>LEV-22031</t>
  </si>
  <si>
    <t>LEV-22032</t>
  </si>
  <si>
    <t>LEV-22033</t>
  </si>
  <si>
    <t>LEV-22034</t>
  </si>
  <si>
    <t>LEV-22035</t>
  </si>
  <si>
    <t>LEV-22036</t>
  </si>
  <si>
    <t>LEV-22037</t>
  </si>
  <si>
    <t>LEV-22038</t>
  </si>
  <si>
    <t>LEV-22039</t>
  </si>
  <si>
    <t>LEV-22040</t>
  </si>
  <si>
    <t>LEV-22041</t>
  </si>
  <si>
    <t>LEV-22042</t>
  </si>
  <si>
    <t>LEV-22043</t>
  </si>
  <si>
    <t>LEV-22044</t>
  </si>
  <si>
    <t>LEV-22045</t>
  </si>
  <si>
    <t>LEV-22046</t>
  </si>
  <si>
    <t>LEV-22047</t>
  </si>
  <si>
    <t>LEV-22048</t>
  </si>
  <si>
    <t>LEV-22049</t>
  </si>
  <si>
    <t>LEV-22050</t>
  </si>
  <si>
    <t>LEV-22051</t>
  </si>
  <si>
    <t>LEV-22052</t>
  </si>
  <si>
    <t>LEV-22053</t>
  </si>
  <si>
    <t>LEV-22054</t>
  </si>
  <si>
    <t>LEV-22055</t>
  </si>
  <si>
    <t>LEV-22056</t>
  </si>
  <si>
    <t>LEV-22057</t>
  </si>
  <si>
    <t>LEV-22058</t>
  </si>
  <si>
    <t>LEV-22059</t>
  </si>
  <si>
    <t>LEV-22060</t>
  </si>
  <si>
    <t>LFK-1006</t>
  </si>
  <si>
    <t>LFK-1008</t>
  </si>
  <si>
    <t>LFK-1009</t>
  </si>
  <si>
    <t>LFK-1010</t>
  </si>
  <si>
    <t>LFK-1011</t>
  </si>
  <si>
    <t>LJV-1002</t>
  </si>
  <si>
    <t>LNV-1001</t>
  </si>
  <si>
    <t>LNV-1002</t>
  </si>
  <si>
    <t>LNV-1002-1</t>
  </si>
  <si>
    <t>LNV-1003</t>
  </si>
  <si>
    <t>LNV-1004</t>
  </si>
  <si>
    <t>LNV-1004-1</t>
  </si>
  <si>
    <t>LNV-1005</t>
  </si>
  <si>
    <t>LNV-1006</t>
  </si>
  <si>
    <t>LNV-1007</t>
  </si>
  <si>
    <t>LNV-1007-1</t>
  </si>
  <si>
    <t>LNV-1008</t>
  </si>
  <si>
    <t>LNV-1009</t>
  </si>
  <si>
    <t>LNV-1010</t>
  </si>
  <si>
    <t>LNV-1011</t>
  </si>
  <si>
    <t>LNV-1012</t>
  </si>
  <si>
    <t>LNV-1013</t>
  </si>
  <si>
    <t>LNV-1014</t>
  </si>
  <si>
    <t>LNV-1015</t>
  </si>
  <si>
    <t>LNV-1016</t>
  </si>
  <si>
    <t>LNV-1017</t>
  </si>
  <si>
    <t>LNV-1018</t>
  </si>
  <si>
    <t>LNV-1019</t>
  </si>
  <si>
    <t>LNV-1020</t>
  </si>
  <si>
    <t>LNV-1021</t>
  </si>
  <si>
    <t>LNV-1022</t>
  </si>
  <si>
    <t>LNV-1023</t>
  </si>
  <si>
    <t>LNV-1024</t>
  </si>
  <si>
    <t>LNV-1025</t>
  </si>
  <si>
    <t>LNV-1026</t>
  </si>
  <si>
    <t>LNV-1027</t>
  </si>
  <si>
    <t>LNV-1028</t>
  </si>
  <si>
    <t>LSV-1001</t>
  </si>
  <si>
    <t>LSV-1002</t>
  </si>
  <si>
    <t>LSV-1003</t>
  </si>
  <si>
    <t>LSV-1004</t>
  </si>
  <si>
    <t>LSV-1005</t>
  </si>
  <si>
    <t>LSV-1006</t>
  </si>
  <si>
    <t>LZV-1001</t>
  </si>
  <si>
    <t>LZV-1002</t>
  </si>
  <si>
    <t>LZV-1003</t>
  </si>
  <si>
    <t>LZV-1004</t>
  </si>
  <si>
    <t>LZV-1005</t>
  </si>
  <si>
    <t>LZV-1006</t>
  </si>
  <si>
    <t>LZV-1007</t>
  </si>
  <si>
    <t>LZV-1008</t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</si>
  <si>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회사구분</t>
    </r>
    <phoneticPr fontId="2" type="noConversion"/>
  </si>
  <si>
    <t>견적서기준</t>
    <phoneticPr fontId="2" type="noConversion"/>
  </si>
  <si>
    <t>송금 (계산서)기준</t>
    <phoneticPr fontId="2" type="noConversion"/>
  </si>
  <si>
    <t>HO</t>
  </si>
  <si>
    <t>344J2285-T</t>
  </si>
  <si>
    <t>244J1082-T</t>
  </si>
  <si>
    <t>332J2271-T</t>
  </si>
  <si>
    <t>332J2272-T</t>
  </si>
  <si>
    <t>521530</t>
  </si>
  <si>
    <t>521782</t>
  </si>
  <si>
    <t>521725</t>
  </si>
  <si>
    <t>517199-1</t>
  </si>
  <si>
    <t>522199</t>
  </si>
  <si>
    <t>522200</t>
  </si>
  <si>
    <t>522213</t>
  </si>
  <si>
    <t>522205</t>
  </si>
  <si>
    <t>522214</t>
  </si>
  <si>
    <t>522215</t>
  </si>
  <si>
    <t>133S0146-T</t>
  </si>
  <si>
    <t>133S0148-T</t>
  </si>
  <si>
    <t>133S0149-T</t>
  </si>
  <si>
    <t>133S0150-T</t>
  </si>
  <si>
    <t>133S0151-T</t>
  </si>
  <si>
    <t>133S0153-T</t>
  </si>
  <si>
    <t>Dicks</t>
  </si>
  <si>
    <t>Jan-45</t>
  </si>
  <si>
    <t>132J0384-T</t>
  </si>
  <si>
    <t>132J0388</t>
  </si>
  <si>
    <t>332J2362-T</t>
  </si>
  <si>
    <t>332J2369-T</t>
  </si>
  <si>
    <t>332J2368</t>
  </si>
  <si>
    <t>133S0156</t>
  </si>
  <si>
    <t>332J2397-T</t>
  </si>
  <si>
    <t>332J2399-T</t>
  </si>
  <si>
    <t>332J2400-T</t>
  </si>
  <si>
    <t>332J2411-T</t>
  </si>
  <si>
    <t>332J2422-T</t>
  </si>
  <si>
    <t>132J0431-T</t>
  </si>
  <si>
    <t>344J2342-T</t>
  </si>
  <si>
    <t>344J2352-T</t>
  </si>
  <si>
    <t>506896</t>
  </si>
  <si>
    <t>144J0556-T</t>
  </si>
  <si>
    <t>332J2337-1</t>
  </si>
  <si>
    <t>AE1901192-1</t>
  </si>
  <si>
    <t>Bottom</t>
  </si>
  <si>
    <t>Phu Hung Joint Stock Company</t>
  </si>
  <si>
    <t>AE1913254-1</t>
  </si>
  <si>
    <t>AE1906272-1</t>
  </si>
  <si>
    <t>BAE65009SP18-1</t>
  </si>
  <si>
    <t>BAE65010SP18-4</t>
  </si>
  <si>
    <t>AE1913414-1</t>
  </si>
  <si>
    <t>AE1902182-1</t>
  </si>
  <si>
    <t>AE1917142-2</t>
  </si>
  <si>
    <t>8seconds</t>
  </si>
  <si>
    <t>111827BY1</t>
  </si>
  <si>
    <t>Shirt</t>
  </si>
  <si>
    <t>Ehwa</t>
  </si>
  <si>
    <t>321811LY2</t>
  </si>
  <si>
    <t>Jacket</t>
  </si>
  <si>
    <t>Vinh Phu Garment Joint Stock Company</t>
  </si>
  <si>
    <t>111811AY2</t>
  </si>
  <si>
    <t>Namlee</t>
  </si>
  <si>
    <t>111821AY3</t>
  </si>
  <si>
    <t>Pants</t>
  </si>
  <si>
    <t>Hagaco</t>
  </si>
  <si>
    <t>321911LY5</t>
  </si>
  <si>
    <t>321921LY6</t>
  </si>
  <si>
    <t>321X11LY7</t>
  </si>
  <si>
    <t>321911LY7</t>
  </si>
  <si>
    <t>111Y30AY1</t>
  </si>
  <si>
    <t>Coat</t>
  </si>
  <si>
    <t>111X27AYB</t>
  </si>
  <si>
    <t>111X27BYA</t>
  </si>
  <si>
    <t>321921LY2</t>
  </si>
  <si>
    <t>321921LY3</t>
  </si>
  <si>
    <t>321X11LY2</t>
  </si>
  <si>
    <t>321Y30LY1</t>
  </si>
  <si>
    <t>321721BY1</t>
  </si>
  <si>
    <t>111X21AY1</t>
  </si>
  <si>
    <t>121X21GY4</t>
  </si>
  <si>
    <t>421939AY2</t>
  </si>
  <si>
    <t>211930DY1</t>
  </si>
  <si>
    <t>321X27LY4</t>
  </si>
  <si>
    <t>321X21AY9</t>
  </si>
  <si>
    <t>321Y21LY2</t>
  </si>
  <si>
    <t>321Y21CYA</t>
  </si>
  <si>
    <t>211921AYD</t>
  </si>
  <si>
    <t>421721EZ7</t>
  </si>
  <si>
    <t>261921EYA</t>
  </si>
  <si>
    <t>261921EZA</t>
  </si>
  <si>
    <t>Giang Nam Garment Co.,Ltd</t>
  </si>
  <si>
    <t>321Y30LY4</t>
  </si>
  <si>
    <t>421X30LY3</t>
  </si>
  <si>
    <t>321921LY4</t>
  </si>
  <si>
    <t>321X11LY8</t>
  </si>
  <si>
    <t>211930AY1</t>
  </si>
  <si>
    <t>321811CY5</t>
  </si>
  <si>
    <t>321821CYZ</t>
  </si>
  <si>
    <t>111Y30AY3</t>
  </si>
  <si>
    <t>32183TLY3</t>
  </si>
  <si>
    <t>32193TLY4</t>
  </si>
  <si>
    <t>111Y27AY1</t>
  </si>
  <si>
    <t>451X30LQZ</t>
  </si>
  <si>
    <t>321911LY9</t>
  </si>
  <si>
    <t>121Y30GY1</t>
  </si>
  <si>
    <t>251921GZ1</t>
  </si>
  <si>
    <t>211Y21DZ1</t>
  </si>
  <si>
    <t>FIBRENO</t>
  </si>
  <si>
    <t>T-shirt</t>
  </si>
  <si>
    <t>Top and Bottom</t>
  </si>
  <si>
    <t>다울어패럴(원화결제)</t>
  </si>
  <si>
    <t>PREP</t>
  </si>
  <si>
    <t>ADHJ-02</t>
  </si>
  <si>
    <t>NOFLIK</t>
  </si>
  <si>
    <t>NF-2001</t>
  </si>
  <si>
    <t>Intimates-Sleepwear</t>
  </si>
  <si>
    <t>NF-2002</t>
  </si>
  <si>
    <t>NF-2002-1</t>
  </si>
  <si>
    <t>NF-2003</t>
  </si>
  <si>
    <t>NF-2004</t>
  </si>
  <si>
    <t>NF-2004-1</t>
  </si>
  <si>
    <t>Baby Apparel</t>
  </si>
  <si>
    <t>NF-2005</t>
  </si>
  <si>
    <t>Tank Top</t>
  </si>
  <si>
    <t>NF-2006</t>
  </si>
  <si>
    <t>NF-2007</t>
  </si>
  <si>
    <t>Blouse</t>
  </si>
  <si>
    <t>NF-2007-1</t>
  </si>
  <si>
    <t>NF-2008</t>
  </si>
  <si>
    <t>Dress</t>
  </si>
  <si>
    <t>NF-2009</t>
  </si>
  <si>
    <t>Jumpsuit</t>
  </si>
  <si>
    <t>NF-2010</t>
  </si>
  <si>
    <t>NF-2011</t>
  </si>
  <si>
    <t>NF-2012</t>
  </si>
  <si>
    <t>NF-2013</t>
  </si>
  <si>
    <t>Shorts</t>
  </si>
  <si>
    <t>NF-2014</t>
  </si>
  <si>
    <t>Cardigan</t>
  </si>
  <si>
    <t>NF-2015</t>
  </si>
  <si>
    <t>Other Top</t>
  </si>
  <si>
    <t>NF-2101</t>
  </si>
  <si>
    <t>NF-2102</t>
  </si>
  <si>
    <t>NF-2103</t>
  </si>
  <si>
    <t>NF-2106</t>
  </si>
  <si>
    <t>Sweatshirt</t>
  </si>
  <si>
    <t>NF-2104</t>
  </si>
  <si>
    <t>Sweater</t>
  </si>
  <si>
    <t>NF-2105</t>
  </si>
  <si>
    <t>NF-2108</t>
  </si>
  <si>
    <t>SANOPICK</t>
  </si>
  <si>
    <t>SN-2001</t>
  </si>
  <si>
    <t>SN-2002</t>
  </si>
  <si>
    <t>SN-2003</t>
  </si>
  <si>
    <t>SN-2004</t>
  </si>
  <si>
    <t>SN-2101</t>
  </si>
  <si>
    <t>SN-2102</t>
  </si>
  <si>
    <t>ZAVANAS</t>
  </si>
  <si>
    <t>Down Jacket</t>
  </si>
  <si>
    <t>344J2403-T</t>
  </si>
  <si>
    <t>332J2443</t>
  </si>
  <si>
    <t>133S0158-T</t>
  </si>
  <si>
    <t>133S0163-T</t>
  </si>
  <si>
    <t>133S0164-T</t>
  </si>
  <si>
    <t>133S0170-T</t>
  </si>
  <si>
    <t>91327 MR1305</t>
  </si>
  <si>
    <t>506898</t>
  </si>
  <si>
    <t>528383</t>
  </si>
  <si>
    <t>528395</t>
  </si>
  <si>
    <t>528197</t>
  </si>
  <si>
    <t>528478</t>
  </si>
  <si>
    <t>529701</t>
  </si>
  <si>
    <t>332J2452</t>
  </si>
  <si>
    <t>332J2449</t>
  </si>
  <si>
    <t>332J2451</t>
  </si>
  <si>
    <t>133S0168</t>
  </si>
  <si>
    <t>133S0172</t>
  </si>
  <si>
    <t>133S0165-T</t>
  </si>
  <si>
    <t>133S0175</t>
  </si>
  <si>
    <t>133S0175-T</t>
  </si>
  <si>
    <t>133S0178</t>
  </si>
  <si>
    <t>133S0178-T</t>
  </si>
  <si>
    <t>528583</t>
  </si>
  <si>
    <t>344J2426</t>
  </si>
  <si>
    <t>133S0184</t>
  </si>
  <si>
    <t>133S0185</t>
  </si>
  <si>
    <t>133S0185-T</t>
  </si>
  <si>
    <t>332J2467</t>
  </si>
  <si>
    <t>332J2464</t>
  </si>
  <si>
    <t>133S0186</t>
  </si>
  <si>
    <t>133S0187</t>
  </si>
  <si>
    <t>144J0681</t>
  </si>
  <si>
    <t>144J0673</t>
  </si>
  <si>
    <t>144J0694</t>
  </si>
  <si>
    <t>332J2471</t>
  </si>
  <si>
    <t>332J2472</t>
  </si>
  <si>
    <t>332J2473</t>
  </si>
  <si>
    <t>332J2502</t>
  </si>
  <si>
    <t>1788</t>
  </si>
  <si>
    <t>1784</t>
  </si>
  <si>
    <t>69276</t>
  </si>
  <si>
    <t>1780</t>
  </si>
  <si>
    <t>1767</t>
  </si>
  <si>
    <t>1792</t>
  </si>
  <si>
    <t>1794</t>
  </si>
  <si>
    <t>8953</t>
  </si>
  <si>
    <t>1576382</t>
  </si>
  <si>
    <t>72049</t>
  </si>
  <si>
    <t>107089</t>
  </si>
  <si>
    <t>107525</t>
  </si>
  <si>
    <t>38459</t>
  </si>
  <si>
    <t>102674</t>
  </si>
  <si>
    <t>102675</t>
  </si>
  <si>
    <t>477662</t>
  </si>
  <si>
    <t>222230BY1</t>
  </si>
  <si>
    <t>262211CY1</t>
  </si>
  <si>
    <t>212330AY1</t>
  </si>
  <si>
    <t>212111AY1</t>
  </si>
  <si>
    <t>212121AY1</t>
  </si>
  <si>
    <t>222221BY2</t>
  </si>
  <si>
    <t>212221DY2</t>
  </si>
  <si>
    <t>212130AY1</t>
  </si>
  <si>
    <t>112111BY2</t>
  </si>
  <si>
    <t>112111BY1</t>
  </si>
  <si>
    <t>322211LY2</t>
  </si>
  <si>
    <t>322211LY3</t>
  </si>
  <si>
    <t>322211LY4</t>
  </si>
  <si>
    <t>112227CY1</t>
  </si>
  <si>
    <t>112211CY1</t>
  </si>
  <si>
    <t>322111KY4</t>
  </si>
  <si>
    <t>322121KY6</t>
  </si>
  <si>
    <t>322211LY5</t>
  </si>
  <si>
    <t>322221LY3</t>
  </si>
  <si>
    <t>322121DY7</t>
  </si>
  <si>
    <t>162221FY4</t>
  </si>
  <si>
    <t>322211HY6</t>
  </si>
  <si>
    <t>322221HY7</t>
  </si>
  <si>
    <t>322221LY6</t>
  </si>
  <si>
    <t>322311DYA</t>
  </si>
  <si>
    <t>322321DYH</t>
  </si>
  <si>
    <t>322227LY1</t>
  </si>
  <si>
    <t>322227LY2</t>
  </si>
  <si>
    <t>322311LY4</t>
  </si>
  <si>
    <t>322321LY4</t>
  </si>
  <si>
    <t>322321LY3</t>
  </si>
  <si>
    <t>322211HY7</t>
  </si>
  <si>
    <t>322221HY8</t>
  </si>
  <si>
    <t>112121BY1</t>
  </si>
  <si>
    <t>322311LY4-1</t>
  </si>
  <si>
    <t>212311AY1</t>
  </si>
  <si>
    <t>212321AY3</t>
  </si>
  <si>
    <t>212330AY2</t>
  </si>
  <si>
    <t>212311DY1</t>
  </si>
  <si>
    <t>322411HY3</t>
  </si>
  <si>
    <t>112421CY1</t>
  </si>
  <si>
    <t>112411AY2</t>
  </si>
  <si>
    <t>322311LY6</t>
  </si>
  <si>
    <t>322421LY1</t>
  </si>
  <si>
    <t>322511FY1</t>
  </si>
  <si>
    <t>322525FY2</t>
  </si>
  <si>
    <t>162511FY3</t>
  </si>
  <si>
    <t>322421LY5</t>
  </si>
  <si>
    <t>322411LY1</t>
  </si>
  <si>
    <t>322411HY2</t>
  </si>
  <si>
    <t>322525LY3</t>
  </si>
  <si>
    <t>112327CY1</t>
  </si>
  <si>
    <t>322427EY3</t>
  </si>
  <si>
    <t>112527BY2</t>
  </si>
  <si>
    <t>322527LY3</t>
  </si>
  <si>
    <t>322411DY1</t>
  </si>
  <si>
    <t>322425DY3</t>
  </si>
  <si>
    <t>262411CY1</t>
  </si>
  <si>
    <t>212411AY1</t>
  </si>
  <si>
    <t>212321DZ1</t>
  </si>
  <si>
    <t>NF-2107</t>
  </si>
  <si>
    <t>Intimates-Bathrobe</t>
  </si>
  <si>
    <t>NF-2109</t>
  </si>
  <si>
    <t>NF-2110</t>
  </si>
  <si>
    <t>NF-2111</t>
  </si>
  <si>
    <t>NF-2112</t>
  </si>
  <si>
    <t>NF-2113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</si>
</sst>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_-* #,##0.00_-;\-* #,##0.00_-;_-* &quot;-&quot;_-;_-@_-"/>
    <numFmt numFmtId="177" formatCode="yyyy/mm/dd;@"/>
    <numFmt numFmtId="178" formatCode="_-&quot;US$&quot;* #,##0.00_ ;_-&quot;US$&quot;* \-#,##0.00\ ;_-&quot;US$&quot;* &quot;-&quot;??_ ;_-@_ "/>
    <numFmt numFmtId="179" formatCode="#,##0\ &quot;PCS&quot;"/>
    <numFmt numFmtId="180" formatCode="mm&quot;월&quot;\ dd&quot;일&quot;"/>
  </numFmts>
  <fonts count="24">
    <font>
      <sz val="10"/>
      <color theme="1"/>
      <name val="굴림체"/>
      <family val="2"/>
      <charset val="129"/>
    </font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10"/>
      <color theme="1"/>
      <name val="굴림체"/>
      <family val="3"/>
      <charset val="129"/>
    </font>
    <font>
      <b/>
      <sz val="9"/>
      <color rgb="FFFF0000"/>
      <name val="Calibri"/>
      <family val="2"/>
    </font>
    <font>
      <sz val="9"/>
      <color theme="1"/>
      <name val="Montserrat"/>
    </font>
    <font>
      <b/>
      <sz val="9"/>
      <color theme="1"/>
      <name val="Montserrat"/>
    </font>
    <font>
      <sz val="10"/>
      <color theme="1"/>
      <name val="Arial"/>
      <family val="2"/>
    </font>
    <font>
      <sz val="10"/>
      <color theme="1"/>
      <name val="새굴림"/>
      <family val="1"/>
      <charset val="129"/>
    </font>
    <font>
      <b/>
      <sz val="8"/>
      <color theme="1"/>
      <name val="새굴림"/>
      <family val="1"/>
      <charset val="129"/>
    </font>
    <font>
      <sz val="8"/>
      <color theme="1"/>
      <name val="새굴림"/>
      <family val="1"/>
      <charset val="129"/>
    </font>
    <font>
      <b/>
      <sz val="10"/>
      <color theme="1"/>
      <name val="새굴림"/>
      <family val="1"/>
      <charset val="129"/>
    </font>
    <font>
      <sz val="11"/>
      <name val="돋움"/>
      <family val="3"/>
      <charset val="129"/>
    </font>
    <font>
      <b/>
      <sz val="10"/>
      <color theme="1"/>
      <name val="Arial"/>
      <family val="2"/>
    </font>
    <font>
      <b/>
      <sz val="10"/>
      <color theme="1"/>
      <name val="맑은 고딕"/>
      <family val="2"/>
      <charset val="129"/>
    </font>
    <font>
      <b/>
      <sz val="10"/>
      <color rgb="FFFF0000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"/>
      <color theme="0"/>
      <name val="Arial"/>
      <family val="2"/>
    </font>
    <font>
      <b/>
      <sz val="10"/>
      <color theme="1"/>
      <name val="Arial Unicode MS"/>
      <family val="2"/>
      <charset val="129"/>
    </font>
  </fonts>
  <fills count="1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7" fillId="0" borderId="0"/>
  </cellStyleXfs>
  <cellXfs count="134">
    <xf numFmtId="0" fontId="0" fillId="0" borderId="0" xfId="0">
      <alignment vertical="center"/>
    </xf>
    <xf numFmtId="0" fontId="3" fillId="2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41" fontId="3" fillId="2" borderId="0" xfId="1" applyFont="1" applyFill="1" applyAlignment="1">
      <alignment horizontal="right" vertical="center"/>
    </xf>
    <xf numFmtId="41" fontId="3" fillId="0" borderId="0" xfId="1" applyFont="1" applyAlignment="1">
      <alignment horizontal="right" vertical="center"/>
    </xf>
    <xf numFmtId="176" fontId="3" fillId="2" borderId="0" xfId="1" applyNumberFormat="1" applyFont="1" applyFill="1" applyAlignment="1">
      <alignment horizontal="right" vertical="center"/>
    </xf>
    <xf numFmtId="176" fontId="3" fillId="0" borderId="0" xfId="1" applyNumberFormat="1" applyFont="1" applyAlignment="1">
      <alignment horizontal="right" vertical="center"/>
    </xf>
    <xf numFmtId="14" fontId="3" fillId="2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41" fontId="5" fillId="3" borderId="1" xfId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 wrapText="1"/>
    </xf>
    <xf numFmtId="14" fontId="5" fillId="3" borderId="1" xfId="1" applyNumberFormat="1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/>
    </xf>
    <xf numFmtId="0" fontId="0" fillId="7" borderId="0" xfId="0" applyFill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Fill="1" applyAlignment="1">
      <alignment horizontal="left" vertical="center"/>
    </xf>
    <xf numFmtId="14" fontId="6" fillId="5" borderId="2" xfId="0" applyNumberFormat="1" applyFont="1" applyFill="1" applyBorder="1" applyAlignment="1">
      <alignment horizontal="left" vertical="center"/>
    </xf>
    <xf numFmtId="41" fontId="3" fillId="0" borderId="0" xfId="1" applyFont="1" applyAlignment="1">
      <alignment horizontal="left" vertical="center"/>
    </xf>
    <xf numFmtId="176" fontId="3" fillId="0" borderId="0" xfId="1" applyNumberFormat="1" applyFont="1" applyAlignment="1">
      <alignment horizontal="left" vertical="center"/>
    </xf>
    <xf numFmtId="0" fontId="3" fillId="0" borderId="0" xfId="1" applyNumberFormat="1" applyFont="1" applyFill="1" applyAlignment="1">
      <alignment horizontal="left" vertical="center"/>
    </xf>
    <xf numFmtId="0" fontId="3" fillId="0" borderId="0" xfId="1" applyNumberFormat="1" applyFont="1" applyAlignment="1">
      <alignment horizontal="left" vertical="center"/>
    </xf>
    <xf numFmtId="0" fontId="6" fillId="5" borderId="2" xfId="1" applyNumberFormat="1" applyFont="1" applyFill="1" applyBorder="1" applyAlignment="1">
      <alignment horizontal="left" vertical="center"/>
    </xf>
    <xf numFmtId="0" fontId="8" fillId="8" borderId="0" xfId="0" applyFont="1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10" fillId="0" borderId="0" xfId="0" applyFont="1">
      <alignment vertical="center"/>
    </xf>
    <xf numFmtId="177" fontId="10" fillId="0" borderId="0" xfId="0" applyNumberFormat="1" applyFont="1" applyAlignment="1">
      <alignment horizontal="center" vertical="center"/>
    </xf>
    <xf numFmtId="0" fontId="10" fillId="0" borderId="2" xfId="0" applyFont="1" applyBorder="1">
      <alignment vertical="center"/>
    </xf>
    <xf numFmtId="0" fontId="10" fillId="0" borderId="0" xfId="0" applyFont="1" applyAlignment="1">
      <alignment horizontal="center" vertical="center"/>
    </xf>
    <xf numFmtId="0" fontId="11" fillId="9" borderId="2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176" fontId="10" fillId="0" borderId="2" xfId="1" applyNumberFormat="1" applyFont="1" applyBorder="1" applyAlignment="1">
      <alignment horizontal="center" vertical="center"/>
    </xf>
    <xf numFmtId="0" fontId="11" fillId="10" borderId="2" xfId="0" applyFont="1" applyFill="1" applyBorder="1">
      <alignment vertical="center"/>
    </xf>
    <xf numFmtId="41" fontId="10" fillId="0" borderId="0" xfId="1" applyFont="1" applyAlignment="1">
      <alignment horizontal="center" vertical="center"/>
    </xf>
    <xf numFmtId="41" fontId="10" fillId="0" borderId="0" xfId="1" applyFont="1">
      <alignment vertical="center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2" fillId="0" borderId="0" xfId="0" applyFont="1">
      <alignment vertical="center"/>
    </xf>
    <xf numFmtId="41" fontId="0" fillId="0" borderId="0" xfId="1" applyFont="1">
      <alignment vertical="center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0" fontId="8" fillId="9" borderId="0" xfId="0" applyFont="1" applyFill="1">
      <alignment vertical="center"/>
    </xf>
    <xf numFmtId="0" fontId="13" fillId="0" borderId="0" xfId="0" applyFont="1">
      <alignment vertical="center"/>
    </xf>
    <xf numFmtId="0" fontId="14" fillId="9" borderId="11" xfId="0" applyFont="1" applyFill="1" applyBorder="1" applyAlignment="1">
      <alignment horizontal="left" vertical="center"/>
    </xf>
    <xf numFmtId="14" fontId="14" fillId="9" borderId="11" xfId="0" applyNumberFormat="1" applyFont="1" applyFill="1" applyBorder="1" applyAlignment="1">
      <alignment horizontal="left" vertical="center"/>
    </xf>
    <xf numFmtId="41" fontId="14" fillId="9" borderId="11" xfId="1" applyFont="1" applyFill="1" applyBorder="1" applyAlignment="1">
      <alignment horizontal="center" vertical="center"/>
    </xf>
    <xf numFmtId="178" fontId="14" fillId="9" borderId="11" xfId="0" applyNumberFormat="1" applyFont="1" applyFill="1" applyBorder="1" applyAlignment="1">
      <alignment horizontal="center" vertical="center"/>
    </xf>
    <xf numFmtId="0" fontId="15" fillId="0" borderId="11" xfId="0" applyFont="1" applyBorder="1" applyAlignment="1">
      <alignment horizontal="left" vertical="center"/>
    </xf>
    <xf numFmtId="14" fontId="15" fillId="0" borderId="11" xfId="0" applyNumberFormat="1" applyFont="1" applyBorder="1" applyAlignment="1">
      <alignment horizontal="left" vertical="center"/>
    </xf>
    <xf numFmtId="41" fontId="15" fillId="0" borderId="11" xfId="1" applyFont="1" applyBorder="1" applyAlignment="1">
      <alignment horizontal="left" vertical="center"/>
    </xf>
    <xf numFmtId="178" fontId="15" fillId="0" borderId="11" xfId="1" applyNumberFormat="1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14" fontId="15" fillId="0" borderId="0" xfId="0" applyNumberFormat="1" applyFont="1" applyAlignment="1">
      <alignment horizontal="left" vertical="center"/>
    </xf>
    <xf numFmtId="41" fontId="15" fillId="0" borderId="0" xfId="1" applyFont="1" applyAlignment="1">
      <alignment horizontal="left" vertical="center"/>
    </xf>
    <xf numFmtId="178" fontId="15" fillId="0" borderId="0" xfId="0" applyNumberFormat="1" applyFont="1" applyAlignment="1">
      <alignment horizontal="left" vertical="center"/>
    </xf>
    <xf numFmtId="0" fontId="15" fillId="0" borderId="11" xfId="0" applyNumberFormat="1" applyFont="1" applyBorder="1" applyAlignment="1">
      <alignment horizontal="left" vertical="center"/>
    </xf>
    <xf numFmtId="41" fontId="13" fillId="0" borderId="0" xfId="1" applyFont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horizontal="center" vertical="center"/>
    </xf>
    <xf numFmtId="179" fontId="16" fillId="0" borderId="0" xfId="1" applyNumberFormat="1" applyFont="1" applyAlignment="1">
      <alignment horizontal="center" vertical="center"/>
    </xf>
    <xf numFmtId="178" fontId="16" fillId="0" borderId="0" xfId="1" applyNumberFormat="1" applyFont="1" applyAlignment="1">
      <alignment horizontal="center" vertical="center"/>
    </xf>
    <xf numFmtId="0" fontId="13" fillId="0" borderId="0" xfId="0" quotePrefix="1" applyFont="1">
      <alignment vertical="center"/>
    </xf>
    <xf numFmtId="41" fontId="8" fillId="9" borderId="0" xfId="1" applyFont="1" applyFill="1">
      <alignment vertical="center"/>
    </xf>
    <xf numFmtId="176" fontId="8" fillId="9" borderId="0" xfId="1" applyNumberFormat="1" applyFont="1" applyFill="1">
      <alignment vertical="center"/>
    </xf>
    <xf numFmtId="176" fontId="0" fillId="0" borderId="0" xfId="1" applyNumberFormat="1" applyFont="1">
      <alignment vertical="center"/>
    </xf>
    <xf numFmtId="180" fontId="10" fillId="0" borderId="2" xfId="0" applyNumberFormat="1" applyFont="1" applyBorder="1" applyAlignment="1">
      <alignment horizontal="center" vertical="center"/>
    </xf>
    <xf numFmtId="14" fontId="11" fillId="9" borderId="2" xfId="0" applyNumberFormat="1" applyFont="1" applyFill="1" applyBorder="1" applyAlignment="1">
      <alignment horizontal="center" vertical="center"/>
    </xf>
    <xf numFmtId="14" fontId="10" fillId="0" borderId="2" xfId="0" applyNumberFormat="1" applyFont="1" applyBorder="1" applyAlignment="1">
      <alignment horizontal="center" vertical="center"/>
    </xf>
    <xf numFmtId="49" fontId="11" fillId="9" borderId="2" xfId="0" applyNumberFormat="1" applyFont="1" applyFill="1" applyBorder="1" applyAlignment="1">
      <alignment horizontal="left" vertical="center"/>
    </xf>
    <xf numFmtId="49" fontId="10" fillId="0" borderId="2" xfId="0" applyNumberFormat="1" applyFont="1" applyBorder="1" applyAlignment="1">
      <alignment horizontal="left" vertical="center"/>
    </xf>
    <xf numFmtId="41" fontId="11" fillId="10" borderId="2" xfId="1" applyFont="1" applyFill="1" applyBorder="1" applyAlignment="1">
      <alignment horizontal="center" vertical="center"/>
    </xf>
    <xf numFmtId="41" fontId="10" fillId="0" borderId="2" xfId="1" applyFont="1" applyBorder="1">
      <alignment vertical="center"/>
    </xf>
    <xf numFmtId="41" fontId="10" fillId="0" borderId="0" xfId="1" quotePrefix="1" applyFont="1">
      <alignment vertical="center"/>
    </xf>
    <xf numFmtId="14" fontId="10" fillId="0" borderId="0" xfId="0" applyNumberFormat="1" applyFont="1" applyAlignment="1">
      <alignment horizontal="center" vertical="center"/>
    </xf>
    <xf numFmtId="49" fontId="10" fillId="0" borderId="0" xfId="0" applyNumberFormat="1" applyFont="1" applyAlignment="1">
      <alignment horizontal="left" vertical="center"/>
    </xf>
    <xf numFmtId="176" fontId="10" fillId="0" borderId="0" xfId="1" applyNumberFormat="1" applyFont="1" applyAlignment="1">
      <alignment horizontal="center" vertical="center"/>
    </xf>
    <xf numFmtId="176" fontId="10" fillId="0" borderId="0" xfId="1" applyNumberFormat="1" applyFont="1">
      <alignment vertical="center"/>
    </xf>
    <xf numFmtId="176" fontId="11" fillId="9" borderId="2" xfId="1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14" fontId="12" fillId="0" borderId="0" xfId="0" applyNumberFormat="1" applyFont="1" applyAlignment="1">
      <alignment horizontal="center" vertical="center"/>
    </xf>
    <xf numFmtId="41" fontId="12" fillId="0" borderId="0" xfId="1" applyFont="1" applyAlignment="1">
      <alignment horizontal="left" vertical="center"/>
    </xf>
    <xf numFmtId="176" fontId="12" fillId="0" borderId="0" xfId="1" applyNumberFormat="1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2" xfId="0" applyFont="1" applyBorder="1" applyAlignment="1">
      <alignment horizontal="left" vertical="center"/>
    </xf>
    <xf numFmtId="0" fontId="12" fillId="0" borderId="2" xfId="0" applyFont="1" applyBorder="1" applyAlignment="1">
      <alignment horizontal="left" vertical="center"/>
    </xf>
    <xf numFmtId="41" fontId="12" fillId="0" borderId="2" xfId="1" applyFont="1" applyBorder="1" applyAlignment="1">
      <alignment horizontal="left" vertical="center"/>
    </xf>
    <xf numFmtId="176" fontId="12" fillId="0" borderId="2" xfId="1" applyNumberFormat="1" applyFont="1" applyBorder="1" applyAlignment="1">
      <alignment horizontal="left" vertical="center"/>
    </xf>
    <xf numFmtId="14" fontId="12" fillId="0" borderId="2" xfId="0" applyNumberFormat="1" applyFont="1" applyBorder="1" applyAlignment="1">
      <alignment horizontal="center" vertical="center"/>
    </xf>
    <xf numFmtId="0" fontId="18" fillId="11" borderId="2" xfId="0" applyFont="1" applyFill="1" applyBorder="1" applyAlignment="1">
      <alignment horizontal="left" vertical="center"/>
    </xf>
    <xf numFmtId="0" fontId="18" fillId="9" borderId="2" xfId="0" applyFont="1" applyFill="1" applyBorder="1" applyAlignment="1">
      <alignment horizontal="left" vertical="center"/>
    </xf>
    <xf numFmtId="176" fontId="12" fillId="0" borderId="0" xfId="1" applyNumberFormat="1" applyFont="1" applyAlignment="1">
      <alignment horizontal="center" vertical="center"/>
    </xf>
    <xf numFmtId="176" fontId="12" fillId="0" borderId="2" xfId="1" applyNumberFormat="1" applyFont="1" applyBorder="1" applyAlignment="1">
      <alignment horizontal="center" vertical="center"/>
    </xf>
    <xf numFmtId="0" fontId="19" fillId="12" borderId="2" xfId="0" applyFont="1" applyFill="1" applyBorder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21" fillId="9" borderId="2" xfId="0" applyFont="1" applyFill="1" applyBorder="1" applyAlignment="1">
      <alignment horizontal="left" vertical="center"/>
    </xf>
    <xf numFmtId="0" fontId="19" fillId="9" borderId="2" xfId="0" applyFont="1" applyFill="1" applyBorder="1" applyAlignment="1">
      <alignment horizontal="left" vertical="center"/>
    </xf>
    <xf numFmtId="0" fontId="21" fillId="9" borderId="2" xfId="0" applyFont="1" applyFill="1" applyBorder="1" applyAlignment="1">
      <alignment horizontal="center" vertical="center"/>
    </xf>
    <xf numFmtId="14" fontId="19" fillId="9" borderId="2" xfId="0" applyNumberFormat="1" applyFont="1" applyFill="1" applyBorder="1" applyAlignment="1">
      <alignment horizontal="center" vertical="center"/>
    </xf>
    <xf numFmtId="14" fontId="19" fillId="10" borderId="2" xfId="0" applyNumberFormat="1" applyFont="1" applyFill="1" applyBorder="1" applyAlignment="1">
      <alignment horizontal="center" vertical="center"/>
    </xf>
    <xf numFmtId="176" fontId="19" fillId="10" borderId="2" xfId="1" applyNumberFormat="1" applyFont="1" applyFill="1" applyBorder="1" applyAlignment="1">
      <alignment horizontal="left" vertical="center"/>
    </xf>
    <xf numFmtId="0" fontId="19" fillId="10" borderId="2" xfId="0" applyFont="1" applyFill="1" applyBorder="1" applyAlignment="1">
      <alignment horizontal="left" vertical="center"/>
    </xf>
    <xf numFmtId="0" fontId="22" fillId="8" borderId="2" xfId="0" applyFont="1" applyFill="1" applyBorder="1" applyAlignment="1">
      <alignment horizontal="left" vertical="center"/>
    </xf>
    <xf numFmtId="0" fontId="21" fillId="9" borderId="12" xfId="1" applyNumberFormat="1" applyFont="1" applyFill="1" applyBorder="1" applyAlignment="1">
      <alignment horizontal="center" vertical="center"/>
    </xf>
    <xf numFmtId="0" fontId="21" fillId="9" borderId="12" xfId="1" applyNumberFormat="1" applyFont="1" applyFill="1" applyBorder="1" applyAlignment="1">
      <alignment horizontal="left" vertical="center"/>
    </xf>
    <xf numFmtId="0" fontId="21" fillId="10" borderId="12" xfId="1" applyNumberFormat="1" applyFont="1" applyFill="1" applyBorder="1" applyAlignment="1">
      <alignment horizontal="center" vertical="center"/>
    </xf>
    <xf numFmtId="0" fontId="21" fillId="10" borderId="12" xfId="1" applyNumberFormat="1" applyFont="1" applyFill="1" applyBorder="1" applyAlignment="1">
      <alignment horizontal="left" vertical="center"/>
    </xf>
    <xf numFmtId="41" fontId="23" fillId="9" borderId="13" xfId="1" applyFont="1" applyFill="1" applyBorder="1" applyAlignment="1">
      <alignment horizontal="center"/>
    </xf>
    <xf numFmtId="41" fontId="18" fillId="9" borderId="14" xfId="1" applyFont="1" applyFill="1" applyBorder="1" applyAlignment="1">
      <alignment horizontal="center"/>
    </xf>
    <xf numFmtId="41" fontId="18" fillId="9" borderId="15" xfId="1" applyFont="1" applyFill="1" applyBorder="1" applyAlignment="1">
      <alignment horizontal="center"/>
    </xf>
    <xf numFmtId="41" fontId="23" fillId="10" borderId="13" xfId="1" applyFont="1" applyFill="1" applyBorder="1" applyAlignment="1">
      <alignment horizontal="center"/>
    </xf>
    <xf numFmtId="41" fontId="18" fillId="10" borderId="14" xfId="1" applyFont="1" applyFill="1" applyBorder="1" applyAlignment="1">
      <alignment horizontal="center"/>
    </xf>
    <xf numFmtId="41" fontId="18" fillId="10" borderId="15" xfId="1" applyFont="1" applyFill="1" applyBorder="1" applyAlignment="1">
      <alignment horizontal="center"/>
    </xf>
  </cellXfs>
  <cellStyles count="3">
    <cellStyle name="쉼표 [0]" xfId="1" builtinId="6"/>
    <cellStyle name="표준" xfId="0" builtinId="0"/>
    <cellStyle name="표준 2" xfId="2" xr:uid="{A6DD4DE0-A7F4-496D-913A-23842BDE3DC8}"/>
  </cellStyles>
  <dxfs count="19"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5.078533317661918E-2"/>
          <c:y val="3.82483462107785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doughnutChart>
        <c:varyColors val="1"/>
        <c:ser>
          <c:idx val="1"/>
          <c:order val="1"/>
          <c:tx>
            <c:strRef>
              <c:f>dashboard!$D$27</c:f>
              <c:strCache>
                <c:ptCount val="1"/>
                <c:pt idx="0">
                  <c:v> 오더금액 </c:v>
                </c:pt>
              </c:strCache>
            </c:strRef>
          </c:tx>
          <c:dPt>
            <c:idx val="0"/>
            <c:bubble3D val="0"/>
            <c:explosion val="1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EB1-4DEA-B245-EBE85E7BDD7F}"/>
              </c:ext>
            </c:extLst>
          </c:dPt>
          <c:dPt>
            <c:idx val="1"/>
            <c:bubble3D val="0"/>
            <c:explosion val="8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EB1-4DEA-B245-EBE85E7BDD7F}"/>
              </c:ext>
            </c:extLst>
          </c:dPt>
          <c:dPt>
            <c:idx val="2"/>
            <c:bubble3D val="0"/>
            <c:explosion val="1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EB1-4DEA-B245-EBE85E7BDD7F}"/>
              </c:ext>
            </c:extLst>
          </c:dPt>
          <c:dLbls>
            <c:dLbl>
              <c:idx val="0"/>
              <c:layout>
                <c:manualLayout>
                  <c:x val="0.14231831075900364"/>
                  <c:y val="-3.1873621842315419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083591401993538"/>
                      <c:h val="0.178109798854858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EB1-4DEA-B245-EBE85E7BDD7F}"/>
                </c:ext>
              </c:extLst>
            </c:dLbl>
            <c:dLbl>
              <c:idx val="1"/>
              <c:layout>
                <c:manualLayout>
                  <c:x val="-0.22310514126910608"/>
                  <c:y val="-0.103811559168737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6222596977013499"/>
                      <c:h val="0.1852494901475372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EB1-4DEA-B245-EBE85E7BDD7F}"/>
                </c:ext>
              </c:extLst>
            </c:dLbl>
            <c:dLbl>
              <c:idx val="2"/>
              <c:layout>
                <c:manualLayout>
                  <c:x val="-0.25268314646153323"/>
                  <c:y val="-3.187362184231542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211864391167363"/>
                      <c:h val="0.158985625749469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EB1-4DEA-B245-EBE85E7BDD7F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dashboard!$A$28:$A$30</c:f>
              <c:strCache>
                <c:ptCount val="3"/>
                <c:pt idx="0">
                  <c:v>Daehan Global Korea</c:v>
                </c:pt>
                <c:pt idx="1">
                  <c:v>Pt. Daehan Global</c:v>
                </c:pt>
                <c:pt idx="2">
                  <c:v>Lee International</c:v>
                </c:pt>
              </c:strCache>
            </c:strRef>
          </c:cat>
          <c:val>
            <c:numRef>
              <c:f>dashboard!$D$28:$D$30</c:f>
              <c:numCache>
                <c:formatCode>_-"US$"* #,##0.00_ ;_-"US$"* \-#,##0.00\ ;_-"US$"* "-"??_ ;_-@_ </c:formatCode>
                <c:ptCount val="3"/>
                <c:pt idx="0">
                  <c:v>2000000</c:v>
                </c:pt>
                <c:pt idx="1">
                  <c:v>7000000</c:v>
                </c:pt>
                <c:pt idx="2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B1-4DEA-B245-EBE85E7BDD7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dashboard!$C$27</c15:sqref>
                        </c15:formulaRef>
                      </c:ext>
                    </c:extLst>
                    <c:strCache>
                      <c:ptCount val="1"/>
                      <c:pt idx="0">
                        <c:v> 오더수량 </c:v>
                      </c:pt>
                    </c:strCache>
                  </c:strRef>
                </c:tx>
                <c:dPt>
                  <c:idx val="0"/>
                  <c:bubble3D val="0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8-8EB1-4DEA-B245-EBE85E7BDD7F}"/>
                    </c:ext>
                  </c:extLst>
                </c:dPt>
                <c:dPt>
                  <c:idx val="1"/>
                  <c:bubble3D val="0"/>
                  <c:spPr>
                    <a:gradFill rotWithShape="1">
                      <a:gsLst>
                        <a:gs pos="0">
                          <a:schemeClr val="accent2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A-8EB1-4DEA-B245-EBE85E7BDD7F}"/>
                    </c:ext>
                  </c:extLst>
                </c:dPt>
                <c:dPt>
                  <c:idx val="2"/>
                  <c:bubble3D val="0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C-8EB1-4DEA-B245-EBE85E7BDD7F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lt1">
                            <a:lumMod val="95000"/>
                            <a:alpha val="54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dashboard!$A$28:$A$30</c15:sqref>
                        </c15:formulaRef>
                      </c:ext>
                    </c:extLst>
                    <c:strCache>
                      <c:ptCount val="3"/>
                      <c:pt idx="0">
                        <c:v>Daehan Global Korea</c:v>
                      </c:pt>
                      <c:pt idx="1">
                        <c:v>Pt. Daehan Global</c:v>
                      </c:pt>
                      <c:pt idx="2">
                        <c:v>Lee International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dashboard!$C$28:$C$30</c15:sqref>
                        </c15:formulaRef>
                      </c:ext>
                    </c:extLst>
                    <c:numCache>
                      <c:formatCode>_(* #,##0_);_(* \(#,##0\);_(* "-"_);_(@_)</c:formatCode>
                      <c:ptCount val="3"/>
                      <c:pt idx="0">
                        <c:v>5000000</c:v>
                      </c:pt>
                      <c:pt idx="1">
                        <c:v>10000000</c:v>
                      </c:pt>
                      <c:pt idx="2">
                        <c:v>1000000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8EB1-4DEA-B245-EBE85E7BDD7F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55269423674981799"/>
          <c:y val="1.7783131953392078E-2"/>
          <c:w val="0.43603649278150791"/>
          <c:h val="0.227193671789921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브랜드별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dashboard!$D$35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dashboard!$D$36:$D$43</c:f>
              <c:numCache>
                <c:formatCode>_-"US$"* #,##0.00_ ;_-"US$"* \-#,##0.00\ ;_-"US$"* "-"??_ ;_-@_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dashboard!$C$35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dashboard!$C$36:$C$43</c:f>
              <c:numCache>
                <c:formatCode>_(* #,##0_);_(* \(#,##0\);_(* "-"_);_(@_)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3604187602559368"/>
          <c:y val="4.9094736842105247E-2"/>
          <c:w val="0.26395812255311663"/>
          <c:h val="7.10531288852051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년도별 팀별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dashboard!$D$49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dashboard!$D$50:$D$55</c:f>
              <c:numCache>
                <c:formatCode>_-"US$"* #,##0.00_ ;_-"US$"* \-#,##0.00\ ;_-"US$"* "-"??_ ;_-@_ </c:formatCode>
                <c:ptCount val="6"/>
                <c:pt idx="0">
                  <c:v>18222683.929999992</c:v>
                </c:pt>
                <c:pt idx="1">
                  <c:v>7799645.3299999982</c:v>
                </c:pt>
                <c:pt idx="2">
                  <c:v>71987.34</c:v>
                </c:pt>
                <c:pt idx="3">
                  <c:v>0</c:v>
                </c:pt>
                <c:pt idx="4">
                  <c:v>0</c:v>
                </c:pt>
                <c:pt idx="5">
                  <c:v>3314538.1100000008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dashboard!$C$49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dashboard!$C$50:$C$55</c:f>
              <c:numCache>
                <c:formatCode>_(* #,##0_);_(* \(#,##0\);_(* "-"_);_(@_)</c:formatCode>
                <c:ptCount val="6"/>
                <c:pt idx="0">
                  <c:v>942719</c:v>
                </c:pt>
                <c:pt idx="1">
                  <c:v>1042188</c:v>
                </c:pt>
                <c:pt idx="2">
                  <c:v>5319</c:v>
                </c:pt>
                <c:pt idx="3">
                  <c:v>0</c:v>
                </c:pt>
                <c:pt idx="4">
                  <c:v>0</c:v>
                </c:pt>
                <c:pt idx="5">
                  <c:v>585108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0114252496961376"/>
          <c:y val="0.20315465374520492"/>
          <c:w val="0.26395812255311663"/>
          <c:h val="0.135155797832963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List" dx="31" fmlaRange="code!$I$1:$I$6" sel="3" val="0"/>
</file>

<file path=xl/ctrlProps/ctrlProp2.xml><?xml version="1.0" encoding="utf-8"?>
<formControlPr xmlns="http://schemas.microsoft.com/office/spreadsheetml/2009/9/main" objectType="List" dx="31" fmlaRange="code!$K$1:$K$6" sel="3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11.svg"/><Relationship Id="rId9" Type="http://schemas.openxmlformats.org/officeDocument/2006/relationships/image" Target="../media/image4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2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1.svg"/><Relationship Id="rId5" Type="http://schemas.openxmlformats.org/officeDocument/2006/relationships/image" Target="../media/image10.png"/><Relationship Id="rId4" Type="http://schemas.openxmlformats.org/officeDocument/2006/relationships/image" Target="../media/image13.svg"/><Relationship Id="rId9" Type="http://schemas.openxmlformats.org/officeDocument/2006/relationships/image" Target="../media/image4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3.png"/><Relationship Id="rId7" Type="http://schemas.openxmlformats.org/officeDocument/2006/relationships/image" Target="../media/image10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4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sv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5" Type="http://schemas.openxmlformats.org/officeDocument/2006/relationships/image" Target="../media/image5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28</xdr:col>
      <xdr:colOff>257161</xdr:colOff>
      <xdr:row>1</xdr:row>
      <xdr:rowOff>31750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486"/>
        <a:stretch/>
      </xdr:blipFill>
      <xdr:spPr>
        <a:xfrm>
          <a:off x="0" y="0"/>
          <a:ext cx="15903285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47626</xdr:rowOff>
    </xdr:from>
    <xdr:to>
      <xdr:col>2</xdr:col>
      <xdr:colOff>549275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3</xdr:col>
      <xdr:colOff>47625</xdr:colOff>
      <xdr:row>0</xdr:row>
      <xdr:rowOff>44451</xdr:rowOff>
    </xdr:from>
    <xdr:to>
      <xdr:col>5</xdr:col>
      <xdr:colOff>50800</xdr:colOff>
      <xdr:row>0</xdr:row>
      <xdr:rowOff>330201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16</xdr:col>
      <xdr:colOff>387350</xdr:colOff>
      <xdr:row>0</xdr:row>
      <xdr:rowOff>44450</xdr:rowOff>
    </xdr:from>
    <xdr:to>
      <xdr:col>18</xdr:col>
      <xdr:colOff>390525</xdr:colOff>
      <xdr:row>0</xdr:row>
      <xdr:rowOff>330200</xdr:rowOff>
    </xdr:to>
    <xdr:sp macro="[0]!basic_item_reg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3281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5</xdr:col>
      <xdr:colOff>101600</xdr:colOff>
      <xdr:row>0</xdr:row>
      <xdr:rowOff>44451</xdr:rowOff>
    </xdr:from>
    <xdr:to>
      <xdr:col>7</xdr:col>
      <xdr:colOff>104775</xdr:colOff>
      <xdr:row>0</xdr:row>
      <xdr:rowOff>330201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895600" y="44451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88900</xdr:colOff>
          <xdr:row>0</xdr:row>
          <xdr:rowOff>101600</xdr:rowOff>
        </xdr:from>
        <xdr:to>
          <xdr:col>23</xdr:col>
          <xdr:colOff>114300</xdr:colOff>
          <xdr:row>0</xdr:row>
          <xdr:rowOff>355600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18</xdr:col>
      <xdr:colOff>488950</xdr:colOff>
      <xdr:row>0</xdr:row>
      <xdr:rowOff>101600</xdr:rowOff>
    </xdr:from>
    <xdr:to>
      <xdr:col>20</xdr:col>
      <xdr:colOff>96741</xdr:colOff>
      <xdr:row>0</xdr:row>
      <xdr:rowOff>377317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0547350" y="1016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14</xdr:col>
      <xdr:colOff>311150</xdr:colOff>
      <xdr:row>0</xdr:row>
      <xdr:rowOff>44450</xdr:rowOff>
    </xdr:from>
    <xdr:to>
      <xdr:col>16</xdr:col>
      <xdr:colOff>314325</xdr:colOff>
      <xdr:row>0</xdr:row>
      <xdr:rowOff>330200</xdr:rowOff>
    </xdr:to>
    <xdr:sp macro="[0]!go_comp_reg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1343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회사등록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120650</xdr:colOff>
      <xdr:row>26</xdr:row>
      <xdr:rowOff>128656</xdr:rowOff>
    </xdr:from>
    <xdr:to>
      <xdr:col>12</xdr:col>
      <xdr:colOff>546100</xdr:colOff>
      <xdr:row>44</xdr:row>
      <xdr:rowOff>31750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82550</xdr:colOff>
      <xdr:row>26</xdr:row>
      <xdr:rowOff>127000</xdr:rowOff>
    </xdr:from>
    <xdr:to>
      <xdr:col>25</xdr:col>
      <xdr:colOff>196850</xdr:colOff>
      <xdr:row>44</xdr:row>
      <xdr:rowOff>38100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114300</xdr:colOff>
      <xdr:row>44</xdr:row>
      <xdr:rowOff>114300</xdr:rowOff>
    </xdr:from>
    <xdr:to>
      <xdr:col>12</xdr:col>
      <xdr:colOff>546100</xdr:colOff>
      <xdr:row>62</xdr:row>
      <xdr:rowOff>114300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</xdr:col>
      <xdr:colOff>812800</xdr:colOff>
      <xdr:row>2</xdr:row>
      <xdr:rowOff>133350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28371" b="92467"/>
        <a:stretch/>
      </xdr:blipFill>
      <xdr:spPr>
        <a:xfrm>
          <a:off x="0" y="0"/>
          <a:ext cx="11398250" cy="901700"/>
        </a:xfrm>
        <a:prstGeom prst="rect">
          <a:avLst/>
        </a:prstGeom>
      </xdr:spPr>
    </xdr:pic>
    <xdr:clientData/>
  </xdr:twoCellAnchor>
  <xdr:twoCellAnchor editAs="absolute">
    <xdr:from>
      <xdr:col>1</xdr:col>
      <xdr:colOff>533400</xdr:colOff>
      <xdr:row>0</xdr:row>
      <xdr:rowOff>44451</xdr:rowOff>
    </xdr:from>
    <xdr:to>
      <xdr:col>2</xdr:col>
      <xdr:colOff>857250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42925" y="44451"/>
          <a:ext cx="1130300" cy="27940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917575</xdr:colOff>
      <xdr:row>0</xdr:row>
      <xdr:rowOff>47626</xdr:rowOff>
    </xdr:from>
    <xdr:to>
      <xdr:col>4</xdr:col>
      <xdr:colOff>44450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724025" y="47626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717550</xdr:colOff>
          <xdr:row>1</xdr:row>
          <xdr:rowOff>146050</xdr:rowOff>
        </xdr:from>
        <xdr:to>
          <xdr:col>3</xdr:col>
          <xdr:colOff>615950</xdr:colOff>
          <xdr:row>2</xdr:row>
          <xdr:rowOff>19050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374650</xdr:colOff>
          <xdr:row>1</xdr:row>
          <xdr:rowOff>146050</xdr:rowOff>
        </xdr:from>
        <xdr:to>
          <xdr:col>6</xdr:col>
          <xdr:colOff>158750</xdr:colOff>
          <xdr:row>2</xdr:row>
          <xdr:rowOff>19050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647700</xdr:colOff>
          <xdr:row>1</xdr:row>
          <xdr:rowOff>146050</xdr:rowOff>
        </xdr:from>
        <xdr:to>
          <xdr:col>7</xdr:col>
          <xdr:colOff>666750</xdr:colOff>
          <xdr:row>2</xdr:row>
          <xdr:rowOff>19050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653416</xdr:colOff>
      <xdr:row>1</xdr:row>
      <xdr:rowOff>130175</xdr:rowOff>
    </xdr:from>
    <xdr:to>
      <xdr:col>10</xdr:col>
      <xdr:colOff>193676</xdr:colOff>
      <xdr:row>2</xdr:row>
      <xdr:rowOff>27934</xdr:rowOff>
    </xdr:to>
    <xdr:pic macro="[0]!search_indent">
      <xdr:nvPicPr>
        <xdr:cNvPr id="10" name="그래픽 9" descr="돋보기 단색으로 채워진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68516" y="517525"/>
          <a:ext cx="283210" cy="278759"/>
        </a:xfrm>
        <a:prstGeom prst="rect">
          <a:avLst/>
        </a:prstGeom>
      </xdr:spPr>
    </xdr:pic>
    <xdr:clientData/>
  </xdr:twoCellAnchor>
  <xdr:twoCellAnchor editAs="absolute">
    <xdr:from>
      <xdr:col>11</xdr:col>
      <xdr:colOff>203201</xdr:colOff>
      <xdr:row>1</xdr:row>
      <xdr:rowOff>120651</xdr:rowOff>
    </xdr:from>
    <xdr:to>
      <xdr:col>11</xdr:col>
      <xdr:colOff>1057276</xdr:colOff>
      <xdr:row>2</xdr:row>
      <xdr:rowOff>25401</xdr:rowOff>
    </xdr:to>
    <xdr:sp macro="[0]!New_indent_no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8204201" y="508001"/>
          <a:ext cx="85407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 Indent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1473200</xdr:colOff>
          <xdr:row>0</xdr:row>
          <xdr:rowOff>25400</xdr:rowOff>
        </xdr:from>
        <xdr:to>
          <xdr:col>12</xdr:col>
          <xdr:colOff>438150</xdr:colOff>
          <xdr:row>0</xdr:row>
          <xdr:rowOff>292100</xdr:rowOff>
        </xdr:to>
        <xdr:sp macro="" textlink="">
          <xdr:nvSpPr>
            <xdr:cNvPr id="7172" name="TextBox1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3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12</xdr:col>
      <xdr:colOff>463551</xdr:colOff>
      <xdr:row>0</xdr:row>
      <xdr:rowOff>12700</xdr:rowOff>
    </xdr:from>
    <xdr:to>
      <xdr:col>12</xdr:col>
      <xdr:colOff>742951</xdr:colOff>
      <xdr:row>0</xdr:row>
      <xdr:rowOff>291459</xdr:rowOff>
    </xdr:to>
    <xdr:pic macro="[0]!Global_search">
      <xdr:nvPicPr>
        <xdr:cNvPr id="12" name="그래픽 11" descr="돋보기 단색으로 채워진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049001" y="12700"/>
          <a:ext cx="279400" cy="278759"/>
        </a:xfrm>
        <a:prstGeom prst="rect">
          <a:avLst/>
        </a:prstGeom>
      </xdr:spPr>
    </xdr:pic>
    <xdr:clientData/>
  </xdr:twoCellAnchor>
  <xdr:twoCellAnchor editAs="absolute">
    <xdr:from>
      <xdr:col>12</xdr:col>
      <xdr:colOff>1285875</xdr:colOff>
      <xdr:row>0</xdr:row>
      <xdr:rowOff>47626</xdr:rowOff>
    </xdr:from>
    <xdr:to>
      <xdr:col>13</xdr:col>
      <xdr:colOff>787400</xdr:colOff>
      <xdr:row>0</xdr:row>
      <xdr:rowOff>333376</xdr:rowOff>
    </xdr:to>
    <xdr:sp macro="[0]!basic_item_reg" textlink="">
      <xdr:nvSpPr>
        <xdr:cNvPr id="15" name="사각형: 둥근 모서리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11871325" y="47626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11</xdr:col>
      <xdr:colOff>1104900</xdr:colOff>
      <xdr:row>1</xdr:row>
      <xdr:rowOff>88900</xdr:rowOff>
    </xdr:from>
    <xdr:to>
      <xdr:col>11</xdr:col>
      <xdr:colOff>1452880</xdr:colOff>
      <xdr:row>2</xdr:row>
      <xdr:rowOff>63500</xdr:rowOff>
    </xdr:to>
    <xdr:pic macro="[0]!indent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105900" y="476250"/>
          <a:ext cx="347980" cy="3556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146050</xdr:rowOff>
    </xdr:from>
    <xdr:to>
      <xdr:col>1</xdr:col>
      <xdr:colOff>725391</xdr:colOff>
      <xdr:row>2</xdr:row>
      <xdr:rowOff>40767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0" y="5334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3</xdr:col>
      <xdr:colOff>660400</xdr:colOff>
      <xdr:row>1</xdr:row>
      <xdr:rowOff>139700</xdr:rowOff>
    </xdr:from>
    <xdr:to>
      <xdr:col>4</xdr:col>
      <xdr:colOff>378902</xdr:colOff>
      <xdr:row>2</xdr:row>
      <xdr:rowOff>34417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2463800" y="527050"/>
          <a:ext cx="715452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부서명</a:t>
          </a:r>
        </a:p>
      </xdr:txBody>
    </xdr:sp>
    <xdr:clientData/>
  </xdr:twoCellAnchor>
  <xdr:twoCellAnchor editAs="absolute">
    <xdr:from>
      <xdr:col>6</xdr:col>
      <xdr:colOff>171450</xdr:colOff>
      <xdr:row>1</xdr:row>
      <xdr:rowOff>133350</xdr:rowOff>
    </xdr:from>
    <xdr:to>
      <xdr:col>6</xdr:col>
      <xdr:colOff>632987</xdr:colOff>
      <xdr:row>2</xdr:row>
      <xdr:rowOff>28067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4076700" y="520700"/>
          <a:ext cx="461537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팀명</a:t>
          </a:r>
        </a:p>
      </xdr:txBody>
    </xdr:sp>
    <xdr:clientData/>
  </xdr:twoCellAnchor>
  <xdr:twoCellAnchor editAs="oneCell">
    <xdr:from>
      <xdr:col>14</xdr:col>
      <xdr:colOff>63500</xdr:colOff>
      <xdr:row>0</xdr:row>
      <xdr:rowOff>0</xdr:rowOff>
    </xdr:from>
    <xdr:to>
      <xdr:col>17</xdr:col>
      <xdr:colOff>6685</xdr:colOff>
      <xdr:row>3</xdr:row>
      <xdr:rowOff>95394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68100" y="0"/>
          <a:ext cx="2400635" cy="1028844"/>
        </a:xfrm>
        <a:prstGeom prst="rect">
          <a:avLst/>
        </a:prstGeom>
      </xdr:spPr>
    </xdr:pic>
    <xdr:clientData/>
  </xdr:twoCellAnchor>
  <xdr:twoCellAnchor editAs="absolute">
    <xdr:from>
      <xdr:col>10</xdr:col>
      <xdr:colOff>317500</xdr:colOff>
      <xdr:row>1</xdr:row>
      <xdr:rowOff>120650</xdr:rowOff>
    </xdr:from>
    <xdr:to>
      <xdr:col>11</xdr:col>
      <xdr:colOff>130810</xdr:colOff>
      <xdr:row>2</xdr:row>
      <xdr:rowOff>25400</xdr:rowOff>
    </xdr:to>
    <xdr:sp macro="[0]!delete_indent_s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7575550" y="508000"/>
          <a:ext cx="55626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552450</xdr:colOff>
          <xdr:row>1</xdr:row>
          <xdr:rowOff>133350</xdr:rowOff>
        </xdr:from>
        <xdr:to>
          <xdr:col>9</xdr:col>
          <xdr:colOff>641350</xdr:colOff>
          <xdr:row>2</xdr:row>
          <xdr:rowOff>12700</xdr:rowOff>
        </xdr:to>
        <xdr:sp macro="" textlink="">
          <xdr:nvSpPr>
            <xdr:cNvPr id="7174" name="ComboBox4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3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685800</xdr:colOff>
      <xdr:row>1</xdr:row>
      <xdr:rowOff>124460</xdr:rowOff>
    </xdr:from>
    <xdr:to>
      <xdr:col>8</xdr:col>
      <xdr:colOff>558800</xdr:colOff>
      <xdr:row>2</xdr:row>
      <xdr:rowOff>19177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 txBox="1"/>
      </xdr:nvSpPr>
      <xdr:spPr>
        <a:xfrm>
          <a:off x="5461000" y="511810"/>
          <a:ext cx="7429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시즌년도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22" name="그래픽 21" descr="주택 단색으로 채워진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13</xdr:col>
      <xdr:colOff>381001</xdr:colOff>
      <xdr:row>2</xdr:row>
      <xdr:rowOff>215900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3660"/>
        <a:stretch/>
      </xdr:blipFill>
      <xdr:spPr>
        <a:xfrm>
          <a:off x="0" y="6350"/>
          <a:ext cx="13423901" cy="977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542925</xdr:colOff>
      <xdr:row>0</xdr:row>
      <xdr:rowOff>44451</xdr:rowOff>
    </xdr:from>
    <xdr:to>
      <xdr:col>2</xdr:col>
      <xdr:colOff>556895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627380</xdr:colOff>
      <xdr:row>0</xdr:row>
      <xdr:rowOff>47626</xdr:rowOff>
    </xdr:from>
    <xdr:to>
      <xdr:col>4</xdr:col>
      <xdr:colOff>238760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630680" y="47626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6</xdr:col>
      <xdr:colOff>2575560</xdr:colOff>
      <xdr:row>1</xdr:row>
      <xdr:rowOff>194310</xdr:rowOff>
    </xdr:from>
    <xdr:to>
      <xdr:col>7</xdr:col>
      <xdr:colOff>114300</xdr:colOff>
      <xdr:row>2</xdr:row>
      <xdr:rowOff>168910</xdr:rowOff>
    </xdr:to>
    <xdr:pic macro="[0]!po_save">
      <xdr:nvPicPr>
        <xdr:cNvPr id="15" name="그래픽 14" descr="디스크 단색으로 채워진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31710" y="581660"/>
          <a:ext cx="377190" cy="355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285750</xdr:colOff>
          <xdr:row>0</xdr:row>
          <xdr:rowOff>0</xdr:rowOff>
        </xdr:from>
        <xdr:to>
          <xdr:col>11</xdr:col>
          <xdr:colOff>908050</xdr:colOff>
          <xdr:row>2</xdr:row>
          <xdr:rowOff>234950</xdr:rowOff>
        </xdr:to>
        <xdr:sp macro="" textlink="">
          <xdr:nvSpPr>
            <xdr:cNvPr id="8196" name="List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685800</xdr:colOff>
          <xdr:row>0</xdr:row>
          <xdr:rowOff>0</xdr:rowOff>
        </xdr:from>
        <xdr:to>
          <xdr:col>13</xdr:col>
          <xdr:colOff>381000</xdr:colOff>
          <xdr:row>2</xdr:row>
          <xdr:rowOff>234950</xdr:rowOff>
        </xdr:to>
        <xdr:sp macro="" textlink="">
          <xdr:nvSpPr>
            <xdr:cNvPr id="8197" name="List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745490</xdr:colOff>
      <xdr:row>1</xdr:row>
      <xdr:rowOff>233680</xdr:rowOff>
    </xdr:from>
    <xdr:to>
      <xdr:col>6</xdr:col>
      <xdr:colOff>1621155</xdr:colOff>
      <xdr:row>2</xdr:row>
      <xdr:rowOff>138430</xdr:rowOff>
    </xdr:to>
    <xdr:sp macro="[0]!indent_load" textlink="">
      <xdr:nvSpPr>
        <xdr:cNvPr id="14" name="사각형: 둥근 모서리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550164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Indent 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527050</xdr:colOff>
          <xdr:row>1</xdr:row>
          <xdr:rowOff>241300</xdr:rowOff>
        </xdr:from>
        <xdr:to>
          <xdr:col>5</xdr:col>
          <xdr:colOff>304800</xdr:colOff>
          <xdr:row>2</xdr:row>
          <xdr:rowOff>127000</xdr:rowOff>
        </xdr:to>
        <xdr:sp macro="" textlink="">
          <xdr:nvSpPr>
            <xdr:cNvPr id="8198" name="Text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704850</xdr:colOff>
      <xdr:row>1</xdr:row>
      <xdr:rowOff>234950</xdr:rowOff>
    </xdr:from>
    <xdr:to>
      <xdr:col>4</xdr:col>
      <xdr:colOff>514350</xdr:colOff>
      <xdr:row>2</xdr:row>
      <xdr:rowOff>129667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1708150" y="622300"/>
          <a:ext cx="14287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검색 </a:t>
          </a:r>
          <a:r>
            <a:rPr lang="en-US" altLang="ko-KR" sz="10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(Style / PO#)</a:t>
          </a:r>
          <a:endParaRPr lang="ko-KR" altLang="en-US" sz="10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5</xdr:col>
      <xdr:colOff>351790</xdr:colOff>
      <xdr:row>1</xdr:row>
      <xdr:rowOff>236220</xdr:rowOff>
    </xdr:from>
    <xdr:to>
      <xdr:col>5</xdr:col>
      <xdr:colOff>660400</xdr:colOff>
      <xdr:row>2</xdr:row>
      <xdr:rowOff>133979</xdr:rowOff>
    </xdr:to>
    <xdr:pic macro="[0]!style_po_search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22140" y="623570"/>
          <a:ext cx="308610" cy="278759"/>
        </a:xfrm>
        <a:prstGeom prst="rect">
          <a:avLst/>
        </a:prstGeom>
      </xdr:spPr>
    </xdr:pic>
    <xdr:clientData/>
  </xdr:twoCellAnchor>
  <xdr:twoCellAnchor editAs="absolute">
    <xdr:from>
      <xdr:col>13</xdr:col>
      <xdr:colOff>430531</xdr:colOff>
      <xdr:row>0</xdr:row>
      <xdr:rowOff>0</xdr:rowOff>
    </xdr:from>
    <xdr:to>
      <xdr:col>17</xdr:col>
      <xdr:colOff>539751</xdr:colOff>
      <xdr:row>2</xdr:row>
      <xdr:rowOff>236402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473431" y="0"/>
          <a:ext cx="2344420" cy="10047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609600</xdr:colOff>
          <xdr:row>1</xdr:row>
          <xdr:rowOff>234950</xdr:rowOff>
        </xdr:from>
        <xdr:to>
          <xdr:col>2</xdr:col>
          <xdr:colOff>698500</xdr:colOff>
          <xdr:row>2</xdr:row>
          <xdr:rowOff>114300</xdr:rowOff>
        </xdr:to>
        <xdr:sp macro="" textlink="">
          <xdr:nvSpPr>
            <xdr:cNvPr id="8219" name="ComboBox1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4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1</xdr:row>
      <xdr:rowOff>223520</xdr:rowOff>
    </xdr:from>
    <xdr:to>
      <xdr:col>1</xdr:col>
      <xdr:colOff>565614</xdr:colOff>
      <xdr:row>2</xdr:row>
      <xdr:rowOff>118237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0" y="610870"/>
          <a:ext cx="565614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en-US" altLang="ko-KR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Type</a:t>
          </a:r>
          <a:endParaRPr lang="ko-KR" altLang="en-US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71121</xdr:colOff>
      <xdr:row>1</xdr:row>
      <xdr:rowOff>234950</xdr:rowOff>
    </xdr:from>
    <xdr:to>
      <xdr:col>6</xdr:col>
      <xdr:colOff>684531</xdr:colOff>
      <xdr:row>2</xdr:row>
      <xdr:rowOff>139700</xdr:rowOff>
    </xdr:to>
    <xdr:sp macro="[0]!delete_PO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4827271" y="622300"/>
          <a:ext cx="61341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1678940</xdr:colOff>
      <xdr:row>1</xdr:row>
      <xdr:rowOff>233680</xdr:rowOff>
    </xdr:from>
    <xdr:to>
      <xdr:col>6</xdr:col>
      <xdr:colOff>2554605</xdr:colOff>
      <xdr:row>2</xdr:row>
      <xdr:rowOff>138430</xdr:rowOff>
    </xdr:to>
    <xdr:sp macro="[0]!PO_form_load" textlink="">
      <xdr:nvSpPr>
        <xdr:cNvPr id="22" name="사각형: 둥근 모서리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643509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PO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Upload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4</xdr:col>
      <xdr:colOff>298450</xdr:colOff>
      <xdr:row>0</xdr:row>
      <xdr:rowOff>57150</xdr:rowOff>
    </xdr:from>
    <xdr:to>
      <xdr:col>4</xdr:col>
      <xdr:colOff>1419225</xdr:colOff>
      <xdr:row>0</xdr:row>
      <xdr:rowOff>342900</xdr:rowOff>
    </xdr:to>
    <xdr:sp macro="[0]!go_po_tool" textlink="">
      <xdr:nvSpPr>
        <xdr:cNvPr id="21" name="사각형: 둥근 모서리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292100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관리툴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20" name="그래픽 19" descr="주택 단색으로 채워진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17</xdr:col>
      <xdr:colOff>508000</xdr:colOff>
      <xdr:row>3</xdr:row>
      <xdr:rowOff>158750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16559" b="92467"/>
        <a:stretch/>
      </xdr:blipFill>
      <xdr:spPr>
        <a:xfrm>
          <a:off x="0" y="0"/>
          <a:ext cx="13277850" cy="901700"/>
        </a:xfrm>
        <a:prstGeom prst="rect">
          <a:avLst/>
        </a:prstGeom>
      </xdr:spPr>
    </xdr:pic>
    <xdr:clientData/>
  </xdr:twoCellAnchor>
  <xdr:twoCellAnchor editAs="absolute">
    <xdr:from>
      <xdr:col>1</xdr:col>
      <xdr:colOff>19050</xdr:colOff>
      <xdr:row>1</xdr:row>
      <xdr:rowOff>107950</xdr:rowOff>
    </xdr:from>
    <xdr:to>
      <xdr:col>1</xdr:col>
      <xdr:colOff>894715</xdr:colOff>
      <xdr:row>3</xdr:row>
      <xdr:rowOff>38100</xdr:rowOff>
    </xdr:to>
    <xdr:sp macro="[0]!transpose_tbl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0500" y="49530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검증</a:t>
          </a:r>
        </a:p>
      </xdr:txBody>
    </xdr:sp>
    <xdr:clientData/>
  </xdr:twoCellAnchor>
  <xdr:twoCellAnchor editAs="absolute">
    <xdr:from>
      <xdr:col>1</xdr:col>
      <xdr:colOff>279400</xdr:colOff>
      <xdr:row>0</xdr:row>
      <xdr:rowOff>57150</xdr:rowOff>
    </xdr:from>
    <xdr:to>
      <xdr:col>2</xdr:col>
      <xdr:colOff>13970</xdr:colOff>
      <xdr:row>0</xdr:row>
      <xdr:rowOff>336550</xdr:rowOff>
    </xdr:to>
    <xdr:sp macro="[0]!go_indent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4508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101600</xdr:colOff>
      <xdr:row>0</xdr:row>
      <xdr:rowOff>57150</xdr:rowOff>
    </xdr:from>
    <xdr:to>
      <xdr:col>2</xdr:col>
      <xdr:colOff>1222375</xdr:colOff>
      <xdr:row>0</xdr:row>
      <xdr:rowOff>342900</xdr:rowOff>
    </xdr:to>
    <xdr:sp macro="[0]!go_po_mgr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5557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977900</xdr:colOff>
      <xdr:row>1</xdr:row>
      <xdr:rowOff>114300</xdr:rowOff>
    </xdr:from>
    <xdr:to>
      <xdr:col>2</xdr:col>
      <xdr:colOff>570865</xdr:colOff>
      <xdr:row>3</xdr:row>
      <xdr:rowOff>44450</xdr:rowOff>
    </xdr:to>
    <xdr:sp macro="[0]!delete_form_tool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9350" y="501650"/>
          <a:ext cx="875665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초기화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1</xdr:col>
      <xdr:colOff>187325</xdr:colOff>
      <xdr:row>0</xdr:row>
      <xdr:rowOff>357583</xdr:rowOff>
    </xdr:to>
    <xdr:pic macro="[0]!go_home">
      <xdr:nvPicPr>
        <xdr:cNvPr id="7" name="그래픽 6" descr="주택 단색으로 채워진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16</xdr:col>
      <xdr:colOff>495300</xdr:colOff>
      <xdr:row>2</xdr:row>
      <xdr:rowOff>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4846" b="94650"/>
        <a:stretch/>
      </xdr:blipFill>
      <xdr:spPr>
        <a:xfrm>
          <a:off x="0" y="0"/>
          <a:ext cx="15144750" cy="825500"/>
        </a:xfrm>
        <a:prstGeom prst="rect">
          <a:avLst/>
        </a:prstGeom>
      </xdr:spPr>
    </xdr:pic>
    <xdr:clientData/>
  </xdr:twoCellAnchor>
  <xdr:twoCellAnchor editAs="absolute">
    <xdr:from>
      <xdr:col>0</xdr:col>
      <xdr:colOff>476250</xdr:colOff>
      <xdr:row>0</xdr:row>
      <xdr:rowOff>57150</xdr:rowOff>
    </xdr:from>
    <xdr:to>
      <xdr:col>2</xdr:col>
      <xdr:colOff>318770</xdr:colOff>
      <xdr:row>0</xdr:row>
      <xdr:rowOff>336550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762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406400</xdr:colOff>
      <xdr:row>0</xdr:row>
      <xdr:rowOff>57150</xdr:rowOff>
    </xdr:from>
    <xdr:to>
      <xdr:col>3</xdr:col>
      <xdr:colOff>612775</xdr:colOff>
      <xdr:row>0</xdr:row>
      <xdr:rowOff>342900</xdr:rowOff>
    </xdr:to>
    <xdr:sp macro="[0]!go_po_mgr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5811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5" name="그래픽 4" descr="주택 단색으로 채워진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3</xdr:col>
      <xdr:colOff>698500</xdr:colOff>
      <xdr:row>0</xdr:row>
      <xdr:rowOff>57150</xdr:rowOff>
    </xdr:from>
    <xdr:to>
      <xdr:col>5</xdr:col>
      <xdr:colOff>74930</xdr:colOff>
      <xdr:row>0</xdr:row>
      <xdr:rowOff>342900</xdr:rowOff>
    </xdr:to>
    <xdr:sp macro="[0]!go_po_ap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2787650" y="57150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6</xdr:col>
      <xdr:colOff>6350</xdr:colOff>
      <xdr:row>1</xdr:row>
      <xdr:rowOff>63500</xdr:rowOff>
    </xdr:from>
    <xdr:to>
      <xdr:col>7</xdr:col>
      <xdr:colOff>412750</xdr:colOff>
      <xdr:row>1</xdr:row>
      <xdr:rowOff>349250</xdr:rowOff>
    </xdr:to>
    <xdr:sp macro="[0]!load_ap_input" textlink="">
      <xdr:nvSpPr>
        <xdr:cNvPr id="43" name="사각형: 둥근 모서리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4876800" y="450850"/>
          <a:ext cx="102235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신규입력 </a:t>
          </a:r>
        </a:p>
      </xdr:txBody>
    </xdr:sp>
    <xdr:clientData/>
  </xdr:twoCellAnchor>
  <xdr:twoCellAnchor editAs="absolute">
    <xdr:from>
      <xdr:col>7</xdr:col>
      <xdr:colOff>450850</xdr:colOff>
      <xdr:row>1</xdr:row>
      <xdr:rowOff>38100</xdr:rowOff>
    </xdr:from>
    <xdr:to>
      <xdr:col>8</xdr:col>
      <xdr:colOff>212090</xdr:colOff>
      <xdr:row>1</xdr:row>
      <xdr:rowOff>393700</xdr:rowOff>
    </xdr:to>
    <xdr:pic macro="[0]!save_date_ap">
      <xdr:nvPicPr>
        <xdr:cNvPr id="44" name="그래픽 43" descr="디스크 단색으로 채워진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37250" y="425450"/>
          <a:ext cx="377190" cy="355600"/>
        </a:xfrm>
        <a:prstGeom prst="rect">
          <a:avLst/>
        </a:prstGeom>
      </xdr:spPr>
    </xdr:pic>
    <xdr:clientData/>
  </xdr:twoCellAnchor>
  <xdr:twoCellAnchor editAs="absolute">
    <xdr:from>
      <xdr:col>0</xdr:col>
      <xdr:colOff>158750</xdr:colOff>
      <xdr:row>1</xdr:row>
      <xdr:rowOff>69850</xdr:rowOff>
    </xdr:from>
    <xdr:to>
      <xdr:col>0</xdr:col>
      <xdr:colOff>467360</xdr:colOff>
      <xdr:row>1</xdr:row>
      <xdr:rowOff>348609</xdr:rowOff>
    </xdr:to>
    <xdr:pic macro="[0]!load_ap_search">
      <xdr:nvPicPr>
        <xdr:cNvPr id="45" name="그래픽 44" descr="돋보기 단색으로 채워진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58750" y="457200"/>
          <a:ext cx="308610" cy="278759"/>
        </a:xfrm>
        <a:prstGeom prst="rect">
          <a:avLst/>
        </a:prstGeom>
      </xdr:spPr>
    </xdr:pic>
    <xdr:clientData/>
  </xdr:twoCellAnchor>
  <xdr:twoCellAnchor editAs="absolute">
    <xdr:from>
      <xdr:col>1</xdr:col>
      <xdr:colOff>63500</xdr:colOff>
      <xdr:row>1</xdr:row>
      <xdr:rowOff>57150</xdr:rowOff>
    </xdr:from>
    <xdr:to>
      <xdr:col>2</xdr:col>
      <xdr:colOff>0</xdr:colOff>
      <xdr:row>1</xdr:row>
      <xdr:rowOff>342900</xdr:rowOff>
    </xdr:to>
    <xdr:sp macro="[0]!clean_ap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/>
      </xdr:nvSpPr>
      <xdr:spPr>
        <a:xfrm>
          <a:off x="622300" y="444500"/>
          <a:ext cx="55245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15</xdr:col>
      <xdr:colOff>666750</xdr:colOff>
      <xdr:row>1</xdr:row>
      <xdr:rowOff>63500</xdr:rowOff>
    </xdr:from>
    <xdr:to>
      <xdr:col>16</xdr:col>
      <xdr:colOff>387350</xdr:colOff>
      <xdr:row>1</xdr:row>
      <xdr:rowOff>349250</xdr:rowOff>
    </xdr:to>
    <xdr:sp macro="[0]!open_all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/>
      </xdr:nvSpPr>
      <xdr:spPr>
        <a:xfrm>
          <a:off x="14319250" y="450850"/>
          <a:ext cx="717550" cy="285750"/>
        </a:xfrm>
        <a:prstGeom prst="roundRect">
          <a:avLst/>
        </a:prstGeom>
        <a:solidFill>
          <a:srgbClr val="C0000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Open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All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14</xdr:col>
      <xdr:colOff>469900</xdr:colOff>
      <xdr:row>1</xdr:row>
      <xdr:rowOff>63500</xdr:rowOff>
    </xdr:from>
    <xdr:to>
      <xdr:col>15</xdr:col>
      <xdr:colOff>571500</xdr:colOff>
      <xdr:row>1</xdr:row>
      <xdr:rowOff>349250</xdr:rowOff>
    </xdr:to>
    <xdr:sp macro="[0]!indent_detail_close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/>
      </xdr:nvSpPr>
      <xdr:spPr>
        <a:xfrm>
          <a:off x="13506450" y="450850"/>
          <a:ext cx="717550" cy="2857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Indent</a:t>
          </a:r>
          <a:r>
            <a:rPr lang="en-US" altLang="ko-KR" sz="1000" b="1" baseline="0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 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13</xdr:col>
      <xdr:colOff>317500</xdr:colOff>
      <xdr:row>1</xdr:row>
      <xdr:rowOff>63500</xdr:rowOff>
    </xdr:from>
    <xdr:to>
      <xdr:col>14</xdr:col>
      <xdr:colOff>355600</xdr:colOff>
      <xdr:row>1</xdr:row>
      <xdr:rowOff>349250</xdr:rowOff>
    </xdr:to>
    <xdr:sp macro="[0]!actual_pay_close" textlink="">
      <xdr:nvSpPr>
        <xdr:cNvPr id="49" name="사각형: 둥근 모서리 48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/>
      </xdr:nvSpPr>
      <xdr:spPr>
        <a:xfrm>
          <a:off x="12674600" y="450850"/>
          <a:ext cx="717550" cy="2857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계산서</a:t>
          </a:r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12</xdr:col>
      <xdr:colOff>203200</xdr:colOff>
      <xdr:row>1</xdr:row>
      <xdr:rowOff>63500</xdr:rowOff>
    </xdr:from>
    <xdr:to>
      <xdr:col>13</xdr:col>
      <xdr:colOff>215900</xdr:colOff>
      <xdr:row>1</xdr:row>
      <xdr:rowOff>349250</xdr:rowOff>
    </xdr:to>
    <xdr:sp macro="[0]!pi_close" textlink="">
      <xdr:nvSpPr>
        <xdr:cNvPr id="16" name="사각형: 둥근 모서리 15">
          <a:extLst>
            <a:ext uri="{FF2B5EF4-FFF2-40B4-BE49-F238E27FC236}">
              <a16:creationId xmlns:a16="http://schemas.microsoft.com/office/drawing/2014/main" id="{11D0A021-F28D-4FF6-9B64-D23D2B1BAECA}"/>
            </a:ext>
          </a:extLst>
        </xdr:cNvPr>
        <xdr:cNvSpPr/>
      </xdr:nvSpPr>
      <xdr:spPr>
        <a:xfrm>
          <a:off x="11855450" y="450850"/>
          <a:ext cx="717550" cy="2857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견적서</a:t>
          </a:r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24</xdr:col>
      <xdr:colOff>12701</xdr:colOff>
      <xdr:row>1</xdr:row>
      <xdr:rowOff>361950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5142"/>
        <a:stretch/>
      </xdr:blipFill>
      <xdr:spPr>
        <a:xfrm>
          <a:off x="0" y="0"/>
          <a:ext cx="13423901" cy="749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0</xdr:col>
      <xdr:colOff>482600</xdr:colOff>
      <xdr:row>0</xdr:row>
      <xdr:rowOff>53975</xdr:rowOff>
    </xdr:from>
    <xdr:to>
      <xdr:col>2</xdr:col>
      <xdr:colOff>492125</xdr:colOff>
      <xdr:row>0</xdr:row>
      <xdr:rowOff>330200</xdr:rowOff>
    </xdr:to>
    <xdr:sp macro="[0]!go_indent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482600" y="53975"/>
          <a:ext cx="112712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549275</xdr:colOff>
      <xdr:row>0</xdr:row>
      <xdr:rowOff>50800</xdr:rowOff>
    </xdr:from>
    <xdr:to>
      <xdr:col>4</xdr:col>
      <xdr:colOff>552450</xdr:colOff>
      <xdr:row>0</xdr:row>
      <xdr:rowOff>336550</xdr:rowOff>
    </xdr:to>
    <xdr:sp macro="[0]!go_po_mgr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666875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5</xdr:col>
      <xdr:colOff>44450</xdr:colOff>
      <xdr:row>0</xdr:row>
      <xdr:rowOff>50800</xdr:rowOff>
    </xdr:from>
    <xdr:to>
      <xdr:col>7</xdr:col>
      <xdr:colOff>47625</xdr:colOff>
      <xdr:row>0</xdr:row>
      <xdr:rowOff>336550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838450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0</xdr:col>
      <xdr:colOff>469900</xdr:colOff>
      <xdr:row>1</xdr:row>
      <xdr:rowOff>19050</xdr:rowOff>
    </xdr:from>
    <xdr:to>
      <xdr:col>2</xdr:col>
      <xdr:colOff>501650</xdr:colOff>
      <xdr:row>1</xdr:row>
      <xdr:rowOff>304800</xdr:rowOff>
    </xdr:to>
    <xdr:sp macro="[0]!comp_form_load" textlink="">
      <xdr:nvSpPr>
        <xdr:cNvPr id="8" name="사각형: 둥근 모서리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469900" y="406400"/>
          <a:ext cx="114935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신규회사 등록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542925</xdr:colOff>
      <xdr:row>0</xdr:row>
      <xdr:rowOff>44450</xdr:rowOff>
    </xdr:from>
    <xdr:to>
      <xdr:col>1</xdr:col>
      <xdr:colOff>552450</xdr:colOff>
      <xdr:row>0</xdr:row>
      <xdr:rowOff>358775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542925" y="44450"/>
          <a:ext cx="1130300" cy="314325"/>
        </a:xfrm>
        <a:prstGeom prst="roundRect">
          <a:avLst/>
        </a:prstGeom>
        <a:solidFill>
          <a:schemeClr val="bg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+mn-lt"/>
            </a:rPr>
            <a:t>매출채권</a:t>
          </a:r>
          <a:r>
            <a:rPr lang="en-US" altLang="ko-KR" sz="1100" b="1">
              <a:latin typeface="+mn-lt"/>
            </a:rPr>
            <a:t>(AR)</a:t>
          </a:r>
          <a:endParaRPr lang="ko-KR" altLang="en-US" sz="1100" b="1">
            <a:latin typeface="+mn-lt"/>
          </a:endParaRP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409575</xdr:colOff>
      <xdr:row>1</xdr:row>
      <xdr:rowOff>1819</xdr:rowOff>
    </xdr:to>
    <xdr:pic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875" y="0"/>
          <a:ext cx="393700" cy="3923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15.emf"/><Relationship Id="rId4" Type="http://schemas.openxmlformats.org/officeDocument/2006/relationships/control" Target="../activeX/activeX7.xml"/><Relationship Id="rId9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2A0F0-ECC2-4ED8-8E17-5DD3F8C86313}">
  <sheetPr codeName="Sheet4">
    <tabColor theme="4" tint="-0.499984740745262"/>
  </sheetPr>
  <dimension ref="A1"/>
  <sheetViews>
    <sheetView showGridLines="0" zoomScaleNormal="100" workbookViewId="0">
      <selection activeCell="T18" sqref="T18"/>
    </sheetView>
  </sheetViews>
  <sheetFormatPr defaultColWidth="8.796875" defaultRowHeight="14.5" customHeight="1"/>
  <cols>
    <col min="1" max="16384" width="8.796875" style="20"/>
  </cols>
  <sheetData>
    <row r="1" s="45" customFormat="1" ht="30.5" customHeight="1"/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listFillRange="code!$A$2:$A$3" r:id="rId5">
            <anchor>
              <from>
                <xdr:col>20</xdr:col>
                <xdr:colOff>88900</xdr:colOff>
                <xdr:row>0</xdr:row>
                <xdr:rowOff>101600</xdr:rowOff>
              </from>
              <to>
                <xdr:col>23</xdr:col>
                <xdr:colOff>114300</xdr:colOff>
                <xdr:row>0</xdr:row>
                <xdr:rowOff>355600</xdr:rowOff>
              </to>
            </anchor>
          </controlPr>
        </control>
      </mc:Choice>
      <mc:Fallback>
        <control shapeId="1025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89749-613C-44B1-8E2C-1838E1054B6C}">
  <sheetPr codeName="Sheet20"/>
  <dimension ref="A1:N6419"/>
  <sheetViews>
    <sheetView workbookViewId="0">
      <pane ySplit="1" topLeftCell="A6377" activePane="bottomLeft" state="frozen"/>
      <selection pane="bottomLeft" activeCell="K6384" sqref="K6384"/>
    </sheetView>
  </sheetViews>
  <sheetFormatPr defaultRowHeight="13"/>
  <cols>
    <col min="1" max="1" width="21.296875" bestFit="1" customWidth="1"/>
    <col min="2" max="2" width="6.3984375" bestFit="1" customWidth="1"/>
    <col min="3" max="3" width="5.796875" bestFit="1" customWidth="1"/>
    <col min="4" max="4" width="19.09765625" bestFit="1" customWidth="1"/>
    <col min="5" max="5" width="11.5" bestFit="1" customWidth="1"/>
    <col min="6" max="6" width="8.3984375" style="59" bestFit="1" customWidth="1"/>
    <col min="7" max="7" width="12.59765625" style="85" bestFit="1" customWidth="1"/>
    <col min="8" max="8" width="8" bestFit="1" customWidth="1"/>
    <col min="9" max="9" width="5.796875" bestFit="1" customWidth="1"/>
    <col min="10" max="10" width="8" bestFit="1" customWidth="1"/>
    <col min="11" max="11" width="13.796875" bestFit="1" customWidth="1"/>
    <col min="12" max="12" width="15" bestFit="1" customWidth="1"/>
    <col min="13" max="13" width="12.59765625" bestFit="1" customWidth="1"/>
    <col min="14" max="14" width="48.5" bestFit="1" customWidth="1"/>
  </cols>
  <sheetData>
    <row r="1" spans="1:14" s="61" customFormat="1">
      <c r="A1" s="62" t="s">
        <v>3300</v>
      </c>
      <c r="B1" s="62" t="s">
        <v>3301</v>
      </c>
      <c r="C1" s="62" t="s">
        <v>3302</v>
      </c>
      <c r="D1" s="62" t="s">
        <v>3292</v>
      </c>
      <c r="E1" s="62" t="s">
        <v>3303</v>
      </c>
      <c r="F1" s="83" t="s">
        <v>3293</v>
      </c>
      <c r="G1" s="84" t="s">
        <v>3294</v>
      </c>
      <c r="H1" s="62" t="s">
        <v>3304</v>
      </c>
      <c r="I1" s="62" t="s">
        <v>3305</v>
      </c>
      <c r="J1" s="62" t="s">
        <v>3306</v>
      </c>
      <c r="K1" s="62" t="s">
        <v>3307</v>
      </c>
      <c r="L1" s="62" t="s">
        <v>3308</v>
      </c>
      <c r="M1" s="62" t="s">
        <v>3309</v>
      </c>
      <c r="N1" s="62" t="s">
        <v>3310</v>
      </c>
    </row>
    <row r="2" spans="1:14">
      <c r="A2" t="s">
        <v>3284</v>
      </c>
      <c r="B2" t="s">
        <v>3287</v>
      </c>
      <c r="C2" t="s">
        <v>3288</v>
      </c>
      <c r="D2" t="s">
        <v>17</v>
      </c>
      <c r="E2" s="60">
        <v>44440</v>
      </c>
      <c r="F2" s="59">
        <v>5</v>
      </c>
      <c r="G2" s="85">
        <v>87.4</v>
      </c>
      <c r="H2" t="s">
        <v>2340</v>
      </c>
      <c r="I2" t="s">
        <v>3298</v>
      </c>
      <c r="J2" t="s">
        <v>2862</v>
      </c>
      <c r="K2" t="s">
        <v>2344</v>
      </c>
      <c r="L2" t="s">
        <v>2345</v>
      </c>
      <c r="M2" t="s">
        <v>2861</v>
      </c>
      <c r="N2" t="s">
        <v>3277</v>
      </c>
    </row>
    <row r="3" spans="1:14">
      <c r="A3" t="s">
        <v>3284</v>
      </c>
      <c r="B3" t="s">
        <v>3287</v>
      </c>
      <c r="C3" t="s">
        <v>3288</v>
      </c>
      <c r="D3" t="s">
        <v>17</v>
      </c>
      <c r="E3" s="60">
        <v>44440</v>
      </c>
      <c r="F3" s="59">
        <v>35</v>
      </c>
      <c r="G3" s="85">
        <v>611.80000000000007</v>
      </c>
      <c r="H3" t="s">
        <v>2340</v>
      </c>
      <c r="I3" t="s">
        <v>3298</v>
      </c>
      <c r="J3" t="s">
        <v>2862</v>
      </c>
      <c r="K3" t="s">
        <v>2344</v>
      </c>
      <c r="L3" t="s">
        <v>2345</v>
      </c>
      <c r="M3" t="s">
        <v>2861</v>
      </c>
      <c r="N3" t="s">
        <v>3277</v>
      </c>
    </row>
    <row r="4" spans="1:14">
      <c r="A4" t="s">
        <v>3284</v>
      </c>
      <c r="B4" t="s">
        <v>3287</v>
      </c>
      <c r="C4" t="s">
        <v>3288</v>
      </c>
      <c r="D4" t="s">
        <v>17</v>
      </c>
      <c r="E4" s="60">
        <v>44440</v>
      </c>
      <c r="F4" s="59">
        <v>74</v>
      </c>
      <c r="G4" s="85">
        <v>1293.52</v>
      </c>
      <c r="H4" t="s">
        <v>2340</v>
      </c>
      <c r="I4" t="s">
        <v>3298</v>
      </c>
      <c r="J4" t="s">
        <v>2862</v>
      </c>
      <c r="K4" t="s">
        <v>2344</v>
      </c>
      <c r="L4" t="s">
        <v>2345</v>
      </c>
      <c r="M4" t="s">
        <v>2861</v>
      </c>
      <c r="N4" t="s">
        <v>3277</v>
      </c>
    </row>
    <row r="5" spans="1:14">
      <c r="A5" t="s">
        <v>3284</v>
      </c>
      <c r="B5" t="s">
        <v>3287</v>
      </c>
      <c r="C5" t="s">
        <v>3288</v>
      </c>
      <c r="D5" t="s">
        <v>17</v>
      </c>
      <c r="E5" s="60">
        <v>44440</v>
      </c>
      <c r="F5" s="59">
        <v>76</v>
      </c>
      <c r="G5" s="85">
        <v>1328.48</v>
      </c>
      <c r="H5" t="s">
        <v>2340</v>
      </c>
      <c r="I5" t="s">
        <v>3298</v>
      </c>
      <c r="J5" t="s">
        <v>2862</v>
      </c>
      <c r="K5" t="s">
        <v>2344</v>
      </c>
      <c r="L5" t="s">
        <v>2345</v>
      </c>
      <c r="M5" t="s">
        <v>2861</v>
      </c>
      <c r="N5" t="s">
        <v>3277</v>
      </c>
    </row>
    <row r="6" spans="1:14">
      <c r="A6" t="s">
        <v>3284</v>
      </c>
      <c r="B6" t="s">
        <v>3287</v>
      </c>
      <c r="C6" t="s">
        <v>3288</v>
      </c>
      <c r="D6" t="s">
        <v>17</v>
      </c>
      <c r="E6" s="60">
        <v>44440</v>
      </c>
      <c r="F6" s="59">
        <v>55</v>
      </c>
      <c r="G6" s="85">
        <v>961.4</v>
      </c>
      <c r="H6" t="s">
        <v>2340</v>
      </c>
      <c r="I6" t="s">
        <v>3298</v>
      </c>
      <c r="J6" t="s">
        <v>2862</v>
      </c>
      <c r="K6" t="s">
        <v>2344</v>
      </c>
      <c r="L6" t="s">
        <v>2345</v>
      </c>
      <c r="M6" t="s">
        <v>2861</v>
      </c>
      <c r="N6" t="s">
        <v>3277</v>
      </c>
    </row>
    <row r="7" spans="1:14">
      <c r="A7" t="s">
        <v>3284</v>
      </c>
      <c r="B7" t="s">
        <v>3287</v>
      </c>
      <c r="C7" t="s">
        <v>3288</v>
      </c>
      <c r="D7" t="s">
        <v>17</v>
      </c>
      <c r="E7" s="60">
        <v>44440</v>
      </c>
      <c r="F7" s="59">
        <v>29</v>
      </c>
      <c r="G7" s="85">
        <v>506.92</v>
      </c>
      <c r="H7" t="s">
        <v>2340</v>
      </c>
      <c r="I7" t="s">
        <v>3298</v>
      </c>
      <c r="J7" t="s">
        <v>2862</v>
      </c>
      <c r="K7" t="s">
        <v>2344</v>
      </c>
      <c r="L7" t="s">
        <v>2345</v>
      </c>
      <c r="M7" t="s">
        <v>2861</v>
      </c>
      <c r="N7" t="s">
        <v>3277</v>
      </c>
    </row>
    <row r="8" spans="1:14">
      <c r="A8" t="s">
        <v>3284</v>
      </c>
      <c r="B8" t="s">
        <v>3287</v>
      </c>
      <c r="C8" t="s">
        <v>3288</v>
      </c>
      <c r="D8" t="s">
        <v>17</v>
      </c>
      <c r="E8" s="60">
        <v>44440</v>
      </c>
      <c r="F8" s="59">
        <v>5</v>
      </c>
      <c r="G8" s="85">
        <v>87.4</v>
      </c>
      <c r="H8" t="s">
        <v>2340</v>
      </c>
      <c r="I8" t="s">
        <v>3298</v>
      </c>
      <c r="J8" t="s">
        <v>2862</v>
      </c>
      <c r="K8" t="s">
        <v>2344</v>
      </c>
      <c r="L8" t="s">
        <v>2345</v>
      </c>
      <c r="M8" t="s">
        <v>2861</v>
      </c>
      <c r="N8" t="s">
        <v>3277</v>
      </c>
    </row>
    <row r="9" spans="1:14">
      <c r="A9" t="s">
        <v>3284</v>
      </c>
      <c r="B9" t="s">
        <v>3287</v>
      </c>
      <c r="C9" t="s">
        <v>3288</v>
      </c>
      <c r="D9" t="s">
        <v>17</v>
      </c>
      <c r="E9" s="60">
        <v>44384</v>
      </c>
      <c r="F9" s="59">
        <v>9</v>
      </c>
      <c r="G9" s="85">
        <v>148.77000000000001</v>
      </c>
      <c r="H9" t="s">
        <v>2340</v>
      </c>
      <c r="I9" t="s">
        <v>3298</v>
      </c>
      <c r="J9" t="s">
        <v>2862</v>
      </c>
      <c r="K9" t="s">
        <v>2344</v>
      </c>
      <c r="L9" t="s">
        <v>2345</v>
      </c>
      <c r="M9" t="s">
        <v>2861</v>
      </c>
      <c r="N9" t="s">
        <v>3277</v>
      </c>
    </row>
    <row r="10" spans="1:14">
      <c r="A10" t="s">
        <v>3284</v>
      </c>
      <c r="B10" t="s">
        <v>3287</v>
      </c>
      <c r="C10" t="s">
        <v>3288</v>
      </c>
      <c r="D10" t="s">
        <v>17</v>
      </c>
      <c r="E10" s="60">
        <v>44384</v>
      </c>
      <c r="F10" s="59">
        <v>40</v>
      </c>
      <c r="G10" s="85">
        <v>661.2</v>
      </c>
      <c r="H10" t="s">
        <v>2340</v>
      </c>
      <c r="I10" t="s">
        <v>3298</v>
      </c>
      <c r="J10" t="s">
        <v>2862</v>
      </c>
      <c r="K10" t="s">
        <v>2344</v>
      </c>
      <c r="L10" t="s">
        <v>2345</v>
      </c>
      <c r="M10" t="s">
        <v>2861</v>
      </c>
      <c r="N10" t="s">
        <v>3277</v>
      </c>
    </row>
    <row r="11" spans="1:14">
      <c r="A11" t="s">
        <v>3284</v>
      </c>
      <c r="B11" t="s">
        <v>3287</v>
      </c>
      <c r="C11" t="s">
        <v>3288</v>
      </c>
      <c r="D11" t="s">
        <v>17</v>
      </c>
      <c r="E11" s="60">
        <v>44384</v>
      </c>
      <c r="F11" s="59">
        <v>109</v>
      </c>
      <c r="G11" s="85">
        <v>1801.7700000000002</v>
      </c>
      <c r="H11" t="s">
        <v>2340</v>
      </c>
      <c r="I11" t="s">
        <v>3298</v>
      </c>
      <c r="J11" t="s">
        <v>2862</v>
      </c>
      <c r="K11" t="s">
        <v>2344</v>
      </c>
      <c r="L11" t="s">
        <v>2345</v>
      </c>
      <c r="M11" t="s">
        <v>2861</v>
      </c>
      <c r="N11" t="s">
        <v>3277</v>
      </c>
    </row>
    <row r="12" spans="1:14">
      <c r="A12" t="s">
        <v>3284</v>
      </c>
      <c r="B12" t="s">
        <v>3287</v>
      </c>
      <c r="C12" t="s">
        <v>3288</v>
      </c>
      <c r="D12" t="s">
        <v>17</v>
      </c>
      <c r="E12" s="60">
        <v>44384</v>
      </c>
      <c r="F12" s="59">
        <v>75</v>
      </c>
      <c r="G12" s="85">
        <v>1239.75</v>
      </c>
      <c r="H12" t="s">
        <v>2340</v>
      </c>
      <c r="I12" t="s">
        <v>3298</v>
      </c>
      <c r="J12" t="s">
        <v>2862</v>
      </c>
      <c r="K12" t="s">
        <v>2344</v>
      </c>
      <c r="L12" t="s">
        <v>2345</v>
      </c>
      <c r="M12" t="s">
        <v>2861</v>
      </c>
      <c r="N12" t="s">
        <v>3277</v>
      </c>
    </row>
    <row r="13" spans="1:14">
      <c r="A13" t="s">
        <v>3284</v>
      </c>
      <c r="B13" t="s">
        <v>3287</v>
      </c>
      <c r="C13" t="s">
        <v>3288</v>
      </c>
      <c r="D13" t="s">
        <v>17</v>
      </c>
      <c r="E13" s="60">
        <v>44384</v>
      </c>
      <c r="F13" s="59">
        <v>34</v>
      </c>
      <c r="G13" s="85">
        <v>562.02</v>
      </c>
      <c r="H13" t="s">
        <v>2340</v>
      </c>
      <c r="I13" t="s">
        <v>3298</v>
      </c>
      <c r="J13" t="s">
        <v>2862</v>
      </c>
      <c r="K13" t="s">
        <v>2344</v>
      </c>
      <c r="L13" t="s">
        <v>2345</v>
      </c>
      <c r="M13" t="s">
        <v>2861</v>
      </c>
      <c r="N13" t="s">
        <v>3277</v>
      </c>
    </row>
    <row r="14" spans="1:14">
      <c r="A14" t="s">
        <v>3284</v>
      </c>
      <c r="B14" t="s">
        <v>3287</v>
      </c>
      <c r="C14" t="s">
        <v>3288</v>
      </c>
      <c r="D14" t="s">
        <v>17</v>
      </c>
      <c r="E14" s="60">
        <v>44384</v>
      </c>
      <c r="F14" s="59">
        <v>15</v>
      </c>
      <c r="G14" s="85">
        <v>247.95000000000002</v>
      </c>
      <c r="H14" t="s">
        <v>2340</v>
      </c>
      <c r="I14" t="s">
        <v>3298</v>
      </c>
      <c r="J14" t="s">
        <v>2862</v>
      </c>
      <c r="K14" t="s">
        <v>2344</v>
      </c>
      <c r="L14" t="s">
        <v>2345</v>
      </c>
      <c r="M14" t="s">
        <v>2861</v>
      </c>
      <c r="N14" t="s">
        <v>3277</v>
      </c>
    </row>
    <row r="15" spans="1:14">
      <c r="A15" t="s">
        <v>3284</v>
      </c>
      <c r="B15" t="s">
        <v>3287</v>
      </c>
      <c r="C15" t="s">
        <v>3288</v>
      </c>
      <c r="D15" t="s">
        <v>17</v>
      </c>
      <c r="E15" s="60">
        <v>44384</v>
      </c>
      <c r="F15" s="59">
        <v>13</v>
      </c>
      <c r="G15" s="85">
        <v>214.89000000000001</v>
      </c>
      <c r="H15" t="s">
        <v>2340</v>
      </c>
      <c r="I15" t="s">
        <v>3298</v>
      </c>
      <c r="J15" t="s">
        <v>2862</v>
      </c>
      <c r="K15" t="s">
        <v>2344</v>
      </c>
      <c r="L15" t="s">
        <v>2345</v>
      </c>
      <c r="M15" t="s">
        <v>2861</v>
      </c>
      <c r="N15" t="s">
        <v>3277</v>
      </c>
    </row>
    <row r="16" spans="1:14">
      <c r="A16" t="s">
        <v>3284</v>
      </c>
      <c r="B16" t="s">
        <v>3287</v>
      </c>
      <c r="C16" t="s">
        <v>3288</v>
      </c>
      <c r="D16" t="s">
        <v>17</v>
      </c>
      <c r="E16" s="60">
        <v>44390</v>
      </c>
      <c r="F16" s="59">
        <v>32</v>
      </c>
      <c r="G16" s="85">
        <v>528.96</v>
      </c>
      <c r="H16" t="s">
        <v>2340</v>
      </c>
      <c r="I16" t="s">
        <v>3298</v>
      </c>
      <c r="J16" t="s">
        <v>2862</v>
      </c>
      <c r="K16" t="s">
        <v>2344</v>
      </c>
      <c r="L16" t="s">
        <v>2345</v>
      </c>
      <c r="M16" t="s">
        <v>2861</v>
      </c>
      <c r="N16" t="s">
        <v>3277</v>
      </c>
    </row>
    <row r="17" spans="1:14">
      <c r="A17" t="s">
        <v>3284</v>
      </c>
      <c r="B17" t="s">
        <v>3287</v>
      </c>
      <c r="C17" t="s">
        <v>3288</v>
      </c>
      <c r="D17" t="s">
        <v>17</v>
      </c>
      <c r="E17" s="60">
        <v>44390</v>
      </c>
      <c r="F17" s="59">
        <v>160</v>
      </c>
      <c r="G17" s="85">
        <v>2644.8</v>
      </c>
      <c r="H17" t="s">
        <v>2340</v>
      </c>
      <c r="I17" t="s">
        <v>3298</v>
      </c>
      <c r="J17" t="s">
        <v>2862</v>
      </c>
      <c r="K17" t="s">
        <v>2344</v>
      </c>
      <c r="L17" t="s">
        <v>2345</v>
      </c>
      <c r="M17" t="s">
        <v>2861</v>
      </c>
      <c r="N17" t="s">
        <v>3277</v>
      </c>
    </row>
    <row r="18" spans="1:14">
      <c r="A18" t="s">
        <v>3284</v>
      </c>
      <c r="B18" t="s">
        <v>3287</v>
      </c>
      <c r="C18" t="s">
        <v>3288</v>
      </c>
      <c r="D18" t="s">
        <v>17</v>
      </c>
      <c r="E18" s="60">
        <v>44390</v>
      </c>
      <c r="F18" s="59">
        <v>366</v>
      </c>
      <c r="G18" s="85">
        <v>6049.9800000000005</v>
      </c>
      <c r="H18" t="s">
        <v>2340</v>
      </c>
      <c r="I18" t="s">
        <v>3298</v>
      </c>
      <c r="J18" t="s">
        <v>2862</v>
      </c>
      <c r="K18" t="s">
        <v>2344</v>
      </c>
      <c r="L18" t="s">
        <v>2345</v>
      </c>
      <c r="M18" t="s">
        <v>2861</v>
      </c>
      <c r="N18" t="s">
        <v>3277</v>
      </c>
    </row>
    <row r="19" spans="1:14">
      <c r="A19" t="s">
        <v>3284</v>
      </c>
      <c r="B19" t="s">
        <v>3287</v>
      </c>
      <c r="C19" t="s">
        <v>3288</v>
      </c>
      <c r="D19" t="s">
        <v>17</v>
      </c>
      <c r="E19" s="60">
        <v>44390</v>
      </c>
      <c r="F19" s="59">
        <v>326</v>
      </c>
      <c r="G19" s="85">
        <v>5388.7800000000007</v>
      </c>
      <c r="H19" t="s">
        <v>2340</v>
      </c>
      <c r="I19" t="s">
        <v>3298</v>
      </c>
      <c r="J19" t="s">
        <v>2862</v>
      </c>
      <c r="K19" t="s">
        <v>2344</v>
      </c>
      <c r="L19" t="s">
        <v>2345</v>
      </c>
      <c r="M19" t="s">
        <v>2861</v>
      </c>
      <c r="N19" t="s">
        <v>3277</v>
      </c>
    </row>
    <row r="20" spans="1:14">
      <c r="A20" t="s">
        <v>3284</v>
      </c>
      <c r="B20" t="s">
        <v>3287</v>
      </c>
      <c r="C20" t="s">
        <v>3288</v>
      </c>
      <c r="D20" t="s">
        <v>17</v>
      </c>
      <c r="E20" s="60">
        <v>44390</v>
      </c>
      <c r="F20" s="59">
        <v>145</v>
      </c>
      <c r="G20" s="85">
        <v>2396.8500000000004</v>
      </c>
      <c r="H20" t="s">
        <v>2340</v>
      </c>
      <c r="I20" t="s">
        <v>3298</v>
      </c>
      <c r="J20" t="s">
        <v>2862</v>
      </c>
      <c r="K20" t="s">
        <v>2344</v>
      </c>
      <c r="L20" t="s">
        <v>2345</v>
      </c>
      <c r="M20" t="s">
        <v>2861</v>
      </c>
      <c r="N20" t="s">
        <v>3277</v>
      </c>
    </row>
    <row r="21" spans="1:14">
      <c r="A21" t="s">
        <v>3284</v>
      </c>
      <c r="B21" t="s">
        <v>3287</v>
      </c>
      <c r="C21" t="s">
        <v>3288</v>
      </c>
      <c r="D21" t="s">
        <v>17</v>
      </c>
      <c r="E21" s="60">
        <v>44390</v>
      </c>
      <c r="F21" s="59">
        <v>71</v>
      </c>
      <c r="G21" s="85">
        <v>1173.6300000000001</v>
      </c>
      <c r="H21" t="s">
        <v>2340</v>
      </c>
      <c r="I21" t="s">
        <v>3298</v>
      </c>
      <c r="J21" t="s">
        <v>2862</v>
      </c>
      <c r="K21" t="s">
        <v>2344</v>
      </c>
      <c r="L21" t="s">
        <v>2345</v>
      </c>
      <c r="M21" t="s">
        <v>2861</v>
      </c>
      <c r="N21" t="s">
        <v>3277</v>
      </c>
    </row>
    <row r="22" spans="1:14">
      <c r="A22" t="s">
        <v>3284</v>
      </c>
      <c r="B22" t="s">
        <v>3287</v>
      </c>
      <c r="C22" t="s">
        <v>3288</v>
      </c>
      <c r="D22" t="s">
        <v>17</v>
      </c>
      <c r="E22" s="60">
        <v>44390</v>
      </c>
      <c r="F22" s="59">
        <v>33</v>
      </c>
      <c r="G22" s="85">
        <v>545.49</v>
      </c>
      <c r="H22" t="s">
        <v>2340</v>
      </c>
      <c r="I22" t="s">
        <v>3298</v>
      </c>
      <c r="J22" t="s">
        <v>2862</v>
      </c>
      <c r="K22" t="s">
        <v>2344</v>
      </c>
      <c r="L22" t="s">
        <v>2345</v>
      </c>
      <c r="M22" t="s">
        <v>2861</v>
      </c>
      <c r="N22" t="s">
        <v>3277</v>
      </c>
    </row>
    <row r="23" spans="1:14">
      <c r="A23" t="s">
        <v>3284</v>
      </c>
      <c r="B23" t="s">
        <v>3287</v>
      </c>
      <c r="C23" t="s">
        <v>3288</v>
      </c>
      <c r="D23" t="s">
        <v>17</v>
      </c>
      <c r="E23" s="60">
        <v>44390</v>
      </c>
      <c r="F23" s="59">
        <v>40</v>
      </c>
      <c r="G23" s="85">
        <v>661.2</v>
      </c>
      <c r="H23" t="s">
        <v>2340</v>
      </c>
      <c r="I23" t="s">
        <v>3298</v>
      </c>
      <c r="J23" t="s">
        <v>2862</v>
      </c>
      <c r="K23" t="s">
        <v>2344</v>
      </c>
      <c r="L23" t="s">
        <v>2345</v>
      </c>
      <c r="M23" t="s">
        <v>2861</v>
      </c>
      <c r="N23" t="s">
        <v>3277</v>
      </c>
    </row>
    <row r="24" spans="1:14">
      <c r="A24" t="s">
        <v>3284</v>
      </c>
      <c r="B24" t="s">
        <v>3287</v>
      </c>
      <c r="C24" t="s">
        <v>3288</v>
      </c>
      <c r="D24" t="s">
        <v>17</v>
      </c>
      <c r="E24" s="60">
        <v>44390</v>
      </c>
      <c r="F24" s="59">
        <v>204</v>
      </c>
      <c r="G24" s="85">
        <v>3372.1200000000003</v>
      </c>
      <c r="H24" t="s">
        <v>2340</v>
      </c>
      <c r="I24" t="s">
        <v>3298</v>
      </c>
      <c r="J24" t="s">
        <v>2862</v>
      </c>
      <c r="K24" t="s">
        <v>2344</v>
      </c>
      <c r="L24" t="s">
        <v>2345</v>
      </c>
      <c r="M24" t="s">
        <v>2861</v>
      </c>
      <c r="N24" t="s">
        <v>3277</v>
      </c>
    </row>
    <row r="25" spans="1:14">
      <c r="A25" t="s">
        <v>3284</v>
      </c>
      <c r="B25" t="s">
        <v>3287</v>
      </c>
      <c r="C25" t="s">
        <v>3288</v>
      </c>
      <c r="D25" t="s">
        <v>17</v>
      </c>
      <c r="E25" s="60">
        <v>44390</v>
      </c>
      <c r="F25" s="59">
        <v>468</v>
      </c>
      <c r="G25" s="85">
        <v>7736.0400000000009</v>
      </c>
      <c r="H25" t="s">
        <v>2340</v>
      </c>
      <c r="I25" t="s">
        <v>3298</v>
      </c>
      <c r="J25" t="s">
        <v>2862</v>
      </c>
      <c r="K25" t="s">
        <v>2344</v>
      </c>
      <c r="L25" t="s">
        <v>2345</v>
      </c>
      <c r="M25" t="s">
        <v>2861</v>
      </c>
      <c r="N25" t="s">
        <v>3277</v>
      </c>
    </row>
    <row r="26" spans="1:14">
      <c r="A26" t="s">
        <v>3284</v>
      </c>
      <c r="B26" t="s">
        <v>3287</v>
      </c>
      <c r="C26" t="s">
        <v>3288</v>
      </c>
      <c r="D26" t="s">
        <v>17</v>
      </c>
      <c r="E26" s="60">
        <v>44390</v>
      </c>
      <c r="F26" s="59">
        <v>418</v>
      </c>
      <c r="G26" s="85">
        <v>6909.5400000000009</v>
      </c>
      <c r="H26" t="s">
        <v>2340</v>
      </c>
      <c r="I26" t="s">
        <v>3298</v>
      </c>
      <c r="J26" t="s">
        <v>2862</v>
      </c>
      <c r="K26" t="s">
        <v>2344</v>
      </c>
      <c r="L26" t="s">
        <v>2345</v>
      </c>
      <c r="M26" t="s">
        <v>2861</v>
      </c>
      <c r="N26" t="s">
        <v>3277</v>
      </c>
    </row>
    <row r="27" spans="1:14">
      <c r="A27" t="s">
        <v>3284</v>
      </c>
      <c r="B27" t="s">
        <v>3287</v>
      </c>
      <c r="C27" t="s">
        <v>3288</v>
      </c>
      <c r="D27" t="s">
        <v>17</v>
      </c>
      <c r="E27" s="60">
        <v>44390</v>
      </c>
      <c r="F27" s="59">
        <v>181</v>
      </c>
      <c r="G27" s="85">
        <v>2991.9300000000003</v>
      </c>
      <c r="H27" t="s">
        <v>2340</v>
      </c>
      <c r="I27" t="s">
        <v>3298</v>
      </c>
      <c r="J27" t="s">
        <v>2862</v>
      </c>
      <c r="K27" t="s">
        <v>2344</v>
      </c>
      <c r="L27" t="s">
        <v>2345</v>
      </c>
      <c r="M27" t="s">
        <v>2861</v>
      </c>
      <c r="N27" t="s">
        <v>3277</v>
      </c>
    </row>
    <row r="28" spans="1:14">
      <c r="A28" t="s">
        <v>3284</v>
      </c>
      <c r="B28" t="s">
        <v>3287</v>
      </c>
      <c r="C28" t="s">
        <v>3288</v>
      </c>
      <c r="D28" t="s">
        <v>17</v>
      </c>
      <c r="E28" s="60">
        <v>44390</v>
      </c>
      <c r="F28" s="59">
        <v>89</v>
      </c>
      <c r="G28" s="85">
        <v>1471.17</v>
      </c>
      <c r="H28" t="s">
        <v>2340</v>
      </c>
      <c r="I28" t="s">
        <v>3298</v>
      </c>
      <c r="J28" t="s">
        <v>2862</v>
      </c>
      <c r="K28" t="s">
        <v>2344</v>
      </c>
      <c r="L28" t="s">
        <v>2345</v>
      </c>
      <c r="M28" t="s">
        <v>2861</v>
      </c>
      <c r="N28" t="s">
        <v>3277</v>
      </c>
    </row>
    <row r="29" spans="1:14">
      <c r="A29" t="s">
        <v>3284</v>
      </c>
      <c r="B29" t="s">
        <v>3287</v>
      </c>
      <c r="C29" t="s">
        <v>3288</v>
      </c>
      <c r="D29" t="s">
        <v>17</v>
      </c>
      <c r="E29" s="60">
        <v>44390</v>
      </c>
      <c r="F29" s="59">
        <v>42</v>
      </c>
      <c r="G29" s="85">
        <v>694.26</v>
      </c>
      <c r="H29" t="s">
        <v>2340</v>
      </c>
      <c r="I29" t="s">
        <v>3298</v>
      </c>
      <c r="J29" t="s">
        <v>2862</v>
      </c>
      <c r="K29" t="s">
        <v>2344</v>
      </c>
      <c r="L29" t="s">
        <v>2345</v>
      </c>
      <c r="M29" t="s">
        <v>2861</v>
      </c>
      <c r="N29" t="s">
        <v>3277</v>
      </c>
    </row>
    <row r="30" spans="1:14">
      <c r="A30" t="s">
        <v>3284</v>
      </c>
      <c r="B30" t="s">
        <v>3287</v>
      </c>
      <c r="C30" t="s">
        <v>3288</v>
      </c>
      <c r="D30" t="s">
        <v>17</v>
      </c>
      <c r="E30" s="60">
        <v>44383</v>
      </c>
      <c r="F30" s="59">
        <v>3</v>
      </c>
      <c r="G30" s="85">
        <v>52.44</v>
      </c>
      <c r="H30" t="s">
        <v>2340</v>
      </c>
      <c r="I30" t="s">
        <v>3298</v>
      </c>
      <c r="J30" t="s">
        <v>2862</v>
      </c>
      <c r="K30" t="s">
        <v>2344</v>
      </c>
      <c r="L30" t="s">
        <v>2345</v>
      </c>
      <c r="M30" t="s">
        <v>2861</v>
      </c>
      <c r="N30" t="s">
        <v>3277</v>
      </c>
    </row>
    <row r="31" spans="1:14">
      <c r="A31" t="s">
        <v>3284</v>
      </c>
      <c r="B31" t="s">
        <v>3287</v>
      </c>
      <c r="C31" t="s">
        <v>3288</v>
      </c>
      <c r="D31" t="s">
        <v>17</v>
      </c>
      <c r="E31" s="60">
        <v>44383</v>
      </c>
      <c r="F31" s="59">
        <v>10</v>
      </c>
      <c r="G31" s="85">
        <v>174.8</v>
      </c>
      <c r="H31" t="s">
        <v>2340</v>
      </c>
      <c r="I31" t="s">
        <v>3298</v>
      </c>
      <c r="J31" t="s">
        <v>2862</v>
      </c>
      <c r="K31" t="s">
        <v>2344</v>
      </c>
      <c r="L31" t="s">
        <v>2345</v>
      </c>
      <c r="M31" t="s">
        <v>2861</v>
      </c>
      <c r="N31" t="s">
        <v>3277</v>
      </c>
    </row>
    <row r="32" spans="1:14">
      <c r="A32" t="s">
        <v>3284</v>
      </c>
      <c r="B32" t="s">
        <v>3287</v>
      </c>
      <c r="C32" t="s">
        <v>3288</v>
      </c>
      <c r="D32" t="s">
        <v>17</v>
      </c>
      <c r="E32" s="60">
        <v>44383</v>
      </c>
      <c r="F32" s="59">
        <v>7</v>
      </c>
      <c r="G32" s="85">
        <v>122.36</v>
      </c>
      <c r="H32" t="s">
        <v>2340</v>
      </c>
      <c r="I32" t="s">
        <v>3298</v>
      </c>
      <c r="J32" t="s">
        <v>2862</v>
      </c>
      <c r="K32" t="s">
        <v>2344</v>
      </c>
      <c r="L32" t="s">
        <v>2345</v>
      </c>
      <c r="M32" t="s">
        <v>2861</v>
      </c>
      <c r="N32" t="s">
        <v>3277</v>
      </c>
    </row>
    <row r="33" spans="1:14">
      <c r="A33" t="s">
        <v>3284</v>
      </c>
      <c r="B33" t="s">
        <v>3287</v>
      </c>
      <c r="C33" t="s">
        <v>3288</v>
      </c>
      <c r="D33" t="s">
        <v>17</v>
      </c>
      <c r="E33" s="60">
        <v>44383</v>
      </c>
      <c r="F33" s="59">
        <v>5</v>
      </c>
      <c r="G33" s="85">
        <v>87.4</v>
      </c>
      <c r="H33" t="s">
        <v>2340</v>
      </c>
      <c r="I33" t="s">
        <v>3298</v>
      </c>
      <c r="J33" t="s">
        <v>2862</v>
      </c>
      <c r="K33" t="s">
        <v>2344</v>
      </c>
      <c r="L33" t="s">
        <v>2345</v>
      </c>
      <c r="M33" t="s">
        <v>2861</v>
      </c>
      <c r="N33" t="s">
        <v>3277</v>
      </c>
    </row>
    <row r="34" spans="1:14">
      <c r="A34" t="s">
        <v>3284</v>
      </c>
      <c r="B34" t="s">
        <v>3287</v>
      </c>
      <c r="C34" t="s">
        <v>3288</v>
      </c>
      <c r="D34" t="s">
        <v>17</v>
      </c>
      <c r="E34" s="60">
        <v>44405</v>
      </c>
      <c r="F34" s="59">
        <v>13</v>
      </c>
      <c r="G34" s="85">
        <v>214.89000000000001</v>
      </c>
      <c r="H34" t="s">
        <v>2340</v>
      </c>
      <c r="I34" t="s">
        <v>3298</v>
      </c>
      <c r="J34" t="s">
        <v>2862</v>
      </c>
      <c r="K34" t="s">
        <v>2344</v>
      </c>
      <c r="L34" t="s">
        <v>2345</v>
      </c>
      <c r="M34" t="s">
        <v>2861</v>
      </c>
      <c r="N34" t="s">
        <v>3277</v>
      </c>
    </row>
    <row r="35" spans="1:14">
      <c r="A35" t="s">
        <v>3284</v>
      </c>
      <c r="B35" t="s">
        <v>3287</v>
      </c>
      <c r="C35" t="s">
        <v>3288</v>
      </c>
      <c r="D35" t="s">
        <v>17</v>
      </c>
      <c r="E35" s="60">
        <v>44405</v>
      </c>
      <c r="F35" s="59">
        <v>53</v>
      </c>
      <c r="G35" s="85">
        <v>876.09</v>
      </c>
      <c r="H35" t="s">
        <v>2340</v>
      </c>
      <c r="I35" t="s">
        <v>3298</v>
      </c>
      <c r="J35" t="s">
        <v>2862</v>
      </c>
      <c r="K35" t="s">
        <v>2344</v>
      </c>
      <c r="L35" t="s">
        <v>2345</v>
      </c>
      <c r="M35" t="s">
        <v>2861</v>
      </c>
      <c r="N35" t="s">
        <v>3277</v>
      </c>
    </row>
    <row r="36" spans="1:14">
      <c r="A36" t="s">
        <v>3284</v>
      </c>
      <c r="B36" t="s">
        <v>3287</v>
      </c>
      <c r="C36" t="s">
        <v>3288</v>
      </c>
      <c r="D36" t="s">
        <v>17</v>
      </c>
      <c r="E36" s="60">
        <v>44405</v>
      </c>
      <c r="F36" s="59">
        <v>69</v>
      </c>
      <c r="G36" s="85">
        <v>1140.5700000000002</v>
      </c>
      <c r="H36" t="s">
        <v>2340</v>
      </c>
      <c r="I36" t="s">
        <v>3298</v>
      </c>
      <c r="J36" t="s">
        <v>2862</v>
      </c>
      <c r="K36" t="s">
        <v>2344</v>
      </c>
      <c r="L36" t="s">
        <v>2345</v>
      </c>
      <c r="M36" t="s">
        <v>2861</v>
      </c>
      <c r="N36" t="s">
        <v>3277</v>
      </c>
    </row>
    <row r="37" spans="1:14">
      <c r="A37" t="s">
        <v>3284</v>
      </c>
      <c r="B37" t="s">
        <v>3287</v>
      </c>
      <c r="C37" t="s">
        <v>3288</v>
      </c>
      <c r="D37" t="s">
        <v>17</v>
      </c>
      <c r="E37" s="60">
        <v>44405</v>
      </c>
      <c r="F37" s="59">
        <v>36</v>
      </c>
      <c r="G37" s="85">
        <v>595.08000000000004</v>
      </c>
      <c r="H37" t="s">
        <v>2340</v>
      </c>
      <c r="I37" t="s">
        <v>3298</v>
      </c>
      <c r="J37" t="s">
        <v>2862</v>
      </c>
      <c r="K37" t="s">
        <v>2344</v>
      </c>
      <c r="L37" t="s">
        <v>2345</v>
      </c>
      <c r="M37" t="s">
        <v>2861</v>
      </c>
      <c r="N37" t="s">
        <v>3277</v>
      </c>
    </row>
    <row r="38" spans="1:14">
      <c r="A38" t="s">
        <v>3284</v>
      </c>
      <c r="B38" t="s">
        <v>3287</v>
      </c>
      <c r="C38" t="s">
        <v>3288</v>
      </c>
      <c r="D38" t="s">
        <v>17</v>
      </c>
      <c r="E38" s="60">
        <v>44405</v>
      </c>
      <c r="F38" s="59">
        <v>19</v>
      </c>
      <c r="G38" s="85">
        <v>314.07000000000005</v>
      </c>
      <c r="H38" t="s">
        <v>2340</v>
      </c>
      <c r="I38" t="s">
        <v>3298</v>
      </c>
      <c r="J38" t="s">
        <v>2862</v>
      </c>
      <c r="K38" t="s">
        <v>2344</v>
      </c>
      <c r="L38" t="s">
        <v>2345</v>
      </c>
      <c r="M38" t="s">
        <v>2861</v>
      </c>
      <c r="N38" t="s">
        <v>3277</v>
      </c>
    </row>
    <row r="39" spans="1:14">
      <c r="A39" t="s">
        <v>3284</v>
      </c>
      <c r="B39" t="s">
        <v>3287</v>
      </c>
      <c r="C39" t="s">
        <v>3288</v>
      </c>
      <c r="D39" t="s">
        <v>17</v>
      </c>
      <c r="E39" s="60">
        <v>44405</v>
      </c>
      <c r="F39" s="59">
        <v>15</v>
      </c>
      <c r="G39" s="85">
        <v>247.95000000000002</v>
      </c>
      <c r="H39" t="s">
        <v>2340</v>
      </c>
      <c r="I39" t="s">
        <v>3298</v>
      </c>
      <c r="J39" t="s">
        <v>2862</v>
      </c>
      <c r="K39" t="s">
        <v>2344</v>
      </c>
      <c r="L39" t="s">
        <v>2345</v>
      </c>
      <c r="M39" t="s">
        <v>2861</v>
      </c>
      <c r="N39" t="s">
        <v>3277</v>
      </c>
    </row>
    <row r="40" spans="1:14">
      <c r="A40" t="s">
        <v>3284</v>
      </c>
      <c r="B40" t="s">
        <v>3287</v>
      </c>
      <c r="C40" t="s">
        <v>3288</v>
      </c>
      <c r="D40" t="s">
        <v>17</v>
      </c>
      <c r="E40" s="60">
        <v>44405</v>
      </c>
      <c r="F40" s="59">
        <v>6</v>
      </c>
      <c r="G40" s="85">
        <v>99.18</v>
      </c>
      <c r="H40" t="s">
        <v>2340</v>
      </c>
      <c r="I40" t="s">
        <v>3298</v>
      </c>
      <c r="J40" t="s">
        <v>2862</v>
      </c>
      <c r="K40" t="s">
        <v>2344</v>
      </c>
      <c r="L40" t="s">
        <v>2345</v>
      </c>
      <c r="M40" t="s">
        <v>2861</v>
      </c>
      <c r="N40" t="s">
        <v>3277</v>
      </c>
    </row>
    <row r="41" spans="1:14">
      <c r="A41" t="s">
        <v>3284</v>
      </c>
      <c r="B41" t="s">
        <v>3287</v>
      </c>
      <c r="C41" t="s">
        <v>3288</v>
      </c>
      <c r="D41" t="s">
        <v>17</v>
      </c>
      <c r="E41" s="60">
        <v>44404</v>
      </c>
      <c r="F41" s="59">
        <v>6</v>
      </c>
      <c r="G41" s="85">
        <v>99.18</v>
      </c>
      <c r="H41" t="s">
        <v>2340</v>
      </c>
      <c r="I41" t="s">
        <v>3298</v>
      </c>
      <c r="J41" t="s">
        <v>2862</v>
      </c>
      <c r="K41" t="s">
        <v>2344</v>
      </c>
      <c r="L41" t="s">
        <v>2345</v>
      </c>
      <c r="M41" t="s">
        <v>2861</v>
      </c>
      <c r="N41" t="s">
        <v>3277</v>
      </c>
    </row>
    <row r="42" spans="1:14">
      <c r="A42" t="s">
        <v>3284</v>
      </c>
      <c r="B42" t="s">
        <v>3287</v>
      </c>
      <c r="C42" t="s">
        <v>3288</v>
      </c>
      <c r="D42" t="s">
        <v>17</v>
      </c>
      <c r="E42" s="60">
        <v>44404</v>
      </c>
      <c r="F42" s="59">
        <v>14</v>
      </c>
      <c r="G42" s="85">
        <v>231.42000000000002</v>
      </c>
      <c r="H42" t="s">
        <v>2340</v>
      </c>
      <c r="I42" t="s">
        <v>3298</v>
      </c>
      <c r="J42" t="s">
        <v>2862</v>
      </c>
      <c r="K42" t="s">
        <v>2344</v>
      </c>
      <c r="L42" t="s">
        <v>2345</v>
      </c>
      <c r="M42" t="s">
        <v>2861</v>
      </c>
      <c r="N42" t="s">
        <v>3277</v>
      </c>
    </row>
    <row r="43" spans="1:14">
      <c r="A43" t="s">
        <v>3284</v>
      </c>
      <c r="B43" t="s">
        <v>3287</v>
      </c>
      <c r="C43" t="s">
        <v>3288</v>
      </c>
      <c r="D43" t="s">
        <v>17</v>
      </c>
      <c r="E43" s="60">
        <v>44404</v>
      </c>
      <c r="F43" s="59">
        <v>9</v>
      </c>
      <c r="G43" s="85">
        <v>148.77000000000001</v>
      </c>
      <c r="H43" t="s">
        <v>2340</v>
      </c>
      <c r="I43" t="s">
        <v>3298</v>
      </c>
      <c r="J43" t="s">
        <v>2862</v>
      </c>
      <c r="K43" t="s">
        <v>2344</v>
      </c>
      <c r="L43" t="s">
        <v>2345</v>
      </c>
      <c r="M43" t="s">
        <v>2861</v>
      </c>
      <c r="N43" t="s">
        <v>3277</v>
      </c>
    </row>
    <row r="44" spans="1:14">
      <c r="A44" t="s">
        <v>3284</v>
      </c>
      <c r="B44" t="s">
        <v>3287</v>
      </c>
      <c r="C44" t="s">
        <v>3288</v>
      </c>
      <c r="D44" t="s">
        <v>17</v>
      </c>
      <c r="E44" s="60">
        <v>44404</v>
      </c>
      <c r="F44" s="59">
        <v>7</v>
      </c>
      <c r="G44" s="85">
        <v>115.71000000000001</v>
      </c>
      <c r="H44" t="s">
        <v>2340</v>
      </c>
      <c r="I44" t="s">
        <v>3298</v>
      </c>
      <c r="J44" t="s">
        <v>2862</v>
      </c>
      <c r="K44" t="s">
        <v>2344</v>
      </c>
      <c r="L44" t="s">
        <v>2345</v>
      </c>
      <c r="M44" t="s">
        <v>2861</v>
      </c>
      <c r="N44" t="s">
        <v>3277</v>
      </c>
    </row>
    <row r="45" spans="1:14">
      <c r="A45" t="s">
        <v>3284</v>
      </c>
      <c r="B45" t="s">
        <v>3287</v>
      </c>
      <c r="C45" t="s">
        <v>3288</v>
      </c>
      <c r="D45" t="s">
        <v>17</v>
      </c>
      <c r="E45" s="60">
        <v>44384</v>
      </c>
      <c r="F45" s="59">
        <v>3</v>
      </c>
      <c r="G45" s="85">
        <v>49.59</v>
      </c>
      <c r="H45" t="s">
        <v>2340</v>
      </c>
      <c r="I45" t="s">
        <v>3298</v>
      </c>
      <c r="J45" t="s">
        <v>2862</v>
      </c>
      <c r="K45" t="s">
        <v>2344</v>
      </c>
      <c r="L45" t="s">
        <v>2345</v>
      </c>
      <c r="M45" t="s">
        <v>2861</v>
      </c>
      <c r="N45" t="s">
        <v>3277</v>
      </c>
    </row>
    <row r="46" spans="1:14">
      <c r="A46" t="s">
        <v>3284</v>
      </c>
      <c r="B46" t="s">
        <v>3287</v>
      </c>
      <c r="C46" t="s">
        <v>3288</v>
      </c>
      <c r="D46" t="s">
        <v>17</v>
      </c>
      <c r="E46" s="60">
        <v>44384</v>
      </c>
      <c r="F46" s="59">
        <v>23</v>
      </c>
      <c r="G46" s="85">
        <v>380.19000000000005</v>
      </c>
      <c r="H46" t="s">
        <v>2340</v>
      </c>
      <c r="I46" t="s">
        <v>3298</v>
      </c>
      <c r="J46" t="s">
        <v>2862</v>
      </c>
      <c r="K46" t="s">
        <v>2344</v>
      </c>
      <c r="L46" t="s">
        <v>2345</v>
      </c>
      <c r="M46" t="s">
        <v>2861</v>
      </c>
      <c r="N46" t="s">
        <v>3277</v>
      </c>
    </row>
    <row r="47" spans="1:14">
      <c r="A47" t="s">
        <v>3284</v>
      </c>
      <c r="B47" t="s">
        <v>3287</v>
      </c>
      <c r="C47" t="s">
        <v>3288</v>
      </c>
      <c r="D47" t="s">
        <v>17</v>
      </c>
      <c r="E47" s="60">
        <v>44384</v>
      </c>
      <c r="F47" s="59">
        <v>25</v>
      </c>
      <c r="G47" s="85">
        <v>413.25</v>
      </c>
      <c r="H47" t="s">
        <v>2340</v>
      </c>
      <c r="I47" t="s">
        <v>3298</v>
      </c>
      <c r="J47" t="s">
        <v>2862</v>
      </c>
      <c r="K47" t="s">
        <v>2344</v>
      </c>
      <c r="L47" t="s">
        <v>2345</v>
      </c>
      <c r="M47" t="s">
        <v>2861</v>
      </c>
      <c r="N47" t="s">
        <v>3277</v>
      </c>
    </row>
    <row r="48" spans="1:14">
      <c r="A48" t="s">
        <v>3284</v>
      </c>
      <c r="B48" t="s">
        <v>3287</v>
      </c>
      <c r="C48" t="s">
        <v>3288</v>
      </c>
      <c r="D48" t="s">
        <v>17</v>
      </c>
      <c r="E48" s="60">
        <v>44384</v>
      </c>
      <c r="F48" s="59">
        <v>23</v>
      </c>
      <c r="G48" s="85">
        <v>380.19000000000005</v>
      </c>
      <c r="H48" t="s">
        <v>2340</v>
      </c>
      <c r="I48" t="s">
        <v>3298</v>
      </c>
      <c r="J48" t="s">
        <v>2862</v>
      </c>
      <c r="K48" t="s">
        <v>2344</v>
      </c>
      <c r="L48" t="s">
        <v>2345</v>
      </c>
      <c r="M48" t="s">
        <v>2861</v>
      </c>
      <c r="N48" t="s">
        <v>3277</v>
      </c>
    </row>
    <row r="49" spans="1:14">
      <c r="A49" t="s">
        <v>3284</v>
      </c>
      <c r="B49" t="s">
        <v>3287</v>
      </c>
      <c r="C49" t="s">
        <v>3288</v>
      </c>
      <c r="D49" t="s">
        <v>17</v>
      </c>
      <c r="E49" s="60">
        <v>44384</v>
      </c>
      <c r="F49" s="59">
        <v>12</v>
      </c>
      <c r="G49" s="85">
        <v>198.36</v>
      </c>
      <c r="H49" t="s">
        <v>2340</v>
      </c>
      <c r="I49" t="s">
        <v>3298</v>
      </c>
      <c r="J49" t="s">
        <v>2862</v>
      </c>
      <c r="K49" t="s">
        <v>2344</v>
      </c>
      <c r="L49" t="s">
        <v>2345</v>
      </c>
      <c r="M49" t="s">
        <v>2861</v>
      </c>
      <c r="N49" t="s">
        <v>3277</v>
      </c>
    </row>
    <row r="50" spans="1:14">
      <c r="A50" t="s">
        <v>3284</v>
      </c>
      <c r="B50" t="s">
        <v>3287</v>
      </c>
      <c r="C50" t="s">
        <v>3288</v>
      </c>
      <c r="D50" t="s">
        <v>17</v>
      </c>
      <c r="E50" s="60">
        <v>44384</v>
      </c>
      <c r="F50" s="59">
        <v>9</v>
      </c>
      <c r="G50" s="85">
        <v>148.77000000000001</v>
      </c>
      <c r="H50" t="s">
        <v>2340</v>
      </c>
      <c r="I50" t="s">
        <v>3298</v>
      </c>
      <c r="J50" t="s">
        <v>2862</v>
      </c>
      <c r="K50" t="s">
        <v>2344</v>
      </c>
      <c r="L50" t="s">
        <v>2345</v>
      </c>
      <c r="M50" t="s">
        <v>2861</v>
      </c>
      <c r="N50" t="s">
        <v>3277</v>
      </c>
    </row>
    <row r="51" spans="1:14">
      <c r="A51" t="s">
        <v>3284</v>
      </c>
      <c r="B51" t="s">
        <v>3287</v>
      </c>
      <c r="C51" t="s">
        <v>3288</v>
      </c>
      <c r="D51" t="s">
        <v>17</v>
      </c>
      <c r="E51" s="60">
        <v>44384</v>
      </c>
      <c r="F51" s="59">
        <v>1</v>
      </c>
      <c r="G51" s="85">
        <v>16.53</v>
      </c>
      <c r="H51" t="s">
        <v>2340</v>
      </c>
      <c r="I51" t="s">
        <v>3298</v>
      </c>
      <c r="J51" t="s">
        <v>2862</v>
      </c>
      <c r="K51" t="s">
        <v>2344</v>
      </c>
      <c r="L51" t="s">
        <v>2345</v>
      </c>
      <c r="M51" t="s">
        <v>2861</v>
      </c>
      <c r="N51" t="s">
        <v>3277</v>
      </c>
    </row>
    <row r="52" spans="1:14">
      <c r="A52" t="s">
        <v>3284</v>
      </c>
      <c r="B52" t="s">
        <v>3287</v>
      </c>
      <c r="C52" t="s">
        <v>3288</v>
      </c>
      <c r="D52" t="s">
        <v>17</v>
      </c>
      <c r="E52" s="60">
        <v>44390</v>
      </c>
      <c r="F52" s="59">
        <v>66</v>
      </c>
      <c r="G52" s="85">
        <v>1090.98</v>
      </c>
      <c r="H52" t="s">
        <v>2340</v>
      </c>
      <c r="I52" t="s">
        <v>3298</v>
      </c>
      <c r="J52" t="s">
        <v>2862</v>
      </c>
      <c r="K52" t="s">
        <v>2344</v>
      </c>
      <c r="L52" t="s">
        <v>2345</v>
      </c>
      <c r="M52" t="s">
        <v>2861</v>
      </c>
      <c r="N52" t="s">
        <v>3277</v>
      </c>
    </row>
    <row r="53" spans="1:14">
      <c r="A53" t="s">
        <v>3284</v>
      </c>
      <c r="B53" t="s">
        <v>3287</v>
      </c>
      <c r="C53" t="s">
        <v>3288</v>
      </c>
      <c r="D53" t="s">
        <v>17</v>
      </c>
      <c r="E53" s="60">
        <v>44390</v>
      </c>
      <c r="F53" s="59">
        <v>153</v>
      </c>
      <c r="G53" s="85">
        <v>2529.09</v>
      </c>
      <c r="H53" t="s">
        <v>2340</v>
      </c>
      <c r="I53" t="s">
        <v>3298</v>
      </c>
      <c r="J53" t="s">
        <v>2862</v>
      </c>
      <c r="K53" t="s">
        <v>2344</v>
      </c>
      <c r="L53" t="s">
        <v>2345</v>
      </c>
      <c r="M53" t="s">
        <v>2861</v>
      </c>
      <c r="N53" t="s">
        <v>3277</v>
      </c>
    </row>
    <row r="54" spans="1:14">
      <c r="A54" t="s">
        <v>3284</v>
      </c>
      <c r="B54" t="s">
        <v>3287</v>
      </c>
      <c r="C54" t="s">
        <v>3288</v>
      </c>
      <c r="D54" t="s">
        <v>17</v>
      </c>
      <c r="E54" s="60">
        <v>44390</v>
      </c>
      <c r="F54" s="59">
        <v>142</v>
      </c>
      <c r="G54" s="85">
        <v>2347.2600000000002</v>
      </c>
      <c r="H54" t="s">
        <v>2340</v>
      </c>
      <c r="I54" t="s">
        <v>3298</v>
      </c>
      <c r="J54" t="s">
        <v>2862</v>
      </c>
      <c r="K54" t="s">
        <v>2344</v>
      </c>
      <c r="L54" t="s">
        <v>2345</v>
      </c>
      <c r="M54" t="s">
        <v>2861</v>
      </c>
      <c r="N54" t="s">
        <v>3277</v>
      </c>
    </row>
    <row r="55" spans="1:14">
      <c r="A55" t="s">
        <v>3284</v>
      </c>
      <c r="B55" t="s">
        <v>3287</v>
      </c>
      <c r="C55" t="s">
        <v>3288</v>
      </c>
      <c r="D55" t="s">
        <v>17</v>
      </c>
      <c r="E55" s="60">
        <v>44390</v>
      </c>
      <c r="F55" s="59">
        <v>63</v>
      </c>
      <c r="G55" s="85">
        <v>1041.3900000000001</v>
      </c>
      <c r="H55" t="s">
        <v>2340</v>
      </c>
      <c r="I55" t="s">
        <v>3298</v>
      </c>
      <c r="J55" t="s">
        <v>2862</v>
      </c>
      <c r="K55" t="s">
        <v>2344</v>
      </c>
      <c r="L55" t="s">
        <v>2345</v>
      </c>
      <c r="M55" t="s">
        <v>2861</v>
      </c>
      <c r="N55" t="s">
        <v>3277</v>
      </c>
    </row>
    <row r="56" spans="1:14">
      <c r="A56" t="s">
        <v>3284</v>
      </c>
      <c r="B56" t="s">
        <v>3287</v>
      </c>
      <c r="C56" t="s">
        <v>3288</v>
      </c>
      <c r="D56" t="s">
        <v>17</v>
      </c>
      <c r="E56" s="60">
        <v>44390</v>
      </c>
      <c r="F56" s="59">
        <v>26</v>
      </c>
      <c r="G56" s="85">
        <v>429.78000000000003</v>
      </c>
      <c r="H56" t="s">
        <v>2340</v>
      </c>
      <c r="I56" t="s">
        <v>3298</v>
      </c>
      <c r="J56" t="s">
        <v>2862</v>
      </c>
      <c r="K56" t="s">
        <v>2344</v>
      </c>
      <c r="L56" t="s">
        <v>2345</v>
      </c>
      <c r="M56" t="s">
        <v>2861</v>
      </c>
      <c r="N56" t="s">
        <v>3277</v>
      </c>
    </row>
    <row r="57" spans="1:14">
      <c r="A57" t="s">
        <v>3284</v>
      </c>
      <c r="B57" t="s">
        <v>3287</v>
      </c>
      <c r="C57" t="s">
        <v>3288</v>
      </c>
      <c r="D57" t="s">
        <v>17</v>
      </c>
      <c r="E57" s="60">
        <v>44390</v>
      </c>
      <c r="F57" s="59">
        <v>129</v>
      </c>
      <c r="G57" s="85">
        <v>2132.3700000000003</v>
      </c>
      <c r="H57" t="s">
        <v>2340</v>
      </c>
      <c r="I57" t="s">
        <v>3298</v>
      </c>
      <c r="J57" t="s">
        <v>2862</v>
      </c>
      <c r="K57" t="s">
        <v>2344</v>
      </c>
      <c r="L57" t="s">
        <v>2345</v>
      </c>
      <c r="M57" t="s">
        <v>2861</v>
      </c>
      <c r="N57" t="s">
        <v>3277</v>
      </c>
    </row>
    <row r="58" spans="1:14">
      <c r="A58" t="s">
        <v>3284</v>
      </c>
      <c r="B58" t="s">
        <v>3287</v>
      </c>
      <c r="C58" t="s">
        <v>3288</v>
      </c>
      <c r="D58" t="s">
        <v>17</v>
      </c>
      <c r="E58" s="60">
        <v>44390</v>
      </c>
      <c r="F58" s="59">
        <v>289</v>
      </c>
      <c r="G58" s="85">
        <v>4777.17</v>
      </c>
      <c r="H58" t="s">
        <v>2340</v>
      </c>
      <c r="I58" t="s">
        <v>3298</v>
      </c>
      <c r="J58" t="s">
        <v>2862</v>
      </c>
      <c r="K58" t="s">
        <v>2344</v>
      </c>
      <c r="L58" t="s">
        <v>2345</v>
      </c>
      <c r="M58" t="s">
        <v>2861</v>
      </c>
      <c r="N58" t="s">
        <v>3277</v>
      </c>
    </row>
    <row r="59" spans="1:14">
      <c r="A59" t="s">
        <v>3284</v>
      </c>
      <c r="B59" t="s">
        <v>3287</v>
      </c>
      <c r="C59" t="s">
        <v>3288</v>
      </c>
      <c r="D59" t="s">
        <v>17</v>
      </c>
      <c r="E59" s="60">
        <v>44390</v>
      </c>
      <c r="F59" s="59">
        <v>270</v>
      </c>
      <c r="G59" s="85">
        <v>4463.1000000000004</v>
      </c>
      <c r="H59" t="s">
        <v>2340</v>
      </c>
      <c r="I59" t="s">
        <v>3298</v>
      </c>
      <c r="J59" t="s">
        <v>2862</v>
      </c>
      <c r="K59" t="s">
        <v>2344</v>
      </c>
      <c r="L59" t="s">
        <v>2345</v>
      </c>
      <c r="M59" t="s">
        <v>2861</v>
      </c>
      <c r="N59" t="s">
        <v>3277</v>
      </c>
    </row>
    <row r="60" spans="1:14">
      <c r="A60" t="s">
        <v>3284</v>
      </c>
      <c r="B60" t="s">
        <v>3287</v>
      </c>
      <c r="C60" t="s">
        <v>3288</v>
      </c>
      <c r="D60" t="s">
        <v>17</v>
      </c>
      <c r="E60" s="60">
        <v>44390</v>
      </c>
      <c r="F60" s="59">
        <v>124</v>
      </c>
      <c r="G60" s="85">
        <v>2049.7200000000003</v>
      </c>
      <c r="H60" t="s">
        <v>2340</v>
      </c>
      <c r="I60" t="s">
        <v>3298</v>
      </c>
      <c r="J60" t="s">
        <v>2862</v>
      </c>
      <c r="K60" t="s">
        <v>2344</v>
      </c>
      <c r="L60" t="s">
        <v>2345</v>
      </c>
      <c r="M60" t="s">
        <v>2861</v>
      </c>
      <c r="N60" t="s">
        <v>3277</v>
      </c>
    </row>
    <row r="61" spans="1:14">
      <c r="A61" t="s">
        <v>3284</v>
      </c>
      <c r="B61" t="s">
        <v>3287</v>
      </c>
      <c r="C61" t="s">
        <v>3288</v>
      </c>
      <c r="D61" t="s">
        <v>17</v>
      </c>
      <c r="E61" s="60">
        <v>44390</v>
      </c>
      <c r="F61" s="59">
        <v>48</v>
      </c>
      <c r="G61" s="85">
        <v>793.44</v>
      </c>
      <c r="H61" t="s">
        <v>2340</v>
      </c>
      <c r="I61" t="s">
        <v>3298</v>
      </c>
      <c r="J61" t="s">
        <v>2862</v>
      </c>
      <c r="K61" t="s">
        <v>2344</v>
      </c>
      <c r="L61" t="s">
        <v>2345</v>
      </c>
      <c r="M61" t="s">
        <v>2861</v>
      </c>
      <c r="N61" t="s">
        <v>3277</v>
      </c>
    </row>
    <row r="62" spans="1:14">
      <c r="A62" t="s">
        <v>3284</v>
      </c>
      <c r="B62" t="s">
        <v>3287</v>
      </c>
      <c r="C62" t="s">
        <v>3288</v>
      </c>
      <c r="D62" t="s">
        <v>17</v>
      </c>
      <c r="E62" s="60">
        <v>44384</v>
      </c>
      <c r="F62" s="59">
        <v>10</v>
      </c>
      <c r="G62" s="85">
        <v>165.3</v>
      </c>
      <c r="H62" t="s">
        <v>2340</v>
      </c>
      <c r="I62" t="s">
        <v>3298</v>
      </c>
      <c r="J62" t="s">
        <v>2862</v>
      </c>
      <c r="K62" t="s">
        <v>2344</v>
      </c>
      <c r="L62" t="s">
        <v>2345</v>
      </c>
      <c r="M62" t="s">
        <v>2861</v>
      </c>
      <c r="N62" t="s">
        <v>3277</v>
      </c>
    </row>
    <row r="63" spans="1:14">
      <c r="A63" t="s">
        <v>3284</v>
      </c>
      <c r="B63" t="s">
        <v>3287</v>
      </c>
      <c r="C63" t="s">
        <v>3288</v>
      </c>
      <c r="D63" t="s">
        <v>17</v>
      </c>
      <c r="E63" s="60">
        <v>44384</v>
      </c>
      <c r="F63" s="59">
        <v>44</v>
      </c>
      <c r="G63" s="85">
        <v>727.32</v>
      </c>
      <c r="H63" t="s">
        <v>2340</v>
      </c>
      <c r="I63" t="s">
        <v>3298</v>
      </c>
      <c r="J63" t="s">
        <v>2862</v>
      </c>
      <c r="K63" t="s">
        <v>2344</v>
      </c>
      <c r="L63" t="s">
        <v>2345</v>
      </c>
      <c r="M63" t="s">
        <v>2861</v>
      </c>
      <c r="N63" t="s">
        <v>3277</v>
      </c>
    </row>
    <row r="64" spans="1:14">
      <c r="A64" t="s">
        <v>3284</v>
      </c>
      <c r="B64" t="s">
        <v>3287</v>
      </c>
      <c r="C64" t="s">
        <v>3288</v>
      </c>
      <c r="D64" t="s">
        <v>17</v>
      </c>
      <c r="E64" s="60">
        <v>44384</v>
      </c>
      <c r="F64" s="59">
        <v>129</v>
      </c>
      <c r="G64" s="85">
        <v>2132.3700000000003</v>
      </c>
      <c r="H64" t="s">
        <v>2340</v>
      </c>
      <c r="I64" t="s">
        <v>3298</v>
      </c>
      <c r="J64" t="s">
        <v>2862</v>
      </c>
      <c r="K64" t="s">
        <v>2344</v>
      </c>
      <c r="L64" t="s">
        <v>2345</v>
      </c>
      <c r="M64" t="s">
        <v>2861</v>
      </c>
      <c r="N64" t="s">
        <v>3277</v>
      </c>
    </row>
    <row r="65" spans="1:14">
      <c r="A65" t="s">
        <v>3284</v>
      </c>
      <c r="B65" t="s">
        <v>3287</v>
      </c>
      <c r="C65" t="s">
        <v>3288</v>
      </c>
      <c r="D65" t="s">
        <v>17</v>
      </c>
      <c r="E65" s="60">
        <v>44384</v>
      </c>
      <c r="F65" s="59">
        <v>130</v>
      </c>
      <c r="G65" s="85">
        <v>2148.9</v>
      </c>
      <c r="H65" t="s">
        <v>2340</v>
      </c>
      <c r="I65" t="s">
        <v>3298</v>
      </c>
      <c r="J65" t="s">
        <v>2862</v>
      </c>
      <c r="K65" t="s">
        <v>2344</v>
      </c>
      <c r="L65" t="s">
        <v>2345</v>
      </c>
      <c r="M65" t="s">
        <v>2861</v>
      </c>
      <c r="N65" t="s">
        <v>3277</v>
      </c>
    </row>
    <row r="66" spans="1:14">
      <c r="A66" t="s">
        <v>3284</v>
      </c>
      <c r="B66" t="s">
        <v>3287</v>
      </c>
      <c r="C66" t="s">
        <v>3288</v>
      </c>
      <c r="D66" t="s">
        <v>17</v>
      </c>
      <c r="E66" s="60">
        <v>44384</v>
      </c>
      <c r="F66" s="59">
        <v>52</v>
      </c>
      <c r="G66" s="85">
        <v>859.56000000000006</v>
      </c>
      <c r="H66" t="s">
        <v>2340</v>
      </c>
      <c r="I66" t="s">
        <v>3298</v>
      </c>
      <c r="J66" t="s">
        <v>2862</v>
      </c>
      <c r="K66" t="s">
        <v>2344</v>
      </c>
      <c r="L66" t="s">
        <v>2345</v>
      </c>
      <c r="M66" t="s">
        <v>2861</v>
      </c>
      <c r="N66" t="s">
        <v>3277</v>
      </c>
    </row>
    <row r="67" spans="1:14">
      <c r="A67" t="s">
        <v>3284</v>
      </c>
      <c r="B67" t="s">
        <v>3287</v>
      </c>
      <c r="C67" t="s">
        <v>3288</v>
      </c>
      <c r="D67" t="s">
        <v>17</v>
      </c>
      <c r="E67" s="60">
        <v>44384</v>
      </c>
      <c r="F67" s="59">
        <v>19</v>
      </c>
      <c r="G67" s="85">
        <v>314.07000000000005</v>
      </c>
      <c r="H67" t="s">
        <v>2340</v>
      </c>
      <c r="I67" t="s">
        <v>3298</v>
      </c>
      <c r="J67" t="s">
        <v>2862</v>
      </c>
      <c r="K67" t="s">
        <v>2344</v>
      </c>
      <c r="L67" t="s">
        <v>2345</v>
      </c>
      <c r="M67" t="s">
        <v>2861</v>
      </c>
      <c r="N67" t="s">
        <v>3277</v>
      </c>
    </row>
    <row r="68" spans="1:14">
      <c r="A68" t="s">
        <v>3284</v>
      </c>
      <c r="B68" t="s">
        <v>3287</v>
      </c>
      <c r="C68" t="s">
        <v>3288</v>
      </c>
      <c r="D68" t="s">
        <v>17</v>
      </c>
      <c r="E68" s="60">
        <v>44384</v>
      </c>
      <c r="F68" s="59">
        <v>14</v>
      </c>
      <c r="G68" s="85">
        <v>231.42000000000002</v>
      </c>
      <c r="H68" t="s">
        <v>2340</v>
      </c>
      <c r="I68" t="s">
        <v>3298</v>
      </c>
      <c r="J68" t="s">
        <v>2862</v>
      </c>
      <c r="K68" t="s">
        <v>2344</v>
      </c>
      <c r="L68" t="s">
        <v>2345</v>
      </c>
      <c r="M68" t="s">
        <v>2861</v>
      </c>
      <c r="N68" t="s">
        <v>3277</v>
      </c>
    </row>
    <row r="69" spans="1:14">
      <c r="A69" t="s">
        <v>3284</v>
      </c>
      <c r="B69" t="s">
        <v>3287</v>
      </c>
      <c r="C69" t="s">
        <v>3288</v>
      </c>
      <c r="D69" t="s">
        <v>17</v>
      </c>
      <c r="E69" s="60">
        <v>44384</v>
      </c>
      <c r="F69" s="59">
        <v>12</v>
      </c>
      <c r="G69" s="85">
        <v>198.36</v>
      </c>
      <c r="H69" t="s">
        <v>2340</v>
      </c>
      <c r="I69" t="s">
        <v>3298</v>
      </c>
      <c r="J69" t="s">
        <v>2862</v>
      </c>
      <c r="K69" t="s">
        <v>2344</v>
      </c>
      <c r="L69" t="s">
        <v>2345</v>
      </c>
      <c r="M69" t="s">
        <v>2861</v>
      </c>
      <c r="N69" t="s">
        <v>3277</v>
      </c>
    </row>
    <row r="70" spans="1:14">
      <c r="A70" t="s">
        <v>3284</v>
      </c>
      <c r="B70" t="s">
        <v>3287</v>
      </c>
      <c r="C70" t="s">
        <v>3288</v>
      </c>
      <c r="D70" t="s">
        <v>17</v>
      </c>
      <c r="E70" s="60">
        <v>44384</v>
      </c>
      <c r="F70" s="59">
        <v>32</v>
      </c>
      <c r="G70" s="85">
        <v>528.96</v>
      </c>
      <c r="H70" t="s">
        <v>2340</v>
      </c>
      <c r="I70" t="s">
        <v>3298</v>
      </c>
      <c r="J70" t="s">
        <v>2862</v>
      </c>
      <c r="K70" t="s">
        <v>2344</v>
      </c>
      <c r="L70" t="s">
        <v>2345</v>
      </c>
      <c r="M70" t="s">
        <v>2861</v>
      </c>
      <c r="N70" t="s">
        <v>3277</v>
      </c>
    </row>
    <row r="71" spans="1:14">
      <c r="A71" t="s">
        <v>3284</v>
      </c>
      <c r="B71" t="s">
        <v>3287</v>
      </c>
      <c r="C71" t="s">
        <v>3288</v>
      </c>
      <c r="D71" t="s">
        <v>17</v>
      </c>
      <c r="E71" s="60">
        <v>44384</v>
      </c>
      <c r="F71" s="59">
        <v>33</v>
      </c>
      <c r="G71" s="85">
        <v>545.49</v>
      </c>
      <c r="H71" t="s">
        <v>2340</v>
      </c>
      <c r="I71" t="s">
        <v>3298</v>
      </c>
      <c r="J71" t="s">
        <v>2862</v>
      </c>
      <c r="K71" t="s">
        <v>2344</v>
      </c>
      <c r="L71" t="s">
        <v>2345</v>
      </c>
      <c r="M71" t="s">
        <v>2861</v>
      </c>
      <c r="N71" t="s">
        <v>3277</v>
      </c>
    </row>
    <row r="72" spans="1:14">
      <c r="A72" t="s">
        <v>3284</v>
      </c>
      <c r="B72" t="s">
        <v>3287</v>
      </c>
      <c r="C72" t="s">
        <v>3288</v>
      </c>
      <c r="D72" t="s">
        <v>17</v>
      </c>
      <c r="E72" s="60">
        <v>44384</v>
      </c>
      <c r="F72" s="59">
        <v>17</v>
      </c>
      <c r="G72" s="85">
        <v>281.01</v>
      </c>
      <c r="H72" t="s">
        <v>2340</v>
      </c>
      <c r="I72" t="s">
        <v>3298</v>
      </c>
      <c r="J72" t="s">
        <v>2862</v>
      </c>
      <c r="K72" t="s">
        <v>2344</v>
      </c>
      <c r="L72" t="s">
        <v>2345</v>
      </c>
      <c r="M72" t="s">
        <v>2861</v>
      </c>
      <c r="N72" t="s">
        <v>3277</v>
      </c>
    </row>
    <row r="73" spans="1:14">
      <c r="A73" t="s">
        <v>3284</v>
      </c>
      <c r="B73" t="s">
        <v>3287</v>
      </c>
      <c r="C73" t="s">
        <v>3288</v>
      </c>
      <c r="D73" t="s">
        <v>17</v>
      </c>
      <c r="E73" s="60">
        <v>44384</v>
      </c>
      <c r="F73" s="59">
        <v>6</v>
      </c>
      <c r="G73" s="85">
        <v>99.18</v>
      </c>
      <c r="H73" t="s">
        <v>2340</v>
      </c>
      <c r="I73" t="s">
        <v>3298</v>
      </c>
      <c r="J73" t="s">
        <v>2862</v>
      </c>
      <c r="K73" t="s">
        <v>2344</v>
      </c>
      <c r="L73" t="s">
        <v>2345</v>
      </c>
      <c r="M73" t="s">
        <v>2861</v>
      </c>
      <c r="N73" t="s">
        <v>3277</v>
      </c>
    </row>
    <row r="74" spans="1:14">
      <c r="A74" t="s">
        <v>3284</v>
      </c>
      <c r="B74" t="s">
        <v>3287</v>
      </c>
      <c r="C74" t="s">
        <v>3288</v>
      </c>
      <c r="D74" t="s">
        <v>17</v>
      </c>
      <c r="E74" s="60">
        <v>44391</v>
      </c>
      <c r="F74" s="59">
        <v>236</v>
      </c>
      <c r="G74" s="85">
        <v>4125.28</v>
      </c>
      <c r="H74" t="s">
        <v>2340</v>
      </c>
      <c r="I74" t="s">
        <v>3298</v>
      </c>
      <c r="J74" t="s">
        <v>2862</v>
      </c>
      <c r="K74" t="s">
        <v>2344</v>
      </c>
      <c r="L74" t="s">
        <v>2345</v>
      </c>
      <c r="M74" t="s">
        <v>2861</v>
      </c>
      <c r="N74" t="s">
        <v>3277</v>
      </c>
    </row>
    <row r="75" spans="1:14">
      <c r="A75" t="s">
        <v>3284</v>
      </c>
      <c r="B75" t="s">
        <v>3287</v>
      </c>
      <c r="C75" t="s">
        <v>3288</v>
      </c>
      <c r="D75" t="s">
        <v>17</v>
      </c>
      <c r="E75" s="60">
        <v>44391</v>
      </c>
      <c r="F75" s="59">
        <v>427</v>
      </c>
      <c r="G75" s="85">
        <v>7463.96</v>
      </c>
      <c r="H75" t="s">
        <v>2340</v>
      </c>
      <c r="I75" t="s">
        <v>3298</v>
      </c>
      <c r="J75" t="s">
        <v>2862</v>
      </c>
      <c r="K75" t="s">
        <v>2344</v>
      </c>
      <c r="L75" t="s">
        <v>2345</v>
      </c>
      <c r="M75" t="s">
        <v>2861</v>
      </c>
      <c r="N75" t="s">
        <v>3277</v>
      </c>
    </row>
    <row r="76" spans="1:14">
      <c r="A76" t="s">
        <v>3284</v>
      </c>
      <c r="B76" t="s">
        <v>3287</v>
      </c>
      <c r="C76" t="s">
        <v>3288</v>
      </c>
      <c r="D76" t="s">
        <v>17</v>
      </c>
      <c r="E76" s="60">
        <v>44391</v>
      </c>
      <c r="F76" s="59">
        <v>446</v>
      </c>
      <c r="G76" s="85">
        <v>7796.08</v>
      </c>
      <c r="H76" t="s">
        <v>2340</v>
      </c>
      <c r="I76" t="s">
        <v>3298</v>
      </c>
      <c r="J76" t="s">
        <v>2862</v>
      </c>
      <c r="K76" t="s">
        <v>2344</v>
      </c>
      <c r="L76" t="s">
        <v>2345</v>
      </c>
      <c r="M76" t="s">
        <v>2861</v>
      </c>
      <c r="N76" t="s">
        <v>3277</v>
      </c>
    </row>
    <row r="77" spans="1:14">
      <c r="A77" t="s">
        <v>3284</v>
      </c>
      <c r="B77" t="s">
        <v>3287</v>
      </c>
      <c r="C77" t="s">
        <v>3288</v>
      </c>
      <c r="D77" t="s">
        <v>17</v>
      </c>
      <c r="E77" s="60">
        <v>44391</v>
      </c>
      <c r="F77" s="59">
        <v>218</v>
      </c>
      <c r="G77" s="85">
        <v>3810.64</v>
      </c>
      <c r="H77" t="s">
        <v>2340</v>
      </c>
      <c r="I77" t="s">
        <v>3298</v>
      </c>
      <c r="J77" t="s">
        <v>2862</v>
      </c>
      <c r="K77" t="s">
        <v>2344</v>
      </c>
      <c r="L77" t="s">
        <v>2345</v>
      </c>
      <c r="M77" t="s">
        <v>2861</v>
      </c>
      <c r="N77" t="s">
        <v>3277</v>
      </c>
    </row>
    <row r="78" spans="1:14">
      <c r="A78" t="s">
        <v>3284</v>
      </c>
      <c r="B78" t="s">
        <v>3287</v>
      </c>
      <c r="C78" t="s">
        <v>3288</v>
      </c>
      <c r="D78" t="s">
        <v>17</v>
      </c>
      <c r="E78" s="60">
        <v>44391</v>
      </c>
      <c r="F78" s="59">
        <v>73</v>
      </c>
      <c r="G78" s="85">
        <v>1276.04</v>
      </c>
      <c r="H78" t="s">
        <v>2340</v>
      </c>
      <c r="I78" t="s">
        <v>3298</v>
      </c>
      <c r="J78" t="s">
        <v>2862</v>
      </c>
      <c r="K78" t="s">
        <v>2344</v>
      </c>
      <c r="L78" t="s">
        <v>2345</v>
      </c>
      <c r="M78" t="s">
        <v>2861</v>
      </c>
      <c r="N78" t="s">
        <v>3277</v>
      </c>
    </row>
    <row r="79" spans="1:14">
      <c r="A79" t="s">
        <v>3284</v>
      </c>
      <c r="B79" t="s">
        <v>3287</v>
      </c>
      <c r="C79" t="s">
        <v>3288</v>
      </c>
      <c r="D79" t="s">
        <v>17</v>
      </c>
      <c r="E79" s="60">
        <v>44383</v>
      </c>
      <c r="F79" s="59">
        <v>51</v>
      </c>
      <c r="G79" s="85">
        <v>891.48</v>
      </c>
      <c r="H79" t="s">
        <v>2340</v>
      </c>
      <c r="I79" t="s">
        <v>3298</v>
      </c>
      <c r="J79" t="s">
        <v>2862</v>
      </c>
      <c r="K79" t="s">
        <v>2344</v>
      </c>
      <c r="L79" t="s">
        <v>2345</v>
      </c>
      <c r="M79" t="s">
        <v>2861</v>
      </c>
      <c r="N79" t="s">
        <v>3277</v>
      </c>
    </row>
    <row r="80" spans="1:14">
      <c r="A80" t="s">
        <v>3284</v>
      </c>
      <c r="B80" t="s">
        <v>3287</v>
      </c>
      <c r="C80" t="s">
        <v>3288</v>
      </c>
      <c r="D80" t="s">
        <v>17</v>
      </c>
      <c r="E80" s="60">
        <v>44383</v>
      </c>
      <c r="F80" s="59">
        <v>264</v>
      </c>
      <c r="G80" s="85">
        <v>4614.72</v>
      </c>
      <c r="H80" t="s">
        <v>2340</v>
      </c>
      <c r="I80" t="s">
        <v>3298</v>
      </c>
      <c r="J80" t="s">
        <v>2862</v>
      </c>
      <c r="K80" t="s">
        <v>2344</v>
      </c>
      <c r="L80" t="s">
        <v>2345</v>
      </c>
      <c r="M80" t="s">
        <v>2861</v>
      </c>
      <c r="N80" t="s">
        <v>3277</v>
      </c>
    </row>
    <row r="81" spans="1:14">
      <c r="A81" t="s">
        <v>3284</v>
      </c>
      <c r="B81" t="s">
        <v>3287</v>
      </c>
      <c r="C81" t="s">
        <v>3288</v>
      </c>
      <c r="D81" t="s">
        <v>17</v>
      </c>
      <c r="E81" s="60">
        <v>44383</v>
      </c>
      <c r="F81" s="59">
        <v>611</v>
      </c>
      <c r="G81" s="85">
        <v>10680.28</v>
      </c>
      <c r="H81" t="s">
        <v>2340</v>
      </c>
      <c r="I81" t="s">
        <v>3298</v>
      </c>
      <c r="J81" t="s">
        <v>2862</v>
      </c>
      <c r="K81" t="s">
        <v>2344</v>
      </c>
      <c r="L81" t="s">
        <v>2345</v>
      </c>
      <c r="M81" t="s">
        <v>2861</v>
      </c>
      <c r="N81" t="s">
        <v>3277</v>
      </c>
    </row>
    <row r="82" spans="1:14">
      <c r="A82" t="s">
        <v>3284</v>
      </c>
      <c r="B82" t="s">
        <v>3287</v>
      </c>
      <c r="C82" t="s">
        <v>3288</v>
      </c>
      <c r="D82" t="s">
        <v>17</v>
      </c>
      <c r="E82" s="60">
        <v>44383</v>
      </c>
      <c r="F82" s="59">
        <v>564</v>
      </c>
      <c r="G82" s="85">
        <v>9858.7199999999993</v>
      </c>
      <c r="H82" t="s">
        <v>2340</v>
      </c>
      <c r="I82" t="s">
        <v>3298</v>
      </c>
      <c r="J82" t="s">
        <v>2862</v>
      </c>
      <c r="K82" t="s">
        <v>2344</v>
      </c>
      <c r="L82" t="s">
        <v>2345</v>
      </c>
      <c r="M82" t="s">
        <v>2861</v>
      </c>
      <c r="N82" t="s">
        <v>3277</v>
      </c>
    </row>
    <row r="83" spans="1:14">
      <c r="A83" t="s">
        <v>3284</v>
      </c>
      <c r="B83" t="s">
        <v>3287</v>
      </c>
      <c r="C83" t="s">
        <v>3288</v>
      </c>
      <c r="D83" t="s">
        <v>17</v>
      </c>
      <c r="E83" s="60">
        <v>44383</v>
      </c>
      <c r="F83" s="59">
        <v>304</v>
      </c>
      <c r="G83" s="85">
        <v>5313.92</v>
      </c>
      <c r="H83" t="s">
        <v>2340</v>
      </c>
      <c r="I83" t="s">
        <v>3298</v>
      </c>
      <c r="J83" t="s">
        <v>2862</v>
      </c>
      <c r="K83" t="s">
        <v>2344</v>
      </c>
      <c r="L83" t="s">
        <v>2345</v>
      </c>
      <c r="M83" t="s">
        <v>2861</v>
      </c>
      <c r="N83" t="s">
        <v>3277</v>
      </c>
    </row>
    <row r="84" spans="1:14">
      <c r="A84" t="s">
        <v>3284</v>
      </c>
      <c r="B84" t="s">
        <v>3287</v>
      </c>
      <c r="C84" t="s">
        <v>3288</v>
      </c>
      <c r="D84" t="s">
        <v>17</v>
      </c>
      <c r="E84" s="60">
        <v>44383</v>
      </c>
      <c r="F84" s="59">
        <v>136</v>
      </c>
      <c r="G84" s="85">
        <v>2377.2800000000002</v>
      </c>
      <c r="H84" t="s">
        <v>2340</v>
      </c>
      <c r="I84" t="s">
        <v>3298</v>
      </c>
      <c r="J84" t="s">
        <v>2862</v>
      </c>
      <c r="K84" t="s">
        <v>2344</v>
      </c>
      <c r="L84" t="s">
        <v>2345</v>
      </c>
      <c r="M84" t="s">
        <v>2861</v>
      </c>
      <c r="N84" t="s">
        <v>3277</v>
      </c>
    </row>
    <row r="85" spans="1:14">
      <c r="A85" t="s">
        <v>3284</v>
      </c>
      <c r="B85" t="s">
        <v>3287</v>
      </c>
      <c r="C85" t="s">
        <v>3288</v>
      </c>
      <c r="D85" t="s">
        <v>17</v>
      </c>
      <c r="E85" s="60">
        <v>44383</v>
      </c>
      <c r="F85" s="59">
        <v>62</v>
      </c>
      <c r="G85" s="85">
        <v>1083.76</v>
      </c>
      <c r="H85" t="s">
        <v>2340</v>
      </c>
      <c r="I85" t="s">
        <v>3298</v>
      </c>
      <c r="J85" t="s">
        <v>2862</v>
      </c>
      <c r="K85" t="s">
        <v>2344</v>
      </c>
      <c r="L85" t="s">
        <v>2345</v>
      </c>
      <c r="M85" t="s">
        <v>2861</v>
      </c>
      <c r="N85" t="s">
        <v>3277</v>
      </c>
    </row>
    <row r="86" spans="1:14">
      <c r="A86" t="s">
        <v>3284</v>
      </c>
      <c r="B86" t="s">
        <v>3287</v>
      </c>
      <c r="C86" t="s">
        <v>3288</v>
      </c>
      <c r="D86" t="s">
        <v>17</v>
      </c>
      <c r="E86" s="60">
        <v>44391</v>
      </c>
      <c r="F86" s="59">
        <v>39</v>
      </c>
      <c r="G86" s="85">
        <v>644.67000000000007</v>
      </c>
      <c r="H86" t="s">
        <v>2340</v>
      </c>
      <c r="I86" t="s">
        <v>3298</v>
      </c>
      <c r="J86" t="s">
        <v>2862</v>
      </c>
      <c r="K86" t="s">
        <v>2344</v>
      </c>
      <c r="L86" t="s">
        <v>2345</v>
      </c>
      <c r="M86" t="s">
        <v>2861</v>
      </c>
      <c r="N86" t="s">
        <v>3277</v>
      </c>
    </row>
    <row r="87" spans="1:14">
      <c r="A87" t="s">
        <v>3284</v>
      </c>
      <c r="B87" t="s">
        <v>3287</v>
      </c>
      <c r="C87" t="s">
        <v>3288</v>
      </c>
      <c r="D87" t="s">
        <v>17</v>
      </c>
      <c r="E87" s="60">
        <v>44391</v>
      </c>
      <c r="F87" s="59">
        <v>211</v>
      </c>
      <c r="G87" s="85">
        <v>3487.8300000000004</v>
      </c>
      <c r="H87" t="s">
        <v>2340</v>
      </c>
      <c r="I87" t="s">
        <v>3298</v>
      </c>
      <c r="J87" t="s">
        <v>2862</v>
      </c>
      <c r="K87" t="s">
        <v>2344</v>
      </c>
      <c r="L87" t="s">
        <v>2345</v>
      </c>
      <c r="M87" t="s">
        <v>2861</v>
      </c>
      <c r="N87" t="s">
        <v>3277</v>
      </c>
    </row>
    <row r="88" spans="1:14">
      <c r="A88" t="s">
        <v>3284</v>
      </c>
      <c r="B88" t="s">
        <v>3287</v>
      </c>
      <c r="C88" t="s">
        <v>3288</v>
      </c>
      <c r="D88" t="s">
        <v>17</v>
      </c>
      <c r="E88" s="60">
        <v>44391</v>
      </c>
      <c r="F88" s="59">
        <v>445</v>
      </c>
      <c r="G88" s="85">
        <v>7355.85</v>
      </c>
      <c r="H88" t="s">
        <v>2340</v>
      </c>
      <c r="I88" t="s">
        <v>3298</v>
      </c>
      <c r="J88" t="s">
        <v>2862</v>
      </c>
      <c r="K88" t="s">
        <v>2344</v>
      </c>
      <c r="L88" t="s">
        <v>2345</v>
      </c>
      <c r="M88" t="s">
        <v>2861</v>
      </c>
      <c r="N88" t="s">
        <v>3277</v>
      </c>
    </row>
    <row r="89" spans="1:14">
      <c r="A89" t="s">
        <v>3284</v>
      </c>
      <c r="B89" t="s">
        <v>3287</v>
      </c>
      <c r="C89" t="s">
        <v>3288</v>
      </c>
      <c r="D89" t="s">
        <v>17</v>
      </c>
      <c r="E89" s="60">
        <v>44391</v>
      </c>
      <c r="F89" s="59">
        <v>299</v>
      </c>
      <c r="G89" s="85">
        <v>4942.47</v>
      </c>
      <c r="H89" t="s">
        <v>2340</v>
      </c>
      <c r="I89" t="s">
        <v>3298</v>
      </c>
      <c r="J89" t="s">
        <v>2862</v>
      </c>
      <c r="K89" t="s">
        <v>2344</v>
      </c>
      <c r="L89" t="s">
        <v>2345</v>
      </c>
      <c r="M89" t="s">
        <v>2861</v>
      </c>
      <c r="N89" t="s">
        <v>3277</v>
      </c>
    </row>
    <row r="90" spans="1:14">
      <c r="A90" t="s">
        <v>3284</v>
      </c>
      <c r="B90" t="s">
        <v>3287</v>
      </c>
      <c r="C90" t="s">
        <v>3288</v>
      </c>
      <c r="D90" t="s">
        <v>17</v>
      </c>
      <c r="E90" s="60">
        <v>44391</v>
      </c>
      <c r="F90" s="59">
        <v>124</v>
      </c>
      <c r="G90" s="85">
        <v>2049.7200000000003</v>
      </c>
      <c r="H90" t="s">
        <v>2340</v>
      </c>
      <c r="I90" t="s">
        <v>3298</v>
      </c>
      <c r="J90" t="s">
        <v>2862</v>
      </c>
      <c r="K90" t="s">
        <v>2344</v>
      </c>
      <c r="L90" t="s">
        <v>2345</v>
      </c>
      <c r="M90" t="s">
        <v>2861</v>
      </c>
      <c r="N90" t="s">
        <v>3277</v>
      </c>
    </row>
    <row r="91" spans="1:14">
      <c r="A91" t="s">
        <v>3284</v>
      </c>
      <c r="B91" t="s">
        <v>3287</v>
      </c>
      <c r="C91" t="s">
        <v>3288</v>
      </c>
      <c r="D91" t="s">
        <v>17</v>
      </c>
      <c r="E91" s="60">
        <v>44391</v>
      </c>
      <c r="F91" s="59">
        <v>55</v>
      </c>
      <c r="G91" s="85">
        <v>909.15000000000009</v>
      </c>
      <c r="H91" t="s">
        <v>2340</v>
      </c>
      <c r="I91" t="s">
        <v>3298</v>
      </c>
      <c r="J91" t="s">
        <v>2862</v>
      </c>
      <c r="K91" t="s">
        <v>2344</v>
      </c>
      <c r="L91" t="s">
        <v>2345</v>
      </c>
      <c r="M91" t="s">
        <v>2861</v>
      </c>
      <c r="N91" t="s">
        <v>3277</v>
      </c>
    </row>
    <row r="92" spans="1:14">
      <c r="A92" t="s">
        <v>3284</v>
      </c>
      <c r="B92" t="s">
        <v>3287</v>
      </c>
      <c r="C92" t="s">
        <v>3288</v>
      </c>
      <c r="D92" t="s">
        <v>17</v>
      </c>
      <c r="E92" s="60">
        <v>44391</v>
      </c>
      <c r="F92" s="59">
        <v>38</v>
      </c>
      <c r="G92" s="85">
        <v>628.1400000000001</v>
      </c>
      <c r="H92" t="s">
        <v>2340</v>
      </c>
      <c r="I92" t="s">
        <v>3298</v>
      </c>
      <c r="J92" t="s">
        <v>2862</v>
      </c>
      <c r="K92" t="s">
        <v>2344</v>
      </c>
      <c r="L92" t="s">
        <v>2345</v>
      </c>
      <c r="M92" t="s">
        <v>2861</v>
      </c>
      <c r="N92" t="s">
        <v>3277</v>
      </c>
    </row>
    <row r="93" spans="1:14">
      <c r="A93" t="s">
        <v>3284</v>
      </c>
      <c r="B93" t="s">
        <v>3287</v>
      </c>
      <c r="C93" t="s">
        <v>3288</v>
      </c>
      <c r="D93" t="s">
        <v>17</v>
      </c>
      <c r="E93" s="60">
        <v>44405</v>
      </c>
      <c r="F93" s="59">
        <v>2</v>
      </c>
      <c r="G93" s="85">
        <v>34.96</v>
      </c>
      <c r="H93" t="s">
        <v>2340</v>
      </c>
      <c r="I93" t="s">
        <v>3298</v>
      </c>
      <c r="J93" t="s">
        <v>2862</v>
      </c>
      <c r="K93" t="s">
        <v>2344</v>
      </c>
      <c r="L93" t="s">
        <v>2345</v>
      </c>
      <c r="M93" t="s">
        <v>2861</v>
      </c>
      <c r="N93" t="s">
        <v>3277</v>
      </c>
    </row>
    <row r="94" spans="1:14">
      <c r="A94" t="s">
        <v>3284</v>
      </c>
      <c r="B94" t="s">
        <v>3287</v>
      </c>
      <c r="C94" t="s">
        <v>3288</v>
      </c>
      <c r="D94" t="s">
        <v>17</v>
      </c>
      <c r="E94" s="60">
        <v>44405</v>
      </c>
      <c r="F94" s="59">
        <v>25</v>
      </c>
      <c r="G94" s="85">
        <v>437</v>
      </c>
      <c r="H94" t="s">
        <v>2340</v>
      </c>
      <c r="I94" t="s">
        <v>3298</v>
      </c>
      <c r="J94" t="s">
        <v>2862</v>
      </c>
      <c r="K94" t="s">
        <v>2344</v>
      </c>
      <c r="L94" t="s">
        <v>2345</v>
      </c>
      <c r="M94" t="s">
        <v>2861</v>
      </c>
      <c r="N94" t="s">
        <v>3277</v>
      </c>
    </row>
    <row r="95" spans="1:14">
      <c r="A95" t="s">
        <v>3284</v>
      </c>
      <c r="B95" t="s">
        <v>3287</v>
      </c>
      <c r="C95" t="s">
        <v>3288</v>
      </c>
      <c r="D95" t="s">
        <v>17</v>
      </c>
      <c r="E95" s="60">
        <v>44405</v>
      </c>
      <c r="F95" s="59">
        <v>46</v>
      </c>
      <c r="G95" s="85">
        <v>804.08</v>
      </c>
      <c r="H95" t="s">
        <v>2340</v>
      </c>
      <c r="I95" t="s">
        <v>3298</v>
      </c>
      <c r="J95" t="s">
        <v>2862</v>
      </c>
      <c r="K95" t="s">
        <v>2344</v>
      </c>
      <c r="L95" t="s">
        <v>2345</v>
      </c>
      <c r="M95" t="s">
        <v>2861</v>
      </c>
      <c r="N95" t="s">
        <v>3277</v>
      </c>
    </row>
    <row r="96" spans="1:14">
      <c r="A96" t="s">
        <v>3284</v>
      </c>
      <c r="B96" t="s">
        <v>3287</v>
      </c>
      <c r="C96" t="s">
        <v>3288</v>
      </c>
      <c r="D96" t="s">
        <v>17</v>
      </c>
      <c r="E96" s="60">
        <v>44405</v>
      </c>
      <c r="F96" s="59">
        <v>55</v>
      </c>
      <c r="G96" s="85">
        <v>961.4</v>
      </c>
      <c r="H96" t="s">
        <v>2340</v>
      </c>
      <c r="I96" t="s">
        <v>3298</v>
      </c>
      <c r="J96" t="s">
        <v>2862</v>
      </c>
      <c r="K96" t="s">
        <v>2344</v>
      </c>
      <c r="L96" t="s">
        <v>2345</v>
      </c>
      <c r="M96" t="s">
        <v>2861</v>
      </c>
      <c r="N96" t="s">
        <v>3277</v>
      </c>
    </row>
    <row r="97" spans="1:14">
      <c r="A97" t="s">
        <v>3284</v>
      </c>
      <c r="B97" t="s">
        <v>3287</v>
      </c>
      <c r="C97" t="s">
        <v>3288</v>
      </c>
      <c r="D97" t="s">
        <v>17</v>
      </c>
      <c r="E97" s="60">
        <v>44405</v>
      </c>
      <c r="F97" s="59">
        <v>50</v>
      </c>
      <c r="G97" s="85">
        <v>874</v>
      </c>
      <c r="H97" t="s">
        <v>2340</v>
      </c>
      <c r="I97" t="s">
        <v>3298</v>
      </c>
      <c r="J97" t="s">
        <v>2862</v>
      </c>
      <c r="K97" t="s">
        <v>2344</v>
      </c>
      <c r="L97" t="s">
        <v>2345</v>
      </c>
      <c r="M97" t="s">
        <v>2861</v>
      </c>
      <c r="N97" t="s">
        <v>3277</v>
      </c>
    </row>
    <row r="98" spans="1:14">
      <c r="A98" t="s">
        <v>3284</v>
      </c>
      <c r="B98" t="s">
        <v>3287</v>
      </c>
      <c r="C98" t="s">
        <v>3288</v>
      </c>
      <c r="D98" t="s">
        <v>17</v>
      </c>
      <c r="E98" s="60">
        <v>44405</v>
      </c>
      <c r="F98" s="59">
        <v>33</v>
      </c>
      <c r="G98" s="85">
        <v>576.84</v>
      </c>
      <c r="H98" t="s">
        <v>2340</v>
      </c>
      <c r="I98" t="s">
        <v>3298</v>
      </c>
      <c r="J98" t="s">
        <v>2862</v>
      </c>
      <c r="K98" t="s">
        <v>2344</v>
      </c>
      <c r="L98" t="s">
        <v>2345</v>
      </c>
      <c r="M98" t="s">
        <v>2861</v>
      </c>
      <c r="N98" t="s">
        <v>3277</v>
      </c>
    </row>
    <row r="99" spans="1:14">
      <c r="A99" t="s">
        <v>3284</v>
      </c>
      <c r="B99" t="s">
        <v>3287</v>
      </c>
      <c r="C99" t="s">
        <v>3288</v>
      </c>
      <c r="D99" t="s">
        <v>17</v>
      </c>
      <c r="E99" s="60">
        <v>44405</v>
      </c>
      <c r="F99" s="59">
        <v>3</v>
      </c>
      <c r="G99" s="85">
        <v>52.44</v>
      </c>
      <c r="H99" t="s">
        <v>2340</v>
      </c>
      <c r="I99" t="s">
        <v>3298</v>
      </c>
      <c r="J99" t="s">
        <v>2862</v>
      </c>
      <c r="K99" t="s">
        <v>2344</v>
      </c>
      <c r="L99" t="s">
        <v>2345</v>
      </c>
      <c r="M99" t="s">
        <v>2861</v>
      </c>
      <c r="N99" t="s">
        <v>3277</v>
      </c>
    </row>
    <row r="100" spans="1:14">
      <c r="A100" t="s">
        <v>3284</v>
      </c>
      <c r="B100" t="s">
        <v>3287</v>
      </c>
      <c r="C100" t="s">
        <v>3288</v>
      </c>
      <c r="D100" t="s">
        <v>17</v>
      </c>
      <c r="E100" s="60">
        <v>44383</v>
      </c>
      <c r="F100" s="59">
        <v>37</v>
      </c>
      <c r="G100" s="85">
        <v>646.76</v>
      </c>
      <c r="H100" t="s">
        <v>2340</v>
      </c>
      <c r="I100" t="s">
        <v>3298</v>
      </c>
      <c r="J100" t="s">
        <v>2862</v>
      </c>
      <c r="K100" t="s">
        <v>2344</v>
      </c>
      <c r="L100" t="s">
        <v>2345</v>
      </c>
      <c r="M100" t="s">
        <v>2861</v>
      </c>
      <c r="N100" t="s">
        <v>3277</v>
      </c>
    </row>
    <row r="101" spans="1:14">
      <c r="A101" t="s">
        <v>3284</v>
      </c>
      <c r="B101" t="s">
        <v>3287</v>
      </c>
      <c r="C101" t="s">
        <v>3288</v>
      </c>
      <c r="D101" t="s">
        <v>17</v>
      </c>
      <c r="E101" s="60">
        <v>44383</v>
      </c>
      <c r="F101" s="59">
        <v>83</v>
      </c>
      <c r="G101" s="85">
        <v>1450.8400000000001</v>
      </c>
      <c r="H101" t="s">
        <v>2340</v>
      </c>
      <c r="I101" t="s">
        <v>3298</v>
      </c>
      <c r="J101" t="s">
        <v>2862</v>
      </c>
      <c r="K101" t="s">
        <v>2344</v>
      </c>
      <c r="L101" t="s">
        <v>2345</v>
      </c>
      <c r="M101" t="s">
        <v>2861</v>
      </c>
      <c r="N101" t="s">
        <v>3277</v>
      </c>
    </row>
    <row r="102" spans="1:14">
      <c r="A102" t="s">
        <v>3284</v>
      </c>
      <c r="B102" t="s">
        <v>3287</v>
      </c>
      <c r="C102" t="s">
        <v>3288</v>
      </c>
      <c r="D102" t="s">
        <v>17</v>
      </c>
      <c r="E102" s="60">
        <v>44383</v>
      </c>
      <c r="F102" s="59">
        <v>93</v>
      </c>
      <c r="G102" s="85">
        <v>1625.64</v>
      </c>
      <c r="H102" t="s">
        <v>2340</v>
      </c>
      <c r="I102" t="s">
        <v>3298</v>
      </c>
      <c r="J102" t="s">
        <v>2862</v>
      </c>
      <c r="K102" t="s">
        <v>2344</v>
      </c>
      <c r="L102" t="s">
        <v>2345</v>
      </c>
      <c r="M102" t="s">
        <v>2861</v>
      </c>
      <c r="N102" t="s">
        <v>3277</v>
      </c>
    </row>
    <row r="103" spans="1:14">
      <c r="A103" t="s">
        <v>3284</v>
      </c>
      <c r="B103" t="s">
        <v>3287</v>
      </c>
      <c r="C103" t="s">
        <v>3288</v>
      </c>
      <c r="D103" t="s">
        <v>17</v>
      </c>
      <c r="E103" s="60">
        <v>44383</v>
      </c>
      <c r="F103" s="59">
        <v>22</v>
      </c>
      <c r="G103" s="85">
        <v>384.56</v>
      </c>
      <c r="H103" t="s">
        <v>2340</v>
      </c>
      <c r="I103" t="s">
        <v>3298</v>
      </c>
      <c r="J103" t="s">
        <v>2862</v>
      </c>
      <c r="K103" t="s">
        <v>2344</v>
      </c>
      <c r="L103" t="s">
        <v>2345</v>
      </c>
      <c r="M103" t="s">
        <v>2861</v>
      </c>
      <c r="N103" t="s">
        <v>3277</v>
      </c>
    </row>
    <row r="104" spans="1:14">
      <c r="A104" t="s">
        <v>3284</v>
      </c>
      <c r="B104" t="s">
        <v>3287</v>
      </c>
      <c r="C104" t="s">
        <v>3288</v>
      </c>
      <c r="D104" t="s">
        <v>17</v>
      </c>
      <c r="E104" s="60">
        <v>44383</v>
      </c>
      <c r="F104" s="59">
        <v>4</v>
      </c>
      <c r="G104" s="85">
        <v>69.92</v>
      </c>
      <c r="H104" t="s">
        <v>2340</v>
      </c>
      <c r="I104" t="s">
        <v>3298</v>
      </c>
      <c r="J104" t="s">
        <v>2862</v>
      </c>
      <c r="K104" t="s">
        <v>2344</v>
      </c>
      <c r="L104" t="s">
        <v>2345</v>
      </c>
      <c r="M104" t="s">
        <v>2861</v>
      </c>
      <c r="N104" t="s">
        <v>3277</v>
      </c>
    </row>
    <row r="105" spans="1:14">
      <c r="A105" t="s">
        <v>3284</v>
      </c>
      <c r="B105" t="s">
        <v>3287</v>
      </c>
      <c r="C105" t="s">
        <v>3288</v>
      </c>
      <c r="D105" t="s">
        <v>17</v>
      </c>
      <c r="E105" s="60">
        <v>44383</v>
      </c>
      <c r="F105" s="59">
        <v>2</v>
      </c>
      <c r="G105" s="85">
        <v>34.96</v>
      </c>
      <c r="H105" t="s">
        <v>2340</v>
      </c>
      <c r="I105" t="s">
        <v>3298</v>
      </c>
      <c r="J105" t="s">
        <v>2862</v>
      </c>
      <c r="K105" t="s">
        <v>2344</v>
      </c>
      <c r="L105" t="s">
        <v>2345</v>
      </c>
      <c r="M105" t="s">
        <v>2861</v>
      </c>
      <c r="N105" t="s">
        <v>3277</v>
      </c>
    </row>
    <row r="106" spans="1:14">
      <c r="A106" t="s">
        <v>3284</v>
      </c>
      <c r="B106" t="s">
        <v>3287</v>
      </c>
      <c r="C106" t="s">
        <v>3288</v>
      </c>
      <c r="D106" t="s">
        <v>17</v>
      </c>
      <c r="E106" s="60">
        <v>44383</v>
      </c>
      <c r="F106" s="59">
        <v>75</v>
      </c>
      <c r="G106" s="85">
        <v>1239.75</v>
      </c>
      <c r="H106" t="s">
        <v>2340</v>
      </c>
      <c r="I106" t="s">
        <v>3298</v>
      </c>
      <c r="J106" t="s">
        <v>2862</v>
      </c>
      <c r="K106" t="s">
        <v>2344</v>
      </c>
      <c r="L106" t="s">
        <v>2345</v>
      </c>
      <c r="M106" t="s">
        <v>2861</v>
      </c>
      <c r="N106" t="s">
        <v>3277</v>
      </c>
    </row>
    <row r="107" spans="1:14">
      <c r="A107" t="s">
        <v>3284</v>
      </c>
      <c r="B107" t="s">
        <v>3287</v>
      </c>
      <c r="C107" t="s">
        <v>3288</v>
      </c>
      <c r="D107" t="s">
        <v>17</v>
      </c>
      <c r="E107" s="60">
        <v>44383</v>
      </c>
      <c r="F107" s="59">
        <v>171</v>
      </c>
      <c r="G107" s="85">
        <v>2826.63</v>
      </c>
      <c r="H107" t="s">
        <v>2340</v>
      </c>
      <c r="I107" t="s">
        <v>3298</v>
      </c>
      <c r="J107" t="s">
        <v>2862</v>
      </c>
      <c r="K107" t="s">
        <v>2344</v>
      </c>
      <c r="L107" t="s">
        <v>2345</v>
      </c>
      <c r="M107" t="s">
        <v>2861</v>
      </c>
      <c r="N107" t="s">
        <v>3277</v>
      </c>
    </row>
    <row r="108" spans="1:14">
      <c r="A108" t="s">
        <v>3284</v>
      </c>
      <c r="B108" t="s">
        <v>3287</v>
      </c>
      <c r="C108" t="s">
        <v>3288</v>
      </c>
      <c r="D108" t="s">
        <v>17</v>
      </c>
      <c r="E108" s="60">
        <v>44383</v>
      </c>
      <c r="F108" s="59">
        <v>157</v>
      </c>
      <c r="G108" s="85">
        <v>2595.21</v>
      </c>
      <c r="H108" t="s">
        <v>2340</v>
      </c>
      <c r="I108" t="s">
        <v>3298</v>
      </c>
      <c r="J108" t="s">
        <v>2862</v>
      </c>
      <c r="K108" t="s">
        <v>2344</v>
      </c>
      <c r="L108" t="s">
        <v>2345</v>
      </c>
      <c r="M108" t="s">
        <v>2861</v>
      </c>
      <c r="N108" t="s">
        <v>3277</v>
      </c>
    </row>
    <row r="109" spans="1:14">
      <c r="A109" t="s">
        <v>3284</v>
      </c>
      <c r="B109" t="s">
        <v>3287</v>
      </c>
      <c r="C109" t="s">
        <v>3288</v>
      </c>
      <c r="D109" t="s">
        <v>17</v>
      </c>
      <c r="E109" s="60">
        <v>44383</v>
      </c>
      <c r="F109" s="59">
        <v>69</v>
      </c>
      <c r="G109" s="85">
        <v>1140.5700000000002</v>
      </c>
      <c r="H109" t="s">
        <v>2340</v>
      </c>
      <c r="I109" t="s">
        <v>3298</v>
      </c>
      <c r="J109" t="s">
        <v>2862</v>
      </c>
      <c r="K109" t="s">
        <v>2344</v>
      </c>
      <c r="L109" t="s">
        <v>2345</v>
      </c>
      <c r="M109" t="s">
        <v>2861</v>
      </c>
      <c r="N109" t="s">
        <v>3277</v>
      </c>
    </row>
    <row r="110" spans="1:14">
      <c r="A110" t="s">
        <v>3284</v>
      </c>
      <c r="B110" t="s">
        <v>3287</v>
      </c>
      <c r="C110" t="s">
        <v>3288</v>
      </c>
      <c r="D110" t="s">
        <v>17</v>
      </c>
      <c r="E110" s="60">
        <v>44383</v>
      </c>
      <c r="F110" s="59">
        <v>28</v>
      </c>
      <c r="G110" s="85">
        <v>462.84000000000003</v>
      </c>
      <c r="H110" t="s">
        <v>2340</v>
      </c>
      <c r="I110" t="s">
        <v>3298</v>
      </c>
      <c r="J110" t="s">
        <v>2862</v>
      </c>
      <c r="K110" t="s">
        <v>2344</v>
      </c>
      <c r="L110" t="s">
        <v>2345</v>
      </c>
      <c r="M110" t="s">
        <v>2861</v>
      </c>
      <c r="N110" t="s">
        <v>3277</v>
      </c>
    </row>
    <row r="111" spans="1:14">
      <c r="A111" t="s">
        <v>3284</v>
      </c>
      <c r="B111" t="s">
        <v>3287</v>
      </c>
      <c r="C111" t="s">
        <v>3288</v>
      </c>
      <c r="D111" t="s">
        <v>17</v>
      </c>
      <c r="E111" s="60">
        <v>44405</v>
      </c>
      <c r="F111" s="59">
        <v>46</v>
      </c>
      <c r="G111" s="85">
        <v>804.08</v>
      </c>
      <c r="H111" t="s">
        <v>2340</v>
      </c>
      <c r="I111" t="s">
        <v>3298</v>
      </c>
      <c r="J111" t="s">
        <v>2862</v>
      </c>
      <c r="K111" t="s">
        <v>2344</v>
      </c>
      <c r="L111" t="s">
        <v>2345</v>
      </c>
      <c r="M111" t="s">
        <v>2861</v>
      </c>
      <c r="N111" t="s">
        <v>3277</v>
      </c>
    </row>
    <row r="112" spans="1:14">
      <c r="A112" t="s">
        <v>3284</v>
      </c>
      <c r="B112" t="s">
        <v>3287</v>
      </c>
      <c r="C112" t="s">
        <v>3288</v>
      </c>
      <c r="D112" t="s">
        <v>17</v>
      </c>
      <c r="E112" s="60">
        <v>44405</v>
      </c>
      <c r="F112" s="59">
        <v>51</v>
      </c>
      <c r="G112" s="85">
        <v>891.48</v>
      </c>
      <c r="H112" t="s">
        <v>2340</v>
      </c>
      <c r="I112" t="s">
        <v>3298</v>
      </c>
      <c r="J112" t="s">
        <v>2862</v>
      </c>
      <c r="K112" t="s">
        <v>2344</v>
      </c>
      <c r="L112" t="s">
        <v>2345</v>
      </c>
      <c r="M112" t="s">
        <v>2861</v>
      </c>
      <c r="N112" t="s">
        <v>3277</v>
      </c>
    </row>
    <row r="113" spans="1:14">
      <c r="A113" t="s">
        <v>3284</v>
      </c>
      <c r="B113" t="s">
        <v>3287</v>
      </c>
      <c r="C113" t="s">
        <v>3288</v>
      </c>
      <c r="D113" t="s">
        <v>17</v>
      </c>
      <c r="E113" s="60">
        <v>44405</v>
      </c>
      <c r="F113" s="59">
        <v>50</v>
      </c>
      <c r="G113" s="85">
        <v>874</v>
      </c>
      <c r="H113" t="s">
        <v>2340</v>
      </c>
      <c r="I113" t="s">
        <v>3298</v>
      </c>
      <c r="J113" t="s">
        <v>2862</v>
      </c>
      <c r="K113" t="s">
        <v>2344</v>
      </c>
      <c r="L113" t="s">
        <v>2345</v>
      </c>
      <c r="M113" t="s">
        <v>2861</v>
      </c>
      <c r="N113" t="s">
        <v>3277</v>
      </c>
    </row>
    <row r="114" spans="1:14">
      <c r="A114" t="s">
        <v>3284</v>
      </c>
      <c r="B114" t="s">
        <v>3287</v>
      </c>
      <c r="C114" t="s">
        <v>3288</v>
      </c>
      <c r="D114" t="s">
        <v>17</v>
      </c>
      <c r="E114" s="60">
        <v>44405</v>
      </c>
      <c r="F114" s="59">
        <v>42</v>
      </c>
      <c r="G114" s="85">
        <v>734.16</v>
      </c>
      <c r="H114" t="s">
        <v>2340</v>
      </c>
      <c r="I114" t="s">
        <v>3298</v>
      </c>
      <c r="J114" t="s">
        <v>2862</v>
      </c>
      <c r="K114" t="s">
        <v>2344</v>
      </c>
      <c r="L114" t="s">
        <v>2345</v>
      </c>
      <c r="M114" t="s">
        <v>2861</v>
      </c>
      <c r="N114" t="s">
        <v>3277</v>
      </c>
    </row>
    <row r="115" spans="1:14">
      <c r="A115" t="s">
        <v>3284</v>
      </c>
      <c r="B115" t="s">
        <v>3287</v>
      </c>
      <c r="C115" t="s">
        <v>3288</v>
      </c>
      <c r="D115" t="s">
        <v>17</v>
      </c>
      <c r="E115" s="60">
        <v>44405</v>
      </c>
      <c r="F115" s="59">
        <v>26</v>
      </c>
      <c r="G115" s="85">
        <v>454.48</v>
      </c>
      <c r="H115" t="s">
        <v>2340</v>
      </c>
      <c r="I115" t="s">
        <v>3298</v>
      </c>
      <c r="J115" t="s">
        <v>2862</v>
      </c>
      <c r="K115" t="s">
        <v>2344</v>
      </c>
      <c r="L115" t="s">
        <v>2345</v>
      </c>
      <c r="M115" t="s">
        <v>2861</v>
      </c>
      <c r="N115" t="s">
        <v>3277</v>
      </c>
    </row>
    <row r="116" spans="1:14">
      <c r="A116" t="s">
        <v>3284</v>
      </c>
      <c r="B116" t="s">
        <v>3287</v>
      </c>
      <c r="C116" t="s">
        <v>3288</v>
      </c>
      <c r="D116" t="s">
        <v>17</v>
      </c>
      <c r="E116" s="60">
        <v>44384</v>
      </c>
      <c r="F116" s="59">
        <v>32</v>
      </c>
      <c r="G116" s="85">
        <v>559.36</v>
      </c>
      <c r="H116" t="s">
        <v>2340</v>
      </c>
      <c r="I116" t="s">
        <v>3298</v>
      </c>
      <c r="J116" t="s">
        <v>2862</v>
      </c>
      <c r="K116" t="s">
        <v>2344</v>
      </c>
      <c r="L116" t="s">
        <v>2345</v>
      </c>
      <c r="M116" t="s">
        <v>2861</v>
      </c>
      <c r="N116" t="s">
        <v>3277</v>
      </c>
    </row>
    <row r="117" spans="1:14">
      <c r="A117" t="s">
        <v>3284</v>
      </c>
      <c r="B117" t="s">
        <v>3287</v>
      </c>
      <c r="C117" t="s">
        <v>3288</v>
      </c>
      <c r="D117" t="s">
        <v>17</v>
      </c>
      <c r="E117" s="60">
        <v>44384</v>
      </c>
      <c r="F117" s="59">
        <v>34</v>
      </c>
      <c r="G117" s="85">
        <v>594.32000000000005</v>
      </c>
      <c r="H117" t="s">
        <v>2340</v>
      </c>
      <c r="I117" t="s">
        <v>3298</v>
      </c>
      <c r="J117" t="s">
        <v>2862</v>
      </c>
      <c r="K117" t="s">
        <v>2344</v>
      </c>
      <c r="L117" t="s">
        <v>2345</v>
      </c>
      <c r="M117" t="s">
        <v>2861</v>
      </c>
      <c r="N117" t="s">
        <v>3277</v>
      </c>
    </row>
    <row r="118" spans="1:14">
      <c r="A118" t="s">
        <v>3284</v>
      </c>
      <c r="B118" t="s">
        <v>3287</v>
      </c>
      <c r="C118" t="s">
        <v>3288</v>
      </c>
      <c r="D118" t="s">
        <v>17</v>
      </c>
      <c r="E118" s="60">
        <v>44384</v>
      </c>
      <c r="F118" s="59">
        <v>28</v>
      </c>
      <c r="G118" s="85">
        <v>489.44</v>
      </c>
      <c r="H118" t="s">
        <v>2340</v>
      </c>
      <c r="I118" t="s">
        <v>3298</v>
      </c>
      <c r="J118" t="s">
        <v>2862</v>
      </c>
      <c r="K118" t="s">
        <v>2344</v>
      </c>
      <c r="L118" t="s">
        <v>2345</v>
      </c>
      <c r="M118" t="s">
        <v>2861</v>
      </c>
      <c r="N118" t="s">
        <v>3277</v>
      </c>
    </row>
    <row r="119" spans="1:14">
      <c r="A119" t="s">
        <v>3284</v>
      </c>
      <c r="B119" t="s">
        <v>3287</v>
      </c>
      <c r="C119" t="s">
        <v>3288</v>
      </c>
      <c r="D119" t="s">
        <v>17</v>
      </c>
      <c r="E119" s="60">
        <v>44384</v>
      </c>
      <c r="F119" s="59">
        <v>24</v>
      </c>
      <c r="G119" s="85">
        <v>419.52</v>
      </c>
      <c r="H119" t="s">
        <v>2340</v>
      </c>
      <c r="I119" t="s">
        <v>3298</v>
      </c>
      <c r="J119" t="s">
        <v>2862</v>
      </c>
      <c r="K119" t="s">
        <v>2344</v>
      </c>
      <c r="L119" t="s">
        <v>2345</v>
      </c>
      <c r="M119" t="s">
        <v>2861</v>
      </c>
      <c r="N119" t="s">
        <v>3277</v>
      </c>
    </row>
    <row r="120" spans="1:14">
      <c r="A120" t="s">
        <v>3284</v>
      </c>
      <c r="B120" t="s">
        <v>3287</v>
      </c>
      <c r="C120" t="s">
        <v>3288</v>
      </c>
      <c r="D120" t="s">
        <v>17</v>
      </c>
      <c r="E120" s="60">
        <v>44384</v>
      </c>
      <c r="F120" s="59">
        <v>17</v>
      </c>
      <c r="G120" s="85">
        <v>297.16000000000003</v>
      </c>
      <c r="H120" t="s">
        <v>2340</v>
      </c>
      <c r="I120" t="s">
        <v>3298</v>
      </c>
      <c r="J120" t="s">
        <v>2862</v>
      </c>
      <c r="K120" t="s">
        <v>2344</v>
      </c>
      <c r="L120" t="s">
        <v>2345</v>
      </c>
      <c r="M120" t="s">
        <v>2861</v>
      </c>
      <c r="N120" t="s">
        <v>3277</v>
      </c>
    </row>
    <row r="121" spans="1:14">
      <c r="A121" t="s">
        <v>3284</v>
      </c>
      <c r="B121" t="s">
        <v>3287</v>
      </c>
      <c r="C121" t="s">
        <v>3288</v>
      </c>
      <c r="D121" t="s">
        <v>17</v>
      </c>
      <c r="E121" s="60">
        <v>44391</v>
      </c>
      <c r="F121" s="59">
        <v>21</v>
      </c>
      <c r="G121" s="85">
        <v>347.13</v>
      </c>
      <c r="H121" t="s">
        <v>2340</v>
      </c>
      <c r="I121" t="s">
        <v>3298</v>
      </c>
      <c r="J121" t="s">
        <v>2862</v>
      </c>
      <c r="K121" t="s">
        <v>2344</v>
      </c>
      <c r="L121" t="s">
        <v>2345</v>
      </c>
      <c r="M121" t="s">
        <v>2861</v>
      </c>
      <c r="N121" t="s">
        <v>3277</v>
      </c>
    </row>
    <row r="122" spans="1:14">
      <c r="A122" t="s">
        <v>3284</v>
      </c>
      <c r="B122" t="s">
        <v>3287</v>
      </c>
      <c r="C122" t="s">
        <v>3288</v>
      </c>
      <c r="D122" t="s">
        <v>17</v>
      </c>
      <c r="E122" s="60">
        <v>44391</v>
      </c>
      <c r="F122" s="59">
        <v>124</v>
      </c>
      <c r="G122" s="85">
        <v>2049.7200000000003</v>
      </c>
      <c r="H122" t="s">
        <v>2340</v>
      </c>
      <c r="I122" t="s">
        <v>3298</v>
      </c>
      <c r="J122" t="s">
        <v>2862</v>
      </c>
      <c r="K122" t="s">
        <v>2344</v>
      </c>
      <c r="L122" t="s">
        <v>2345</v>
      </c>
      <c r="M122" t="s">
        <v>2861</v>
      </c>
      <c r="N122" t="s">
        <v>3277</v>
      </c>
    </row>
    <row r="123" spans="1:14">
      <c r="A123" t="s">
        <v>3284</v>
      </c>
      <c r="B123" t="s">
        <v>3287</v>
      </c>
      <c r="C123" t="s">
        <v>3288</v>
      </c>
      <c r="D123" t="s">
        <v>17</v>
      </c>
      <c r="E123" s="60">
        <v>44391</v>
      </c>
      <c r="F123" s="59">
        <v>293</v>
      </c>
      <c r="G123" s="85">
        <v>4843.29</v>
      </c>
      <c r="H123" t="s">
        <v>2340</v>
      </c>
      <c r="I123" t="s">
        <v>3298</v>
      </c>
      <c r="J123" t="s">
        <v>2862</v>
      </c>
      <c r="K123" t="s">
        <v>2344</v>
      </c>
      <c r="L123" t="s">
        <v>2345</v>
      </c>
      <c r="M123" t="s">
        <v>2861</v>
      </c>
      <c r="N123" t="s">
        <v>3277</v>
      </c>
    </row>
    <row r="124" spans="1:14">
      <c r="A124" t="s">
        <v>3284</v>
      </c>
      <c r="B124" t="s">
        <v>3287</v>
      </c>
      <c r="C124" t="s">
        <v>3288</v>
      </c>
      <c r="D124" t="s">
        <v>17</v>
      </c>
      <c r="E124" s="60">
        <v>44391</v>
      </c>
      <c r="F124" s="59">
        <v>225</v>
      </c>
      <c r="G124" s="85">
        <v>3719.2500000000005</v>
      </c>
      <c r="H124" t="s">
        <v>2340</v>
      </c>
      <c r="I124" t="s">
        <v>3298</v>
      </c>
      <c r="J124" t="s">
        <v>2862</v>
      </c>
      <c r="K124" t="s">
        <v>2344</v>
      </c>
      <c r="L124" t="s">
        <v>2345</v>
      </c>
      <c r="M124" t="s">
        <v>2861</v>
      </c>
      <c r="N124" t="s">
        <v>3277</v>
      </c>
    </row>
    <row r="125" spans="1:14">
      <c r="A125" t="s">
        <v>3284</v>
      </c>
      <c r="B125" t="s">
        <v>3287</v>
      </c>
      <c r="C125" t="s">
        <v>3288</v>
      </c>
      <c r="D125" t="s">
        <v>17</v>
      </c>
      <c r="E125" s="60">
        <v>44391</v>
      </c>
      <c r="F125" s="59">
        <v>84</v>
      </c>
      <c r="G125" s="85">
        <v>1388.52</v>
      </c>
      <c r="H125" t="s">
        <v>2340</v>
      </c>
      <c r="I125" t="s">
        <v>3298</v>
      </c>
      <c r="J125" t="s">
        <v>2862</v>
      </c>
      <c r="K125" t="s">
        <v>2344</v>
      </c>
      <c r="L125" t="s">
        <v>2345</v>
      </c>
      <c r="M125" t="s">
        <v>2861</v>
      </c>
      <c r="N125" t="s">
        <v>3277</v>
      </c>
    </row>
    <row r="126" spans="1:14">
      <c r="A126" t="s">
        <v>3284</v>
      </c>
      <c r="B126" t="s">
        <v>3287</v>
      </c>
      <c r="C126" t="s">
        <v>3288</v>
      </c>
      <c r="D126" t="s">
        <v>17</v>
      </c>
      <c r="E126" s="60">
        <v>44391</v>
      </c>
      <c r="F126" s="59">
        <v>43</v>
      </c>
      <c r="G126" s="85">
        <v>710.79000000000008</v>
      </c>
      <c r="H126" t="s">
        <v>2340</v>
      </c>
      <c r="I126" t="s">
        <v>3298</v>
      </c>
      <c r="J126" t="s">
        <v>2862</v>
      </c>
      <c r="K126" t="s">
        <v>2344</v>
      </c>
      <c r="L126" t="s">
        <v>2345</v>
      </c>
      <c r="M126" t="s">
        <v>2861</v>
      </c>
      <c r="N126" t="s">
        <v>3277</v>
      </c>
    </row>
    <row r="127" spans="1:14">
      <c r="A127" t="s">
        <v>3284</v>
      </c>
      <c r="B127" t="s">
        <v>3287</v>
      </c>
      <c r="C127" t="s">
        <v>3288</v>
      </c>
      <c r="D127" t="s">
        <v>17</v>
      </c>
      <c r="E127" s="60">
        <v>44391</v>
      </c>
      <c r="F127" s="59">
        <v>25</v>
      </c>
      <c r="G127" s="85">
        <v>413.25</v>
      </c>
      <c r="H127" t="s">
        <v>2340</v>
      </c>
      <c r="I127" t="s">
        <v>3298</v>
      </c>
      <c r="J127" t="s">
        <v>2862</v>
      </c>
      <c r="K127" t="s">
        <v>2344</v>
      </c>
      <c r="L127" t="s">
        <v>2345</v>
      </c>
      <c r="M127" t="s">
        <v>2861</v>
      </c>
      <c r="N127" t="s">
        <v>3277</v>
      </c>
    </row>
    <row r="128" spans="1:14">
      <c r="A128" t="s">
        <v>3284</v>
      </c>
      <c r="B128" t="s">
        <v>3287</v>
      </c>
      <c r="C128" t="s">
        <v>3288</v>
      </c>
      <c r="D128" t="s">
        <v>17</v>
      </c>
      <c r="E128" s="60">
        <v>44404</v>
      </c>
      <c r="F128" s="59">
        <v>1</v>
      </c>
      <c r="G128" s="85">
        <v>17.48</v>
      </c>
      <c r="H128" t="s">
        <v>2340</v>
      </c>
      <c r="I128" t="s">
        <v>3298</v>
      </c>
      <c r="J128" t="s">
        <v>2862</v>
      </c>
      <c r="K128" t="s">
        <v>2344</v>
      </c>
      <c r="L128" t="s">
        <v>2345</v>
      </c>
      <c r="M128" t="s">
        <v>2861</v>
      </c>
      <c r="N128" t="s">
        <v>3277</v>
      </c>
    </row>
    <row r="129" spans="1:14">
      <c r="A129" t="s">
        <v>3284</v>
      </c>
      <c r="B129" t="s">
        <v>3287</v>
      </c>
      <c r="C129" t="s">
        <v>3288</v>
      </c>
      <c r="D129" t="s">
        <v>17</v>
      </c>
      <c r="E129" s="60">
        <v>44404</v>
      </c>
      <c r="F129" s="59">
        <v>18</v>
      </c>
      <c r="G129" s="85">
        <v>314.64</v>
      </c>
      <c r="H129" t="s">
        <v>2340</v>
      </c>
      <c r="I129" t="s">
        <v>3298</v>
      </c>
      <c r="J129" t="s">
        <v>2862</v>
      </c>
      <c r="K129" t="s">
        <v>2344</v>
      </c>
      <c r="L129" t="s">
        <v>2345</v>
      </c>
      <c r="M129" t="s">
        <v>2861</v>
      </c>
      <c r="N129" t="s">
        <v>3277</v>
      </c>
    </row>
    <row r="130" spans="1:14">
      <c r="A130" t="s">
        <v>3284</v>
      </c>
      <c r="B130" t="s">
        <v>3287</v>
      </c>
      <c r="C130" t="s">
        <v>3288</v>
      </c>
      <c r="D130" t="s">
        <v>17</v>
      </c>
      <c r="E130" s="60">
        <v>44404</v>
      </c>
      <c r="F130" s="59">
        <v>15</v>
      </c>
      <c r="G130" s="85">
        <v>262.2</v>
      </c>
      <c r="H130" t="s">
        <v>2340</v>
      </c>
      <c r="I130" t="s">
        <v>3298</v>
      </c>
      <c r="J130" t="s">
        <v>2862</v>
      </c>
      <c r="K130" t="s">
        <v>2344</v>
      </c>
      <c r="L130" t="s">
        <v>2345</v>
      </c>
      <c r="M130" t="s">
        <v>2861</v>
      </c>
      <c r="N130" t="s">
        <v>3277</v>
      </c>
    </row>
    <row r="131" spans="1:14">
      <c r="A131" t="s">
        <v>3284</v>
      </c>
      <c r="B131" t="s">
        <v>3287</v>
      </c>
      <c r="C131" t="s">
        <v>3288</v>
      </c>
      <c r="D131" t="s">
        <v>17</v>
      </c>
      <c r="E131" s="60">
        <v>44404</v>
      </c>
      <c r="F131" s="59">
        <v>22</v>
      </c>
      <c r="G131" s="85">
        <v>384.56</v>
      </c>
      <c r="H131" t="s">
        <v>2340</v>
      </c>
      <c r="I131" t="s">
        <v>3298</v>
      </c>
      <c r="J131" t="s">
        <v>2862</v>
      </c>
      <c r="K131" t="s">
        <v>2344</v>
      </c>
      <c r="L131" t="s">
        <v>2345</v>
      </c>
      <c r="M131" t="s">
        <v>2861</v>
      </c>
      <c r="N131" t="s">
        <v>3277</v>
      </c>
    </row>
    <row r="132" spans="1:14">
      <c r="A132" t="s">
        <v>3284</v>
      </c>
      <c r="B132" t="s">
        <v>3287</v>
      </c>
      <c r="C132" t="s">
        <v>3288</v>
      </c>
      <c r="D132" t="s">
        <v>17</v>
      </c>
      <c r="E132" s="60">
        <v>44404</v>
      </c>
      <c r="F132" s="59">
        <v>12</v>
      </c>
      <c r="G132" s="85">
        <v>209.76</v>
      </c>
      <c r="H132" t="s">
        <v>2340</v>
      </c>
      <c r="I132" t="s">
        <v>3298</v>
      </c>
      <c r="J132" t="s">
        <v>2862</v>
      </c>
      <c r="K132" t="s">
        <v>2344</v>
      </c>
      <c r="L132" t="s">
        <v>2345</v>
      </c>
      <c r="M132" t="s">
        <v>2861</v>
      </c>
      <c r="N132" t="s">
        <v>3277</v>
      </c>
    </row>
    <row r="133" spans="1:14">
      <c r="A133" t="s">
        <v>3284</v>
      </c>
      <c r="B133" t="s">
        <v>3287</v>
      </c>
      <c r="C133" t="s">
        <v>3288</v>
      </c>
      <c r="D133" t="s">
        <v>17</v>
      </c>
      <c r="E133" s="60">
        <v>44404</v>
      </c>
      <c r="F133" s="59">
        <v>14</v>
      </c>
      <c r="G133" s="85">
        <v>244.72</v>
      </c>
      <c r="H133" t="s">
        <v>2340</v>
      </c>
      <c r="I133" t="s">
        <v>3298</v>
      </c>
      <c r="J133" t="s">
        <v>2862</v>
      </c>
      <c r="K133" t="s">
        <v>2344</v>
      </c>
      <c r="L133" t="s">
        <v>2345</v>
      </c>
      <c r="M133" t="s">
        <v>2861</v>
      </c>
      <c r="N133" t="s">
        <v>3277</v>
      </c>
    </row>
    <row r="134" spans="1:14">
      <c r="A134" t="s">
        <v>3284</v>
      </c>
      <c r="B134" t="s">
        <v>3287</v>
      </c>
      <c r="C134" t="s">
        <v>3288</v>
      </c>
      <c r="D134" t="s">
        <v>17</v>
      </c>
      <c r="E134" s="60">
        <v>44391</v>
      </c>
      <c r="F134" s="59">
        <v>15</v>
      </c>
      <c r="G134" s="85">
        <v>247.95000000000002</v>
      </c>
      <c r="H134" t="s">
        <v>2340</v>
      </c>
      <c r="I134" t="s">
        <v>3298</v>
      </c>
      <c r="J134" t="s">
        <v>2862</v>
      </c>
      <c r="K134" t="s">
        <v>2344</v>
      </c>
      <c r="L134" t="s">
        <v>2345</v>
      </c>
      <c r="M134" t="s">
        <v>2861</v>
      </c>
      <c r="N134" t="s">
        <v>3277</v>
      </c>
    </row>
    <row r="135" spans="1:14">
      <c r="A135" t="s">
        <v>3284</v>
      </c>
      <c r="B135" t="s">
        <v>3287</v>
      </c>
      <c r="C135" t="s">
        <v>3288</v>
      </c>
      <c r="D135" t="s">
        <v>17</v>
      </c>
      <c r="E135" s="60">
        <v>44391</v>
      </c>
      <c r="F135" s="59">
        <v>33</v>
      </c>
      <c r="G135" s="85">
        <v>545.49</v>
      </c>
      <c r="H135" t="s">
        <v>2340</v>
      </c>
      <c r="I135" t="s">
        <v>3298</v>
      </c>
      <c r="J135" t="s">
        <v>2862</v>
      </c>
      <c r="K135" t="s">
        <v>2344</v>
      </c>
      <c r="L135" t="s">
        <v>2345</v>
      </c>
      <c r="M135" t="s">
        <v>2861</v>
      </c>
      <c r="N135" t="s">
        <v>3277</v>
      </c>
    </row>
    <row r="136" spans="1:14">
      <c r="A136" t="s">
        <v>3284</v>
      </c>
      <c r="B136" t="s">
        <v>3287</v>
      </c>
      <c r="C136" t="s">
        <v>3288</v>
      </c>
      <c r="D136" t="s">
        <v>17</v>
      </c>
      <c r="E136" s="60">
        <v>44391</v>
      </c>
      <c r="F136" s="59">
        <v>34</v>
      </c>
      <c r="G136" s="85">
        <v>562.02</v>
      </c>
      <c r="H136" t="s">
        <v>2340</v>
      </c>
      <c r="I136" t="s">
        <v>3298</v>
      </c>
      <c r="J136" t="s">
        <v>2862</v>
      </c>
      <c r="K136" t="s">
        <v>2344</v>
      </c>
      <c r="L136" t="s">
        <v>2345</v>
      </c>
      <c r="M136" t="s">
        <v>2861</v>
      </c>
      <c r="N136" t="s">
        <v>3277</v>
      </c>
    </row>
    <row r="137" spans="1:14">
      <c r="A137" t="s">
        <v>3284</v>
      </c>
      <c r="B137" t="s">
        <v>3287</v>
      </c>
      <c r="C137" t="s">
        <v>3288</v>
      </c>
      <c r="D137" t="s">
        <v>17</v>
      </c>
      <c r="E137" s="60">
        <v>44391</v>
      </c>
      <c r="F137" s="59">
        <v>25</v>
      </c>
      <c r="G137" s="85">
        <v>413.25</v>
      </c>
      <c r="H137" t="s">
        <v>2340</v>
      </c>
      <c r="I137" t="s">
        <v>3298</v>
      </c>
      <c r="J137" t="s">
        <v>2862</v>
      </c>
      <c r="K137" t="s">
        <v>2344</v>
      </c>
      <c r="L137" t="s">
        <v>2345</v>
      </c>
      <c r="M137" t="s">
        <v>2861</v>
      </c>
      <c r="N137" t="s">
        <v>3277</v>
      </c>
    </row>
    <row r="138" spans="1:14">
      <c r="A138" t="s">
        <v>3284</v>
      </c>
      <c r="B138" t="s">
        <v>3287</v>
      </c>
      <c r="C138" t="s">
        <v>3288</v>
      </c>
      <c r="D138" t="s">
        <v>17</v>
      </c>
      <c r="E138" s="60">
        <v>44391</v>
      </c>
      <c r="F138" s="59">
        <v>10</v>
      </c>
      <c r="G138" s="85">
        <v>165.3</v>
      </c>
      <c r="H138" t="s">
        <v>2340</v>
      </c>
      <c r="I138" t="s">
        <v>3298</v>
      </c>
      <c r="J138" t="s">
        <v>2862</v>
      </c>
      <c r="K138" t="s">
        <v>2344</v>
      </c>
      <c r="L138" t="s">
        <v>2345</v>
      </c>
      <c r="M138" t="s">
        <v>2861</v>
      </c>
      <c r="N138" t="s">
        <v>3277</v>
      </c>
    </row>
    <row r="139" spans="1:14">
      <c r="A139" t="s">
        <v>3284</v>
      </c>
      <c r="B139" t="s">
        <v>3287</v>
      </c>
      <c r="C139" t="s">
        <v>3288</v>
      </c>
      <c r="D139" t="s">
        <v>17</v>
      </c>
      <c r="E139" s="60">
        <v>44391</v>
      </c>
      <c r="F139" s="59">
        <v>1</v>
      </c>
      <c r="G139" s="85">
        <v>16.53</v>
      </c>
      <c r="H139" t="s">
        <v>2340</v>
      </c>
      <c r="I139" t="s">
        <v>3298</v>
      </c>
      <c r="J139" t="s">
        <v>2862</v>
      </c>
      <c r="K139" t="s">
        <v>2344</v>
      </c>
      <c r="L139" t="s">
        <v>2345</v>
      </c>
      <c r="M139" t="s">
        <v>2861</v>
      </c>
      <c r="N139" t="s">
        <v>3277</v>
      </c>
    </row>
    <row r="140" spans="1:14">
      <c r="A140" t="s">
        <v>3284</v>
      </c>
      <c r="B140" t="s">
        <v>3287</v>
      </c>
      <c r="C140" t="s">
        <v>3288</v>
      </c>
      <c r="D140" t="s">
        <v>17</v>
      </c>
      <c r="E140" s="60">
        <v>44405</v>
      </c>
      <c r="F140" s="59">
        <v>3</v>
      </c>
      <c r="G140" s="85">
        <v>52.44</v>
      </c>
      <c r="H140" t="s">
        <v>2340</v>
      </c>
      <c r="I140" t="s">
        <v>3298</v>
      </c>
      <c r="J140" t="s">
        <v>2862</v>
      </c>
      <c r="K140" t="s">
        <v>2344</v>
      </c>
      <c r="L140" t="s">
        <v>2345</v>
      </c>
      <c r="M140" t="s">
        <v>2861</v>
      </c>
      <c r="N140" t="s">
        <v>3277</v>
      </c>
    </row>
    <row r="141" spans="1:14">
      <c r="A141" t="s">
        <v>3284</v>
      </c>
      <c r="B141" t="s">
        <v>3287</v>
      </c>
      <c r="C141" t="s">
        <v>3288</v>
      </c>
      <c r="D141" t="s">
        <v>17</v>
      </c>
      <c r="E141" s="60">
        <v>44405</v>
      </c>
      <c r="F141" s="59">
        <v>10</v>
      </c>
      <c r="G141" s="85">
        <v>174.8</v>
      </c>
      <c r="H141" t="s">
        <v>2340</v>
      </c>
      <c r="I141" t="s">
        <v>3298</v>
      </c>
      <c r="J141" t="s">
        <v>2862</v>
      </c>
      <c r="K141" t="s">
        <v>2344</v>
      </c>
      <c r="L141" t="s">
        <v>2345</v>
      </c>
      <c r="M141" t="s">
        <v>2861</v>
      </c>
      <c r="N141" t="s">
        <v>3277</v>
      </c>
    </row>
    <row r="142" spans="1:14">
      <c r="A142" t="s">
        <v>3284</v>
      </c>
      <c r="B142" t="s">
        <v>3287</v>
      </c>
      <c r="C142" t="s">
        <v>3288</v>
      </c>
      <c r="D142" t="s">
        <v>17</v>
      </c>
      <c r="E142" s="60">
        <v>44405</v>
      </c>
      <c r="F142" s="59">
        <v>7</v>
      </c>
      <c r="G142" s="85">
        <v>122.36</v>
      </c>
      <c r="H142" t="s">
        <v>2340</v>
      </c>
      <c r="I142" t="s">
        <v>3298</v>
      </c>
      <c r="J142" t="s">
        <v>2862</v>
      </c>
      <c r="K142" t="s">
        <v>2344</v>
      </c>
      <c r="L142" t="s">
        <v>2345</v>
      </c>
      <c r="M142" t="s">
        <v>2861</v>
      </c>
      <c r="N142" t="s">
        <v>3277</v>
      </c>
    </row>
    <row r="143" spans="1:14">
      <c r="A143" t="s">
        <v>3284</v>
      </c>
      <c r="B143" t="s">
        <v>3287</v>
      </c>
      <c r="C143" t="s">
        <v>3288</v>
      </c>
      <c r="D143" t="s">
        <v>17</v>
      </c>
      <c r="E143" s="60">
        <v>44405</v>
      </c>
      <c r="F143" s="59">
        <v>5</v>
      </c>
      <c r="G143" s="85">
        <v>87.4</v>
      </c>
      <c r="H143" t="s">
        <v>2340</v>
      </c>
      <c r="I143" t="s">
        <v>3298</v>
      </c>
      <c r="J143" t="s">
        <v>2862</v>
      </c>
      <c r="K143" t="s">
        <v>2344</v>
      </c>
      <c r="L143" t="s">
        <v>2345</v>
      </c>
      <c r="M143" t="s">
        <v>2861</v>
      </c>
      <c r="N143" t="s">
        <v>3277</v>
      </c>
    </row>
    <row r="144" spans="1:14">
      <c r="A144" t="s">
        <v>3284</v>
      </c>
      <c r="B144" t="s">
        <v>3287</v>
      </c>
      <c r="C144" t="s">
        <v>3288</v>
      </c>
      <c r="D144" t="s">
        <v>17</v>
      </c>
      <c r="E144" s="60">
        <v>44405</v>
      </c>
      <c r="F144" s="59">
        <v>6</v>
      </c>
      <c r="G144" s="85">
        <v>104.88</v>
      </c>
      <c r="H144" t="s">
        <v>2340</v>
      </c>
      <c r="I144" t="s">
        <v>3298</v>
      </c>
      <c r="J144" t="s">
        <v>2862</v>
      </c>
      <c r="K144" t="s">
        <v>2344</v>
      </c>
      <c r="L144" t="s">
        <v>2345</v>
      </c>
      <c r="M144" t="s">
        <v>2861</v>
      </c>
      <c r="N144" t="s">
        <v>3277</v>
      </c>
    </row>
    <row r="145" spans="1:14">
      <c r="A145" t="s">
        <v>3284</v>
      </c>
      <c r="B145" t="s">
        <v>3287</v>
      </c>
      <c r="C145" t="s">
        <v>3288</v>
      </c>
      <c r="D145" t="s">
        <v>17</v>
      </c>
      <c r="E145" s="60">
        <v>44405</v>
      </c>
      <c r="F145" s="59">
        <v>4</v>
      </c>
      <c r="G145" s="85">
        <v>69.92</v>
      </c>
      <c r="H145" t="s">
        <v>2340</v>
      </c>
      <c r="I145" t="s">
        <v>3298</v>
      </c>
      <c r="J145" t="s">
        <v>2862</v>
      </c>
      <c r="K145" t="s">
        <v>2344</v>
      </c>
      <c r="L145" t="s">
        <v>2345</v>
      </c>
      <c r="M145" t="s">
        <v>2861</v>
      </c>
      <c r="N145" t="s">
        <v>3277</v>
      </c>
    </row>
    <row r="146" spans="1:14">
      <c r="A146" t="s">
        <v>3284</v>
      </c>
      <c r="B146" t="s">
        <v>3287</v>
      </c>
      <c r="C146" t="s">
        <v>3288</v>
      </c>
      <c r="D146" t="s">
        <v>17</v>
      </c>
      <c r="E146" s="60">
        <v>44405</v>
      </c>
      <c r="F146" s="59">
        <v>23</v>
      </c>
      <c r="G146" s="85">
        <v>402.04</v>
      </c>
      <c r="H146" t="s">
        <v>2340</v>
      </c>
      <c r="I146" t="s">
        <v>3298</v>
      </c>
      <c r="J146" t="s">
        <v>2862</v>
      </c>
      <c r="K146" t="s">
        <v>2344</v>
      </c>
      <c r="L146" t="s">
        <v>2345</v>
      </c>
      <c r="M146" t="s">
        <v>2861</v>
      </c>
      <c r="N146" t="s">
        <v>3277</v>
      </c>
    </row>
    <row r="147" spans="1:14">
      <c r="A147" t="s">
        <v>3284</v>
      </c>
      <c r="B147" t="s">
        <v>3287</v>
      </c>
      <c r="C147" t="s">
        <v>3288</v>
      </c>
      <c r="D147" t="s">
        <v>17</v>
      </c>
      <c r="E147" s="60">
        <v>44405</v>
      </c>
      <c r="F147" s="59">
        <v>10</v>
      </c>
      <c r="G147" s="85">
        <v>174.8</v>
      </c>
      <c r="H147" t="s">
        <v>2340</v>
      </c>
      <c r="I147" t="s">
        <v>3298</v>
      </c>
      <c r="J147" t="s">
        <v>2862</v>
      </c>
      <c r="K147" t="s">
        <v>2344</v>
      </c>
      <c r="L147" t="s">
        <v>2345</v>
      </c>
      <c r="M147" t="s">
        <v>2861</v>
      </c>
      <c r="N147" t="s">
        <v>3277</v>
      </c>
    </row>
    <row r="148" spans="1:14">
      <c r="A148" t="s">
        <v>3284</v>
      </c>
      <c r="B148" t="s">
        <v>3287</v>
      </c>
      <c r="C148" t="s">
        <v>3288</v>
      </c>
      <c r="D148" t="s">
        <v>17</v>
      </c>
      <c r="E148" s="60">
        <v>44405</v>
      </c>
      <c r="F148" s="59">
        <v>5</v>
      </c>
      <c r="G148" s="85">
        <v>87.4</v>
      </c>
      <c r="H148" t="s">
        <v>2340</v>
      </c>
      <c r="I148" t="s">
        <v>3298</v>
      </c>
      <c r="J148" t="s">
        <v>2862</v>
      </c>
      <c r="K148" t="s">
        <v>2344</v>
      </c>
      <c r="L148" t="s">
        <v>2345</v>
      </c>
      <c r="M148" t="s">
        <v>2861</v>
      </c>
      <c r="N148" t="s">
        <v>3277</v>
      </c>
    </row>
    <row r="149" spans="1:14">
      <c r="A149" t="s">
        <v>3284</v>
      </c>
      <c r="B149" t="s">
        <v>3287</v>
      </c>
      <c r="C149" t="s">
        <v>3288</v>
      </c>
      <c r="D149" t="s">
        <v>17</v>
      </c>
      <c r="E149" s="60">
        <v>44405</v>
      </c>
      <c r="F149" s="59">
        <v>3</v>
      </c>
      <c r="G149" s="85">
        <v>52.44</v>
      </c>
      <c r="H149" t="s">
        <v>2340</v>
      </c>
      <c r="I149" t="s">
        <v>3298</v>
      </c>
      <c r="J149" t="s">
        <v>2862</v>
      </c>
      <c r="K149" t="s">
        <v>2344</v>
      </c>
      <c r="L149" t="s">
        <v>2345</v>
      </c>
      <c r="M149" t="s">
        <v>2861</v>
      </c>
      <c r="N149" t="s">
        <v>3277</v>
      </c>
    </row>
    <row r="150" spans="1:14">
      <c r="A150" t="s">
        <v>3284</v>
      </c>
      <c r="B150" t="s">
        <v>3287</v>
      </c>
      <c r="C150" t="s">
        <v>3288</v>
      </c>
      <c r="D150" t="s">
        <v>17</v>
      </c>
      <c r="E150" s="60">
        <v>44405</v>
      </c>
      <c r="F150" s="59">
        <v>4</v>
      </c>
      <c r="G150" s="85">
        <v>69.92</v>
      </c>
      <c r="H150" t="s">
        <v>2340</v>
      </c>
      <c r="I150" t="s">
        <v>3298</v>
      </c>
      <c r="J150" t="s">
        <v>2862</v>
      </c>
      <c r="K150" t="s">
        <v>2344</v>
      </c>
      <c r="L150" t="s">
        <v>2345</v>
      </c>
      <c r="M150" t="s">
        <v>2861</v>
      </c>
      <c r="N150" t="s">
        <v>3277</v>
      </c>
    </row>
    <row r="151" spans="1:14">
      <c r="A151" t="s">
        <v>3284</v>
      </c>
      <c r="B151" t="s">
        <v>3287</v>
      </c>
      <c r="C151" t="s">
        <v>3288</v>
      </c>
      <c r="D151" t="s">
        <v>17</v>
      </c>
      <c r="E151" s="60">
        <v>44383</v>
      </c>
      <c r="F151" s="59">
        <v>40</v>
      </c>
      <c r="G151" s="85">
        <v>661.2</v>
      </c>
      <c r="H151" t="s">
        <v>2340</v>
      </c>
      <c r="I151" t="s">
        <v>3298</v>
      </c>
      <c r="J151" t="s">
        <v>2862</v>
      </c>
      <c r="K151" t="s">
        <v>2344</v>
      </c>
      <c r="L151" t="s">
        <v>2345</v>
      </c>
      <c r="M151" t="s">
        <v>2861</v>
      </c>
      <c r="N151" t="s">
        <v>3277</v>
      </c>
    </row>
    <row r="152" spans="1:14">
      <c r="A152" t="s">
        <v>3284</v>
      </c>
      <c r="B152" t="s">
        <v>3287</v>
      </c>
      <c r="C152" t="s">
        <v>3288</v>
      </c>
      <c r="D152" t="s">
        <v>17</v>
      </c>
      <c r="E152" s="60">
        <v>44383</v>
      </c>
      <c r="F152" s="59">
        <v>221</v>
      </c>
      <c r="G152" s="85">
        <v>3653.13</v>
      </c>
      <c r="H152" t="s">
        <v>2340</v>
      </c>
      <c r="I152" t="s">
        <v>3298</v>
      </c>
      <c r="J152" t="s">
        <v>2862</v>
      </c>
      <c r="K152" t="s">
        <v>2344</v>
      </c>
      <c r="L152" t="s">
        <v>2345</v>
      </c>
      <c r="M152" t="s">
        <v>2861</v>
      </c>
      <c r="N152" t="s">
        <v>3277</v>
      </c>
    </row>
    <row r="153" spans="1:14">
      <c r="A153" t="s">
        <v>3284</v>
      </c>
      <c r="B153" t="s">
        <v>3287</v>
      </c>
      <c r="C153" t="s">
        <v>3288</v>
      </c>
      <c r="D153" t="s">
        <v>17</v>
      </c>
      <c r="E153" s="60">
        <v>44383</v>
      </c>
      <c r="F153" s="59">
        <v>486</v>
      </c>
      <c r="G153" s="85">
        <v>8033.5800000000008</v>
      </c>
      <c r="H153" t="s">
        <v>2340</v>
      </c>
      <c r="I153" t="s">
        <v>3298</v>
      </c>
      <c r="J153" t="s">
        <v>2862</v>
      </c>
      <c r="K153" t="s">
        <v>2344</v>
      </c>
      <c r="L153" t="s">
        <v>2345</v>
      </c>
      <c r="M153" t="s">
        <v>2861</v>
      </c>
      <c r="N153" t="s">
        <v>3277</v>
      </c>
    </row>
    <row r="154" spans="1:14">
      <c r="A154" t="s">
        <v>3284</v>
      </c>
      <c r="B154" t="s">
        <v>3287</v>
      </c>
      <c r="C154" t="s">
        <v>3288</v>
      </c>
      <c r="D154" t="s">
        <v>17</v>
      </c>
      <c r="E154" s="60">
        <v>44383</v>
      </c>
      <c r="F154" s="59">
        <v>390</v>
      </c>
      <c r="G154" s="85">
        <v>6446.7000000000007</v>
      </c>
      <c r="H154" t="s">
        <v>2340</v>
      </c>
      <c r="I154" t="s">
        <v>3298</v>
      </c>
      <c r="J154" t="s">
        <v>2862</v>
      </c>
      <c r="K154" t="s">
        <v>2344</v>
      </c>
      <c r="L154" t="s">
        <v>2345</v>
      </c>
      <c r="M154" t="s">
        <v>2861</v>
      </c>
      <c r="N154" t="s">
        <v>3277</v>
      </c>
    </row>
    <row r="155" spans="1:14">
      <c r="A155" t="s">
        <v>3284</v>
      </c>
      <c r="B155" t="s">
        <v>3287</v>
      </c>
      <c r="C155" t="s">
        <v>3288</v>
      </c>
      <c r="D155" t="s">
        <v>17</v>
      </c>
      <c r="E155" s="60">
        <v>44383</v>
      </c>
      <c r="F155" s="59">
        <v>148</v>
      </c>
      <c r="G155" s="85">
        <v>2446.44</v>
      </c>
      <c r="H155" t="s">
        <v>2340</v>
      </c>
      <c r="I155" t="s">
        <v>3298</v>
      </c>
      <c r="J155" t="s">
        <v>2862</v>
      </c>
      <c r="K155" t="s">
        <v>2344</v>
      </c>
      <c r="L155" t="s">
        <v>2345</v>
      </c>
      <c r="M155" t="s">
        <v>2861</v>
      </c>
      <c r="N155" t="s">
        <v>3277</v>
      </c>
    </row>
    <row r="156" spans="1:14">
      <c r="A156" t="s">
        <v>3284</v>
      </c>
      <c r="B156" t="s">
        <v>3287</v>
      </c>
      <c r="C156" t="s">
        <v>3288</v>
      </c>
      <c r="D156" t="s">
        <v>17</v>
      </c>
      <c r="E156" s="60">
        <v>44383</v>
      </c>
      <c r="F156" s="59">
        <v>70</v>
      </c>
      <c r="G156" s="85">
        <v>1157.1000000000001</v>
      </c>
      <c r="H156" t="s">
        <v>2340</v>
      </c>
      <c r="I156" t="s">
        <v>3298</v>
      </c>
      <c r="J156" t="s">
        <v>2862</v>
      </c>
      <c r="K156" t="s">
        <v>2344</v>
      </c>
      <c r="L156" t="s">
        <v>2345</v>
      </c>
      <c r="M156" t="s">
        <v>2861</v>
      </c>
      <c r="N156" t="s">
        <v>3277</v>
      </c>
    </row>
    <row r="157" spans="1:14">
      <c r="A157" t="s">
        <v>3284</v>
      </c>
      <c r="B157" t="s">
        <v>3287</v>
      </c>
      <c r="C157" t="s">
        <v>3288</v>
      </c>
      <c r="D157" t="s">
        <v>17</v>
      </c>
      <c r="E157" s="60">
        <v>44383</v>
      </c>
      <c r="F157" s="59">
        <v>40</v>
      </c>
      <c r="G157" s="85">
        <v>661.2</v>
      </c>
      <c r="H157" t="s">
        <v>2340</v>
      </c>
      <c r="I157" t="s">
        <v>3298</v>
      </c>
      <c r="J157" t="s">
        <v>2862</v>
      </c>
      <c r="K157" t="s">
        <v>2344</v>
      </c>
      <c r="L157" t="s">
        <v>2345</v>
      </c>
      <c r="M157" t="s">
        <v>2861</v>
      </c>
      <c r="N157" t="s">
        <v>3277</v>
      </c>
    </row>
    <row r="158" spans="1:14">
      <c r="A158" t="s">
        <v>3284</v>
      </c>
      <c r="B158" t="s">
        <v>3287</v>
      </c>
      <c r="C158" t="s">
        <v>3288</v>
      </c>
      <c r="D158" t="s">
        <v>17</v>
      </c>
      <c r="E158" s="60">
        <v>44405</v>
      </c>
      <c r="F158" s="59">
        <v>6</v>
      </c>
      <c r="G158" s="85">
        <v>99.18</v>
      </c>
      <c r="H158" t="s">
        <v>2340</v>
      </c>
      <c r="I158" t="s">
        <v>3298</v>
      </c>
      <c r="J158" t="s">
        <v>2862</v>
      </c>
      <c r="K158" t="s">
        <v>2344</v>
      </c>
      <c r="L158" t="s">
        <v>2345</v>
      </c>
      <c r="M158" t="s">
        <v>2861</v>
      </c>
      <c r="N158" t="s">
        <v>3277</v>
      </c>
    </row>
    <row r="159" spans="1:14">
      <c r="A159" t="s">
        <v>3284</v>
      </c>
      <c r="B159" t="s">
        <v>3287</v>
      </c>
      <c r="C159" t="s">
        <v>3288</v>
      </c>
      <c r="D159" t="s">
        <v>17</v>
      </c>
      <c r="E159" s="60">
        <v>44405</v>
      </c>
      <c r="F159" s="59">
        <v>14</v>
      </c>
      <c r="G159" s="85">
        <v>231.42000000000002</v>
      </c>
      <c r="H159" t="s">
        <v>2340</v>
      </c>
      <c r="I159" t="s">
        <v>3298</v>
      </c>
      <c r="J159" t="s">
        <v>2862</v>
      </c>
      <c r="K159" t="s">
        <v>2344</v>
      </c>
      <c r="L159" t="s">
        <v>2345</v>
      </c>
      <c r="M159" t="s">
        <v>2861</v>
      </c>
      <c r="N159" t="s">
        <v>3277</v>
      </c>
    </row>
    <row r="160" spans="1:14">
      <c r="A160" t="s">
        <v>3284</v>
      </c>
      <c r="B160" t="s">
        <v>3287</v>
      </c>
      <c r="C160" t="s">
        <v>3288</v>
      </c>
      <c r="D160" t="s">
        <v>17</v>
      </c>
      <c r="E160" s="60">
        <v>44405</v>
      </c>
      <c r="F160" s="59">
        <v>9</v>
      </c>
      <c r="G160" s="85">
        <v>148.77000000000001</v>
      </c>
      <c r="H160" t="s">
        <v>2340</v>
      </c>
      <c r="I160" t="s">
        <v>3298</v>
      </c>
      <c r="J160" t="s">
        <v>2862</v>
      </c>
      <c r="K160" t="s">
        <v>2344</v>
      </c>
      <c r="L160" t="s">
        <v>2345</v>
      </c>
      <c r="M160" t="s">
        <v>2861</v>
      </c>
      <c r="N160" t="s">
        <v>3277</v>
      </c>
    </row>
    <row r="161" spans="1:14">
      <c r="A161" t="s">
        <v>3284</v>
      </c>
      <c r="B161" t="s">
        <v>3287</v>
      </c>
      <c r="C161" t="s">
        <v>3288</v>
      </c>
      <c r="D161" t="s">
        <v>17</v>
      </c>
      <c r="E161" s="60">
        <v>44405</v>
      </c>
      <c r="F161" s="59">
        <v>7</v>
      </c>
      <c r="G161" s="85">
        <v>115.71000000000001</v>
      </c>
      <c r="H161" t="s">
        <v>2340</v>
      </c>
      <c r="I161" t="s">
        <v>3298</v>
      </c>
      <c r="J161" t="s">
        <v>2862</v>
      </c>
      <c r="K161" t="s">
        <v>2344</v>
      </c>
      <c r="L161" t="s">
        <v>2345</v>
      </c>
      <c r="M161" t="s">
        <v>2861</v>
      </c>
      <c r="N161" t="s">
        <v>3277</v>
      </c>
    </row>
    <row r="162" spans="1:14">
      <c r="A162" t="s">
        <v>3284</v>
      </c>
      <c r="B162" t="s">
        <v>3287</v>
      </c>
      <c r="C162" t="s">
        <v>3288</v>
      </c>
      <c r="D162" t="s">
        <v>17</v>
      </c>
      <c r="E162" s="60">
        <v>44390</v>
      </c>
      <c r="F162" s="59">
        <v>15</v>
      </c>
      <c r="G162" s="85">
        <v>262.2</v>
      </c>
      <c r="H162" t="s">
        <v>2340</v>
      </c>
      <c r="I162" t="s">
        <v>3298</v>
      </c>
      <c r="J162" t="s">
        <v>2862</v>
      </c>
      <c r="K162" t="s">
        <v>2344</v>
      </c>
      <c r="L162" t="s">
        <v>2345</v>
      </c>
      <c r="M162" t="s">
        <v>2861</v>
      </c>
      <c r="N162" t="s">
        <v>3277</v>
      </c>
    </row>
    <row r="163" spans="1:14">
      <c r="A163" t="s">
        <v>3284</v>
      </c>
      <c r="B163" t="s">
        <v>3287</v>
      </c>
      <c r="C163" t="s">
        <v>3288</v>
      </c>
      <c r="D163" t="s">
        <v>17</v>
      </c>
      <c r="E163" s="60">
        <v>44390</v>
      </c>
      <c r="F163" s="59">
        <v>101</v>
      </c>
      <c r="G163" s="85">
        <v>1765.48</v>
      </c>
      <c r="H163" t="s">
        <v>2340</v>
      </c>
      <c r="I163" t="s">
        <v>3298</v>
      </c>
      <c r="J163" t="s">
        <v>2862</v>
      </c>
      <c r="K163" t="s">
        <v>2344</v>
      </c>
      <c r="L163" t="s">
        <v>2345</v>
      </c>
      <c r="M163" t="s">
        <v>2861</v>
      </c>
      <c r="N163" t="s">
        <v>3277</v>
      </c>
    </row>
    <row r="164" spans="1:14">
      <c r="A164" t="s">
        <v>3284</v>
      </c>
      <c r="B164" t="s">
        <v>3287</v>
      </c>
      <c r="C164" t="s">
        <v>3288</v>
      </c>
      <c r="D164" t="s">
        <v>17</v>
      </c>
      <c r="E164" s="60">
        <v>44390</v>
      </c>
      <c r="F164" s="59">
        <v>224</v>
      </c>
      <c r="G164" s="85">
        <v>3915.52</v>
      </c>
      <c r="H164" t="s">
        <v>2340</v>
      </c>
      <c r="I164" t="s">
        <v>3298</v>
      </c>
      <c r="J164" t="s">
        <v>2862</v>
      </c>
      <c r="K164" t="s">
        <v>2344</v>
      </c>
      <c r="L164" t="s">
        <v>2345</v>
      </c>
      <c r="M164" t="s">
        <v>2861</v>
      </c>
      <c r="N164" t="s">
        <v>3277</v>
      </c>
    </row>
    <row r="165" spans="1:14">
      <c r="A165" t="s">
        <v>3284</v>
      </c>
      <c r="B165" t="s">
        <v>3287</v>
      </c>
      <c r="C165" t="s">
        <v>3288</v>
      </c>
      <c r="D165" t="s">
        <v>17</v>
      </c>
      <c r="E165" s="60">
        <v>44390</v>
      </c>
      <c r="F165" s="59">
        <v>209</v>
      </c>
      <c r="G165" s="85">
        <v>3653.32</v>
      </c>
      <c r="H165" t="s">
        <v>2340</v>
      </c>
      <c r="I165" t="s">
        <v>3298</v>
      </c>
      <c r="J165" t="s">
        <v>2862</v>
      </c>
      <c r="K165" t="s">
        <v>2344</v>
      </c>
      <c r="L165" t="s">
        <v>2345</v>
      </c>
      <c r="M165" t="s">
        <v>2861</v>
      </c>
      <c r="N165" t="s">
        <v>3277</v>
      </c>
    </row>
    <row r="166" spans="1:14">
      <c r="A166" t="s">
        <v>3284</v>
      </c>
      <c r="B166" t="s">
        <v>3287</v>
      </c>
      <c r="C166" t="s">
        <v>3288</v>
      </c>
      <c r="D166" t="s">
        <v>17</v>
      </c>
      <c r="E166" s="60">
        <v>44390</v>
      </c>
      <c r="F166" s="59">
        <v>109</v>
      </c>
      <c r="G166" s="85">
        <v>1905.32</v>
      </c>
      <c r="H166" t="s">
        <v>2340</v>
      </c>
      <c r="I166" t="s">
        <v>3298</v>
      </c>
      <c r="J166" t="s">
        <v>2862</v>
      </c>
      <c r="K166" t="s">
        <v>2344</v>
      </c>
      <c r="L166" t="s">
        <v>2345</v>
      </c>
      <c r="M166" t="s">
        <v>2861</v>
      </c>
      <c r="N166" t="s">
        <v>3277</v>
      </c>
    </row>
    <row r="167" spans="1:14">
      <c r="A167" t="s">
        <v>3284</v>
      </c>
      <c r="B167" t="s">
        <v>3287</v>
      </c>
      <c r="C167" t="s">
        <v>3288</v>
      </c>
      <c r="D167" t="s">
        <v>17</v>
      </c>
      <c r="E167" s="60">
        <v>44390</v>
      </c>
      <c r="F167" s="59">
        <v>47</v>
      </c>
      <c r="G167" s="85">
        <v>821.56000000000006</v>
      </c>
      <c r="H167" t="s">
        <v>2340</v>
      </c>
      <c r="I167" t="s">
        <v>3298</v>
      </c>
      <c r="J167" t="s">
        <v>2862</v>
      </c>
      <c r="K167" t="s">
        <v>2344</v>
      </c>
      <c r="L167" t="s">
        <v>2345</v>
      </c>
      <c r="M167" t="s">
        <v>2861</v>
      </c>
      <c r="N167" t="s">
        <v>3277</v>
      </c>
    </row>
    <row r="168" spans="1:14">
      <c r="A168" t="s">
        <v>3284</v>
      </c>
      <c r="B168" t="s">
        <v>3287</v>
      </c>
      <c r="C168" t="s">
        <v>3288</v>
      </c>
      <c r="D168" t="s">
        <v>17</v>
      </c>
      <c r="E168" s="60">
        <v>44390</v>
      </c>
      <c r="F168" s="59">
        <v>17</v>
      </c>
      <c r="G168" s="85">
        <v>297.16000000000003</v>
      </c>
      <c r="H168" t="s">
        <v>2340</v>
      </c>
      <c r="I168" t="s">
        <v>3298</v>
      </c>
      <c r="J168" t="s">
        <v>2862</v>
      </c>
      <c r="K168" t="s">
        <v>2344</v>
      </c>
      <c r="L168" t="s">
        <v>2345</v>
      </c>
      <c r="M168" t="s">
        <v>2861</v>
      </c>
      <c r="N168" t="s">
        <v>3277</v>
      </c>
    </row>
    <row r="169" spans="1:14">
      <c r="A169" t="s">
        <v>3284</v>
      </c>
      <c r="B169" t="s">
        <v>3287</v>
      </c>
      <c r="C169" t="s">
        <v>3288</v>
      </c>
      <c r="D169" t="s">
        <v>17</v>
      </c>
      <c r="E169" s="60">
        <v>44405</v>
      </c>
      <c r="F169" s="59">
        <v>11</v>
      </c>
      <c r="G169" s="85">
        <v>181.83</v>
      </c>
      <c r="H169" t="s">
        <v>2340</v>
      </c>
      <c r="I169" t="s">
        <v>3298</v>
      </c>
      <c r="J169" t="s">
        <v>2862</v>
      </c>
      <c r="K169" t="s">
        <v>2344</v>
      </c>
      <c r="L169" t="s">
        <v>2345</v>
      </c>
      <c r="M169" t="s">
        <v>2861</v>
      </c>
      <c r="N169" t="s">
        <v>3277</v>
      </c>
    </row>
    <row r="170" spans="1:14">
      <c r="A170" t="s">
        <v>3284</v>
      </c>
      <c r="B170" t="s">
        <v>3287</v>
      </c>
      <c r="C170" t="s">
        <v>3288</v>
      </c>
      <c r="D170" t="s">
        <v>17</v>
      </c>
      <c r="E170" s="60">
        <v>44405</v>
      </c>
      <c r="F170" s="59">
        <v>53</v>
      </c>
      <c r="G170" s="85">
        <v>876.09</v>
      </c>
      <c r="H170" t="s">
        <v>2340</v>
      </c>
      <c r="I170" t="s">
        <v>3298</v>
      </c>
      <c r="J170" t="s">
        <v>2862</v>
      </c>
      <c r="K170" t="s">
        <v>2344</v>
      </c>
      <c r="L170" t="s">
        <v>2345</v>
      </c>
      <c r="M170" t="s">
        <v>2861</v>
      </c>
      <c r="N170" t="s">
        <v>3277</v>
      </c>
    </row>
    <row r="171" spans="1:14">
      <c r="A171" t="s">
        <v>3284</v>
      </c>
      <c r="B171" t="s">
        <v>3287</v>
      </c>
      <c r="C171" t="s">
        <v>3288</v>
      </c>
      <c r="D171" t="s">
        <v>17</v>
      </c>
      <c r="E171" s="60">
        <v>44405</v>
      </c>
      <c r="F171" s="59">
        <v>90</v>
      </c>
      <c r="G171" s="85">
        <v>1487.7</v>
      </c>
      <c r="H171" t="s">
        <v>2340</v>
      </c>
      <c r="I171" t="s">
        <v>3298</v>
      </c>
      <c r="J171" t="s">
        <v>2862</v>
      </c>
      <c r="K171" t="s">
        <v>2344</v>
      </c>
      <c r="L171" t="s">
        <v>2345</v>
      </c>
      <c r="M171" t="s">
        <v>2861</v>
      </c>
      <c r="N171" t="s">
        <v>3277</v>
      </c>
    </row>
    <row r="172" spans="1:14">
      <c r="A172" t="s">
        <v>3284</v>
      </c>
      <c r="B172" t="s">
        <v>3287</v>
      </c>
      <c r="C172" t="s">
        <v>3288</v>
      </c>
      <c r="D172" t="s">
        <v>17</v>
      </c>
      <c r="E172" s="60">
        <v>44405</v>
      </c>
      <c r="F172" s="59">
        <v>115</v>
      </c>
      <c r="G172" s="85">
        <v>1900.95</v>
      </c>
      <c r="H172" t="s">
        <v>2340</v>
      </c>
      <c r="I172" t="s">
        <v>3298</v>
      </c>
      <c r="J172" t="s">
        <v>2862</v>
      </c>
      <c r="K172" t="s">
        <v>2344</v>
      </c>
      <c r="L172" t="s">
        <v>2345</v>
      </c>
      <c r="M172" t="s">
        <v>2861</v>
      </c>
      <c r="N172" t="s">
        <v>3277</v>
      </c>
    </row>
    <row r="173" spans="1:14">
      <c r="A173" t="s">
        <v>3284</v>
      </c>
      <c r="B173" t="s">
        <v>3287</v>
      </c>
      <c r="C173" t="s">
        <v>3288</v>
      </c>
      <c r="D173" t="s">
        <v>17</v>
      </c>
      <c r="E173" s="60">
        <v>44405</v>
      </c>
      <c r="F173" s="59">
        <v>54</v>
      </c>
      <c r="G173" s="85">
        <v>892.62000000000012</v>
      </c>
      <c r="H173" t="s">
        <v>2340</v>
      </c>
      <c r="I173" t="s">
        <v>3298</v>
      </c>
      <c r="J173" t="s">
        <v>2862</v>
      </c>
      <c r="K173" t="s">
        <v>2344</v>
      </c>
      <c r="L173" t="s">
        <v>2345</v>
      </c>
      <c r="M173" t="s">
        <v>2861</v>
      </c>
      <c r="N173" t="s">
        <v>3277</v>
      </c>
    </row>
    <row r="174" spans="1:14">
      <c r="A174" t="s">
        <v>3284</v>
      </c>
      <c r="B174" t="s">
        <v>3287</v>
      </c>
      <c r="C174" t="s">
        <v>3288</v>
      </c>
      <c r="D174" t="s">
        <v>17</v>
      </c>
      <c r="E174" s="60">
        <v>44405</v>
      </c>
      <c r="F174" s="59">
        <v>27</v>
      </c>
      <c r="G174" s="85">
        <v>446.31000000000006</v>
      </c>
      <c r="H174" t="s">
        <v>2340</v>
      </c>
      <c r="I174" t="s">
        <v>3298</v>
      </c>
      <c r="J174" t="s">
        <v>2862</v>
      </c>
      <c r="K174" t="s">
        <v>2344</v>
      </c>
      <c r="L174" t="s">
        <v>2345</v>
      </c>
      <c r="M174" t="s">
        <v>2861</v>
      </c>
      <c r="N174" t="s">
        <v>3277</v>
      </c>
    </row>
    <row r="175" spans="1:14">
      <c r="A175" t="s">
        <v>3284</v>
      </c>
      <c r="B175" t="s">
        <v>3287</v>
      </c>
      <c r="C175" t="s">
        <v>3288</v>
      </c>
      <c r="D175" t="s">
        <v>17</v>
      </c>
      <c r="E175" s="60">
        <v>44405</v>
      </c>
      <c r="F175" s="59">
        <v>6</v>
      </c>
      <c r="G175" s="85">
        <v>99.18</v>
      </c>
      <c r="H175" t="s">
        <v>2340</v>
      </c>
      <c r="I175" t="s">
        <v>3298</v>
      </c>
      <c r="J175" t="s">
        <v>2862</v>
      </c>
      <c r="K175" t="s">
        <v>2344</v>
      </c>
      <c r="L175" t="s">
        <v>2345</v>
      </c>
      <c r="M175" t="s">
        <v>2861</v>
      </c>
      <c r="N175" t="s">
        <v>3277</v>
      </c>
    </row>
    <row r="176" spans="1:14">
      <c r="A176" t="s">
        <v>3284</v>
      </c>
      <c r="B176" t="s">
        <v>3287</v>
      </c>
      <c r="C176" t="s">
        <v>3288</v>
      </c>
      <c r="D176" t="s">
        <v>17</v>
      </c>
      <c r="E176" s="60">
        <v>44384</v>
      </c>
      <c r="F176" s="59">
        <v>1</v>
      </c>
      <c r="G176" s="85">
        <v>16.53</v>
      </c>
      <c r="H176" t="s">
        <v>2340</v>
      </c>
      <c r="I176" t="s">
        <v>3298</v>
      </c>
      <c r="J176" t="s">
        <v>2862</v>
      </c>
      <c r="K176" t="s">
        <v>2344</v>
      </c>
      <c r="L176" t="s">
        <v>2345</v>
      </c>
      <c r="M176" t="s">
        <v>2861</v>
      </c>
      <c r="N176" t="s">
        <v>3277</v>
      </c>
    </row>
    <row r="177" spans="1:14">
      <c r="A177" t="s">
        <v>3284</v>
      </c>
      <c r="B177" t="s">
        <v>3287</v>
      </c>
      <c r="C177" t="s">
        <v>3288</v>
      </c>
      <c r="D177" t="s">
        <v>17</v>
      </c>
      <c r="E177" s="60">
        <v>44384</v>
      </c>
      <c r="F177" s="59">
        <v>16</v>
      </c>
      <c r="G177" s="85">
        <v>264.48</v>
      </c>
      <c r="H177" t="s">
        <v>2340</v>
      </c>
      <c r="I177" t="s">
        <v>3298</v>
      </c>
      <c r="J177" t="s">
        <v>2862</v>
      </c>
      <c r="K177" t="s">
        <v>2344</v>
      </c>
      <c r="L177" t="s">
        <v>2345</v>
      </c>
      <c r="M177" t="s">
        <v>2861</v>
      </c>
      <c r="N177" t="s">
        <v>3277</v>
      </c>
    </row>
    <row r="178" spans="1:14">
      <c r="A178" t="s">
        <v>3284</v>
      </c>
      <c r="B178" t="s">
        <v>3287</v>
      </c>
      <c r="C178" t="s">
        <v>3288</v>
      </c>
      <c r="D178" t="s">
        <v>17</v>
      </c>
      <c r="E178" s="60">
        <v>44384</v>
      </c>
      <c r="F178" s="59">
        <v>21</v>
      </c>
      <c r="G178" s="85">
        <v>347.13</v>
      </c>
      <c r="H178" t="s">
        <v>2340</v>
      </c>
      <c r="I178" t="s">
        <v>3298</v>
      </c>
      <c r="J178" t="s">
        <v>2862</v>
      </c>
      <c r="K178" t="s">
        <v>2344</v>
      </c>
      <c r="L178" t="s">
        <v>2345</v>
      </c>
      <c r="M178" t="s">
        <v>2861</v>
      </c>
      <c r="N178" t="s">
        <v>3277</v>
      </c>
    </row>
    <row r="179" spans="1:14">
      <c r="A179" t="s">
        <v>3284</v>
      </c>
      <c r="B179" t="s">
        <v>3287</v>
      </c>
      <c r="C179" t="s">
        <v>3288</v>
      </c>
      <c r="D179" t="s">
        <v>17</v>
      </c>
      <c r="E179" s="60">
        <v>44384</v>
      </c>
      <c r="F179" s="59">
        <v>18</v>
      </c>
      <c r="G179" s="85">
        <v>297.54000000000002</v>
      </c>
      <c r="H179" t="s">
        <v>2340</v>
      </c>
      <c r="I179" t="s">
        <v>3298</v>
      </c>
      <c r="J179" t="s">
        <v>2862</v>
      </c>
      <c r="K179" t="s">
        <v>2344</v>
      </c>
      <c r="L179" t="s">
        <v>2345</v>
      </c>
      <c r="M179" t="s">
        <v>2861</v>
      </c>
      <c r="N179" t="s">
        <v>3277</v>
      </c>
    </row>
    <row r="180" spans="1:14">
      <c r="A180" t="s">
        <v>3284</v>
      </c>
      <c r="B180" t="s">
        <v>3287</v>
      </c>
      <c r="C180" t="s">
        <v>3288</v>
      </c>
      <c r="D180" t="s">
        <v>17</v>
      </c>
      <c r="E180" s="60">
        <v>44384</v>
      </c>
      <c r="F180" s="59">
        <v>8</v>
      </c>
      <c r="G180" s="85">
        <v>132.24</v>
      </c>
      <c r="H180" t="s">
        <v>2340</v>
      </c>
      <c r="I180" t="s">
        <v>3298</v>
      </c>
      <c r="J180" t="s">
        <v>2862</v>
      </c>
      <c r="K180" t="s">
        <v>2344</v>
      </c>
      <c r="L180" t="s">
        <v>2345</v>
      </c>
      <c r="M180" t="s">
        <v>2861</v>
      </c>
      <c r="N180" t="s">
        <v>3277</v>
      </c>
    </row>
    <row r="181" spans="1:14">
      <c r="A181" t="s">
        <v>3284</v>
      </c>
      <c r="B181" t="s">
        <v>3287</v>
      </c>
      <c r="C181" t="s">
        <v>3288</v>
      </c>
      <c r="D181" t="s">
        <v>17</v>
      </c>
      <c r="E181" s="60">
        <v>44384</v>
      </c>
      <c r="F181" s="59">
        <v>6</v>
      </c>
      <c r="G181" s="85">
        <v>99.18</v>
      </c>
      <c r="H181" t="s">
        <v>2340</v>
      </c>
      <c r="I181" t="s">
        <v>3298</v>
      </c>
      <c r="J181" t="s">
        <v>2862</v>
      </c>
      <c r="K181" t="s">
        <v>2344</v>
      </c>
      <c r="L181" t="s">
        <v>2345</v>
      </c>
      <c r="M181" t="s">
        <v>2861</v>
      </c>
      <c r="N181" t="s">
        <v>3277</v>
      </c>
    </row>
    <row r="182" spans="1:14">
      <c r="A182" t="s">
        <v>3284</v>
      </c>
      <c r="B182" t="s">
        <v>3287</v>
      </c>
      <c r="C182" t="s">
        <v>3288</v>
      </c>
      <c r="D182" t="s">
        <v>17</v>
      </c>
      <c r="E182" s="60">
        <v>44405</v>
      </c>
      <c r="F182" s="59">
        <v>15</v>
      </c>
      <c r="G182" s="85">
        <v>247.95000000000002</v>
      </c>
      <c r="H182" t="s">
        <v>2340</v>
      </c>
      <c r="I182" t="s">
        <v>3298</v>
      </c>
      <c r="J182" t="s">
        <v>2862</v>
      </c>
      <c r="K182" t="s">
        <v>2344</v>
      </c>
      <c r="L182" t="s">
        <v>2345</v>
      </c>
      <c r="M182" t="s">
        <v>2861</v>
      </c>
      <c r="N182" t="s">
        <v>3277</v>
      </c>
    </row>
    <row r="183" spans="1:14">
      <c r="A183" t="s">
        <v>3284</v>
      </c>
      <c r="B183" t="s">
        <v>3287</v>
      </c>
      <c r="C183" t="s">
        <v>3288</v>
      </c>
      <c r="D183" t="s">
        <v>17</v>
      </c>
      <c r="E183" s="60">
        <v>44405</v>
      </c>
      <c r="F183" s="59">
        <v>35</v>
      </c>
      <c r="G183" s="85">
        <v>578.55000000000007</v>
      </c>
      <c r="H183" t="s">
        <v>2340</v>
      </c>
      <c r="I183" t="s">
        <v>3298</v>
      </c>
      <c r="J183" t="s">
        <v>2862</v>
      </c>
      <c r="K183" t="s">
        <v>2344</v>
      </c>
      <c r="L183" t="s">
        <v>2345</v>
      </c>
      <c r="M183" t="s">
        <v>2861</v>
      </c>
      <c r="N183" t="s">
        <v>3277</v>
      </c>
    </row>
    <row r="184" spans="1:14">
      <c r="A184" t="s">
        <v>3284</v>
      </c>
      <c r="B184" t="s">
        <v>3287</v>
      </c>
      <c r="C184" t="s">
        <v>3288</v>
      </c>
      <c r="D184" t="s">
        <v>17</v>
      </c>
      <c r="E184" s="60">
        <v>44405</v>
      </c>
      <c r="F184" s="59">
        <v>47</v>
      </c>
      <c r="G184" s="85">
        <v>776.91000000000008</v>
      </c>
      <c r="H184" t="s">
        <v>2340</v>
      </c>
      <c r="I184" t="s">
        <v>3298</v>
      </c>
      <c r="J184" t="s">
        <v>2862</v>
      </c>
      <c r="K184" t="s">
        <v>2344</v>
      </c>
      <c r="L184" t="s">
        <v>2345</v>
      </c>
      <c r="M184" t="s">
        <v>2861</v>
      </c>
      <c r="N184" t="s">
        <v>3277</v>
      </c>
    </row>
    <row r="185" spans="1:14">
      <c r="A185" t="s">
        <v>3284</v>
      </c>
      <c r="B185" t="s">
        <v>3287</v>
      </c>
      <c r="C185" t="s">
        <v>3288</v>
      </c>
      <c r="D185" t="s">
        <v>17</v>
      </c>
      <c r="E185" s="60">
        <v>44405</v>
      </c>
      <c r="F185" s="59">
        <v>39</v>
      </c>
      <c r="G185" s="85">
        <v>644.67000000000007</v>
      </c>
      <c r="H185" t="s">
        <v>2340</v>
      </c>
      <c r="I185" t="s">
        <v>3298</v>
      </c>
      <c r="J185" t="s">
        <v>2862</v>
      </c>
      <c r="K185" t="s">
        <v>2344</v>
      </c>
      <c r="L185" t="s">
        <v>2345</v>
      </c>
      <c r="M185" t="s">
        <v>2861</v>
      </c>
      <c r="N185" t="s">
        <v>3277</v>
      </c>
    </row>
    <row r="186" spans="1:14">
      <c r="A186" t="s">
        <v>3284</v>
      </c>
      <c r="B186" t="s">
        <v>3287</v>
      </c>
      <c r="C186" t="s">
        <v>3288</v>
      </c>
      <c r="D186" t="s">
        <v>17</v>
      </c>
      <c r="E186" s="60">
        <v>44405</v>
      </c>
      <c r="F186" s="59">
        <v>19</v>
      </c>
      <c r="G186" s="85">
        <v>314.07000000000005</v>
      </c>
      <c r="H186" t="s">
        <v>2340</v>
      </c>
      <c r="I186" t="s">
        <v>3298</v>
      </c>
      <c r="J186" t="s">
        <v>2862</v>
      </c>
      <c r="K186" t="s">
        <v>2344</v>
      </c>
      <c r="L186" t="s">
        <v>2345</v>
      </c>
      <c r="M186" t="s">
        <v>2861</v>
      </c>
      <c r="N186" t="s">
        <v>3277</v>
      </c>
    </row>
    <row r="187" spans="1:14">
      <c r="A187" t="s">
        <v>3284</v>
      </c>
      <c r="B187" t="s">
        <v>3287</v>
      </c>
      <c r="C187" t="s">
        <v>3288</v>
      </c>
      <c r="D187" t="s">
        <v>17</v>
      </c>
      <c r="E187" s="60">
        <v>44405</v>
      </c>
      <c r="F187" s="59">
        <v>13</v>
      </c>
      <c r="G187" s="85">
        <v>214.89000000000001</v>
      </c>
      <c r="H187" t="s">
        <v>2340</v>
      </c>
      <c r="I187" t="s">
        <v>3298</v>
      </c>
      <c r="J187" t="s">
        <v>2862</v>
      </c>
      <c r="K187" t="s">
        <v>2344</v>
      </c>
      <c r="L187" t="s">
        <v>2345</v>
      </c>
      <c r="M187" t="s">
        <v>2861</v>
      </c>
      <c r="N187" t="s">
        <v>3277</v>
      </c>
    </row>
    <row r="188" spans="1:14">
      <c r="A188" t="s">
        <v>3284</v>
      </c>
      <c r="B188" t="s">
        <v>3287</v>
      </c>
      <c r="C188" t="s">
        <v>3288</v>
      </c>
      <c r="D188" t="s">
        <v>17</v>
      </c>
      <c r="E188" s="60">
        <v>44405</v>
      </c>
      <c r="F188" s="59">
        <v>5</v>
      </c>
      <c r="G188" s="85">
        <v>82.65</v>
      </c>
      <c r="H188" t="s">
        <v>2340</v>
      </c>
      <c r="I188" t="s">
        <v>3298</v>
      </c>
      <c r="J188" t="s">
        <v>2862</v>
      </c>
      <c r="K188" t="s">
        <v>2344</v>
      </c>
      <c r="L188" t="s">
        <v>2345</v>
      </c>
      <c r="M188" t="s">
        <v>2861</v>
      </c>
      <c r="N188" t="s">
        <v>3277</v>
      </c>
    </row>
    <row r="189" spans="1:14">
      <c r="A189" t="s">
        <v>3284</v>
      </c>
      <c r="B189" t="s">
        <v>3287</v>
      </c>
      <c r="C189" t="s">
        <v>3288</v>
      </c>
      <c r="D189" t="s">
        <v>17</v>
      </c>
      <c r="E189" s="60">
        <v>44412</v>
      </c>
      <c r="F189" s="59">
        <v>41</v>
      </c>
      <c r="G189" s="85">
        <v>716.68000000000006</v>
      </c>
      <c r="H189" t="s">
        <v>2340</v>
      </c>
      <c r="I189" t="s">
        <v>3298</v>
      </c>
      <c r="J189" t="s">
        <v>2862</v>
      </c>
      <c r="K189" t="s">
        <v>2344</v>
      </c>
      <c r="L189" t="s">
        <v>2345</v>
      </c>
      <c r="M189" t="s">
        <v>2861</v>
      </c>
      <c r="N189" t="s">
        <v>3277</v>
      </c>
    </row>
    <row r="190" spans="1:14">
      <c r="A190" t="s">
        <v>3284</v>
      </c>
      <c r="B190" t="s">
        <v>3287</v>
      </c>
      <c r="C190" t="s">
        <v>3288</v>
      </c>
      <c r="D190" t="s">
        <v>17</v>
      </c>
      <c r="E190" s="60">
        <v>44412</v>
      </c>
      <c r="F190" s="59">
        <v>208</v>
      </c>
      <c r="G190" s="85">
        <v>3635.84</v>
      </c>
      <c r="H190" t="s">
        <v>2340</v>
      </c>
      <c r="I190" t="s">
        <v>3298</v>
      </c>
      <c r="J190" t="s">
        <v>2862</v>
      </c>
      <c r="K190" t="s">
        <v>2344</v>
      </c>
      <c r="L190" t="s">
        <v>2345</v>
      </c>
      <c r="M190" t="s">
        <v>2861</v>
      </c>
      <c r="N190" t="s">
        <v>3277</v>
      </c>
    </row>
    <row r="191" spans="1:14">
      <c r="A191" t="s">
        <v>3284</v>
      </c>
      <c r="B191" t="s">
        <v>3287</v>
      </c>
      <c r="C191" t="s">
        <v>3288</v>
      </c>
      <c r="D191" t="s">
        <v>17</v>
      </c>
      <c r="E191" s="60">
        <v>44412</v>
      </c>
      <c r="F191" s="59">
        <v>481</v>
      </c>
      <c r="G191" s="85">
        <v>8407.880000000001</v>
      </c>
      <c r="H191" t="s">
        <v>2340</v>
      </c>
      <c r="I191" t="s">
        <v>3298</v>
      </c>
      <c r="J191" t="s">
        <v>2862</v>
      </c>
      <c r="K191" t="s">
        <v>2344</v>
      </c>
      <c r="L191" t="s">
        <v>2345</v>
      </c>
      <c r="M191" t="s">
        <v>2861</v>
      </c>
      <c r="N191" t="s">
        <v>3277</v>
      </c>
    </row>
    <row r="192" spans="1:14">
      <c r="A192" t="s">
        <v>3284</v>
      </c>
      <c r="B192" t="s">
        <v>3287</v>
      </c>
      <c r="C192" t="s">
        <v>3288</v>
      </c>
      <c r="D192" t="s">
        <v>17</v>
      </c>
      <c r="E192" s="60">
        <v>44412</v>
      </c>
      <c r="F192" s="59">
        <v>445</v>
      </c>
      <c r="G192" s="85">
        <v>7778.6</v>
      </c>
      <c r="H192" t="s">
        <v>2340</v>
      </c>
      <c r="I192" t="s">
        <v>3298</v>
      </c>
      <c r="J192" t="s">
        <v>2862</v>
      </c>
      <c r="K192" t="s">
        <v>2344</v>
      </c>
      <c r="L192" t="s">
        <v>2345</v>
      </c>
      <c r="M192" t="s">
        <v>2861</v>
      </c>
      <c r="N192" t="s">
        <v>3277</v>
      </c>
    </row>
    <row r="193" spans="1:14">
      <c r="A193" t="s">
        <v>3284</v>
      </c>
      <c r="B193" t="s">
        <v>3287</v>
      </c>
      <c r="C193" t="s">
        <v>3288</v>
      </c>
      <c r="D193" t="s">
        <v>17</v>
      </c>
      <c r="E193" s="60">
        <v>44412</v>
      </c>
      <c r="F193" s="59">
        <v>240</v>
      </c>
      <c r="G193" s="85">
        <v>4195.2</v>
      </c>
      <c r="H193" t="s">
        <v>2340</v>
      </c>
      <c r="I193" t="s">
        <v>3298</v>
      </c>
      <c r="J193" t="s">
        <v>2862</v>
      </c>
      <c r="K193" t="s">
        <v>2344</v>
      </c>
      <c r="L193" t="s">
        <v>2345</v>
      </c>
      <c r="M193" t="s">
        <v>2861</v>
      </c>
      <c r="N193" t="s">
        <v>3277</v>
      </c>
    </row>
    <row r="194" spans="1:14">
      <c r="A194" t="s">
        <v>3284</v>
      </c>
      <c r="B194" t="s">
        <v>3287</v>
      </c>
      <c r="C194" t="s">
        <v>3288</v>
      </c>
      <c r="D194" t="s">
        <v>17</v>
      </c>
      <c r="E194" s="60">
        <v>44412</v>
      </c>
      <c r="F194" s="59">
        <v>108</v>
      </c>
      <c r="G194" s="85">
        <v>1887.8400000000001</v>
      </c>
      <c r="H194" t="s">
        <v>2340</v>
      </c>
      <c r="I194" t="s">
        <v>3298</v>
      </c>
      <c r="J194" t="s">
        <v>2862</v>
      </c>
      <c r="K194" t="s">
        <v>2344</v>
      </c>
      <c r="L194" t="s">
        <v>2345</v>
      </c>
      <c r="M194" t="s">
        <v>2861</v>
      </c>
      <c r="N194" t="s">
        <v>3277</v>
      </c>
    </row>
    <row r="195" spans="1:14">
      <c r="A195" t="s">
        <v>3284</v>
      </c>
      <c r="B195" t="s">
        <v>3287</v>
      </c>
      <c r="C195" t="s">
        <v>3288</v>
      </c>
      <c r="D195" t="s">
        <v>17</v>
      </c>
      <c r="E195" s="60">
        <v>44412</v>
      </c>
      <c r="F195" s="59">
        <v>50</v>
      </c>
      <c r="G195" s="85">
        <v>874</v>
      </c>
      <c r="H195" t="s">
        <v>2340</v>
      </c>
      <c r="I195" t="s">
        <v>3298</v>
      </c>
      <c r="J195" t="s">
        <v>2862</v>
      </c>
      <c r="K195" t="s">
        <v>2344</v>
      </c>
      <c r="L195" t="s">
        <v>2345</v>
      </c>
      <c r="M195" t="s">
        <v>2861</v>
      </c>
      <c r="N195" t="s">
        <v>3277</v>
      </c>
    </row>
    <row r="196" spans="1:14">
      <c r="A196" t="s">
        <v>3284</v>
      </c>
      <c r="B196" t="s">
        <v>3287</v>
      </c>
      <c r="C196" t="s">
        <v>3288</v>
      </c>
      <c r="D196" t="s">
        <v>17</v>
      </c>
      <c r="E196" s="60">
        <v>44404</v>
      </c>
      <c r="F196" s="59">
        <v>3</v>
      </c>
      <c r="G196" s="85">
        <v>52.44</v>
      </c>
      <c r="H196" t="s">
        <v>2340</v>
      </c>
      <c r="I196" t="s">
        <v>3298</v>
      </c>
      <c r="J196" t="s">
        <v>2862</v>
      </c>
      <c r="K196" t="s">
        <v>2344</v>
      </c>
      <c r="L196" t="s">
        <v>2345</v>
      </c>
      <c r="M196" t="s">
        <v>2861</v>
      </c>
      <c r="N196" t="s">
        <v>3277</v>
      </c>
    </row>
    <row r="197" spans="1:14">
      <c r="A197" t="s">
        <v>3284</v>
      </c>
      <c r="B197" t="s">
        <v>3287</v>
      </c>
      <c r="C197" t="s">
        <v>3288</v>
      </c>
      <c r="D197" t="s">
        <v>17</v>
      </c>
      <c r="E197" s="60">
        <v>44404</v>
      </c>
      <c r="F197" s="59">
        <v>10</v>
      </c>
      <c r="G197" s="85">
        <v>174.8</v>
      </c>
      <c r="H197" t="s">
        <v>2340</v>
      </c>
      <c r="I197" t="s">
        <v>3298</v>
      </c>
      <c r="J197" t="s">
        <v>2862</v>
      </c>
      <c r="K197" t="s">
        <v>2344</v>
      </c>
      <c r="L197" t="s">
        <v>2345</v>
      </c>
      <c r="M197" t="s">
        <v>2861</v>
      </c>
      <c r="N197" t="s">
        <v>3277</v>
      </c>
    </row>
    <row r="198" spans="1:14">
      <c r="A198" t="s">
        <v>3284</v>
      </c>
      <c r="B198" t="s">
        <v>3287</v>
      </c>
      <c r="C198" t="s">
        <v>3288</v>
      </c>
      <c r="D198" t="s">
        <v>17</v>
      </c>
      <c r="E198" s="60">
        <v>44404</v>
      </c>
      <c r="F198" s="59">
        <v>7</v>
      </c>
      <c r="G198" s="85">
        <v>122.36</v>
      </c>
      <c r="H198" t="s">
        <v>2340</v>
      </c>
      <c r="I198" t="s">
        <v>3298</v>
      </c>
      <c r="J198" t="s">
        <v>2862</v>
      </c>
      <c r="K198" t="s">
        <v>2344</v>
      </c>
      <c r="L198" t="s">
        <v>2345</v>
      </c>
      <c r="M198" t="s">
        <v>2861</v>
      </c>
      <c r="N198" t="s">
        <v>3277</v>
      </c>
    </row>
    <row r="199" spans="1:14">
      <c r="A199" t="s">
        <v>3284</v>
      </c>
      <c r="B199" t="s">
        <v>3287</v>
      </c>
      <c r="C199" t="s">
        <v>3288</v>
      </c>
      <c r="D199" t="s">
        <v>17</v>
      </c>
      <c r="E199" s="60">
        <v>44404</v>
      </c>
      <c r="F199" s="59">
        <v>5</v>
      </c>
      <c r="G199" s="85">
        <v>87.4</v>
      </c>
      <c r="H199" t="s">
        <v>2340</v>
      </c>
      <c r="I199" t="s">
        <v>3298</v>
      </c>
      <c r="J199" t="s">
        <v>2862</v>
      </c>
      <c r="K199" t="s">
        <v>2344</v>
      </c>
      <c r="L199" t="s">
        <v>2345</v>
      </c>
      <c r="M199" t="s">
        <v>2861</v>
      </c>
      <c r="N199" t="s">
        <v>3277</v>
      </c>
    </row>
    <row r="200" spans="1:14">
      <c r="A200" t="s">
        <v>3284</v>
      </c>
      <c r="B200" t="s">
        <v>3287</v>
      </c>
      <c r="C200" t="s">
        <v>3288</v>
      </c>
      <c r="D200" t="s">
        <v>17</v>
      </c>
      <c r="E200" s="60">
        <v>44405</v>
      </c>
      <c r="F200" s="59">
        <v>12</v>
      </c>
      <c r="G200" s="85">
        <v>198.36</v>
      </c>
      <c r="H200" t="s">
        <v>2340</v>
      </c>
      <c r="I200" t="s">
        <v>3298</v>
      </c>
      <c r="J200" t="s">
        <v>2862</v>
      </c>
      <c r="K200" t="s">
        <v>2344</v>
      </c>
      <c r="L200" t="s">
        <v>2345</v>
      </c>
      <c r="M200" t="s">
        <v>2861</v>
      </c>
      <c r="N200" t="s">
        <v>3277</v>
      </c>
    </row>
    <row r="201" spans="1:14">
      <c r="A201" t="s">
        <v>3284</v>
      </c>
      <c r="B201" t="s">
        <v>3287</v>
      </c>
      <c r="C201" t="s">
        <v>3288</v>
      </c>
      <c r="D201" t="s">
        <v>17</v>
      </c>
      <c r="E201" s="60">
        <v>44405</v>
      </c>
      <c r="F201" s="59">
        <v>3</v>
      </c>
      <c r="G201" s="85">
        <v>49.59</v>
      </c>
      <c r="H201" t="s">
        <v>2340</v>
      </c>
      <c r="I201" t="s">
        <v>3298</v>
      </c>
      <c r="J201" t="s">
        <v>2862</v>
      </c>
      <c r="K201" t="s">
        <v>2344</v>
      </c>
      <c r="L201" t="s">
        <v>2345</v>
      </c>
      <c r="M201" t="s">
        <v>2861</v>
      </c>
      <c r="N201" t="s">
        <v>3277</v>
      </c>
    </row>
    <row r="202" spans="1:14">
      <c r="A202" t="s">
        <v>3284</v>
      </c>
      <c r="B202" t="s">
        <v>3287</v>
      </c>
      <c r="C202" t="s">
        <v>3288</v>
      </c>
      <c r="D202" t="s">
        <v>17</v>
      </c>
      <c r="E202" s="60">
        <v>44405</v>
      </c>
      <c r="F202" s="59">
        <v>6</v>
      </c>
      <c r="G202" s="85">
        <v>99.18</v>
      </c>
      <c r="H202" t="s">
        <v>2340</v>
      </c>
      <c r="I202" t="s">
        <v>3298</v>
      </c>
      <c r="J202" t="s">
        <v>2862</v>
      </c>
      <c r="K202" t="s">
        <v>2344</v>
      </c>
      <c r="L202" t="s">
        <v>2345</v>
      </c>
      <c r="M202" t="s">
        <v>2861</v>
      </c>
      <c r="N202" t="s">
        <v>3277</v>
      </c>
    </row>
    <row r="203" spans="1:14">
      <c r="A203" t="s">
        <v>3284</v>
      </c>
      <c r="B203" t="s">
        <v>3287</v>
      </c>
      <c r="C203" t="s">
        <v>3288</v>
      </c>
      <c r="D203" t="s">
        <v>17</v>
      </c>
      <c r="E203" s="60">
        <v>44405</v>
      </c>
      <c r="F203" s="59">
        <v>4</v>
      </c>
      <c r="G203" s="85">
        <v>66.12</v>
      </c>
      <c r="H203" t="s">
        <v>2340</v>
      </c>
      <c r="I203" t="s">
        <v>3298</v>
      </c>
      <c r="J203" t="s">
        <v>2862</v>
      </c>
      <c r="K203" t="s">
        <v>2344</v>
      </c>
      <c r="L203" t="s">
        <v>2345</v>
      </c>
      <c r="M203" t="s">
        <v>2861</v>
      </c>
      <c r="N203" t="s">
        <v>3277</v>
      </c>
    </row>
    <row r="204" spans="1:14">
      <c r="A204" t="s">
        <v>3284</v>
      </c>
      <c r="B204" t="s">
        <v>3287</v>
      </c>
      <c r="C204" t="s">
        <v>3288</v>
      </c>
      <c r="D204" t="s">
        <v>17</v>
      </c>
      <c r="E204" s="60">
        <v>44405</v>
      </c>
      <c r="F204" s="59">
        <v>2</v>
      </c>
      <c r="G204" s="85">
        <v>33.06</v>
      </c>
      <c r="H204" t="s">
        <v>2340</v>
      </c>
      <c r="I204" t="s">
        <v>3298</v>
      </c>
      <c r="J204" t="s">
        <v>2862</v>
      </c>
      <c r="K204" t="s">
        <v>2344</v>
      </c>
      <c r="L204" t="s">
        <v>2345</v>
      </c>
      <c r="M204" t="s">
        <v>2861</v>
      </c>
      <c r="N204" t="s">
        <v>3277</v>
      </c>
    </row>
    <row r="205" spans="1:14">
      <c r="A205" t="s">
        <v>3284</v>
      </c>
      <c r="B205" t="s">
        <v>3287</v>
      </c>
      <c r="C205" t="s">
        <v>3288</v>
      </c>
      <c r="D205" t="s">
        <v>17</v>
      </c>
      <c r="E205" s="60">
        <v>44405</v>
      </c>
      <c r="F205" s="59">
        <v>1</v>
      </c>
      <c r="G205" s="85">
        <v>16.53</v>
      </c>
      <c r="H205" t="s">
        <v>2340</v>
      </c>
      <c r="I205" t="s">
        <v>3298</v>
      </c>
      <c r="J205" t="s">
        <v>2862</v>
      </c>
      <c r="K205" t="s">
        <v>2344</v>
      </c>
      <c r="L205" t="s">
        <v>2345</v>
      </c>
      <c r="M205" t="s">
        <v>2861</v>
      </c>
      <c r="N205" t="s">
        <v>3277</v>
      </c>
    </row>
    <row r="206" spans="1:14">
      <c r="A206" t="s">
        <v>3284</v>
      </c>
      <c r="B206" t="s">
        <v>3287</v>
      </c>
      <c r="C206" t="s">
        <v>3288</v>
      </c>
      <c r="D206" t="s">
        <v>17</v>
      </c>
      <c r="E206" s="60">
        <v>44405</v>
      </c>
      <c r="F206" s="59">
        <v>7</v>
      </c>
      <c r="G206" s="85">
        <v>115.71000000000001</v>
      </c>
      <c r="H206" t="s">
        <v>2340</v>
      </c>
      <c r="I206" t="s">
        <v>3298</v>
      </c>
      <c r="J206" t="s">
        <v>2862</v>
      </c>
      <c r="K206" t="s">
        <v>2344</v>
      </c>
      <c r="L206" t="s">
        <v>2345</v>
      </c>
      <c r="M206" t="s">
        <v>2861</v>
      </c>
      <c r="N206" t="s">
        <v>3277</v>
      </c>
    </row>
    <row r="207" spans="1:14">
      <c r="A207" t="s">
        <v>3284</v>
      </c>
      <c r="B207" t="s">
        <v>3287</v>
      </c>
      <c r="C207" t="s">
        <v>3288</v>
      </c>
      <c r="D207" t="s">
        <v>17</v>
      </c>
      <c r="E207" s="60">
        <v>44391</v>
      </c>
      <c r="F207" s="59">
        <v>10</v>
      </c>
      <c r="G207" s="85">
        <v>174.8</v>
      </c>
      <c r="H207" t="s">
        <v>2340</v>
      </c>
      <c r="I207" t="s">
        <v>3298</v>
      </c>
      <c r="J207" t="s">
        <v>2862</v>
      </c>
      <c r="K207" t="s">
        <v>2344</v>
      </c>
      <c r="L207" t="s">
        <v>2345</v>
      </c>
      <c r="M207" t="s">
        <v>2861</v>
      </c>
      <c r="N207" t="s">
        <v>3277</v>
      </c>
    </row>
    <row r="208" spans="1:14">
      <c r="A208" t="s">
        <v>3284</v>
      </c>
      <c r="B208" t="s">
        <v>3287</v>
      </c>
      <c r="C208" t="s">
        <v>3288</v>
      </c>
      <c r="D208" t="s">
        <v>17</v>
      </c>
      <c r="E208" s="60">
        <v>44391</v>
      </c>
      <c r="F208" s="59">
        <v>23</v>
      </c>
      <c r="G208" s="85">
        <v>402.04</v>
      </c>
      <c r="H208" t="s">
        <v>2340</v>
      </c>
      <c r="I208" t="s">
        <v>3298</v>
      </c>
      <c r="J208" t="s">
        <v>2862</v>
      </c>
      <c r="K208" t="s">
        <v>2344</v>
      </c>
      <c r="L208" t="s">
        <v>2345</v>
      </c>
      <c r="M208" t="s">
        <v>2861</v>
      </c>
      <c r="N208" t="s">
        <v>3277</v>
      </c>
    </row>
    <row r="209" spans="1:14">
      <c r="A209" t="s">
        <v>3284</v>
      </c>
      <c r="B209" t="s">
        <v>3287</v>
      </c>
      <c r="C209" t="s">
        <v>3288</v>
      </c>
      <c r="D209" t="s">
        <v>17</v>
      </c>
      <c r="E209" s="60">
        <v>44391</v>
      </c>
      <c r="F209" s="59">
        <v>30</v>
      </c>
      <c r="G209" s="85">
        <v>524.4</v>
      </c>
      <c r="H209" t="s">
        <v>2340</v>
      </c>
      <c r="I209" t="s">
        <v>3298</v>
      </c>
      <c r="J209" t="s">
        <v>2862</v>
      </c>
      <c r="K209" t="s">
        <v>2344</v>
      </c>
      <c r="L209" t="s">
        <v>2345</v>
      </c>
      <c r="M209" t="s">
        <v>2861</v>
      </c>
      <c r="N209" t="s">
        <v>3277</v>
      </c>
    </row>
    <row r="210" spans="1:14">
      <c r="A210" t="s">
        <v>3284</v>
      </c>
      <c r="B210" t="s">
        <v>3287</v>
      </c>
      <c r="C210" t="s">
        <v>3288</v>
      </c>
      <c r="D210" t="s">
        <v>17</v>
      </c>
      <c r="E210" s="60">
        <v>44391</v>
      </c>
      <c r="F210" s="59">
        <v>10</v>
      </c>
      <c r="G210" s="85">
        <v>174.8</v>
      </c>
      <c r="H210" t="s">
        <v>2340</v>
      </c>
      <c r="I210" t="s">
        <v>3298</v>
      </c>
      <c r="J210" t="s">
        <v>2862</v>
      </c>
      <c r="K210" t="s">
        <v>2344</v>
      </c>
      <c r="L210" t="s">
        <v>2345</v>
      </c>
      <c r="M210" t="s">
        <v>2861</v>
      </c>
      <c r="N210" t="s">
        <v>3277</v>
      </c>
    </row>
    <row r="211" spans="1:14">
      <c r="A211" t="s">
        <v>3284</v>
      </c>
      <c r="B211" t="s">
        <v>3287</v>
      </c>
      <c r="C211" t="s">
        <v>3288</v>
      </c>
      <c r="D211" t="s">
        <v>17</v>
      </c>
      <c r="E211" s="60">
        <v>44391</v>
      </c>
      <c r="F211" s="59">
        <v>5</v>
      </c>
      <c r="G211" s="85">
        <v>87.4</v>
      </c>
      <c r="H211" t="s">
        <v>2340</v>
      </c>
      <c r="I211" t="s">
        <v>3298</v>
      </c>
      <c r="J211" t="s">
        <v>2862</v>
      </c>
      <c r="K211" t="s">
        <v>2344</v>
      </c>
      <c r="L211" t="s">
        <v>2345</v>
      </c>
      <c r="M211" t="s">
        <v>2861</v>
      </c>
      <c r="N211" t="s">
        <v>3277</v>
      </c>
    </row>
    <row r="212" spans="1:14">
      <c r="A212" t="s">
        <v>3284</v>
      </c>
      <c r="B212" t="s">
        <v>3287</v>
      </c>
      <c r="C212" t="s">
        <v>3288</v>
      </c>
      <c r="D212" t="s">
        <v>17</v>
      </c>
      <c r="E212" s="60">
        <v>44383</v>
      </c>
      <c r="F212" s="59">
        <v>6</v>
      </c>
      <c r="G212" s="85">
        <v>104.88</v>
      </c>
      <c r="H212" t="s">
        <v>2340</v>
      </c>
      <c r="I212" t="s">
        <v>3298</v>
      </c>
      <c r="J212" t="s">
        <v>2862</v>
      </c>
      <c r="K212" t="s">
        <v>2344</v>
      </c>
      <c r="L212" t="s">
        <v>2345</v>
      </c>
      <c r="M212" t="s">
        <v>2861</v>
      </c>
      <c r="N212" t="s">
        <v>3277</v>
      </c>
    </row>
    <row r="213" spans="1:14">
      <c r="A213" t="s">
        <v>3284</v>
      </c>
      <c r="B213" t="s">
        <v>3287</v>
      </c>
      <c r="C213" t="s">
        <v>3288</v>
      </c>
      <c r="D213" t="s">
        <v>17</v>
      </c>
      <c r="E213" s="60">
        <v>44383</v>
      </c>
      <c r="F213" s="59">
        <v>231</v>
      </c>
      <c r="G213" s="85">
        <v>4037.88</v>
      </c>
      <c r="H213" t="s">
        <v>2340</v>
      </c>
      <c r="I213" t="s">
        <v>3298</v>
      </c>
      <c r="J213" t="s">
        <v>2862</v>
      </c>
      <c r="K213" t="s">
        <v>2344</v>
      </c>
      <c r="L213" t="s">
        <v>2345</v>
      </c>
      <c r="M213" t="s">
        <v>2861</v>
      </c>
      <c r="N213" t="s">
        <v>3277</v>
      </c>
    </row>
    <row r="214" spans="1:14">
      <c r="A214" t="s">
        <v>3284</v>
      </c>
      <c r="B214" t="s">
        <v>3287</v>
      </c>
      <c r="C214" t="s">
        <v>3288</v>
      </c>
      <c r="D214" t="s">
        <v>17</v>
      </c>
      <c r="E214" s="60">
        <v>44383</v>
      </c>
      <c r="F214" s="59">
        <v>540</v>
      </c>
      <c r="G214" s="85">
        <v>9439.2000000000007</v>
      </c>
      <c r="H214" t="s">
        <v>2340</v>
      </c>
      <c r="I214" t="s">
        <v>3298</v>
      </c>
      <c r="J214" t="s">
        <v>2862</v>
      </c>
      <c r="K214" t="s">
        <v>2344</v>
      </c>
      <c r="L214" t="s">
        <v>2345</v>
      </c>
      <c r="M214" t="s">
        <v>2861</v>
      </c>
      <c r="N214" t="s">
        <v>3277</v>
      </c>
    </row>
    <row r="215" spans="1:14">
      <c r="A215" t="s">
        <v>3284</v>
      </c>
      <c r="B215" t="s">
        <v>3287</v>
      </c>
      <c r="C215" t="s">
        <v>3288</v>
      </c>
      <c r="D215" t="s">
        <v>17</v>
      </c>
      <c r="E215" s="60">
        <v>44383</v>
      </c>
      <c r="F215" s="59">
        <v>449</v>
      </c>
      <c r="G215" s="85">
        <v>7848.52</v>
      </c>
      <c r="H215" t="s">
        <v>2340</v>
      </c>
      <c r="I215" t="s">
        <v>3298</v>
      </c>
      <c r="J215" t="s">
        <v>2862</v>
      </c>
      <c r="K215" t="s">
        <v>2344</v>
      </c>
      <c r="L215" t="s">
        <v>2345</v>
      </c>
      <c r="M215" t="s">
        <v>2861</v>
      </c>
      <c r="N215" t="s">
        <v>3277</v>
      </c>
    </row>
    <row r="216" spans="1:14">
      <c r="A216" t="s">
        <v>3284</v>
      </c>
      <c r="B216" t="s">
        <v>3287</v>
      </c>
      <c r="C216" t="s">
        <v>3288</v>
      </c>
      <c r="D216" t="s">
        <v>17</v>
      </c>
      <c r="E216" s="60">
        <v>44383</v>
      </c>
      <c r="F216" s="59">
        <v>174</v>
      </c>
      <c r="G216" s="85">
        <v>3041.52</v>
      </c>
      <c r="H216" t="s">
        <v>2340</v>
      </c>
      <c r="I216" t="s">
        <v>3298</v>
      </c>
      <c r="J216" t="s">
        <v>2862</v>
      </c>
      <c r="K216" t="s">
        <v>2344</v>
      </c>
      <c r="L216" t="s">
        <v>2345</v>
      </c>
      <c r="M216" t="s">
        <v>2861</v>
      </c>
      <c r="N216" t="s">
        <v>3277</v>
      </c>
    </row>
    <row r="217" spans="1:14">
      <c r="A217" t="s">
        <v>3284</v>
      </c>
      <c r="B217" t="s">
        <v>3287</v>
      </c>
      <c r="C217" t="s">
        <v>3288</v>
      </c>
      <c r="D217" t="s">
        <v>17</v>
      </c>
      <c r="E217" s="60">
        <v>44383</v>
      </c>
      <c r="F217" s="59">
        <v>93</v>
      </c>
      <c r="G217" s="85">
        <v>1625.64</v>
      </c>
      <c r="H217" t="s">
        <v>2340</v>
      </c>
      <c r="I217" t="s">
        <v>3298</v>
      </c>
      <c r="J217" t="s">
        <v>2862</v>
      </c>
      <c r="K217" t="s">
        <v>2344</v>
      </c>
      <c r="L217" t="s">
        <v>2345</v>
      </c>
      <c r="M217" t="s">
        <v>2861</v>
      </c>
      <c r="N217" t="s">
        <v>3277</v>
      </c>
    </row>
    <row r="218" spans="1:14">
      <c r="A218" t="s">
        <v>3284</v>
      </c>
      <c r="B218" t="s">
        <v>3287</v>
      </c>
      <c r="C218" t="s">
        <v>3288</v>
      </c>
      <c r="D218" t="s">
        <v>17</v>
      </c>
      <c r="E218" s="60">
        <v>44383</v>
      </c>
      <c r="F218" s="59">
        <v>8</v>
      </c>
      <c r="G218" s="85">
        <v>139.84</v>
      </c>
      <c r="H218" t="s">
        <v>2340</v>
      </c>
      <c r="I218" t="s">
        <v>3298</v>
      </c>
      <c r="J218" t="s">
        <v>2862</v>
      </c>
      <c r="K218" t="s">
        <v>2344</v>
      </c>
      <c r="L218" t="s">
        <v>2345</v>
      </c>
      <c r="M218" t="s">
        <v>2861</v>
      </c>
      <c r="N218" t="s">
        <v>3277</v>
      </c>
    </row>
    <row r="219" spans="1:14">
      <c r="A219" t="s">
        <v>3284</v>
      </c>
      <c r="B219" t="s">
        <v>3287</v>
      </c>
      <c r="C219" t="s">
        <v>3288</v>
      </c>
      <c r="D219" t="s">
        <v>17</v>
      </c>
      <c r="E219" s="60">
        <v>44405</v>
      </c>
      <c r="F219" s="59">
        <v>2</v>
      </c>
      <c r="G219" s="85">
        <v>34.96</v>
      </c>
      <c r="H219" t="s">
        <v>2340</v>
      </c>
      <c r="I219" t="s">
        <v>3298</v>
      </c>
      <c r="J219" t="s">
        <v>2862</v>
      </c>
      <c r="K219" t="s">
        <v>2344</v>
      </c>
      <c r="L219" t="s">
        <v>2345</v>
      </c>
      <c r="M219" t="s">
        <v>2861</v>
      </c>
      <c r="N219" t="s">
        <v>3277</v>
      </c>
    </row>
    <row r="220" spans="1:14">
      <c r="A220" t="s">
        <v>3284</v>
      </c>
      <c r="B220" t="s">
        <v>3287</v>
      </c>
      <c r="C220" t="s">
        <v>3288</v>
      </c>
      <c r="D220" t="s">
        <v>17</v>
      </c>
      <c r="E220" s="60">
        <v>44405</v>
      </c>
      <c r="F220" s="59">
        <v>8</v>
      </c>
      <c r="G220" s="85">
        <v>139.84</v>
      </c>
      <c r="H220" t="s">
        <v>2340</v>
      </c>
      <c r="I220" t="s">
        <v>3298</v>
      </c>
      <c r="J220" t="s">
        <v>2862</v>
      </c>
      <c r="K220" t="s">
        <v>2344</v>
      </c>
      <c r="L220" t="s">
        <v>2345</v>
      </c>
      <c r="M220" t="s">
        <v>2861</v>
      </c>
      <c r="N220" t="s">
        <v>3277</v>
      </c>
    </row>
    <row r="221" spans="1:14">
      <c r="A221" t="s">
        <v>3284</v>
      </c>
      <c r="B221" t="s">
        <v>3287</v>
      </c>
      <c r="C221" t="s">
        <v>3288</v>
      </c>
      <c r="D221" t="s">
        <v>17</v>
      </c>
      <c r="E221" s="60">
        <v>44405</v>
      </c>
      <c r="F221" s="59">
        <v>30</v>
      </c>
      <c r="G221" s="85">
        <v>524.4</v>
      </c>
      <c r="H221" t="s">
        <v>2340</v>
      </c>
      <c r="I221" t="s">
        <v>3298</v>
      </c>
      <c r="J221" t="s">
        <v>2862</v>
      </c>
      <c r="K221" t="s">
        <v>2344</v>
      </c>
      <c r="L221" t="s">
        <v>2345</v>
      </c>
      <c r="M221" t="s">
        <v>2861</v>
      </c>
      <c r="N221" t="s">
        <v>3277</v>
      </c>
    </row>
    <row r="222" spans="1:14">
      <c r="A222" t="s">
        <v>3284</v>
      </c>
      <c r="B222" t="s">
        <v>3287</v>
      </c>
      <c r="C222" t="s">
        <v>3288</v>
      </c>
      <c r="D222" t="s">
        <v>17</v>
      </c>
      <c r="E222" s="60">
        <v>44405</v>
      </c>
      <c r="F222" s="59">
        <v>39</v>
      </c>
      <c r="G222" s="85">
        <v>681.72</v>
      </c>
      <c r="H222" t="s">
        <v>2340</v>
      </c>
      <c r="I222" t="s">
        <v>3298</v>
      </c>
      <c r="J222" t="s">
        <v>2862</v>
      </c>
      <c r="K222" t="s">
        <v>2344</v>
      </c>
      <c r="L222" t="s">
        <v>2345</v>
      </c>
      <c r="M222" t="s">
        <v>2861</v>
      </c>
      <c r="N222" t="s">
        <v>3277</v>
      </c>
    </row>
    <row r="223" spans="1:14">
      <c r="A223" t="s">
        <v>3284</v>
      </c>
      <c r="B223" t="s">
        <v>3287</v>
      </c>
      <c r="C223" t="s">
        <v>3288</v>
      </c>
      <c r="D223" t="s">
        <v>17</v>
      </c>
      <c r="E223" s="60">
        <v>44405</v>
      </c>
      <c r="F223" s="59">
        <v>21</v>
      </c>
      <c r="G223" s="85">
        <v>367.08</v>
      </c>
      <c r="H223" t="s">
        <v>2340</v>
      </c>
      <c r="I223" t="s">
        <v>3298</v>
      </c>
      <c r="J223" t="s">
        <v>2862</v>
      </c>
      <c r="K223" t="s">
        <v>2344</v>
      </c>
      <c r="L223" t="s">
        <v>2345</v>
      </c>
      <c r="M223" t="s">
        <v>2861</v>
      </c>
      <c r="N223" t="s">
        <v>3277</v>
      </c>
    </row>
    <row r="224" spans="1:14">
      <c r="A224" t="s">
        <v>3284</v>
      </c>
      <c r="B224" t="s">
        <v>3287</v>
      </c>
      <c r="C224" t="s">
        <v>3288</v>
      </c>
      <c r="D224" t="s">
        <v>17</v>
      </c>
      <c r="E224" s="60">
        <v>44405</v>
      </c>
      <c r="F224" s="59">
        <v>10</v>
      </c>
      <c r="G224" s="85">
        <v>174.8</v>
      </c>
      <c r="H224" t="s">
        <v>2340</v>
      </c>
      <c r="I224" t="s">
        <v>3298</v>
      </c>
      <c r="J224" t="s">
        <v>2862</v>
      </c>
      <c r="K224" t="s">
        <v>2344</v>
      </c>
      <c r="L224" t="s">
        <v>2345</v>
      </c>
      <c r="M224" t="s">
        <v>2861</v>
      </c>
      <c r="N224" t="s">
        <v>3277</v>
      </c>
    </row>
    <row r="225" spans="1:14">
      <c r="A225" t="s">
        <v>3284</v>
      </c>
      <c r="B225" t="s">
        <v>3287</v>
      </c>
      <c r="C225" t="s">
        <v>3288</v>
      </c>
      <c r="D225" t="s">
        <v>17</v>
      </c>
      <c r="E225" s="60">
        <v>44405</v>
      </c>
      <c r="F225" s="59">
        <v>2</v>
      </c>
      <c r="G225" s="85">
        <v>34.96</v>
      </c>
      <c r="H225" t="s">
        <v>2340</v>
      </c>
      <c r="I225" t="s">
        <v>3298</v>
      </c>
      <c r="J225" t="s">
        <v>2862</v>
      </c>
      <c r="K225" t="s">
        <v>2344</v>
      </c>
      <c r="L225" t="s">
        <v>2345</v>
      </c>
      <c r="M225" t="s">
        <v>2861</v>
      </c>
      <c r="N225" t="s">
        <v>3277</v>
      </c>
    </row>
    <row r="226" spans="1:14">
      <c r="A226" t="s">
        <v>3284</v>
      </c>
      <c r="B226" t="s">
        <v>3287</v>
      </c>
      <c r="C226" t="s">
        <v>3288</v>
      </c>
      <c r="D226" t="s">
        <v>17</v>
      </c>
      <c r="E226" s="60">
        <v>44405</v>
      </c>
      <c r="F226" s="59">
        <v>9</v>
      </c>
      <c r="G226" s="85">
        <v>160.02000000000001</v>
      </c>
      <c r="H226" t="s">
        <v>2340</v>
      </c>
      <c r="I226" t="s">
        <v>3298</v>
      </c>
      <c r="J226" t="s">
        <v>2343</v>
      </c>
      <c r="K226" t="s">
        <v>2344</v>
      </c>
      <c r="L226" t="s">
        <v>2345</v>
      </c>
      <c r="M226" t="s">
        <v>2861</v>
      </c>
      <c r="N226" t="s">
        <v>2347</v>
      </c>
    </row>
    <row r="227" spans="1:14">
      <c r="A227" t="s">
        <v>3284</v>
      </c>
      <c r="B227" t="s">
        <v>3287</v>
      </c>
      <c r="C227" t="s">
        <v>3288</v>
      </c>
      <c r="D227" t="s">
        <v>17</v>
      </c>
      <c r="E227" s="60">
        <v>44405</v>
      </c>
      <c r="F227" s="59">
        <v>6</v>
      </c>
      <c r="G227" s="85">
        <v>106.68</v>
      </c>
      <c r="H227" t="s">
        <v>2340</v>
      </c>
      <c r="I227" t="s">
        <v>3298</v>
      </c>
      <c r="J227" t="s">
        <v>2343</v>
      </c>
      <c r="K227" t="s">
        <v>2344</v>
      </c>
      <c r="L227" t="s">
        <v>2345</v>
      </c>
      <c r="M227" t="s">
        <v>2861</v>
      </c>
      <c r="N227" t="s">
        <v>2347</v>
      </c>
    </row>
    <row r="228" spans="1:14">
      <c r="A228" t="s">
        <v>3284</v>
      </c>
      <c r="B228" t="s">
        <v>3287</v>
      </c>
      <c r="C228" t="s">
        <v>3288</v>
      </c>
      <c r="D228" t="s">
        <v>17</v>
      </c>
      <c r="E228" s="60">
        <v>44405</v>
      </c>
      <c r="F228" s="59">
        <v>4</v>
      </c>
      <c r="G228" s="85">
        <v>71.12</v>
      </c>
      <c r="H228" t="s">
        <v>2340</v>
      </c>
      <c r="I228" t="s">
        <v>3298</v>
      </c>
      <c r="J228" t="s">
        <v>2343</v>
      </c>
      <c r="K228" t="s">
        <v>2344</v>
      </c>
      <c r="L228" t="s">
        <v>2345</v>
      </c>
      <c r="M228" t="s">
        <v>2861</v>
      </c>
      <c r="N228" t="s">
        <v>2347</v>
      </c>
    </row>
    <row r="229" spans="1:14">
      <c r="A229" t="s">
        <v>3284</v>
      </c>
      <c r="B229" t="s">
        <v>3287</v>
      </c>
      <c r="C229" t="s">
        <v>3288</v>
      </c>
      <c r="D229" t="s">
        <v>17</v>
      </c>
      <c r="E229" s="60">
        <v>44405</v>
      </c>
      <c r="F229" s="59">
        <v>3</v>
      </c>
      <c r="G229" s="85">
        <v>53.34</v>
      </c>
      <c r="H229" t="s">
        <v>2340</v>
      </c>
      <c r="I229" t="s">
        <v>3298</v>
      </c>
      <c r="J229" t="s">
        <v>2343</v>
      </c>
      <c r="K229" t="s">
        <v>2344</v>
      </c>
      <c r="L229" t="s">
        <v>2345</v>
      </c>
      <c r="M229" t="s">
        <v>2861</v>
      </c>
      <c r="N229" t="s">
        <v>2347</v>
      </c>
    </row>
    <row r="230" spans="1:14">
      <c r="A230" t="s">
        <v>3284</v>
      </c>
      <c r="B230" t="s">
        <v>3287</v>
      </c>
      <c r="C230" t="s">
        <v>3288</v>
      </c>
      <c r="D230" t="s">
        <v>17</v>
      </c>
      <c r="E230" s="60">
        <v>44405</v>
      </c>
      <c r="F230" s="59">
        <v>3</v>
      </c>
      <c r="G230" s="85">
        <v>53.34</v>
      </c>
      <c r="H230" t="s">
        <v>2340</v>
      </c>
      <c r="I230" t="s">
        <v>3298</v>
      </c>
      <c r="J230" t="s">
        <v>2343</v>
      </c>
      <c r="K230" t="s">
        <v>2344</v>
      </c>
      <c r="L230" t="s">
        <v>2345</v>
      </c>
      <c r="M230" t="s">
        <v>2861</v>
      </c>
      <c r="N230" t="s">
        <v>2347</v>
      </c>
    </row>
    <row r="231" spans="1:14">
      <c r="A231" t="s">
        <v>3284</v>
      </c>
      <c r="B231" t="s">
        <v>3287</v>
      </c>
      <c r="C231" t="s">
        <v>3288</v>
      </c>
      <c r="D231" t="s">
        <v>17</v>
      </c>
      <c r="E231" s="60">
        <v>44383</v>
      </c>
      <c r="F231" s="59">
        <v>1</v>
      </c>
      <c r="G231" s="85">
        <v>18.190000000000001</v>
      </c>
      <c r="H231" t="s">
        <v>2340</v>
      </c>
      <c r="I231" t="s">
        <v>3298</v>
      </c>
      <c r="J231" t="s">
        <v>2343</v>
      </c>
      <c r="K231" t="s">
        <v>2344</v>
      </c>
      <c r="L231" t="s">
        <v>2345</v>
      </c>
      <c r="M231" t="s">
        <v>2861</v>
      </c>
      <c r="N231" t="s">
        <v>2347</v>
      </c>
    </row>
    <row r="232" spans="1:14">
      <c r="A232" t="s">
        <v>3284</v>
      </c>
      <c r="B232" t="s">
        <v>3287</v>
      </c>
      <c r="C232" t="s">
        <v>3288</v>
      </c>
      <c r="D232" t="s">
        <v>17</v>
      </c>
      <c r="E232" s="60">
        <v>44383</v>
      </c>
      <c r="F232" s="59">
        <v>43</v>
      </c>
      <c r="G232" s="85">
        <v>782.17000000000007</v>
      </c>
      <c r="H232" t="s">
        <v>2340</v>
      </c>
      <c r="I232" t="s">
        <v>3298</v>
      </c>
      <c r="J232" t="s">
        <v>2343</v>
      </c>
      <c r="K232" t="s">
        <v>2344</v>
      </c>
      <c r="L232" t="s">
        <v>2345</v>
      </c>
      <c r="M232" t="s">
        <v>2861</v>
      </c>
      <c r="N232" t="s">
        <v>2347</v>
      </c>
    </row>
    <row r="233" spans="1:14">
      <c r="A233" t="s">
        <v>3284</v>
      </c>
      <c r="B233" t="s">
        <v>3287</v>
      </c>
      <c r="C233" t="s">
        <v>3288</v>
      </c>
      <c r="D233" t="s">
        <v>17</v>
      </c>
      <c r="E233" s="60">
        <v>44383</v>
      </c>
      <c r="F233" s="59">
        <v>114</v>
      </c>
      <c r="G233" s="85">
        <v>2073.6600000000003</v>
      </c>
      <c r="H233" t="s">
        <v>2340</v>
      </c>
      <c r="I233" t="s">
        <v>3298</v>
      </c>
      <c r="J233" t="s">
        <v>2343</v>
      </c>
      <c r="K233" t="s">
        <v>2344</v>
      </c>
      <c r="L233" t="s">
        <v>2345</v>
      </c>
      <c r="M233" t="s">
        <v>2861</v>
      </c>
      <c r="N233" t="s">
        <v>2347</v>
      </c>
    </row>
    <row r="234" spans="1:14">
      <c r="A234" t="s">
        <v>3284</v>
      </c>
      <c r="B234" t="s">
        <v>3287</v>
      </c>
      <c r="C234" t="s">
        <v>3288</v>
      </c>
      <c r="D234" t="s">
        <v>17</v>
      </c>
      <c r="E234" s="60">
        <v>44383</v>
      </c>
      <c r="F234" s="59">
        <v>116</v>
      </c>
      <c r="G234" s="85">
        <v>2110.04</v>
      </c>
      <c r="H234" t="s">
        <v>2340</v>
      </c>
      <c r="I234" t="s">
        <v>3298</v>
      </c>
      <c r="J234" t="s">
        <v>2343</v>
      </c>
      <c r="K234" t="s">
        <v>2344</v>
      </c>
      <c r="L234" t="s">
        <v>2345</v>
      </c>
      <c r="M234" t="s">
        <v>2861</v>
      </c>
      <c r="N234" t="s">
        <v>2347</v>
      </c>
    </row>
    <row r="235" spans="1:14">
      <c r="A235" t="s">
        <v>3284</v>
      </c>
      <c r="B235" t="s">
        <v>3287</v>
      </c>
      <c r="C235" t="s">
        <v>3288</v>
      </c>
      <c r="D235" t="s">
        <v>17</v>
      </c>
      <c r="E235" s="60">
        <v>44383</v>
      </c>
      <c r="F235" s="59">
        <v>56</v>
      </c>
      <c r="G235" s="85">
        <v>1018.6400000000001</v>
      </c>
      <c r="H235" t="s">
        <v>2340</v>
      </c>
      <c r="I235" t="s">
        <v>3298</v>
      </c>
      <c r="J235" t="s">
        <v>2343</v>
      </c>
      <c r="K235" t="s">
        <v>2344</v>
      </c>
      <c r="L235" t="s">
        <v>2345</v>
      </c>
      <c r="M235" t="s">
        <v>2861</v>
      </c>
      <c r="N235" t="s">
        <v>2347</v>
      </c>
    </row>
    <row r="236" spans="1:14">
      <c r="A236" t="s">
        <v>3284</v>
      </c>
      <c r="B236" t="s">
        <v>3287</v>
      </c>
      <c r="C236" t="s">
        <v>3288</v>
      </c>
      <c r="D236" t="s">
        <v>17</v>
      </c>
      <c r="E236" s="60">
        <v>44383</v>
      </c>
      <c r="F236" s="59">
        <v>20</v>
      </c>
      <c r="G236" s="85">
        <v>363.8</v>
      </c>
      <c r="H236" t="s">
        <v>2340</v>
      </c>
      <c r="I236" t="s">
        <v>3298</v>
      </c>
      <c r="J236" t="s">
        <v>2343</v>
      </c>
      <c r="K236" t="s">
        <v>2344</v>
      </c>
      <c r="L236" t="s">
        <v>2345</v>
      </c>
      <c r="M236" t="s">
        <v>2861</v>
      </c>
      <c r="N236" t="s">
        <v>2347</v>
      </c>
    </row>
    <row r="237" spans="1:14">
      <c r="A237" t="s">
        <v>3284</v>
      </c>
      <c r="B237" t="s">
        <v>3287</v>
      </c>
      <c r="C237" t="s">
        <v>3288</v>
      </c>
      <c r="D237" t="s">
        <v>17</v>
      </c>
      <c r="E237" s="60">
        <v>44383</v>
      </c>
      <c r="F237" s="59">
        <v>84</v>
      </c>
      <c r="G237" s="85">
        <v>1527.96</v>
      </c>
      <c r="H237" t="s">
        <v>2340</v>
      </c>
      <c r="I237" t="s">
        <v>3298</v>
      </c>
      <c r="J237" t="s">
        <v>2343</v>
      </c>
      <c r="K237" t="s">
        <v>2344</v>
      </c>
      <c r="L237" t="s">
        <v>2345</v>
      </c>
      <c r="M237" t="s">
        <v>2861</v>
      </c>
      <c r="N237" t="s">
        <v>2347</v>
      </c>
    </row>
    <row r="238" spans="1:14">
      <c r="A238" t="s">
        <v>3284</v>
      </c>
      <c r="B238" t="s">
        <v>3287</v>
      </c>
      <c r="C238" t="s">
        <v>3288</v>
      </c>
      <c r="D238" t="s">
        <v>17</v>
      </c>
      <c r="E238" s="60">
        <v>44383</v>
      </c>
      <c r="F238" s="59">
        <v>160</v>
      </c>
      <c r="G238" s="85">
        <v>2910.4</v>
      </c>
      <c r="H238" t="s">
        <v>2340</v>
      </c>
      <c r="I238" t="s">
        <v>3298</v>
      </c>
      <c r="J238" t="s">
        <v>2343</v>
      </c>
      <c r="K238" t="s">
        <v>2344</v>
      </c>
      <c r="L238" t="s">
        <v>2345</v>
      </c>
      <c r="M238" t="s">
        <v>2861</v>
      </c>
      <c r="N238" t="s">
        <v>2347</v>
      </c>
    </row>
    <row r="239" spans="1:14">
      <c r="A239" t="s">
        <v>3284</v>
      </c>
      <c r="B239" t="s">
        <v>3287</v>
      </c>
      <c r="C239" t="s">
        <v>3288</v>
      </c>
      <c r="D239" t="s">
        <v>17</v>
      </c>
      <c r="E239" s="60">
        <v>44383</v>
      </c>
      <c r="F239" s="59">
        <v>254</v>
      </c>
      <c r="G239" s="85">
        <v>4620.26</v>
      </c>
      <c r="H239" t="s">
        <v>2340</v>
      </c>
      <c r="I239" t="s">
        <v>3298</v>
      </c>
      <c r="J239" t="s">
        <v>2343</v>
      </c>
      <c r="K239" t="s">
        <v>2344</v>
      </c>
      <c r="L239" t="s">
        <v>2345</v>
      </c>
      <c r="M239" t="s">
        <v>2861</v>
      </c>
      <c r="N239" t="s">
        <v>2347</v>
      </c>
    </row>
    <row r="240" spans="1:14">
      <c r="A240" t="s">
        <v>3284</v>
      </c>
      <c r="B240" t="s">
        <v>3287</v>
      </c>
      <c r="C240" t="s">
        <v>3288</v>
      </c>
      <c r="D240" t="s">
        <v>17</v>
      </c>
      <c r="E240" s="60">
        <v>44383</v>
      </c>
      <c r="F240" s="59">
        <v>173</v>
      </c>
      <c r="G240" s="85">
        <v>3146.8700000000003</v>
      </c>
      <c r="H240" t="s">
        <v>2340</v>
      </c>
      <c r="I240" t="s">
        <v>3298</v>
      </c>
      <c r="J240" t="s">
        <v>2343</v>
      </c>
      <c r="K240" t="s">
        <v>2344</v>
      </c>
      <c r="L240" t="s">
        <v>2345</v>
      </c>
      <c r="M240" t="s">
        <v>2861</v>
      </c>
      <c r="N240" t="s">
        <v>2347</v>
      </c>
    </row>
    <row r="241" spans="1:14">
      <c r="A241" t="s">
        <v>3284</v>
      </c>
      <c r="B241" t="s">
        <v>3287</v>
      </c>
      <c r="C241" t="s">
        <v>3288</v>
      </c>
      <c r="D241" t="s">
        <v>17</v>
      </c>
      <c r="E241" s="60">
        <v>44383</v>
      </c>
      <c r="F241" s="59">
        <v>91</v>
      </c>
      <c r="G241" s="85">
        <v>1655.2900000000002</v>
      </c>
      <c r="H241" t="s">
        <v>2340</v>
      </c>
      <c r="I241" t="s">
        <v>3298</v>
      </c>
      <c r="J241" t="s">
        <v>2343</v>
      </c>
      <c r="K241" t="s">
        <v>2344</v>
      </c>
      <c r="L241" t="s">
        <v>2345</v>
      </c>
      <c r="M241" t="s">
        <v>2861</v>
      </c>
      <c r="N241" t="s">
        <v>2347</v>
      </c>
    </row>
    <row r="242" spans="1:14">
      <c r="A242" t="s">
        <v>3284</v>
      </c>
      <c r="B242" t="s">
        <v>3287</v>
      </c>
      <c r="C242" t="s">
        <v>3288</v>
      </c>
      <c r="D242" t="s">
        <v>17</v>
      </c>
      <c r="E242" s="60">
        <v>44383</v>
      </c>
      <c r="F242" s="59">
        <v>21</v>
      </c>
      <c r="G242" s="85">
        <v>381.99</v>
      </c>
      <c r="H242" t="s">
        <v>2340</v>
      </c>
      <c r="I242" t="s">
        <v>3298</v>
      </c>
      <c r="J242" t="s">
        <v>2343</v>
      </c>
      <c r="K242" t="s">
        <v>2344</v>
      </c>
      <c r="L242" t="s">
        <v>2345</v>
      </c>
      <c r="M242" t="s">
        <v>2861</v>
      </c>
      <c r="N242" t="s">
        <v>2347</v>
      </c>
    </row>
    <row r="243" spans="1:14">
      <c r="A243" t="s">
        <v>3284</v>
      </c>
      <c r="B243" t="s">
        <v>3287</v>
      </c>
      <c r="C243" t="s">
        <v>3288</v>
      </c>
      <c r="D243" t="s">
        <v>17</v>
      </c>
      <c r="E243" s="60">
        <v>44383</v>
      </c>
      <c r="F243" s="59">
        <v>75</v>
      </c>
      <c r="G243" s="85">
        <v>1364.25</v>
      </c>
      <c r="H243" t="s">
        <v>2340</v>
      </c>
      <c r="I243" t="s">
        <v>3298</v>
      </c>
      <c r="J243" t="s">
        <v>2343</v>
      </c>
      <c r="K243" t="s">
        <v>2344</v>
      </c>
      <c r="L243" t="s">
        <v>2345</v>
      </c>
      <c r="M243" t="s">
        <v>2861</v>
      </c>
      <c r="N243" t="s">
        <v>2347</v>
      </c>
    </row>
    <row r="244" spans="1:14">
      <c r="A244" t="s">
        <v>3284</v>
      </c>
      <c r="B244" t="s">
        <v>3287</v>
      </c>
      <c r="C244" t="s">
        <v>3288</v>
      </c>
      <c r="D244" t="s">
        <v>17</v>
      </c>
      <c r="E244" s="60">
        <v>44383</v>
      </c>
      <c r="F244" s="59">
        <v>143</v>
      </c>
      <c r="G244" s="85">
        <v>2601.17</v>
      </c>
      <c r="H244" t="s">
        <v>2340</v>
      </c>
      <c r="I244" t="s">
        <v>3298</v>
      </c>
      <c r="J244" t="s">
        <v>2343</v>
      </c>
      <c r="K244" t="s">
        <v>2344</v>
      </c>
      <c r="L244" t="s">
        <v>2345</v>
      </c>
      <c r="M244" t="s">
        <v>2861</v>
      </c>
      <c r="N244" t="s">
        <v>2347</v>
      </c>
    </row>
    <row r="245" spans="1:14">
      <c r="A245" t="s">
        <v>3284</v>
      </c>
      <c r="B245" t="s">
        <v>3287</v>
      </c>
      <c r="C245" t="s">
        <v>3288</v>
      </c>
      <c r="D245" t="s">
        <v>17</v>
      </c>
      <c r="E245" s="60">
        <v>44383</v>
      </c>
      <c r="F245" s="59">
        <v>227</v>
      </c>
      <c r="G245" s="85">
        <v>4129.13</v>
      </c>
      <c r="H245" t="s">
        <v>2340</v>
      </c>
      <c r="I245" t="s">
        <v>3298</v>
      </c>
      <c r="J245" t="s">
        <v>2343</v>
      </c>
      <c r="K245" t="s">
        <v>2344</v>
      </c>
      <c r="L245" t="s">
        <v>2345</v>
      </c>
      <c r="M245" t="s">
        <v>2861</v>
      </c>
      <c r="N245" t="s">
        <v>2347</v>
      </c>
    </row>
    <row r="246" spans="1:14">
      <c r="A246" t="s">
        <v>3284</v>
      </c>
      <c r="B246" t="s">
        <v>3287</v>
      </c>
      <c r="C246" t="s">
        <v>3288</v>
      </c>
      <c r="D246" t="s">
        <v>17</v>
      </c>
      <c r="E246" s="60">
        <v>44383</v>
      </c>
      <c r="F246" s="59">
        <v>154</v>
      </c>
      <c r="G246" s="85">
        <v>2801.26</v>
      </c>
      <c r="H246" t="s">
        <v>2340</v>
      </c>
      <c r="I246" t="s">
        <v>3298</v>
      </c>
      <c r="J246" t="s">
        <v>2343</v>
      </c>
      <c r="K246" t="s">
        <v>2344</v>
      </c>
      <c r="L246" t="s">
        <v>2345</v>
      </c>
      <c r="M246" t="s">
        <v>2861</v>
      </c>
      <c r="N246" t="s">
        <v>2347</v>
      </c>
    </row>
    <row r="247" spans="1:14">
      <c r="A247" t="s">
        <v>3284</v>
      </c>
      <c r="B247" t="s">
        <v>3287</v>
      </c>
      <c r="C247" t="s">
        <v>3288</v>
      </c>
      <c r="D247" t="s">
        <v>17</v>
      </c>
      <c r="E247" s="60">
        <v>44383</v>
      </c>
      <c r="F247" s="59">
        <v>82</v>
      </c>
      <c r="G247" s="85">
        <v>1491.5800000000002</v>
      </c>
      <c r="H247" t="s">
        <v>2340</v>
      </c>
      <c r="I247" t="s">
        <v>3298</v>
      </c>
      <c r="J247" t="s">
        <v>2343</v>
      </c>
      <c r="K247" t="s">
        <v>2344</v>
      </c>
      <c r="L247" t="s">
        <v>2345</v>
      </c>
      <c r="M247" t="s">
        <v>2861</v>
      </c>
      <c r="N247" t="s">
        <v>2347</v>
      </c>
    </row>
    <row r="248" spans="1:14">
      <c r="A248" t="s">
        <v>3284</v>
      </c>
      <c r="B248" t="s">
        <v>3287</v>
      </c>
      <c r="C248" t="s">
        <v>3288</v>
      </c>
      <c r="D248" t="s">
        <v>17</v>
      </c>
      <c r="E248" s="60">
        <v>44383</v>
      </c>
      <c r="F248" s="59">
        <v>19</v>
      </c>
      <c r="G248" s="85">
        <v>345.61</v>
      </c>
      <c r="H248" t="s">
        <v>2340</v>
      </c>
      <c r="I248" t="s">
        <v>3298</v>
      </c>
      <c r="J248" t="s">
        <v>2343</v>
      </c>
      <c r="K248" t="s">
        <v>2344</v>
      </c>
      <c r="L248" t="s">
        <v>2345</v>
      </c>
      <c r="M248" t="s">
        <v>2861</v>
      </c>
      <c r="N248" t="s">
        <v>2347</v>
      </c>
    </row>
    <row r="249" spans="1:14">
      <c r="A249" t="s">
        <v>3284</v>
      </c>
      <c r="B249" t="s">
        <v>3287</v>
      </c>
      <c r="C249" t="s">
        <v>3288</v>
      </c>
      <c r="D249" t="s">
        <v>17</v>
      </c>
      <c r="E249" s="60">
        <v>44383</v>
      </c>
      <c r="F249" s="59">
        <v>75</v>
      </c>
      <c r="G249" s="85">
        <v>1364.25</v>
      </c>
      <c r="H249" t="s">
        <v>2340</v>
      </c>
      <c r="I249" t="s">
        <v>3298</v>
      </c>
      <c r="J249" t="s">
        <v>2343</v>
      </c>
      <c r="K249" t="s">
        <v>2344</v>
      </c>
      <c r="L249" t="s">
        <v>2345</v>
      </c>
      <c r="M249" t="s">
        <v>2861</v>
      </c>
      <c r="N249" t="s">
        <v>2347</v>
      </c>
    </row>
    <row r="250" spans="1:14">
      <c r="A250" t="s">
        <v>3284</v>
      </c>
      <c r="B250" t="s">
        <v>3287</v>
      </c>
      <c r="C250" t="s">
        <v>3288</v>
      </c>
      <c r="D250" t="s">
        <v>17</v>
      </c>
      <c r="E250" s="60">
        <v>44383</v>
      </c>
      <c r="F250" s="59">
        <v>143</v>
      </c>
      <c r="G250" s="85">
        <v>2601.17</v>
      </c>
      <c r="H250" t="s">
        <v>2340</v>
      </c>
      <c r="I250" t="s">
        <v>3298</v>
      </c>
      <c r="J250" t="s">
        <v>2343</v>
      </c>
      <c r="K250" t="s">
        <v>2344</v>
      </c>
      <c r="L250" t="s">
        <v>2345</v>
      </c>
      <c r="M250" t="s">
        <v>2861</v>
      </c>
      <c r="N250" t="s">
        <v>2347</v>
      </c>
    </row>
    <row r="251" spans="1:14">
      <c r="A251" t="s">
        <v>3284</v>
      </c>
      <c r="B251" t="s">
        <v>3287</v>
      </c>
      <c r="C251" t="s">
        <v>3288</v>
      </c>
      <c r="D251" t="s">
        <v>17</v>
      </c>
      <c r="E251" s="60">
        <v>44383</v>
      </c>
      <c r="F251" s="59">
        <v>227</v>
      </c>
      <c r="G251" s="85">
        <v>4129.13</v>
      </c>
      <c r="H251" t="s">
        <v>2340</v>
      </c>
      <c r="I251" t="s">
        <v>3298</v>
      </c>
      <c r="J251" t="s">
        <v>2343</v>
      </c>
      <c r="K251" t="s">
        <v>2344</v>
      </c>
      <c r="L251" t="s">
        <v>2345</v>
      </c>
      <c r="M251" t="s">
        <v>2861</v>
      </c>
      <c r="N251" t="s">
        <v>2347</v>
      </c>
    </row>
    <row r="252" spans="1:14">
      <c r="A252" t="s">
        <v>3284</v>
      </c>
      <c r="B252" t="s">
        <v>3287</v>
      </c>
      <c r="C252" t="s">
        <v>3288</v>
      </c>
      <c r="D252" t="s">
        <v>17</v>
      </c>
      <c r="E252" s="60">
        <v>44383</v>
      </c>
      <c r="F252" s="59">
        <v>154</v>
      </c>
      <c r="G252" s="85">
        <v>2801.26</v>
      </c>
      <c r="H252" t="s">
        <v>2340</v>
      </c>
      <c r="I252" t="s">
        <v>3298</v>
      </c>
      <c r="J252" t="s">
        <v>2343</v>
      </c>
      <c r="K252" t="s">
        <v>2344</v>
      </c>
      <c r="L252" t="s">
        <v>2345</v>
      </c>
      <c r="M252" t="s">
        <v>2861</v>
      </c>
      <c r="N252" t="s">
        <v>2347</v>
      </c>
    </row>
    <row r="253" spans="1:14">
      <c r="A253" t="s">
        <v>3284</v>
      </c>
      <c r="B253" t="s">
        <v>3287</v>
      </c>
      <c r="C253" t="s">
        <v>3288</v>
      </c>
      <c r="D253" t="s">
        <v>17</v>
      </c>
      <c r="E253" s="60">
        <v>44383</v>
      </c>
      <c r="F253" s="59">
        <v>82</v>
      </c>
      <c r="G253" s="85">
        <v>1491.5800000000002</v>
      </c>
      <c r="H253" t="s">
        <v>2340</v>
      </c>
      <c r="I253" t="s">
        <v>3298</v>
      </c>
      <c r="J253" t="s">
        <v>2343</v>
      </c>
      <c r="K253" t="s">
        <v>2344</v>
      </c>
      <c r="L253" t="s">
        <v>2345</v>
      </c>
      <c r="M253" t="s">
        <v>2861</v>
      </c>
      <c r="N253" t="s">
        <v>2347</v>
      </c>
    </row>
    <row r="254" spans="1:14">
      <c r="A254" t="s">
        <v>3284</v>
      </c>
      <c r="B254" t="s">
        <v>3287</v>
      </c>
      <c r="C254" t="s">
        <v>3288</v>
      </c>
      <c r="D254" t="s">
        <v>17</v>
      </c>
      <c r="E254" s="60">
        <v>44383</v>
      </c>
      <c r="F254" s="59">
        <v>19</v>
      </c>
      <c r="G254" s="85">
        <v>345.61</v>
      </c>
      <c r="H254" t="s">
        <v>2340</v>
      </c>
      <c r="I254" t="s">
        <v>3298</v>
      </c>
      <c r="J254" t="s">
        <v>2343</v>
      </c>
      <c r="K254" t="s">
        <v>2344</v>
      </c>
      <c r="L254" t="s">
        <v>2345</v>
      </c>
      <c r="M254" t="s">
        <v>2861</v>
      </c>
      <c r="N254" t="s">
        <v>2347</v>
      </c>
    </row>
    <row r="255" spans="1:14">
      <c r="A255" t="s">
        <v>3284</v>
      </c>
      <c r="B255" t="s">
        <v>3287</v>
      </c>
      <c r="C255" t="s">
        <v>3288</v>
      </c>
      <c r="D255" t="s">
        <v>17</v>
      </c>
      <c r="E255" s="60">
        <v>44383</v>
      </c>
      <c r="F255" s="59">
        <v>146</v>
      </c>
      <c r="G255" s="85">
        <v>2622.1600000000003</v>
      </c>
      <c r="H255" t="s">
        <v>2340</v>
      </c>
      <c r="I255" t="s">
        <v>3298</v>
      </c>
      <c r="J255" t="s">
        <v>2343</v>
      </c>
      <c r="K255" t="s">
        <v>2344</v>
      </c>
      <c r="L255" t="s">
        <v>2345</v>
      </c>
      <c r="M255" t="s">
        <v>2861</v>
      </c>
      <c r="N255" t="s">
        <v>2347</v>
      </c>
    </row>
    <row r="256" spans="1:14">
      <c r="A256" t="s">
        <v>3284</v>
      </c>
      <c r="B256" t="s">
        <v>3287</v>
      </c>
      <c r="C256" t="s">
        <v>3288</v>
      </c>
      <c r="D256" t="s">
        <v>17</v>
      </c>
      <c r="E256" s="60">
        <v>44383</v>
      </c>
      <c r="F256" s="59">
        <v>279</v>
      </c>
      <c r="G256" s="85">
        <v>5010.84</v>
      </c>
      <c r="H256" t="s">
        <v>2340</v>
      </c>
      <c r="I256" t="s">
        <v>3298</v>
      </c>
      <c r="J256" t="s">
        <v>2343</v>
      </c>
      <c r="K256" t="s">
        <v>2344</v>
      </c>
      <c r="L256" t="s">
        <v>2345</v>
      </c>
      <c r="M256" t="s">
        <v>2861</v>
      </c>
      <c r="N256" t="s">
        <v>2347</v>
      </c>
    </row>
    <row r="257" spans="1:14">
      <c r="A257" t="s">
        <v>3284</v>
      </c>
      <c r="B257" t="s">
        <v>3287</v>
      </c>
      <c r="C257" t="s">
        <v>3288</v>
      </c>
      <c r="D257" t="s">
        <v>17</v>
      </c>
      <c r="E257" s="60">
        <v>44383</v>
      </c>
      <c r="F257" s="59">
        <v>486</v>
      </c>
      <c r="G257" s="85">
        <v>8728.5600000000013</v>
      </c>
      <c r="H257" t="s">
        <v>2340</v>
      </c>
      <c r="I257" t="s">
        <v>3298</v>
      </c>
      <c r="J257" t="s">
        <v>2343</v>
      </c>
      <c r="K257" t="s">
        <v>2344</v>
      </c>
      <c r="L257" t="s">
        <v>2345</v>
      </c>
      <c r="M257" t="s">
        <v>2861</v>
      </c>
      <c r="N257" t="s">
        <v>2347</v>
      </c>
    </row>
    <row r="258" spans="1:14">
      <c r="A258" t="s">
        <v>3284</v>
      </c>
      <c r="B258" t="s">
        <v>3287</v>
      </c>
      <c r="C258" t="s">
        <v>3288</v>
      </c>
      <c r="D258" t="s">
        <v>17</v>
      </c>
      <c r="E258" s="60">
        <v>44383</v>
      </c>
      <c r="F258" s="59">
        <v>311</v>
      </c>
      <c r="G258" s="85">
        <v>5585.56</v>
      </c>
      <c r="H258" t="s">
        <v>2340</v>
      </c>
      <c r="I258" t="s">
        <v>3298</v>
      </c>
      <c r="J258" t="s">
        <v>2343</v>
      </c>
      <c r="K258" t="s">
        <v>2344</v>
      </c>
      <c r="L258" t="s">
        <v>2345</v>
      </c>
      <c r="M258" t="s">
        <v>2861</v>
      </c>
      <c r="N258" t="s">
        <v>2347</v>
      </c>
    </row>
    <row r="259" spans="1:14">
      <c r="A259" t="s">
        <v>3284</v>
      </c>
      <c r="B259" t="s">
        <v>3287</v>
      </c>
      <c r="C259" t="s">
        <v>3288</v>
      </c>
      <c r="D259" t="s">
        <v>17</v>
      </c>
      <c r="E259" s="60">
        <v>44383</v>
      </c>
      <c r="F259" s="59">
        <v>179</v>
      </c>
      <c r="G259" s="85">
        <v>3214.84</v>
      </c>
      <c r="H259" t="s">
        <v>2340</v>
      </c>
      <c r="I259" t="s">
        <v>3298</v>
      </c>
      <c r="J259" t="s">
        <v>2343</v>
      </c>
      <c r="K259" t="s">
        <v>2344</v>
      </c>
      <c r="L259" t="s">
        <v>2345</v>
      </c>
      <c r="M259" t="s">
        <v>2861</v>
      </c>
      <c r="N259" t="s">
        <v>2347</v>
      </c>
    </row>
    <row r="260" spans="1:14">
      <c r="A260" t="s">
        <v>3284</v>
      </c>
      <c r="B260" t="s">
        <v>3287</v>
      </c>
      <c r="C260" t="s">
        <v>3288</v>
      </c>
      <c r="D260" t="s">
        <v>17</v>
      </c>
      <c r="E260" s="60">
        <v>44383</v>
      </c>
      <c r="F260" s="59">
        <v>31</v>
      </c>
      <c r="G260" s="85">
        <v>556.76</v>
      </c>
      <c r="H260" t="s">
        <v>2340</v>
      </c>
      <c r="I260" t="s">
        <v>3298</v>
      </c>
      <c r="J260" t="s">
        <v>2343</v>
      </c>
      <c r="K260" t="s">
        <v>2344</v>
      </c>
      <c r="L260" t="s">
        <v>2345</v>
      </c>
      <c r="M260" t="s">
        <v>2861</v>
      </c>
      <c r="N260" t="s">
        <v>2347</v>
      </c>
    </row>
    <row r="261" spans="1:14">
      <c r="A261" t="s">
        <v>3284</v>
      </c>
      <c r="B261" t="s">
        <v>3287</v>
      </c>
      <c r="C261" t="s">
        <v>3288</v>
      </c>
      <c r="D261" t="s">
        <v>17</v>
      </c>
      <c r="E261" s="60">
        <v>44383</v>
      </c>
      <c r="F261" s="59">
        <v>1</v>
      </c>
      <c r="G261" s="85">
        <v>17.96</v>
      </c>
      <c r="H261" t="s">
        <v>2340</v>
      </c>
      <c r="I261" t="s">
        <v>3298</v>
      </c>
      <c r="J261" t="s">
        <v>2343</v>
      </c>
      <c r="K261" t="s">
        <v>2344</v>
      </c>
      <c r="L261" t="s">
        <v>2345</v>
      </c>
      <c r="M261" t="s">
        <v>2861</v>
      </c>
      <c r="N261" t="s">
        <v>2347</v>
      </c>
    </row>
    <row r="262" spans="1:14">
      <c r="A262" t="s">
        <v>3284</v>
      </c>
      <c r="B262" t="s">
        <v>3287</v>
      </c>
      <c r="C262" t="s">
        <v>3288</v>
      </c>
      <c r="D262" t="s">
        <v>17</v>
      </c>
      <c r="E262" s="60">
        <v>44383</v>
      </c>
      <c r="F262" s="59">
        <v>25</v>
      </c>
      <c r="G262" s="85">
        <v>449</v>
      </c>
      <c r="H262" t="s">
        <v>2340</v>
      </c>
      <c r="I262" t="s">
        <v>3298</v>
      </c>
      <c r="J262" t="s">
        <v>2343</v>
      </c>
      <c r="K262" t="s">
        <v>2344</v>
      </c>
      <c r="L262" t="s">
        <v>2345</v>
      </c>
      <c r="M262" t="s">
        <v>2861</v>
      </c>
      <c r="N262" t="s">
        <v>2347</v>
      </c>
    </row>
    <row r="263" spans="1:14">
      <c r="A263" t="s">
        <v>3284</v>
      </c>
      <c r="B263" t="s">
        <v>3287</v>
      </c>
      <c r="C263" t="s">
        <v>3288</v>
      </c>
      <c r="D263" t="s">
        <v>17</v>
      </c>
      <c r="E263" s="60">
        <v>44383</v>
      </c>
      <c r="F263" s="59">
        <v>65</v>
      </c>
      <c r="G263" s="85">
        <v>1167.4000000000001</v>
      </c>
      <c r="H263" t="s">
        <v>2340</v>
      </c>
      <c r="I263" t="s">
        <v>3298</v>
      </c>
      <c r="J263" t="s">
        <v>2343</v>
      </c>
      <c r="K263" t="s">
        <v>2344</v>
      </c>
      <c r="L263" t="s">
        <v>2345</v>
      </c>
      <c r="M263" t="s">
        <v>2861</v>
      </c>
      <c r="N263" t="s">
        <v>2347</v>
      </c>
    </row>
    <row r="264" spans="1:14">
      <c r="A264" t="s">
        <v>3284</v>
      </c>
      <c r="B264" t="s">
        <v>3287</v>
      </c>
      <c r="C264" t="s">
        <v>3288</v>
      </c>
      <c r="D264" t="s">
        <v>17</v>
      </c>
      <c r="E264" s="60">
        <v>44383</v>
      </c>
      <c r="F264" s="59">
        <v>66</v>
      </c>
      <c r="G264" s="85">
        <v>1185.3600000000001</v>
      </c>
      <c r="H264" t="s">
        <v>2340</v>
      </c>
      <c r="I264" t="s">
        <v>3298</v>
      </c>
      <c r="J264" t="s">
        <v>2343</v>
      </c>
      <c r="K264" t="s">
        <v>2344</v>
      </c>
      <c r="L264" t="s">
        <v>2345</v>
      </c>
      <c r="M264" t="s">
        <v>2861</v>
      </c>
      <c r="N264" t="s">
        <v>2347</v>
      </c>
    </row>
    <row r="265" spans="1:14">
      <c r="A265" t="s">
        <v>3284</v>
      </c>
      <c r="B265" t="s">
        <v>3287</v>
      </c>
      <c r="C265" t="s">
        <v>3288</v>
      </c>
      <c r="D265" t="s">
        <v>17</v>
      </c>
      <c r="E265" s="60">
        <v>44383</v>
      </c>
      <c r="F265" s="59">
        <v>32</v>
      </c>
      <c r="G265" s="85">
        <v>574.72</v>
      </c>
      <c r="H265" t="s">
        <v>2340</v>
      </c>
      <c r="I265" t="s">
        <v>3298</v>
      </c>
      <c r="J265" t="s">
        <v>2343</v>
      </c>
      <c r="K265" t="s">
        <v>2344</v>
      </c>
      <c r="L265" t="s">
        <v>2345</v>
      </c>
      <c r="M265" t="s">
        <v>2861</v>
      </c>
      <c r="N265" t="s">
        <v>2347</v>
      </c>
    </row>
    <row r="266" spans="1:14">
      <c r="A266" t="s">
        <v>3284</v>
      </c>
      <c r="B266" t="s">
        <v>3287</v>
      </c>
      <c r="C266" t="s">
        <v>3288</v>
      </c>
      <c r="D266" t="s">
        <v>17</v>
      </c>
      <c r="E266" s="60">
        <v>44383</v>
      </c>
      <c r="F266" s="59">
        <v>11</v>
      </c>
      <c r="G266" s="85">
        <v>197.56</v>
      </c>
      <c r="H266" t="s">
        <v>2340</v>
      </c>
      <c r="I266" t="s">
        <v>3298</v>
      </c>
      <c r="J266" t="s">
        <v>2343</v>
      </c>
      <c r="K266" t="s">
        <v>2344</v>
      </c>
      <c r="L266" t="s">
        <v>2345</v>
      </c>
      <c r="M266" t="s">
        <v>2861</v>
      </c>
      <c r="N266" t="s">
        <v>2347</v>
      </c>
    </row>
    <row r="267" spans="1:14">
      <c r="A267" t="s">
        <v>3284</v>
      </c>
      <c r="B267" t="s">
        <v>3287</v>
      </c>
      <c r="C267" t="s">
        <v>3288</v>
      </c>
      <c r="D267" t="s">
        <v>17</v>
      </c>
      <c r="E267" s="60">
        <v>44383</v>
      </c>
      <c r="F267" s="59">
        <v>1</v>
      </c>
      <c r="G267" s="85">
        <v>18.16</v>
      </c>
      <c r="H267" t="s">
        <v>2340</v>
      </c>
      <c r="I267" t="s">
        <v>3298</v>
      </c>
      <c r="J267" t="s">
        <v>2343</v>
      </c>
      <c r="K267" t="s">
        <v>2344</v>
      </c>
      <c r="L267" t="s">
        <v>2345</v>
      </c>
      <c r="M267" t="s">
        <v>2861</v>
      </c>
      <c r="N267" t="s">
        <v>2347</v>
      </c>
    </row>
    <row r="268" spans="1:14">
      <c r="A268" t="s">
        <v>3284</v>
      </c>
      <c r="B268" t="s">
        <v>3287</v>
      </c>
      <c r="C268" t="s">
        <v>3288</v>
      </c>
      <c r="D268" t="s">
        <v>17</v>
      </c>
      <c r="E268" s="60">
        <v>44383</v>
      </c>
      <c r="F268" s="59">
        <v>37</v>
      </c>
      <c r="G268" s="85">
        <v>671.92</v>
      </c>
      <c r="H268" t="s">
        <v>2340</v>
      </c>
      <c r="I268" t="s">
        <v>3298</v>
      </c>
      <c r="J268" t="s">
        <v>2343</v>
      </c>
      <c r="K268" t="s">
        <v>2344</v>
      </c>
      <c r="L268" t="s">
        <v>2345</v>
      </c>
      <c r="M268" t="s">
        <v>2861</v>
      </c>
      <c r="N268" t="s">
        <v>2347</v>
      </c>
    </row>
    <row r="269" spans="1:14">
      <c r="A269" t="s">
        <v>3284</v>
      </c>
      <c r="B269" t="s">
        <v>3287</v>
      </c>
      <c r="C269" t="s">
        <v>3288</v>
      </c>
      <c r="D269" t="s">
        <v>17</v>
      </c>
      <c r="E269" s="60">
        <v>44383</v>
      </c>
      <c r="F269" s="59">
        <v>98</v>
      </c>
      <c r="G269" s="85">
        <v>1779.68</v>
      </c>
      <c r="H269" t="s">
        <v>2340</v>
      </c>
      <c r="I269" t="s">
        <v>3298</v>
      </c>
      <c r="J269" t="s">
        <v>2343</v>
      </c>
      <c r="K269" t="s">
        <v>2344</v>
      </c>
      <c r="L269" t="s">
        <v>2345</v>
      </c>
      <c r="M269" t="s">
        <v>2861</v>
      </c>
      <c r="N269" t="s">
        <v>2347</v>
      </c>
    </row>
    <row r="270" spans="1:14">
      <c r="A270" t="s">
        <v>3284</v>
      </c>
      <c r="B270" t="s">
        <v>3287</v>
      </c>
      <c r="C270" t="s">
        <v>3288</v>
      </c>
      <c r="D270" t="s">
        <v>17</v>
      </c>
      <c r="E270" s="60">
        <v>44383</v>
      </c>
      <c r="F270" s="59">
        <v>99</v>
      </c>
      <c r="G270" s="85">
        <v>1797.84</v>
      </c>
      <c r="H270" t="s">
        <v>2340</v>
      </c>
      <c r="I270" t="s">
        <v>3298</v>
      </c>
      <c r="J270" t="s">
        <v>2343</v>
      </c>
      <c r="K270" t="s">
        <v>2344</v>
      </c>
      <c r="L270" t="s">
        <v>2345</v>
      </c>
      <c r="M270" t="s">
        <v>2861</v>
      </c>
      <c r="N270" t="s">
        <v>2347</v>
      </c>
    </row>
    <row r="271" spans="1:14">
      <c r="A271" t="s">
        <v>3284</v>
      </c>
      <c r="B271" t="s">
        <v>3287</v>
      </c>
      <c r="C271" t="s">
        <v>3288</v>
      </c>
      <c r="D271" t="s">
        <v>17</v>
      </c>
      <c r="E271" s="60">
        <v>44383</v>
      </c>
      <c r="F271" s="59">
        <v>48</v>
      </c>
      <c r="G271" s="85">
        <v>871.68000000000006</v>
      </c>
      <c r="H271" t="s">
        <v>2340</v>
      </c>
      <c r="I271" t="s">
        <v>3298</v>
      </c>
      <c r="J271" t="s">
        <v>2343</v>
      </c>
      <c r="K271" t="s">
        <v>2344</v>
      </c>
      <c r="L271" t="s">
        <v>2345</v>
      </c>
      <c r="M271" t="s">
        <v>2861</v>
      </c>
      <c r="N271" t="s">
        <v>2347</v>
      </c>
    </row>
    <row r="272" spans="1:14">
      <c r="A272" t="s">
        <v>3284</v>
      </c>
      <c r="B272" t="s">
        <v>3287</v>
      </c>
      <c r="C272" t="s">
        <v>3288</v>
      </c>
      <c r="D272" t="s">
        <v>17</v>
      </c>
      <c r="E272" s="60">
        <v>44383</v>
      </c>
      <c r="F272" s="59">
        <v>17</v>
      </c>
      <c r="G272" s="85">
        <v>308.72000000000003</v>
      </c>
      <c r="H272" t="s">
        <v>2340</v>
      </c>
      <c r="I272" t="s">
        <v>3298</v>
      </c>
      <c r="J272" t="s">
        <v>2343</v>
      </c>
      <c r="K272" t="s">
        <v>2344</v>
      </c>
      <c r="L272" t="s">
        <v>2345</v>
      </c>
      <c r="M272" t="s">
        <v>2861</v>
      </c>
      <c r="N272" t="s">
        <v>2347</v>
      </c>
    </row>
    <row r="273" spans="1:14">
      <c r="A273" t="s">
        <v>3284</v>
      </c>
      <c r="B273" t="s">
        <v>3287</v>
      </c>
      <c r="C273" t="s">
        <v>3288</v>
      </c>
      <c r="D273" t="s">
        <v>17</v>
      </c>
      <c r="E273" s="60">
        <v>44383</v>
      </c>
      <c r="F273" s="59">
        <v>318</v>
      </c>
      <c r="G273" s="85">
        <v>5774.88</v>
      </c>
      <c r="H273" t="s">
        <v>2340</v>
      </c>
      <c r="I273" t="s">
        <v>3298</v>
      </c>
      <c r="J273" t="s">
        <v>2343</v>
      </c>
      <c r="K273" t="s">
        <v>2344</v>
      </c>
      <c r="L273" t="s">
        <v>2345</v>
      </c>
      <c r="M273" t="s">
        <v>2861</v>
      </c>
      <c r="N273" t="s">
        <v>2347</v>
      </c>
    </row>
    <row r="274" spans="1:14">
      <c r="A274" t="s">
        <v>3284</v>
      </c>
      <c r="B274" t="s">
        <v>3287</v>
      </c>
      <c r="C274" t="s">
        <v>3288</v>
      </c>
      <c r="D274" t="s">
        <v>17</v>
      </c>
      <c r="E274" s="60">
        <v>44383</v>
      </c>
      <c r="F274" s="59">
        <v>516</v>
      </c>
      <c r="G274" s="85">
        <v>9370.56</v>
      </c>
      <c r="H274" t="s">
        <v>2340</v>
      </c>
      <c r="I274" t="s">
        <v>3298</v>
      </c>
      <c r="J274" t="s">
        <v>2343</v>
      </c>
      <c r="K274" t="s">
        <v>2344</v>
      </c>
      <c r="L274" t="s">
        <v>2345</v>
      </c>
      <c r="M274" t="s">
        <v>2861</v>
      </c>
      <c r="N274" t="s">
        <v>2347</v>
      </c>
    </row>
    <row r="275" spans="1:14">
      <c r="A275" t="s">
        <v>3284</v>
      </c>
      <c r="B275" t="s">
        <v>3287</v>
      </c>
      <c r="C275" t="s">
        <v>3288</v>
      </c>
      <c r="D275" t="s">
        <v>17</v>
      </c>
      <c r="E275" s="60">
        <v>44383</v>
      </c>
      <c r="F275" s="59">
        <v>782</v>
      </c>
      <c r="G275" s="85">
        <v>14201.12</v>
      </c>
      <c r="H275" t="s">
        <v>2340</v>
      </c>
      <c r="I275" t="s">
        <v>3298</v>
      </c>
      <c r="J275" t="s">
        <v>2343</v>
      </c>
      <c r="K275" t="s">
        <v>2344</v>
      </c>
      <c r="L275" t="s">
        <v>2345</v>
      </c>
      <c r="M275" t="s">
        <v>2861</v>
      </c>
      <c r="N275" t="s">
        <v>2347</v>
      </c>
    </row>
    <row r="276" spans="1:14">
      <c r="A276" t="s">
        <v>3284</v>
      </c>
      <c r="B276" t="s">
        <v>3287</v>
      </c>
      <c r="C276" t="s">
        <v>3288</v>
      </c>
      <c r="D276" t="s">
        <v>17</v>
      </c>
      <c r="E276" s="60">
        <v>44383</v>
      </c>
      <c r="F276" s="59">
        <v>571</v>
      </c>
      <c r="G276" s="85">
        <v>10369.36</v>
      </c>
      <c r="H276" t="s">
        <v>2340</v>
      </c>
      <c r="I276" t="s">
        <v>3298</v>
      </c>
      <c r="J276" t="s">
        <v>2343</v>
      </c>
      <c r="K276" t="s">
        <v>2344</v>
      </c>
      <c r="L276" t="s">
        <v>2345</v>
      </c>
      <c r="M276" t="s">
        <v>2861</v>
      </c>
      <c r="N276" t="s">
        <v>2347</v>
      </c>
    </row>
    <row r="277" spans="1:14">
      <c r="A277" t="s">
        <v>3284</v>
      </c>
      <c r="B277" t="s">
        <v>3287</v>
      </c>
      <c r="C277" t="s">
        <v>3288</v>
      </c>
      <c r="D277" t="s">
        <v>17</v>
      </c>
      <c r="E277" s="60">
        <v>44383</v>
      </c>
      <c r="F277" s="59">
        <v>365</v>
      </c>
      <c r="G277" s="85">
        <v>6628.4</v>
      </c>
      <c r="H277" t="s">
        <v>2340</v>
      </c>
      <c r="I277" t="s">
        <v>3298</v>
      </c>
      <c r="J277" t="s">
        <v>2343</v>
      </c>
      <c r="K277" t="s">
        <v>2344</v>
      </c>
      <c r="L277" t="s">
        <v>2345</v>
      </c>
      <c r="M277" t="s">
        <v>2861</v>
      </c>
      <c r="N277" t="s">
        <v>2347</v>
      </c>
    </row>
    <row r="278" spans="1:14">
      <c r="A278" t="s">
        <v>3284</v>
      </c>
      <c r="B278" t="s">
        <v>3287</v>
      </c>
      <c r="C278" t="s">
        <v>3288</v>
      </c>
      <c r="D278" t="s">
        <v>17</v>
      </c>
      <c r="E278" s="60">
        <v>44383</v>
      </c>
      <c r="F278" s="59">
        <v>20</v>
      </c>
      <c r="G278" s="85">
        <v>363.2</v>
      </c>
      <c r="H278" t="s">
        <v>2340</v>
      </c>
      <c r="I278" t="s">
        <v>3298</v>
      </c>
      <c r="J278" t="s">
        <v>2343</v>
      </c>
      <c r="K278" t="s">
        <v>2344</v>
      </c>
      <c r="L278" t="s">
        <v>2345</v>
      </c>
      <c r="M278" t="s">
        <v>2861</v>
      </c>
      <c r="N278" t="s">
        <v>2347</v>
      </c>
    </row>
    <row r="279" spans="1:14">
      <c r="A279" t="s">
        <v>3284</v>
      </c>
      <c r="B279" t="s">
        <v>3287</v>
      </c>
      <c r="C279" t="s">
        <v>3288</v>
      </c>
      <c r="D279" t="s">
        <v>17</v>
      </c>
      <c r="E279" s="60">
        <v>44383</v>
      </c>
      <c r="F279" s="59">
        <v>2</v>
      </c>
      <c r="G279" s="85">
        <v>35.92</v>
      </c>
      <c r="H279" t="s">
        <v>2340</v>
      </c>
      <c r="I279" t="s">
        <v>3298</v>
      </c>
      <c r="J279" t="s">
        <v>2343</v>
      </c>
      <c r="K279" t="s">
        <v>2344</v>
      </c>
      <c r="L279" t="s">
        <v>2345</v>
      </c>
      <c r="M279" t="s">
        <v>2861</v>
      </c>
      <c r="N279" t="s">
        <v>2347</v>
      </c>
    </row>
    <row r="280" spans="1:14">
      <c r="A280" t="s">
        <v>3284</v>
      </c>
      <c r="B280" t="s">
        <v>3287</v>
      </c>
      <c r="C280" t="s">
        <v>3288</v>
      </c>
      <c r="D280" t="s">
        <v>17</v>
      </c>
      <c r="E280" s="60">
        <v>44383</v>
      </c>
      <c r="F280" s="59">
        <v>56</v>
      </c>
      <c r="G280" s="85">
        <v>1005.76</v>
      </c>
      <c r="H280" t="s">
        <v>2340</v>
      </c>
      <c r="I280" t="s">
        <v>3298</v>
      </c>
      <c r="J280" t="s">
        <v>2343</v>
      </c>
      <c r="K280" t="s">
        <v>2344</v>
      </c>
      <c r="L280" t="s">
        <v>2345</v>
      </c>
      <c r="M280" t="s">
        <v>2861</v>
      </c>
      <c r="N280" t="s">
        <v>2347</v>
      </c>
    </row>
    <row r="281" spans="1:14">
      <c r="A281" t="s">
        <v>3284</v>
      </c>
      <c r="B281" t="s">
        <v>3287</v>
      </c>
      <c r="C281" t="s">
        <v>3288</v>
      </c>
      <c r="D281" t="s">
        <v>17</v>
      </c>
      <c r="E281" s="60">
        <v>44383</v>
      </c>
      <c r="F281" s="59">
        <v>147</v>
      </c>
      <c r="G281" s="85">
        <v>2640.1200000000003</v>
      </c>
      <c r="H281" t="s">
        <v>2340</v>
      </c>
      <c r="I281" t="s">
        <v>3298</v>
      </c>
      <c r="J281" t="s">
        <v>2343</v>
      </c>
      <c r="K281" t="s">
        <v>2344</v>
      </c>
      <c r="L281" t="s">
        <v>2345</v>
      </c>
      <c r="M281" t="s">
        <v>2861</v>
      </c>
      <c r="N281" t="s">
        <v>2347</v>
      </c>
    </row>
    <row r="282" spans="1:14">
      <c r="A282" t="s">
        <v>3284</v>
      </c>
      <c r="B282" t="s">
        <v>3287</v>
      </c>
      <c r="C282" t="s">
        <v>3288</v>
      </c>
      <c r="D282" t="s">
        <v>17</v>
      </c>
      <c r="E282" s="60">
        <v>44383</v>
      </c>
      <c r="F282" s="59">
        <v>148</v>
      </c>
      <c r="G282" s="85">
        <v>2658.08</v>
      </c>
      <c r="H282" t="s">
        <v>2340</v>
      </c>
      <c r="I282" t="s">
        <v>3298</v>
      </c>
      <c r="J282" t="s">
        <v>2343</v>
      </c>
      <c r="K282" t="s">
        <v>2344</v>
      </c>
      <c r="L282" t="s">
        <v>2345</v>
      </c>
      <c r="M282" t="s">
        <v>2861</v>
      </c>
      <c r="N282" t="s">
        <v>2347</v>
      </c>
    </row>
    <row r="283" spans="1:14">
      <c r="A283" t="s">
        <v>3284</v>
      </c>
      <c r="B283" t="s">
        <v>3287</v>
      </c>
      <c r="C283" t="s">
        <v>3288</v>
      </c>
      <c r="D283" t="s">
        <v>17</v>
      </c>
      <c r="E283" s="60">
        <v>44383</v>
      </c>
      <c r="F283" s="59">
        <v>72</v>
      </c>
      <c r="G283" s="85">
        <v>1293.1200000000001</v>
      </c>
      <c r="H283" t="s">
        <v>2340</v>
      </c>
      <c r="I283" t="s">
        <v>3298</v>
      </c>
      <c r="J283" t="s">
        <v>2343</v>
      </c>
      <c r="K283" t="s">
        <v>2344</v>
      </c>
      <c r="L283" t="s">
        <v>2345</v>
      </c>
      <c r="M283" t="s">
        <v>2861</v>
      </c>
      <c r="N283" t="s">
        <v>2347</v>
      </c>
    </row>
    <row r="284" spans="1:14">
      <c r="A284" t="s">
        <v>3284</v>
      </c>
      <c r="B284" t="s">
        <v>3287</v>
      </c>
      <c r="C284" t="s">
        <v>3288</v>
      </c>
      <c r="D284" t="s">
        <v>17</v>
      </c>
      <c r="E284" s="60">
        <v>44383</v>
      </c>
      <c r="F284" s="59">
        <v>25</v>
      </c>
      <c r="G284" s="85">
        <v>449</v>
      </c>
      <c r="H284" t="s">
        <v>2340</v>
      </c>
      <c r="I284" t="s">
        <v>3298</v>
      </c>
      <c r="J284" t="s">
        <v>2343</v>
      </c>
      <c r="K284" t="s">
        <v>2344</v>
      </c>
      <c r="L284" t="s">
        <v>2345</v>
      </c>
      <c r="M284" t="s">
        <v>2861</v>
      </c>
      <c r="N284" t="s">
        <v>2347</v>
      </c>
    </row>
    <row r="285" spans="1:14">
      <c r="A285" t="s">
        <v>3284</v>
      </c>
      <c r="B285" t="s">
        <v>3287</v>
      </c>
      <c r="C285" t="s">
        <v>3288</v>
      </c>
      <c r="D285" t="s">
        <v>17</v>
      </c>
      <c r="E285" s="60">
        <v>44383</v>
      </c>
      <c r="F285" s="59">
        <v>211</v>
      </c>
      <c r="G285" s="85">
        <v>3789.5600000000004</v>
      </c>
      <c r="H285" t="s">
        <v>2340</v>
      </c>
      <c r="I285" t="s">
        <v>3298</v>
      </c>
      <c r="J285" t="s">
        <v>2343</v>
      </c>
      <c r="K285" t="s">
        <v>2344</v>
      </c>
      <c r="L285" t="s">
        <v>2345</v>
      </c>
      <c r="M285" t="s">
        <v>2861</v>
      </c>
      <c r="N285" t="s">
        <v>2347</v>
      </c>
    </row>
    <row r="286" spans="1:14">
      <c r="A286" t="s">
        <v>3284</v>
      </c>
      <c r="B286" t="s">
        <v>3287</v>
      </c>
      <c r="C286" t="s">
        <v>3288</v>
      </c>
      <c r="D286" t="s">
        <v>17</v>
      </c>
      <c r="E286" s="60">
        <v>44383</v>
      </c>
      <c r="F286" s="59">
        <v>348</v>
      </c>
      <c r="G286" s="85">
        <v>6250.08</v>
      </c>
      <c r="H286" t="s">
        <v>2340</v>
      </c>
      <c r="I286" t="s">
        <v>3298</v>
      </c>
      <c r="J286" t="s">
        <v>2343</v>
      </c>
      <c r="K286" t="s">
        <v>2344</v>
      </c>
      <c r="L286" t="s">
        <v>2345</v>
      </c>
      <c r="M286" t="s">
        <v>2861</v>
      </c>
      <c r="N286" t="s">
        <v>2347</v>
      </c>
    </row>
    <row r="287" spans="1:14">
      <c r="A287" t="s">
        <v>3284</v>
      </c>
      <c r="B287" t="s">
        <v>3287</v>
      </c>
      <c r="C287" t="s">
        <v>3288</v>
      </c>
      <c r="D287" t="s">
        <v>17</v>
      </c>
      <c r="E287" s="60">
        <v>44383</v>
      </c>
      <c r="F287" s="59">
        <v>529</v>
      </c>
      <c r="G287" s="85">
        <v>9500.84</v>
      </c>
      <c r="H287" t="s">
        <v>2340</v>
      </c>
      <c r="I287" t="s">
        <v>3298</v>
      </c>
      <c r="J287" t="s">
        <v>2343</v>
      </c>
      <c r="K287" t="s">
        <v>2344</v>
      </c>
      <c r="L287" t="s">
        <v>2345</v>
      </c>
      <c r="M287" t="s">
        <v>2861</v>
      </c>
      <c r="N287" t="s">
        <v>2347</v>
      </c>
    </row>
    <row r="288" spans="1:14">
      <c r="A288" t="s">
        <v>3284</v>
      </c>
      <c r="B288" t="s">
        <v>3287</v>
      </c>
      <c r="C288" t="s">
        <v>3288</v>
      </c>
      <c r="D288" t="s">
        <v>17</v>
      </c>
      <c r="E288" s="60">
        <v>44383</v>
      </c>
      <c r="F288" s="59">
        <v>369</v>
      </c>
      <c r="G288" s="85">
        <v>6627.2400000000007</v>
      </c>
      <c r="H288" t="s">
        <v>2340</v>
      </c>
      <c r="I288" t="s">
        <v>3298</v>
      </c>
      <c r="J288" t="s">
        <v>2343</v>
      </c>
      <c r="K288" t="s">
        <v>2344</v>
      </c>
      <c r="L288" t="s">
        <v>2345</v>
      </c>
      <c r="M288" t="s">
        <v>2861</v>
      </c>
      <c r="N288" t="s">
        <v>2347</v>
      </c>
    </row>
    <row r="289" spans="1:14">
      <c r="A289" t="s">
        <v>3284</v>
      </c>
      <c r="B289" t="s">
        <v>3287</v>
      </c>
      <c r="C289" t="s">
        <v>3288</v>
      </c>
      <c r="D289" t="s">
        <v>17</v>
      </c>
      <c r="E289" s="60">
        <v>44383</v>
      </c>
      <c r="F289" s="59">
        <v>298</v>
      </c>
      <c r="G289" s="85">
        <v>5352.08</v>
      </c>
      <c r="H289" t="s">
        <v>2340</v>
      </c>
      <c r="I289" t="s">
        <v>3298</v>
      </c>
      <c r="J289" t="s">
        <v>2343</v>
      </c>
      <c r="K289" t="s">
        <v>2344</v>
      </c>
      <c r="L289" t="s">
        <v>2345</v>
      </c>
      <c r="M289" t="s">
        <v>2861</v>
      </c>
      <c r="N289" t="s">
        <v>2347</v>
      </c>
    </row>
    <row r="290" spans="1:14">
      <c r="A290" t="s">
        <v>3284</v>
      </c>
      <c r="B290" t="s">
        <v>3287</v>
      </c>
      <c r="C290" t="s">
        <v>3288</v>
      </c>
      <c r="D290" t="s">
        <v>17</v>
      </c>
      <c r="E290" s="60">
        <v>44383</v>
      </c>
      <c r="F290" s="59">
        <v>13</v>
      </c>
      <c r="G290" s="85">
        <v>233.48000000000002</v>
      </c>
      <c r="H290" t="s">
        <v>2340</v>
      </c>
      <c r="I290" t="s">
        <v>3298</v>
      </c>
      <c r="J290" t="s">
        <v>2343</v>
      </c>
      <c r="K290" t="s">
        <v>2344</v>
      </c>
      <c r="L290" t="s">
        <v>2345</v>
      </c>
      <c r="M290" t="s">
        <v>2861</v>
      </c>
      <c r="N290" t="s">
        <v>2347</v>
      </c>
    </row>
    <row r="291" spans="1:14">
      <c r="A291" t="s">
        <v>3284</v>
      </c>
      <c r="B291" t="s">
        <v>3287</v>
      </c>
      <c r="C291" t="s">
        <v>3288</v>
      </c>
      <c r="D291" t="s">
        <v>17</v>
      </c>
      <c r="E291" s="60">
        <v>44383</v>
      </c>
      <c r="F291" s="59">
        <v>370</v>
      </c>
      <c r="G291" s="85">
        <v>6645.2000000000007</v>
      </c>
      <c r="H291" t="s">
        <v>2340</v>
      </c>
      <c r="I291" t="s">
        <v>3298</v>
      </c>
      <c r="J291" t="s">
        <v>2343</v>
      </c>
      <c r="K291" t="s">
        <v>2344</v>
      </c>
      <c r="L291" t="s">
        <v>2345</v>
      </c>
      <c r="M291" t="s">
        <v>2861</v>
      </c>
      <c r="N291" t="s">
        <v>2347</v>
      </c>
    </row>
    <row r="292" spans="1:14">
      <c r="A292" t="s">
        <v>3284</v>
      </c>
      <c r="B292" t="s">
        <v>3287</v>
      </c>
      <c r="C292" t="s">
        <v>3288</v>
      </c>
      <c r="D292" t="s">
        <v>17</v>
      </c>
      <c r="E292" s="60">
        <v>44383</v>
      </c>
      <c r="F292" s="59">
        <v>626</v>
      </c>
      <c r="G292" s="85">
        <v>11242.960000000001</v>
      </c>
      <c r="H292" t="s">
        <v>2340</v>
      </c>
      <c r="I292" t="s">
        <v>3298</v>
      </c>
      <c r="J292" t="s">
        <v>2343</v>
      </c>
      <c r="K292" t="s">
        <v>2344</v>
      </c>
      <c r="L292" t="s">
        <v>2345</v>
      </c>
      <c r="M292" t="s">
        <v>2861</v>
      </c>
      <c r="N292" t="s">
        <v>2347</v>
      </c>
    </row>
    <row r="293" spans="1:14">
      <c r="A293" t="s">
        <v>3284</v>
      </c>
      <c r="B293" t="s">
        <v>3287</v>
      </c>
      <c r="C293" t="s">
        <v>3288</v>
      </c>
      <c r="D293" t="s">
        <v>17</v>
      </c>
      <c r="E293" s="60">
        <v>44383</v>
      </c>
      <c r="F293" s="59">
        <v>1000</v>
      </c>
      <c r="G293" s="85">
        <v>17960</v>
      </c>
      <c r="H293" t="s">
        <v>2340</v>
      </c>
      <c r="I293" t="s">
        <v>3298</v>
      </c>
      <c r="J293" t="s">
        <v>2343</v>
      </c>
      <c r="K293" t="s">
        <v>2344</v>
      </c>
      <c r="L293" t="s">
        <v>2345</v>
      </c>
      <c r="M293" t="s">
        <v>2861</v>
      </c>
      <c r="N293" t="s">
        <v>2347</v>
      </c>
    </row>
    <row r="294" spans="1:14">
      <c r="A294" t="s">
        <v>3284</v>
      </c>
      <c r="B294" t="s">
        <v>3287</v>
      </c>
      <c r="C294" t="s">
        <v>3288</v>
      </c>
      <c r="D294" t="s">
        <v>17</v>
      </c>
      <c r="E294" s="60">
        <v>44383</v>
      </c>
      <c r="F294" s="59">
        <v>691</v>
      </c>
      <c r="G294" s="85">
        <v>12410.36</v>
      </c>
      <c r="H294" t="s">
        <v>2340</v>
      </c>
      <c r="I294" t="s">
        <v>3298</v>
      </c>
      <c r="J294" t="s">
        <v>2343</v>
      </c>
      <c r="K294" t="s">
        <v>2344</v>
      </c>
      <c r="L294" t="s">
        <v>2345</v>
      </c>
      <c r="M294" t="s">
        <v>2861</v>
      </c>
      <c r="N294" t="s">
        <v>2347</v>
      </c>
    </row>
    <row r="295" spans="1:14">
      <c r="A295" t="s">
        <v>3284</v>
      </c>
      <c r="B295" t="s">
        <v>3287</v>
      </c>
      <c r="C295" t="s">
        <v>3288</v>
      </c>
      <c r="D295" t="s">
        <v>17</v>
      </c>
      <c r="E295" s="60">
        <v>44383</v>
      </c>
      <c r="F295" s="59">
        <v>421</v>
      </c>
      <c r="G295" s="85">
        <v>7561.1600000000008</v>
      </c>
      <c r="H295" t="s">
        <v>2340</v>
      </c>
      <c r="I295" t="s">
        <v>3298</v>
      </c>
      <c r="J295" t="s">
        <v>2343</v>
      </c>
      <c r="K295" t="s">
        <v>2344</v>
      </c>
      <c r="L295" t="s">
        <v>2345</v>
      </c>
      <c r="M295" t="s">
        <v>2861</v>
      </c>
      <c r="N295" t="s">
        <v>2347</v>
      </c>
    </row>
    <row r="296" spans="1:14">
      <c r="A296" t="s">
        <v>3284</v>
      </c>
      <c r="B296" t="s">
        <v>3287</v>
      </c>
      <c r="C296" t="s">
        <v>3288</v>
      </c>
      <c r="D296" t="s">
        <v>17</v>
      </c>
      <c r="E296" s="60">
        <v>44383</v>
      </c>
      <c r="F296" s="59">
        <v>29</v>
      </c>
      <c r="G296" s="85">
        <v>520.84</v>
      </c>
      <c r="H296" t="s">
        <v>2340</v>
      </c>
      <c r="I296" t="s">
        <v>3298</v>
      </c>
      <c r="J296" t="s">
        <v>2343</v>
      </c>
      <c r="K296" t="s">
        <v>2344</v>
      </c>
      <c r="L296" t="s">
        <v>2345</v>
      </c>
      <c r="M296" t="s">
        <v>2861</v>
      </c>
      <c r="N296" t="s">
        <v>2347</v>
      </c>
    </row>
    <row r="297" spans="1:14">
      <c r="A297" t="s">
        <v>3284</v>
      </c>
      <c r="B297" t="s">
        <v>3287</v>
      </c>
      <c r="C297" t="s">
        <v>3288</v>
      </c>
      <c r="D297" t="s">
        <v>17</v>
      </c>
      <c r="E297" s="60">
        <v>44383</v>
      </c>
      <c r="F297" s="59">
        <v>1</v>
      </c>
      <c r="G297" s="85">
        <v>17.96</v>
      </c>
      <c r="H297" t="s">
        <v>2340</v>
      </c>
      <c r="I297" t="s">
        <v>3298</v>
      </c>
      <c r="J297" t="s">
        <v>2343</v>
      </c>
      <c r="K297" t="s">
        <v>2344</v>
      </c>
      <c r="L297" t="s">
        <v>2345</v>
      </c>
      <c r="M297" t="s">
        <v>2861</v>
      </c>
      <c r="N297" t="s">
        <v>2347</v>
      </c>
    </row>
    <row r="298" spans="1:14">
      <c r="A298" t="s">
        <v>3284</v>
      </c>
      <c r="B298" t="s">
        <v>3287</v>
      </c>
      <c r="C298" t="s">
        <v>3288</v>
      </c>
      <c r="D298" t="s">
        <v>17</v>
      </c>
      <c r="E298" s="60">
        <v>44383</v>
      </c>
      <c r="F298" s="59">
        <v>37</v>
      </c>
      <c r="G298" s="85">
        <v>664.52</v>
      </c>
      <c r="H298" t="s">
        <v>2340</v>
      </c>
      <c r="I298" t="s">
        <v>3298</v>
      </c>
      <c r="J298" t="s">
        <v>2343</v>
      </c>
      <c r="K298" t="s">
        <v>2344</v>
      </c>
      <c r="L298" t="s">
        <v>2345</v>
      </c>
      <c r="M298" t="s">
        <v>2861</v>
      </c>
      <c r="N298" t="s">
        <v>2347</v>
      </c>
    </row>
    <row r="299" spans="1:14">
      <c r="A299" t="s">
        <v>3284</v>
      </c>
      <c r="B299" t="s">
        <v>3287</v>
      </c>
      <c r="C299" t="s">
        <v>3288</v>
      </c>
      <c r="D299" t="s">
        <v>17</v>
      </c>
      <c r="E299" s="60">
        <v>44383</v>
      </c>
      <c r="F299" s="59">
        <v>98</v>
      </c>
      <c r="G299" s="85">
        <v>1760.0800000000002</v>
      </c>
      <c r="H299" t="s">
        <v>2340</v>
      </c>
      <c r="I299" t="s">
        <v>3298</v>
      </c>
      <c r="J299" t="s">
        <v>2343</v>
      </c>
      <c r="K299" t="s">
        <v>2344</v>
      </c>
      <c r="L299" t="s">
        <v>2345</v>
      </c>
      <c r="M299" t="s">
        <v>2861</v>
      </c>
      <c r="N299" t="s">
        <v>2347</v>
      </c>
    </row>
    <row r="300" spans="1:14">
      <c r="A300" t="s">
        <v>3284</v>
      </c>
      <c r="B300" t="s">
        <v>3287</v>
      </c>
      <c r="C300" t="s">
        <v>3288</v>
      </c>
      <c r="D300" t="s">
        <v>17</v>
      </c>
      <c r="E300" s="60">
        <v>44383</v>
      </c>
      <c r="F300" s="59">
        <v>99</v>
      </c>
      <c r="G300" s="85">
        <v>1778.0400000000002</v>
      </c>
      <c r="H300" t="s">
        <v>2340</v>
      </c>
      <c r="I300" t="s">
        <v>3298</v>
      </c>
      <c r="J300" t="s">
        <v>2343</v>
      </c>
      <c r="K300" t="s">
        <v>2344</v>
      </c>
      <c r="L300" t="s">
        <v>2345</v>
      </c>
      <c r="M300" t="s">
        <v>2861</v>
      </c>
      <c r="N300" t="s">
        <v>2347</v>
      </c>
    </row>
    <row r="301" spans="1:14">
      <c r="A301" t="s">
        <v>3284</v>
      </c>
      <c r="B301" t="s">
        <v>3287</v>
      </c>
      <c r="C301" t="s">
        <v>3288</v>
      </c>
      <c r="D301" t="s">
        <v>17</v>
      </c>
      <c r="E301" s="60">
        <v>44383</v>
      </c>
      <c r="F301" s="59">
        <v>48</v>
      </c>
      <c r="G301" s="85">
        <v>862.08</v>
      </c>
      <c r="H301" t="s">
        <v>2340</v>
      </c>
      <c r="I301" t="s">
        <v>3298</v>
      </c>
      <c r="J301" t="s">
        <v>2343</v>
      </c>
      <c r="K301" t="s">
        <v>2344</v>
      </c>
      <c r="L301" t="s">
        <v>2345</v>
      </c>
      <c r="M301" t="s">
        <v>2861</v>
      </c>
      <c r="N301" t="s">
        <v>2347</v>
      </c>
    </row>
    <row r="302" spans="1:14">
      <c r="A302" t="s">
        <v>3284</v>
      </c>
      <c r="B302" t="s">
        <v>3287</v>
      </c>
      <c r="C302" t="s">
        <v>3288</v>
      </c>
      <c r="D302" t="s">
        <v>17</v>
      </c>
      <c r="E302" s="60">
        <v>44383</v>
      </c>
      <c r="F302" s="59">
        <v>17</v>
      </c>
      <c r="G302" s="85">
        <v>305.32</v>
      </c>
      <c r="H302" t="s">
        <v>2340</v>
      </c>
      <c r="I302" t="s">
        <v>3298</v>
      </c>
      <c r="J302" t="s">
        <v>2343</v>
      </c>
      <c r="K302" t="s">
        <v>2344</v>
      </c>
      <c r="L302" t="s">
        <v>2345</v>
      </c>
      <c r="M302" t="s">
        <v>2861</v>
      </c>
      <c r="N302" t="s">
        <v>2347</v>
      </c>
    </row>
    <row r="303" spans="1:14">
      <c r="A303" t="s">
        <v>3284</v>
      </c>
      <c r="B303" t="s">
        <v>3287</v>
      </c>
      <c r="C303" t="s">
        <v>3288</v>
      </c>
      <c r="D303" t="s">
        <v>17</v>
      </c>
      <c r="E303" s="60">
        <v>44405</v>
      </c>
      <c r="F303" s="59">
        <v>9</v>
      </c>
      <c r="G303" s="85">
        <v>209.34</v>
      </c>
      <c r="H303" t="s">
        <v>2340</v>
      </c>
      <c r="I303" t="s">
        <v>3298</v>
      </c>
      <c r="J303" t="s">
        <v>2343</v>
      </c>
      <c r="K303" t="s">
        <v>2344</v>
      </c>
      <c r="L303" t="s">
        <v>2345</v>
      </c>
      <c r="M303" t="s">
        <v>2861</v>
      </c>
      <c r="N303" t="s">
        <v>3277</v>
      </c>
    </row>
    <row r="304" spans="1:14">
      <c r="A304" t="s">
        <v>3284</v>
      </c>
      <c r="B304" t="s">
        <v>3287</v>
      </c>
      <c r="C304" t="s">
        <v>3288</v>
      </c>
      <c r="D304" t="s">
        <v>17</v>
      </c>
      <c r="E304" s="60">
        <v>44405</v>
      </c>
      <c r="F304" s="59">
        <v>6</v>
      </c>
      <c r="G304" s="85">
        <v>139.56</v>
      </c>
      <c r="H304" t="s">
        <v>2340</v>
      </c>
      <c r="I304" t="s">
        <v>3298</v>
      </c>
      <c r="J304" t="s">
        <v>2343</v>
      </c>
      <c r="K304" t="s">
        <v>2344</v>
      </c>
      <c r="L304" t="s">
        <v>2345</v>
      </c>
      <c r="M304" t="s">
        <v>2861</v>
      </c>
      <c r="N304" t="s">
        <v>3277</v>
      </c>
    </row>
    <row r="305" spans="1:14">
      <c r="A305" t="s">
        <v>3284</v>
      </c>
      <c r="B305" t="s">
        <v>3287</v>
      </c>
      <c r="C305" t="s">
        <v>3288</v>
      </c>
      <c r="D305" t="s">
        <v>17</v>
      </c>
      <c r="E305" s="60">
        <v>44405</v>
      </c>
      <c r="F305" s="59">
        <v>4</v>
      </c>
      <c r="G305" s="85">
        <v>93.04</v>
      </c>
      <c r="H305" t="s">
        <v>2340</v>
      </c>
      <c r="I305" t="s">
        <v>3298</v>
      </c>
      <c r="J305" t="s">
        <v>2343</v>
      </c>
      <c r="K305" t="s">
        <v>2344</v>
      </c>
      <c r="L305" t="s">
        <v>2345</v>
      </c>
      <c r="M305" t="s">
        <v>2861</v>
      </c>
      <c r="N305" t="s">
        <v>3277</v>
      </c>
    </row>
    <row r="306" spans="1:14">
      <c r="A306" t="s">
        <v>3284</v>
      </c>
      <c r="B306" t="s">
        <v>3287</v>
      </c>
      <c r="C306" t="s">
        <v>3288</v>
      </c>
      <c r="D306" t="s">
        <v>17</v>
      </c>
      <c r="E306" s="60">
        <v>44405</v>
      </c>
      <c r="F306" s="59">
        <v>3</v>
      </c>
      <c r="G306" s="85">
        <v>69.78</v>
      </c>
      <c r="H306" t="s">
        <v>2340</v>
      </c>
      <c r="I306" t="s">
        <v>3298</v>
      </c>
      <c r="J306" t="s">
        <v>2343</v>
      </c>
      <c r="K306" t="s">
        <v>2344</v>
      </c>
      <c r="L306" t="s">
        <v>2345</v>
      </c>
      <c r="M306" t="s">
        <v>2861</v>
      </c>
      <c r="N306" t="s">
        <v>3277</v>
      </c>
    </row>
    <row r="307" spans="1:14">
      <c r="A307" t="s">
        <v>3284</v>
      </c>
      <c r="B307" t="s">
        <v>3287</v>
      </c>
      <c r="C307" t="s">
        <v>3288</v>
      </c>
      <c r="D307" t="s">
        <v>17</v>
      </c>
      <c r="E307" s="60">
        <v>44405</v>
      </c>
      <c r="F307" s="59">
        <v>3</v>
      </c>
      <c r="G307" s="85">
        <v>69.78</v>
      </c>
      <c r="H307" t="s">
        <v>2340</v>
      </c>
      <c r="I307" t="s">
        <v>3298</v>
      </c>
      <c r="J307" t="s">
        <v>2343</v>
      </c>
      <c r="K307" t="s">
        <v>2344</v>
      </c>
      <c r="L307" t="s">
        <v>2345</v>
      </c>
      <c r="M307" t="s">
        <v>2861</v>
      </c>
      <c r="N307" t="s">
        <v>3277</v>
      </c>
    </row>
    <row r="308" spans="1:14">
      <c r="A308" t="s">
        <v>3284</v>
      </c>
      <c r="B308" t="s">
        <v>3287</v>
      </c>
      <c r="C308" t="s">
        <v>3288</v>
      </c>
      <c r="D308" t="s">
        <v>21</v>
      </c>
      <c r="E308" s="60">
        <v>44436</v>
      </c>
      <c r="F308" s="59">
        <v>648</v>
      </c>
      <c r="G308" s="85">
        <v>9700.5600000000013</v>
      </c>
      <c r="H308" t="s">
        <v>2340</v>
      </c>
      <c r="I308" t="s">
        <v>3298</v>
      </c>
      <c r="J308" t="s">
        <v>2334</v>
      </c>
      <c r="K308" t="s">
        <v>2344</v>
      </c>
      <c r="L308" t="s">
        <v>2345</v>
      </c>
      <c r="M308" t="s">
        <v>2861</v>
      </c>
      <c r="N308" t="s">
        <v>3277</v>
      </c>
    </row>
    <row r="309" spans="1:14">
      <c r="A309" t="s">
        <v>3284</v>
      </c>
      <c r="B309" t="s">
        <v>3287</v>
      </c>
      <c r="C309" t="s">
        <v>3288</v>
      </c>
      <c r="D309" t="s">
        <v>21</v>
      </c>
      <c r="E309" s="60">
        <v>44436</v>
      </c>
      <c r="F309" s="59">
        <v>1058</v>
      </c>
      <c r="G309" s="85">
        <v>15838.26</v>
      </c>
      <c r="H309" t="s">
        <v>2340</v>
      </c>
      <c r="I309" t="s">
        <v>3298</v>
      </c>
      <c r="J309" t="s">
        <v>2334</v>
      </c>
      <c r="K309" t="s">
        <v>2344</v>
      </c>
      <c r="L309" t="s">
        <v>2345</v>
      </c>
      <c r="M309" t="s">
        <v>2861</v>
      </c>
      <c r="N309" t="s">
        <v>3277</v>
      </c>
    </row>
    <row r="310" spans="1:14">
      <c r="A310" t="s">
        <v>3284</v>
      </c>
      <c r="B310" t="s">
        <v>3287</v>
      </c>
      <c r="C310" t="s">
        <v>3288</v>
      </c>
      <c r="D310" t="s">
        <v>21</v>
      </c>
      <c r="E310" s="60">
        <v>44436</v>
      </c>
      <c r="F310" s="59">
        <v>1073</v>
      </c>
      <c r="G310" s="85">
        <v>16062.810000000001</v>
      </c>
      <c r="H310" t="s">
        <v>2340</v>
      </c>
      <c r="I310" t="s">
        <v>3298</v>
      </c>
      <c r="J310" t="s">
        <v>2334</v>
      </c>
      <c r="K310" t="s">
        <v>2344</v>
      </c>
      <c r="L310" t="s">
        <v>2345</v>
      </c>
      <c r="M310" t="s">
        <v>2861</v>
      </c>
      <c r="N310" t="s">
        <v>3277</v>
      </c>
    </row>
    <row r="311" spans="1:14">
      <c r="A311" t="s">
        <v>3284</v>
      </c>
      <c r="B311" t="s">
        <v>3287</v>
      </c>
      <c r="C311" t="s">
        <v>3288</v>
      </c>
      <c r="D311" t="s">
        <v>21</v>
      </c>
      <c r="E311" s="60">
        <v>44436</v>
      </c>
      <c r="F311" s="59">
        <v>1181</v>
      </c>
      <c r="G311" s="85">
        <v>17679.57</v>
      </c>
      <c r="H311" t="s">
        <v>2340</v>
      </c>
      <c r="I311" t="s">
        <v>3298</v>
      </c>
      <c r="J311" t="s">
        <v>2334</v>
      </c>
      <c r="K311" t="s">
        <v>2344</v>
      </c>
      <c r="L311" t="s">
        <v>2345</v>
      </c>
      <c r="M311" t="s">
        <v>2861</v>
      </c>
      <c r="N311" t="s">
        <v>3277</v>
      </c>
    </row>
    <row r="312" spans="1:14">
      <c r="A312" t="s">
        <v>3284</v>
      </c>
      <c r="B312" t="s">
        <v>3287</v>
      </c>
      <c r="C312" t="s">
        <v>3288</v>
      </c>
      <c r="D312" t="s">
        <v>21</v>
      </c>
      <c r="E312" s="60">
        <v>44436</v>
      </c>
      <c r="F312" s="59">
        <v>1304</v>
      </c>
      <c r="G312" s="85">
        <v>19520.88</v>
      </c>
      <c r="H312" t="s">
        <v>2340</v>
      </c>
      <c r="I312" t="s">
        <v>3298</v>
      </c>
      <c r="J312" t="s">
        <v>2334</v>
      </c>
      <c r="K312" t="s">
        <v>2344</v>
      </c>
      <c r="L312" t="s">
        <v>2345</v>
      </c>
      <c r="M312" t="s">
        <v>2861</v>
      </c>
      <c r="N312" t="s">
        <v>3277</v>
      </c>
    </row>
    <row r="313" spans="1:14">
      <c r="A313" t="s">
        <v>3284</v>
      </c>
      <c r="B313" t="s">
        <v>3287</v>
      </c>
      <c r="C313" t="s">
        <v>3288</v>
      </c>
      <c r="D313" t="s">
        <v>21</v>
      </c>
      <c r="E313" s="60">
        <v>44436</v>
      </c>
      <c r="F313" s="59">
        <v>1136</v>
      </c>
      <c r="G313" s="85">
        <v>17005.920000000002</v>
      </c>
      <c r="H313" t="s">
        <v>2340</v>
      </c>
      <c r="I313" t="s">
        <v>3298</v>
      </c>
      <c r="J313" t="s">
        <v>2334</v>
      </c>
      <c r="K313" t="s">
        <v>2344</v>
      </c>
      <c r="L313" t="s">
        <v>2345</v>
      </c>
      <c r="M313" t="s">
        <v>2861</v>
      </c>
      <c r="N313" t="s">
        <v>3277</v>
      </c>
    </row>
    <row r="314" spans="1:14">
      <c r="A314" t="s">
        <v>3284</v>
      </c>
      <c r="B314" t="s">
        <v>3287</v>
      </c>
      <c r="C314" t="s">
        <v>3288</v>
      </c>
      <c r="D314" t="s">
        <v>21</v>
      </c>
      <c r="E314" s="60">
        <v>44436</v>
      </c>
      <c r="F314" s="59">
        <v>175</v>
      </c>
      <c r="G314" s="85">
        <v>2735.25</v>
      </c>
      <c r="H314" t="s">
        <v>2340</v>
      </c>
      <c r="I314" t="s">
        <v>3298</v>
      </c>
      <c r="J314" t="s">
        <v>2334</v>
      </c>
      <c r="K314" t="s">
        <v>2344</v>
      </c>
      <c r="L314" t="s">
        <v>2345</v>
      </c>
      <c r="M314" t="s">
        <v>2861</v>
      </c>
      <c r="N314" t="s">
        <v>3277</v>
      </c>
    </row>
    <row r="315" spans="1:14">
      <c r="A315" t="s">
        <v>3284</v>
      </c>
      <c r="B315" t="s">
        <v>3287</v>
      </c>
      <c r="C315" t="s">
        <v>3288</v>
      </c>
      <c r="D315" t="s">
        <v>21</v>
      </c>
      <c r="E315" s="60">
        <v>44436</v>
      </c>
      <c r="F315" s="59">
        <v>261</v>
      </c>
      <c r="G315" s="85">
        <v>4079.4300000000003</v>
      </c>
      <c r="H315" t="s">
        <v>2340</v>
      </c>
      <c r="I315" t="s">
        <v>3298</v>
      </c>
      <c r="J315" t="s">
        <v>2334</v>
      </c>
      <c r="K315" t="s">
        <v>2344</v>
      </c>
      <c r="L315" t="s">
        <v>2345</v>
      </c>
      <c r="M315" t="s">
        <v>2861</v>
      </c>
      <c r="N315" t="s">
        <v>3277</v>
      </c>
    </row>
    <row r="316" spans="1:14">
      <c r="A316" t="s">
        <v>3284</v>
      </c>
      <c r="B316" t="s">
        <v>3287</v>
      </c>
      <c r="C316" t="s">
        <v>3288</v>
      </c>
      <c r="D316" t="s">
        <v>21</v>
      </c>
      <c r="E316" s="60">
        <v>44436</v>
      </c>
      <c r="F316" s="59">
        <v>269</v>
      </c>
      <c r="G316" s="85">
        <v>4204.47</v>
      </c>
      <c r="H316" t="s">
        <v>2340</v>
      </c>
      <c r="I316" t="s">
        <v>3298</v>
      </c>
      <c r="J316" t="s">
        <v>2334</v>
      </c>
      <c r="K316" t="s">
        <v>2344</v>
      </c>
      <c r="L316" t="s">
        <v>2345</v>
      </c>
      <c r="M316" t="s">
        <v>2861</v>
      </c>
      <c r="N316" t="s">
        <v>3277</v>
      </c>
    </row>
    <row r="317" spans="1:14">
      <c r="A317" t="s">
        <v>3284</v>
      </c>
      <c r="B317" t="s">
        <v>3287</v>
      </c>
      <c r="C317" t="s">
        <v>3288</v>
      </c>
      <c r="D317" t="s">
        <v>21</v>
      </c>
      <c r="E317" s="60">
        <v>44436</v>
      </c>
      <c r="F317" s="59">
        <v>283</v>
      </c>
      <c r="G317" s="85">
        <v>4423.29</v>
      </c>
      <c r="H317" t="s">
        <v>2340</v>
      </c>
      <c r="I317" t="s">
        <v>3298</v>
      </c>
      <c r="J317" t="s">
        <v>2334</v>
      </c>
      <c r="K317" t="s">
        <v>2344</v>
      </c>
      <c r="L317" t="s">
        <v>2345</v>
      </c>
      <c r="M317" t="s">
        <v>2861</v>
      </c>
      <c r="N317" t="s">
        <v>3277</v>
      </c>
    </row>
    <row r="318" spans="1:14">
      <c r="A318" t="s">
        <v>3284</v>
      </c>
      <c r="B318" t="s">
        <v>3287</v>
      </c>
      <c r="C318" t="s">
        <v>3288</v>
      </c>
      <c r="D318" t="s">
        <v>21</v>
      </c>
      <c r="E318" s="60">
        <v>44436</v>
      </c>
      <c r="F318" s="59">
        <v>306</v>
      </c>
      <c r="G318" s="85">
        <v>4782.7800000000007</v>
      </c>
      <c r="H318" t="s">
        <v>2340</v>
      </c>
      <c r="I318" t="s">
        <v>3298</v>
      </c>
      <c r="J318" t="s">
        <v>2334</v>
      </c>
      <c r="K318" t="s">
        <v>2344</v>
      </c>
      <c r="L318" t="s">
        <v>2345</v>
      </c>
      <c r="M318" t="s">
        <v>2861</v>
      </c>
      <c r="N318" t="s">
        <v>3277</v>
      </c>
    </row>
    <row r="319" spans="1:14">
      <c r="A319" t="s">
        <v>3284</v>
      </c>
      <c r="B319" t="s">
        <v>3287</v>
      </c>
      <c r="C319" t="s">
        <v>3288</v>
      </c>
      <c r="D319" t="s">
        <v>21</v>
      </c>
      <c r="E319" s="60">
        <v>44436</v>
      </c>
      <c r="F319" s="59">
        <v>272</v>
      </c>
      <c r="G319" s="85">
        <v>4251.3600000000006</v>
      </c>
      <c r="H319" t="s">
        <v>2340</v>
      </c>
      <c r="I319" t="s">
        <v>3298</v>
      </c>
      <c r="J319" t="s">
        <v>2334</v>
      </c>
      <c r="K319" t="s">
        <v>2344</v>
      </c>
      <c r="L319" t="s">
        <v>2345</v>
      </c>
      <c r="M319" t="s">
        <v>2861</v>
      </c>
      <c r="N319" t="s">
        <v>3277</v>
      </c>
    </row>
    <row r="320" spans="1:14">
      <c r="A320" t="s">
        <v>3284</v>
      </c>
      <c r="B320" t="s">
        <v>3287</v>
      </c>
      <c r="C320" t="s">
        <v>3288</v>
      </c>
      <c r="D320" t="s">
        <v>21</v>
      </c>
      <c r="E320" s="60">
        <v>44436</v>
      </c>
      <c r="F320" s="59">
        <v>130</v>
      </c>
      <c r="G320" s="85">
        <v>1987.6999999999998</v>
      </c>
      <c r="H320" t="s">
        <v>2340</v>
      </c>
      <c r="I320" t="s">
        <v>3298</v>
      </c>
      <c r="J320" t="s">
        <v>2334</v>
      </c>
      <c r="K320" t="s">
        <v>2344</v>
      </c>
      <c r="L320" t="s">
        <v>2345</v>
      </c>
      <c r="M320" t="s">
        <v>2861</v>
      </c>
      <c r="N320" t="s">
        <v>3277</v>
      </c>
    </row>
    <row r="321" spans="1:14">
      <c r="A321" t="s">
        <v>3284</v>
      </c>
      <c r="B321" t="s">
        <v>3287</v>
      </c>
      <c r="C321" t="s">
        <v>3288</v>
      </c>
      <c r="D321" t="s">
        <v>21</v>
      </c>
      <c r="E321" s="60">
        <v>44436</v>
      </c>
      <c r="F321" s="59">
        <v>236</v>
      </c>
      <c r="G321" s="85">
        <v>3608.4399999999996</v>
      </c>
      <c r="H321" t="s">
        <v>2340</v>
      </c>
      <c r="I321" t="s">
        <v>3298</v>
      </c>
      <c r="J321" t="s">
        <v>2334</v>
      </c>
      <c r="K321" t="s">
        <v>2344</v>
      </c>
      <c r="L321" t="s">
        <v>2345</v>
      </c>
      <c r="M321" t="s">
        <v>2861</v>
      </c>
      <c r="N321" t="s">
        <v>3277</v>
      </c>
    </row>
    <row r="322" spans="1:14">
      <c r="A322" t="s">
        <v>3284</v>
      </c>
      <c r="B322" t="s">
        <v>3287</v>
      </c>
      <c r="C322" t="s">
        <v>3288</v>
      </c>
      <c r="D322" t="s">
        <v>21</v>
      </c>
      <c r="E322" s="60">
        <v>44436</v>
      </c>
      <c r="F322" s="59">
        <v>279</v>
      </c>
      <c r="G322" s="85">
        <v>4265.91</v>
      </c>
      <c r="H322" t="s">
        <v>2340</v>
      </c>
      <c r="I322" t="s">
        <v>3298</v>
      </c>
      <c r="J322" t="s">
        <v>2334</v>
      </c>
      <c r="K322" t="s">
        <v>2344</v>
      </c>
      <c r="L322" t="s">
        <v>2345</v>
      </c>
      <c r="M322" t="s">
        <v>2861</v>
      </c>
      <c r="N322" t="s">
        <v>3277</v>
      </c>
    </row>
    <row r="323" spans="1:14">
      <c r="A323" t="s">
        <v>3284</v>
      </c>
      <c r="B323" t="s">
        <v>3287</v>
      </c>
      <c r="C323" t="s">
        <v>3288</v>
      </c>
      <c r="D323" t="s">
        <v>21</v>
      </c>
      <c r="E323" s="60">
        <v>44436</v>
      </c>
      <c r="F323" s="59">
        <v>322</v>
      </c>
      <c r="G323" s="85">
        <v>4923.38</v>
      </c>
      <c r="H323" t="s">
        <v>2340</v>
      </c>
      <c r="I323" t="s">
        <v>3298</v>
      </c>
      <c r="J323" t="s">
        <v>2334</v>
      </c>
      <c r="K323" t="s">
        <v>2344</v>
      </c>
      <c r="L323" t="s">
        <v>2345</v>
      </c>
      <c r="M323" t="s">
        <v>2861</v>
      </c>
      <c r="N323" t="s">
        <v>3277</v>
      </c>
    </row>
    <row r="324" spans="1:14">
      <c r="A324" t="s">
        <v>3284</v>
      </c>
      <c r="B324" t="s">
        <v>3287</v>
      </c>
      <c r="C324" t="s">
        <v>3288</v>
      </c>
      <c r="D324" t="s">
        <v>21</v>
      </c>
      <c r="E324" s="60">
        <v>44436</v>
      </c>
      <c r="F324" s="59">
        <v>283</v>
      </c>
      <c r="G324" s="85">
        <v>4327.07</v>
      </c>
      <c r="H324" t="s">
        <v>2340</v>
      </c>
      <c r="I324" t="s">
        <v>3298</v>
      </c>
      <c r="J324" t="s">
        <v>2334</v>
      </c>
      <c r="K324" t="s">
        <v>2344</v>
      </c>
      <c r="L324" t="s">
        <v>2345</v>
      </c>
      <c r="M324" t="s">
        <v>2861</v>
      </c>
      <c r="N324" t="s">
        <v>3277</v>
      </c>
    </row>
    <row r="325" spans="1:14">
      <c r="A325" t="s">
        <v>3284</v>
      </c>
      <c r="B325" t="s">
        <v>3287</v>
      </c>
      <c r="C325" t="s">
        <v>3288</v>
      </c>
      <c r="D325" t="s">
        <v>21</v>
      </c>
      <c r="E325" s="60">
        <v>44436</v>
      </c>
      <c r="F325" s="59">
        <v>227</v>
      </c>
      <c r="G325" s="85">
        <v>3470.83</v>
      </c>
      <c r="H325" t="s">
        <v>2340</v>
      </c>
      <c r="I325" t="s">
        <v>3298</v>
      </c>
      <c r="J325" t="s">
        <v>2334</v>
      </c>
      <c r="K325" t="s">
        <v>2344</v>
      </c>
      <c r="L325" t="s">
        <v>2345</v>
      </c>
      <c r="M325" t="s">
        <v>2861</v>
      </c>
      <c r="N325" t="s">
        <v>3277</v>
      </c>
    </row>
    <row r="326" spans="1:14">
      <c r="A326" t="s">
        <v>3284</v>
      </c>
      <c r="B326" t="s">
        <v>3287</v>
      </c>
      <c r="C326" t="s">
        <v>3288</v>
      </c>
      <c r="D326" t="s">
        <v>21</v>
      </c>
      <c r="E326" s="60">
        <v>44407</v>
      </c>
      <c r="F326" s="59">
        <v>365</v>
      </c>
      <c r="G326" s="85">
        <v>6756.1500000000005</v>
      </c>
      <c r="H326" t="s">
        <v>2340</v>
      </c>
      <c r="I326" t="s">
        <v>3298</v>
      </c>
      <c r="J326" t="s">
        <v>2334</v>
      </c>
      <c r="K326" t="s">
        <v>2344</v>
      </c>
      <c r="L326" t="s">
        <v>2345</v>
      </c>
      <c r="M326" t="s">
        <v>2861</v>
      </c>
      <c r="N326" t="s">
        <v>3277</v>
      </c>
    </row>
    <row r="327" spans="1:14">
      <c r="A327" t="s">
        <v>3284</v>
      </c>
      <c r="B327" t="s">
        <v>3287</v>
      </c>
      <c r="C327" t="s">
        <v>3288</v>
      </c>
      <c r="D327" t="s">
        <v>21</v>
      </c>
      <c r="E327" s="60">
        <v>44407</v>
      </c>
      <c r="F327" s="59">
        <v>526</v>
      </c>
      <c r="G327" s="85">
        <v>9736.26</v>
      </c>
      <c r="H327" t="s">
        <v>2340</v>
      </c>
      <c r="I327" t="s">
        <v>3298</v>
      </c>
      <c r="J327" t="s">
        <v>2334</v>
      </c>
      <c r="K327" t="s">
        <v>2344</v>
      </c>
      <c r="L327" t="s">
        <v>2345</v>
      </c>
      <c r="M327" t="s">
        <v>2861</v>
      </c>
      <c r="N327" t="s">
        <v>3277</v>
      </c>
    </row>
    <row r="328" spans="1:14">
      <c r="A328" t="s">
        <v>3284</v>
      </c>
      <c r="B328" t="s">
        <v>3287</v>
      </c>
      <c r="C328" t="s">
        <v>3288</v>
      </c>
      <c r="D328" t="s">
        <v>21</v>
      </c>
      <c r="E328" s="60">
        <v>44407</v>
      </c>
      <c r="F328" s="59">
        <v>489</v>
      </c>
      <c r="G328" s="85">
        <v>9051.3900000000012</v>
      </c>
      <c r="H328" t="s">
        <v>2340</v>
      </c>
      <c r="I328" t="s">
        <v>3298</v>
      </c>
      <c r="J328" t="s">
        <v>2334</v>
      </c>
      <c r="K328" t="s">
        <v>2344</v>
      </c>
      <c r="L328" t="s">
        <v>2345</v>
      </c>
      <c r="M328" t="s">
        <v>2861</v>
      </c>
      <c r="N328" t="s">
        <v>3277</v>
      </c>
    </row>
    <row r="329" spans="1:14">
      <c r="A329" t="s">
        <v>3284</v>
      </c>
      <c r="B329" t="s">
        <v>3287</v>
      </c>
      <c r="C329" t="s">
        <v>3288</v>
      </c>
      <c r="D329" t="s">
        <v>21</v>
      </c>
      <c r="E329" s="60">
        <v>44407</v>
      </c>
      <c r="F329" s="59">
        <v>411</v>
      </c>
      <c r="G329" s="85">
        <v>7607.6100000000006</v>
      </c>
      <c r="H329" t="s">
        <v>2340</v>
      </c>
      <c r="I329" t="s">
        <v>3298</v>
      </c>
      <c r="J329" t="s">
        <v>2334</v>
      </c>
      <c r="K329" t="s">
        <v>2344</v>
      </c>
      <c r="L329" t="s">
        <v>2345</v>
      </c>
      <c r="M329" t="s">
        <v>2861</v>
      </c>
      <c r="N329" t="s">
        <v>3277</v>
      </c>
    </row>
    <row r="330" spans="1:14">
      <c r="A330" t="s">
        <v>3284</v>
      </c>
      <c r="B330" t="s">
        <v>3287</v>
      </c>
      <c r="C330" t="s">
        <v>3288</v>
      </c>
      <c r="D330" t="s">
        <v>21</v>
      </c>
      <c r="E330" s="60">
        <v>44407</v>
      </c>
      <c r="F330" s="59">
        <v>309</v>
      </c>
      <c r="G330" s="85">
        <v>5719.59</v>
      </c>
      <c r="H330" t="s">
        <v>2340</v>
      </c>
      <c r="I330" t="s">
        <v>3298</v>
      </c>
      <c r="J330" t="s">
        <v>2334</v>
      </c>
      <c r="K330" t="s">
        <v>2344</v>
      </c>
      <c r="L330" t="s">
        <v>2345</v>
      </c>
      <c r="M330" t="s">
        <v>2861</v>
      </c>
      <c r="N330" t="s">
        <v>3277</v>
      </c>
    </row>
    <row r="331" spans="1:14">
      <c r="A331" t="s">
        <v>3284</v>
      </c>
      <c r="B331" t="s">
        <v>3287</v>
      </c>
      <c r="C331" t="s">
        <v>3288</v>
      </c>
      <c r="D331" t="s">
        <v>21</v>
      </c>
      <c r="E331" s="60">
        <v>44407</v>
      </c>
      <c r="F331" s="59">
        <v>263</v>
      </c>
      <c r="G331" s="85">
        <v>4868.13</v>
      </c>
      <c r="H331" t="s">
        <v>2340</v>
      </c>
      <c r="I331" t="s">
        <v>3298</v>
      </c>
      <c r="J331" t="s">
        <v>2334</v>
      </c>
      <c r="K331" t="s">
        <v>2344</v>
      </c>
      <c r="L331" t="s">
        <v>2345</v>
      </c>
      <c r="M331" t="s">
        <v>2861</v>
      </c>
      <c r="N331" t="s">
        <v>3277</v>
      </c>
    </row>
    <row r="332" spans="1:14">
      <c r="A332" t="s">
        <v>3284</v>
      </c>
      <c r="B332" t="s">
        <v>3287</v>
      </c>
      <c r="C332" t="s">
        <v>3288</v>
      </c>
      <c r="D332" t="s">
        <v>21</v>
      </c>
      <c r="E332" s="60">
        <v>44436</v>
      </c>
      <c r="F332" s="59">
        <v>122</v>
      </c>
      <c r="G332" s="85">
        <v>2513.2000000000003</v>
      </c>
      <c r="H332" t="s">
        <v>2340</v>
      </c>
      <c r="I332" t="s">
        <v>3298</v>
      </c>
      <c r="J332" t="s">
        <v>2334</v>
      </c>
      <c r="K332" t="s">
        <v>2344</v>
      </c>
      <c r="L332" t="s">
        <v>2345</v>
      </c>
      <c r="M332" t="s">
        <v>2861</v>
      </c>
      <c r="N332" t="s">
        <v>3277</v>
      </c>
    </row>
    <row r="333" spans="1:14">
      <c r="A333" t="s">
        <v>3284</v>
      </c>
      <c r="B333" t="s">
        <v>3287</v>
      </c>
      <c r="C333" t="s">
        <v>3288</v>
      </c>
      <c r="D333" t="s">
        <v>21</v>
      </c>
      <c r="E333" s="60">
        <v>44436</v>
      </c>
      <c r="F333" s="59">
        <v>139</v>
      </c>
      <c r="G333" s="85">
        <v>2863.4</v>
      </c>
      <c r="H333" t="s">
        <v>2340</v>
      </c>
      <c r="I333" t="s">
        <v>3298</v>
      </c>
      <c r="J333" t="s">
        <v>2334</v>
      </c>
      <c r="K333" t="s">
        <v>2344</v>
      </c>
      <c r="L333" t="s">
        <v>2345</v>
      </c>
      <c r="M333" t="s">
        <v>2861</v>
      </c>
      <c r="N333" t="s">
        <v>3277</v>
      </c>
    </row>
    <row r="334" spans="1:14">
      <c r="A334" t="s">
        <v>3284</v>
      </c>
      <c r="B334" t="s">
        <v>3287</v>
      </c>
      <c r="C334" t="s">
        <v>3288</v>
      </c>
      <c r="D334" t="s">
        <v>21</v>
      </c>
      <c r="E334" s="60">
        <v>44436</v>
      </c>
      <c r="F334" s="59">
        <v>154</v>
      </c>
      <c r="G334" s="85">
        <v>3172.4</v>
      </c>
      <c r="H334" t="s">
        <v>2340</v>
      </c>
      <c r="I334" t="s">
        <v>3298</v>
      </c>
      <c r="J334" t="s">
        <v>2334</v>
      </c>
      <c r="K334" t="s">
        <v>2344</v>
      </c>
      <c r="L334" t="s">
        <v>2345</v>
      </c>
      <c r="M334" t="s">
        <v>2861</v>
      </c>
      <c r="N334" t="s">
        <v>3277</v>
      </c>
    </row>
    <row r="335" spans="1:14">
      <c r="A335" t="s">
        <v>3284</v>
      </c>
      <c r="B335" t="s">
        <v>3287</v>
      </c>
      <c r="C335" t="s">
        <v>3288</v>
      </c>
      <c r="D335" t="s">
        <v>21</v>
      </c>
      <c r="E335" s="60">
        <v>44436</v>
      </c>
      <c r="F335" s="59">
        <v>141</v>
      </c>
      <c r="G335" s="85">
        <v>2904.6000000000004</v>
      </c>
      <c r="H335" t="s">
        <v>2340</v>
      </c>
      <c r="I335" t="s">
        <v>3298</v>
      </c>
      <c r="J335" t="s">
        <v>2334</v>
      </c>
      <c r="K335" t="s">
        <v>2344</v>
      </c>
      <c r="L335" t="s">
        <v>2345</v>
      </c>
      <c r="M335" t="s">
        <v>2861</v>
      </c>
      <c r="N335" t="s">
        <v>3277</v>
      </c>
    </row>
    <row r="336" spans="1:14">
      <c r="A336" t="s">
        <v>3284</v>
      </c>
      <c r="B336" t="s">
        <v>3287</v>
      </c>
      <c r="C336" t="s">
        <v>3288</v>
      </c>
      <c r="D336" t="s">
        <v>21</v>
      </c>
      <c r="E336" s="60">
        <v>44436</v>
      </c>
      <c r="F336" s="59">
        <v>117</v>
      </c>
      <c r="G336" s="85">
        <v>2410.2000000000003</v>
      </c>
      <c r="H336" t="s">
        <v>2340</v>
      </c>
      <c r="I336" t="s">
        <v>3298</v>
      </c>
      <c r="J336" t="s">
        <v>2334</v>
      </c>
      <c r="K336" t="s">
        <v>2344</v>
      </c>
      <c r="L336" t="s">
        <v>2345</v>
      </c>
      <c r="M336" t="s">
        <v>2861</v>
      </c>
      <c r="N336" t="s">
        <v>3277</v>
      </c>
    </row>
    <row r="337" spans="1:14">
      <c r="A337" t="s">
        <v>3284</v>
      </c>
      <c r="B337" t="s">
        <v>3287</v>
      </c>
      <c r="C337" t="s">
        <v>3288</v>
      </c>
      <c r="D337" t="s">
        <v>21</v>
      </c>
      <c r="E337" s="60">
        <v>44407</v>
      </c>
      <c r="F337" s="59">
        <v>103</v>
      </c>
      <c r="G337" s="85">
        <v>1981.7199999999998</v>
      </c>
      <c r="H337" t="s">
        <v>2340</v>
      </c>
      <c r="I337" t="s">
        <v>3298</v>
      </c>
      <c r="J337" t="s">
        <v>2334</v>
      </c>
      <c r="K337" t="s">
        <v>2344</v>
      </c>
      <c r="L337" t="s">
        <v>2345</v>
      </c>
      <c r="M337" t="s">
        <v>2861</v>
      </c>
      <c r="N337" t="s">
        <v>3277</v>
      </c>
    </row>
    <row r="338" spans="1:14">
      <c r="A338" t="s">
        <v>3284</v>
      </c>
      <c r="B338" t="s">
        <v>3287</v>
      </c>
      <c r="C338" t="s">
        <v>3288</v>
      </c>
      <c r="D338" t="s">
        <v>21</v>
      </c>
      <c r="E338" s="60">
        <v>44407</v>
      </c>
      <c r="F338" s="59">
        <v>178</v>
      </c>
      <c r="G338" s="85">
        <v>3424.72</v>
      </c>
      <c r="H338" t="s">
        <v>2340</v>
      </c>
      <c r="I338" t="s">
        <v>3298</v>
      </c>
      <c r="J338" t="s">
        <v>2334</v>
      </c>
      <c r="K338" t="s">
        <v>2344</v>
      </c>
      <c r="L338" t="s">
        <v>2345</v>
      </c>
      <c r="M338" t="s">
        <v>2861</v>
      </c>
      <c r="N338" t="s">
        <v>3277</v>
      </c>
    </row>
    <row r="339" spans="1:14">
      <c r="A339" t="s">
        <v>3284</v>
      </c>
      <c r="B339" t="s">
        <v>3287</v>
      </c>
      <c r="C339" t="s">
        <v>3288</v>
      </c>
      <c r="D339" t="s">
        <v>21</v>
      </c>
      <c r="E339" s="60">
        <v>44407</v>
      </c>
      <c r="F339" s="59">
        <v>202</v>
      </c>
      <c r="G339" s="85">
        <v>3886.4799999999996</v>
      </c>
      <c r="H339" t="s">
        <v>2340</v>
      </c>
      <c r="I339" t="s">
        <v>3298</v>
      </c>
      <c r="J339" t="s">
        <v>2334</v>
      </c>
      <c r="K339" t="s">
        <v>2344</v>
      </c>
      <c r="L339" t="s">
        <v>2345</v>
      </c>
      <c r="M339" t="s">
        <v>2861</v>
      </c>
      <c r="N339" t="s">
        <v>3277</v>
      </c>
    </row>
    <row r="340" spans="1:14">
      <c r="A340" t="s">
        <v>3284</v>
      </c>
      <c r="B340" t="s">
        <v>3287</v>
      </c>
      <c r="C340" t="s">
        <v>3288</v>
      </c>
      <c r="D340" t="s">
        <v>21</v>
      </c>
      <c r="E340" s="60">
        <v>44407</v>
      </c>
      <c r="F340" s="59">
        <v>239</v>
      </c>
      <c r="G340" s="85">
        <v>4598.3599999999997</v>
      </c>
      <c r="H340" t="s">
        <v>2340</v>
      </c>
      <c r="I340" t="s">
        <v>3298</v>
      </c>
      <c r="J340" t="s">
        <v>2334</v>
      </c>
      <c r="K340" t="s">
        <v>2344</v>
      </c>
      <c r="L340" t="s">
        <v>2345</v>
      </c>
      <c r="M340" t="s">
        <v>2861</v>
      </c>
      <c r="N340" t="s">
        <v>3277</v>
      </c>
    </row>
    <row r="341" spans="1:14">
      <c r="A341" t="s">
        <v>3284</v>
      </c>
      <c r="B341" t="s">
        <v>3287</v>
      </c>
      <c r="C341" t="s">
        <v>3288</v>
      </c>
      <c r="D341" t="s">
        <v>21</v>
      </c>
      <c r="E341" s="60">
        <v>44407</v>
      </c>
      <c r="F341" s="59">
        <v>224</v>
      </c>
      <c r="G341" s="85">
        <v>4309.7599999999993</v>
      </c>
      <c r="H341" t="s">
        <v>2340</v>
      </c>
      <c r="I341" t="s">
        <v>3298</v>
      </c>
      <c r="J341" t="s">
        <v>2334</v>
      </c>
      <c r="K341" t="s">
        <v>2344</v>
      </c>
      <c r="L341" t="s">
        <v>2345</v>
      </c>
      <c r="M341" t="s">
        <v>2861</v>
      </c>
      <c r="N341" t="s">
        <v>3277</v>
      </c>
    </row>
    <row r="342" spans="1:14">
      <c r="A342" t="s">
        <v>3284</v>
      </c>
      <c r="B342" t="s">
        <v>3287</v>
      </c>
      <c r="C342" t="s">
        <v>3288</v>
      </c>
      <c r="D342" t="s">
        <v>21</v>
      </c>
      <c r="E342" s="60">
        <v>44407</v>
      </c>
      <c r="F342" s="59">
        <v>158</v>
      </c>
      <c r="G342" s="85">
        <v>3039.9199999999996</v>
      </c>
      <c r="H342" t="s">
        <v>2340</v>
      </c>
      <c r="I342" t="s">
        <v>3298</v>
      </c>
      <c r="J342" t="s">
        <v>2334</v>
      </c>
      <c r="K342" t="s">
        <v>2344</v>
      </c>
      <c r="L342" t="s">
        <v>2345</v>
      </c>
      <c r="M342" t="s">
        <v>2861</v>
      </c>
      <c r="N342" t="s">
        <v>3277</v>
      </c>
    </row>
    <row r="343" spans="1:14">
      <c r="A343" t="s">
        <v>3284</v>
      </c>
      <c r="B343" t="s">
        <v>3287</v>
      </c>
      <c r="C343" t="s">
        <v>3288</v>
      </c>
      <c r="D343" t="s">
        <v>21</v>
      </c>
      <c r="E343" s="60">
        <v>44436</v>
      </c>
      <c r="F343" s="59">
        <v>125</v>
      </c>
      <c r="G343" s="85">
        <v>2575</v>
      </c>
      <c r="H343" t="s">
        <v>2340</v>
      </c>
      <c r="I343" t="s">
        <v>3298</v>
      </c>
      <c r="J343" t="s">
        <v>2334</v>
      </c>
      <c r="K343" t="s">
        <v>2344</v>
      </c>
      <c r="L343" t="s">
        <v>2345</v>
      </c>
      <c r="M343" t="s">
        <v>2861</v>
      </c>
      <c r="N343" t="s">
        <v>3277</v>
      </c>
    </row>
    <row r="344" spans="1:14">
      <c r="A344" t="s">
        <v>3284</v>
      </c>
      <c r="B344" t="s">
        <v>3287</v>
      </c>
      <c r="C344" t="s">
        <v>3288</v>
      </c>
      <c r="D344" t="s">
        <v>21</v>
      </c>
      <c r="E344" s="60">
        <v>44436</v>
      </c>
      <c r="F344" s="59">
        <v>223</v>
      </c>
      <c r="G344" s="85">
        <v>4593.8</v>
      </c>
      <c r="H344" t="s">
        <v>2340</v>
      </c>
      <c r="I344" t="s">
        <v>3298</v>
      </c>
      <c r="J344" t="s">
        <v>2334</v>
      </c>
      <c r="K344" t="s">
        <v>2344</v>
      </c>
      <c r="L344" t="s">
        <v>2345</v>
      </c>
      <c r="M344" t="s">
        <v>2861</v>
      </c>
      <c r="N344" t="s">
        <v>3277</v>
      </c>
    </row>
    <row r="345" spans="1:14">
      <c r="A345" t="s">
        <v>3284</v>
      </c>
      <c r="B345" t="s">
        <v>3287</v>
      </c>
      <c r="C345" t="s">
        <v>3288</v>
      </c>
      <c r="D345" t="s">
        <v>21</v>
      </c>
      <c r="E345" s="60">
        <v>44436</v>
      </c>
      <c r="F345" s="59">
        <v>265</v>
      </c>
      <c r="G345" s="85">
        <v>5459</v>
      </c>
      <c r="H345" t="s">
        <v>2340</v>
      </c>
      <c r="I345" t="s">
        <v>3298</v>
      </c>
      <c r="J345" t="s">
        <v>2334</v>
      </c>
      <c r="K345" t="s">
        <v>2344</v>
      </c>
      <c r="L345" t="s">
        <v>2345</v>
      </c>
      <c r="M345" t="s">
        <v>2861</v>
      </c>
      <c r="N345" t="s">
        <v>3277</v>
      </c>
    </row>
    <row r="346" spans="1:14">
      <c r="A346" t="s">
        <v>3284</v>
      </c>
      <c r="B346" t="s">
        <v>3287</v>
      </c>
      <c r="C346" t="s">
        <v>3288</v>
      </c>
      <c r="D346" t="s">
        <v>21</v>
      </c>
      <c r="E346" s="60">
        <v>44436</v>
      </c>
      <c r="F346" s="59">
        <v>306</v>
      </c>
      <c r="G346" s="85">
        <v>6303.6</v>
      </c>
      <c r="H346" t="s">
        <v>2340</v>
      </c>
      <c r="I346" t="s">
        <v>3298</v>
      </c>
      <c r="J346" t="s">
        <v>2334</v>
      </c>
      <c r="K346" t="s">
        <v>2344</v>
      </c>
      <c r="L346" t="s">
        <v>2345</v>
      </c>
      <c r="M346" t="s">
        <v>2861</v>
      </c>
      <c r="N346" t="s">
        <v>3277</v>
      </c>
    </row>
    <row r="347" spans="1:14">
      <c r="A347" t="s">
        <v>3284</v>
      </c>
      <c r="B347" t="s">
        <v>3287</v>
      </c>
      <c r="C347" t="s">
        <v>3288</v>
      </c>
      <c r="D347" t="s">
        <v>21</v>
      </c>
      <c r="E347" s="60">
        <v>44436</v>
      </c>
      <c r="F347" s="59">
        <v>314</v>
      </c>
      <c r="G347" s="85">
        <v>6468.4000000000005</v>
      </c>
      <c r="H347" t="s">
        <v>2340</v>
      </c>
      <c r="I347" t="s">
        <v>3298</v>
      </c>
      <c r="J347" t="s">
        <v>2334</v>
      </c>
      <c r="K347" t="s">
        <v>2344</v>
      </c>
      <c r="L347" t="s">
        <v>2345</v>
      </c>
      <c r="M347" t="s">
        <v>2861</v>
      </c>
      <c r="N347" t="s">
        <v>3277</v>
      </c>
    </row>
    <row r="348" spans="1:14">
      <c r="A348" t="s">
        <v>3284</v>
      </c>
      <c r="B348" t="s">
        <v>3287</v>
      </c>
      <c r="C348" t="s">
        <v>3288</v>
      </c>
      <c r="D348" t="s">
        <v>21</v>
      </c>
      <c r="E348" s="60">
        <v>44436</v>
      </c>
      <c r="F348" s="59">
        <v>212</v>
      </c>
      <c r="G348" s="85">
        <v>4367.2000000000007</v>
      </c>
      <c r="H348" t="s">
        <v>2340</v>
      </c>
      <c r="I348" t="s">
        <v>3298</v>
      </c>
      <c r="J348" t="s">
        <v>2334</v>
      </c>
      <c r="K348" t="s">
        <v>2344</v>
      </c>
      <c r="L348" t="s">
        <v>2345</v>
      </c>
      <c r="M348" t="s">
        <v>2861</v>
      </c>
      <c r="N348" t="s">
        <v>3277</v>
      </c>
    </row>
    <row r="349" spans="1:14">
      <c r="A349" t="s">
        <v>3284</v>
      </c>
      <c r="B349" t="s">
        <v>3287</v>
      </c>
      <c r="C349" t="s">
        <v>3288</v>
      </c>
      <c r="D349" t="s">
        <v>21</v>
      </c>
      <c r="E349" s="60">
        <v>44407</v>
      </c>
      <c r="F349" s="59">
        <v>287</v>
      </c>
      <c r="G349" s="85">
        <v>5312.3700000000008</v>
      </c>
      <c r="H349" t="s">
        <v>2340</v>
      </c>
      <c r="I349" t="s">
        <v>3298</v>
      </c>
      <c r="J349" t="s">
        <v>2334</v>
      </c>
      <c r="K349" t="s">
        <v>2344</v>
      </c>
      <c r="L349" t="s">
        <v>2345</v>
      </c>
      <c r="M349" t="s">
        <v>2861</v>
      </c>
      <c r="N349" t="s">
        <v>3277</v>
      </c>
    </row>
    <row r="350" spans="1:14">
      <c r="A350" t="s">
        <v>3284</v>
      </c>
      <c r="B350" t="s">
        <v>3287</v>
      </c>
      <c r="C350" t="s">
        <v>3288</v>
      </c>
      <c r="D350" t="s">
        <v>21</v>
      </c>
      <c r="E350" s="60">
        <v>44407</v>
      </c>
      <c r="F350" s="59">
        <v>415</v>
      </c>
      <c r="G350" s="85">
        <v>7681.6500000000005</v>
      </c>
      <c r="H350" t="s">
        <v>2340</v>
      </c>
      <c r="I350" t="s">
        <v>3298</v>
      </c>
      <c r="J350" t="s">
        <v>2334</v>
      </c>
      <c r="K350" t="s">
        <v>2344</v>
      </c>
      <c r="L350" t="s">
        <v>2345</v>
      </c>
      <c r="M350" t="s">
        <v>2861</v>
      </c>
      <c r="N350" t="s">
        <v>3277</v>
      </c>
    </row>
    <row r="351" spans="1:14">
      <c r="A351" t="s">
        <v>3284</v>
      </c>
      <c r="B351" t="s">
        <v>3287</v>
      </c>
      <c r="C351" t="s">
        <v>3288</v>
      </c>
      <c r="D351" t="s">
        <v>21</v>
      </c>
      <c r="E351" s="60">
        <v>44407</v>
      </c>
      <c r="F351" s="59">
        <v>519</v>
      </c>
      <c r="G351" s="85">
        <v>9606.69</v>
      </c>
      <c r="H351" t="s">
        <v>2340</v>
      </c>
      <c r="I351" t="s">
        <v>3298</v>
      </c>
      <c r="J351" t="s">
        <v>2334</v>
      </c>
      <c r="K351" t="s">
        <v>2344</v>
      </c>
      <c r="L351" t="s">
        <v>2345</v>
      </c>
      <c r="M351" t="s">
        <v>2861</v>
      </c>
      <c r="N351" t="s">
        <v>3277</v>
      </c>
    </row>
    <row r="352" spans="1:14">
      <c r="A352" t="s">
        <v>3284</v>
      </c>
      <c r="B352" t="s">
        <v>3287</v>
      </c>
      <c r="C352" t="s">
        <v>3288</v>
      </c>
      <c r="D352" t="s">
        <v>21</v>
      </c>
      <c r="E352" s="60">
        <v>44407</v>
      </c>
      <c r="F352" s="59">
        <v>699</v>
      </c>
      <c r="G352" s="85">
        <v>12938.490000000002</v>
      </c>
      <c r="H352" t="s">
        <v>2340</v>
      </c>
      <c r="I352" t="s">
        <v>3298</v>
      </c>
      <c r="J352" t="s">
        <v>2334</v>
      </c>
      <c r="K352" t="s">
        <v>2344</v>
      </c>
      <c r="L352" t="s">
        <v>2345</v>
      </c>
      <c r="M352" t="s">
        <v>2861</v>
      </c>
      <c r="N352" t="s">
        <v>3277</v>
      </c>
    </row>
    <row r="353" spans="1:14">
      <c r="A353" t="s">
        <v>3284</v>
      </c>
      <c r="B353" t="s">
        <v>3287</v>
      </c>
      <c r="C353" t="s">
        <v>3288</v>
      </c>
      <c r="D353" t="s">
        <v>21</v>
      </c>
      <c r="E353" s="60">
        <v>44407</v>
      </c>
      <c r="F353" s="59">
        <v>685</v>
      </c>
      <c r="G353" s="85">
        <v>12679.35</v>
      </c>
      <c r="H353" t="s">
        <v>2340</v>
      </c>
      <c r="I353" t="s">
        <v>3298</v>
      </c>
      <c r="J353" t="s">
        <v>2334</v>
      </c>
      <c r="K353" t="s">
        <v>2344</v>
      </c>
      <c r="L353" t="s">
        <v>2345</v>
      </c>
      <c r="M353" t="s">
        <v>2861</v>
      </c>
      <c r="N353" t="s">
        <v>3277</v>
      </c>
    </row>
    <row r="354" spans="1:14">
      <c r="A354" t="s">
        <v>3284</v>
      </c>
      <c r="B354" t="s">
        <v>3287</v>
      </c>
      <c r="C354" t="s">
        <v>3288</v>
      </c>
      <c r="D354" t="s">
        <v>21</v>
      </c>
      <c r="E354" s="60">
        <v>44407</v>
      </c>
      <c r="F354" s="59">
        <v>615</v>
      </c>
      <c r="G354" s="85">
        <v>11383.650000000001</v>
      </c>
      <c r="H354" t="s">
        <v>2340</v>
      </c>
      <c r="I354" t="s">
        <v>3298</v>
      </c>
      <c r="J354" t="s">
        <v>2334</v>
      </c>
      <c r="K354" t="s">
        <v>2344</v>
      </c>
      <c r="L354" t="s">
        <v>2345</v>
      </c>
      <c r="M354" t="s">
        <v>2861</v>
      </c>
      <c r="N354" t="s">
        <v>3277</v>
      </c>
    </row>
    <row r="355" spans="1:14">
      <c r="A355" t="s">
        <v>3284</v>
      </c>
      <c r="B355" t="s">
        <v>3287</v>
      </c>
      <c r="C355" t="s">
        <v>3288</v>
      </c>
      <c r="D355" t="s">
        <v>21</v>
      </c>
      <c r="E355" s="60">
        <v>44383</v>
      </c>
      <c r="F355" s="59">
        <v>27</v>
      </c>
      <c r="G355" s="85">
        <v>499.77000000000004</v>
      </c>
      <c r="H355" t="s">
        <v>2340</v>
      </c>
      <c r="I355" t="s">
        <v>3298</v>
      </c>
      <c r="J355" t="s">
        <v>2334</v>
      </c>
      <c r="K355" t="s">
        <v>2344</v>
      </c>
      <c r="L355" t="s">
        <v>2345</v>
      </c>
      <c r="M355" t="s">
        <v>2861</v>
      </c>
      <c r="N355" t="s">
        <v>3277</v>
      </c>
    </row>
    <row r="356" spans="1:14">
      <c r="A356" t="s">
        <v>3284</v>
      </c>
      <c r="B356" t="s">
        <v>3287</v>
      </c>
      <c r="C356" t="s">
        <v>3288</v>
      </c>
      <c r="D356" t="s">
        <v>21</v>
      </c>
      <c r="E356" s="60">
        <v>44383</v>
      </c>
      <c r="F356" s="59">
        <v>53</v>
      </c>
      <c r="G356" s="85">
        <v>981.03000000000009</v>
      </c>
      <c r="H356" t="s">
        <v>2340</v>
      </c>
      <c r="I356" t="s">
        <v>3298</v>
      </c>
      <c r="J356" t="s">
        <v>2334</v>
      </c>
      <c r="K356" t="s">
        <v>2344</v>
      </c>
      <c r="L356" t="s">
        <v>2345</v>
      </c>
      <c r="M356" t="s">
        <v>2861</v>
      </c>
      <c r="N356" t="s">
        <v>3277</v>
      </c>
    </row>
    <row r="357" spans="1:14">
      <c r="A357" t="s">
        <v>3284</v>
      </c>
      <c r="B357" t="s">
        <v>3287</v>
      </c>
      <c r="C357" t="s">
        <v>3288</v>
      </c>
      <c r="D357" t="s">
        <v>21</v>
      </c>
      <c r="E357" s="60">
        <v>44383</v>
      </c>
      <c r="F357" s="59">
        <v>62</v>
      </c>
      <c r="G357" s="85">
        <v>1147.6200000000001</v>
      </c>
      <c r="H357" t="s">
        <v>2340</v>
      </c>
      <c r="I357" t="s">
        <v>3298</v>
      </c>
      <c r="J357" t="s">
        <v>2334</v>
      </c>
      <c r="K357" t="s">
        <v>2344</v>
      </c>
      <c r="L357" t="s">
        <v>2345</v>
      </c>
      <c r="M357" t="s">
        <v>2861</v>
      </c>
      <c r="N357" t="s">
        <v>3277</v>
      </c>
    </row>
    <row r="358" spans="1:14">
      <c r="A358" t="s">
        <v>3284</v>
      </c>
      <c r="B358" t="s">
        <v>3287</v>
      </c>
      <c r="C358" t="s">
        <v>3288</v>
      </c>
      <c r="D358" t="s">
        <v>21</v>
      </c>
      <c r="E358" s="60">
        <v>44383</v>
      </c>
      <c r="F358" s="59">
        <v>67</v>
      </c>
      <c r="G358" s="85">
        <v>1240.17</v>
      </c>
      <c r="H358" t="s">
        <v>2340</v>
      </c>
      <c r="I358" t="s">
        <v>3298</v>
      </c>
      <c r="J358" t="s">
        <v>2334</v>
      </c>
      <c r="K358" t="s">
        <v>2344</v>
      </c>
      <c r="L358" t="s">
        <v>2345</v>
      </c>
      <c r="M358" t="s">
        <v>2861</v>
      </c>
      <c r="N358" t="s">
        <v>3277</v>
      </c>
    </row>
    <row r="359" spans="1:14">
      <c r="A359" t="s">
        <v>3284</v>
      </c>
      <c r="B359" t="s">
        <v>3287</v>
      </c>
      <c r="C359" t="s">
        <v>3288</v>
      </c>
      <c r="D359" t="s">
        <v>21</v>
      </c>
      <c r="E359" s="60">
        <v>44383</v>
      </c>
      <c r="F359" s="59">
        <v>70</v>
      </c>
      <c r="G359" s="85">
        <v>1295.7</v>
      </c>
      <c r="H359" t="s">
        <v>2340</v>
      </c>
      <c r="I359" t="s">
        <v>3298</v>
      </c>
      <c r="J359" t="s">
        <v>2334</v>
      </c>
      <c r="K359" t="s">
        <v>2344</v>
      </c>
      <c r="L359" t="s">
        <v>2345</v>
      </c>
      <c r="M359" t="s">
        <v>2861</v>
      </c>
      <c r="N359" t="s">
        <v>3277</v>
      </c>
    </row>
    <row r="360" spans="1:14">
      <c r="A360" t="s">
        <v>3284</v>
      </c>
      <c r="B360" t="s">
        <v>3287</v>
      </c>
      <c r="C360" t="s">
        <v>3288</v>
      </c>
      <c r="D360" t="s">
        <v>21</v>
      </c>
      <c r="E360" s="60">
        <v>44383</v>
      </c>
      <c r="F360" s="59">
        <v>57</v>
      </c>
      <c r="G360" s="85">
        <v>1055.0700000000002</v>
      </c>
      <c r="H360" t="s">
        <v>2340</v>
      </c>
      <c r="I360" t="s">
        <v>3298</v>
      </c>
      <c r="J360" t="s">
        <v>2334</v>
      </c>
      <c r="K360" t="s">
        <v>2344</v>
      </c>
      <c r="L360" t="s">
        <v>2345</v>
      </c>
      <c r="M360" t="s">
        <v>2861</v>
      </c>
      <c r="N360" t="s">
        <v>3277</v>
      </c>
    </row>
    <row r="361" spans="1:14">
      <c r="A361" t="s">
        <v>3284</v>
      </c>
      <c r="B361" t="s">
        <v>3287</v>
      </c>
      <c r="C361" t="s">
        <v>3288</v>
      </c>
      <c r="D361" t="s">
        <v>21</v>
      </c>
      <c r="E361" s="60">
        <v>44412</v>
      </c>
      <c r="F361" s="59">
        <v>29</v>
      </c>
      <c r="G361" s="85">
        <v>536.79000000000008</v>
      </c>
      <c r="H361" t="s">
        <v>2340</v>
      </c>
      <c r="I361" t="s">
        <v>3298</v>
      </c>
      <c r="J361" t="s">
        <v>2334</v>
      </c>
      <c r="K361" t="s">
        <v>2344</v>
      </c>
      <c r="L361" t="s">
        <v>2345</v>
      </c>
      <c r="M361" t="s">
        <v>2861</v>
      </c>
      <c r="N361" t="s">
        <v>3277</v>
      </c>
    </row>
    <row r="362" spans="1:14">
      <c r="A362" t="s">
        <v>3284</v>
      </c>
      <c r="B362" t="s">
        <v>3287</v>
      </c>
      <c r="C362" t="s">
        <v>3288</v>
      </c>
      <c r="D362" t="s">
        <v>21</v>
      </c>
      <c r="E362" s="60">
        <v>44412</v>
      </c>
      <c r="F362" s="59">
        <v>48</v>
      </c>
      <c r="G362" s="85">
        <v>888.48</v>
      </c>
      <c r="H362" t="s">
        <v>2340</v>
      </c>
      <c r="I362" t="s">
        <v>3298</v>
      </c>
      <c r="J362" t="s">
        <v>2334</v>
      </c>
      <c r="K362" t="s">
        <v>2344</v>
      </c>
      <c r="L362" t="s">
        <v>2345</v>
      </c>
      <c r="M362" t="s">
        <v>2861</v>
      </c>
      <c r="N362" t="s">
        <v>3277</v>
      </c>
    </row>
    <row r="363" spans="1:14">
      <c r="A363" t="s">
        <v>3284</v>
      </c>
      <c r="B363" t="s">
        <v>3287</v>
      </c>
      <c r="C363" t="s">
        <v>3288</v>
      </c>
      <c r="D363" t="s">
        <v>21</v>
      </c>
      <c r="E363" s="60">
        <v>44412</v>
      </c>
      <c r="F363" s="59">
        <v>42</v>
      </c>
      <c r="G363" s="85">
        <v>777.42000000000007</v>
      </c>
      <c r="H363" t="s">
        <v>2340</v>
      </c>
      <c r="I363" t="s">
        <v>3298</v>
      </c>
      <c r="J363" t="s">
        <v>2334</v>
      </c>
      <c r="K363" t="s">
        <v>2344</v>
      </c>
      <c r="L363" t="s">
        <v>2345</v>
      </c>
      <c r="M363" t="s">
        <v>2861</v>
      </c>
      <c r="N363" t="s">
        <v>3277</v>
      </c>
    </row>
    <row r="364" spans="1:14">
      <c r="A364" t="s">
        <v>3284</v>
      </c>
      <c r="B364" t="s">
        <v>3287</v>
      </c>
      <c r="C364" t="s">
        <v>3288</v>
      </c>
      <c r="D364" t="s">
        <v>21</v>
      </c>
      <c r="E364" s="60">
        <v>44412</v>
      </c>
      <c r="F364" s="59">
        <v>35</v>
      </c>
      <c r="G364" s="85">
        <v>647.85</v>
      </c>
      <c r="H364" t="s">
        <v>2340</v>
      </c>
      <c r="I364" t="s">
        <v>3298</v>
      </c>
      <c r="J364" t="s">
        <v>2334</v>
      </c>
      <c r="K364" t="s">
        <v>2344</v>
      </c>
      <c r="L364" t="s">
        <v>2345</v>
      </c>
      <c r="M364" t="s">
        <v>2861</v>
      </c>
      <c r="N364" t="s">
        <v>3277</v>
      </c>
    </row>
    <row r="365" spans="1:14">
      <c r="A365" t="s">
        <v>3284</v>
      </c>
      <c r="B365" t="s">
        <v>3287</v>
      </c>
      <c r="C365" t="s">
        <v>3288</v>
      </c>
      <c r="D365" t="s">
        <v>21</v>
      </c>
      <c r="E365" s="60">
        <v>44412</v>
      </c>
      <c r="F365" s="59">
        <v>25</v>
      </c>
      <c r="G365" s="85">
        <v>462.75000000000006</v>
      </c>
      <c r="H365" t="s">
        <v>2340</v>
      </c>
      <c r="I365" t="s">
        <v>3298</v>
      </c>
      <c r="J365" t="s">
        <v>2334</v>
      </c>
      <c r="K365" t="s">
        <v>2344</v>
      </c>
      <c r="L365" t="s">
        <v>2345</v>
      </c>
      <c r="M365" t="s">
        <v>2861</v>
      </c>
      <c r="N365" t="s">
        <v>3277</v>
      </c>
    </row>
    <row r="366" spans="1:14">
      <c r="A366" t="s">
        <v>3284</v>
      </c>
      <c r="B366" t="s">
        <v>3287</v>
      </c>
      <c r="C366" t="s">
        <v>3288</v>
      </c>
      <c r="D366" t="s">
        <v>21</v>
      </c>
      <c r="E366" s="60">
        <v>44412</v>
      </c>
      <c r="F366" s="59">
        <v>23</v>
      </c>
      <c r="G366" s="85">
        <v>425.73</v>
      </c>
      <c r="H366" t="s">
        <v>2340</v>
      </c>
      <c r="I366" t="s">
        <v>3298</v>
      </c>
      <c r="J366" t="s">
        <v>2334</v>
      </c>
      <c r="K366" t="s">
        <v>2344</v>
      </c>
      <c r="L366" t="s">
        <v>2345</v>
      </c>
      <c r="M366" t="s">
        <v>2861</v>
      </c>
      <c r="N366" t="s">
        <v>3277</v>
      </c>
    </row>
    <row r="367" spans="1:14">
      <c r="A367" t="s">
        <v>3284</v>
      </c>
      <c r="B367" t="s">
        <v>3287</v>
      </c>
      <c r="C367" t="s">
        <v>3288</v>
      </c>
      <c r="D367" t="s">
        <v>21</v>
      </c>
      <c r="E367" s="60">
        <v>44383</v>
      </c>
      <c r="F367" s="59">
        <v>19</v>
      </c>
      <c r="G367" s="85">
        <v>391.40000000000003</v>
      </c>
      <c r="H367" t="s">
        <v>2340</v>
      </c>
      <c r="I367" t="s">
        <v>3298</v>
      </c>
      <c r="J367" t="s">
        <v>2334</v>
      </c>
      <c r="K367" t="s">
        <v>2344</v>
      </c>
      <c r="L367" t="s">
        <v>2345</v>
      </c>
      <c r="M367" t="s">
        <v>2861</v>
      </c>
      <c r="N367" t="s">
        <v>3277</v>
      </c>
    </row>
    <row r="368" spans="1:14">
      <c r="A368" t="s">
        <v>3284</v>
      </c>
      <c r="B368" t="s">
        <v>3287</v>
      </c>
      <c r="C368" t="s">
        <v>3288</v>
      </c>
      <c r="D368" t="s">
        <v>21</v>
      </c>
      <c r="E368" s="60">
        <v>44383</v>
      </c>
      <c r="F368" s="59">
        <v>38</v>
      </c>
      <c r="G368" s="85">
        <v>782.80000000000007</v>
      </c>
      <c r="H368" t="s">
        <v>2340</v>
      </c>
      <c r="I368" t="s">
        <v>3298</v>
      </c>
      <c r="J368" t="s">
        <v>2334</v>
      </c>
      <c r="K368" t="s">
        <v>2344</v>
      </c>
      <c r="L368" t="s">
        <v>2345</v>
      </c>
      <c r="M368" t="s">
        <v>2861</v>
      </c>
      <c r="N368" t="s">
        <v>3277</v>
      </c>
    </row>
    <row r="369" spans="1:14">
      <c r="A369" t="s">
        <v>3284</v>
      </c>
      <c r="B369" t="s">
        <v>3287</v>
      </c>
      <c r="C369" t="s">
        <v>3288</v>
      </c>
      <c r="D369" t="s">
        <v>21</v>
      </c>
      <c r="E369" s="60">
        <v>44383</v>
      </c>
      <c r="F369" s="59">
        <v>99</v>
      </c>
      <c r="G369" s="85">
        <v>2039.4</v>
      </c>
      <c r="H369" t="s">
        <v>2340</v>
      </c>
      <c r="I369" t="s">
        <v>3298</v>
      </c>
      <c r="J369" t="s">
        <v>2334</v>
      </c>
      <c r="K369" t="s">
        <v>2344</v>
      </c>
      <c r="L369" t="s">
        <v>2345</v>
      </c>
      <c r="M369" t="s">
        <v>2861</v>
      </c>
      <c r="N369" t="s">
        <v>3277</v>
      </c>
    </row>
    <row r="370" spans="1:14">
      <c r="A370" t="s">
        <v>3284</v>
      </c>
      <c r="B370" t="s">
        <v>3287</v>
      </c>
      <c r="C370" t="s">
        <v>3288</v>
      </c>
      <c r="D370" t="s">
        <v>21</v>
      </c>
      <c r="E370" s="60">
        <v>44383</v>
      </c>
      <c r="F370" s="59">
        <v>110</v>
      </c>
      <c r="G370" s="85">
        <v>2266</v>
      </c>
      <c r="H370" t="s">
        <v>2340</v>
      </c>
      <c r="I370" t="s">
        <v>3298</v>
      </c>
      <c r="J370" t="s">
        <v>2334</v>
      </c>
      <c r="K370" t="s">
        <v>2344</v>
      </c>
      <c r="L370" t="s">
        <v>2345</v>
      </c>
      <c r="M370" t="s">
        <v>2861</v>
      </c>
      <c r="N370" t="s">
        <v>3277</v>
      </c>
    </row>
    <row r="371" spans="1:14">
      <c r="A371" t="s">
        <v>3284</v>
      </c>
      <c r="B371" t="s">
        <v>3287</v>
      </c>
      <c r="C371" t="s">
        <v>3288</v>
      </c>
      <c r="D371" t="s">
        <v>21</v>
      </c>
      <c r="E371" s="60">
        <v>44383</v>
      </c>
      <c r="F371" s="59">
        <v>100</v>
      </c>
      <c r="G371" s="85">
        <v>2060</v>
      </c>
      <c r="H371" t="s">
        <v>2340</v>
      </c>
      <c r="I371" t="s">
        <v>3298</v>
      </c>
      <c r="J371" t="s">
        <v>2334</v>
      </c>
      <c r="K371" t="s">
        <v>2344</v>
      </c>
      <c r="L371" t="s">
        <v>2345</v>
      </c>
      <c r="M371" t="s">
        <v>2861</v>
      </c>
      <c r="N371" t="s">
        <v>3277</v>
      </c>
    </row>
    <row r="372" spans="1:14">
      <c r="A372" t="s">
        <v>3284</v>
      </c>
      <c r="B372" t="s">
        <v>3287</v>
      </c>
      <c r="C372" t="s">
        <v>3288</v>
      </c>
      <c r="D372" t="s">
        <v>21</v>
      </c>
      <c r="E372" s="60">
        <v>44383</v>
      </c>
      <c r="F372" s="59">
        <v>83</v>
      </c>
      <c r="G372" s="85">
        <v>1709.8000000000002</v>
      </c>
      <c r="H372" t="s">
        <v>2340</v>
      </c>
      <c r="I372" t="s">
        <v>3298</v>
      </c>
      <c r="J372" t="s">
        <v>2334</v>
      </c>
      <c r="K372" t="s">
        <v>2344</v>
      </c>
      <c r="L372" t="s">
        <v>2345</v>
      </c>
      <c r="M372" t="s">
        <v>2861</v>
      </c>
      <c r="N372" t="s">
        <v>3277</v>
      </c>
    </row>
    <row r="373" spans="1:14">
      <c r="A373" t="s">
        <v>3284</v>
      </c>
      <c r="B373" t="s">
        <v>3287</v>
      </c>
      <c r="C373" t="s">
        <v>3288</v>
      </c>
      <c r="D373" t="s">
        <v>21</v>
      </c>
      <c r="E373" s="60">
        <v>44391</v>
      </c>
      <c r="F373" s="59">
        <v>3</v>
      </c>
      <c r="G373" s="85">
        <v>55.53</v>
      </c>
      <c r="H373" t="s">
        <v>2340</v>
      </c>
      <c r="I373" t="s">
        <v>3298</v>
      </c>
      <c r="J373" t="s">
        <v>2334</v>
      </c>
      <c r="K373" t="s">
        <v>2344</v>
      </c>
      <c r="L373" t="s">
        <v>2345</v>
      </c>
      <c r="M373" t="s">
        <v>2861</v>
      </c>
      <c r="N373" t="s">
        <v>3277</v>
      </c>
    </row>
    <row r="374" spans="1:14">
      <c r="A374" t="s">
        <v>3284</v>
      </c>
      <c r="B374" t="s">
        <v>3287</v>
      </c>
      <c r="C374" t="s">
        <v>3288</v>
      </c>
      <c r="D374" t="s">
        <v>21</v>
      </c>
      <c r="E374" s="60">
        <v>44391</v>
      </c>
      <c r="F374" s="59">
        <v>4</v>
      </c>
      <c r="G374" s="85">
        <v>74.040000000000006</v>
      </c>
      <c r="H374" t="s">
        <v>2340</v>
      </c>
      <c r="I374" t="s">
        <v>3298</v>
      </c>
      <c r="J374" t="s">
        <v>2334</v>
      </c>
      <c r="K374" t="s">
        <v>2344</v>
      </c>
      <c r="L374" t="s">
        <v>2345</v>
      </c>
      <c r="M374" t="s">
        <v>2861</v>
      </c>
      <c r="N374" t="s">
        <v>3277</v>
      </c>
    </row>
    <row r="375" spans="1:14">
      <c r="A375" t="s">
        <v>3284</v>
      </c>
      <c r="B375" t="s">
        <v>3287</v>
      </c>
      <c r="C375" t="s">
        <v>3288</v>
      </c>
      <c r="D375" t="s">
        <v>21</v>
      </c>
      <c r="E375" s="60">
        <v>44391</v>
      </c>
      <c r="F375" s="59">
        <v>5</v>
      </c>
      <c r="G375" s="85">
        <v>92.550000000000011</v>
      </c>
      <c r="H375" t="s">
        <v>2340</v>
      </c>
      <c r="I375" t="s">
        <v>3298</v>
      </c>
      <c r="J375" t="s">
        <v>2334</v>
      </c>
      <c r="K375" t="s">
        <v>2344</v>
      </c>
      <c r="L375" t="s">
        <v>2345</v>
      </c>
      <c r="M375" t="s">
        <v>2861</v>
      </c>
      <c r="N375" t="s">
        <v>3277</v>
      </c>
    </row>
    <row r="376" spans="1:14">
      <c r="A376" t="s">
        <v>3284</v>
      </c>
      <c r="B376" t="s">
        <v>3287</v>
      </c>
      <c r="C376" t="s">
        <v>3288</v>
      </c>
      <c r="D376" t="s">
        <v>21</v>
      </c>
      <c r="E376" s="60">
        <v>44391</v>
      </c>
      <c r="F376" s="59">
        <v>13</v>
      </c>
      <c r="G376" s="85">
        <v>240.63000000000002</v>
      </c>
      <c r="H376" t="s">
        <v>2340</v>
      </c>
      <c r="I376" t="s">
        <v>3298</v>
      </c>
      <c r="J376" t="s">
        <v>2334</v>
      </c>
      <c r="K376" t="s">
        <v>2344</v>
      </c>
      <c r="L376" t="s">
        <v>2345</v>
      </c>
      <c r="M376" t="s">
        <v>2861</v>
      </c>
      <c r="N376" t="s">
        <v>3277</v>
      </c>
    </row>
    <row r="377" spans="1:14">
      <c r="A377" t="s">
        <v>3284</v>
      </c>
      <c r="B377" t="s">
        <v>3287</v>
      </c>
      <c r="C377" t="s">
        <v>3288</v>
      </c>
      <c r="D377" t="s">
        <v>21</v>
      </c>
      <c r="E377" s="60">
        <v>44383</v>
      </c>
      <c r="F377" s="59">
        <v>11</v>
      </c>
      <c r="G377" s="85">
        <v>226.60000000000002</v>
      </c>
      <c r="H377" t="s">
        <v>2340</v>
      </c>
      <c r="I377" t="s">
        <v>3298</v>
      </c>
      <c r="J377" t="s">
        <v>2334</v>
      </c>
      <c r="K377" t="s">
        <v>2344</v>
      </c>
      <c r="L377" t="s">
        <v>2345</v>
      </c>
      <c r="M377" t="s">
        <v>2861</v>
      </c>
      <c r="N377" t="s">
        <v>3277</v>
      </c>
    </row>
    <row r="378" spans="1:14">
      <c r="A378" t="s">
        <v>3284</v>
      </c>
      <c r="B378" t="s">
        <v>3287</v>
      </c>
      <c r="C378" t="s">
        <v>3288</v>
      </c>
      <c r="D378" t="s">
        <v>21</v>
      </c>
      <c r="E378" s="60">
        <v>44383</v>
      </c>
      <c r="F378" s="59">
        <v>22</v>
      </c>
      <c r="G378" s="85">
        <v>453.20000000000005</v>
      </c>
      <c r="H378" t="s">
        <v>2340</v>
      </c>
      <c r="I378" t="s">
        <v>3298</v>
      </c>
      <c r="J378" t="s">
        <v>2334</v>
      </c>
      <c r="K378" t="s">
        <v>2344</v>
      </c>
      <c r="L378" t="s">
        <v>2345</v>
      </c>
      <c r="M378" t="s">
        <v>2861</v>
      </c>
      <c r="N378" t="s">
        <v>3277</v>
      </c>
    </row>
    <row r="379" spans="1:14">
      <c r="A379" t="s">
        <v>3284</v>
      </c>
      <c r="B379" t="s">
        <v>3287</v>
      </c>
      <c r="C379" t="s">
        <v>3288</v>
      </c>
      <c r="D379" t="s">
        <v>21</v>
      </c>
      <c r="E379" s="60">
        <v>44383</v>
      </c>
      <c r="F379" s="59">
        <v>42</v>
      </c>
      <c r="G379" s="85">
        <v>865.2</v>
      </c>
      <c r="H379" t="s">
        <v>2340</v>
      </c>
      <c r="I379" t="s">
        <v>3298</v>
      </c>
      <c r="J379" t="s">
        <v>2334</v>
      </c>
      <c r="K379" t="s">
        <v>2344</v>
      </c>
      <c r="L379" t="s">
        <v>2345</v>
      </c>
      <c r="M379" t="s">
        <v>2861</v>
      </c>
      <c r="N379" t="s">
        <v>3277</v>
      </c>
    </row>
    <row r="380" spans="1:14">
      <c r="A380" t="s">
        <v>3284</v>
      </c>
      <c r="B380" t="s">
        <v>3287</v>
      </c>
      <c r="C380" t="s">
        <v>3288</v>
      </c>
      <c r="D380" t="s">
        <v>21</v>
      </c>
      <c r="E380" s="60">
        <v>44383</v>
      </c>
      <c r="F380" s="59">
        <v>48</v>
      </c>
      <c r="G380" s="85">
        <v>988.80000000000007</v>
      </c>
      <c r="H380" t="s">
        <v>2340</v>
      </c>
      <c r="I380" t="s">
        <v>3298</v>
      </c>
      <c r="J380" t="s">
        <v>2334</v>
      </c>
      <c r="K380" t="s">
        <v>2344</v>
      </c>
      <c r="L380" t="s">
        <v>2345</v>
      </c>
      <c r="M380" t="s">
        <v>2861</v>
      </c>
      <c r="N380" t="s">
        <v>3277</v>
      </c>
    </row>
    <row r="381" spans="1:14">
      <c r="A381" t="s">
        <v>3284</v>
      </c>
      <c r="B381" t="s">
        <v>3287</v>
      </c>
      <c r="C381" t="s">
        <v>3288</v>
      </c>
      <c r="D381" t="s">
        <v>21</v>
      </c>
      <c r="E381" s="60">
        <v>44383</v>
      </c>
      <c r="F381" s="59">
        <v>46</v>
      </c>
      <c r="G381" s="85">
        <v>947.6</v>
      </c>
      <c r="H381" t="s">
        <v>2340</v>
      </c>
      <c r="I381" t="s">
        <v>3298</v>
      </c>
      <c r="J381" t="s">
        <v>2334</v>
      </c>
      <c r="K381" t="s">
        <v>2344</v>
      </c>
      <c r="L381" t="s">
        <v>2345</v>
      </c>
      <c r="M381" t="s">
        <v>2861</v>
      </c>
      <c r="N381" t="s">
        <v>3277</v>
      </c>
    </row>
    <row r="382" spans="1:14">
      <c r="A382" t="s">
        <v>3284</v>
      </c>
      <c r="B382" t="s">
        <v>3287</v>
      </c>
      <c r="C382" t="s">
        <v>3288</v>
      </c>
      <c r="D382" t="s">
        <v>21</v>
      </c>
      <c r="E382" s="60">
        <v>44383</v>
      </c>
      <c r="F382" s="59">
        <v>37</v>
      </c>
      <c r="G382" s="85">
        <v>762.2</v>
      </c>
      <c r="H382" t="s">
        <v>2340</v>
      </c>
      <c r="I382" t="s">
        <v>3298</v>
      </c>
      <c r="J382" t="s">
        <v>2334</v>
      </c>
      <c r="K382" t="s">
        <v>2344</v>
      </c>
      <c r="L382" t="s">
        <v>2345</v>
      </c>
      <c r="M382" t="s">
        <v>2861</v>
      </c>
      <c r="N382" t="s">
        <v>3277</v>
      </c>
    </row>
    <row r="383" spans="1:14">
      <c r="A383" t="s">
        <v>3284</v>
      </c>
      <c r="B383" t="s">
        <v>3287</v>
      </c>
      <c r="C383" t="s">
        <v>3288</v>
      </c>
      <c r="D383" t="s">
        <v>21</v>
      </c>
      <c r="E383" s="60">
        <v>44383</v>
      </c>
      <c r="F383" s="59">
        <v>11</v>
      </c>
      <c r="G383" s="85">
        <v>211.64</v>
      </c>
      <c r="H383" t="s">
        <v>2340</v>
      </c>
      <c r="I383" t="s">
        <v>3298</v>
      </c>
      <c r="J383" t="s">
        <v>2334</v>
      </c>
      <c r="K383" t="s">
        <v>2344</v>
      </c>
      <c r="L383" t="s">
        <v>2345</v>
      </c>
      <c r="M383" t="s">
        <v>2861</v>
      </c>
      <c r="N383" t="s">
        <v>3277</v>
      </c>
    </row>
    <row r="384" spans="1:14">
      <c r="A384" t="s">
        <v>3284</v>
      </c>
      <c r="B384" t="s">
        <v>3287</v>
      </c>
      <c r="C384" t="s">
        <v>3288</v>
      </c>
      <c r="D384" t="s">
        <v>21</v>
      </c>
      <c r="E384" s="60">
        <v>44383</v>
      </c>
      <c r="F384" s="59">
        <v>21</v>
      </c>
      <c r="G384" s="85">
        <v>404.03999999999996</v>
      </c>
      <c r="H384" t="s">
        <v>2340</v>
      </c>
      <c r="I384" t="s">
        <v>3298</v>
      </c>
      <c r="J384" t="s">
        <v>2334</v>
      </c>
      <c r="K384" t="s">
        <v>2344</v>
      </c>
      <c r="L384" t="s">
        <v>2345</v>
      </c>
      <c r="M384" t="s">
        <v>2861</v>
      </c>
      <c r="N384" t="s">
        <v>3277</v>
      </c>
    </row>
    <row r="385" spans="1:14">
      <c r="A385" t="s">
        <v>3284</v>
      </c>
      <c r="B385" t="s">
        <v>3287</v>
      </c>
      <c r="C385" t="s">
        <v>3288</v>
      </c>
      <c r="D385" t="s">
        <v>21</v>
      </c>
      <c r="E385" s="60">
        <v>44383</v>
      </c>
      <c r="F385" s="59">
        <v>76</v>
      </c>
      <c r="G385" s="85">
        <v>1462.2399999999998</v>
      </c>
      <c r="H385" t="s">
        <v>2340</v>
      </c>
      <c r="I385" t="s">
        <v>3298</v>
      </c>
      <c r="J385" t="s">
        <v>2334</v>
      </c>
      <c r="K385" t="s">
        <v>2344</v>
      </c>
      <c r="L385" t="s">
        <v>2345</v>
      </c>
      <c r="M385" t="s">
        <v>2861</v>
      </c>
      <c r="N385" t="s">
        <v>3277</v>
      </c>
    </row>
    <row r="386" spans="1:14">
      <c r="A386" t="s">
        <v>3284</v>
      </c>
      <c r="B386" t="s">
        <v>3287</v>
      </c>
      <c r="C386" t="s">
        <v>3288</v>
      </c>
      <c r="D386" t="s">
        <v>21</v>
      </c>
      <c r="E386" s="60">
        <v>44383</v>
      </c>
      <c r="F386" s="59">
        <v>97</v>
      </c>
      <c r="G386" s="85">
        <v>1866.2799999999997</v>
      </c>
      <c r="H386" t="s">
        <v>2340</v>
      </c>
      <c r="I386" t="s">
        <v>3298</v>
      </c>
      <c r="J386" t="s">
        <v>2334</v>
      </c>
      <c r="K386" t="s">
        <v>2344</v>
      </c>
      <c r="L386" t="s">
        <v>2345</v>
      </c>
      <c r="M386" t="s">
        <v>2861</v>
      </c>
      <c r="N386" t="s">
        <v>3277</v>
      </c>
    </row>
    <row r="387" spans="1:14">
      <c r="A387" t="s">
        <v>3284</v>
      </c>
      <c r="B387" t="s">
        <v>3287</v>
      </c>
      <c r="C387" t="s">
        <v>3288</v>
      </c>
      <c r="D387" t="s">
        <v>21</v>
      </c>
      <c r="E387" s="60">
        <v>44383</v>
      </c>
      <c r="F387" s="59">
        <v>86</v>
      </c>
      <c r="G387" s="85">
        <v>1654.6399999999999</v>
      </c>
      <c r="H387" t="s">
        <v>2340</v>
      </c>
      <c r="I387" t="s">
        <v>3298</v>
      </c>
      <c r="J387" t="s">
        <v>2334</v>
      </c>
      <c r="K387" t="s">
        <v>2344</v>
      </c>
      <c r="L387" t="s">
        <v>2345</v>
      </c>
      <c r="M387" t="s">
        <v>2861</v>
      </c>
      <c r="N387" t="s">
        <v>3277</v>
      </c>
    </row>
    <row r="388" spans="1:14">
      <c r="A388" t="s">
        <v>3284</v>
      </c>
      <c r="B388" t="s">
        <v>3287</v>
      </c>
      <c r="C388" t="s">
        <v>3288</v>
      </c>
      <c r="D388" t="s">
        <v>21</v>
      </c>
      <c r="E388" s="60">
        <v>44383</v>
      </c>
      <c r="F388" s="59">
        <v>59</v>
      </c>
      <c r="G388" s="85">
        <v>1135.1599999999999</v>
      </c>
      <c r="H388" t="s">
        <v>2340</v>
      </c>
      <c r="I388" t="s">
        <v>3298</v>
      </c>
      <c r="J388" t="s">
        <v>2334</v>
      </c>
      <c r="K388" t="s">
        <v>2344</v>
      </c>
      <c r="L388" t="s">
        <v>2345</v>
      </c>
      <c r="M388" t="s">
        <v>2861</v>
      </c>
      <c r="N388" t="s">
        <v>3277</v>
      </c>
    </row>
    <row r="389" spans="1:14">
      <c r="A389" t="s">
        <v>3284</v>
      </c>
      <c r="B389" t="s">
        <v>3287</v>
      </c>
      <c r="C389" t="s">
        <v>3288</v>
      </c>
      <c r="D389" t="s">
        <v>21</v>
      </c>
      <c r="E389" s="60">
        <v>44383</v>
      </c>
      <c r="F389" s="59">
        <v>14</v>
      </c>
      <c r="G389" s="85">
        <v>259.14000000000004</v>
      </c>
      <c r="H389" t="s">
        <v>2340</v>
      </c>
      <c r="I389" t="s">
        <v>3298</v>
      </c>
      <c r="J389" t="s">
        <v>2334</v>
      </c>
      <c r="K389" t="s">
        <v>2344</v>
      </c>
      <c r="L389" t="s">
        <v>2345</v>
      </c>
      <c r="M389" t="s">
        <v>2861</v>
      </c>
      <c r="N389" t="s">
        <v>3277</v>
      </c>
    </row>
    <row r="390" spans="1:14">
      <c r="A390" t="s">
        <v>3284</v>
      </c>
      <c r="B390" t="s">
        <v>3287</v>
      </c>
      <c r="C390" t="s">
        <v>3288</v>
      </c>
      <c r="D390" t="s">
        <v>21</v>
      </c>
      <c r="E390" s="60">
        <v>44383</v>
      </c>
      <c r="F390" s="59">
        <v>27</v>
      </c>
      <c r="G390" s="85">
        <v>499.77000000000004</v>
      </c>
      <c r="H390" t="s">
        <v>2340</v>
      </c>
      <c r="I390" t="s">
        <v>3298</v>
      </c>
      <c r="J390" t="s">
        <v>2334</v>
      </c>
      <c r="K390" t="s">
        <v>2344</v>
      </c>
      <c r="L390" t="s">
        <v>2345</v>
      </c>
      <c r="M390" t="s">
        <v>2861</v>
      </c>
      <c r="N390" t="s">
        <v>3277</v>
      </c>
    </row>
    <row r="391" spans="1:14">
      <c r="A391" t="s">
        <v>3284</v>
      </c>
      <c r="B391" t="s">
        <v>3287</v>
      </c>
      <c r="C391" t="s">
        <v>3288</v>
      </c>
      <c r="D391" t="s">
        <v>21</v>
      </c>
      <c r="E391" s="60">
        <v>44383</v>
      </c>
      <c r="F391" s="59">
        <v>31</v>
      </c>
      <c r="G391" s="85">
        <v>573.81000000000006</v>
      </c>
      <c r="H391" t="s">
        <v>2340</v>
      </c>
      <c r="I391" t="s">
        <v>3298</v>
      </c>
      <c r="J391" t="s">
        <v>2334</v>
      </c>
      <c r="K391" t="s">
        <v>2344</v>
      </c>
      <c r="L391" t="s">
        <v>2345</v>
      </c>
      <c r="M391" t="s">
        <v>2861</v>
      </c>
      <c r="N391" t="s">
        <v>3277</v>
      </c>
    </row>
    <row r="392" spans="1:14">
      <c r="A392" t="s">
        <v>3284</v>
      </c>
      <c r="B392" t="s">
        <v>3287</v>
      </c>
      <c r="C392" t="s">
        <v>3288</v>
      </c>
      <c r="D392" t="s">
        <v>21</v>
      </c>
      <c r="E392" s="60">
        <v>44383</v>
      </c>
      <c r="F392" s="59">
        <v>33</v>
      </c>
      <c r="G392" s="85">
        <v>610.83000000000004</v>
      </c>
      <c r="H392" t="s">
        <v>2340</v>
      </c>
      <c r="I392" t="s">
        <v>3298</v>
      </c>
      <c r="J392" t="s">
        <v>2334</v>
      </c>
      <c r="K392" t="s">
        <v>2344</v>
      </c>
      <c r="L392" t="s">
        <v>2345</v>
      </c>
      <c r="M392" t="s">
        <v>2861</v>
      </c>
      <c r="N392" t="s">
        <v>3277</v>
      </c>
    </row>
    <row r="393" spans="1:14">
      <c r="A393" t="s">
        <v>3284</v>
      </c>
      <c r="B393" t="s">
        <v>3287</v>
      </c>
      <c r="C393" t="s">
        <v>3288</v>
      </c>
      <c r="D393" t="s">
        <v>21</v>
      </c>
      <c r="E393" s="60">
        <v>44383</v>
      </c>
      <c r="F393" s="59">
        <v>35</v>
      </c>
      <c r="G393" s="85">
        <v>647.85</v>
      </c>
      <c r="H393" t="s">
        <v>2340</v>
      </c>
      <c r="I393" t="s">
        <v>3298</v>
      </c>
      <c r="J393" t="s">
        <v>2334</v>
      </c>
      <c r="K393" t="s">
        <v>2344</v>
      </c>
      <c r="L393" t="s">
        <v>2345</v>
      </c>
      <c r="M393" t="s">
        <v>2861</v>
      </c>
      <c r="N393" t="s">
        <v>3277</v>
      </c>
    </row>
    <row r="394" spans="1:14">
      <c r="A394" t="s">
        <v>3284</v>
      </c>
      <c r="B394" t="s">
        <v>3287</v>
      </c>
      <c r="C394" t="s">
        <v>3288</v>
      </c>
      <c r="D394" t="s">
        <v>21</v>
      </c>
      <c r="E394" s="60">
        <v>44383</v>
      </c>
      <c r="F394" s="59">
        <v>28</v>
      </c>
      <c r="G394" s="85">
        <v>518.28000000000009</v>
      </c>
      <c r="H394" t="s">
        <v>2340</v>
      </c>
      <c r="I394" t="s">
        <v>3298</v>
      </c>
      <c r="J394" t="s">
        <v>2334</v>
      </c>
      <c r="K394" t="s">
        <v>2344</v>
      </c>
      <c r="L394" t="s">
        <v>2345</v>
      </c>
      <c r="M394" t="s">
        <v>2861</v>
      </c>
      <c r="N394" t="s">
        <v>3277</v>
      </c>
    </row>
    <row r="395" spans="1:14">
      <c r="A395" t="s">
        <v>3284</v>
      </c>
      <c r="B395" t="s">
        <v>3287</v>
      </c>
      <c r="C395" t="s">
        <v>3288</v>
      </c>
      <c r="D395" t="s">
        <v>21</v>
      </c>
      <c r="E395" s="60">
        <v>44414</v>
      </c>
      <c r="F395" s="59">
        <v>17</v>
      </c>
      <c r="G395" s="85">
        <v>265.71000000000004</v>
      </c>
      <c r="H395" t="s">
        <v>2340</v>
      </c>
      <c r="I395" t="s">
        <v>3298</v>
      </c>
      <c r="J395" t="s">
        <v>2334</v>
      </c>
      <c r="K395" t="s">
        <v>2344</v>
      </c>
      <c r="L395" t="s">
        <v>2345</v>
      </c>
      <c r="M395" t="s">
        <v>2861</v>
      </c>
      <c r="N395" t="s">
        <v>3277</v>
      </c>
    </row>
    <row r="396" spans="1:14">
      <c r="A396" t="s">
        <v>3284</v>
      </c>
      <c r="B396" t="s">
        <v>3287</v>
      </c>
      <c r="C396" t="s">
        <v>3288</v>
      </c>
      <c r="D396" t="s">
        <v>21</v>
      </c>
      <c r="E396" s="60">
        <v>44414</v>
      </c>
      <c r="F396" s="59">
        <v>24</v>
      </c>
      <c r="G396" s="85">
        <v>375.12</v>
      </c>
      <c r="H396" t="s">
        <v>2340</v>
      </c>
      <c r="I396" t="s">
        <v>3298</v>
      </c>
      <c r="J396" t="s">
        <v>2334</v>
      </c>
      <c r="K396" t="s">
        <v>2344</v>
      </c>
      <c r="L396" t="s">
        <v>2345</v>
      </c>
      <c r="M396" t="s">
        <v>2861</v>
      </c>
      <c r="N396" t="s">
        <v>3277</v>
      </c>
    </row>
    <row r="397" spans="1:14">
      <c r="A397" t="s">
        <v>3284</v>
      </c>
      <c r="B397" t="s">
        <v>3287</v>
      </c>
      <c r="C397" t="s">
        <v>3288</v>
      </c>
      <c r="D397" t="s">
        <v>21</v>
      </c>
      <c r="E397" s="60">
        <v>44414</v>
      </c>
      <c r="F397" s="59">
        <v>26</v>
      </c>
      <c r="G397" s="85">
        <v>406.38</v>
      </c>
      <c r="H397" t="s">
        <v>2340</v>
      </c>
      <c r="I397" t="s">
        <v>3298</v>
      </c>
      <c r="J397" t="s">
        <v>2334</v>
      </c>
      <c r="K397" t="s">
        <v>2344</v>
      </c>
      <c r="L397" t="s">
        <v>2345</v>
      </c>
      <c r="M397" t="s">
        <v>2861</v>
      </c>
      <c r="N397" t="s">
        <v>3277</v>
      </c>
    </row>
    <row r="398" spans="1:14">
      <c r="A398" t="s">
        <v>3284</v>
      </c>
      <c r="B398" t="s">
        <v>3287</v>
      </c>
      <c r="C398" t="s">
        <v>3288</v>
      </c>
      <c r="D398" t="s">
        <v>21</v>
      </c>
      <c r="E398" s="60">
        <v>44414</v>
      </c>
      <c r="F398" s="59">
        <v>24</v>
      </c>
      <c r="G398" s="85">
        <v>375.12</v>
      </c>
      <c r="H398" t="s">
        <v>2340</v>
      </c>
      <c r="I398" t="s">
        <v>3298</v>
      </c>
      <c r="J398" t="s">
        <v>2334</v>
      </c>
      <c r="K398" t="s">
        <v>2344</v>
      </c>
      <c r="L398" t="s">
        <v>2345</v>
      </c>
      <c r="M398" t="s">
        <v>2861</v>
      </c>
      <c r="N398" t="s">
        <v>3277</v>
      </c>
    </row>
    <row r="399" spans="1:14">
      <c r="A399" t="s">
        <v>3284</v>
      </c>
      <c r="B399" t="s">
        <v>3287</v>
      </c>
      <c r="C399" t="s">
        <v>3288</v>
      </c>
      <c r="D399" t="s">
        <v>21</v>
      </c>
      <c r="E399" s="60">
        <v>44414</v>
      </c>
      <c r="F399" s="59">
        <v>22</v>
      </c>
      <c r="G399" s="85">
        <v>343.86</v>
      </c>
      <c r="H399" t="s">
        <v>2340</v>
      </c>
      <c r="I399" t="s">
        <v>3298</v>
      </c>
      <c r="J399" t="s">
        <v>2334</v>
      </c>
      <c r="K399" t="s">
        <v>2344</v>
      </c>
      <c r="L399" t="s">
        <v>2345</v>
      </c>
      <c r="M399" t="s">
        <v>2861</v>
      </c>
      <c r="N399" t="s">
        <v>3277</v>
      </c>
    </row>
    <row r="400" spans="1:14">
      <c r="A400" t="s">
        <v>3284</v>
      </c>
      <c r="B400" t="s">
        <v>3287</v>
      </c>
      <c r="C400" t="s">
        <v>3288</v>
      </c>
      <c r="D400" t="s">
        <v>21</v>
      </c>
      <c r="E400" s="60">
        <v>44414</v>
      </c>
      <c r="F400" s="59">
        <v>22</v>
      </c>
      <c r="G400" s="85">
        <v>343.86</v>
      </c>
      <c r="H400" t="s">
        <v>2340</v>
      </c>
      <c r="I400" t="s">
        <v>3298</v>
      </c>
      <c r="J400" t="s">
        <v>2334</v>
      </c>
      <c r="K400" t="s">
        <v>2344</v>
      </c>
      <c r="L400" t="s">
        <v>2345</v>
      </c>
      <c r="M400" t="s">
        <v>2861</v>
      </c>
      <c r="N400" t="s">
        <v>3277</v>
      </c>
    </row>
    <row r="401" spans="1:14">
      <c r="A401" t="s">
        <v>3284</v>
      </c>
      <c r="B401" t="s">
        <v>3287</v>
      </c>
      <c r="C401" t="s">
        <v>3288</v>
      </c>
      <c r="D401" t="s">
        <v>21</v>
      </c>
      <c r="E401" s="60">
        <v>44404</v>
      </c>
      <c r="F401" s="59">
        <v>9</v>
      </c>
      <c r="G401" s="85">
        <v>173.16</v>
      </c>
      <c r="H401" t="s">
        <v>2340</v>
      </c>
      <c r="I401" t="s">
        <v>3298</v>
      </c>
      <c r="J401" t="s">
        <v>2334</v>
      </c>
      <c r="K401" t="s">
        <v>2344</v>
      </c>
      <c r="L401" t="s">
        <v>2345</v>
      </c>
      <c r="M401" t="s">
        <v>2861</v>
      </c>
      <c r="N401" t="s">
        <v>3277</v>
      </c>
    </row>
    <row r="402" spans="1:14">
      <c r="A402" t="s">
        <v>3284</v>
      </c>
      <c r="B402" t="s">
        <v>3287</v>
      </c>
      <c r="C402" t="s">
        <v>3288</v>
      </c>
      <c r="D402" t="s">
        <v>21</v>
      </c>
      <c r="E402" s="60">
        <v>44404</v>
      </c>
      <c r="F402" s="59">
        <v>13</v>
      </c>
      <c r="G402" s="85">
        <v>250.11999999999998</v>
      </c>
      <c r="H402" t="s">
        <v>2340</v>
      </c>
      <c r="I402" t="s">
        <v>3298</v>
      </c>
      <c r="J402" t="s">
        <v>2334</v>
      </c>
      <c r="K402" t="s">
        <v>2344</v>
      </c>
      <c r="L402" t="s">
        <v>2345</v>
      </c>
      <c r="M402" t="s">
        <v>2861</v>
      </c>
      <c r="N402" t="s">
        <v>3277</v>
      </c>
    </row>
    <row r="403" spans="1:14">
      <c r="A403" t="s">
        <v>3284</v>
      </c>
      <c r="B403" t="s">
        <v>3287</v>
      </c>
      <c r="C403" t="s">
        <v>3288</v>
      </c>
      <c r="D403" t="s">
        <v>21</v>
      </c>
      <c r="E403" s="60">
        <v>44404</v>
      </c>
      <c r="F403" s="59">
        <v>19</v>
      </c>
      <c r="G403" s="85">
        <v>365.55999999999995</v>
      </c>
      <c r="H403" t="s">
        <v>2340</v>
      </c>
      <c r="I403" t="s">
        <v>3298</v>
      </c>
      <c r="J403" t="s">
        <v>2334</v>
      </c>
      <c r="K403" t="s">
        <v>2344</v>
      </c>
      <c r="L403" t="s">
        <v>2345</v>
      </c>
      <c r="M403" t="s">
        <v>2861</v>
      </c>
      <c r="N403" t="s">
        <v>3277</v>
      </c>
    </row>
    <row r="404" spans="1:14">
      <c r="A404" t="s">
        <v>3284</v>
      </c>
      <c r="B404" t="s">
        <v>3287</v>
      </c>
      <c r="C404" t="s">
        <v>3288</v>
      </c>
      <c r="D404" t="s">
        <v>21</v>
      </c>
      <c r="E404" s="60">
        <v>44404</v>
      </c>
      <c r="F404" s="59">
        <v>21</v>
      </c>
      <c r="G404" s="85">
        <v>404.03999999999996</v>
      </c>
      <c r="H404" t="s">
        <v>2340</v>
      </c>
      <c r="I404" t="s">
        <v>3298</v>
      </c>
      <c r="J404" t="s">
        <v>2334</v>
      </c>
      <c r="K404" t="s">
        <v>2344</v>
      </c>
      <c r="L404" t="s">
        <v>2345</v>
      </c>
      <c r="M404" t="s">
        <v>2861</v>
      </c>
      <c r="N404" t="s">
        <v>3277</v>
      </c>
    </row>
    <row r="405" spans="1:14">
      <c r="A405" t="s">
        <v>3284</v>
      </c>
      <c r="B405" t="s">
        <v>3287</v>
      </c>
      <c r="C405" t="s">
        <v>3288</v>
      </c>
      <c r="D405" t="s">
        <v>21</v>
      </c>
      <c r="E405" s="60">
        <v>44404</v>
      </c>
      <c r="F405" s="59">
        <v>18</v>
      </c>
      <c r="G405" s="85">
        <v>346.32</v>
      </c>
      <c r="H405" t="s">
        <v>2340</v>
      </c>
      <c r="I405" t="s">
        <v>3298</v>
      </c>
      <c r="J405" t="s">
        <v>2334</v>
      </c>
      <c r="K405" t="s">
        <v>2344</v>
      </c>
      <c r="L405" t="s">
        <v>2345</v>
      </c>
      <c r="M405" t="s">
        <v>2861</v>
      </c>
      <c r="N405" t="s">
        <v>3277</v>
      </c>
    </row>
    <row r="406" spans="1:14">
      <c r="A406" t="s">
        <v>3284</v>
      </c>
      <c r="B406" t="s">
        <v>3287</v>
      </c>
      <c r="C406" t="s">
        <v>3288</v>
      </c>
      <c r="D406" t="s">
        <v>21</v>
      </c>
      <c r="E406" s="60">
        <v>44404</v>
      </c>
      <c r="F406" s="59">
        <v>14</v>
      </c>
      <c r="G406" s="85">
        <v>269.35999999999996</v>
      </c>
      <c r="H406" t="s">
        <v>2340</v>
      </c>
      <c r="I406" t="s">
        <v>3298</v>
      </c>
      <c r="J406" t="s">
        <v>2334</v>
      </c>
      <c r="K406" t="s">
        <v>2344</v>
      </c>
      <c r="L406" t="s">
        <v>2345</v>
      </c>
      <c r="M406" t="s">
        <v>2861</v>
      </c>
      <c r="N406" t="s">
        <v>3277</v>
      </c>
    </row>
    <row r="407" spans="1:14">
      <c r="A407" t="s">
        <v>3284</v>
      </c>
      <c r="B407" t="s">
        <v>3287</v>
      </c>
      <c r="C407" t="s">
        <v>3288</v>
      </c>
      <c r="D407" t="s">
        <v>21</v>
      </c>
      <c r="E407" s="60">
        <v>44383</v>
      </c>
      <c r="F407" s="59">
        <v>9</v>
      </c>
      <c r="G407" s="85">
        <v>185.4</v>
      </c>
      <c r="H407" t="s">
        <v>2340</v>
      </c>
      <c r="I407" t="s">
        <v>3298</v>
      </c>
      <c r="J407" t="s">
        <v>2334</v>
      </c>
      <c r="K407" t="s">
        <v>2344</v>
      </c>
      <c r="L407" t="s">
        <v>2345</v>
      </c>
      <c r="M407" t="s">
        <v>2861</v>
      </c>
      <c r="N407" t="s">
        <v>3277</v>
      </c>
    </row>
    <row r="408" spans="1:14">
      <c r="A408" t="s">
        <v>3284</v>
      </c>
      <c r="B408" t="s">
        <v>3287</v>
      </c>
      <c r="C408" t="s">
        <v>3288</v>
      </c>
      <c r="D408" t="s">
        <v>21</v>
      </c>
      <c r="E408" s="60">
        <v>44383</v>
      </c>
      <c r="F408" s="59">
        <v>16</v>
      </c>
      <c r="G408" s="85">
        <v>329.6</v>
      </c>
      <c r="H408" t="s">
        <v>2340</v>
      </c>
      <c r="I408" t="s">
        <v>3298</v>
      </c>
      <c r="J408" t="s">
        <v>2334</v>
      </c>
      <c r="K408" t="s">
        <v>2344</v>
      </c>
      <c r="L408" t="s">
        <v>2345</v>
      </c>
      <c r="M408" t="s">
        <v>2861</v>
      </c>
      <c r="N408" t="s">
        <v>3277</v>
      </c>
    </row>
    <row r="409" spans="1:14">
      <c r="A409" t="s">
        <v>3284</v>
      </c>
      <c r="B409" t="s">
        <v>3287</v>
      </c>
      <c r="C409" t="s">
        <v>3288</v>
      </c>
      <c r="D409" t="s">
        <v>21</v>
      </c>
      <c r="E409" s="60">
        <v>44383</v>
      </c>
      <c r="F409" s="59">
        <v>18</v>
      </c>
      <c r="G409" s="85">
        <v>370.8</v>
      </c>
      <c r="H409" t="s">
        <v>2340</v>
      </c>
      <c r="I409" t="s">
        <v>3298</v>
      </c>
      <c r="J409" t="s">
        <v>2334</v>
      </c>
      <c r="K409" t="s">
        <v>2344</v>
      </c>
      <c r="L409" t="s">
        <v>2345</v>
      </c>
      <c r="M409" t="s">
        <v>2861</v>
      </c>
      <c r="N409" t="s">
        <v>3277</v>
      </c>
    </row>
    <row r="410" spans="1:14">
      <c r="A410" t="s">
        <v>3284</v>
      </c>
      <c r="B410" t="s">
        <v>3287</v>
      </c>
      <c r="C410" t="s">
        <v>3288</v>
      </c>
      <c r="D410" t="s">
        <v>21</v>
      </c>
      <c r="E410" s="60">
        <v>44383</v>
      </c>
      <c r="F410" s="59">
        <v>21</v>
      </c>
      <c r="G410" s="85">
        <v>432.6</v>
      </c>
      <c r="H410" t="s">
        <v>2340</v>
      </c>
      <c r="I410" t="s">
        <v>3298</v>
      </c>
      <c r="J410" t="s">
        <v>2334</v>
      </c>
      <c r="K410" t="s">
        <v>2344</v>
      </c>
      <c r="L410" t="s">
        <v>2345</v>
      </c>
      <c r="M410" t="s">
        <v>2861</v>
      </c>
      <c r="N410" t="s">
        <v>3277</v>
      </c>
    </row>
    <row r="411" spans="1:14">
      <c r="A411" t="s">
        <v>3284</v>
      </c>
      <c r="B411" t="s">
        <v>3287</v>
      </c>
      <c r="C411" t="s">
        <v>3288</v>
      </c>
      <c r="D411" t="s">
        <v>21</v>
      </c>
      <c r="E411" s="60">
        <v>44383</v>
      </c>
      <c r="F411" s="59">
        <v>19</v>
      </c>
      <c r="G411" s="85">
        <v>391.40000000000003</v>
      </c>
      <c r="H411" t="s">
        <v>2340</v>
      </c>
      <c r="I411" t="s">
        <v>3298</v>
      </c>
      <c r="J411" t="s">
        <v>2334</v>
      </c>
      <c r="K411" t="s">
        <v>2344</v>
      </c>
      <c r="L411" t="s">
        <v>2345</v>
      </c>
      <c r="M411" t="s">
        <v>2861</v>
      </c>
      <c r="N411" t="s">
        <v>3277</v>
      </c>
    </row>
    <row r="412" spans="1:14">
      <c r="A412" t="s">
        <v>3284</v>
      </c>
      <c r="B412" t="s">
        <v>3287</v>
      </c>
      <c r="C412" t="s">
        <v>3288</v>
      </c>
      <c r="D412" t="s">
        <v>21</v>
      </c>
      <c r="E412" s="60">
        <v>44383</v>
      </c>
      <c r="F412" s="59">
        <v>15</v>
      </c>
      <c r="G412" s="85">
        <v>309</v>
      </c>
      <c r="H412" t="s">
        <v>2340</v>
      </c>
      <c r="I412" t="s">
        <v>3298</v>
      </c>
      <c r="J412" t="s">
        <v>2334</v>
      </c>
      <c r="K412" t="s">
        <v>2344</v>
      </c>
      <c r="L412" t="s">
        <v>2345</v>
      </c>
      <c r="M412" t="s">
        <v>2861</v>
      </c>
      <c r="N412" t="s">
        <v>3277</v>
      </c>
    </row>
    <row r="413" spans="1:14">
      <c r="A413" t="s">
        <v>3284</v>
      </c>
      <c r="B413" t="s">
        <v>3287</v>
      </c>
      <c r="C413" t="s">
        <v>3288</v>
      </c>
      <c r="D413" t="s">
        <v>21</v>
      </c>
      <c r="E413" s="60">
        <v>44391</v>
      </c>
      <c r="F413" s="59">
        <v>3</v>
      </c>
      <c r="G413" s="85">
        <v>56.61</v>
      </c>
      <c r="H413" t="s">
        <v>2340</v>
      </c>
      <c r="I413" t="s">
        <v>3298</v>
      </c>
      <c r="J413" t="s">
        <v>2334</v>
      </c>
      <c r="K413" t="s">
        <v>2344</v>
      </c>
      <c r="L413" t="s">
        <v>2345</v>
      </c>
      <c r="M413" t="s">
        <v>2861</v>
      </c>
      <c r="N413" t="s">
        <v>3277</v>
      </c>
    </row>
    <row r="414" spans="1:14">
      <c r="A414" t="s">
        <v>3284</v>
      </c>
      <c r="B414" t="s">
        <v>3287</v>
      </c>
      <c r="C414" t="s">
        <v>3288</v>
      </c>
      <c r="D414" t="s">
        <v>21</v>
      </c>
      <c r="E414" s="60">
        <v>44391</v>
      </c>
      <c r="F414" s="59">
        <v>4</v>
      </c>
      <c r="G414" s="85">
        <v>75.48</v>
      </c>
      <c r="H414" t="s">
        <v>2340</v>
      </c>
      <c r="I414" t="s">
        <v>3298</v>
      </c>
      <c r="J414" t="s">
        <v>2334</v>
      </c>
      <c r="K414" t="s">
        <v>2344</v>
      </c>
      <c r="L414" t="s">
        <v>2345</v>
      </c>
      <c r="M414" t="s">
        <v>2861</v>
      </c>
      <c r="N414" t="s">
        <v>3277</v>
      </c>
    </row>
    <row r="415" spans="1:14">
      <c r="A415" t="s">
        <v>3284</v>
      </c>
      <c r="B415" t="s">
        <v>3287</v>
      </c>
      <c r="C415" t="s">
        <v>3288</v>
      </c>
      <c r="D415" t="s">
        <v>21</v>
      </c>
      <c r="E415" s="60">
        <v>44391</v>
      </c>
      <c r="F415" s="59">
        <v>5</v>
      </c>
      <c r="G415" s="85">
        <v>94.350000000000009</v>
      </c>
      <c r="H415" t="s">
        <v>2340</v>
      </c>
      <c r="I415" t="s">
        <v>3298</v>
      </c>
      <c r="J415" t="s">
        <v>2334</v>
      </c>
      <c r="K415" t="s">
        <v>2344</v>
      </c>
      <c r="L415" t="s">
        <v>2345</v>
      </c>
      <c r="M415" t="s">
        <v>2861</v>
      </c>
      <c r="N415" t="s">
        <v>3277</v>
      </c>
    </row>
    <row r="416" spans="1:14">
      <c r="A416" t="s">
        <v>3284</v>
      </c>
      <c r="B416" t="s">
        <v>3287</v>
      </c>
      <c r="C416" t="s">
        <v>3288</v>
      </c>
      <c r="D416" t="s">
        <v>21</v>
      </c>
      <c r="E416" s="60">
        <v>44391</v>
      </c>
      <c r="F416" s="59">
        <v>13</v>
      </c>
      <c r="G416" s="85">
        <v>245.31</v>
      </c>
      <c r="H416" t="s">
        <v>2340</v>
      </c>
      <c r="I416" t="s">
        <v>3298</v>
      </c>
      <c r="J416" t="s">
        <v>2334</v>
      </c>
      <c r="K416" t="s">
        <v>2344</v>
      </c>
      <c r="L416" t="s">
        <v>2345</v>
      </c>
      <c r="M416" t="s">
        <v>2861</v>
      </c>
      <c r="N416" t="s">
        <v>3277</v>
      </c>
    </row>
    <row r="417" spans="1:14">
      <c r="A417" t="s">
        <v>3284</v>
      </c>
      <c r="B417" t="s">
        <v>3287</v>
      </c>
      <c r="C417" t="s">
        <v>3288</v>
      </c>
      <c r="D417" t="s">
        <v>21</v>
      </c>
      <c r="E417" s="60">
        <v>44426</v>
      </c>
      <c r="F417" s="59">
        <v>12</v>
      </c>
      <c r="G417" s="85">
        <v>183.48</v>
      </c>
      <c r="H417" t="s">
        <v>2340</v>
      </c>
      <c r="I417" t="s">
        <v>3298</v>
      </c>
      <c r="J417" t="s">
        <v>2334</v>
      </c>
      <c r="K417" t="s">
        <v>2344</v>
      </c>
      <c r="L417" t="s">
        <v>2345</v>
      </c>
      <c r="M417" t="s">
        <v>2861</v>
      </c>
      <c r="N417" t="s">
        <v>3277</v>
      </c>
    </row>
    <row r="418" spans="1:14">
      <c r="A418" t="s">
        <v>3284</v>
      </c>
      <c r="B418" t="s">
        <v>3287</v>
      </c>
      <c r="C418" t="s">
        <v>3288</v>
      </c>
      <c r="D418" t="s">
        <v>21</v>
      </c>
      <c r="E418" s="60">
        <v>44426</v>
      </c>
      <c r="F418" s="59">
        <v>21</v>
      </c>
      <c r="G418" s="85">
        <v>321.08999999999997</v>
      </c>
      <c r="H418" t="s">
        <v>2340</v>
      </c>
      <c r="I418" t="s">
        <v>3298</v>
      </c>
      <c r="J418" t="s">
        <v>2334</v>
      </c>
      <c r="K418" t="s">
        <v>2344</v>
      </c>
      <c r="L418" t="s">
        <v>2345</v>
      </c>
      <c r="M418" t="s">
        <v>2861</v>
      </c>
      <c r="N418" t="s">
        <v>3277</v>
      </c>
    </row>
    <row r="419" spans="1:14">
      <c r="A419" t="s">
        <v>3284</v>
      </c>
      <c r="B419" t="s">
        <v>3287</v>
      </c>
      <c r="C419" t="s">
        <v>3288</v>
      </c>
      <c r="D419" t="s">
        <v>21</v>
      </c>
      <c r="E419" s="60">
        <v>44426</v>
      </c>
      <c r="F419" s="59">
        <v>25</v>
      </c>
      <c r="G419" s="85">
        <v>382.25</v>
      </c>
      <c r="H419" t="s">
        <v>2340</v>
      </c>
      <c r="I419" t="s">
        <v>3298</v>
      </c>
      <c r="J419" t="s">
        <v>2334</v>
      </c>
      <c r="K419" t="s">
        <v>2344</v>
      </c>
      <c r="L419" t="s">
        <v>2345</v>
      </c>
      <c r="M419" t="s">
        <v>2861</v>
      </c>
      <c r="N419" t="s">
        <v>3277</v>
      </c>
    </row>
    <row r="420" spans="1:14">
      <c r="A420" t="s">
        <v>3284</v>
      </c>
      <c r="B420" t="s">
        <v>3287</v>
      </c>
      <c r="C420" t="s">
        <v>3288</v>
      </c>
      <c r="D420" t="s">
        <v>21</v>
      </c>
      <c r="E420" s="60">
        <v>44426</v>
      </c>
      <c r="F420" s="59">
        <v>29</v>
      </c>
      <c r="G420" s="85">
        <v>443.40999999999997</v>
      </c>
      <c r="H420" t="s">
        <v>2340</v>
      </c>
      <c r="I420" t="s">
        <v>3298</v>
      </c>
      <c r="J420" t="s">
        <v>2334</v>
      </c>
      <c r="K420" t="s">
        <v>2344</v>
      </c>
      <c r="L420" t="s">
        <v>2345</v>
      </c>
      <c r="M420" t="s">
        <v>2861</v>
      </c>
      <c r="N420" t="s">
        <v>3277</v>
      </c>
    </row>
    <row r="421" spans="1:14">
      <c r="A421" t="s">
        <v>3284</v>
      </c>
      <c r="B421" t="s">
        <v>3287</v>
      </c>
      <c r="C421" t="s">
        <v>3288</v>
      </c>
      <c r="D421" t="s">
        <v>21</v>
      </c>
      <c r="E421" s="60">
        <v>44426</v>
      </c>
      <c r="F421" s="59">
        <v>25</v>
      </c>
      <c r="G421" s="85">
        <v>382.25</v>
      </c>
      <c r="H421" t="s">
        <v>2340</v>
      </c>
      <c r="I421" t="s">
        <v>3298</v>
      </c>
      <c r="J421" t="s">
        <v>2334</v>
      </c>
      <c r="K421" t="s">
        <v>2344</v>
      </c>
      <c r="L421" t="s">
        <v>2345</v>
      </c>
      <c r="M421" t="s">
        <v>2861</v>
      </c>
      <c r="N421" t="s">
        <v>3277</v>
      </c>
    </row>
    <row r="422" spans="1:14">
      <c r="A422" t="s">
        <v>3284</v>
      </c>
      <c r="B422" t="s">
        <v>3287</v>
      </c>
      <c r="C422" t="s">
        <v>3288</v>
      </c>
      <c r="D422" t="s">
        <v>21</v>
      </c>
      <c r="E422" s="60">
        <v>44426</v>
      </c>
      <c r="F422" s="59">
        <v>20</v>
      </c>
      <c r="G422" s="85">
        <v>305.79999999999995</v>
      </c>
      <c r="H422" t="s">
        <v>2340</v>
      </c>
      <c r="I422" t="s">
        <v>3298</v>
      </c>
      <c r="J422" t="s">
        <v>2334</v>
      </c>
      <c r="K422" t="s">
        <v>2344</v>
      </c>
      <c r="L422" t="s">
        <v>2345</v>
      </c>
      <c r="M422" t="s">
        <v>2861</v>
      </c>
      <c r="N422" t="s">
        <v>3277</v>
      </c>
    </row>
    <row r="423" spans="1:14">
      <c r="A423" t="s">
        <v>3284</v>
      </c>
      <c r="B423" t="s">
        <v>3287</v>
      </c>
      <c r="C423" t="s">
        <v>3288</v>
      </c>
      <c r="D423" t="s">
        <v>21</v>
      </c>
      <c r="E423" s="60">
        <v>44412</v>
      </c>
      <c r="F423" s="59">
        <v>22</v>
      </c>
      <c r="G423" s="85">
        <v>407.22</v>
      </c>
      <c r="H423" t="s">
        <v>2340</v>
      </c>
      <c r="I423" t="s">
        <v>3298</v>
      </c>
      <c r="J423" t="s">
        <v>2334</v>
      </c>
      <c r="K423" t="s">
        <v>2344</v>
      </c>
      <c r="L423" t="s">
        <v>2345</v>
      </c>
      <c r="M423" t="s">
        <v>2861</v>
      </c>
      <c r="N423" t="s">
        <v>3277</v>
      </c>
    </row>
    <row r="424" spans="1:14">
      <c r="A424" t="s">
        <v>3284</v>
      </c>
      <c r="B424" t="s">
        <v>3287</v>
      </c>
      <c r="C424" t="s">
        <v>3288</v>
      </c>
      <c r="D424" t="s">
        <v>21</v>
      </c>
      <c r="E424" s="60">
        <v>44412</v>
      </c>
      <c r="F424" s="59">
        <v>36</v>
      </c>
      <c r="G424" s="85">
        <v>666.36</v>
      </c>
      <c r="H424" t="s">
        <v>2340</v>
      </c>
      <c r="I424" t="s">
        <v>3298</v>
      </c>
      <c r="J424" t="s">
        <v>2334</v>
      </c>
      <c r="K424" t="s">
        <v>2344</v>
      </c>
      <c r="L424" t="s">
        <v>2345</v>
      </c>
      <c r="M424" t="s">
        <v>2861</v>
      </c>
      <c r="N424" t="s">
        <v>3277</v>
      </c>
    </row>
    <row r="425" spans="1:14">
      <c r="A425" t="s">
        <v>3284</v>
      </c>
      <c r="B425" t="s">
        <v>3287</v>
      </c>
      <c r="C425" t="s">
        <v>3288</v>
      </c>
      <c r="D425" t="s">
        <v>21</v>
      </c>
      <c r="E425" s="60">
        <v>44412</v>
      </c>
      <c r="F425" s="59">
        <v>46</v>
      </c>
      <c r="G425" s="85">
        <v>851.46</v>
      </c>
      <c r="H425" t="s">
        <v>2340</v>
      </c>
      <c r="I425" t="s">
        <v>3298</v>
      </c>
      <c r="J425" t="s">
        <v>2334</v>
      </c>
      <c r="K425" t="s">
        <v>2344</v>
      </c>
      <c r="L425" t="s">
        <v>2345</v>
      </c>
      <c r="M425" t="s">
        <v>2861</v>
      </c>
      <c r="N425" t="s">
        <v>3277</v>
      </c>
    </row>
    <row r="426" spans="1:14">
      <c r="A426" t="s">
        <v>3284</v>
      </c>
      <c r="B426" t="s">
        <v>3287</v>
      </c>
      <c r="C426" t="s">
        <v>3288</v>
      </c>
      <c r="D426" t="s">
        <v>21</v>
      </c>
      <c r="E426" s="60">
        <v>44412</v>
      </c>
      <c r="F426" s="59">
        <v>59</v>
      </c>
      <c r="G426" s="85">
        <v>1092.0900000000001</v>
      </c>
      <c r="H426" t="s">
        <v>2340</v>
      </c>
      <c r="I426" t="s">
        <v>3298</v>
      </c>
      <c r="J426" t="s">
        <v>2334</v>
      </c>
      <c r="K426" t="s">
        <v>2344</v>
      </c>
      <c r="L426" t="s">
        <v>2345</v>
      </c>
      <c r="M426" t="s">
        <v>2861</v>
      </c>
      <c r="N426" t="s">
        <v>3277</v>
      </c>
    </row>
    <row r="427" spans="1:14">
      <c r="A427" t="s">
        <v>3284</v>
      </c>
      <c r="B427" t="s">
        <v>3287</v>
      </c>
      <c r="C427" t="s">
        <v>3288</v>
      </c>
      <c r="D427" t="s">
        <v>21</v>
      </c>
      <c r="E427" s="60">
        <v>44412</v>
      </c>
      <c r="F427" s="59">
        <v>59</v>
      </c>
      <c r="G427" s="85">
        <v>1092.0900000000001</v>
      </c>
      <c r="H427" t="s">
        <v>2340</v>
      </c>
      <c r="I427" t="s">
        <v>3298</v>
      </c>
      <c r="J427" t="s">
        <v>2334</v>
      </c>
      <c r="K427" t="s">
        <v>2344</v>
      </c>
      <c r="L427" t="s">
        <v>2345</v>
      </c>
      <c r="M427" t="s">
        <v>2861</v>
      </c>
      <c r="N427" t="s">
        <v>3277</v>
      </c>
    </row>
    <row r="428" spans="1:14">
      <c r="A428" t="s">
        <v>3284</v>
      </c>
      <c r="B428" t="s">
        <v>3287</v>
      </c>
      <c r="C428" t="s">
        <v>3288</v>
      </c>
      <c r="D428" t="s">
        <v>21</v>
      </c>
      <c r="E428" s="60">
        <v>44412</v>
      </c>
      <c r="F428" s="59">
        <v>48</v>
      </c>
      <c r="G428" s="85">
        <v>888.48</v>
      </c>
      <c r="H428" t="s">
        <v>2340</v>
      </c>
      <c r="I428" t="s">
        <v>3298</v>
      </c>
      <c r="J428" t="s">
        <v>2334</v>
      </c>
      <c r="K428" t="s">
        <v>2344</v>
      </c>
      <c r="L428" t="s">
        <v>2345</v>
      </c>
      <c r="M428" t="s">
        <v>2861</v>
      </c>
      <c r="N428" t="s">
        <v>3277</v>
      </c>
    </row>
    <row r="429" spans="1:14">
      <c r="A429" t="s">
        <v>3284</v>
      </c>
      <c r="B429" t="s">
        <v>3287</v>
      </c>
      <c r="C429" t="s">
        <v>3288</v>
      </c>
      <c r="D429" t="s">
        <v>21</v>
      </c>
      <c r="E429" s="60">
        <v>44383</v>
      </c>
      <c r="F429" s="59">
        <v>5</v>
      </c>
      <c r="G429" s="85">
        <v>103</v>
      </c>
      <c r="H429" t="s">
        <v>2340</v>
      </c>
      <c r="I429" t="s">
        <v>3298</v>
      </c>
      <c r="J429" t="s">
        <v>2334</v>
      </c>
      <c r="K429" t="s">
        <v>2344</v>
      </c>
      <c r="L429" t="s">
        <v>2345</v>
      </c>
      <c r="M429" t="s">
        <v>2861</v>
      </c>
      <c r="N429" t="s">
        <v>3277</v>
      </c>
    </row>
    <row r="430" spans="1:14">
      <c r="A430" t="s">
        <v>3284</v>
      </c>
      <c r="B430" t="s">
        <v>3287</v>
      </c>
      <c r="C430" t="s">
        <v>3288</v>
      </c>
      <c r="D430" t="s">
        <v>21</v>
      </c>
      <c r="E430" s="60">
        <v>44383</v>
      </c>
      <c r="F430" s="59">
        <v>10</v>
      </c>
      <c r="G430" s="85">
        <v>206</v>
      </c>
      <c r="H430" t="s">
        <v>2340</v>
      </c>
      <c r="I430" t="s">
        <v>3298</v>
      </c>
      <c r="J430" t="s">
        <v>2334</v>
      </c>
      <c r="K430" t="s">
        <v>2344</v>
      </c>
      <c r="L430" t="s">
        <v>2345</v>
      </c>
      <c r="M430" t="s">
        <v>2861</v>
      </c>
      <c r="N430" t="s">
        <v>3277</v>
      </c>
    </row>
    <row r="431" spans="1:14">
      <c r="A431" t="s">
        <v>3284</v>
      </c>
      <c r="B431" t="s">
        <v>3287</v>
      </c>
      <c r="C431" t="s">
        <v>3288</v>
      </c>
      <c r="D431" t="s">
        <v>21</v>
      </c>
      <c r="E431" s="60">
        <v>44383</v>
      </c>
      <c r="F431" s="59">
        <v>28</v>
      </c>
      <c r="G431" s="85">
        <v>576.80000000000007</v>
      </c>
      <c r="H431" t="s">
        <v>2340</v>
      </c>
      <c r="I431" t="s">
        <v>3298</v>
      </c>
      <c r="J431" t="s">
        <v>2334</v>
      </c>
      <c r="K431" t="s">
        <v>2344</v>
      </c>
      <c r="L431" t="s">
        <v>2345</v>
      </c>
      <c r="M431" t="s">
        <v>2861</v>
      </c>
      <c r="N431" t="s">
        <v>3277</v>
      </c>
    </row>
    <row r="432" spans="1:14">
      <c r="A432" t="s">
        <v>3284</v>
      </c>
      <c r="B432" t="s">
        <v>3287</v>
      </c>
      <c r="C432" t="s">
        <v>3288</v>
      </c>
      <c r="D432" t="s">
        <v>21</v>
      </c>
      <c r="E432" s="60">
        <v>44383</v>
      </c>
      <c r="F432" s="59">
        <v>32</v>
      </c>
      <c r="G432" s="85">
        <v>659.2</v>
      </c>
      <c r="H432" t="s">
        <v>2340</v>
      </c>
      <c r="I432" t="s">
        <v>3298</v>
      </c>
      <c r="J432" t="s">
        <v>2334</v>
      </c>
      <c r="K432" t="s">
        <v>2344</v>
      </c>
      <c r="L432" t="s">
        <v>2345</v>
      </c>
      <c r="M432" t="s">
        <v>2861</v>
      </c>
      <c r="N432" t="s">
        <v>3277</v>
      </c>
    </row>
    <row r="433" spans="1:14">
      <c r="A433" t="s">
        <v>3284</v>
      </c>
      <c r="B433" t="s">
        <v>3287</v>
      </c>
      <c r="C433" t="s">
        <v>3288</v>
      </c>
      <c r="D433" t="s">
        <v>21</v>
      </c>
      <c r="E433" s="60">
        <v>44383</v>
      </c>
      <c r="F433" s="59">
        <v>28</v>
      </c>
      <c r="G433" s="85">
        <v>576.80000000000007</v>
      </c>
      <c r="H433" t="s">
        <v>2340</v>
      </c>
      <c r="I433" t="s">
        <v>3298</v>
      </c>
      <c r="J433" t="s">
        <v>2334</v>
      </c>
      <c r="K433" t="s">
        <v>2344</v>
      </c>
      <c r="L433" t="s">
        <v>2345</v>
      </c>
      <c r="M433" t="s">
        <v>2861</v>
      </c>
      <c r="N433" t="s">
        <v>3277</v>
      </c>
    </row>
    <row r="434" spans="1:14">
      <c r="A434" t="s">
        <v>3284</v>
      </c>
      <c r="B434" t="s">
        <v>3287</v>
      </c>
      <c r="C434" t="s">
        <v>3288</v>
      </c>
      <c r="D434" t="s">
        <v>21</v>
      </c>
      <c r="E434" s="60">
        <v>44383</v>
      </c>
      <c r="F434" s="59">
        <v>23</v>
      </c>
      <c r="G434" s="85">
        <v>473.8</v>
      </c>
      <c r="H434" t="s">
        <v>2340</v>
      </c>
      <c r="I434" t="s">
        <v>3298</v>
      </c>
      <c r="J434" t="s">
        <v>2334</v>
      </c>
      <c r="K434" t="s">
        <v>2344</v>
      </c>
      <c r="L434" t="s">
        <v>2345</v>
      </c>
      <c r="M434" t="s">
        <v>2861</v>
      </c>
      <c r="N434" t="s">
        <v>3277</v>
      </c>
    </row>
    <row r="435" spans="1:14">
      <c r="A435" t="s">
        <v>3284</v>
      </c>
      <c r="B435" t="s">
        <v>3287</v>
      </c>
      <c r="C435" t="s">
        <v>3288</v>
      </c>
      <c r="D435" t="s">
        <v>21</v>
      </c>
      <c r="E435" s="60">
        <v>44391</v>
      </c>
      <c r="F435" s="59">
        <v>3</v>
      </c>
      <c r="G435" s="85">
        <v>55.53</v>
      </c>
      <c r="H435" t="s">
        <v>2340</v>
      </c>
      <c r="I435" t="s">
        <v>3298</v>
      </c>
      <c r="J435" t="s">
        <v>2334</v>
      </c>
      <c r="K435" t="s">
        <v>2344</v>
      </c>
      <c r="L435" t="s">
        <v>2345</v>
      </c>
      <c r="M435" t="s">
        <v>2861</v>
      </c>
      <c r="N435" t="s">
        <v>3277</v>
      </c>
    </row>
    <row r="436" spans="1:14">
      <c r="A436" t="s">
        <v>3284</v>
      </c>
      <c r="B436" t="s">
        <v>3287</v>
      </c>
      <c r="C436" t="s">
        <v>3288</v>
      </c>
      <c r="D436" t="s">
        <v>21</v>
      </c>
      <c r="E436" s="60">
        <v>44391</v>
      </c>
      <c r="F436" s="59">
        <v>4</v>
      </c>
      <c r="G436" s="85">
        <v>74.040000000000006</v>
      </c>
      <c r="H436" t="s">
        <v>2340</v>
      </c>
      <c r="I436" t="s">
        <v>3298</v>
      </c>
      <c r="J436" t="s">
        <v>2334</v>
      </c>
      <c r="K436" t="s">
        <v>2344</v>
      </c>
      <c r="L436" t="s">
        <v>2345</v>
      </c>
      <c r="M436" t="s">
        <v>2861</v>
      </c>
      <c r="N436" t="s">
        <v>3277</v>
      </c>
    </row>
    <row r="437" spans="1:14">
      <c r="A437" t="s">
        <v>3284</v>
      </c>
      <c r="B437" t="s">
        <v>3287</v>
      </c>
      <c r="C437" t="s">
        <v>3288</v>
      </c>
      <c r="D437" t="s">
        <v>21</v>
      </c>
      <c r="E437" s="60">
        <v>44391</v>
      </c>
      <c r="F437" s="59">
        <v>5</v>
      </c>
      <c r="G437" s="85">
        <v>92.550000000000011</v>
      </c>
      <c r="H437" t="s">
        <v>2340</v>
      </c>
      <c r="I437" t="s">
        <v>3298</v>
      </c>
      <c r="J437" t="s">
        <v>2334</v>
      </c>
      <c r="K437" t="s">
        <v>2344</v>
      </c>
      <c r="L437" t="s">
        <v>2345</v>
      </c>
      <c r="M437" t="s">
        <v>2861</v>
      </c>
      <c r="N437" t="s">
        <v>3277</v>
      </c>
    </row>
    <row r="438" spans="1:14">
      <c r="A438" t="s">
        <v>3284</v>
      </c>
      <c r="B438" t="s">
        <v>3287</v>
      </c>
      <c r="C438" t="s">
        <v>3288</v>
      </c>
      <c r="D438" t="s">
        <v>21</v>
      </c>
      <c r="E438" s="60">
        <v>44391</v>
      </c>
      <c r="F438" s="59">
        <v>13</v>
      </c>
      <c r="G438" s="85">
        <v>240.63000000000002</v>
      </c>
      <c r="H438" t="s">
        <v>2340</v>
      </c>
      <c r="I438" t="s">
        <v>3298</v>
      </c>
      <c r="J438" t="s">
        <v>2334</v>
      </c>
      <c r="K438" t="s">
        <v>2344</v>
      </c>
      <c r="L438" t="s">
        <v>2345</v>
      </c>
      <c r="M438" t="s">
        <v>2861</v>
      </c>
      <c r="N438" t="s">
        <v>3277</v>
      </c>
    </row>
    <row r="439" spans="1:14">
      <c r="A439" t="s">
        <v>3284</v>
      </c>
      <c r="B439" t="s">
        <v>3287</v>
      </c>
      <c r="C439" t="s">
        <v>3288</v>
      </c>
      <c r="D439" t="s">
        <v>21</v>
      </c>
      <c r="E439" s="60">
        <v>44383</v>
      </c>
      <c r="F439" s="59">
        <v>4</v>
      </c>
      <c r="G439" s="85">
        <v>75.48</v>
      </c>
      <c r="H439" t="s">
        <v>2340</v>
      </c>
      <c r="I439" t="s">
        <v>3298</v>
      </c>
      <c r="J439" t="s">
        <v>2334</v>
      </c>
      <c r="K439" t="s">
        <v>2344</v>
      </c>
      <c r="L439" t="s">
        <v>2345</v>
      </c>
      <c r="M439" t="s">
        <v>2861</v>
      </c>
      <c r="N439" t="s">
        <v>3277</v>
      </c>
    </row>
    <row r="440" spans="1:14">
      <c r="A440" t="s">
        <v>3284</v>
      </c>
      <c r="B440" t="s">
        <v>3287</v>
      </c>
      <c r="C440" t="s">
        <v>3288</v>
      </c>
      <c r="D440" t="s">
        <v>21</v>
      </c>
      <c r="E440" s="60">
        <v>44383</v>
      </c>
      <c r="F440" s="59">
        <v>8</v>
      </c>
      <c r="G440" s="85">
        <v>150.96</v>
      </c>
      <c r="H440" t="s">
        <v>2340</v>
      </c>
      <c r="I440" t="s">
        <v>3298</v>
      </c>
      <c r="J440" t="s">
        <v>2334</v>
      </c>
      <c r="K440" t="s">
        <v>2344</v>
      </c>
      <c r="L440" t="s">
        <v>2345</v>
      </c>
      <c r="M440" t="s">
        <v>2861</v>
      </c>
      <c r="N440" t="s">
        <v>3277</v>
      </c>
    </row>
    <row r="441" spans="1:14">
      <c r="A441" t="s">
        <v>3284</v>
      </c>
      <c r="B441" t="s">
        <v>3287</v>
      </c>
      <c r="C441" t="s">
        <v>3288</v>
      </c>
      <c r="D441" t="s">
        <v>21</v>
      </c>
      <c r="E441" s="60">
        <v>44383</v>
      </c>
      <c r="F441" s="59">
        <v>48</v>
      </c>
      <c r="G441" s="85">
        <v>905.76</v>
      </c>
      <c r="H441" t="s">
        <v>2340</v>
      </c>
      <c r="I441" t="s">
        <v>3298</v>
      </c>
      <c r="J441" t="s">
        <v>2334</v>
      </c>
      <c r="K441" t="s">
        <v>2344</v>
      </c>
      <c r="L441" t="s">
        <v>2345</v>
      </c>
      <c r="M441" t="s">
        <v>2861</v>
      </c>
      <c r="N441" t="s">
        <v>3277</v>
      </c>
    </row>
    <row r="442" spans="1:14">
      <c r="A442" t="s">
        <v>3284</v>
      </c>
      <c r="B442" t="s">
        <v>3287</v>
      </c>
      <c r="C442" t="s">
        <v>3288</v>
      </c>
      <c r="D442" t="s">
        <v>21</v>
      </c>
      <c r="E442" s="60">
        <v>44383</v>
      </c>
      <c r="F442" s="59">
        <v>54</v>
      </c>
      <c r="G442" s="85">
        <v>1018.98</v>
      </c>
      <c r="H442" t="s">
        <v>2340</v>
      </c>
      <c r="I442" t="s">
        <v>3298</v>
      </c>
      <c r="J442" t="s">
        <v>2334</v>
      </c>
      <c r="K442" t="s">
        <v>2344</v>
      </c>
      <c r="L442" t="s">
        <v>2345</v>
      </c>
      <c r="M442" t="s">
        <v>2861</v>
      </c>
      <c r="N442" t="s">
        <v>3277</v>
      </c>
    </row>
    <row r="443" spans="1:14">
      <c r="A443" t="s">
        <v>3284</v>
      </c>
      <c r="B443" t="s">
        <v>3287</v>
      </c>
      <c r="C443" t="s">
        <v>3288</v>
      </c>
      <c r="D443" t="s">
        <v>21</v>
      </c>
      <c r="E443" s="60">
        <v>44383</v>
      </c>
      <c r="F443" s="59">
        <v>46</v>
      </c>
      <c r="G443" s="85">
        <v>868.0200000000001</v>
      </c>
      <c r="H443" t="s">
        <v>2340</v>
      </c>
      <c r="I443" t="s">
        <v>3298</v>
      </c>
      <c r="J443" t="s">
        <v>2334</v>
      </c>
      <c r="K443" t="s">
        <v>2344</v>
      </c>
      <c r="L443" t="s">
        <v>2345</v>
      </c>
      <c r="M443" t="s">
        <v>2861</v>
      </c>
      <c r="N443" t="s">
        <v>3277</v>
      </c>
    </row>
    <row r="444" spans="1:14">
      <c r="A444" t="s">
        <v>3284</v>
      </c>
      <c r="B444" t="s">
        <v>3287</v>
      </c>
      <c r="C444" t="s">
        <v>3288</v>
      </c>
      <c r="D444" t="s">
        <v>21</v>
      </c>
      <c r="E444" s="60">
        <v>44383</v>
      </c>
      <c r="F444" s="59">
        <v>38</v>
      </c>
      <c r="G444" s="85">
        <v>717.06000000000006</v>
      </c>
      <c r="H444" t="s">
        <v>2340</v>
      </c>
      <c r="I444" t="s">
        <v>3298</v>
      </c>
      <c r="J444" t="s">
        <v>2334</v>
      </c>
      <c r="K444" t="s">
        <v>2344</v>
      </c>
      <c r="L444" t="s">
        <v>2345</v>
      </c>
      <c r="M444" t="s">
        <v>2861</v>
      </c>
      <c r="N444" t="s">
        <v>3277</v>
      </c>
    </row>
    <row r="445" spans="1:14">
      <c r="A445" t="s">
        <v>3284</v>
      </c>
      <c r="B445" t="s">
        <v>3287</v>
      </c>
      <c r="C445" t="s">
        <v>3288</v>
      </c>
      <c r="D445" t="s">
        <v>21</v>
      </c>
      <c r="E445" s="60">
        <v>44414</v>
      </c>
      <c r="F445" s="59">
        <v>63</v>
      </c>
      <c r="G445" s="85">
        <v>943.11</v>
      </c>
      <c r="H445" t="s">
        <v>2340</v>
      </c>
      <c r="I445" t="s">
        <v>3298</v>
      </c>
      <c r="J445" t="s">
        <v>2334</v>
      </c>
      <c r="K445" t="s">
        <v>2344</v>
      </c>
      <c r="L445" t="s">
        <v>2345</v>
      </c>
      <c r="M445" t="s">
        <v>2861</v>
      </c>
      <c r="N445" t="s">
        <v>3277</v>
      </c>
    </row>
    <row r="446" spans="1:14">
      <c r="A446" t="s">
        <v>3284</v>
      </c>
      <c r="B446" t="s">
        <v>3287</v>
      </c>
      <c r="C446" t="s">
        <v>3288</v>
      </c>
      <c r="D446" t="s">
        <v>21</v>
      </c>
      <c r="E446" s="60">
        <v>44414</v>
      </c>
      <c r="F446" s="59">
        <v>99</v>
      </c>
      <c r="G446" s="85">
        <v>1482.03</v>
      </c>
      <c r="H446" t="s">
        <v>2340</v>
      </c>
      <c r="I446" t="s">
        <v>3298</v>
      </c>
      <c r="J446" t="s">
        <v>2334</v>
      </c>
      <c r="K446" t="s">
        <v>2344</v>
      </c>
      <c r="L446" t="s">
        <v>2345</v>
      </c>
      <c r="M446" t="s">
        <v>2861</v>
      </c>
      <c r="N446" t="s">
        <v>3277</v>
      </c>
    </row>
    <row r="447" spans="1:14">
      <c r="A447" t="s">
        <v>3284</v>
      </c>
      <c r="B447" t="s">
        <v>3287</v>
      </c>
      <c r="C447" t="s">
        <v>3288</v>
      </c>
      <c r="D447" t="s">
        <v>21</v>
      </c>
      <c r="E447" s="60">
        <v>44414</v>
      </c>
      <c r="F447" s="59">
        <v>100</v>
      </c>
      <c r="G447" s="85">
        <v>1497</v>
      </c>
      <c r="H447" t="s">
        <v>2340</v>
      </c>
      <c r="I447" t="s">
        <v>3298</v>
      </c>
      <c r="J447" t="s">
        <v>2334</v>
      </c>
      <c r="K447" t="s">
        <v>2344</v>
      </c>
      <c r="L447" t="s">
        <v>2345</v>
      </c>
      <c r="M447" t="s">
        <v>2861</v>
      </c>
      <c r="N447" t="s">
        <v>3277</v>
      </c>
    </row>
    <row r="448" spans="1:14">
      <c r="A448" t="s">
        <v>3284</v>
      </c>
      <c r="B448" t="s">
        <v>3287</v>
      </c>
      <c r="C448" t="s">
        <v>3288</v>
      </c>
      <c r="D448" t="s">
        <v>21</v>
      </c>
      <c r="E448" s="60">
        <v>44414</v>
      </c>
      <c r="F448" s="59">
        <v>92</v>
      </c>
      <c r="G448" s="85">
        <v>1377.24</v>
      </c>
      <c r="H448" t="s">
        <v>2340</v>
      </c>
      <c r="I448" t="s">
        <v>3298</v>
      </c>
      <c r="J448" t="s">
        <v>2334</v>
      </c>
      <c r="K448" t="s">
        <v>2344</v>
      </c>
      <c r="L448" t="s">
        <v>2345</v>
      </c>
      <c r="M448" t="s">
        <v>2861</v>
      </c>
      <c r="N448" t="s">
        <v>3277</v>
      </c>
    </row>
    <row r="449" spans="1:14">
      <c r="A449" t="s">
        <v>3284</v>
      </c>
      <c r="B449" t="s">
        <v>3287</v>
      </c>
      <c r="C449" t="s">
        <v>3288</v>
      </c>
      <c r="D449" t="s">
        <v>21</v>
      </c>
      <c r="E449" s="60">
        <v>44414</v>
      </c>
      <c r="F449" s="59">
        <v>88</v>
      </c>
      <c r="G449" s="85">
        <v>1317.3600000000001</v>
      </c>
      <c r="H449" t="s">
        <v>2340</v>
      </c>
      <c r="I449" t="s">
        <v>3298</v>
      </c>
      <c r="J449" t="s">
        <v>2334</v>
      </c>
      <c r="K449" t="s">
        <v>2344</v>
      </c>
      <c r="L449" t="s">
        <v>2345</v>
      </c>
      <c r="M449" t="s">
        <v>2861</v>
      </c>
      <c r="N449" t="s">
        <v>3277</v>
      </c>
    </row>
    <row r="450" spans="1:14">
      <c r="A450" t="s">
        <v>3284</v>
      </c>
      <c r="B450" t="s">
        <v>3287</v>
      </c>
      <c r="C450" t="s">
        <v>3288</v>
      </c>
      <c r="D450" t="s">
        <v>21</v>
      </c>
      <c r="E450" s="60">
        <v>44414</v>
      </c>
      <c r="F450" s="59">
        <v>86</v>
      </c>
      <c r="G450" s="85">
        <v>1287.42</v>
      </c>
      <c r="H450" t="s">
        <v>2340</v>
      </c>
      <c r="I450" t="s">
        <v>3298</v>
      </c>
      <c r="J450" t="s">
        <v>2334</v>
      </c>
      <c r="K450" t="s">
        <v>2344</v>
      </c>
      <c r="L450" t="s">
        <v>2345</v>
      </c>
      <c r="M450" t="s">
        <v>2861</v>
      </c>
      <c r="N450" t="s">
        <v>3277</v>
      </c>
    </row>
    <row r="451" spans="1:14">
      <c r="A451" t="s">
        <v>3284</v>
      </c>
      <c r="B451" t="s">
        <v>3287</v>
      </c>
      <c r="C451" t="s">
        <v>3288</v>
      </c>
      <c r="D451" t="s">
        <v>21</v>
      </c>
      <c r="E451" s="60">
        <v>44383</v>
      </c>
      <c r="F451" s="59">
        <v>16</v>
      </c>
      <c r="G451" s="85">
        <v>329.6</v>
      </c>
      <c r="H451" t="s">
        <v>2340</v>
      </c>
      <c r="I451" t="s">
        <v>3298</v>
      </c>
      <c r="J451" t="s">
        <v>2334</v>
      </c>
      <c r="K451" t="s">
        <v>2344</v>
      </c>
      <c r="L451" t="s">
        <v>2345</v>
      </c>
      <c r="M451" t="s">
        <v>2861</v>
      </c>
      <c r="N451" t="s">
        <v>3277</v>
      </c>
    </row>
    <row r="452" spans="1:14">
      <c r="A452" t="s">
        <v>3284</v>
      </c>
      <c r="B452" t="s">
        <v>3287</v>
      </c>
      <c r="C452" t="s">
        <v>3288</v>
      </c>
      <c r="D452" t="s">
        <v>21</v>
      </c>
      <c r="E452" s="60">
        <v>44383</v>
      </c>
      <c r="F452" s="59">
        <v>28</v>
      </c>
      <c r="G452" s="85">
        <v>576.80000000000007</v>
      </c>
      <c r="H452" t="s">
        <v>2340</v>
      </c>
      <c r="I452" t="s">
        <v>3298</v>
      </c>
      <c r="J452" t="s">
        <v>2334</v>
      </c>
      <c r="K452" t="s">
        <v>2344</v>
      </c>
      <c r="L452" t="s">
        <v>2345</v>
      </c>
      <c r="M452" t="s">
        <v>2861</v>
      </c>
      <c r="N452" t="s">
        <v>3277</v>
      </c>
    </row>
    <row r="453" spans="1:14">
      <c r="A453" t="s">
        <v>3284</v>
      </c>
      <c r="B453" t="s">
        <v>3287</v>
      </c>
      <c r="C453" t="s">
        <v>3288</v>
      </c>
      <c r="D453" t="s">
        <v>21</v>
      </c>
      <c r="E453" s="60">
        <v>44383</v>
      </c>
      <c r="F453" s="59">
        <v>34</v>
      </c>
      <c r="G453" s="85">
        <v>700.40000000000009</v>
      </c>
      <c r="H453" t="s">
        <v>2340</v>
      </c>
      <c r="I453" t="s">
        <v>3298</v>
      </c>
      <c r="J453" t="s">
        <v>2334</v>
      </c>
      <c r="K453" t="s">
        <v>2344</v>
      </c>
      <c r="L453" t="s">
        <v>2345</v>
      </c>
      <c r="M453" t="s">
        <v>2861</v>
      </c>
      <c r="N453" t="s">
        <v>3277</v>
      </c>
    </row>
    <row r="454" spans="1:14">
      <c r="A454" t="s">
        <v>3284</v>
      </c>
      <c r="B454" t="s">
        <v>3287</v>
      </c>
      <c r="C454" t="s">
        <v>3288</v>
      </c>
      <c r="D454" t="s">
        <v>21</v>
      </c>
      <c r="E454" s="60">
        <v>44383</v>
      </c>
      <c r="F454" s="59">
        <v>39</v>
      </c>
      <c r="G454" s="85">
        <v>803.40000000000009</v>
      </c>
      <c r="H454" t="s">
        <v>2340</v>
      </c>
      <c r="I454" t="s">
        <v>3298</v>
      </c>
      <c r="J454" t="s">
        <v>2334</v>
      </c>
      <c r="K454" t="s">
        <v>2344</v>
      </c>
      <c r="L454" t="s">
        <v>2345</v>
      </c>
      <c r="M454" t="s">
        <v>2861</v>
      </c>
      <c r="N454" t="s">
        <v>3277</v>
      </c>
    </row>
    <row r="455" spans="1:14">
      <c r="A455" t="s">
        <v>3284</v>
      </c>
      <c r="B455" t="s">
        <v>3287</v>
      </c>
      <c r="C455" t="s">
        <v>3288</v>
      </c>
      <c r="D455" t="s">
        <v>21</v>
      </c>
      <c r="E455" s="60">
        <v>44383</v>
      </c>
      <c r="F455" s="59">
        <v>34</v>
      </c>
      <c r="G455" s="85">
        <v>700.40000000000009</v>
      </c>
      <c r="H455" t="s">
        <v>2340</v>
      </c>
      <c r="I455" t="s">
        <v>3298</v>
      </c>
      <c r="J455" t="s">
        <v>2334</v>
      </c>
      <c r="K455" t="s">
        <v>2344</v>
      </c>
      <c r="L455" t="s">
        <v>2345</v>
      </c>
      <c r="M455" t="s">
        <v>2861</v>
      </c>
      <c r="N455" t="s">
        <v>3277</v>
      </c>
    </row>
    <row r="456" spans="1:14">
      <c r="A456" t="s">
        <v>3284</v>
      </c>
      <c r="B456" t="s">
        <v>3287</v>
      </c>
      <c r="C456" t="s">
        <v>3288</v>
      </c>
      <c r="D456" t="s">
        <v>21</v>
      </c>
      <c r="E456" s="60">
        <v>44383</v>
      </c>
      <c r="F456" s="59">
        <v>27</v>
      </c>
      <c r="G456" s="85">
        <v>556.20000000000005</v>
      </c>
      <c r="H456" t="s">
        <v>2340</v>
      </c>
      <c r="I456" t="s">
        <v>3298</v>
      </c>
      <c r="J456" t="s">
        <v>2334</v>
      </c>
      <c r="K456" t="s">
        <v>2344</v>
      </c>
      <c r="L456" t="s">
        <v>2345</v>
      </c>
      <c r="M456" t="s">
        <v>2861</v>
      </c>
      <c r="N456" t="s">
        <v>3277</v>
      </c>
    </row>
    <row r="457" spans="1:14">
      <c r="A457" t="s">
        <v>3284</v>
      </c>
      <c r="B457" t="s">
        <v>3287</v>
      </c>
      <c r="C457" t="s">
        <v>3288</v>
      </c>
      <c r="D457" t="s">
        <v>21</v>
      </c>
      <c r="E457" s="60">
        <v>44370</v>
      </c>
      <c r="F457" s="59">
        <v>38</v>
      </c>
      <c r="G457" s="85">
        <v>351.12</v>
      </c>
      <c r="H457" t="s">
        <v>2341</v>
      </c>
      <c r="I457" t="s">
        <v>3298</v>
      </c>
      <c r="J457" t="s">
        <v>2343</v>
      </c>
      <c r="K457" t="s">
        <v>2344</v>
      </c>
      <c r="L457" t="s">
        <v>3197</v>
      </c>
      <c r="M457" t="s">
        <v>2861</v>
      </c>
      <c r="N457" t="s">
        <v>3277</v>
      </c>
    </row>
    <row r="458" spans="1:14">
      <c r="A458" t="s">
        <v>3284</v>
      </c>
      <c r="B458" t="s">
        <v>3287</v>
      </c>
      <c r="C458" t="s">
        <v>3288</v>
      </c>
      <c r="D458" t="s">
        <v>21</v>
      </c>
      <c r="E458" s="60">
        <v>44370</v>
      </c>
      <c r="F458" s="59">
        <v>82</v>
      </c>
      <c r="G458" s="85">
        <v>757.68000000000006</v>
      </c>
      <c r="H458" t="s">
        <v>2341</v>
      </c>
      <c r="I458" t="s">
        <v>3298</v>
      </c>
      <c r="J458" t="s">
        <v>2343</v>
      </c>
      <c r="K458" t="s">
        <v>2344</v>
      </c>
      <c r="L458" t="s">
        <v>3197</v>
      </c>
      <c r="M458" t="s">
        <v>2861</v>
      </c>
      <c r="N458" t="s">
        <v>3277</v>
      </c>
    </row>
    <row r="459" spans="1:14">
      <c r="A459" t="s">
        <v>3284</v>
      </c>
      <c r="B459" t="s">
        <v>3287</v>
      </c>
      <c r="C459" t="s">
        <v>3288</v>
      </c>
      <c r="D459" t="s">
        <v>21</v>
      </c>
      <c r="E459" s="60">
        <v>44370</v>
      </c>
      <c r="F459" s="59">
        <v>135</v>
      </c>
      <c r="G459" s="85">
        <v>1247.4000000000001</v>
      </c>
      <c r="H459" t="s">
        <v>2341</v>
      </c>
      <c r="I459" t="s">
        <v>3298</v>
      </c>
      <c r="J459" t="s">
        <v>2343</v>
      </c>
      <c r="K459" t="s">
        <v>2344</v>
      </c>
      <c r="L459" t="s">
        <v>3197</v>
      </c>
      <c r="M459" t="s">
        <v>2861</v>
      </c>
      <c r="N459" t="s">
        <v>3277</v>
      </c>
    </row>
    <row r="460" spans="1:14">
      <c r="A460" t="s">
        <v>3284</v>
      </c>
      <c r="B460" t="s">
        <v>3287</v>
      </c>
      <c r="C460" t="s">
        <v>3288</v>
      </c>
      <c r="D460" t="s">
        <v>21</v>
      </c>
      <c r="E460" s="60">
        <v>44370</v>
      </c>
      <c r="F460" s="59">
        <v>72</v>
      </c>
      <c r="G460" s="85">
        <v>665.28</v>
      </c>
      <c r="H460" t="s">
        <v>2341</v>
      </c>
      <c r="I460" t="s">
        <v>3298</v>
      </c>
      <c r="J460" t="s">
        <v>2343</v>
      </c>
      <c r="K460" t="s">
        <v>2344</v>
      </c>
      <c r="L460" t="s">
        <v>3197</v>
      </c>
      <c r="M460" t="s">
        <v>2861</v>
      </c>
      <c r="N460" t="s">
        <v>3277</v>
      </c>
    </row>
    <row r="461" spans="1:14">
      <c r="A461" t="s">
        <v>3284</v>
      </c>
      <c r="B461" t="s">
        <v>3287</v>
      </c>
      <c r="C461" t="s">
        <v>3288</v>
      </c>
      <c r="D461" t="s">
        <v>21</v>
      </c>
      <c r="E461" s="60">
        <v>44370</v>
      </c>
      <c r="F461" s="59">
        <v>36</v>
      </c>
      <c r="G461" s="85">
        <v>332.64</v>
      </c>
      <c r="H461" t="s">
        <v>2341</v>
      </c>
      <c r="I461" t="s">
        <v>3298</v>
      </c>
      <c r="J461" t="s">
        <v>2343</v>
      </c>
      <c r="K461" t="s">
        <v>2344</v>
      </c>
      <c r="L461" t="s">
        <v>3197</v>
      </c>
      <c r="M461" t="s">
        <v>2861</v>
      </c>
      <c r="N461" t="s">
        <v>3277</v>
      </c>
    </row>
    <row r="462" spans="1:14">
      <c r="A462" t="s">
        <v>3284</v>
      </c>
      <c r="B462" t="s">
        <v>3287</v>
      </c>
      <c r="C462" t="s">
        <v>3288</v>
      </c>
      <c r="D462" t="s">
        <v>21</v>
      </c>
      <c r="E462" s="60">
        <v>44370</v>
      </c>
      <c r="F462" s="59">
        <v>12</v>
      </c>
      <c r="G462" s="85">
        <v>110.88</v>
      </c>
      <c r="H462" t="s">
        <v>2341</v>
      </c>
      <c r="I462" t="s">
        <v>3298</v>
      </c>
      <c r="J462" t="s">
        <v>2343</v>
      </c>
      <c r="K462" t="s">
        <v>2344</v>
      </c>
      <c r="L462" t="s">
        <v>3197</v>
      </c>
      <c r="M462" t="s">
        <v>2861</v>
      </c>
      <c r="N462" t="s">
        <v>3277</v>
      </c>
    </row>
    <row r="463" spans="1:14">
      <c r="A463" t="s">
        <v>3284</v>
      </c>
      <c r="B463" t="s">
        <v>3287</v>
      </c>
      <c r="C463" t="s">
        <v>3288</v>
      </c>
      <c r="D463" t="s">
        <v>21</v>
      </c>
      <c r="E463" s="60">
        <v>44407</v>
      </c>
      <c r="F463" s="59">
        <v>206</v>
      </c>
      <c r="G463" s="85">
        <v>3887.2200000000003</v>
      </c>
      <c r="H463" t="s">
        <v>2340</v>
      </c>
      <c r="I463" t="s">
        <v>3298</v>
      </c>
      <c r="J463" t="s">
        <v>2334</v>
      </c>
      <c r="K463" t="s">
        <v>2344</v>
      </c>
      <c r="L463" t="s">
        <v>2345</v>
      </c>
      <c r="M463" t="s">
        <v>2861</v>
      </c>
      <c r="N463" t="s">
        <v>3277</v>
      </c>
    </row>
    <row r="464" spans="1:14">
      <c r="A464" t="s">
        <v>3284</v>
      </c>
      <c r="B464" t="s">
        <v>3287</v>
      </c>
      <c r="C464" t="s">
        <v>3288</v>
      </c>
      <c r="D464" t="s">
        <v>21</v>
      </c>
      <c r="E464" s="60">
        <v>44407</v>
      </c>
      <c r="F464" s="59">
        <v>403</v>
      </c>
      <c r="G464" s="85">
        <v>7604.6100000000006</v>
      </c>
      <c r="H464" t="s">
        <v>2340</v>
      </c>
      <c r="I464" t="s">
        <v>3298</v>
      </c>
      <c r="J464" t="s">
        <v>2334</v>
      </c>
      <c r="K464" t="s">
        <v>2344</v>
      </c>
      <c r="L464" t="s">
        <v>2345</v>
      </c>
      <c r="M464" t="s">
        <v>2861</v>
      </c>
      <c r="N464" t="s">
        <v>3277</v>
      </c>
    </row>
    <row r="465" spans="1:14">
      <c r="A465" t="s">
        <v>3284</v>
      </c>
      <c r="B465" t="s">
        <v>3287</v>
      </c>
      <c r="C465" t="s">
        <v>3288</v>
      </c>
      <c r="D465" t="s">
        <v>21</v>
      </c>
      <c r="E465" s="60">
        <v>44407</v>
      </c>
      <c r="F465" s="59">
        <v>420</v>
      </c>
      <c r="G465" s="85">
        <v>7925.4000000000005</v>
      </c>
      <c r="H465" t="s">
        <v>2340</v>
      </c>
      <c r="I465" t="s">
        <v>3298</v>
      </c>
      <c r="J465" t="s">
        <v>2334</v>
      </c>
      <c r="K465" t="s">
        <v>2344</v>
      </c>
      <c r="L465" t="s">
        <v>2345</v>
      </c>
      <c r="M465" t="s">
        <v>2861</v>
      </c>
      <c r="N465" t="s">
        <v>3277</v>
      </c>
    </row>
    <row r="466" spans="1:14">
      <c r="A466" t="s">
        <v>3284</v>
      </c>
      <c r="B466" t="s">
        <v>3287</v>
      </c>
      <c r="C466" t="s">
        <v>3288</v>
      </c>
      <c r="D466" t="s">
        <v>21</v>
      </c>
      <c r="E466" s="60">
        <v>44407</v>
      </c>
      <c r="F466" s="59">
        <v>473</v>
      </c>
      <c r="G466" s="85">
        <v>8925.51</v>
      </c>
      <c r="H466" t="s">
        <v>2340</v>
      </c>
      <c r="I466" t="s">
        <v>3298</v>
      </c>
      <c r="J466" t="s">
        <v>2334</v>
      </c>
      <c r="K466" t="s">
        <v>2344</v>
      </c>
      <c r="L466" t="s">
        <v>2345</v>
      </c>
      <c r="M466" t="s">
        <v>2861</v>
      </c>
      <c r="N466" t="s">
        <v>3277</v>
      </c>
    </row>
    <row r="467" spans="1:14">
      <c r="A467" t="s">
        <v>3284</v>
      </c>
      <c r="B467" t="s">
        <v>3287</v>
      </c>
      <c r="C467" t="s">
        <v>3288</v>
      </c>
      <c r="D467" t="s">
        <v>21</v>
      </c>
      <c r="E467" s="60">
        <v>44407</v>
      </c>
      <c r="F467" s="59">
        <v>395</v>
      </c>
      <c r="G467" s="85">
        <v>7453.6500000000005</v>
      </c>
      <c r="H467" t="s">
        <v>2340</v>
      </c>
      <c r="I467" t="s">
        <v>3298</v>
      </c>
      <c r="J467" t="s">
        <v>2334</v>
      </c>
      <c r="K467" t="s">
        <v>2344</v>
      </c>
      <c r="L467" t="s">
        <v>2345</v>
      </c>
      <c r="M467" t="s">
        <v>2861</v>
      </c>
      <c r="N467" t="s">
        <v>3277</v>
      </c>
    </row>
    <row r="468" spans="1:14">
      <c r="A468" t="s">
        <v>3284</v>
      </c>
      <c r="B468" t="s">
        <v>3287</v>
      </c>
      <c r="C468" t="s">
        <v>3288</v>
      </c>
      <c r="D468" t="s">
        <v>21</v>
      </c>
      <c r="E468" s="60">
        <v>44407</v>
      </c>
      <c r="F468" s="59">
        <v>357</v>
      </c>
      <c r="G468" s="85">
        <v>6736.59</v>
      </c>
      <c r="H468" t="s">
        <v>2340</v>
      </c>
      <c r="I468" t="s">
        <v>3298</v>
      </c>
      <c r="J468" t="s">
        <v>2334</v>
      </c>
      <c r="K468" t="s">
        <v>2344</v>
      </c>
      <c r="L468" t="s">
        <v>2345</v>
      </c>
      <c r="M468" t="s">
        <v>2861</v>
      </c>
      <c r="N468" t="s">
        <v>3277</v>
      </c>
    </row>
    <row r="469" spans="1:14">
      <c r="A469" t="s">
        <v>3284</v>
      </c>
      <c r="B469" t="s">
        <v>3287</v>
      </c>
      <c r="C469" t="s">
        <v>3288</v>
      </c>
      <c r="D469" t="s">
        <v>21</v>
      </c>
      <c r="E469" s="60">
        <v>44436</v>
      </c>
      <c r="F469" s="59">
        <v>428</v>
      </c>
      <c r="G469" s="85">
        <v>8816.8000000000011</v>
      </c>
      <c r="H469" t="s">
        <v>2340</v>
      </c>
      <c r="I469" t="s">
        <v>3298</v>
      </c>
      <c r="J469" t="s">
        <v>2334</v>
      </c>
      <c r="K469" t="s">
        <v>2344</v>
      </c>
      <c r="L469" t="s">
        <v>2345</v>
      </c>
      <c r="M469" t="s">
        <v>2861</v>
      </c>
      <c r="N469" t="s">
        <v>3277</v>
      </c>
    </row>
    <row r="470" spans="1:14">
      <c r="A470" t="s">
        <v>3284</v>
      </c>
      <c r="B470" t="s">
        <v>3287</v>
      </c>
      <c r="C470" t="s">
        <v>3288</v>
      </c>
      <c r="D470" t="s">
        <v>21</v>
      </c>
      <c r="E470" s="60">
        <v>44436</v>
      </c>
      <c r="F470" s="59">
        <v>528</v>
      </c>
      <c r="G470" s="85">
        <v>10876.800000000001</v>
      </c>
      <c r="H470" t="s">
        <v>2340</v>
      </c>
      <c r="I470" t="s">
        <v>3298</v>
      </c>
      <c r="J470" t="s">
        <v>2334</v>
      </c>
      <c r="K470" t="s">
        <v>2344</v>
      </c>
      <c r="L470" t="s">
        <v>2345</v>
      </c>
      <c r="M470" t="s">
        <v>2861</v>
      </c>
      <c r="N470" t="s">
        <v>3277</v>
      </c>
    </row>
    <row r="471" spans="1:14">
      <c r="A471" t="s">
        <v>3284</v>
      </c>
      <c r="B471" t="s">
        <v>3287</v>
      </c>
      <c r="C471" t="s">
        <v>3288</v>
      </c>
      <c r="D471" t="s">
        <v>21</v>
      </c>
      <c r="E471" s="60">
        <v>44436</v>
      </c>
      <c r="F471" s="59">
        <v>497</v>
      </c>
      <c r="G471" s="85">
        <v>10238.200000000001</v>
      </c>
      <c r="H471" t="s">
        <v>2340</v>
      </c>
      <c r="I471" t="s">
        <v>3298</v>
      </c>
      <c r="J471" t="s">
        <v>2334</v>
      </c>
      <c r="K471" t="s">
        <v>2344</v>
      </c>
      <c r="L471" t="s">
        <v>2345</v>
      </c>
      <c r="M471" t="s">
        <v>2861</v>
      </c>
      <c r="N471" t="s">
        <v>3277</v>
      </c>
    </row>
    <row r="472" spans="1:14">
      <c r="A472" t="s">
        <v>3284</v>
      </c>
      <c r="B472" t="s">
        <v>3287</v>
      </c>
      <c r="C472" t="s">
        <v>3288</v>
      </c>
      <c r="D472" t="s">
        <v>21</v>
      </c>
      <c r="E472" s="60">
        <v>44436</v>
      </c>
      <c r="F472" s="59">
        <v>428</v>
      </c>
      <c r="G472" s="85">
        <v>8816.8000000000011</v>
      </c>
      <c r="H472" t="s">
        <v>2340</v>
      </c>
      <c r="I472" t="s">
        <v>3298</v>
      </c>
      <c r="J472" t="s">
        <v>2334</v>
      </c>
      <c r="K472" t="s">
        <v>2344</v>
      </c>
      <c r="L472" t="s">
        <v>2345</v>
      </c>
      <c r="M472" t="s">
        <v>2861</v>
      </c>
      <c r="N472" t="s">
        <v>3277</v>
      </c>
    </row>
    <row r="473" spans="1:14">
      <c r="A473" t="s">
        <v>3284</v>
      </c>
      <c r="B473" t="s">
        <v>3287</v>
      </c>
      <c r="C473" t="s">
        <v>3288</v>
      </c>
      <c r="D473" t="s">
        <v>21</v>
      </c>
      <c r="E473" s="60">
        <v>44436</v>
      </c>
      <c r="F473" s="59">
        <v>327</v>
      </c>
      <c r="G473" s="85">
        <v>6736.2000000000007</v>
      </c>
      <c r="H473" t="s">
        <v>2340</v>
      </c>
      <c r="I473" t="s">
        <v>3298</v>
      </c>
      <c r="J473" t="s">
        <v>2334</v>
      </c>
      <c r="K473" t="s">
        <v>2344</v>
      </c>
      <c r="L473" t="s">
        <v>2345</v>
      </c>
      <c r="M473" t="s">
        <v>2861</v>
      </c>
      <c r="N473" t="s">
        <v>3277</v>
      </c>
    </row>
    <row r="474" spans="1:14">
      <c r="A474" t="s">
        <v>3284</v>
      </c>
      <c r="B474" t="s">
        <v>3287</v>
      </c>
      <c r="C474" t="s">
        <v>3288</v>
      </c>
      <c r="D474" t="s">
        <v>21</v>
      </c>
      <c r="E474" s="60">
        <v>44436</v>
      </c>
      <c r="F474" s="59">
        <v>317</v>
      </c>
      <c r="G474" s="85">
        <v>6530.2000000000007</v>
      </c>
      <c r="H474" t="s">
        <v>2340</v>
      </c>
      <c r="I474" t="s">
        <v>3298</v>
      </c>
      <c r="J474" t="s">
        <v>2334</v>
      </c>
      <c r="K474" t="s">
        <v>2344</v>
      </c>
      <c r="L474" t="s">
        <v>2345</v>
      </c>
      <c r="M474" t="s">
        <v>2861</v>
      </c>
      <c r="N474" t="s">
        <v>3277</v>
      </c>
    </row>
    <row r="475" spans="1:14">
      <c r="A475" t="s">
        <v>3284</v>
      </c>
      <c r="B475" t="s">
        <v>3287</v>
      </c>
      <c r="C475" t="s">
        <v>3288</v>
      </c>
      <c r="D475" t="s">
        <v>21</v>
      </c>
      <c r="E475" s="60">
        <v>44436</v>
      </c>
      <c r="F475" s="59">
        <v>220</v>
      </c>
      <c r="G475" s="85">
        <v>4532</v>
      </c>
      <c r="H475" t="s">
        <v>2340</v>
      </c>
      <c r="I475" t="s">
        <v>3298</v>
      </c>
      <c r="J475" t="s">
        <v>2334</v>
      </c>
      <c r="K475" t="s">
        <v>2344</v>
      </c>
      <c r="L475" t="s">
        <v>2345</v>
      </c>
      <c r="M475" t="s">
        <v>2861</v>
      </c>
      <c r="N475" t="s">
        <v>3277</v>
      </c>
    </row>
    <row r="476" spans="1:14">
      <c r="A476" t="s">
        <v>3284</v>
      </c>
      <c r="B476" t="s">
        <v>3287</v>
      </c>
      <c r="C476" t="s">
        <v>3288</v>
      </c>
      <c r="D476" t="s">
        <v>21</v>
      </c>
      <c r="E476" s="60">
        <v>44436</v>
      </c>
      <c r="F476" s="59">
        <v>354</v>
      </c>
      <c r="G476" s="85">
        <v>7292.4000000000005</v>
      </c>
      <c r="H476" t="s">
        <v>2340</v>
      </c>
      <c r="I476" t="s">
        <v>3298</v>
      </c>
      <c r="J476" t="s">
        <v>2334</v>
      </c>
      <c r="K476" t="s">
        <v>2344</v>
      </c>
      <c r="L476" t="s">
        <v>2345</v>
      </c>
      <c r="M476" t="s">
        <v>2861</v>
      </c>
      <c r="N476" t="s">
        <v>3277</v>
      </c>
    </row>
    <row r="477" spans="1:14">
      <c r="A477" t="s">
        <v>3284</v>
      </c>
      <c r="B477" t="s">
        <v>3287</v>
      </c>
      <c r="C477" t="s">
        <v>3288</v>
      </c>
      <c r="D477" t="s">
        <v>21</v>
      </c>
      <c r="E477" s="60">
        <v>44436</v>
      </c>
      <c r="F477" s="59">
        <v>430</v>
      </c>
      <c r="G477" s="85">
        <v>8858</v>
      </c>
      <c r="H477" t="s">
        <v>2340</v>
      </c>
      <c r="I477" t="s">
        <v>3298</v>
      </c>
      <c r="J477" t="s">
        <v>2334</v>
      </c>
      <c r="K477" t="s">
        <v>2344</v>
      </c>
      <c r="L477" t="s">
        <v>2345</v>
      </c>
      <c r="M477" t="s">
        <v>2861</v>
      </c>
      <c r="N477" t="s">
        <v>3277</v>
      </c>
    </row>
    <row r="478" spans="1:14">
      <c r="A478" t="s">
        <v>3284</v>
      </c>
      <c r="B478" t="s">
        <v>3287</v>
      </c>
      <c r="C478" t="s">
        <v>3288</v>
      </c>
      <c r="D478" t="s">
        <v>21</v>
      </c>
      <c r="E478" s="60">
        <v>44436</v>
      </c>
      <c r="F478" s="59">
        <v>548</v>
      </c>
      <c r="G478" s="85">
        <v>11288.800000000001</v>
      </c>
      <c r="H478" t="s">
        <v>2340</v>
      </c>
      <c r="I478" t="s">
        <v>3298</v>
      </c>
      <c r="J478" t="s">
        <v>2334</v>
      </c>
      <c r="K478" t="s">
        <v>2344</v>
      </c>
      <c r="L478" t="s">
        <v>2345</v>
      </c>
      <c r="M478" t="s">
        <v>2861</v>
      </c>
      <c r="N478" t="s">
        <v>3277</v>
      </c>
    </row>
    <row r="479" spans="1:14">
      <c r="A479" t="s">
        <v>3284</v>
      </c>
      <c r="B479" t="s">
        <v>3287</v>
      </c>
      <c r="C479" t="s">
        <v>3288</v>
      </c>
      <c r="D479" t="s">
        <v>21</v>
      </c>
      <c r="E479" s="60">
        <v>44436</v>
      </c>
      <c r="F479" s="59">
        <v>562</v>
      </c>
      <c r="G479" s="85">
        <v>11577.2</v>
      </c>
      <c r="H479" t="s">
        <v>2340</v>
      </c>
      <c r="I479" t="s">
        <v>3298</v>
      </c>
      <c r="J479" t="s">
        <v>2334</v>
      </c>
      <c r="K479" t="s">
        <v>2344</v>
      </c>
      <c r="L479" t="s">
        <v>2345</v>
      </c>
      <c r="M479" t="s">
        <v>2861</v>
      </c>
      <c r="N479" t="s">
        <v>3277</v>
      </c>
    </row>
    <row r="480" spans="1:14">
      <c r="A480" t="s">
        <v>3284</v>
      </c>
      <c r="B480" t="s">
        <v>3287</v>
      </c>
      <c r="C480" t="s">
        <v>3288</v>
      </c>
      <c r="D480" t="s">
        <v>21</v>
      </c>
      <c r="E480" s="60">
        <v>44436</v>
      </c>
      <c r="F480" s="59">
        <v>516</v>
      </c>
      <c r="G480" s="85">
        <v>10629.6</v>
      </c>
      <c r="H480" t="s">
        <v>2340</v>
      </c>
      <c r="I480" t="s">
        <v>3298</v>
      </c>
      <c r="J480" t="s">
        <v>2334</v>
      </c>
      <c r="K480" t="s">
        <v>2344</v>
      </c>
      <c r="L480" t="s">
        <v>2345</v>
      </c>
      <c r="M480" t="s">
        <v>2861</v>
      </c>
      <c r="N480" t="s">
        <v>3277</v>
      </c>
    </row>
    <row r="481" spans="1:14">
      <c r="A481" t="s">
        <v>3284</v>
      </c>
      <c r="B481" t="s">
        <v>3287</v>
      </c>
      <c r="C481" t="s">
        <v>3288</v>
      </c>
      <c r="D481" t="s">
        <v>21</v>
      </c>
      <c r="E481" s="60">
        <v>44383</v>
      </c>
      <c r="F481" s="59">
        <v>31</v>
      </c>
      <c r="G481" s="85">
        <v>638.6</v>
      </c>
      <c r="H481" t="s">
        <v>2340</v>
      </c>
      <c r="I481" t="s">
        <v>3298</v>
      </c>
      <c r="J481" t="s">
        <v>2334</v>
      </c>
      <c r="K481" t="s">
        <v>2344</v>
      </c>
      <c r="L481" t="s">
        <v>2345</v>
      </c>
      <c r="M481" t="s">
        <v>2861</v>
      </c>
      <c r="N481" t="s">
        <v>3277</v>
      </c>
    </row>
    <row r="482" spans="1:14">
      <c r="A482" t="s">
        <v>3284</v>
      </c>
      <c r="B482" t="s">
        <v>3287</v>
      </c>
      <c r="C482" t="s">
        <v>3288</v>
      </c>
      <c r="D482" t="s">
        <v>21</v>
      </c>
      <c r="E482" s="60">
        <v>44383</v>
      </c>
      <c r="F482" s="59">
        <v>56</v>
      </c>
      <c r="G482" s="85">
        <v>1153.6000000000001</v>
      </c>
      <c r="H482" t="s">
        <v>2340</v>
      </c>
      <c r="I482" t="s">
        <v>3298</v>
      </c>
      <c r="J482" t="s">
        <v>2334</v>
      </c>
      <c r="K482" t="s">
        <v>2344</v>
      </c>
      <c r="L482" t="s">
        <v>2345</v>
      </c>
      <c r="M482" t="s">
        <v>2861</v>
      </c>
      <c r="N482" t="s">
        <v>3277</v>
      </c>
    </row>
    <row r="483" spans="1:14">
      <c r="A483" t="s">
        <v>3284</v>
      </c>
      <c r="B483" t="s">
        <v>3287</v>
      </c>
      <c r="C483" t="s">
        <v>3288</v>
      </c>
      <c r="D483" t="s">
        <v>21</v>
      </c>
      <c r="E483" s="60">
        <v>44383</v>
      </c>
      <c r="F483" s="59">
        <v>81</v>
      </c>
      <c r="G483" s="85">
        <v>1668.6000000000001</v>
      </c>
      <c r="H483" t="s">
        <v>2340</v>
      </c>
      <c r="I483" t="s">
        <v>3298</v>
      </c>
      <c r="J483" t="s">
        <v>2334</v>
      </c>
      <c r="K483" t="s">
        <v>2344</v>
      </c>
      <c r="L483" t="s">
        <v>2345</v>
      </c>
      <c r="M483" t="s">
        <v>2861</v>
      </c>
      <c r="N483" t="s">
        <v>3277</v>
      </c>
    </row>
    <row r="484" spans="1:14">
      <c r="A484" t="s">
        <v>3284</v>
      </c>
      <c r="B484" t="s">
        <v>3287</v>
      </c>
      <c r="C484" t="s">
        <v>3288</v>
      </c>
      <c r="D484" t="s">
        <v>21</v>
      </c>
      <c r="E484" s="60">
        <v>44383</v>
      </c>
      <c r="F484" s="59">
        <v>102</v>
      </c>
      <c r="G484" s="85">
        <v>2101.2000000000003</v>
      </c>
      <c r="H484" t="s">
        <v>2340</v>
      </c>
      <c r="I484" t="s">
        <v>3298</v>
      </c>
      <c r="J484" t="s">
        <v>2334</v>
      </c>
      <c r="K484" t="s">
        <v>2344</v>
      </c>
      <c r="L484" t="s">
        <v>2345</v>
      </c>
      <c r="M484" t="s">
        <v>2861</v>
      </c>
      <c r="N484" t="s">
        <v>3277</v>
      </c>
    </row>
    <row r="485" spans="1:14">
      <c r="A485" t="s">
        <v>3284</v>
      </c>
      <c r="B485" t="s">
        <v>3287</v>
      </c>
      <c r="C485" t="s">
        <v>3288</v>
      </c>
      <c r="D485" t="s">
        <v>21</v>
      </c>
      <c r="E485" s="60">
        <v>44383</v>
      </c>
      <c r="F485" s="59">
        <v>102</v>
      </c>
      <c r="G485" s="85">
        <v>2101.2000000000003</v>
      </c>
      <c r="H485" t="s">
        <v>2340</v>
      </c>
      <c r="I485" t="s">
        <v>3298</v>
      </c>
      <c r="J485" t="s">
        <v>2334</v>
      </c>
      <c r="K485" t="s">
        <v>2344</v>
      </c>
      <c r="L485" t="s">
        <v>2345</v>
      </c>
      <c r="M485" t="s">
        <v>2861</v>
      </c>
      <c r="N485" t="s">
        <v>3277</v>
      </c>
    </row>
    <row r="486" spans="1:14">
      <c r="A486" t="s">
        <v>3284</v>
      </c>
      <c r="B486" t="s">
        <v>3287</v>
      </c>
      <c r="C486" t="s">
        <v>3288</v>
      </c>
      <c r="D486" t="s">
        <v>21</v>
      </c>
      <c r="E486" s="60">
        <v>44383</v>
      </c>
      <c r="F486" s="59">
        <v>85</v>
      </c>
      <c r="G486" s="85">
        <v>1751.0000000000002</v>
      </c>
      <c r="H486" t="s">
        <v>2340</v>
      </c>
      <c r="I486" t="s">
        <v>3298</v>
      </c>
      <c r="J486" t="s">
        <v>2334</v>
      </c>
      <c r="K486" t="s">
        <v>2344</v>
      </c>
      <c r="L486" t="s">
        <v>2345</v>
      </c>
      <c r="M486" t="s">
        <v>2861</v>
      </c>
      <c r="N486" t="s">
        <v>3277</v>
      </c>
    </row>
    <row r="487" spans="1:14">
      <c r="A487" t="s">
        <v>3284</v>
      </c>
      <c r="B487" t="s">
        <v>3287</v>
      </c>
      <c r="C487" t="s">
        <v>3288</v>
      </c>
      <c r="D487" t="s">
        <v>21</v>
      </c>
      <c r="E487" s="60">
        <v>44383</v>
      </c>
      <c r="F487" s="59">
        <v>46</v>
      </c>
      <c r="G487" s="85">
        <v>947.6</v>
      </c>
      <c r="H487" t="s">
        <v>2340</v>
      </c>
      <c r="I487" t="s">
        <v>3298</v>
      </c>
      <c r="J487" t="s">
        <v>2334</v>
      </c>
      <c r="K487" t="s">
        <v>2344</v>
      </c>
      <c r="L487" t="s">
        <v>2345</v>
      </c>
      <c r="M487" t="s">
        <v>2861</v>
      </c>
      <c r="N487" t="s">
        <v>3277</v>
      </c>
    </row>
    <row r="488" spans="1:14">
      <c r="A488" t="s">
        <v>3284</v>
      </c>
      <c r="B488" t="s">
        <v>3287</v>
      </c>
      <c r="C488" t="s">
        <v>3288</v>
      </c>
      <c r="D488" t="s">
        <v>21</v>
      </c>
      <c r="E488" s="60">
        <v>44383</v>
      </c>
      <c r="F488" s="59">
        <v>65</v>
      </c>
      <c r="G488" s="85">
        <v>1339</v>
      </c>
      <c r="H488" t="s">
        <v>2340</v>
      </c>
      <c r="I488" t="s">
        <v>3298</v>
      </c>
      <c r="J488" t="s">
        <v>2334</v>
      </c>
      <c r="K488" t="s">
        <v>2344</v>
      </c>
      <c r="L488" t="s">
        <v>2345</v>
      </c>
      <c r="M488" t="s">
        <v>2861</v>
      </c>
      <c r="N488" t="s">
        <v>3277</v>
      </c>
    </row>
    <row r="489" spans="1:14">
      <c r="A489" t="s">
        <v>3284</v>
      </c>
      <c r="B489" t="s">
        <v>3287</v>
      </c>
      <c r="C489" t="s">
        <v>3288</v>
      </c>
      <c r="D489" t="s">
        <v>21</v>
      </c>
      <c r="E489" s="60">
        <v>44383</v>
      </c>
      <c r="F489" s="59">
        <v>60</v>
      </c>
      <c r="G489" s="85">
        <v>1236</v>
      </c>
      <c r="H489" t="s">
        <v>2340</v>
      </c>
      <c r="I489" t="s">
        <v>3298</v>
      </c>
      <c r="J489" t="s">
        <v>2334</v>
      </c>
      <c r="K489" t="s">
        <v>2344</v>
      </c>
      <c r="L489" t="s">
        <v>2345</v>
      </c>
      <c r="M489" t="s">
        <v>2861</v>
      </c>
      <c r="N489" t="s">
        <v>3277</v>
      </c>
    </row>
    <row r="490" spans="1:14">
      <c r="A490" t="s">
        <v>3284</v>
      </c>
      <c r="B490" t="s">
        <v>3287</v>
      </c>
      <c r="C490" t="s">
        <v>3288</v>
      </c>
      <c r="D490" t="s">
        <v>21</v>
      </c>
      <c r="E490" s="60">
        <v>44383</v>
      </c>
      <c r="F490" s="59">
        <v>53</v>
      </c>
      <c r="G490" s="85">
        <v>1091.8000000000002</v>
      </c>
      <c r="H490" t="s">
        <v>2340</v>
      </c>
      <c r="I490" t="s">
        <v>3298</v>
      </c>
      <c r="J490" t="s">
        <v>2334</v>
      </c>
      <c r="K490" t="s">
        <v>2344</v>
      </c>
      <c r="L490" t="s">
        <v>2345</v>
      </c>
      <c r="M490" t="s">
        <v>2861</v>
      </c>
      <c r="N490" t="s">
        <v>3277</v>
      </c>
    </row>
    <row r="491" spans="1:14">
      <c r="A491" t="s">
        <v>3284</v>
      </c>
      <c r="B491" t="s">
        <v>3287</v>
      </c>
      <c r="C491" t="s">
        <v>3288</v>
      </c>
      <c r="D491" t="s">
        <v>21</v>
      </c>
      <c r="E491" s="60">
        <v>44383</v>
      </c>
      <c r="F491" s="59">
        <v>41</v>
      </c>
      <c r="G491" s="85">
        <v>844.6</v>
      </c>
      <c r="H491" t="s">
        <v>2340</v>
      </c>
      <c r="I491" t="s">
        <v>3298</v>
      </c>
      <c r="J491" t="s">
        <v>2334</v>
      </c>
      <c r="K491" t="s">
        <v>2344</v>
      </c>
      <c r="L491" t="s">
        <v>2345</v>
      </c>
      <c r="M491" t="s">
        <v>2861</v>
      </c>
      <c r="N491" t="s">
        <v>3277</v>
      </c>
    </row>
    <row r="492" spans="1:14">
      <c r="A492" t="s">
        <v>3284</v>
      </c>
      <c r="B492" t="s">
        <v>3287</v>
      </c>
      <c r="C492" t="s">
        <v>3288</v>
      </c>
      <c r="D492" t="s">
        <v>21</v>
      </c>
      <c r="E492" s="60">
        <v>44383</v>
      </c>
      <c r="F492" s="59">
        <v>36</v>
      </c>
      <c r="G492" s="85">
        <v>741.6</v>
      </c>
      <c r="H492" t="s">
        <v>2340</v>
      </c>
      <c r="I492" t="s">
        <v>3298</v>
      </c>
      <c r="J492" t="s">
        <v>2334</v>
      </c>
      <c r="K492" t="s">
        <v>2344</v>
      </c>
      <c r="L492" t="s">
        <v>2345</v>
      </c>
      <c r="M492" t="s">
        <v>2861</v>
      </c>
      <c r="N492" t="s">
        <v>3277</v>
      </c>
    </row>
    <row r="493" spans="1:14">
      <c r="A493" t="s">
        <v>3284</v>
      </c>
      <c r="B493" t="s">
        <v>3287</v>
      </c>
      <c r="C493" t="s">
        <v>3288</v>
      </c>
      <c r="D493" t="s">
        <v>21</v>
      </c>
      <c r="E493" s="60">
        <v>44412</v>
      </c>
      <c r="F493" s="59">
        <v>22</v>
      </c>
      <c r="G493" s="85">
        <v>415.14000000000004</v>
      </c>
      <c r="H493" t="s">
        <v>2340</v>
      </c>
      <c r="I493" t="s">
        <v>3298</v>
      </c>
      <c r="J493" t="s">
        <v>2334</v>
      </c>
      <c r="K493" t="s">
        <v>2344</v>
      </c>
      <c r="L493" t="s">
        <v>2345</v>
      </c>
      <c r="M493" t="s">
        <v>2861</v>
      </c>
      <c r="N493" t="s">
        <v>3277</v>
      </c>
    </row>
    <row r="494" spans="1:14">
      <c r="A494" t="s">
        <v>3284</v>
      </c>
      <c r="B494" t="s">
        <v>3287</v>
      </c>
      <c r="C494" t="s">
        <v>3288</v>
      </c>
      <c r="D494" t="s">
        <v>21</v>
      </c>
      <c r="E494" s="60">
        <v>44412</v>
      </c>
      <c r="F494" s="59">
        <v>28</v>
      </c>
      <c r="G494" s="85">
        <v>528.36</v>
      </c>
      <c r="H494" t="s">
        <v>2340</v>
      </c>
      <c r="I494" t="s">
        <v>3298</v>
      </c>
      <c r="J494" t="s">
        <v>2334</v>
      </c>
      <c r="K494" t="s">
        <v>2344</v>
      </c>
      <c r="L494" t="s">
        <v>2345</v>
      </c>
      <c r="M494" t="s">
        <v>2861</v>
      </c>
      <c r="N494" t="s">
        <v>3277</v>
      </c>
    </row>
    <row r="495" spans="1:14">
      <c r="A495" t="s">
        <v>3284</v>
      </c>
      <c r="B495" t="s">
        <v>3287</v>
      </c>
      <c r="C495" t="s">
        <v>3288</v>
      </c>
      <c r="D495" t="s">
        <v>21</v>
      </c>
      <c r="E495" s="60">
        <v>44412</v>
      </c>
      <c r="F495" s="59">
        <v>31</v>
      </c>
      <c r="G495" s="85">
        <v>584.97</v>
      </c>
      <c r="H495" t="s">
        <v>2340</v>
      </c>
      <c r="I495" t="s">
        <v>3298</v>
      </c>
      <c r="J495" t="s">
        <v>2334</v>
      </c>
      <c r="K495" t="s">
        <v>2344</v>
      </c>
      <c r="L495" t="s">
        <v>2345</v>
      </c>
      <c r="M495" t="s">
        <v>2861</v>
      </c>
      <c r="N495" t="s">
        <v>3277</v>
      </c>
    </row>
    <row r="496" spans="1:14">
      <c r="A496" t="s">
        <v>3284</v>
      </c>
      <c r="B496" t="s">
        <v>3287</v>
      </c>
      <c r="C496" t="s">
        <v>3288</v>
      </c>
      <c r="D496" t="s">
        <v>21</v>
      </c>
      <c r="E496" s="60">
        <v>44412</v>
      </c>
      <c r="F496" s="59">
        <v>38</v>
      </c>
      <c r="G496" s="85">
        <v>717.06000000000006</v>
      </c>
      <c r="H496" t="s">
        <v>2340</v>
      </c>
      <c r="I496" t="s">
        <v>3298</v>
      </c>
      <c r="J496" t="s">
        <v>2334</v>
      </c>
      <c r="K496" t="s">
        <v>2344</v>
      </c>
      <c r="L496" t="s">
        <v>2345</v>
      </c>
      <c r="M496" t="s">
        <v>2861</v>
      </c>
      <c r="N496" t="s">
        <v>3277</v>
      </c>
    </row>
    <row r="497" spans="1:14">
      <c r="A497" t="s">
        <v>3284</v>
      </c>
      <c r="B497" t="s">
        <v>3287</v>
      </c>
      <c r="C497" t="s">
        <v>3288</v>
      </c>
      <c r="D497" t="s">
        <v>21</v>
      </c>
      <c r="E497" s="60">
        <v>44412</v>
      </c>
      <c r="F497" s="59">
        <v>33</v>
      </c>
      <c r="G497" s="85">
        <v>622.71</v>
      </c>
      <c r="H497" t="s">
        <v>2340</v>
      </c>
      <c r="I497" t="s">
        <v>3298</v>
      </c>
      <c r="J497" t="s">
        <v>2334</v>
      </c>
      <c r="K497" t="s">
        <v>2344</v>
      </c>
      <c r="L497" t="s">
        <v>2345</v>
      </c>
      <c r="M497" t="s">
        <v>2861</v>
      </c>
      <c r="N497" t="s">
        <v>3277</v>
      </c>
    </row>
    <row r="498" spans="1:14">
      <c r="A498" t="s">
        <v>3284</v>
      </c>
      <c r="B498" t="s">
        <v>3287</v>
      </c>
      <c r="C498" t="s">
        <v>3288</v>
      </c>
      <c r="D498" t="s">
        <v>21</v>
      </c>
      <c r="E498" s="60">
        <v>44412</v>
      </c>
      <c r="F498" s="59">
        <v>29</v>
      </c>
      <c r="G498" s="85">
        <v>547.23</v>
      </c>
      <c r="H498" t="s">
        <v>2340</v>
      </c>
      <c r="I498" t="s">
        <v>3298</v>
      </c>
      <c r="J498" t="s">
        <v>2334</v>
      </c>
      <c r="K498" t="s">
        <v>2344</v>
      </c>
      <c r="L498" t="s">
        <v>2345</v>
      </c>
      <c r="M498" t="s">
        <v>2861</v>
      </c>
      <c r="N498" t="s">
        <v>3277</v>
      </c>
    </row>
    <row r="499" spans="1:14">
      <c r="A499" t="s">
        <v>3284</v>
      </c>
      <c r="B499" t="s">
        <v>3287</v>
      </c>
      <c r="C499" t="s">
        <v>3288</v>
      </c>
      <c r="D499" t="s">
        <v>21</v>
      </c>
      <c r="E499" s="60">
        <v>44383</v>
      </c>
      <c r="F499" s="59">
        <v>8</v>
      </c>
      <c r="G499" s="85">
        <v>153.91999999999999</v>
      </c>
      <c r="H499" t="s">
        <v>2340</v>
      </c>
      <c r="I499" t="s">
        <v>3298</v>
      </c>
      <c r="J499" t="s">
        <v>2334</v>
      </c>
      <c r="K499" t="s">
        <v>2344</v>
      </c>
      <c r="L499" t="s">
        <v>2345</v>
      </c>
      <c r="M499" t="s">
        <v>2861</v>
      </c>
      <c r="N499" t="s">
        <v>3277</v>
      </c>
    </row>
    <row r="500" spans="1:14">
      <c r="A500" t="s">
        <v>3284</v>
      </c>
      <c r="B500" t="s">
        <v>3287</v>
      </c>
      <c r="C500" t="s">
        <v>3288</v>
      </c>
      <c r="D500" t="s">
        <v>21</v>
      </c>
      <c r="E500" s="60">
        <v>44383</v>
      </c>
      <c r="F500" s="59">
        <v>10</v>
      </c>
      <c r="G500" s="85">
        <v>192.39999999999998</v>
      </c>
      <c r="H500" t="s">
        <v>2340</v>
      </c>
      <c r="I500" t="s">
        <v>3298</v>
      </c>
      <c r="J500" t="s">
        <v>2334</v>
      </c>
      <c r="K500" t="s">
        <v>2344</v>
      </c>
      <c r="L500" t="s">
        <v>2345</v>
      </c>
      <c r="M500" t="s">
        <v>2861</v>
      </c>
      <c r="N500" t="s">
        <v>3277</v>
      </c>
    </row>
    <row r="501" spans="1:14">
      <c r="A501" t="s">
        <v>3284</v>
      </c>
      <c r="B501" t="s">
        <v>3287</v>
      </c>
      <c r="C501" t="s">
        <v>3288</v>
      </c>
      <c r="D501" t="s">
        <v>21</v>
      </c>
      <c r="E501" s="60">
        <v>44383</v>
      </c>
      <c r="F501" s="59">
        <v>16</v>
      </c>
      <c r="G501" s="85">
        <v>307.83999999999997</v>
      </c>
      <c r="H501" t="s">
        <v>2340</v>
      </c>
      <c r="I501" t="s">
        <v>3298</v>
      </c>
      <c r="J501" t="s">
        <v>2334</v>
      </c>
      <c r="K501" t="s">
        <v>2344</v>
      </c>
      <c r="L501" t="s">
        <v>2345</v>
      </c>
      <c r="M501" t="s">
        <v>2861</v>
      </c>
      <c r="N501" t="s">
        <v>3277</v>
      </c>
    </row>
    <row r="502" spans="1:14">
      <c r="A502" t="s">
        <v>3284</v>
      </c>
      <c r="B502" t="s">
        <v>3287</v>
      </c>
      <c r="C502" t="s">
        <v>3288</v>
      </c>
      <c r="D502" t="s">
        <v>21</v>
      </c>
      <c r="E502" s="60">
        <v>44383</v>
      </c>
      <c r="F502" s="59">
        <v>20</v>
      </c>
      <c r="G502" s="85">
        <v>384.79999999999995</v>
      </c>
      <c r="H502" t="s">
        <v>2340</v>
      </c>
      <c r="I502" t="s">
        <v>3298</v>
      </c>
      <c r="J502" t="s">
        <v>2334</v>
      </c>
      <c r="K502" t="s">
        <v>2344</v>
      </c>
      <c r="L502" t="s">
        <v>2345</v>
      </c>
      <c r="M502" t="s">
        <v>2861</v>
      </c>
      <c r="N502" t="s">
        <v>3277</v>
      </c>
    </row>
    <row r="503" spans="1:14">
      <c r="A503" t="s">
        <v>3284</v>
      </c>
      <c r="B503" t="s">
        <v>3287</v>
      </c>
      <c r="C503" t="s">
        <v>3288</v>
      </c>
      <c r="D503" t="s">
        <v>21</v>
      </c>
      <c r="E503" s="60">
        <v>44383</v>
      </c>
      <c r="F503" s="59">
        <v>18</v>
      </c>
      <c r="G503" s="85">
        <v>346.32</v>
      </c>
      <c r="H503" t="s">
        <v>2340</v>
      </c>
      <c r="I503" t="s">
        <v>3298</v>
      </c>
      <c r="J503" t="s">
        <v>2334</v>
      </c>
      <c r="K503" t="s">
        <v>2344</v>
      </c>
      <c r="L503" t="s">
        <v>2345</v>
      </c>
      <c r="M503" t="s">
        <v>2861</v>
      </c>
      <c r="N503" t="s">
        <v>3277</v>
      </c>
    </row>
    <row r="504" spans="1:14">
      <c r="A504" t="s">
        <v>3284</v>
      </c>
      <c r="B504" t="s">
        <v>3287</v>
      </c>
      <c r="C504" t="s">
        <v>3288</v>
      </c>
      <c r="D504" t="s">
        <v>21</v>
      </c>
      <c r="E504" s="60">
        <v>44383</v>
      </c>
      <c r="F504" s="59">
        <v>15</v>
      </c>
      <c r="G504" s="85">
        <v>288.59999999999997</v>
      </c>
      <c r="H504" t="s">
        <v>2340</v>
      </c>
      <c r="I504" t="s">
        <v>3298</v>
      </c>
      <c r="J504" t="s">
        <v>2334</v>
      </c>
      <c r="K504" t="s">
        <v>2344</v>
      </c>
      <c r="L504" t="s">
        <v>2345</v>
      </c>
      <c r="M504" t="s">
        <v>2861</v>
      </c>
      <c r="N504" t="s">
        <v>3277</v>
      </c>
    </row>
    <row r="505" spans="1:14">
      <c r="A505" t="s">
        <v>3284</v>
      </c>
      <c r="B505" t="s">
        <v>3287</v>
      </c>
      <c r="C505" t="s">
        <v>3288</v>
      </c>
      <c r="D505" t="s">
        <v>21</v>
      </c>
      <c r="E505" s="60">
        <v>44383</v>
      </c>
      <c r="F505" s="59">
        <v>25</v>
      </c>
      <c r="G505" s="85">
        <v>462.75000000000006</v>
      </c>
      <c r="H505" t="s">
        <v>2340</v>
      </c>
      <c r="I505" t="s">
        <v>3298</v>
      </c>
      <c r="J505" t="s">
        <v>2334</v>
      </c>
      <c r="K505" t="s">
        <v>2344</v>
      </c>
      <c r="L505" t="s">
        <v>2345</v>
      </c>
      <c r="M505" t="s">
        <v>2861</v>
      </c>
      <c r="N505" t="s">
        <v>3277</v>
      </c>
    </row>
    <row r="506" spans="1:14">
      <c r="A506" t="s">
        <v>3284</v>
      </c>
      <c r="B506" t="s">
        <v>3287</v>
      </c>
      <c r="C506" t="s">
        <v>3288</v>
      </c>
      <c r="D506" t="s">
        <v>21</v>
      </c>
      <c r="E506" s="60">
        <v>44383</v>
      </c>
      <c r="F506" s="59">
        <v>40</v>
      </c>
      <c r="G506" s="85">
        <v>740.40000000000009</v>
      </c>
      <c r="H506" t="s">
        <v>2340</v>
      </c>
      <c r="I506" t="s">
        <v>3298</v>
      </c>
      <c r="J506" t="s">
        <v>2334</v>
      </c>
      <c r="K506" t="s">
        <v>2344</v>
      </c>
      <c r="L506" t="s">
        <v>2345</v>
      </c>
      <c r="M506" t="s">
        <v>2861</v>
      </c>
      <c r="N506" t="s">
        <v>3277</v>
      </c>
    </row>
    <row r="507" spans="1:14">
      <c r="A507" t="s">
        <v>3284</v>
      </c>
      <c r="B507" t="s">
        <v>3287</v>
      </c>
      <c r="C507" t="s">
        <v>3288</v>
      </c>
      <c r="D507" t="s">
        <v>21</v>
      </c>
      <c r="E507" s="60">
        <v>44383</v>
      </c>
      <c r="F507" s="59">
        <v>40</v>
      </c>
      <c r="G507" s="85">
        <v>740.40000000000009</v>
      </c>
      <c r="H507" t="s">
        <v>2340</v>
      </c>
      <c r="I507" t="s">
        <v>3298</v>
      </c>
      <c r="J507" t="s">
        <v>2334</v>
      </c>
      <c r="K507" t="s">
        <v>2344</v>
      </c>
      <c r="L507" t="s">
        <v>2345</v>
      </c>
      <c r="M507" t="s">
        <v>2861</v>
      </c>
      <c r="N507" t="s">
        <v>3277</v>
      </c>
    </row>
    <row r="508" spans="1:14">
      <c r="A508" t="s">
        <v>3284</v>
      </c>
      <c r="B508" t="s">
        <v>3287</v>
      </c>
      <c r="C508" t="s">
        <v>3288</v>
      </c>
      <c r="D508" t="s">
        <v>21</v>
      </c>
      <c r="E508" s="60">
        <v>44383</v>
      </c>
      <c r="F508" s="59">
        <v>35</v>
      </c>
      <c r="G508" s="85">
        <v>647.85</v>
      </c>
      <c r="H508" t="s">
        <v>2340</v>
      </c>
      <c r="I508" t="s">
        <v>3298</v>
      </c>
      <c r="J508" t="s">
        <v>2334</v>
      </c>
      <c r="K508" t="s">
        <v>2344</v>
      </c>
      <c r="L508" t="s">
        <v>2345</v>
      </c>
      <c r="M508" t="s">
        <v>2861</v>
      </c>
      <c r="N508" t="s">
        <v>3277</v>
      </c>
    </row>
    <row r="509" spans="1:14">
      <c r="A509" t="s">
        <v>3284</v>
      </c>
      <c r="B509" t="s">
        <v>3287</v>
      </c>
      <c r="C509" t="s">
        <v>3288</v>
      </c>
      <c r="D509" t="s">
        <v>21</v>
      </c>
      <c r="E509" s="60">
        <v>44383</v>
      </c>
      <c r="F509" s="59">
        <v>25</v>
      </c>
      <c r="G509" s="85">
        <v>462.75000000000006</v>
      </c>
      <c r="H509" t="s">
        <v>2340</v>
      </c>
      <c r="I509" t="s">
        <v>3298</v>
      </c>
      <c r="J509" t="s">
        <v>2334</v>
      </c>
      <c r="K509" t="s">
        <v>2344</v>
      </c>
      <c r="L509" t="s">
        <v>2345</v>
      </c>
      <c r="M509" t="s">
        <v>2861</v>
      </c>
      <c r="N509" t="s">
        <v>3277</v>
      </c>
    </row>
    <row r="510" spans="1:14">
      <c r="A510" t="s">
        <v>3284</v>
      </c>
      <c r="B510" t="s">
        <v>3287</v>
      </c>
      <c r="C510" t="s">
        <v>3288</v>
      </c>
      <c r="D510" t="s">
        <v>21</v>
      </c>
      <c r="E510" s="60">
        <v>44383</v>
      </c>
      <c r="F510" s="59">
        <v>20</v>
      </c>
      <c r="G510" s="85">
        <v>370.20000000000005</v>
      </c>
      <c r="H510" t="s">
        <v>2340</v>
      </c>
      <c r="I510" t="s">
        <v>3298</v>
      </c>
      <c r="J510" t="s">
        <v>2334</v>
      </c>
      <c r="K510" t="s">
        <v>2344</v>
      </c>
      <c r="L510" t="s">
        <v>2345</v>
      </c>
      <c r="M510" t="s">
        <v>2861</v>
      </c>
      <c r="N510" t="s">
        <v>3277</v>
      </c>
    </row>
    <row r="511" spans="1:14">
      <c r="A511" t="s">
        <v>3284</v>
      </c>
      <c r="B511" t="s">
        <v>3287</v>
      </c>
      <c r="C511" t="s">
        <v>3288</v>
      </c>
      <c r="D511" t="s">
        <v>21</v>
      </c>
      <c r="E511" s="60">
        <v>44383</v>
      </c>
      <c r="F511" s="59">
        <v>20</v>
      </c>
      <c r="G511" s="85">
        <v>370.20000000000005</v>
      </c>
      <c r="H511" t="s">
        <v>2340</v>
      </c>
      <c r="I511" t="s">
        <v>3298</v>
      </c>
      <c r="J511" t="s">
        <v>2334</v>
      </c>
      <c r="K511" t="s">
        <v>2344</v>
      </c>
      <c r="L511" t="s">
        <v>2345</v>
      </c>
      <c r="M511" t="s">
        <v>2861</v>
      </c>
      <c r="N511" t="s">
        <v>3277</v>
      </c>
    </row>
    <row r="512" spans="1:14">
      <c r="A512" t="s">
        <v>3284</v>
      </c>
      <c r="B512" t="s">
        <v>3287</v>
      </c>
      <c r="C512" t="s">
        <v>3288</v>
      </c>
      <c r="D512" t="s">
        <v>21</v>
      </c>
      <c r="E512" s="60">
        <v>44383</v>
      </c>
      <c r="F512" s="59">
        <v>30</v>
      </c>
      <c r="G512" s="85">
        <v>555.30000000000007</v>
      </c>
      <c r="H512" t="s">
        <v>2340</v>
      </c>
      <c r="I512" t="s">
        <v>3298</v>
      </c>
      <c r="J512" t="s">
        <v>2334</v>
      </c>
      <c r="K512" t="s">
        <v>2344</v>
      </c>
      <c r="L512" t="s">
        <v>2345</v>
      </c>
      <c r="M512" t="s">
        <v>2861</v>
      </c>
      <c r="N512" t="s">
        <v>3277</v>
      </c>
    </row>
    <row r="513" spans="1:14">
      <c r="A513" t="s">
        <v>3284</v>
      </c>
      <c r="B513" t="s">
        <v>3287</v>
      </c>
      <c r="C513" t="s">
        <v>3288</v>
      </c>
      <c r="D513" t="s">
        <v>21</v>
      </c>
      <c r="E513" s="60">
        <v>44383</v>
      </c>
      <c r="F513" s="59">
        <v>40</v>
      </c>
      <c r="G513" s="85">
        <v>740.40000000000009</v>
      </c>
      <c r="H513" t="s">
        <v>2340</v>
      </c>
      <c r="I513" t="s">
        <v>3298</v>
      </c>
      <c r="J513" t="s">
        <v>2334</v>
      </c>
      <c r="K513" t="s">
        <v>2344</v>
      </c>
      <c r="L513" t="s">
        <v>2345</v>
      </c>
      <c r="M513" t="s">
        <v>2861</v>
      </c>
      <c r="N513" t="s">
        <v>3277</v>
      </c>
    </row>
    <row r="514" spans="1:14">
      <c r="A514" t="s">
        <v>3284</v>
      </c>
      <c r="B514" t="s">
        <v>3287</v>
      </c>
      <c r="C514" t="s">
        <v>3288</v>
      </c>
      <c r="D514" t="s">
        <v>21</v>
      </c>
      <c r="E514" s="60">
        <v>44383</v>
      </c>
      <c r="F514" s="59">
        <v>50</v>
      </c>
      <c r="G514" s="85">
        <v>925.50000000000011</v>
      </c>
      <c r="H514" t="s">
        <v>2340</v>
      </c>
      <c r="I514" t="s">
        <v>3298</v>
      </c>
      <c r="J514" t="s">
        <v>2334</v>
      </c>
      <c r="K514" t="s">
        <v>2344</v>
      </c>
      <c r="L514" t="s">
        <v>2345</v>
      </c>
      <c r="M514" t="s">
        <v>2861</v>
      </c>
      <c r="N514" t="s">
        <v>3277</v>
      </c>
    </row>
    <row r="515" spans="1:14">
      <c r="A515" t="s">
        <v>3284</v>
      </c>
      <c r="B515" t="s">
        <v>3287</v>
      </c>
      <c r="C515" t="s">
        <v>3288</v>
      </c>
      <c r="D515" t="s">
        <v>21</v>
      </c>
      <c r="E515" s="60">
        <v>44383</v>
      </c>
      <c r="F515" s="59">
        <v>55</v>
      </c>
      <c r="G515" s="85">
        <v>1018.0500000000001</v>
      </c>
      <c r="H515" t="s">
        <v>2340</v>
      </c>
      <c r="I515" t="s">
        <v>3298</v>
      </c>
      <c r="J515" t="s">
        <v>2334</v>
      </c>
      <c r="K515" t="s">
        <v>2344</v>
      </c>
      <c r="L515" t="s">
        <v>2345</v>
      </c>
      <c r="M515" t="s">
        <v>2861</v>
      </c>
      <c r="N515" t="s">
        <v>3277</v>
      </c>
    </row>
    <row r="516" spans="1:14">
      <c r="A516" t="s">
        <v>3284</v>
      </c>
      <c r="B516" t="s">
        <v>3287</v>
      </c>
      <c r="C516" t="s">
        <v>3288</v>
      </c>
      <c r="D516" t="s">
        <v>21</v>
      </c>
      <c r="E516" s="60">
        <v>44383</v>
      </c>
      <c r="F516" s="59">
        <v>45</v>
      </c>
      <c r="G516" s="85">
        <v>832.95</v>
      </c>
      <c r="H516" t="s">
        <v>2340</v>
      </c>
      <c r="I516" t="s">
        <v>3298</v>
      </c>
      <c r="J516" t="s">
        <v>2334</v>
      </c>
      <c r="K516" t="s">
        <v>2344</v>
      </c>
      <c r="L516" t="s">
        <v>2345</v>
      </c>
      <c r="M516" t="s">
        <v>2861</v>
      </c>
      <c r="N516" t="s">
        <v>3277</v>
      </c>
    </row>
    <row r="517" spans="1:14">
      <c r="A517" t="s">
        <v>3284</v>
      </c>
      <c r="B517" t="s">
        <v>3287</v>
      </c>
      <c r="C517" t="s">
        <v>3288</v>
      </c>
      <c r="D517" t="s">
        <v>21</v>
      </c>
      <c r="E517" s="60">
        <v>44383</v>
      </c>
      <c r="F517" s="59">
        <v>15</v>
      </c>
      <c r="G517" s="85">
        <v>283.05</v>
      </c>
      <c r="H517" t="s">
        <v>2340</v>
      </c>
      <c r="I517" t="s">
        <v>3298</v>
      </c>
      <c r="J517" t="s">
        <v>2334</v>
      </c>
      <c r="K517" t="s">
        <v>2344</v>
      </c>
      <c r="L517" t="s">
        <v>2345</v>
      </c>
      <c r="M517" t="s">
        <v>2861</v>
      </c>
      <c r="N517" t="s">
        <v>3277</v>
      </c>
    </row>
    <row r="518" spans="1:14">
      <c r="A518" t="s">
        <v>3284</v>
      </c>
      <c r="B518" t="s">
        <v>3287</v>
      </c>
      <c r="C518" t="s">
        <v>3288</v>
      </c>
      <c r="D518" t="s">
        <v>21</v>
      </c>
      <c r="E518" s="60">
        <v>44383</v>
      </c>
      <c r="F518" s="59">
        <v>25</v>
      </c>
      <c r="G518" s="85">
        <v>471.75</v>
      </c>
      <c r="H518" t="s">
        <v>2340</v>
      </c>
      <c r="I518" t="s">
        <v>3298</v>
      </c>
      <c r="J518" t="s">
        <v>2334</v>
      </c>
      <c r="K518" t="s">
        <v>2344</v>
      </c>
      <c r="L518" t="s">
        <v>2345</v>
      </c>
      <c r="M518" t="s">
        <v>2861</v>
      </c>
      <c r="N518" t="s">
        <v>3277</v>
      </c>
    </row>
    <row r="519" spans="1:14">
      <c r="A519" t="s">
        <v>3284</v>
      </c>
      <c r="B519" t="s">
        <v>3287</v>
      </c>
      <c r="C519" t="s">
        <v>3288</v>
      </c>
      <c r="D519" t="s">
        <v>21</v>
      </c>
      <c r="E519" s="60">
        <v>44383</v>
      </c>
      <c r="F519" s="59">
        <v>30</v>
      </c>
      <c r="G519" s="85">
        <v>566.1</v>
      </c>
      <c r="H519" t="s">
        <v>2340</v>
      </c>
      <c r="I519" t="s">
        <v>3298</v>
      </c>
      <c r="J519" t="s">
        <v>2334</v>
      </c>
      <c r="K519" t="s">
        <v>2344</v>
      </c>
      <c r="L519" t="s">
        <v>2345</v>
      </c>
      <c r="M519" t="s">
        <v>2861</v>
      </c>
      <c r="N519" t="s">
        <v>3277</v>
      </c>
    </row>
    <row r="520" spans="1:14">
      <c r="A520" t="s">
        <v>3284</v>
      </c>
      <c r="B520" t="s">
        <v>3287</v>
      </c>
      <c r="C520" t="s">
        <v>3288</v>
      </c>
      <c r="D520" t="s">
        <v>21</v>
      </c>
      <c r="E520" s="60">
        <v>44383</v>
      </c>
      <c r="F520" s="59">
        <v>30</v>
      </c>
      <c r="G520" s="85">
        <v>566.1</v>
      </c>
      <c r="H520" t="s">
        <v>2340</v>
      </c>
      <c r="I520" t="s">
        <v>3298</v>
      </c>
      <c r="J520" t="s">
        <v>2334</v>
      </c>
      <c r="K520" t="s">
        <v>2344</v>
      </c>
      <c r="L520" t="s">
        <v>2345</v>
      </c>
      <c r="M520" t="s">
        <v>2861</v>
      </c>
      <c r="N520" t="s">
        <v>3277</v>
      </c>
    </row>
    <row r="521" spans="1:14">
      <c r="A521" t="s">
        <v>3284</v>
      </c>
      <c r="B521" t="s">
        <v>3287</v>
      </c>
      <c r="C521" t="s">
        <v>3288</v>
      </c>
      <c r="D521" t="s">
        <v>21</v>
      </c>
      <c r="E521" s="60">
        <v>44383</v>
      </c>
      <c r="F521" s="59">
        <v>30</v>
      </c>
      <c r="G521" s="85">
        <v>566.1</v>
      </c>
      <c r="H521" t="s">
        <v>2340</v>
      </c>
      <c r="I521" t="s">
        <v>3298</v>
      </c>
      <c r="J521" t="s">
        <v>2334</v>
      </c>
      <c r="K521" t="s">
        <v>2344</v>
      </c>
      <c r="L521" t="s">
        <v>2345</v>
      </c>
      <c r="M521" t="s">
        <v>2861</v>
      </c>
      <c r="N521" t="s">
        <v>3277</v>
      </c>
    </row>
    <row r="522" spans="1:14">
      <c r="A522" t="s">
        <v>3284</v>
      </c>
      <c r="B522" t="s">
        <v>3287</v>
      </c>
      <c r="C522" t="s">
        <v>3288</v>
      </c>
      <c r="D522" t="s">
        <v>21</v>
      </c>
      <c r="E522" s="60">
        <v>44383</v>
      </c>
      <c r="F522" s="59">
        <v>25</v>
      </c>
      <c r="G522" s="85">
        <v>471.75</v>
      </c>
      <c r="H522" t="s">
        <v>2340</v>
      </c>
      <c r="I522" t="s">
        <v>3298</v>
      </c>
      <c r="J522" t="s">
        <v>2334</v>
      </c>
      <c r="K522" t="s">
        <v>2344</v>
      </c>
      <c r="L522" t="s">
        <v>2345</v>
      </c>
      <c r="M522" t="s">
        <v>2861</v>
      </c>
      <c r="N522" t="s">
        <v>3277</v>
      </c>
    </row>
    <row r="523" spans="1:14">
      <c r="A523" t="s">
        <v>3284</v>
      </c>
      <c r="B523" t="s">
        <v>3287</v>
      </c>
      <c r="C523" t="s">
        <v>3288</v>
      </c>
      <c r="D523" t="s">
        <v>21</v>
      </c>
      <c r="E523" s="60">
        <v>44375</v>
      </c>
      <c r="F523" s="59">
        <v>113</v>
      </c>
      <c r="G523" s="85">
        <v>1009.0899999999999</v>
      </c>
      <c r="H523" t="s">
        <v>2333</v>
      </c>
      <c r="I523" t="s">
        <v>3298</v>
      </c>
      <c r="J523" t="s">
        <v>2343</v>
      </c>
      <c r="K523" t="s">
        <v>2344</v>
      </c>
      <c r="L523" t="s">
        <v>3197</v>
      </c>
      <c r="M523" t="s">
        <v>2861</v>
      </c>
      <c r="N523" t="s">
        <v>2347</v>
      </c>
    </row>
    <row r="524" spans="1:14">
      <c r="A524" t="s">
        <v>3284</v>
      </c>
      <c r="B524" t="s">
        <v>3287</v>
      </c>
      <c r="C524" t="s">
        <v>3288</v>
      </c>
      <c r="D524" t="s">
        <v>21</v>
      </c>
      <c r="E524" s="60">
        <v>44375</v>
      </c>
      <c r="F524" s="59">
        <v>219</v>
      </c>
      <c r="G524" s="85">
        <v>1955.6699999999998</v>
      </c>
      <c r="H524" t="s">
        <v>2333</v>
      </c>
      <c r="I524" t="s">
        <v>3298</v>
      </c>
      <c r="J524" t="s">
        <v>2343</v>
      </c>
      <c r="K524" t="s">
        <v>2344</v>
      </c>
      <c r="L524" t="s">
        <v>3197</v>
      </c>
      <c r="M524" t="s">
        <v>2861</v>
      </c>
      <c r="N524" t="s">
        <v>2347</v>
      </c>
    </row>
    <row r="525" spans="1:14">
      <c r="A525" t="s">
        <v>3284</v>
      </c>
      <c r="B525" t="s">
        <v>3287</v>
      </c>
      <c r="C525" t="s">
        <v>3288</v>
      </c>
      <c r="D525" t="s">
        <v>21</v>
      </c>
      <c r="E525" s="60">
        <v>44375</v>
      </c>
      <c r="F525" s="59">
        <v>312</v>
      </c>
      <c r="G525" s="85">
        <v>2786.16</v>
      </c>
      <c r="H525" t="s">
        <v>2333</v>
      </c>
      <c r="I525" t="s">
        <v>3298</v>
      </c>
      <c r="J525" t="s">
        <v>2343</v>
      </c>
      <c r="K525" t="s">
        <v>2344</v>
      </c>
      <c r="L525" t="s">
        <v>3197</v>
      </c>
      <c r="M525" t="s">
        <v>2861</v>
      </c>
      <c r="N525" t="s">
        <v>2347</v>
      </c>
    </row>
    <row r="526" spans="1:14">
      <c r="A526" t="s">
        <v>3284</v>
      </c>
      <c r="B526" t="s">
        <v>3287</v>
      </c>
      <c r="C526" t="s">
        <v>3288</v>
      </c>
      <c r="D526" t="s">
        <v>21</v>
      </c>
      <c r="E526" s="60">
        <v>44375</v>
      </c>
      <c r="F526" s="59">
        <v>217</v>
      </c>
      <c r="G526" s="85">
        <v>1937.81</v>
      </c>
      <c r="H526" t="s">
        <v>2333</v>
      </c>
      <c r="I526" t="s">
        <v>3298</v>
      </c>
      <c r="J526" t="s">
        <v>2343</v>
      </c>
      <c r="K526" t="s">
        <v>2344</v>
      </c>
      <c r="L526" t="s">
        <v>3197</v>
      </c>
      <c r="M526" t="s">
        <v>2861</v>
      </c>
      <c r="N526" t="s">
        <v>2347</v>
      </c>
    </row>
    <row r="527" spans="1:14">
      <c r="A527" t="s">
        <v>3284</v>
      </c>
      <c r="B527" t="s">
        <v>3287</v>
      </c>
      <c r="C527" t="s">
        <v>3288</v>
      </c>
      <c r="D527" t="s">
        <v>21</v>
      </c>
      <c r="E527" s="60">
        <v>44375</v>
      </c>
      <c r="F527" s="59">
        <v>100</v>
      </c>
      <c r="G527" s="85">
        <v>893</v>
      </c>
      <c r="H527" t="s">
        <v>2333</v>
      </c>
      <c r="I527" t="s">
        <v>3298</v>
      </c>
      <c r="J527" t="s">
        <v>2343</v>
      </c>
      <c r="K527" t="s">
        <v>2344</v>
      </c>
      <c r="L527" t="s">
        <v>3197</v>
      </c>
      <c r="M527" t="s">
        <v>2861</v>
      </c>
      <c r="N527" t="s">
        <v>2347</v>
      </c>
    </row>
    <row r="528" spans="1:14">
      <c r="A528" t="s">
        <v>3284</v>
      </c>
      <c r="B528" t="s">
        <v>3287</v>
      </c>
      <c r="C528" t="s">
        <v>3288</v>
      </c>
      <c r="D528" t="s">
        <v>21</v>
      </c>
      <c r="E528" s="60">
        <v>44375</v>
      </c>
      <c r="F528" s="59">
        <v>39</v>
      </c>
      <c r="G528" s="85">
        <v>348.27</v>
      </c>
      <c r="H528" t="s">
        <v>2333</v>
      </c>
      <c r="I528" t="s">
        <v>3298</v>
      </c>
      <c r="J528" t="s">
        <v>2343</v>
      </c>
      <c r="K528" t="s">
        <v>2344</v>
      </c>
      <c r="L528" t="s">
        <v>3197</v>
      </c>
      <c r="M528" t="s">
        <v>2861</v>
      </c>
      <c r="N528" t="s">
        <v>2347</v>
      </c>
    </row>
    <row r="529" spans="1:14">
      <c r="A529" t="s">
        <v>3284</v>
      </c>
      <c r="B529" t="s">
        <v>3287</v>
      </c>
      <c r="C529" t="s">
        <v>3288</v>
      </c>
      <c r="D529" t="s">
        <v>17</v>
      </c>
      <c r="E529" s="60">
        <v>44384</v>
      </c>
      <c r="F529" s="59">
        <v>44</v>
      </c>
      <c r="G529" s="85">
        <v>769.12</v>
      </c>
      <c r="H529" t="s">
        <v>2340</v>
      </c>
      <c r="I529" t="s">
        <v>3298</v>
      </c>
      <c r="J529" t="s">
        <v>2862</v>
      </c>
      <c r="K529" t="s">
        <v>2344</v>
      </c>
      <c r="L529" t="s">
        <v>2345</v>
      </c>
      <c r="M529" t="s">
        <v>2861</v>
      </c>
      <c r="N529" t="s">
        <v>3277</v>
      </c>
    </row>
    <row r="530" spans="1:14">
      <c r="A530" t="s">
        <v>3284</v>
      </c>
      <c r="B530" t="s">
        <v>3287</v>
      </c>
      <c r="C530" t="s">
        <v>3288</v>
      </c>
      <c r="D530" t="s">
        <v>17</v>
      </c>
      <c r="E530" s="60">
        <v>44384</v>
      </c>
      <c r="F530" s="59">
        <v>138</v>
      </c>
      <c r="G530" s="85">
        <v>2412.2400000000002</v>
      </c>
      <c r="H530" t="s">
        <v>2340</v>
      </c>
      <c r="I530" t="s">
        <v>3298</v>
      </c>
      <c r="J530" t="s">
        <v>2862</v>
      </c>
      <c r="K530" t="s">
        <v>2344</v>
      </c>
      <c r="L530" t="s">
        <v>2345</v>
      </c>
      <c r="M530" t="s">
        <v>2861</v>
      </c>
      <c r="N530" t="s">
        <v>3277</v>
      </c>
    </row>
    <row r="531" spans="1:14">
      <c r="A531" t="s">
        <v>3284</v>
      </c>
      <c r="B531" t="s">
        <v>3287</v>
      </c>
      <c r="C531" t="s">
        <v>3288</v>
      </c>
      <c r="D531" t="s">
        <v>17</v>
      </c>
      <c r="E531" s="60">
        <v>44384</v>
      </c>
      <c r="F531" s="59">
        <v>357</v>
      </c>
      <c r="G531" s="85">
        <v>6240.3600000000006</v>
      </c>
      <c r="H531" t="s">
        <v>2340</v>
      </c>
      <c r="I531" t="s">
        <v>3298</v>
      </c>
      <c r="J531" t="s">
        <v>2862</v>
      </c>
      <c r="K531" t="s">
        <v>2344</v>
      </c>
      <c r="L531" t="s">
        <v>2345</v>
      </c>
      <c r="M531" t="s">
        <v>2861</v>
      </c>
      <c r="N531" t="s">
        <v>3277</v>
      </c>
    </row>
    <row r="532" spans="1:14">
      <c r="A532" t="s">
        <v>3284</v>
      </c>
      <c r="B532" t="s">
        <v>3287</v>
      </c>
      <c r="C532" t="s">
        <v>3288</v>
      </c>
      <c r="D532" t="s">
        <v>17</v>
      </c>
      <c r="E532" s="60">
        <v>44384</v>
      </c>
      <c r="F532" s="59">
        <v>316</v>
      </c>
      <c r="G532" s="85">
        <v>5523.68</v>
      </c>
      <c r="H532" t="s">
        <v>2340</v>
      </c>
      <c r="I532" t="s">
        <v>3298</v>
      </c>
      <c r="J532" t="s">
        <v>2862</v>
      </c>
      <c r="K532" t="s">
        <v>2344</v>
      </c>
      <c r="L532" t="s">
        <v>2345</v>
      </c>
      <c r="M532" t="s">
        <v>2861</v>
      </c>
      <c r="N532" t="s">
        <v>3277</v>
      </c>
    </row>
    <row r="533" spans="1:14">
      <c r="A533" t="s">
        <v>3284</v>
      </c>
      <c r="B533" t="s">
        <v>3287</v>
      </c>
      <c r="C533" t="s">
        <v>3288</v>
      </c>
      <c r="D533" t="s">
        <v>17</v>
      </c>
      <c r="E533" s="60">
        <v>44384</v>
      </c>
      <c r="F533" s="59">
        <v>113</v>
      </c>
      <c r="G533" s="85">
        <v>1975.24</v>
      </c>
      <c r="H533" t="s">
        <v>2340</v>
      </c>
      <c r="I533" t="s">
        <v>3298</v>
      </c>
      <c r="J533" t="s">
        <v>2862</v>
      </c>
      <c r="K533" t="s">
        <v>2344</v>
      </c>
      <c r="L533" t="s">
        <v>2345</v>
      </c>
      <c r="M533" t="s">
        <v>2861</v>
      </c>
      <c r="N533" t="s">
        <v>3277</v>
      </c>
    </row>
    <row r="534" spans="1:14">
      <c r="A534" t="s">
        <v>3284</v>
      </c>
      <c r="B534" t="s">
        <v>3287</v>
      </c>
      <c r="C534" t="s">
        <v>3288</v>
      </c>
      <c r="D534" t="s">
        <v>17</v>
      </c>
      <c r="E534" s="60">
        <v>44384</v>
      </c>
      <c r="F534" s="59">
        <v>10</v>
      </c>
      <c r="G534" s="85">
        <v>174.8</v>
      </c>
      <c r="H534" t="s">
        <v>2340</v>
      </c>
      <c r="I534" t="s">
        <v>3298</v>
      </c>
      <c r="J534" t="s">
        <v>2862</v>
      </c>
      <c r="K534" t="s">
        <v>2344</v>
      </c>
      <c r="L534" t="s">
        <v>2345</v>
      </c>
      <c r="M534" t="s">
        <v>2861</v>
      </c>
      <c r="N534" t="s">
        <v>3277</v>
      </c>
    </row>
    <row r="535" spans="1:14">
      <c r="A535" t="s">
        <v>3284</v>
      </c>
      <c r="B535" t="s">
        <v>3287</v>
      </c>
      <c r="C535" t="s">
        <v>3288</v>
      </c>
      <c r="D535" t="s">
        <v>17</v>
      </c>
      <c r="E535" s="60">
        <v>44384</v>
      </c>
      <c r="F535" s="59">
        <v>48</v>
      </c>
      <c r="G535" s="85">
        <v>839.04</v>
      </c>
      <c r="H535" t="s">
        <v>2340</v>
      </c>
      <c r="I535" t="s">
        <v>3298</v>
      </c>
      <c r="J535" t="s">
        <v>2862</v>
      </c>
      <c r="K535" t="s">
        <v>2344</v>
      </c>
      <c r="L535" t="s">
        <v>2345</v>
      </c>
      <c r="M535" t="s">
        <v>2861</v>
      </c>
      <c r="N535" t="s">
        <v>3277</v>
      </c>
    </row>
    <row r="536" spans="1:14">
      <c r="A536" t="s">
        <v>3284</v>
      </c>
      <c r="B536" t="s">
        <v>3287</v>
      </c>
      <c r="C536" t="s">
        <v>3288</v>
      </c>
      <c r="D536" t="s">
        <v>17</v>
      </c>
      <c r="E536" s="60">
        <v>44384</v>
      </c>
      <c r="F536" s="59">
        <v>53</v>
      </c>
      <c r="G536" s="85">
        <v>926.44</v>
      </c>
      <c r="H536" t="s">
        <v>2340</v>
      </c>
      <c r="I536" t="s">
        <v>3298</v>
      </c>
      <c r="J536" t="s">
        <v>2862</v>
      </c>
      <c r="K536" t="s">
        <v>2344</v>
      </c>
      <c r="L536" t="s">
        <v>2345</v>
      </c>
      <c r="M536" t="s">
        <v>2861</v>
      </c>
      <c r="N536" t="s">
        <v>3277</v>
      </c>
    </row>
    <row r="537" spans="1:14">
      <c r="A537" t="s">
        <v>3284</v>
      </c>
      <c r="B537" t="s">
        <v>3287</v>
      </c>
      <c r="C537" t="s">
        <v>3288</v>
      </c>
      <c r="D537" t="s">
        <v>17</v>
      </c>
      <c r="E537" s="60">
        <v>44384</v>
      </c>
      <c r="F537" s="59">
        <v>713</v>
      </c>
      <c r="G537" s="85">
        <v>12463.24</v>
      </c>
      <c r="H537" t="s">
        <v>2340</v>
      </c>
      <c r="I537" t="s">
        <v>3298</v>
      </c>
      <c r="J537" t="s">
        <v>2862</v>
      </c>
      <c r="K537" t="s">
        <v>2344</v>
      </c>
      <c r="L537" t="s">
        <v>2345</v>
      </c>
      <c r="M537" t="s">
        <v>2861</v>
      </c>
      <c r="N537" t="s">
        <v>3277</v>
      </c>
    </row>
    <row r="538" spans="1:14">
      <c r="A538" t="s">
        <v>3284</v>
      </c>
      <c r="B538" t="s">
        <v>3287</v>
      </c>
      <c r="C538" t="s">
        <v>3288</v>
      </c>
      <c r="D538" t="s">
        <v>17</v>
      </c>
      <c r="E538" s="60">
        <v>44384</v>
      </c>
      <c r="F538" s="59">
        <v>1373</v>
      </c>
      <c r="G538" s="85">
        <v>24000.04</v>
      </c>
      <c r="H538" t="s">
        <v>2340</v>
      </c>
      <c r="I538" t="s">
        <v>3298</v>
      </c>
      <c r="J538" t="s">
        <v>2862</v>
      </c>
      <c r="K538" t="s">
        <v>2344</v>
      </c>
      <c r="L538" t="s">
        <v>2345</v>
      </c>
      <c r="M538" t="s">
        <v>2861</v>
      </c>
      <c r="N538" t="s">
        <v>3277</v>
      </c>
    </row>
    <row r="539" spans="1:14">
      <c r="A539" t="s">
        <v>3284</v>
      </c>
      <c r="B539" t="s">
        <v>3287</v>
      </c>
      <c r="C539" t="s">
        <v>3288</v>
      </c>
      <c r="D539" t="s">
        <v>17</v>
      </c>
      <c r="E539" s="60">
        <v>44384</v>
      </c>
      <c r="F539" s="59">
        <v>1174</v>
      </c>
      <c r="G539" s="85">
        <v>20521.52</v>
      </c>
      <c r="H539" t="s">
        <v>2340</v>
      </c>
      <c r="I539" t="s">
        <v>3298</v>
      </c>
      <c r="J539" t="s">
        <v>2862</v>
      </c>
      <c r="K539" t="s">
        <v>2344</v>
      </c>
      <c r="L539" t="s">
        <v>2345</v>
      </c>
      <c r="M539" t="s">
        <v>2861</v>
      </c>
      <c r="N539" t="s">
        <v>3277</v>
      </c>
    </row>
    <row r="540" spans="1:14">
      <c r="A540" t="s">
        <v>3284</v>
      </c>
      <c r="B540" t="s">
        <v>3287</v>
      </c>
      <c r="C540" t="s">
        <v>3288</v>
      </c>
      <c r="D540" t="s">
        <v>17</v>
      </c>
      <c r="E540" s="60">
        <v>44384</v>
      </c>
      <c r="F540" s="59">
        <v>714</v>
      </c>
      <c r="G540" s="85">
        <v>12480.720000000001</v>
      </c>
      <c r="H540" t="s">
        <v>2340</v>
      </c>
      <c r="I540" t="s">
        <v>3298</v>
      </c>
      <c r="J540" t="s">
        <v>2862</v>
      </c>
      <c r="K540" t="s">
        <v>2344</v>
      </c>
      <c r="L540" t="s">
        <v>2345</v>
      </c>
      <c r="M540" t="s">
        <v>2861</v>
      </c>
      <c r="N540" t="s">
        <v>3277</v>
      </c>
    </row>
    <row r="541" spans="1:14">
      <c r="A541" t="s">
        <v>3284</v>
      </c>
      <c r="B541" t="s">
        <v>3287</v>
      </c>
      <c r="C541" t="s">
        <v>3288</v>
      </c>
      <c r="D541" t="s">
        <v>17</v>
      </c>
      <c r="E541" s="60">
        <v>44384</v>
      </c>
      <c r="F541" s="59">
        <v>216</v>
      </c>
      <c r="G541" s="85">
        <v>3775.6800000000003</v>
      </c>
      <c r="H541" t="s">
        <v>2340</v>
      </c>
      <c r="I541" t="s">
        <v>3298</v>
      </c>
      <c r="J541" t="s">
        <v>2862</v>
      </c>
      <c r="K541" t="s">
        <v>2344</v>
      </c>
      <c r="L541" t="s">
        <v>2345</v>
      </c>
      <c r="M541" t="s">
        <v>2861</v>
      </c>
      <c r="N541" t="s">
        <v>3277</v>
      </c>
    </row>
    <row r="542" spans="1:14">
      <c r="A542" t="s">
        <v>3284</v>
      </c>
      <c r="B542" t="s">
        <v>3287</v>
      </c>
      <c r="C542" t="s">
        <v>3288</v>
      </c>
      <c r="D542" t="s">
        <v>17</v>
      </c>
      <c r="E542" s="60">
        <v>44384</v>
      </c>
      <c r="F542" s="59">
        <v>58</v>
      </c>
      <c r="G542" s="85">
        <v>1013.84</v>
      </c>
      <c r="H542" t="s">
        <v>2340</v>
      </c>
      <c r="I542" t="s">
        <v>3298</v>
      </c>
      <c r="J542" t="s">
        <v>2862</v>
      </c>
      <c r="K542" t="s">
        <v>2344</v>
      </c>
      <c r="L542" t="s">
        <v>2345</v>
      </c>
      <c r="M542" t="s">
        <v>2861</v>
      </c>
      <c r="N542" t="s">
        <v>3277</v>
      </c>
    </row>
    <row r="543" spans="1:14">
      <c r="A543" t="s">
        <v>3284</v>
      </c>
      <c r="B543" t="s">
        <v>3287</v>
      </c>
      <c r="C543" t="s">
        <v>3288</v>
      </c>
      <c r="D543" t="s">
        <v>17</v>
      </c>
      <c r="E543" s="60">
        <v>44384</v>
      </c>
      <c r="F543" s="59">
        <v>69</v>
      </c>
      <c r="G543" s="85">
        <v>1206.1200000000001</v>
      </c>
      <c r="H543" t="s">
        <v>2340</v>
      </c>
      <c r="I543" t="s">
        <v>3298</v>
      </c>
      <c r="J543" t="s">
        <v>2862</v>
      </c>
      <c r="K543" t="s">
        <v>2344</v>
      </c>
      <c r="L543" t="s">
        <v>2345</v>
      </c>
      <c r="M543" t="s">
        <v>2861</v>
      </c>
      <c r="N543" t="s">
        <v>3277</v>
      </c>
    </row>
    <row r="544" spans="1:14">
      <c r="A544" t="s">
        <v>3284</v>
      </c>
      <c r="B544" t="s">
        <v>3287</v>
      </c>
      <c r="C544" t="s">
        <v>3288</v>
      </c>
      <c r="D544" t="s">
        <v>17</v>
      </c>
      <c r="E544" s="60">
        <v>44384</v>
      </c>
      <c r="F544" s="59">
        <v>384</v>
      </c>
      <c r="G544" s="85">
        <v>6712.32</v>
      </c>
      <c r="H544" t="s">
        <v>2340</v>
      </c>
      <c r="I544" t="s">
        <v>3298</v>
      </c>
      <c r="J544" t="s">
        <v>2862</v>
      </c>
      <c r="K544" t="s">
        <v>2344</v>
      </c>
      <c r="L544" t="s">
        <v>2345</v>
      </c>
      <c r="M544" t="s">
        <v>2861</v>
      </c>
      <c r="N544" t="s">
        <v>3277</v>
      </c>
    </row>
    <row r="545" spans="1:14">
      <c r="A545" t="s">
        <v>3284</v>
      </c>
      <c r="B545" t="s">
        <v>3287</v>
      </c>
      <c r="C545" t="s">
        <v>3288</v>
      </c>
      <c r="D545" t="s">
        <v>17</v>
      </c>
      <c r="E545" s="60">
        <v>44384</v>
      </c>
      <c r="F545" s="59">
        <v>865</v>
      </c>
      <c r="G545" s="85">
        <v>15120.2</v>
      </c>
      <c r="H545" t="s">
        <v>2340</v>
      </c>
      <c r="I545" t="s">
        <v>3298</v>
      </c>
      <c r="J545" t="s">
        <v>2862</v>
      </c>
      <c r="K545" t="s">
        <v>2344</v>
      </c>
      <c r="L545" t="s">
        <v>2345</v>
      </c>
      <c r="M545" t="s">
        <v>2861</v>
      </c>
      <c r="N545" t="s">
        <v>3277</v>
      </c>
    </row>
    <row r="546" spans="1:14">
      <c r="A546" t="s">
        <v>3284</v>
      </c>
      <c r="B546" t="s">
        <v>3287</v>
      </c>
      <c r="C546" t="s">
        <v>3288</v>
      </c>
      <c r="D546" t="s">
        <v>17</v>
      </c>
      <c r="E546" s="60">
        <v>44384</v>
      </c>
      <c r="F546" s="59">
        <v>715</v>
      </c>
      <c r="G546" s="85">
        <v>12498.2</v>
      </c>
      <c r="H546" t="s">
        <v>2340</v>
      </c>
      <c r="I546" t="s">
        <v>3298</v>
      </c>
      <c r="J546" t="s">
        <v>2862</v>
      </c>
      <c r="K546" t="s">
        <v>2344</v>
      </c>
      <c r="L546" t="s">
        <v>2345</v>
      </c>
      <c r="M546" t="s">
        <v>2861</v>
      </c>
      <c r="N546" t="s">
        <v>3277</v>
      </c>
    </row>
    <row r="547" spans="1:14">
      <c r="A547" t="s">
        <v>3284</v>
      </c>
      <c r="B547" t="s">
        <v>3287</v>
      </c>
      <c r="C547" t="s">
        <v>3288</v>
      </c>
      <c r="D547" t="s">
        <v>17</v>
      </c>
      <c r="E547" s="60">
        <v>44384</v>
      </c>
      <c r="F547" s="59">
        <v>365</v>
      </c>
      <c r="G547" s="85">
        <v>6380.2</v>
      </c>
      <c r="H547" t="s">
        <v>2340</v>
      </c>
      <c r="I547" t="s">
        <v>3298</v>
      </c>
      <c r="J547" t="s">
        <v>2862</v>
      </c>
      <c r="K547" t="s">
        <v>2344</v>
      </c>
      <c r="L547" t="s">
        <v>2345</v>
      </c>
      <c r="M547" t="s">
        <v>2861</v>
      </c>
      <c r="N547" t="s">
        <v>3277</v>
      </c>
    </row>
    <row r="548" spans="1:14">
      <c r="A548" t="s">
        <v>3284</v>
      </c>
      <c r="B548" t="s">
        <v>3287</v>
      </c>
      <c r="C548" t="s">
        <v>3288</v>
      </c>
      <c r="D548" t="s">
        <v>17</v>
      </c>
      <c r="E548" s="60">
        <v>44384</v>
      </c>
      <c r="F548" s="59">
        <v>134</v>
      </c>
      <c r="G548" s="85">
        <v>2342.3200000000002</v>
      </c>
      <c r="H548" t="s">
        <v>2340</v>
      </c>
      <c r="I548" t="s">
        <v>3298</v>
      </c>
      <c r="J548" t="s">
        <v>2862</v>
      </c>
      <c r="K548" t="s">
        <v>2344</v>
      </c>
      <c r="L548" t="s">
        <v>2345</v>
      </c>
      <c r="M548" t="s">
        <v>2861</v>
      </c>
      <c r="N548" t="s">
        <v>3277</v>
      </c>
    </row>
    <row r="549" spans="1:14">
      <c r="A549" t="s">
        <v>3284</v>
      </c>
      <c r="B549" t="s">
        <v>3287</v>
      </c>
      <c r="C549" t="s">
        <v>3288</v>
      </c>
      <c r="D549" t="s">
        <v>17</v>
      </c>
      <c r="E549" s="60">
        <v>44384</v>
      </c>
      <c r="F549" s="59">
        <v>78</v>
      </c>
      <c r="G549" s="85">
        <v>1363.44</v>
      </c>
      <c r="H549" t="s">
        <v>2340</v>
      </c>
      <c r="I549" t="s">
        <v>3298</v>
      </c>
      <c r="J549" t="s">
        <v>2862</v>
      </c>
      <c r="K549" t="s">
        <v>2344</v>
      </c>
      <c r="L549" t="s">
        <v>2345</v>
      </c>
      <c r="M549" t="s">
        <v>2861</v>
      </c>
      <c r="N549" t="s">
        <v>3277</v>
      </c>
    </row>
    <row r="550" spans="1:14">
      <c r="A550" t="s">
        <v>3284</v>
      </c>
      <c r="B550" t="s">
        <v>3287</v>
      </c>
      <c r="C550" t="s">
        <v>3288</v>
      </c>
      <c r="D550" t="s">
        <v>17</v>
      </c>
      <c r="E550" s="60">
        <v>44398</v>
      </c>
      <c r="F550" s="59">
        <v>27</v>
      </c>
      <c r="G550" s="85">
        <v>446.31000000000006</v>
      </c>
      <c r="H550" t="s">
        <v>2340</v>
      </c>
      <c r="I550" t="s">
        <v>3298</v>
      </c>
      <c r="J550" t="s">
        <v>2862</v>
      </c>
      <c r="K550" t="s">
        <v>2344</v>
      </c>
      <c r="L550" t="s">
        <v>2345</v>
      </c>
      <c r="M550" t="s">
        <v>2861</v>
      </c>
      <c r="N550" t="s">
        <v>3277</v>
      </c>
    </row>
    <row r="551" spans="1:14">
      <c r="A551" t="s">
        <v>3284</v>
      </c>
      <c r="B551" t="s">
        <v>3287</v>
      </c>
      <c r="C551" t="s">
        <v>3288</v>
      </c>
      <c r="D551" t="s">
        <v>17</v>
      </c>
      <c r="E551" s="60">
        <v>44398</v>
      </c>
      <c r="F551" s="59">
        <v>313</v>
      </c>
      <c r="G551" s="85">
        <v>5173.8900000000003</v>
      </c>
      <c r="H551" t="s">
        <v>2340</v>
      </c>
      <c r="I551" t="s">
        <v>3298</v>
      </c>
      <c r="J551" t="s">
        <v>2862</v>
      </c>
      <c r="K551" t="s">
        <v>2344</v>
      </c>
      <c r="L551" t="s">
        <v>2345</v>
      </c>
      <c r="M551" t="s">
        <v>2861</v>
      </c>
      <c r="N551" t="s">
        <v>3277</v>
      </c>
    </row>
    <row r="552" spans="1:14">
      <c r="A552" t="s">
        <v>3284</v>
      </c>
      <c r="B552" t="s">
        <v>3287</v>
      </c>
      <c r="C552" t="s">
        <v>3288</v>
      </c>
      <c r="D552" t="s">
        <v>17</v>
      </c>
      <c r="E552" s="60">
        <v>44398</v>
      </c>
      <c r="F552" s="59">
        <v>601</v>
      </c>
      <c r="G552" s="85">
        <v>9934.5300000000007</v>
      </c>
      <c r="H552" t="s">
        <v>2340</v>
      </c>
      <c r="I552" t="s">
        <v>3298</v>
      </c>
      <c r="J552" t="s">
        <v>2862</v>
      </c>
      <c r="K552" t="s">
        <v>2344</v>
      </c>
      <c r="L552" t="s">
        <v>2345</v>
      </c>
      <c r="M552" t="s">
        <v>2861</v>
      </c>
      <c r="N552" t="s">
        <v>3277</v>
      </c>
    </row>
    <row r="553" spans="1:14">
      <c r="A553" t="s">
        <v>3284</v>
      </c>
      <c r="B553" t="s">
        <v>3287</v>
      </c>
      <c r="C553" t="s">
        <v>3288</v>
      </c>
      <c r="D553" t="s">
        <v>17</v>
      </c>
      <c r="E553" s="60">
        <v>44398</v>
      </c>
      <c r="F553" s="59">
        <v>587</v>
      </c>
      <c r="G553" s="85">
        <v>9703.11</v>
      </c>
      <c r="H553" t="s">
        <v>2340</v>
      </c>
      <c r="I553" t="s">
        <v>3298</v>
      </c>
      <c r="J553" t="s">
        <v>2862</v>
      </c>
      <c r="K553" t="s">
        <v>2344</v>
      </c>
      <c r="L553" t="s">
        <v>2345</v>
      </c>
      <c r="M553" t="s">
        <v>2861</v>
      </c>
      <c r="N553" t="s">
        <v>3277</v>
      </c>
    </row>
    <row r="554" spans="1:14">
      <c r="A554" t="s">
        <v>3284</v>
      </c>
      <c r="B554" t="s">
        <v>3287</v>
      </c>
      <c r="C554" t="s">
        <v>3288</v>
      </c>
      <c r="D554" t="s">
        <v>17</v>
      </c>
      <c r="E554" s="60">
        <v>44398</v>
      </c>
      <c r="F554" s="59">
        <v>292</v>
      </c>
      <c r="G554" s="85">
        <v>4826.76</v>
      </c>
      <c r="H554" t="s">
        <v>2340</v>
      </c>
      <c r="I554" t="s">
        <v>3298</v>
      </c>
      <c r="J554" t="s">
        <v>2862</v>
      </c>
      <c r="K554" t="s">
        <v>2344</v>
      </c>
      <c r="L554" t="s">
        <v>2345</v>
      </c>
      <c r="M554" t="s">
        <v>2861</v>
      </c>
      <c r="N554" t="s">
        <v>3277</v>
      </c>
    </row>
    <row r="555" spans="1:14">
      <c r="A555" t="s">
        <v>3284</v>
      </c>
      <c r="B555" t="s">
        <v>3287</v>
      </c>
      <c r="C555" t="s">
        <v>3288</v>
      </c>
      <c r="D555" t="s">
        <v>17</v>
      </c>
      <c r="E555" s="60">
        <v>44398</v>
      </c>
      <c r="F555" s="59">
        <v>271</v>
      </c>
      <c r="G555" s="85">
        <v>4479.63</v>
      </c>
      <c r="H555" t="s">
        <v>2340</v>
      </c>
      <c r="I555" t="s">
        <v>3298</v>
      </c>
      <c r="J555" t="s">
        <v>2862</v>
      </c>
      <c r="K555" t="s">
        <v>2344</v>
      </c>
      <c r="L555" t="s">
        <v>2345</v>
      </c>
      <c r="M555" t="s">
        <v>2861</v>
      </c>
      <c r="N555" t="s">
        <v>3277</v>
      </c>
    </row>
    <row r="556" spans="1:14">
      <c r="A556" t="s">
        <v>3284</v>
      </c>
      <c r="B556" t="s">
        <v>3287</v>
      </c>
      <c r="C556" t="s">
        <v>3288</v>
      </c>
      <c r="D556" t="s">
        <v>17</v>
      </c>
      <c r="E556" s="60">
        <v>44398</v>
      </c>
      <c r="F556" s="59">
        <v>29</v>
      </c>
      <c r="G556" s="85">
        <v>479.37</v>
      </c>
      <c r="H556" t="s">
        <v>2340</v>
      </c>
      <c r="I556" t="s">
        <v>3298</v>
      </c>
      <c r="J556" t="s">
        <v>2862</v>
      </c>
      <c r="K556" t="s">
        <v>2344</v>
      </c>
      <c r="L556" t="s">
        <v>2345</v>
      </c>
      <c r="M556" t="s">
        <v>2861</v>
      </c>
      <c r="N556" t="s">
        <v>3277</v>
      </c>
    </row>
    <row r="557" spans="1:14">
      <c r="A557" t="s">
        <v>3284</v>
      </c>
      <c r="B557" t="s">
        <v>3287</v>
      </c>
      <c r="C557" t="s">
        <v>3288</v>
      </c>
      <c r="D557" t="s">
        <v>17</v>
      </c>
      <c r="E557" s="60">
        <v>44384</v>
      </c>
      <c r="F557" s="59">
        <v>82</v>
      </c>
      <c r="G557" s="85">
        <v>1355.46</v>
      </c>
      <c r="H557" t="s">
        <v>2340</v>
      </c>
      <c r="I557" t="s">
        <v>3298</v>
      </c>
      <c r="J557" t="s">
        <v>2862</v>
      </c>
      <c r="K557" t="s">
        <v>2344</v>
      </c>
      <c r="L557" t="s">
        <v>2345</v>
      </c>
      <c r="M557" t="s">
        <v>2861</v>
      </c>
      <c r="N557" t="s">
        <v>3277</v>
      </c>
    </row>
    <row r="558" spans="1:14">
      <c r="A558" t="s">
        <v>3284</v>
      </c>
      <c r="B558" t="s">
        <v>3287</v>
      </c>
      <c r="C558" t="s">
        <v>3288</v>
      </c>
      <c r="D558" t="s">
        <v>17</v>
      </c>
      <c r="E558" s="60">
        <v>44384</v>
      </c>
      <c r="F558" s="59">
        <v>998</v>
      </c>
      <c r="G558" s="85">
        <v>16496.940000000002</v>
      </c>
      <c r="H558" t="s">
        <v>2340</v>
      </c>
      <c r="I558" t="s">
        <v>3298</v>
      </c>
      <c r="J558" t="s">
        <v>2862</v>
      </c>
      <c r="K558" t="s">
        <v>2344</v>
      </c>
      <c r="L558" t="s">
        <v>2345</v>
      </c>
      <c r="M558" t="s">
        <v>2861</v>
      </c>
      <c r="N558" t="s">
        <v>3277</v>
      </c>
    </row>
    <row r="559" spans="1:14">
      <c r="A559" t="s">
        <v>3284</v>
      </c>
      <c r="B559" t="s">
        <v>3287</v>
      </c>
      <c r="C559" t="s">
        <v>3288</v>
      </c>
      <c r="D559" t="s">
        <v>17</v>
      </c>
      <c r="E559" s="60">
        <v>44384</v>
      </c>
      <c r="F559" s="59">
        <v>1641</v>
      </c>
      <c r="G559" s="85">
        <v>27125.730000000003</v>
      </c>
      <c r="H559" t="s">
        <v>2340</v>
      </c>
      <c r="I559" t="s">
        <v>3298</v>
      </c>
      <c r="J559" t="s">
        <v>2862</v>
      </c>
      <c r="K559" t="s">
        <v>2344</v>
      </c>
      <c r="L559" t="s">
        <v>2345</v>
      </c>
      <c r="M559" t="s">
        <v>2861</v>
      </c>
      <c r="N559" t="s">
        <v>3277</v>
      </c>
    </row>
    <row r="560" spans="1:14">
      <c r="A560" t="s">
        <v>3284</v>
      </c>
      <c r="B560" t="s">
        <v>3287</v>
      </c>
      <c r="C560" t="s">
        <v>3288</v>
      </c>
      <c r="D560" t="s">
        <v>17</v>
      </c>
      <c r="E560" s="60">
        <v>44384</v>
      </c>
      <c r="F560" s="59">
        <v>1294</v>
      </c>
      <c r="G560" s="85">
        <v>21389.82</v>
      </c>
      <c r="H560" t="s">
        <v>2340</v>
      </c>
      <c r="I560" t="s">
        <v>3298</v>
      </c>
      <c r="J560" t="s">
        <v>2862</v>
      </c>
      <c r="K560" t="s">
        <v>2344</v>
      </c>
      <c r="L560" t="s">
        <v>2345</v>
      </c>
      <c r="M560" t="s">
        <v>2861</v>
      </c>
      <c r="N560" t="s">
        <v>3277</v>
      </c>
    </row>
    <row r="561" spans="1:14">
      <c r="A561" t="s">
        <v>3284</v>
      </c>
      <c r="B561" t="s">
        <v>3287</v>
      </c>
      <c r="C561" t="s">
        <v>3288</v>
      </c>
      <c r="D561" t="s">
        <v>17</v>
      </c>
      <c r="E561" s="60">
        <v>44384</v>
      </c>
      <c r="F561" s="59">
        <v>755</v>
      </c>
      <c r="G561" s="85">
        <v>12480.150000000001</v>
      </c>
      <c r="H561" t="s">
        <v>2340</v>
      </c>
      <c r="I561" t="s">
        <v>3298</v>
      </c>
      <c r="J561" t="s">
        <v>2862</v>
      </c>
      <c r="K561" t="s">
        <v>2344</v>
      </c>
      <c r="L561" t="s">
        <v>2345</v>
      </c>
      <c r="M561" t="s">
        <v>2861</v>
      </c>
      <c r="N561" t="s">
        <v>3277</v>
      </c>
    </row>
    <row r="562" spans="1:14">
      <c r="A562" t="s">
        <v>3284</v>
      </c>
      <c r="B562" t="s">
        <v>3287</v>
      </c>
      <c r="C562" t="s">
        <v>3288</v>
      </c>
      <c r="D562" t="s">
        <v>17</v>
      </c>
      <c r="E562" s="60">
        <v>44384</v>
      </c>
      <c r="F562" s="59">
        <v>495</v>
      </c>
      <c r="G562" s="85">
        <v>8182.35</v>
      </c>
      <c r="H562" t="s">
        <v>2340</v>
      </c>
      <c r="I562" t="s">
        <v>3298</v>
      </c>
      <c r="J562" t="s">
        <v>2862</v>
      </c>
      <c r="K562" t="s">
        <v>2344</v>
      </c>
      <c r="L562" t="s">
        <v>2345</v>
      </c>
      <c r="M562" t="s">
        <v>2861</v>
      </c>
      <c r="N562" t="s">
        <v>3277</v>
      </c>
    </row>
    <row r="563" spans="1:14">
      <c r="A563" t="s">
        <v>3284</v>
      </c>
      <c r="B563" t="s">
        <v>3287</v>
      </c>
      <c r="C563" t="s">
        <v>3288</v>
      </c>
      <c r="D563" t="s">
        <v>17</v>
      </c>
      <c r="E563" s="60">
        <v>44384</v>
      </c>
      <c r="F563" s="59">
        <v>92</v>
      </c>
      <c r="G563" s="85">
        <v>1520.7600000000002</v>
      </c>
      <c r="H563" t="s">
        <v>2340</v>
      </c>
      <c r="I563" t="s">
        <v>3298</v>
      </c>
      <c r="J563" t="s">
        <v>2862</v>
      </c>
      <c r="K563" t="s">
        <v>2344</v>
      </c>
      <c r="L563" t="s">
        <v>2345</v>
      </c>
      <c r="M563" t="s">
        <v>2861</v>
      </c>
      <c r="N563" t="s">
        <v>3277</v>
      </c>
    </row>
    <row r="564" spans="1:14">
      <c r="A564" t="s">
        <v>3284</v>
      </c>
      <c r="B564" t="s">
        <v>3287</v>
      </c>
      <c r="C564" t="s">
        <v>3288</v>
      </c>
      <c r="D564" t="s">
        <v>17</v>
      </c>
      <c r="E564" s="60">
        <v>44414</v>
      </c>
      <c r="F564" s="59">
        <v>34</v>
      </c>
      <c r="G564" s="85">
        <v>594.32000000000005</v>
      </c>
      <c r="H564" t="s">
        <v>2340</v>
      </c>
      <c r="I564" t="s">
        <v>3298</v>
      </c>
      <c r="J564" t="s">
        <v>2862</v>
      </c>
      <c r="K564" t="s">
        <v>2344</v>
      </c>
      <c r="L564" t="s">
        <v>2345</v>
      </c>
      <c r="M564" t="s">
        <v>2861</v>
      </c>
      <c r="N564" t="s">
        <v>3277</v>
      </c>
    </row>
    <row r="565" spans="1:14">
      <c r="A565" t="s">
        <v>3284</v>
      </c>
      <c r="B565" t="s">
        <v>3287</v>
      </c>
      <c r="C565" t="s">
        <v>3288</v>
      </c>
      <c r="D565" t="s">
        <v>17</v>
      </c>
      <c r="E565" s="60">
        <v>44414</v>
      </c>
      <c r="F565" s="59">
        <v>179</v>
      </c>
      <c r="G565" s="85">
        <v>3128.92</v>
      </c>
      <c r="H565" t="s">
        <v>2340</v>
      </c>
      <c r="I565" t="s">
        <v>3298</v>
      </c>
      <c r="J565" t="s">
        <v>2862</v>
      </c>
      <c r="K565" t="s">
        <v>2344</v>
      </c>
      <c r="L565" t="s">
        <v>2345</v>
      </c>
      <c r="M565" t="s">
        <v>2861</v>
      </c>
      <c r="N565" t="s">
        <v>3277</v>
      </c>
    </row>
    <row r="566" spans="1:14">
      <c r="A566" t="s">
        <v>3284</v>
      </c>
      <c r="B566" t="s">
        <v>3287</v>
      </c>
      <c r="C566" t="s">
        <v>3288</v>
      </c>
      <c r="D566" t="s">
        <v>17</v>
      </c>
      <c r="E566" s="60">
        <v>44414</v>
      </c>
      <c r="F566" s="59">
        <v>406</v>
      </c>
      <c r="G566" s="85">
        <v>7096.88</v>
      </c>
      <c r="H566" t="s">
        <v>2340</v>
      </c>
      <c r="I566" t="s">
        <v>3298</v>
      </c>
      <c r="J566" t="s">
        <v>2862</v>
      </c>
      <c r="K566" t="s">
        <v>2344</v>
      </c>
      <c r="L566" t="s">
        <v>2345</v>
      </c>
      <c r="M566" t="s">
        <v>2861</v>
      </c>
      <c r="N566" t="s">
        <v>3277</v>
      </c>
    </row>
    <row r="567" spans="1:14">
      <c r="A567" t="s">
        <v>3284</v>
      </c>
      <c r="B567" t="s">
        <v>3287</v>
      </c>
      <c r="C567" t="s">
        <v>3288</v>
      </c>
      <c r="D567" t="s">
        <v>17</v>
      </c>
      <c r="E567" s="60">
        <v>44414</v>
      </c>
      <c r="F567" s="59">
        <v>404</v>
      </c>
      <c r="G567" s="85">
        <v>7061.92</v>
      </c>
      <c r="H567" t="s">
        <v>2340</v>
      </c>
      <c r="I567" t="s">
        <v>3298</v>
      </c>
      <c r="J567" t="s">
        <v>2862</v>
      </c>
      <c r="K567" t="s">
        <v>2344</v>
      </c>
      <c r="L567" t="s">
        <v>2345</v>
      </c>
      <c r="M567" t="s">
        <v>2861</v>
      </c>
      <c r="N567" t="s">
        <v>3277</v>
      </c>
    </row>
    <row r="568" spans="1:14">
      <c r="A568" t="s">
        <v>3284</v>
      </c>
      <c r="B568" t="s">
        <v>3287</v>
      </c>
      <c r="C568" t="s">
        <v>3288</v>
      </c>
      <c r="D568" t="s">
        <v>17</v>
      </c>
      <c r="E568" s="60">
        <v>44414</v>
      </c>
      <c r="F568" s="59">
        <v>221</v>
      </c>
      <c r="G568" s="85">
        <v>3863.08</v>
      </c>
      <c r="H568" t="s">
        <v>2340</v>
      </c>
      <c r="I568" t="s">
        <v>3298</v>
      </c>
      <c r="J568" t="s">
        <v>2862</v>
      </c>
      <c r="K568" t="s">
        <v>2344</v>
      </c>
      <c r="L568" t="s">
        <v>2345</v>
      </c>
      <c r="M568" t="s">
        <v>2861</v>
      </c>
      <c r="N568" t="s">
        <v>3277</v>
      </c>
    </row>
    <row r="569" spans="1:14">
      <c r="A569" t="s">
        <v>3284</v>
      </c>
      <c r="B569" t="s">
        <v>3287</v>
      </c>
      <c r="C569" t="s">
        <v>3288</v>
      </c>
      <c r="D569" t="s">
        <v>17</v>
      </c>
      <c r="E569" s="60">
        <v>44414</v>
      </c>
      <c r="F569" s="59">
        <v>103</v>
      </c>
      <c r="G569" s="85">
        <v>1800.44</v>
      </c>
      <c r="H569" t="s">
        <v>2340</v>
      </c>
      <c r="I569" t="s">
        <v>3298</v>
      </c>
      <c r="J569" t="s">
        <v>2862</v>
      </c>
      <c r="K569" t="s">
        <v>2344</v>
      </c>
      <c r="L569" t="s">
        <v>2345</v>
      </c>
      <c r="M569" t="s">
        <v>2861</v>
      </c>
      <c r="N569" t="s">
        <v>3277</v>
      </c>
    </row>
    <row r="570" spans="1:14">
      <c r="A570" t="s">
        <v>3284</v>
      </c>
      <c r="B570" t="s">
        <v>3287</v>
      </c>
      <c r="C570" t="s">
        <v>3288</v>
      </c>
      <c r="D570" t="s">
        <v>17</v>
      </c>
      <c r="E570" s="60">
        <v>44414</v>
      </c>
      <c r="F570" s="59">
        <v>43</v>
      </c>
      <c r="G570" s="85">
        <v>751.64</v>
      </c>
      <c r="H570" t="s">
        <v>2340</v>
      </c>
      <c r="I570" t="s">
        <v>3298</v>
      </c>
      <c r="J570" t="s">
        <v>2862</v>
      </c>
      <c r="K570" t="s">
        <v>2344</v>
      </c>
      <c r="L570" t="s">
        <v>2345</v>
      </c>
      <c r="M570" t="s">
        <v>2861</v>
      </c>
      <c r="N570" t="s">
        <v>3277</v>
      </c>
    </row>
    <row r="571" spans="1:14">
      <c r="A571" t="s">
        <v>3284</v>
      </c>
      <c r="B571" t="s">
        <v>3287</v>
      </c>
      <c r="C571" t="s">
        <v>3288</v>
      </c>
      <c r="D571" t="s">
        <v>17</v>
      </c>
      <c r="E571" s="60">
        <v>44421</v>
      </c>
      <c r="F571" s="59">
        <v>3</v>
      </c>
      <c r="G571" s="85">
        <v>52.44</v>
      </c>
      <c r="H571" t="s">
        <v>2340</v>
      </c>
      <c r="I571" t="s">
        <v>3298</v>
      </c>
      <c r="J571" t="s">
        <v>2862</v>
      </c>
      <c r="K571" t="s">
        <v>2344</v>
      </c>
      <c r="L571" t="s">
        <v>2345</v>
      </c>
      <c r="M571" t="s">
        <v>2861</v>
      </c>
      <c r="N571" t="s">
        <v>3277</v>
      </c>
    </row>
    <row r="572" spans="1:14">
      <c r="A572" t="s">
        <v>3284</v>
      </c>
      <c r="B572" t="s">
        <v>3287</v>
      </c>
      <c r="C572" t="s">
        <v>3288</v>
      </c>
      <c r="D572" t="s">
        <v>17</v>
      </c>
      <c r="E572" s="60">
        <v>44421</v>
      </c>
      <c r="F572" s="59">
        <v>15</v>
      </c>
      <c r="G572" s="85">
        <v>262.2</v>
      </c>
      <c r="H572" t="s">
        <v>2340</v>
      </c>
      <c r="I572" t="s">
        <v>3298</v>
      </c>
      <c r="J572" t="s">
        <v>2862</v>
      </c>
      <c r="K572" t="s">
        <v>2344</v>
      </c>
      <c r="L572" t="s">
        <v>2345</v>
      </c>
      <c r="M572" t="s">
        <v>2861</v>
      </c>
      <c r="N572" t="s">
        <v>3277</v>
      </c>
    </row>
    <row r="573" spans="1:14">
      <c r="A573" t="s">
        <v>3284</v>
      </c>
      <c r="B573" t="s">
        <v>3287</v>
      </c>
      <c r="C573" t="s">
        <v>3288</v>
      </c>
      <c r="D573" t="s">
        <v>17</v>
      </c>
      <c r="E573" s="60">
        <v>44421</v>
      </c>
      <c r="F573" s="59">
        <v>24</v>
      </c>
      <c r="G573" s="85">
        <v>419.52</v>
      </c>
      <c r="H573" t="s">
        <v>2340</v>
      </c>
      <c r="I573" t="s">
        <v>3298</v>
      </c>
      <c r="J573" t="s">
        <v>2862</v>
      </c>
      <c r="K573" t="s">
        <v>2344</v>
      </c>
      <c r="L573" t="s">
        <v>2345</v>
      </c>
      <c r="M573" t="s">
        <v>2861</v>
      </c>
      <c r="N573" t="s">
        <v>3277</v>
      </c>
    </row>
    <row r="574" spans="1:14">
      <c r="A574" t="s">
        <v>3284</v>
      </c>
      <c r="B574" t="s">
        <v>3287</v>
      </c>
      <c r="C574" t="s">
        <v>3288</v>
      </c>
      <c r="D574" t="s">
        <v>17</v>
      </c>
      <c r="E574" s="60">
        <v>44421</v>
      </c>
      <c r="F574" s="59">
        <v>21</v>
      </c>
      <c r="G574" s="85">
        <v>367.08</v>
      </c>
      <c r="H574" t="s">
        <v>2340</v>
      </c>
      <c r="I574" t="s">
        <v>3298</v>
      </c>
      <c r="J574" t="s">
        <v>2862</v>
      </c>
      <c r="K574" t="s">
        <v>2344</v>
      </c>
      <c r="L574" t="s">
        <v>2345</v>
      </c>
      <c r="M574" t="s">
        <v>2861</v>
      </c>
      <c r="N574" t="s">
        <v>3277</v>
      </c>
    </row>
    <row r="575" spans="1:14">
      <c r="A575" t="s">
        <v>3284</v>
      </c>
      <c r="B575" t="s">
        <v>3287</v>
      </c>
      <c r="C575" t="s">
        <v>3288</v>
      </c>
      <c r="D575" t="s">
        <v>17</v>
      </c>
      <c r="E575" s="60">
        <v>44421</v>
      </c>
      <c r="F575" s="59">
        <v>16</v>
      </c>
      <c r="G575" s="85">
        <v>279.68</v>
      </c>
      <c r="H575" t="s">
        <v>2340</v>
      </c>
      <c r="I575" t="s">
        <v>3298</v>
      </c>
      <c r="J575" t="s">
        <v>2862</v>
      </c>
      <c r="K575" t="s">
        <v>2344</v>
      </c>
      <c r="L575" t="s">
        <v>2345</v>
      </c>
      <c r="M575" t="s">
        <v>2861</v>
      </c>
      <c r="N575" t="s">
        <v>3277</v>
      </c>
    </row>
    <row r="576" spans="1:14">
      <c r="A576" t="s">
        <v>3284</v>
      </c>
      <c r="B576" t="s">
        <v>3287</v>
      </c>
      <c r="C576" t="s">
        <v>3288</v>
      </c>
      <c r="D576" t="s">
        <v>17</v>
      </c>
      <c r="E576" s="60">
        <v>44421</v>
      </c>
      <c r="F576" s="59">
        <v>12</v>
      </c>
      <c r="G576" s="85">
        <v>209.76</v>
      </c>
      <c r="H576" t="s">
        <v>2340</v>
      </c>
      <c r="I576" t="s">
        <v>3298</v>
      </c>
      <c r="J576" t="s">
        <v>2862</v>
      </c>
      <c r="K576" t="s">
        <v>2344</v>
      </c>
      <c r="L576" t="s">
        <v>2345</v>
      </c>
      <c r="M576" t="s">
        <v>2861</v>
      </c>
      <c r="N576" t="s">
        <v>3277</v>
      </c>
    </row>
    <row r="577" spans="1:14">
      <c r="A577" t="s">
        <v>3284</v>
      </c>
      <c r="B577" t="s">
        <v>3287</v>
      </c>
      <c r="C577" t="s">
        <v>3288</v>
      </c>
      <c r="D577" t="s">
        <v>17</v>
      </c>
      <c r="E577" s="60">
        <v>44421</v>
      </c>
      <c r="F577" s="59">
        <v>3</v>
      </c>
      <c r="G577" s="85">
        <v>52.44</v>
      </c>
      <c r="H577" t="s">
        <v>2340</v>
      </c>
      <c r="I577" t="s">
        <v>3298</v>
      </c>
      <c r="J577" t="s">
        <v>2862</v>
      </c>
      <c r="K577" t="s">
        <v>2344</v>
      </c>
      <c r="L577" t="s">
        <v>2345</v>
      </c>
      <c r="M577" t="s">
        <v>2861</v>
      </c>
      <c r="N577" t="s">
        <v>3277</v>
      </c>
    </row>
    <row r="578" spans="1:14">
      <c r="A578" t="s">
        <v>3284</v>
      </c>
      <c r="B578" t="s">
        <v>3287</v>
      </c>
      <c r="C578" t="s">
        <v>3288</v>
      </c>
      <c r="D578" t="s">
        <v>17</v>
      </c>
      <c r="E578" s="60">
        <v>44412</v>
      </c>
      <c r="F578" s="59">
        <v>6</v>
      </c>
      <c r="G578" s="85">
        <v>104.88</v>
      </c>
      <c r="H578" t="s">
        <v>2340</v>
      </c>
      <c r="I578" t="s">
        <v>3298</v>
      </c>
      <c r="J578" t="s">
        <v>2862</v>
      </c>
      <c r="K578" t="s">
        <v>2344</v>
      </c>
      <c r="L578" t="s">
        <v>2345</v>
      </c>
      <c r="M578" t="s">
        <v>2861</v>
      </c>
      <c r="N578" t="s">
        <v>3277</v>
      </c>
    </row>
    <row r="579" spans="1:14">
      <c r="A579" t="s">
        <v>3284</v>
      </c>
      <c r="B579" t="s">
        <v>3287</v>
      </c>
      <c r="C579" t="s">
        <v>3288</v>
      </c>
      <c r="D579" t="s">
        <v>17</v>
      </c>
      <c r="E579" s="60">
        <v>44412</v>
      </c>
      <c r="F579" s="59">
        <v>42</v>
      </c>
      <c r="G579" s="85">
        <v>734.16</v>
      </c>
      <c r="H579" t="s">
        <v>2340</v>
      </c>
      <c r="I579" t="s">
        <v>3298</v>
      </c>
      <c r="J579" t="s">
        <v>2862</v>
      </c>
      <c r="K579" t="s">
        <v>2344</v>
      </c>
      <c r="L579" t="s">
        <v>2345</v>
      </c>
      <c r="M579" t="s">
        <v>2861</v>
      </c>
      <c r="N579" t="s">
        <v>3277</v>
      </c>
    </row>
    <row r="580" spans="1:14">
      <c r="A580" t="s">
        <v>3284</v>
      </c>
      <c r="B580" t="s">
        <v>3287</v>
      </c>
      <c r="C580" t="s">
        <v>3288</v>
      </c>
      <c r="D580" t="s">
        <v>17</v>
      </c>
      <c r="E580" s="60">
        <v>44412</v>
      </c>
      <c r="F580" s="59">
        <v>99</v>
      </c>
      <c r="G580" s="85">
        <v>1730.52</v>
      </c>
      <c r="H580" t="s">
        <v>2340</v>
      </c>
      <c r="I580" t="s">
        <v>3298</v>
      </c>
      <c r="J580" t="s">
        <v>2862</v>
      </c>
      <c r="K580" t="s">
        <v>2344</v>
      </c>
      <c r="L580" t="s">
        <v>2345</v>
      </c>
      <c r="M580" t="s">
        <v>2861</v>
      </c>
      <c r="N580" t="s">
        <v>3277</v>
      </c>
    </row>
    <row r="581" spans="1:14">
      <c r="A581" t="s">
        <v>3284</v>
      </c>
      <c r="B581" t="s">
        <v>3287</v>
      </c>
      <c r="C581" t="s">
        <v>3288</v>
      </c>
      <c r="D581" t="s">
        <v>17</v>
      </c>
      <c r="E581" s="60">
        <v>44412</v>
      </c>
      <c r="F581" s="59">
        <v>84</v>
      </c>
      <c r="G581" s="85">
        <v>1468.32</v>
      </c>
      <c r="H581" t="s">
        <v>2340</v>
      </c>
      <c r="I581" t="s">
        <v>3298</v>
      </c>
      <c r="J581" t="s">
        <v>2862</v>
      </c>
      <c r="K581" t="s">
        <v>2344</v>
      </c>
      <c r="L581" t="s">
        <v>2345</v>
      </c>
      <c r="M581" t="s">
        <v>2861</v>
      </c>
      <c r="N581" t="s">
        <v>3277</v>
      </c>
    </row>
    <row r="582" spans="1:14">
      <c r="A582" t="s">
        <v>3284</v>
      </c>
      <c r="B582" t="s">
        <v>3287</v>
      </c>
      <c r="C582" t="s">
        <v>3288</v>
      </c>
      <c r="D582" t="s">
        <v>17</v>
      </c>
      <c r="E582" s="60">
        <v>44412</v>
      </c>
      <c r="F582" s="59">
        <v>50</v>
      </c>
      <c r="G582" s="85">
        <v>874</v>
      </c>
      <c r="H582" t="s">
        <v>2340</v>
      </c>
      <c r="I582" t="s">
        <v>3298</v>
      </c>
      <c r="J582" t="s">
        <v>2862</v>
      </c>
      <c r="K582" t="s">
        <v>2344</v>
      </c>
      <c r="L582" t="s">
        <v>2345</v>
      </c>
      <c r="M582" t="s">
        <v>2861</v>
      </c>
      <c r="N582" t="s">
        <v>3277</v>
      </c>
    </row>
    <row r="583" spans="1:14">
      <c r="A583" t="s">
        <v>3284</v>
      </c>
      <c r="B583" t="s">
        <v>3287</v>
      </c>
      <c r="C583" t="s">
        <v>3288</v>
      </c>
      <c r="D583" t="s">
        <v>17</v>
      </c>
      <c r="E583" s="60">
        <v>44412</v>
      </c>
      <c r="F583" s="59">
        <v>34</v>
      </c>
      <c r="G583" s="85">
        <v>594.32000000000005</v>
      </c>
      <c r="H583" t="s">
        <v>2340</v>
      </c>
      <c r="I583" t="s">
        <v>3298</v>
      </c>
      <c r="J583" t="s">
        <v>2862</v>
      </c>
      <c r="K583" t="s">
        <v>2344</v>
      </c>
      <c r="L583" t="s">
        <v>2345</v>
      </c>
      <c r="M583" t="s">
        <v>2861</v>
      </c>
      <c r="N583" t="s">
        <v>3277</v>
      </c>
    </row>
    <row r="584" spans="1:14">
      <c r="A584" t="s">
        <v>3284</v>
      </c>
      <c r="B584" t="s">
        <v>3287</v>
      </c>
      <c r="C584" t="s">
        <v>3288</v>
      </c>
      <c r="D584" t="s">
        <v>17</v>
      </c>
      <c r="E584" s="60">
        <v>44412</v>
      </c>
      <c r="F584" s="59">
        <v>8</v>
      </c>
      <c r="G584" s="85">
        <v>139.84</v>
      </c>
      <c r="H584" t="s">
        <v>2340</v>
      </c>
      <c r="I584" t="s">
        <v>3298</v>
      </c>
      <c r="J584" t="s">
        <v>2862</v>
      </c>
      <c r="K584" t="s">
        <v>2344</v>
      </c>
      <c r="L584" t="s">
        <v>2345</v>
      </c>
      <c r="M584" t="s">
        <v>2861</v>
      </c>
      <c r="N584" t="s">
        <v>3277</v>
      </c>
    </row>
    <row r="585" spans="1:14">
      <c r="A585" t="s">
        <v>3284</v>
      </c>
      <c r="B585" t="s">
        <v>3287</v>
      </c>
      <c r="C585" t="s">
        <v>3288</v>
      </c>
      <c r="D585" t="s">
        <v>17</v>
      </c>
      <c r="E585" s="60">
        <v>44412</v>
      </c>
      <c r="F585" s="59">
        <v>4</v>
      </c>
      <c r="G585" s="85">
        <v>69.92</v>
      </c>
      <c r="H585" t="s">
        <v>2340</v>
      </c>
      <c r="I585" t="s">
        <v>3298</v>
      </c>
      <c r="J585" t="s">
        <v>2862</v>
      </c>
      <c r="K585" t="s">
        <v>2344</v>
      </c>
      <c r="L585" t="s">
        <v>2345</v>
      </c>
      <c r="M585" t="s">
        <v>2861</v>
      </c>
      <c r="N585" t="s">
        <v>3277</v>
      </c>
    </row>
    <row r="586" spans="1:14">
      <c r="A586" t="s">
        <v>3284</v>
      </c>
      <c r="B586" t="s">
        <v>3287</v>
      </c>
      <c r="C586" t="s">
        <v>3288</v>
      </c>
      <c r="D586" t="s">
        <v>17</v>
      </c>
      <c r="E586" s="60">
        <v>44412</v>
      </c>
      <c r="F586" s="59">
        <v>23</v>
      </c>
      <c r="G586" s="85">
        <v>402.04</v>
      </c>
      <c r="H586" t="s">
        <v>2340</v>
      </c>
      <c r="I586" t="s">
        <v>3298</v>
      </c>
      <c r="J586" t="s">
        <v>2862</v>
      </c>
      <c r="K586" t="s">
        <v>2344</v>
      </c>
      <c r="L586" t="s">
        <v>2345</v>
      </c>
      <c r="M586" t="s">
        <v>2861</v>
      </c>
      <c r="N586" t="s">
        <v>3277</v>
      </c>
    </row>
    <row r="587" spans="1:14">
      <c r="A587" t="s">
        <v>3284</v>
      </c>
      <c r="B587" t="s">
        <v>3287</v>
      </c>
      <c r="C587" t="s">
        <v>3288</v>
      </c>
      <c r="D587" t="s">
        <v>17</v>
      </c>
      <c r="E587" s="60">
        <v>44412</v>
      </c>
      <c r="F587" s="59">
        <v>55</v>
      </c>
      <c r="G587" s="85">
        <v>961.4</v>
      </c>
      <c r="H587" t="s">
        <v>2340</v>
      </c>
      <c r="I587" t="s">
        <v>3298</v>
      </c>
      <c r="J587" t="s">
        <v>2862</v>
      </c>
      <c r="K587" t="s">
        <v>2344</v>
      </c>
      <c r="L587" t="s">
        <v>2345</v>
      </c>
      <c r="M587" t="s">
        <v>2861</v>
      </c>
      <c r="N587" t="s">
        <v>3277</v>
      </c>
    </row>
    <row r="588" spans="1:14">
      <c r="A588" t="s">
        <v>3284</v>
      </c>
      <c r="B588" t="s">
        <v>3287</v>
      </c>
      <c r="C588" t="s">
        <v>3288</v>
      </c>
      <c r="D588" t="s">
        <v>17</v>
      </c>
      <c r="E588" s="60">
        <v>44412</v>
      </c>
      <c r="F588" s="59">
        <v>55</v>
      </c>
      <c r="G588" s="85">
        <v>961.4</v>
      </c>
      <c r="H588" t="s">
        <v>2340</v>
      </c>
      <c r="I588" t="s">
        <v>3298</v>
      </c>
      <c r="J588" t="s">
        <v>2862</v>
      </c>
      <c r="K588" t="s">
        <v>2344</v>
      </c>
      <c r="L588" t="s">
        <v>2345</v>
      </c>
      <c r="M588" t="s">
        <v>2861</v>
      </c>
      <c r="N588" t="s">
        <v>3277</v>
      </c>
    </row>
    <row r="589" spans="1:14">
      <c r="A589" t="s">
        <v>3284</v>
      </c>
      <c r="B589" t="s">
        <v>3287</v>
      </c>
      <c r="C589" t="s">
        <v>3288</v>
      </c>
      <c r="D589" t="s">
        <v>17</v>
      </c>
      <c r="E589" s="60">
        <v>44412</v>
      </c>
      <c r="F589" s="59">
        <v>29</v>
      </c>
      <c r="G589" s="85">
        <v>506.92</v>
      </c>
      <c r="H589" t="s">
        <v>2340</v>
      </c>
      <c r="I589" t="s">
        <v>3298</v>
      </c>
      <c r="J589" t="s">
        <v>2862</v>
      </c>
      <c r="K589" t="s">
        <v>2344</v>
      </c>
      <c r="L589" t="s">
        <v>2345</v>
      </c>
      <c r="M589" t="s">
        <v>2861</v>
      </c>
      <c r="N589" t="s">
        <v>3277</v>
      </c>
    </row>
    <row r="590" spans="1:14">
      <c r="A590" t="s">
        <v>3284</v>
      </c>
      <c r="B590" t="s">
        <v>3287</v>
      </c>
      <c r="C590" t="s">
        <v>3288</v>
      </c>
      <c r="D590" t="s">
        <v>17</v>
      </c>
      <c r="E590" s="60">
        <v>44412</v>
      </c>
      <c r="F590" s="59">
        <v>5</v>
      </c>
      <c r="G590" s="85">
        <v>87.4</v>
      </c>
      <c r="H590" t="s">
        <v>2340</v>
      </c>
      <c r="I590" t="s">
        <v>3298</v>
      </c>
      <c r="J590" t="s">
        <v>2862</v>
      </c>
      <c r="K590" t="s">
        <v>2344</v>
      </c>
      <c r="L590" t="s">
        <v>2345</v>
      </c>
      <c r="M590" t="s">
        <v>2861</v>
      </c>
      <c r="N590" t="s">
        <v>3277</v>
      </c>
    </row>
    <row r="591" spans="1:14">
      <c r="A591" t="s">
        <v>3284</v>
      </c>
      <c r="B591" t="s">
        <v>3287</v>
      </c>
      <c r="C591" t="s">
        <v>3288</v>
      </c>
      <c r="D591" t="s">
        <v>17</v>
      </c>
      <c r="E591" s="60">
        <v>44412</v>
      </c>
      <c r="F591" s="59">
        <v>7</v>
      </c>
      <c r="G591" s="85">
        <v>122.36</v>
      </c>
      <c r="H591" t="s">
        <v>2340</v>
      </c>
      <c r="I591" t="s">
        <v>3298</v>
      </c>
      <c r="J591" t="s">
        <v>2862</v>
      </c>
      <c r="K591" t="s">
        <v>2344</v>
      </c>
      <c r="L591" t="s">
        <v>2345</v>
      </c>
      <c r="M591" t="s">
        <v>2861</v>
      </c>
      <c r="N591" t="s">
        <v>3277</v>
      </c>
    </row>
    <row r="592" spans="1:14">
      <c r="A592" t="s">
        <v>3284</v>
      </c>
      <c r="B592" t="s">
        <v>3287</v>
      </c>
      <c r="C592" t="s">
        <v>3288</v>
      </c>
      <c r="D592" t="s">
        <v>17</v>
      </c>
      <c r="E592" s="60">
        <v>44414</v>
      </c>
      <c r="F592" s="59">
        <v>25</v>
      </c>
      <c r="G592" s="85">
        <v>437</v>
      </c>
      <c r="H592" t="s">
        <v>2340</v>
      </c>
      <c r="I592" t="s">
        <v>3298</v>
      </c>
      <c r="J592" t="s">
        <v>2862</v>
      </c>
      <c r="K592" t="s">
        <v>2344</v>
      </c>
      <c r="L592" t="s">
        <v>2345</v>
      </c>
      <c r="M592" t="s">
        <v>2861</v>
      </c>
      <c r="N592" t="s">
        <v>3277</v>
      </c>
    </row>
    <row r="593" spans="1:14">
      <c r="A593" t="s">
        <v>3284</v>
      </c>
      <c r="B593" t="s">
        <v>3287</v>
      </c>
      <c r="C593" t="s">
        <v>3288</v>
      </c>
      <c r="D593" t="s">
        <v>17</v>
      </c>
      <c r="E593" s="60">
        <v>44414</v>
      </c>
      <c r="F593" s="59">
        <v>190</v>
      </c>
      <c r="G593" s="85">
        <v>3321.2000000000003</v>
      </c>
      <c r="H593" t="s">
        <v>2340</v>
      </c>
      <c r="I593" t="s">
        <v>3298</v>
      </c>
      <c r="J593" t="s">
        <v>2862</v>
      </c>
      <c r="K593" t="s">
        <v>2344</v>
      </c>
      <c r="L593" t="s">
        <v>2345</v>
      </c>
      <c r="M593" t="s">
        <v>2861</v>
      </c>
      <c r="N593" t="s">
        <v>3277</v>
      </c>
    </row>
    <row r="594" spans="1:14">
      <c r="A594" t="s">
        <v>3284</v>
      </c>
      <c r="B594" t="s">
        <v>3287</v>
      </c>
      <c r="C594" t="s">
        <v>3288</v>
      </c>
      <c r="D594" t="s">
        <v>17</v>
      </c>
      <c r="E594" s="60">
        <v>44414</v>
      </c>
      <c r="F594" s="59">
        <v>427</v>
      </c>
      <c r="G594" s="85">
        <v>7463.96</v>
      </c>
      <c r="H594" t="s">
        <v>2340</v>
      </c>
      <c r="I594" t="s">
        <v>3298</v>
      </c>
      <c r="J594" t="s">
        <v>2862</v>
      </c>
      <c r="K594" t="s">
        <v>2344</v>
      </c>
      <c r="L594" t="s">
        <v>2345</v>
      </c>
      <c r="M594" t="s">
        <v>2861</v>
      </c>
      <c r="N594" t="s">
        <v>3277</v>
      </c>
    </row>
    <row r="595" spans="1:14">
      <c r="A595" t="s">
        <v>3284</v>
      </c>
      <c r="B595" t="s">
        <v>3287</v>
      </c>
      <c r="C595" t="s">
        <v>3288</v>
      </c>
      <c r="D595" t="s">
        <v>17</v>
      </c>
      <c r="E595" s="60">
        <v>44414</v>
      </c>
      <c r="F595" s="59">
        <v>357</v>
      </c>
      <c r="G595" s="85">
        <v>6240.3600000000006</v>
      </c>
      <c r="H595" t="s">
        <v>2340</v>
      </c>
      <c r="I595" t="s">
        <v>3298</v>
      </c>
      <c r="J595" t="s">
        <v>2862</v>
      </c>
      <c r="K595" t="s">
        <v>2344</v>
      </c>
      <c r="L595" t="s">
        <v>2345</v>
      </c>
      <c r="M595" t="s">
        <v>2861</v>
      </c>
      <c r="N595" t="s">
        <v>3277</v>
      </c>
    </row>
    <row r="596" spans="1:14">
      <c r="A596" t="s">
        <v>3284</v>
      </c>
      <c r="B596" t="s">
        <v>3287</v>
      </c>
      <c r="C596" t="s">
        <v>3288</v>
      </c>
      <c r="D596" t="s">
        <v>17</v>
      </c>
      <c r="E596" s="60">
        <v>44414</v>
      </c>
      <c r="F596" s="59">
        <v>175</v>
      </c>
      <c r="G596" s="85">
        <v>3059</v>
      </c>
      <c r="H596" t="s">
        <v>2340</v>
      </c>
      <c r="I596" t="s">
        <v>3298</v>
      </c>
      <c r="J596" t="s">
        <v>2862</v>
      </c>
      <c r="K596" t="s">
        <v>2344</v>
      </c>
      <c r="L596" t="s">
        <v>2345</v>
      </c>
      <c r="M596" t="s">
        <v>2861</v>
      </c>
      <c r="N596" t="s">
        <v>3277</v>
      </c>
    </row>
    <row r="597" spans="1:14">
      <c r="A597" t="s">
        <v>3284</v>
      </c>
      <c r="B597" t="s">
        <v>3287</v>
      </c>
      <c r="C597" t="s">
        <v>3288</v>
      </c>
      <c r="D597" t="s">
        <v>17</v>
      </c>
      <c r="E597" s="60">
        <v>44414</v>
      </c>
      <c r="F597" s="59">
        <v>93</v>
      </c>
      <c r="G597" s="85">
        <v>1625.64</v>
      </c>
      <c r="H597" t="s">
        <v>2340</v>
      </c>
      <c r="I597" t="s">
        <v>3298</v>
      </c>
      <c r="J597" t="s">
        <v>2862</v>
      </c>
      <c r="K597" t="s">
        <v>2344</v>
      </c>
      <c r="L597" t="s">
        <v>2345</v>
      </c>
      <c r="M597" t="s">
        <v>2861</v>
      </c>
      <c r="N597" t="s">
        <v>3277</v>
      </c>
    </row>
    <row r="598" spans="1:14">
      <c r="A598" t="s">
        <v>3284</v>
      </c>
      <c r="B598" t="s">
        <v>3287</v>
      </c>
      <c r="C598" t="s">
        <v>3288</v>
      </c>
      <c r="D598" t="s">
        <v>17</v>
      </c>
      <c r="E598" s="60">
        <v>44414</v>
      </c>
      <c r="F598" s="59">
        <v>29</v>
      </c>
      <c r="G598" s="85">
        <v>506.92</v>
      </c>
      <c r="H598" t="s">
        <v>2340</v>
      </c>
      <c r="I598" t="s">
        <v>3298</v>
      </c>
      <c r="J598" t="s">
        <v>2862</v>
      </c>
      <c r="K598" t="s">
        <v>2344</v>
      </c>
      <c r="L598" t="s">
        <v>2345</v>
      </c>
      <c r="M598" t="s">
        <v>2861</v>
      </c>
      <c r="N598" t="s">
        <v>3277</v>
      </c>
    </row>
    <row r="599" spans="1:14">
      <c r="A599" t="s">
        <v>3284</v>
      </c>
      <c r="B599" t="s">
        <v>3287</v>
      </c>
      <c r="C599" t="s">
        <v>3288</v>
      </c>
      <c r="D599" t="s">
        <v>17</v>
      </c>
      <c r="E599" s="60">
        <v>44421</v>
      </c>
      <c r="F599" s="59">
        <v>2</v>
      </c>
      <c r="G599" s="85">
        <v>33.06</v>
      </c>
      <c r="H599" t="s">
        <v>2340</v>
      </c>
      <c r="I599" t="s">
        <v>3298</v>
      </c>
      <c r="J599" t="s">
        <v>2862</v>
      </c>
      <c r="K599" t="s">
        <v>2344</v>
      </c>
      <c r="L599" t="s">
        <v>2345</v>
      </c>
      <c r="M599" t="s">
        <v>2861</v>
      </c>
      <c r="N599" t="s">
        <v>3277</v>
      </c>
    </row>
    <row r="600" spans="1:14">
      <c r="A600" t="s">
        <v>3284</v>
      </c>
      <c r="B600" t="s">
        <v>3287</v>
      </c>
      <c r="C600" t="s">
        <v>3288</v>
      </c>
      <c r="D600" t="s">
        <v>17</v>
      </c>
      <c r="E600" s="60">
        <v>44421</v>
      </c>
      <c r="F600" s="59">
        <v>5</v>
      </c>
      <c r="G600" s="85">
        <v>82.65</v>
      </c>
      <c r="H600" t="s">
        <v>2340</v>
      </c>
      <c r="I600" t="s">
        <v>3298</v>
      </c>
      <c r="J600" t="s">
        <v>2862</v>
      </c>
      <c r="K600" t="s">
        <v>2344</v>
      </c>
      <c r="L600" t="s">
        <v>2345</v>
      </c>
      <c r="M600" t="s">
        <v>2861</v>
      </c>
      <c r="N600" t="s">
        <v>3277</v>
      </c>
    </row>
    <row r="601" spans="1:14">
      <c r="A601" t="s">
        <v>3284</v>
      </c>
      <c r="B601" t="s">
        <v>3287</v>
      </c>
      <c r="C601" t="s">
        <v>3288</v>
      </c>
      <c r="D601" t="s">
        <v>17</v>
      </c>
      <c r="E601" s="60">
        <v>44421</v>
      </c>
      <c r="F601" s="59">
        <v>4</v>
      </c>
      <c r="G601" s="85">
        <v>66.12</v>
      </c>
      <c r="H601" t="s">
        <v>2340</v>
      </c>
      <c r="I601" t="s">
        <v>3298</v>
      </c>
      <c r="J601" t="s">
        <v>2862</v>
      </c>
      <c r="K601" t="s">
        <v>2344</v>
      </c>
      <c r="L601" t="s">
        <v>2345</v>
      </c>
      <c r="M601" t="s">
        <v>2861</v>
      </c>
      <c r="N601" t="s">
        <v>3277</v>
      </c>
    </row>
    <row r="602" spans="1:14">
      <c r="A602" t="s">
        <v>3284</v>
      </c>
      <c r="B602" t="s">
        <v>3287</v>
      </c>
      <c r="C602" t="s">
        <v>3288</v>
      </c>
      <c r="D602" t="s">
        <v>17</v>
      </c>
      <c r="E602" s="60">
        <v>44421</v>
      </c>
      <c r="F602" s="59">
        <v>5</v>
      </c>
      <c r="G602" s="85">
        <v>82.65</v>
      </c>
      <c r="H602" t="s">
        <v>2340</v>
      </c>
      <c r="I602" t="s">
        <v>3298</v>
      </c>
      <c r="J602" t="s">
        <v>2862</v>
      </c>
      <c r="K602" t="s">
        <v>2344</v>
      </c>
      <c r="L602" t="s">
        <v>2345</v>
      </c>
      <c r="M602" t="s">
        <v>2861</v>
      </c>
      <c r="N602" t="s">
        <v>3277</v>
      </c>
    </row>
    <row r="603" spans="1:14">
      <c r="A603" t="s">
        <v>3284</v>
      </c>
      <c r="B603" t="s">
        <v>3287</v>
      </c>
      <c r="C603" t="s">
        <v>3288</v>
      </c>
      <c r="D603" t="s">
        <v>17</v>
      </c>
      <c r="E603" s="60">
        <v>44421</v>
      </c>
      <c r="F603" s="59">
        <v>4</v>
      </c>
      <c r="G603" s="85">
        <v>66.12</v>
      </c>
      <c r="H603" t="s">
        <v>2340</v>
      </c>
      <c r="I603" t="s">
        <v>3298</v>
      </c>
      <c r="J603" t="s">
        <v>2862</v>
      </c>
      <c r="K603" t="s">
        <v>2344</v>
      </c>
      <c r="L603" t="s">
        <v>2345</v>
      </c>
      <c r="M603" t="s">
        <v>2861</v>
      </c>
      <c r="N603" t="s">
        <v>3277</v>
      </c>
    </row>
    <row r="604" spans="1:14">
      <c r="A604" t="s">
        <v>3284</v>
      </c>
      <c r="B604" t="s">
        <v>3287</v>
      </c>
      <c r="C604" t="s">
        <v>3288</v>
      </c>
      <c r="D604" t="s">
        <v>17</v>
      </c>
      <c r="E604" s="60">
        <v>44421</v>
      </c>
      <c r="F604" s="59">
        <v>3</v>
      </c>
      <c r="G604" s="85">
        <v>49.59</v>
      </c>
      <c r="H604" t="s">
        <v>2340</v>
      </c>
      <c r="I604" t="s">
        <v>3298</v>
      </c>
      <c r="J604" t="s">
        <v>2862</v>
      </c>
      <c r="K604" t="s">
        <v>2344</v>
      </c>
      <c r="L604" t="s">
        <v>2345</v>
      </c>
      <c r="M604" t="s">
        <v>2861</v>
      </c>
      <c r="N604" t="s">
        <v>3277</v>
      </c>
    </row>
    <row r="605" spans="1:14">
      <c r="A605" t="s">
        <v>3284</v>
      </c>
      <c r="B605" t="s">
        <v>3287</v>
      </c>
      <c r="C605" t="s">
        <v>3288</v>
      </c>
      <c r="D605" t="s">
        <v>17</v>
      </c>
      <c r="E605" s="60">
        <v>44421</v>
      </c>
      <c r="F605" s="59">
        <v>2</v>
      </c>
      <c r="G605" s="85">
        <v>33.06</v>
      </c>
      <c r="H605" t="s">
        <v>2340</v>
      </c>
      <c r="I605" t="s">
        <v>3298</v>
      </c>
      <c r="J605" t="s">
        <v>2862</v>
      </c>
      <c r="K605" t="s">
        <v>2344</v>
      </c>
      <c r="L605" t="s">
        <v>2345</v>
      </c>
      <c r="M605" t="s">
        <v>2861</v>
      </c>
      <c r="N605" t="s">
        <v>3277</v>
      </c>
    </row>
    <row r="606" spans="1:14">
      <c r="A606" t="s">
        <v>3284</v>
      </c>
      <c r="B606" t="s">
        <v>3287</v>
      </c>
      <c r="C606" t="s">
        <v>3288</v>
      </c>
      <c r="D606" t="s">
        <v>17</v>
      </c>
      <c r="E606" s="60">
        <v>44421</v>
      </c>
      <c r="F606" s="59">
        <v>2</v>
      </c>
      <c r="G606" s="85">
        <v>33.06</v>
      </c>
      <c r="H606" t="s">
        <v>2340</v>
      </c>
      <c r="I606" t="s">
        <v>3298</v>
      </c>
      <c r="J606" t="s">
        <v>2862</v>
      </c>
      <c r="K606" t="s">
        <v>2344</v>
      </c>
      <c r="L606" t="s">
        <v>2345</v>
      </c>
      <c r="M606" t="s">
        <v>2861</v>
      </c>
      <c r="N606" t="s">
        <v>3277</v>
      </c>
    </row>
    <row r="607" spans="1:14">
      <c r="A607" t="s">
        <v>3284</v>
      </c>
      <c r="B607" t="s">
        <v>3287</v>
      </c>
      <c r="C607" t="s">
        <v>3288</v>
      </c>
      <c r="D607" t="s">
        <v>17</v>
      </c>
      <c r="E607" s="60">
        <v>44421</v>
      </c>
      <c r="F607" s="59">
        <v>17</v>
      </c>
      <c r="G607" s="85">
        <v>281.01</v>
      </c>
      <c r="H607" t="s">
        <v>2340</v>
      </c>
      <c r="I607" t="s">
        <v>3298</v>
      </c>
      <c r="J607" t="s">
        <v>2862</v>
      </c>
      <c r="K607" t="s">
        <v>2344</v>
      </c>
      <c r="L607" t="s">
        <v>2345</v>
      </c>
      <c r="M607" t="s">
        <v>2861</v>
      </c>
      <c r="N607" t="s">
        <v>3277</v>
      </c>
    </row>
    <row r="608" spans="1:14">
      <c r="A608" t="s">
        <v>3284</v>
      </c>
      <c r="B608" t="s">
        <v>3287</v>
      </c>
      <c r="C608" t="s">
        <v>3288</v>
      </c>
      <c r="D608" t="s">
        <v>17</v>
      </c>
      <c r="E608" s="60">
        <v>44421</v>
      </c>
      <c r="F608" s="59">
        <v>30</v>
      </c>
      <c r="G608" s="85">
        <v>495.90000000000003</v>
      </c>
      <c r="H608" t="s">
        <v>2340</v>
      </c>
      <c r="I608" t="s">
        <v>3298</v>
      </c>
      <c r="J608" t="s">
        <v>2862</v>
      </c>
      <c r="K608" t="s">
        <v>2344</v>
      </c>
      <c r="L608" t="s">
        <v>2345</v>
      </c>
      <c r="M608" t="s">
        <v>2861</v>
      </c>
      <c r="N608" t="s">
        <v>3277</v>
      </c>
    </row>
    <row r="609" spans="1:14">
      <c r="A609" t="s">
        <v>3284</v>
      </c>
      <c r="B609" t="s">
        <v>3287</v>
      </c>
      <c r="C609" t="s">
        <v>3288</v>
      </c>
      <c r="D609" t="s">
        <v>17</v>
      </c>
      <c r="E609" s="60">
        <v>44421</v>
      </c>
      <c r="F609" s="59">
        <v>25</v>
      </c>
      <c r="G609" s="85">
        <v>413.25</v>
      </c>
      <c r="H609" t="s">
        <v>2340</v>
      </c>
      <c r="I609" t="s">
        <v>3298</v>
      </c>
      <c r="J609" t="s">
        <v>2862</v>
      </c>
      <c r="K609" t="s">
        <v>2344</v>
      </c>
      <c r="L609" t="s">
        <v>2345</v>
      </c>
      <c r="M609" t="s">
        <v>2861</v>
      </c>
      <c r="N609" t="s">
        <v>3277</v>
      </c>
    </row>
    <row r="610" spans="1:14">
      <c r="A610" t="s">
        <v>3284</v>
      </c>
      <c r="B610" t="s">
        <v>3287</v>
      </c>
      <c r="C610" t="s">
        <v>3288</v>
      </c>
      <c r="D610" t="s">
        <v>17</v>
      </c>
      <c r="E610" s="60">
        <v>44421</v>
      </c>
      <c r="F610" s="59">
        <v>15</v>
      </c>
      <c r="G610" s="85">
        <v>247.95000000000002</v>
      </c>
      <c r="H610" t="s">
        <v>2340</v>
      </c>
      <c r="I610" t="s">
        <v>3298</v>
      </c>
      <c r="J610" t="s">
        <v>2862</v>
      </c>
      <c r="K610" t="s">
        <v>2344</v>
      </c>
      <c r="L610" t="s">
        <v>2345</v>
      </c>
      <c r="M610" t="s">
        <v>2861</v>
      </c>
      <c r="N610" t="s">
        <v>3277</v>
      </c>
    </row>
    <row r="611" spans="1:14">
      <c r="A611" t="s">
        <v>3284</v>
      </c>
      <c r="B611" t="s">
        <v>3287</v>
      </c>
      <c r="C611" t="s">
        <v>3288</v>
      </c>
      <c r="D611" t="s">
        <v>17</v>
      </c>
      <c r="E611" s="60">
        <v>44421</v>
      </c>
      <c r="F611" s="59">
        <v>11</v>
      </c>
      <c r="G611" s="85">
        <v>181.83</v>
      </c>
      <c r="H611" t="s">
        <v>2340</v>
      </c>
      <c r="I611" t="s">
        <v>3298</v>
      </c>
      <c r="J611" t="s">
        <v>2862</v>
      </c>
      <c r="K611" t="s">
        <v>2344</v>
      </c>
      <c r="L611" t="s">
        <v>2345</v>
      </c>
      <c r="M611" t="s">
        <v>2861</v>
      </c>
      <c r="N611" t="s">
        <v>3277</v>
      </c>
    </row>
    <row r="612" spans="1:14">
      <c r="A612" t="s">
        <v>3284</v>
      </c>
      <c r="B612" t="s">
        <v>3287</v>
      </c>
      <c r="C612" t="s">
        <v>3288</v>
      </c>
      <c r="D612" t="s">
        <v>17</v>
      </c>
      <c r="E612" s="60">
        <v>44421</v>
      </c>
      <c r="F612" s="59">
        <v>2</v>
      </c>
      <c r="G612" s="85">
        <v>33.06</v>
      </c>
      <c r="H612" t="s">
        <v>2340</v>
      </c>
      <c r="I612" t="s">
        <v>3298</v>
      </c>
      <c r="J612" t="s">
        <v>2862</v>
      </c>
      <c r="K612" t="s">
        <v>2344</v>
      </c>
      <c r="L612" t="s">
        <v>2345</v>
      </c>
      <c r="M612" t="s">
        <v>2861</v>
      </c>
      <c r="N612" t="s">
        <v>3277</v>
      </c>
    </row>
    <row r="613" spans="1:14">
      <c r="A613" t="s">
        <v>3284</v>
      </c>
      <c r="B613" t="s">
        <v>3287</v>
      </c>
      <c r="C613" t="s">
        <v>3288</v>
      </c>
      <c r="D613" t="s">
        <v>17</v>
      </c>
      <c r="E613" s="60">
        <v>44414</v>
      </c>
      <c r="F613" s="59">
        <v>40</v>
      </c>
      <c r="G613" s="85">
        <v>661.2</v>
      </c>
      <c r="H613" t="s">
        <v>2340</v>
      </c>
      <c r="I613" t="s">
        <v>3298</v>
      </c>
      <c r="J613" t="s">
        <v>2862</v>
      </c>
      <c r="K613" t="s">
        <v>2344</v>
      </c>
      <c r="L613" t="s">
        <v>2345</v>
      </c>
      <c r="M613" t="s">
        <v>2861</v>
      </c>
      <c r="N613" t="s">
        <v>3277</v>
      </c>
    </row>
    <row r="614" spans="1:14">
      <c r="A614" t="s">
        <v>3284</v>
      </c>
      <c r="B614" t="s">
        <v>3287</v>
      </c>
      <c r="C614" t="s">
        <v>3288</v>
      </c>
      <c r="D614" t="s">
        <v>17</v>
      </c>
      <c r="E614" s="60">
        <v>44414</v>
      </c>
      <c r="F614" s="59">
        <v>306</v>
      </c>
      <c r="G614" s="85">
        <v>5058.18</v>
      </c>
      <c r="H614" t="s">
        <v>2340</v>
      </c>
      <c r="I614" t="s">
        <v>3298</v>
      </c>
      <c r="J614" t="s">
        <v>2862</v>
      </c>
      <c r="K614" t="s">
        <v>2344</v>
      </c>
      <c r="L614" t="s">
        <v>2345</v>
      </c>
      <c r="M614" t="s">
        <v>2861</v>
      </c>
      <c r="N614" t="s">
        <v>3277</v>
      </c>
    </row>
    <row r="615" spans="1:14">
      <c r="A615" t="s">
        <v>3284</v>
      </c>
      <c r="B615" t="s">
        <v>3287</v>
      </c>
      <c r="C615" t="s">
        <v>3288</v>
      </c>
      <c r="D615" t="s">
        <v>17</v>
      </c>
      <c r="E615" s="60">
        <v>44414</v>
      </c>
      <c r="F615" s="59">
        <v>576</v>
      </c>
      <c r="G615" s="85">
        <v>9521.2800000000007</v>
      </c>
      <c r="H615" t="s">
        <v>2340</v>
      </c>
      <c r="I615" t="s">
        <v>3298</v>
      </c>
      <c r="J615" t="s">
        <v>2862</v>
      </c>
      <c r="K615" t="s">
        <v>2344</v>
      </c>
      <c r="L615" t="s">
        <v>2345</v>
      </c>
      <c r="M615" t="s">
        <v>2861</v>
      </c>
      <c r="N615" t="s">
        <v>3277</v>
      </c>
    </row>
    <row r="616" spans="1:14">
      <c r="A616" t="s">
        <v>3284</v>
      </c>
      <c r="B616" t="s">
        <v>3287</v>
      </c>
      <c r="C616" t="s">
        <v>3288</v>
      </c>
      <c r="D616" t="s">
        <v>17</v>
      </c>
      <c r="E616" s="60">
        <v>44414</v>
      </c>
      <c r="F616" s="59">
        <v>574</v>
      </c>
      <c r="G616" s="85">
        <v>9488.2200000000012</v>
      </c>
      <c r="H616" t="s">
        <v>2340</v>
      </c>
      <c r="I616" t="s">
        <v>3298</v>
      </c>
      <c r="J616" t="s">
        <v>2862</v>
      </c>
      <c r="K616" t="s">
        <v>2344</v>
      </c>
      <c r="L616" t="s">
        <v>2345</v>
      </c>
      <c r="M616" t="s">
        <v>2861</v>
      </c>
      <c r="N616" t="s">
        <v>3277</v>
      </c>
    </row>
    <row r="617" spans="1:14">
      <c r="A617" t="s">
        <v>3284</v>
      </c>
      <c r="B617" t="s">
        <v>3287</v>
      </c>
      <c r="C617" t="s">
        <v>3288</v>
      </c>
      <c r="D617" t="s">
        <v>17</v>
      </c>
      <c r="E617" s="60">
        <v>44414</v>
      </c>
      <c r="F617" s="59">
        <v>412</v>
      </c>
      <c r="G617" s="85">
        <v>6810.3600000000006</v>
      </c>
      <c r="H617" t="s">
        <v>2340</v>
      </c>
      <c r="I617" t="s">
        <v>3298</v>
      </c>
      <c r="J617" t="s">
        <v>2862</v>
      </c>
      <c r="K617" t="s">
        <v>2344</v>
      </c>
      <c r="L617" t="s">
        <v>2345</v>
      </c>
      <c r="M617" t="s">
        <v>2861</v>
      </c>
      <c r="N617" t="s">
        <v>3277</v>
      </c>
    </row>
    <row r="618" spans="1:14">
      <c r="A618" t="s">
        <v>3284</v>
      </c>
      <c r="B618" t="s">
        <v>3287</v>
      </c>
      <c r="C618" t="s">
        <v>3288</v>
      </c>
      <c r="D618" t="s">
        <v>17</v>
      </c>
      <c r="E618" s="60">
        <v>44414</v>
      </c>
      <c r="F618" s="59">
        <v>269</v>
      </c>
      <c r="G618" s="85">
        <v>4446.5700000000006</v>
      </c>
      <c r="H618" t="s">
        <v>2340</v>
      </c>
      <c r="I618" t="s">
        <v>3298</v>
      </c>
      <c r="J618" t="s">
        <v>2862</v>
      </c>
      <c r="K618" t="s">
        <v>2344</v>
      </c>
      <c r="L618" t="s">
        <v>2345</v>
      </c>
      <c r="M618" t="s">
        <v>2861</v>
      </c>
      <c r="N618" t="s">
        <v>3277</v>
      </c>
    </row>
    <row r="619" spans="1:14">
      <c r="A619" t="s">
        <v>3284</v>
      </c>
      <c r="B619" t="s">
        <v>3287</v>
      </c>
      <c r="C619" t="s">
        <v>3288</v>
      </c>
      <c r="D619" t="s">
        <v>17</v>
      </c>
      <c r="E619" s="60">
        <v>44414</v>
      </c>
      <c r="F619" s="59">
        <v>38</v>
      </c>
      <c r="G619" s="85">
        <v>628.1400000000001</v>
      </c>
      <c r="H619" t="s">
        <v>2340</v>
      </c>
      <c r="I619" t="s">
        <v>3298</v>
      </c>
      <c r="J619" t="s">
        <v>2862</v>
      </c>
      <c r="K619" t="s">
        <v>2344</v>
      </c>
      <c r="L619" t="s">
        <v>2345</v>
      </c>
      <c r="M619" t="s">
        <v>2861</v>
      </c>
      <c r="N619" t="s">
        <v>3277</v>
      </c>
    </row>
    <row r="620" spans="1:14">
      <c r="A620" t="s">
        <v>3284</v>
      </c>
      <c r="B620" t="s">
        <v>3287</v>
      </c>
      <c r="C620" t="s">
        <v>3288</v>
      </c>
      <c r="D620" t="s">
        <v>17</v>
      </c>
      <c r="E620" s="60">
        <v>44414</v>
      </c>
      <c r="F620" s="59">
        <v>19</v>
      </c>
      <c r="G620" s="85">
        <v>314.07000000000005</v>
      </c>
      <c r="H620" t="s">
        <v>2340</v>
      </c>
      <c r="I620" t="s">
        <v>3298</v>
      </c>
      <c r="J620" t="s">
        <v>2862</v>
      </c>
      <c r="K620" t="s">
        <v>2344</v>
      </c>
      <c r="L620" t="s">
        <v>2345</v>
      </c>
      <c r="M620" t="s">
        <v>2861</v>
      </c>
      <c r="N620" t="s">
        <v>3277</v>
      </c>
    </row>
    <row r="621" spans="1:14">
      <c r="A621" t="s">
        <v>3284</v>
      </c>
      <c r="B621" t="s">
        <v>3287</v>
      </c>
      <c r="C621" t="s">
        <v>3288</v>
      </c>
      <c r="D621" t="s">
        <v>17</v>
      </c>
      <c r="E621" s="60">
        <v>44414</v>
      </c>
      <c r="F621" s="59">
        <v>150</v>
      </c>
      <c r="G621" s="85">
        <v>2479.5</v>
      </c>
      <c r="H621" t="s">
        <v>2340</v>
      </c>
      <c r="I621" t="s">
        <v>3298</v>
      </c>
      <c r="J621" t="s">
        <v>2862</v>
      </c>
      <c r="K621" t="s">
        <v>2344</v>
      </c>
      <c r="L621" t="s">
        <v>2345</v>
      </c>
      <c r="M621" t="s">
        <v>2861</v>
      </c>
      <c r="N621" t="s">
        <v>3277</v>
      </c>
    </row>
    <row r="622" spans="1:14">
      <c r="A622" t="s">
        <v>3284</v>
      </c>
      <c r="B622" t="s">
        <v>3287</v>
      </c>
      <c r="C622" t="s">
        <v>3288</v>
      </c>
      <c r="D622" t="s">
        <v>17</v>
      </c>
      <c r="E622" s="60">
        <v>44414</v>
      </c>
      <c r="F622" s="59">
        <v>172</v>
      </c>
      <c r="G622" s="85">
        <v>2843.1600000000003</v>
      </c>
      <c r="H622" t="s">
        <v>2340</v>
      </c>
      <c r="I622" t="s">
        <v>3298</v>
      </c>
      <c r="J622" t="s">
        <v>2862</v>
      </c>
      <c r="K622" t="s">
        <v>2344</v>
      </c>
      <c r="L622" t="s">
        <v>2345</v>
      </c>
      <c r="M622" t="s">
        <v>2861</v>
      </c>
      <c r="N622" t="s">
        <v>3277</v>
      </c>
    </row>
    <row r="623" spans="1:14">
      <c r="A623" t="s">
        <v>3284</v>
      </c>
      <c r="B623" t="s">
        <v>3287</v>
      </c>
      <c r="C623" t="s">
        <v>3288</v>
      </c>
      <c r="D623" t="s">
        <v>17</v>
      </c>
      <c r="E623" s="60">
        <v>44414</v>
      </c>
      <c r="F623" s="59">
        <v>204</v>
      </c>
      <c r="G623" s="85">
        <v>3372.1200000000003</v>
      </c>
      <c r="H623" t="s">
        <v>2340</v>
      </c>
      <c r="I623" t="s">
        <v>3298</v>
      </c>
      <c r="J623" t="s">
        <v>2862</v>
      </c>
      <c r="K623" t="s">
        <v>2344</v>
      </c>
      <c r="L623" t="s">
        <v>2345</v>
      </c>
      <c r="M623" t="s">
        <v>2861</v>
      </c>
      <c r="N623" t="s">
        <v>3277</v>
      </c>
    </row>
    <row r="624" spans="1:14">
      <c r="A624" t="s">
        <v>3284</v>
      </c>
      <c r="B624" t="s">
        <v>3287</v>
      </c>
      <c r="C624" t="s">
        <v>3288</v>
      </c>
      <c r="D624" t="s">
        <v>17</v>
      </c>
      <c r="E624" s="60">
        <v>44414</v>
      </c>
      <c r="F624" s="59">
        <v>166</v>
      </c>
      <c r="G624" s="85">
        <v>2743.98</v>
      </c>
      <c r="H624" t="s">
        <v>2340</v>
      </c>
      <c r="I624" t="s">
        <v>3298</v>
      </c>
      <c r="J624" t="s">
        <v>2862</v>
      </c>
      <c r="K624" t="s">
        <v>2344</v>
      </c>
      <c r="L624" t="s">
        <v>2345</v>
      </c>
      <c r="M624" t="s">
        <v>2861</v>
      </c>
      <c r="N624" t="s">
        <v>3277</v>
      </c>
    </row>
    <row r="625" spans="1:14">
      <c r="A625" t="s">
        <v>3284</v>
      </c>
      <c r="B625" t="s">
        <v>3287</v>
      </c>
      <c r="C625" t="s">
        <v>3288</v>
      </c>
      <c r="D625" t="s">
        <v>17</v>
      </c>
      <c r="E625" s="60">
        <v>44414</v>
      </c>
      <c r="F625" s="59">
        <v>126</v>
      </c>
      <c r="G625" s="85">
        <v>2082.7800000000002</v>
      </c>
      <c r="H625" t="s">
        <v>2340</v>
      </c>
      <c r="I625" t="s">
        <v>3298</v>
      </c>
      <c r="J625" t="s">
        <v>2862</v>
      </c>
      <c r="K625" t="s">
        <v>2344</v>
      </c>
      <c r="L625" t="s">
        <v>2345</v>
      </c>
      <c r="M625" t="s">
        <v>2861</v>
      </c>
      <c r="N625" t="s">
        <v>3277</v>
      </c>
    </row>
    <row r="626" spans="1:14">
      <c r="A626" t="s">
        <v>3284</v>
      </c>
      <c r="B626" t="s">
        <v>3287</v>
      </c>
      <c r="C626" t="s">
        <v>3288</v>
      </c>
      <c r="D626" t="s">
        <v>17</v>
      </c>
      <c r="E626" s="60">
        <v>44414</v>
      </c>
      <c r="F626" s="59">
        <v>18</v>
      </c>
      <c r="G626" s="85">
        <v>297.54000000000002</v>
      </c>
      <c r="H626" t="s">
        <v>2340</v>
      </c>
      <c r="I626" t="s">
        <v>3298</v>
      </c>
      <c r="J626" t="s">
        <v>2862</v>
      </c>
      <c r="K626" t="s">
        <v>2344</v>
      </c>
      <c r="L626" t="s">
        <v>2345</v>
      </c>
      <c r="M626" t="s">
        <v>2861</v>
      </c>
      <c r="N626" t="s">
        <v>3277</v>
      </c>
    </row>
    <row r="627" spans="1:14">
      <c r="A627" t="s">
        <v>3284</v>
      </c>
      <c r="B627" t="s">
        <v>3287</v>
      </c>
      <c r="C627" t="s">
        <v>3288</v>
      </c>
      <c r="D627" t="s">
        <v>17</v>
      </c>
      <c r="E627" s="60">
        <v>44412</v>
      </c>
      <c r="F627" s="59">
        <v>32</v>
      </c>
      <c r="G627" s="85">
        <v>559.36</v>
      </c>
      <c r="H627" t="s">
        <v>2340</v>
      </c>
      <c r="I627" t="s">
        <v>3298</v>
      </c>
      <c r="J627" t="s">
        <v>2862</v>
      </c>
      <c r="K627" t="s">
        <v>2344</v>
      </c>
      <c r="L627" t="s">
        <v>2345</v>
      </c>
      <c r="M627" t="s">
        <v>2861</v>
      </c>
      <c r="N627" t="s">
        <v>3277</v>
      </c>
    </row>
    <row r="628" spans="1:14">
      <c r="A628" t="s">
        <v>3284</v>
      </c>
      <c r="B628" t="s">
        <v>3287</v>
      </c>
      <c r="C628" t="s">
        <v>3288</v>
      </c>
      <c r="D628" t="s">
        <v>17</v>
      </c>
      <c r="E628" s="60">
        <v>44412</v>
      </c>
      <c r="F628" s="59">
        <v>326</v>
      </c>
      <c r="G628" s="85">
        <v>5698.4800000000005</v>
      </c>
      <c r="H628" t="s">
        <v>2340</v>
      </c>
      <c r="I628" t="s">
        <v>3298</v>
      </c>
      <c r="J628" t="s">
        <v>2862</v>
      </c>
      <c r="K628" t="s">
        <v>2344</v>
      </c>
      <c r="L628" t="s">
        <v>2345</v>
      </c>
      <c r="M628" t="s">
        <v>2861</v>
      </c>
      <c r="N628" t="s">
        <v>3277</v>
      </c>
    </row>
    <row r="629" spans="1:14">
      <c r="A629" t="s">
        <v>3284</v>
      </c>
      <c r="B629" t="s">
        <v>3287</v>
      </c>
      <c r="C629" t="s">
        <v>3288</v>
      </c>
      <c r="D629" t="s">
        <v>17</v>
      </c>
      <c r="E629" s="60">
        <v>44412</v>
      </c>
      <c r="F629" s="59">
        <v>677</v>
      </c>
      <c r="G629" s="85">
        <v>11833.960000000001</v>
      </c>
      <c r="H629" t="s">
        <v>2340</v>
      </c>
      <c r="I629" t="s">
        <v>3298</v>
      </c>
      <c r="J629" t="s">
        <v>2862</v>
      </c>
      <c r="K629" t="s">
        <v>2344</v>
      </c>
      <c r="L629" t="s">
        <v>2345</v>
      </c>
      <c r="M629" t="s">
        <v>2861</v>
      </c>
      <c r="N629" t="s">
        <v>3277</v>
      </c>
    </row>
    <row r="630" spans="1:14">
      <c r="A630" t="s">
        <v>3284</v>
      </c>
      <c r="B630" t="s">
        <v>3287</v>
      </c>
      <c r="C630" t="s">
        <v>3288</v>
      </c>
      <c r="D630" t="s">
        <v>17</v>
      </c>
      <c r="E630" s="60">
        <v>44412</v>
      </c>
      <c r="F630" s="59">
        <v>673</v>
      </c>
      <c r="G630" s="85">
        <v>11764.04</v>
      </c>
      <c r="H630" t="s">
        <v>2340</v>
      </c>
      <c r="I630" t="s">
        <v>3298</v>
      </c>
      <c r="J630" t="s">
        <v>2862</v>
      </c>
      <c r="K630" t="s">
        <v>2344</v>
      </c>
      <c r="L630" t="s">
        <v>2345</v>
      </c>
      <c r="M630" t="s">
        <v>2861</v>
      </c>
      <c r="N630" t="s">
        <v>3277</v>
      </c>
    </row>
    <row r="631" spans="1:14">
      <c r="A631" t="s">
        <v>3284</v>
      </c>
      <c r="B631" t="s">
        <v>3287</v>
      </c>
      <c r="C631" t="s">
        <v>3288</v>
      </c>
      <c r="D631" t="s">
        <v>17</v>
      </c>
      <c r="E631" s="60">
        <v>44412</v>
      </c>
      <c r="F631" s="59">
        <v>316</v>
      </c>
      <c r="G631" s="85">
        <v>5523.68</v>
      </c>
      <c r="H631" t="s">
        <v>2340</v>
      </c>
      <c r="I631" t="s">
        <v>3298</v>
      </c>
      <c r="J631" t="s">
        <v>2862</v>
      </c>
      <c r="K631" t="s">
        <v>2344</v>
      </c>
      <c r="L631" t="s">
        <v>2345</v>
      </c>
      <c r="M631" t="s">
        <v>2861</v>
      </c>
      <c r="N631" t="s">
        <v>3277</v>
      </c>
    </row>
    <row r="632" spans="1:14">
      <c r="A632" t="s">
        <v>3284</v>
      </c>
      <c r="B632" t="s">
        <v>3287</v>
      </c>
      <c r="C632" t="s">
        <v>3288</v>
      </c>
      <c r="D632" t="s">
        <v>17</v>
      </c>
      <c r="E632" s="60">
        <v>44412</v>
      </c>
      <c r="F632" s="59">
        <v>221</v>
      </c>
      <c r="G632" s="85">
        <v>3863.08</v>
      </c>
      <c r="H632" t="s">
        <v>2340</v>
      </c>
      <c r="I632" t="s">
        <v>3298</v>
      </c>
      <c r="J632" t="s">
        <v>2862</v>
      </c>
      <c r="K632" t="s">
        <v>2344</v>
      </c>
      <c r="L632" t="s">
        <v>2345</v>
      </c>
      <c r="M632" t="s">
        <v>2861</v>
      </c>
      <c r="N632" t="s">
        <v>3277</v>
      </c>
    </row>
    <row r="633" spans="1:14">
      <c r="A633" t="s">
        <v>3284</v>
      </c>
      <c r="B633" t="s">
        <v>3287</v>
      </c>
      <c r="C633" t="s">
        <v>3288</v>
      </c>
      <c r="D633" t="s">
        <v>17</v>
      </c>
      <c r="E633" s="60">
        <v>44412</v>
      </c>
      <c r="F633" s="59">
        <v>37</v>
      </c>
      <c r="G633" s="85">
        <v>646.76</v>
      </c>
      <c r="H633" t="s">
        <v>2340</v>
      </c>
      <c r="I633" t="s">
        <v>3298</v>
      </c>
      <c r="J633" t="s">
        <v>2862</v>
      </c>
      <c r="K633" t="s">
        <v>2344</v>
      </c>
      <c r="L633" t="s">
        <v>2345</v>
      </c>
      <c r="M633" t="s">
        <v>2861</v>
      </c>
      <c r="N633" t="s">
        <v>3277</v>
      </c>
    </row>
    <row r="634" spans="1:14">
      <c r="A634" t="s">
        <v>3284</v>
      </c>
      <c r="B634" t="s">
        <v>3287</v>
      </c>
      <c r="C634" t="s">
        <v>3288</v>
      </c>
      <c r="D634" t="s">
        <v>17</v>
      </c>
      <c r="E634" s="60">
        <v>44412</v>
      </c>
      <c r="F634" s="59">
        <v>20</v>
      </c>
      <c r="G634" s="85">
        <v>330.6</v>
      </c>
      <c r="H634" t="s">
        <v>2340</v>
      </c>
      <c r="I634" t="s">
        <v>3298</v>
      </c>
      <c r="J634" t="s">
        <v>2862</v>
      </c>
      <c r="K634" t="s">
        <v>2344</v>
      </c>
      <c r="L634" t="s">
        <v>2345</v>
      </c>
      <c r="M634" t="s">
        <v>2861</v>
      </c>
      <c r="N634" t="s">
        <v>3277</v>
      </c>
    </row>
    <row r="635" spans="1:14">
      <c r="A635" t="s">
        <v>3284</v>
      </c>
      <c r="B635" t="s">
        <v>3287</v>
      </c>
      <c r="C635" t="s">
        <v>3288</v>
      </c>
      <c r="D635" t="s">
        <v>17</v>
      </c>
      <c r="E635" s="60">
        <v>44412</v>
      </c>
      <c r="F635" s="59">
        <v>39</v>
      </c>
      <c r="G635" s="85">
        <v>644.67000000000007</v>
      </c>
      <c r="H635" t="s">
        <v>2340</v>
      </c>
      <c r="I635" t="s">
        <v>3298</v>
      </c>
      <c r="J635" t="s">
        <v>2862</v>
      </c>
      <c r="K635" t="s">
        <v>2344</v>
      </c>
      <c r="L635" t="s">
        <v>2345</v>
      </c>
      <c r="M635" t="s">
        <v>2861</v>
      </c>
      <c r="N635" t="s">
        <v>3277</v>
      </c>
    </row>
    <row r="636" spans="1:14">
      <c r="A636" t="s">
        <v>3284</v>
      </c>
      <c r="B636" t="s">
        <v>3287</v>
      </c>
      <c r="C636" t="s">
        <v>3288</v>
      </c>
      <c r="D636" t="s">
        <v>17</v>
      </c>
      <c r="E636" s="60">
        <v>44412</v>
      </c>
      <c r="F636" s="59">
        <v>98</v>
      </c>
      <c r="G636" s="85">
        <v>1619.94</v>
      </c>
      <c r="H636" t="s">
        <v>2340</v>
      </c>
      <c r="I636" t="s">
        <v>3298</v>
      </c>
      <c r="J636" t="s">
        <v>2862</v>
      </c>
      <c r="K636" t="s">
        <v>2344</v>
      </c>
      <c r="L636" t="s">
        <v>2345</v>
      </c>
      <c r="M636" t="s">
        <v>2861</v>
      </c>
      <c r="N636" t="s">
        <v>3277</v>
      </c>
    </row>
    <row r="637" spans="1:14">
      <c r="A637" t="s">
        <v>3284</v>
      </c>
      <c r="B637" t="s">
        <v>3287</v>
      </c>
      <c r="C637" t="s">
        <v>3288</v>
      </c>
      <c r="D637" t="s">
        <v>17</v>
      </c>
      <c r="E637" s="60">
        <v>44412</v>
      </c>
      <c r="F637" s="59">
        <v>77</v>
      </c>
      <c r="G637" s="85">
        <v>1272.8100000000002</v>
      </c>
      <c r="H637" t="s">
        <v>2340</v>
      </c>
      <c r="I637" t="s">
        <v>3298</v>
      </c>
      <c r="J637" t="s">
        <v>2862</v>
      </c>
      <c r="K637" t="s">
        <v>2344</v>
      </c>
      <c r="L637" t="s">
        <v>2345</v>
      </c>
      <c r="M637" t="s">
        <v>2861</v>
      </c>
      <c r="N637" t="s">
        <v>3277</v>
      </c>
    </row>
    <row r="638" spans="1:14">
      <c r="A638" t="s">
        <v>3284</v>
      </c>
      <c r="B638" t="s">
        <v>3287</v>
      </c>
      <c r="C638" t="s">
        <v>3288</v>
      </c>
      <c r="D638" t="s">
        <v>17</v>
      </c>
      <c r="E638" s="60">
        <v>44412</v>
      </c>
      <c r="F638" s="59">
        <v>46</v>
      </c>
      <c r="G638" s="85">
        <v>760.38000000000011</v>
      </c>
      <c r="H638" t="s">
        <v>2340</v>
      </c>
      <c r="I638" t="s">
        <v>3298</v>
      </c>
      <c r="J638" t="s">
        <v>2862</v>
      </c>
      <c r="K638" t="s">
        <v>2344</v>
      </c>
      <c r="L638" t="s">
        <v>2345</v>
      </c>
      <c r="M638" t="s">
        <v>2861</v>
      </c>
      <c r="N638" t="s">
        <v>3277</v>
      </c>
    </row>
    <row r="639" spans="1:14">
      <c r="A639" t="s">
        <v>3284</v>
      </c>
      <c r="B639" t="s">
        <v>3287</v>
      </c>
      <c r="C639" t="s">
        <v>3288</v>
      </c>
      <c r="D639" t="s">
        <v>17</v>
      </c>
      <c r="E639" s="60">
        <v>44412</v>
      </c>
      <c r="F639" s="59">
        <v>36</v>
      </c>
      <c r="G639" s="85">
        <v>595.08000000000004</v>
      </c>
      <c r="H639" t="s">
        <v>2340</v>
      </c>
      <c r="I639" t="s">
        <v>3298</v>
      </c>
      <c r="J639" t="s">
        <v>2862</v>
      </c>
      <c r="K639" t="s">
        <v>2344</v>
      </c>
      <c r="L639" t="s">
        <v>2345</v>
      </c>
      <c r="M639" t="s">
        <v>2861</v>
      </c>
      <c r="N639" t="s">
        <v>3277</v>
      </c>
    </row>
    <row r="640" spans="1:14">
      <c r="A640" t="s">
        <v>3284</v>
      </c>
      <c r="B640" t="s">
        <v>3287</v>
      </c>
      <c r="C640" t="s">
        <v>3288</v>
      </c>
      <c r="D640" t="s">
        <v>17</v>
      </c>
      <c r="E640" s="60">
        <v>44412</v>
      </c>
      <c r="F640" s="59">
        <v>10</v>
      </c>
      <c r="G640" s="85">
        <v>165.3</v>
      </c>
      <c r="H640" t="s">
        <v>2340</v>
      </c>
      <c r="I640" t="s">
        <v>3298</v>
      </c>
      <c r="J640" t="s">
        <v>2862</v>
      </c>
      <c r="K640" t="s">
        <v>2344</v>
      </c>
      <c r="L640" t="s">
        <v>2345</v>
      </c>
      <c r="M640" t="s">
        <v>2861</v>
      </c>
      <c r="N640" t="s">
        <v>3277</v>
      </c>
    </row>
    <row r="641" spans="1:14">
      <c r="A641" t="s">
        <v>3284</v>
      </c>
      <c r="B641" t="s">
        <v>3287</v>
      </c>
      <c r="C641" t="s">
        <v>3288</v>
      </c>
      <c r="D641" t="s">
        <v>21</v>
      </c>
      <c r="E641" s="60">
        <v>44375</v>
      </c>
      <c r="F641" s="59">
        <v>69</v>
      </c>
      <c r="G641" s="85">
        <v>589.95000000000005</v>
      </c>
      <c r="H641" t="s">
        <v>2333</v>
      </c>
      <c r="I641" t="s">
        <v>3298</v>
      </c>
      <c r="J641" t="s">
        <v>2343</v>
      </c>
      <c r="K641" t="s">
        <v>2344</v>
      </c>
      <c r="L641" t="s">
        <v>3197</v>
      </c>
      <c r="M641" t="s">
        <v>2861</v>
      </c>
      <c r="N641" t="s">
        <v>2347</v>
      </c>
    </row>
    <row r="642" spans="1:14">
      <c r="A642" t="s">
        <v>3284</v>
      </c>
      <c r="B642" t="s">
        <v>3287</v>
      </c>
      <c r="C642" t="s">
        <v>3288</v>
      </c>
      <c r="D642" t="s">
        <v>21</v>
      </c>
      <c r="E642" s="60">
        <v>44375</v>
      </c>
      <c r="F642" s="59">
        <v>274</v>
      </c>
      <c r="G642" s="85">
        <v>2342.7000000000003</v>
      </c>
      <c r="H642" t="s">
        <v>2333</v>
      </c>
      <c r="I642" t="s">
        <v>3298</v>
      </c>
      <c r="J642" t="s">
        <v>2343</v>
      </c>
      <c r="K642" t="s">
        <v>2344</v>
      </c>
      <c r="L642" t="s">
        <v>3197</v>
      </c>
      <c r="M642" t="s">
        <v>2861</v>
      </c>
      <c r="N642" t="s">
        <v>2347</v>
      </c>
    </row>
    <row r="643" spans="1:14">
      <c r="A643" t="s">
        <v>3284</v>
      </c>
      <c r="B643" t="s">
        <v>3287</v>
      </c>
      <c r="C643" t="s">
        <v>3288</v>
      </c>
      <c r="D643" t="s">
        <v>21</v>
      </c>
      <c r="E643" s="60">
        <v>44375</v>
      </c>
      <c r="F643" s="59">
        <v>285</v>
      </c>
      <c r="G643" s="85">
        <v>2436.75</v>
      </c>
      <c r="H643" t="s">
        <v>2333</v>
      </c>
      <c r="I643" t="s">
        <v>3298</v>
      </c>
      <c r="J643" t="s">
        <v>2343</v>
      </c>
      <c r="K643" t="s">
        <v>2344</v>
      </c>
      <c r="L643" t="s">
        <v>3197</v>
      </c>
      <c r="M643" t="s">
        <v>2861</v>
      </c>
      <c r="N643" t="s">
        <v>2347</v>
      </c>
    </row>
    <row r="644" spans="1:14">
      <c r="A644" t="s">
        <v>3284</v>
      </c>
      <c r="B644" t="s">
        <v>3287</v>
      </c>
      <c r="C644" t="s">
        <v>3288</v>
      </c>
      <c r="D644" t="s">
        <v>21</v>
      </c>
      <c r="E644" s="60">
        <v>44375</v>
      </c>
      <c r="F644" s="59">
        <v>204</v>
      </c>
      <c r="G644" s="85">
        <v>1744.2</v>
      </c>
      <c r="H644" t="s">
        <v>2333</v>
      </c>
      <c r="I644" t="s">
        <v>3298</v>
      </c>
      <c r="J644" t="s">
        <v>2343</v>
      </c>
      <c r="K644" t="s">
        <v>2344</v>
      </c>
      <c r="L644" t="s">
        <v>3197</v>
      </c>
      <c r="M644" t="s">
        <v>2861</v>
      </c>
      <c r="N644" t="s">
        <v>2347</v>
      </c>
    </row>
    <row r="645" spans="1:14">
      <c r="A645" t="s">
        <v>3284</v>
      </c>
      <c r="B645" t="s">
        <v>3287</v>
      </c>
      <c r="C645" t="s">
        <v>3288</v>
      </c>
      <c r="D645" t="s">
        <v>21</v>
      </c>
      <c r="E645" s="60">
        <v>44375</v>
      </c>
      <c r="F645" s="59">
        <v>52</v>
      </c>
      <c r="G645" s="85">
        <v>444.6</v>
      </c>
      <c r="H645" t="s">
        <v>2333</v>
      </c>
      <c r="I645" t="s">
        <v>3298</v>
      </c>
      <c r="J645" t="s">
        <v>2343</v>
      </c>
      <c r="K645" t="s">
        <v>2344</v>
      </c>
      <c r="L645" t="s">
        <v>3197</v>
      </c>
      <c r="M645" t="s">
        <v>2861</v>
      </c>
      <c r="N645" t="s">
        <v>2347</v>
      </c>
    </row>
    <row r="646" spans="1:14">
      <c r="A646" t="s">
        <v>3284</v>
      </c>
      <c r="B646" t="s">
        <v>3287</v>
      </c>
      <c r="C646" t="s">
        <v>3288</v>
      </c>
      <c r="D646" t="s">
        <v>21</v>
      </c>
      <c r="E646" s="60">
        <v>44375</v>
      </c>
      <c r="F646" s="59">
        <v>16</v>
      </c>
      <c r="G646" s="85">
        <v>136.80000000000001</v>
      </c>
      <c r="H646" t="s">
        <v>2333</v>
      </c>
      <c r="I646" t="s">
        <v>3298</v>
      </c>
      <c r="J646" t="s">
        <v>2343</v>
      </c>
      <c r="K646" t="s">
        <v>2344</v>
      </c>
      <c r="L646" t="s">
        <v>3197</v>
      </c>
      <c r="M646" t="s">
        <v>2861</v>
      </c>
      <c r="N646" t="s">
        <v>2347</v>
      </c>
    </row>
    <row r="647" spans="1:14">
      <c r="A647" t="s">
        <v>3284</v>
      </c>
      <c r="B647" t="s">
        <v>3287</v>
      </c>
      <c r="C647" t="s">
        <v>3288</v>
      </c>
      <c r="D647" t="s">
        <v>17</v>
      </c>
      <c r="E647" s="60">
        <v>44391</v>
      </c>
      <c r="F647" s="59">
        <v>89</v>
      </c>
      <c r="G647" s="85">
        <v>1941.09</v>
      </c>
      <c r="H647" t="s">
        <v>2340</v>
      </c>
      <c r="I647" t="s">
        <v>3298</v>
      </c>
      <c r="J647" t="s">
        <v>2343</v>
      </c>
      <c r="K647" t="s">
        <v>2344</v>
      </c>
      <c r="L647" t="s">
        <v>2345</v>
      </c>
      <c r="M647" t="s">
        <v>2861</v>
      </c>
      <c r="N647" t="s">
        <v>3277</v>
      </c>
    </row>
    <row r="648" spans="1:14">
      <c r="A648" t="s">
        <v>3284</v>
      </c>
      <c r="B648" t="s">
        <v>3287</v>
      </c>
      <c r="C648" t="s">
        <v>3288</v>
      </c>
      <c r="D648" t="s">
        <v>17</v>
      </c>
      <c r="E648" s="60">
        <v>44391</v>
      </c>
      <c r="F648" s="59">
        <v>289</v>
      </c>
      <c r="G648" s="85">
        <v>6303.0899999999992</v>
      </c>
      <c r="H648" t="s">
        <v>2340</v>
      </c>
      <c r="I648" t="s">
        <v>3298</v>
      </c>
      <c r="J648" t="s">
        <v>2343</v>
      </c>
      <c r="K648" t="s">
        <v>2344</v>
      </c>
      <c r="L648" t="s">
        <v>2345</v>
      </c>
      <c r="M648" t="s">
        <v>2861</v>
      </c>
      <c r="N648" t="s">
        <v>3277</v>
      </c>
    </row>
    <row r="649" spans="1:14">
      <c r="A649" t="s">
        <v>3284</v>
      </c>
      <c r="B649" t="s">
        <v>3287</v>
      </c>
      <c r="C649" t="s">
        <v>3288</v>
      </c>
      <c r="D649" t="s">
        <v>17</v>
      </c>
      <c r="E649" s="60">
        <v>44391</v>
      </c>
      <c r="F649" s="59">
        <v>582</v>
      </c>
      <c r="G649" s="85">
        <v>12693.42</v>
      </c>
      <c r="H649" t="s">
        <v>2340</v>
      </c>
      <c r="I649" t="s">
        <v>3298</v>
      </c>
      <c r="J649" t="s">
        <v>2343</v>
      </c>
      <c r="K649" t="s">
        <v>2344</v>
      </c>
      <c r="L649" t="s">
        <v>2345</v>
      </c>
      <c r="M649" t="s">
        <v>2861</v>
      </c>
      <c r="N649" t="s">
        <v>3277</v>
      </c>
    </row>
    <row r="650" spans="1:14">
      <c r="A650" t="s">
        <v>3284</v>
      </c>
      <c r="B650" t="s">
        <v>3287</v>
      </c>
      <c r="C650" t="s">
        <v>3288</v>
      </c>
      <c r="D650" t="s">
        <v>17</v>
      </c>
      <c r="E650" s="60">
        <v>44391</v>
      </c>
      <c r="F650" s="59">
        <v>487</v>
      </c>
      <c r="G650" s="85">
        <v>10621.47</v>
      </c>
      <c r="H650" t="s">
        <v>2340</v>
      </c>
      <c r="I650" t="s">
        <v>3298</v>
      </c>
      <c r="J650" t="s">
        <v>2343</v>
      </c>
      <c r="K650" t="s">
        <v>2344</v>
      </c>
      <c r="L650" t="s">
        <v>2345</v>
      </c>
      <c r="M650" t="s">
        <v>2861</v>
      </c>
      <c r="N650" t="s">
        <v>3277</v>
      </c>
    </row>
    <row r="651" spans="1:14">
      <c r="A651" t="s">
        <v>3284</v>
      </c>
      <c r="B651" t="s">
        <v>3287</v>
      </c>
      <c r="C651" t="s">
        <v>3288</v>
      </c>
      <c r="D651" t="s">
        <v>17</v>
      </c>
      <c r="E651" s="60">
        <v>44391</v>
      </c>
      <c r="F651" s="59">
        <v>304</v>
      </c>
      <c r="G651" s="85">
        <v>6630.24</v>
      </c>
      <c r="H651" t="s">
        <v>2340</v>
      </c>
      <c r="I651" t="s">
        <v>3298</v>
      </c>
      <c r="J651" t="s">
        <v>2343</v>
      </c>
      <c r="K651" t="s">
        <v>2344</v>
      </c>
      <c r="L651" t="s">
        <v>2345</v>
      </c>
      <c r="M651" t="s">
        <v>2861</v>
      </c>
      <c r="N651" t="s">
        <v>3277</v>
      </c>
    </row>
    <row r="652" spans="1:14">
      <c r="A652" t="s">
        <v>3284</v>
      </c>
      <c r="B652" t="s">
        <v>3287</v>
      </c>
      <c r="C652" t="s">
        <v>3288</v>
      </c>
      <c r="D652" t="s">
        <v>17</v>
      </c>
      <c r="E652" s="60">
        <v>44391</v>
      </c>
      <c r="F652" s="59">
        <v>48</v>
      </c>
      <c r="G652" s="85">
        <v>1046.8799999999999</v>
      </c>
      <c r="H652" t="s">
        <v>2340</v>
      </c>
      <c r="I652" t="s">
        <v>3298</v>
      </c>
      <c r="J652" t="s">
        <v>2343</v>
      </c>
      <c r="K652" t="s">
        <v>2344</v>
      </c>
      <c r="L652" t="s">
        <v>2345</v>
      </c>
      <c r="M652" t="s">
        <v>2861</v>
      </c>
      <c r="N652" t="s">
        <v>3277</v>
      </c>
    </row>
    <row r="653" spans="1:14">
      <c r="A653" t="s">
        <v>3284</v>
      </c>
      <c r="B653" t="s">
        <v>3287</v>
      </c>
      <c r="C653" t="s">
        <v>3288</v>
      </c>
      <c r="D653" t="s">
        <v>17</v>
      </c>
      <c r="E653" s="60">
        <v>44391</v>
      </c>
      <c r="F653" s="59">
        <v>116</v>
      </c>
      <c r="G653" s="85">
        <v>2529.96</v>
      </c>
      <c r="H653" t="s">
        <v>2340</v>
      </c>
      <c r="I653" t="s">
        <v>3298</v>
      </c>
      <c r="J653" t="s">
        <v>2343</v>
      </c>
      <c r="K653" t="s">
        <v>2344</v>
      </c>
      <c r="L653" t="s">
        <v>2345</v>
      </c>
      <c r="M653" t="s">
        <v>2861</v>
      </c>
      <c r="N653" t="s">
        <v>3277</v>
      </c>
    </row>
    <row r="654" spans="1:14">
      <c r="A654" t="s">
        <v>3284</v>
      </c>
      <c r="B654" t="s">
        <v>3287</v>
      </c>
      <c r="C654" t="s">
        <v>3288</v>
      </c>
      <c r="D654" t="s">
        <v>17</v>
      </c>
      <c r="E654" s="60">
        <v>44391</v>
      </c>
      <c r="F654" s="59">
        <v>381</v>
      </c>
      <c r="G654" s="85">
        <v>8309.6099999999988</v>
      </c>
      <c r="H654" t="s">
        <v>2340</v>
      </c>
      <c r="I654" t="s">
        <v>3298</v>
      </c>
      <c r="J654" t="s">
        <v>2343</v>
      </c>
      <c r="K654" t="s">
        <v>2344</v>
      </c>
      <c r="L654" t="s">
        <v>2345</v>
      </c>
      <c r="M654" t="s">
        <v>2861</v>
      </c>
      <c r="N654" t="s">
        <v>3277</v>
      </c>
    </row>
    <row r="655" spans="1:14">
      <c r="A655" t="s">
        <v>3284</v>
      </c>
      <c r="B655" t="s">
        <v>3287</v>
      </c>
      <c r="C655" t="s">
        <v>3288</v>
      </c>
      <c r="D655" t="s">
        <v>17</v>
      </c>
      <c r="E655" s="60">
        <v>44391</v>
      </c>
      <c r="F655" s="59">
        <v>797</v>
      </c>
      <c r="G655" s="85">
        <v>17382.57</v>
      </c>
      <c r="H655" t="s">
        <v>2340</v>
      </c>
      <c r="I655" t="s">
        <v>3298</v>
      </c>
      <c r="J655" t="s">
        <v>2343</v>
      </c>
      <c r="K655" t="s">
        <v>2344</v>
      </c>
      <c r="L655" t="s">
        <v>2345</v>
      </c>
      <c r="M655" t="s">
        <v>2861</v>
      </c>
      <c r="N655" t="s">
        <v>3277</v>
      </c>
    </row>
    <row r="656" spans="1:14">
      <c r="A656" t="s">
        <v>3284</v>
      </c>
      <c r="B656" t="s">
        <v>3287</v>
      </c>
      <c r="C656" t="s">
        <v>3288</v>
      </c>
      <c r="D656" t="s">
        <v>17</v>
      </c>
      <c r="E656" s="60">
        <v>44391</v>
      </c>
      <c r="F656" s="59">
        <v>644</v>
      </c>
      <c r="G656" s="85">
        <v>14045.64</v>
      </c>
      <c r="H656" t="s">
        <v>2340</v>
      </c>
      <c r="I656" t="s">
        <v>3298</v>
      </c>
      <c r="J656" t="s">
        <v>2343</v>
      </c>
      <c r="K656" t="s">
        <v>2344</v>
      </c>
      <c r="L656" t="s">
        <v>2345</v>
      </c>
      <c r="M656" t="s">
        <v>2861</v>
      </c>
      <c r="N656" t="s">
        <v>3277</v>
      </c>
    </row>
    <row r="657" spans="1:14">
      <c r="A657" t="s">
        <v>3284</v>
      </c>
      <c r="B657" t="s">
        <v>3287</v>
      </c>
      <c r="C657" t="s">
        <v>3288</v>
      </c>
      <c r="D657" t="s">
        <v>17</v>
      </c>
      <c r="E657" s="60">
        <v>44391</v>
      </c>
      <c r="F657" s="59">
        <v>401</v>
      </c>
      <c r="G657" s="85">
        <v>8745.81</v>
      </c>
      <c r="H657" t="s">
        <v>2340</v>
      </c>
      <c r="I657" t="s">
        <v>3298</v>
      </c>
      <c r="J657" t="s">
        <v>2343</v>
      </c>
      <c r="K657" t="s">
        <v>2344</v>
      </c>
      <c r="L657" t="s">
        <v>2345</v>
      </c>
      <c r="M657" t="s">
        <v>2861</v>
      </c>
      <c r="N657" t="s">
        <v>3277</v>
      </c>
    </row>
    <row r="658" spans="1:14">
      <c r="A658" t="s">
        <v>3284</v>
      </c>
      <c r="B658" t="s">
        <v>3287</v>
      </c>
      <c r="C658" t="s">
        <v>3288</v>
      </c>
      <c r="D658" t="s">
        <v>17</v>
      </c>
      <c r="E658" s="60">
        <v>44391</v>
      </c>
      <c r="F658" s="59">
        <v>63</v>
      </c>
      <c r="G658" s="85">
        <v>1374.03</v>
      </c>
      <c r="H658" t="s">
        <v>2340</v>
      </c>
      <c r="I658" t="s">
        <v>3298</v>
      </c>
      <c r="J658" t="s">
        <v>2343</v>
      </c>
      <c r="K658" t="s">
        <v>2344</v>
      </c>
      <c r="L658" t="s">
        <v>2345</v>
      </c>
      <c r="M658" t="s">
        <v>2861</v>
      </c>
      <c r="N658" t="s">
        <v>3277</v>
      </c>
    </row>
    <row r="659" spans="1:14">
      <c r="A659" t="s">
        <v>3284</v>
      </c>
      <c r="B659" t="s">
        <v>3287</v>
      </c>
      <c r="C659" t="s">
        <v>3288</v>
      </c>
      <c r="D659" t="s">
        <v>17</v>
      </c>
      <c r="E659" s="60">
        <v>44426</v>
      </c>
      <c r="F659" s="59">
        <v>34</v>
      </c>
      <c r="G659" s="85">
        <v>741.54</v>
      </c>
      <c r="H659" t="s">
        <v>2340</v>
      </c>
      <c r="I659" t="s">
        <v>3298</v>
      </c>
      <c r="J659" t="s">
        <v>2343</v>
      </c>
      <c r="K659" t="s">
        <v>2344</v>
      </c>
      <c r="L659" t="s">
        <v>2345</v>
      </c>
      <c r="M659" t="s">
        <v>2861</v>
      </c>
      <c r="N659" t="s">
        <v>3277</v>
      </c>
    </row>
    <row r="660" spans="1:14">
      <c r="A660" t="s">
        <v>3284</v>
      </c>
      <c r="B660" t="s">
        <v>3287</v>
      </c>
      <c r="C660" t="s">
        <v>3288</v>
      </c>
      <c r="D660" t="s">
        <v>17</v>
      </c>
      <c r="E660" s="60">
        <v>44426</v>
      </c>
      <c r="F660" s="59">
        <v>113</v>
      </c>
      <c r="G660" s="85">
        <v>2464.5299999999997</v>
      </c>
      <c r="H660" t="s">
        <v>2340</v>
      </c>
      <c r="I660" t="s">
        <v>3298</v>
      </c>
      <c r="J660" t="s">
        <v>2343</v>
      </c>
      <c r="K660" t="s">
        <v>2344</v>
      </c>
      <c r="L660" t="s">
        <v>2345</v>
      </c>
      <c r="M660" t="s">
        <v>2861</v>
      </c>
      <c r="N660" t="s">
        <v>3277</v>
      </c>
    </row>
    <row r="661" spans="1:14">
      <c r="A661" t="s">
        <v>3284</v>
      </c>
      <c r="B661" t="s">
        <v>3287</v>
      </c>
      <c r="C661" t="s">
        <v>3288</v>
      </c>
      <c r="D661" t="s">
        <v>17</v>
      </c>
      <c r="E661" s="60">
        <v>44426</v>
      </c>
      <c r="F661" s="59">
        <v>227</v>
      </c>
      <c r="G661" s="85">
        <v>4950.87</v>
      </c>
      <c r="H661" t="s">
        <v>2340</v>
      </c>
      <c r="I661" t="s">
        <v>3298</v>
      </c>
      <c r="J661" t="s">
        <v>2343</v>
      </c>
      <c r="K661" t="s">
        <v>2344</v>
      </c>
      <c r="L661" t="s">
        <v>2345</v>
      </c>
      <c r="M661" t="s">
        <v>2861</v>
      </c>
      <c r="N661" t="s">
        <v>3277</v>
      </c>
    </row>
    <row r="662" spans="1:14">
      <c r="A662" t="s">
        <v>3284</v>
      </c>
      <c r="B662" t="s">
        <v>3287</v>
      </c>
      <c r="C662" t="s">
        <v>3288</v>
      </c>
      <c r="D662" t="s">
        <v>17</v>
      </c>
      <c r="E662" s="60">
        <v>44426</v>
      </c>
      <c r="F662" s="59">
        <v>190</v>
      </c>
      <c r="G662" s="85">
        <v>4143.8999999999996</v>
      </c>
      <c r="H662" t="s">
        <v>2340</v>
      </c>
      <c r="I662" t="s">
        <v>3298</v>
      </c>
      <c r="J662" t="s">
        <v>2343</v>
      </c>
      <c r="K662" t="s">
        <v>2344</v>
      </c>
      <c r="L662" t="s">
        <v>2345</v>
      </c>
      <c r="M662" t="s">
        <v>2861</v>
      </c>
      <c r="N662" t="s">
        <v>3277</v>
      </c>
    </row>
    <row r="663" spans="1:14">
      <c r="A663" t="s">
        <v>3284</v>
      </c>
      <c r="B663" t="s">
        <v>3287</v>
      </c>
      <c r="C663" t="s">
        <v>3288</v>
      </c>
      <c r="D663" t="s">
        <v>17</v>
      </c>
      <c r="E663" s="60">
        <v>44426</v>
      </c>
      <c r="F663" s="59">
        <v>118</v>
      </c>
      <c r="G663" s="85">
        <v>2573.58</v>
      </c>
      <c r="H663" t="s">
        <v>2340</v>
      </c>
      <c r="I663" t="s">
        <v>3298</v>
      </c>
      <c r="J663" t="s">
        <v>2343</v>
      </c>
      <c r="K663" t="s">
        <v>2344</v>
      </c>
      <c r="L663" t="s">
        <v>2345</v>
      </c>
      <c r="M663" t="s">
        <v>2861</v>
      </c>
      <c r="N663" t="s">
        <v>3277</v>
      </c>
    </row>
    <row r="664" spans="1:14">
      <c r="A664" t="s">
        <v>3284</v>
      </c>
      <c r="B664" t="s">
        <v>3287</v>
      </c>
      <c r="C664" t="s">
        <v>3288</v>
      </c>
      <c r="D664" t="s">
        <v>17</v>
      </c>
      <c r="E664" s="60">
        <v>44426</v>
      </c>
      <c r="F664" s="59">
        <v>19</v>
      </c>
      <c r="G664" s="85">
        <v>414.39</v>
      </c>
      <c r="H664" t="s">
        <v>2340</v>
      </c>
      <c r="I664" t="s">
        <v>3298</v>
      </c>
      <c r="J664" t="s">
        <v>2343</v>
      </c>
      <c r="K664" t="s">
        <v>2344</v>
      </c>
      <c r="L664" t="s">
        <v>2345</v>
      </c>
      <c r="M664" t="s">
        <v>2861</v>
      </c>
      <c r="N664" t="s">
        <v>3277</v>
      </c>
    </row>
    <row r="665" spans="1:14">
      <c r="A665" t="s">
        <v>3284</v>
      </c>
      <c r="B665" t="s">
        <v>3287</v>
      </c>
      <c r="C665" t="s">
        <v>3288</v>
      </c>
      <c r="D665" t="s">
        <v>17</v>
      </c>
      <c r="E665" s="60">
        <v>44426</v>
      </c>
      <c r="F665" s="59">
        <v>60</v>
      </c>
      <c r="G665" s="85">
        <v>1308.5999999999999</v>
      </c>
      <c r="H665" t="s">
        <v>2340</v>
      </c>
      <c r="I665" t="s">
        <v>3298</v>
      </c>
      <c r="J665" t="s">
        <v>2343</v>
      </c>
      <c r="K665" t="s">
        <v>2344</v>
      </c>
      <c r="L665" t="s">
        <v>2345</v>
      </c>
      <c r="M665" t="s">
        <v>2861</v>
      </c>
      <c r="N665" t="s">
        <v>3277</v>
      </c>
    </row>
    <row r="666" spans="1:14">
      <c r="A666" t="s">
        <v>3284</v>
      </c>
      <c r="B666" t="s">
        <v>3287</v>
      </c>
      <c r="C666" t="s">
        <v>3288</v>
      </c>
      <c r="D666" t="s">
        <v>17</v>
      </c>
      <c r="E666" s="60">
        <v>44426</v>
      </c>
      <c r="F666" s="59">
        <v>197</v>
      </c>
      <c r="G666" s="85">
        <v>4296.57</v>
      </c>
      <c r="H666" t="s">
        <v>2340</v>
      </c>
      <c r="I666" t="s">
        <v>3298</v>
      </c>
      <c r="J666" t="s">
        <v>2343</v>
      </c>
      <c r="K666" t="s">
        <v>2344</v>
      </c>
      <c r="L666" t="s">
        <v>2345</v>
      </c>
      <c r="M666" t="s">
        <v>2861</v>
      </c>
      <c r="N666" t="s">
        <v>3277</v>
      </c>
    </row>
    <row r="667" spans="1:14">
      <c r="A667" t="s">
        <v>3284</v>
      </c>
      <c r="B667" t="s">
        <v>3287</v>
      </c>
      <c r="C667" t="s">
        <v>3288</v>
      </c>
      <c r="D667" t="s">
        <v>17</v>
      </c>
      <c r="E667" s="60">
        <v>44426</v>
      </c>
      <c r="F667" s="59">
        <v>369</v>
      </c>
      <c r="G667" s="85">
        <v>8047.8899999999994</v>
      </c>
      <c r="H667" t="s">
        <v>2340</v>
      </c>
      <c r="I667" t="s">
        <v>3298</v>
      </c>
      <c r="J667" t="s">
        <v>2343</v>
      </c>
      <c r="K667" t="s">
        <v>2344</v>
      </c>
      <c r="L667" t="s">
        <v>2345</v>
      </c>
      <c r="M667" t="s">
        <v>2861</v>
      </c>
      <c r="N667" t="s">
        <v>3277</v>
      </c>
    </row>
    <row r="668" spans="1:14">
      <c r="A668" t="s">
        <v>3284</v>
      </c>
      <c r="B668" t="s">
        <v>3287</v>
      </c>
      <c r="C668" t="s">
        <v>3288</v>
      </c>
      <c r="D668" t="s">
        <v>17</v>
      </c>
      <c r="E668" s="60">
        <v>44426</v>
      </c>
      <c r="F668" s="59">
        <v>332</v>
      </c>
      <c r="G668" s="85">
        <v>7240.9199999999992</v>
      </c>
      <c r="H668" t="s">
        <v>2340</v>
      </c>
      <c r="I668" t="s">
        <v>3298</v>
      </c>
      <c r="J668" t="s">
        <v>2343</v>
      </c>
      <c r="K668" t="s">
        <v>2344</v>
      </c>
      <c r="L668" t="s">
        <v>2345</v>
      </c>
      <c r="M668" t="s">
        <v>2861</v>
      </c>
      <c r="N668" t="s">
        <v>3277</v>
      </c>
    </row>
    <row r="669" spans="1:14">
      <c r="A669" t="s">
        <v>3284</v>
      </c>
      <c r="B669" t="s">
        <v>3287</v>
      </c>
      <c r="C669" t="s">
        <v>3288</v>
      </c>
      <c r="D669" t="s">
        <v>17</v>
      </c>
      <c r="E669" s="60">
        <v>44426</v>
      </c>
      <c r="F669" s="59">
        <v>207</v>
      </c>
      <c r="G669" s="85">
        <v>4514.67</v>
      </c>
      <c r="H669" t="s">
        <v>2340</v>
      </c>
      <c r="I669" t="s">
        <v>3298</v>
      </c>
      <c r="J669" t="s">
        <v>2343</v>
      </c>
      <c r="K669" t="s">
        <v>2344</v>
      </c>
      <c r="L669" t="s">
        <v>2345</v>
      </c>
      <c r="M669" t="s">
        <v>2861</v>
      </c>
      <c r="N669" t="s">
        <v>3277</v>
      </c>
    </row>
    <row r="670" spans="1:14">
      <c r="A670" t="s">
        <v>3284</v>
      </c>
      <c r="B670" t="s">
        <v>3287</v>
      </c>
      <c r="C670" t="s">
        <v>3288</v>
      </c>
      <c r="D670" t="s">
        <v>17</v>
      </c>
      <c r="E670" s="60">
        <v>44426</v>
      </c>
      <c r="F670" s="59">
        <v>33</v>
      </c>
      <c r="G670" s="85">
        <v>719.7299999999999</v>
      </c>
      <c r="H670" t="s">
        <v>2340</v>
      </c>
      <c r="I670" t="s">
        <v>3298</v>
      </c>
      <c r="J670" t="s">
        <v>2343</v>
      </c>
      <c r="K670" t="s">
        <v>2344</v>
      </c>
      <c r="L670" t="s">
        <v>2345</v>
      </c>
      <c r="M670" t="s">
        <v>2861</v>
      </c>
      <c r="N670" t="s">
        <v>3277</v>
      </c>
    </row>
    <row r="671" spans="1:14">
      <c r="A671" t="s">
        <v>3284</v>
      </c>
      <c r="B671" t="s">
        <v>3287</v>
      </c>
      <c r="C671" t="s">
        <v>3288</v>
      </c>
      <c r="D671" t="s">
        <v>17</v>
      </c>
      <c r="E671" s="60">
        <v>44407</v>
      </c>
      <c r="F671" s="59">
        <v>187</v>
      </c>
      <c r="G671" s="85">
        <v>4349.62</v>
      </c>
      <c r="H671" t="s">
        <v>2340</v>
      </c>
      <c r="I671" t="s">
        <v>3298</v>
      </c>
      <c r="J671" t="s">
        <v>2343</v>
      </c>
      <c r="K671" t="s">
        <v>2344</v>
      </c>
      <c r="L671" t="s">
        <v>2345</v>
      </c>
      <c r="M671" t="s">
        <v>2861</v>
      </c>
      <c r="N671" t="s">
        <v>3277</v>
      </c>
    </row>
    <row r="672" spans="1:14">
      <c r="A672" t="s">
        <v>3284</v>
      </c>
      <c r="B672" t="s">
        <v>3287</v>
      </c>
      <c r="C672" t="s">
        <v>3288</v>
      </c>
      <c r="D672" t="s">
        <v>17</v>
      </c>
      <c r="E672" s="60">
        <v>44407</v>
      </c>
      <c r="F672" s="59">
        <v>685</v>
      </c>
      <c r="G672" s="85">
        <v>15933.1</v>
      </c>
      <c r="H672" t="s">
        <v>2340</v>
      </c>
      <c r="I672" t="s">
        <v>3298</v>
      </c>
      <c r="J672" t="s">
        <v>2343</v>
      </c>
      <c r="K672" t="s">
        <v>2344</v>
      </c>
      <c r="L672" t="s">
        <v>2345</v>
      </c>
      <c r="M672" t="s">
        <v>2861</v>
      </c>
      <c r="N672" t="s">
        <v>3277</v>
      </c>
    </row>
    <row r="673" spans="1:14">
      <c r="A673" t="s">
        <v>3284</v>
      </c>
      <c r="B673" t="s">
        <v>3287</v>
      </c>
      <c r="C673" t="s">
        <v>3288</v>
      </c>
      <c r="D673" t="s">
        <v>17</v>
      </c>
      <c r="E673" s="60">
        <v>44407</v>
      </c>
      <c r="F673" s="59">
        <v>1144</v>
      </c>
      <c r="G673" s="85">
        <v>26609.440000000002</v>
      </c>
      <c r="H673" t="s">
        <v>2340</v>
      </c>
      <c r="I673" t="s">
        <v>3298</v>
      </c>
      <c r="J673" t="s">
        <v>2343</v>
      </c>
      <c r="K673" t="s">
        <v>2344</v>
      </c>
      <c r="L673" t="s">
        <v>2345</v>
      </c>
      <c r="M673" t="s">
        <v>2861</v>
      </c>
      <c r="N673" t="s">
        <v>3277</v>
      </c>
    </row>
    <row r="674" spans="1:14">
      <c r="A674" t="s">
        <v>3284</v>
      </c>
      <c r="B674" t="s">
        <v>3287</v>
      </c>
      <c r="C674" t="s">
        <v>3288</v>
      </c>
      <c r="D674" t="s">
        <v>17</v>
      </c>
      <c r="E674" s="60">
        <v>44407</v>
      </c>
      <c r="F674" s="59">
        <v>765</v>
      </c>
      <c r="G674" s="85">
        <v>17793.900000000001</v>
      </c>
      <c r="H674" t="s">
        <v>2340</v>
      </c>
      <c r="I674" t="s">
        <v>3298</v>
      </c>
      <c r="J674" t="s">
        <v>2343</v>
      </c>
      <c r="K674" t="s">
        <v>2344</v>
      </c>
      <c r="L674" t="s">
        <v>2345</v>
      </c>
      <c r="M674" t="s">
        <v>2861</v>
      </c>
      <c r="N674" t="s">
        <v>3277</v>
      </c>
    </row>
    <row r="675" spans="1:14">
      <c r="A675" t="s">
        <v>3284</v>
      </c>
      <c r="B675" t="s">
        <v>3287</v>
      </c>
      <c r="C675" t="s">
        <v>3288</v>
      </c>
      <c r="D675" t="s">
        <v>17</v>
      </c>
      <c r="E675" s="60">
        <v>44407</v>
      </c>
      <c r="F675" s="59">
        <v>248</v>
      </c>
      <c r="G675" s="85">
        <v>5768.4800000000005</v>
      </c>
      <c r="H675" t="s">
        <v>2340</v>
      </c>
      <c r="I675" t="s">
        <v>3298</v>
      </c>
      <c r="J675" t="s">
        <v>2343</v>
      </c>
      <c r="K675" t="s">
        <v>2344</v>
      </c>
      <c r="L675" t="s">
        <v>2345</v>
      </c>
      <c r="M675" t="s">
        <v>2861</v>
      </c>
      <c r="N675" t="s">
        <v>3277</v>
      </c>
    </row>
    <row r="676" spans="1:14">
      <c r="A676" t="s">
        <v>3284</v>
      </c>
      <c r="B676" t="s">
        <v>3287</v>
      </c>
      <c r="C676" t="s">
        <v>3288</v>
      </c>
      <c r="D676" t="s">
        <v>17</v>
      </c>
      <c r="E676" s="60">
        <v>44407</v>
      </c>
      <c r="F676" s="59">
        <v>83</v>
      </c>
      <c r="G676" s="85">
        <v>1930.5800000000002</v>
      </c>
      <c r="H676" t="s">
        <v>2340</v>
      </c>
      <c r="I676" t="s">
        <v>3298</v>
      </c>
      <c r="J676" t="s">
        <v>2343</v>
      </c>
      <c r="K676" t="s">
        <v>2344</v>
      </c>
      <c r="L676" t="s">
        <v>2345</v>
      </c>
      <c r="M676" t="s">
        <v>2861</v>
      </c>
      <c r="N676" t="s">
        <v>3277</v>
      </c>
    </row>
    <row r="677" spans="1:14">
      <c r="A677" t="s">
        <v>3284</v>
      </c>
      <c r="B677" t="s">
        <v>3287</v>
      </c>
      <c r="C677" t="s">
        <v>3288</v>
      </c>
      <c r="D677" t="s">
        <v>17</v>
      </c>
      <c r="E677" s="60">
        <v>44391</v>
      </c>
      <c r="F677" s="59">
        <v>4</v>
      </c>
      <c r="G677" s="85">
        <v>86.4</v>
      </c>
      <c r="H677" t="s">
        <v>2340</v>
      </c>
      <c r="I677" t="s">
        <v>3298</v>
      </c>
      <c r="J677" t="s">
        <v>2343</v>
      </c>
      <c r="K677" t="s">
        <v>2344</v>
      </c>
      <c r="L677" t="s">
        <v>2345</v>
      </c>
      <c r="M677" t="s">
        <v>2861</v>
      </c>
      <c r="N677" t="s">
        <v>3277</v>
      </c>
    </row>
    <row r="678" spans="1:14">
      <c r="A678" t="s">
        <v>3284</v>
      </c>
      <c r="B678" t="s">
        <v>3287</v>
      </c>
      <c r="C678" t="s">
        <v>3288</v>
      </c>
      <c r="D678" t="s">
        <v>17</v>
      </c>
      <c r="E678" s="60">
        <v>44391</v>
      </c>
      <c r="F678" s="59">
        <v>51</v>
      </c>
      <c r="G678" s="85">
        <v>1101.6000000000001</v>
      </c>
      <c r="H678" t="s">
        <v>2340</v>
      </c>
      <c r="I678" t="s">
        <v>3298</v>
      </c>
      <c r="J678" t="s">
        <v>2343</v>
      </c>
      <c r="K678" t="s">
        <v>2344</v>
      </c>
      <c r="L678" t="s">
        <v>2345</v>
      </c>
      <c r="M678" t="s">
        <v>2861</v>
      </c>
      <c r="N678" t="s">
        <v>3277</v>
      </c>
    </row>
    <row r="679" spans="1:14">
      <c r="A679" t="s">
        <v>3284</v>
      </c>
      <c r="B679" t="s">
        <v>3287</v>
      </c>
      <c r="C679" t="s">
        <v>3288</v>
      </c>
      <c r="D679" t="s">
        <v>17</v>
      </c>
      <c r="E679" s="60">
        <v>44391</v>
      </c>
      <c r="F679" s="59">
        <v>188</v>
      </c>
      <c r="G679" s="85">
        <v>4060.8</v>
      </c>
      <c r="H679" t="s">
        <v>2340</v>
      </c>
      <c r="I679" t="s">
        <v>3298</v>
      </c>
      <c r="J679" t="s">
        <v>2343</v>
      </c>
      <c r="K679" t="s">
        <v>2344</v>
      </c>
      <c r="L679" t="s">
        <v>2345</v>
      </c>
      <c r="M679" t="s">
        <v>2861</v>
      </c>
      <c r="N679" t="s">
        <v>3277</v>
      </c>
    </row>
    <row r="680" spans="1:14">
      <c r="A680" t="s">
        <v>3284</v>
      </c>
      <c r="B680" t="s">
        <v>3287</v>
      </c>
      <c r="C680" t="s">
        <v>3288</v>
      </c>
      <c r="D680" t="s">
        <v>17</v>
      </c>
      <c r="E680" s="60">
        <v>44391</v>
      </c>
      <c r="F680" s="59">
        <v>155</v>
      </c>
      <c r="G680" s="85">
        <v>3348</v>
      </c>
      <c r="H680" t="s">
        <v>2340</v>
      </c>
      <c r="I680" t="s">
        <v>3298</v>
      </c>
      <c r="J680" t="s">
        <v>2343</v>
      </c>
      <c r="K680" t="s">
        <v>2344</v>
      </c>
      <c r="L680" t="s">
        <v>2345</v>
      </c>
      <c r="M680" t="s">
        <v>2861</v>
      </c>
      <c r="N680" t="s">
        <v>3277</v>
      </c>
    </row>
    <row r="681" spans="1:14">
      <c r="A681" t="s">
        <v>3284</v>
      </c>
      <c r="B681" t="s">
        <v>3287</v>
      </c>
      <c r="C681" t="s">
        <v>3288</v>
      </c>
      <c r="D681" t="s">
        <v>17</v>
      </c>
      <c r="E681" s="60">
        <v>44391</v>
      </c>
      <c r="F681" s="59">
        <v>117</v>
      </c>
      <c r="G681" s="85">
        <v>2527.2000000000003</v>
      </c>
      <c r="H681" t="s">
        <v>2340</v>
      </c>
      <c r="I681" t="s">
        <v>3298</v>
      </c>
      <c r="J681" t="s">
        <v>2343</v>
      </c>
      <c r="K681" t="s">
        <v>2344</v>
      </c>
      <c r="L681" t="s">
        <v>2345</v>
      </c>
      <c r="M681" t="s">
        <v>2861</v>
      </c>
      <c r="N681" t="s">
        <v>3277</v>
      </c>
    </row>
    <row r="682" spans="1:14">
      <c r="A682" t="s">
        <v>3284</v>
      </c>
      <c r="B682" t="s">
        <v>3287</v>
      </c>
      <c r="C682" t="s">
        <v>3288</v>
      </c>
      <c r="D682" t="s">
        <v>17</v>
      </c>
      <c r="E682" s="60">
        <v>44391</v>
      </c>
      <c r="F682" s="59">
        <v>44</v>
      </c>
      <c r="G682" s="85">
        <v>950.40000000000009</v>
      </c>
      <c r="H682" t="s">
        <v>2340</v>
      </c>
      <c r="I682" t="s">
        <v>3298</v>
      </c>
      <c r="J682" t="s">
        <v>2343</v>
      </c>
      <c r="K682" t="s">
        <v>2344</v>
      </c>
      <c r="L682" t="s">
        <v>2345</v>
      </c>
      <c r="M682" t="s">
        <v>2861</v>
      </c>
      <c r="N682" t="s">
        <v>3277</v>
      </c>
    </row>
    <row r="683" spans="1:14">
      <c r="A683" t="s">
        <v>3284</v>
      </c>
      <c r="B683" t="s">
        <v>3287</v>
      </c>
      <c r="C683" t="s">
        <v>3288</v>
      </c>
      <c r="D683" t="s">
        <v>17</v>
      </c>
      <c r="E683" s="60">
        <v>44391</v>
      </c>
      <c r="F683" s="59">
        <v>591</v>
      </c>
      <c r="G683" s="85">
        <v>12866.07</v>
      </c>
      <c r="H683" t="s">
        <v>2340</v>
      </c>
      <c r="I683" t="s">
        <v>3298</v>
      </c>
      <c r="J683" t="s">
        <v>2343</v>
      </c>
      <c r="K683" t="s">
        <v>2344</v>
      </c>
      <c r="L683" t="s">
        <v>2345</v>
      </c>
      <c r="M683" t="s">
        <v>2861</v>
      </c>
      <c r="N683" t="s">
        <v>3277</v>
      </c>
    </row>
    <row r="684" spans="1:14">
      <c r="A684" t="s">
        <v>3284</v>
      </c>
      <c r="B684" t="s">
        <v>3287</v>
      </c>
      <c r="C684" t="s">
        <v>3288</v>
      </c>
      <c r="D684" t="s">
        <v>17</v>
      </c>
      <c r="E684" s="60">
        <v>44391</v>
      </c>
      <c r="F684" s="59">
        <v>974</v>
      </c>
      <c r="G684" s="85">
        <v>21203.98</v>
      </c>
      <c r="H684" t="s">
        <v>2340</v>
      </c>
      <c r="I684" t="s">
        <v>3298</v>
      </c>
      <c r="J684" t="s">
        <v>2343</v>
      </c>
      <c r="K684" t="s">
        <v>2344</v>
      </c>
      <c r="L684" t="s">
        <v>2345</v>
      </c>
      <c r="M684" t="s">
        <v>2861</v>
      </c>
      <c r="N684" t="s">
        <v>3277</v>
      </c>
    </row>
    <row r="685" spans="1:14">
      <c r="A685" t="s">
        <v>3284</v>
      </c>
      <c r="B685" t="s">
        <v>3287</v>
      </c>
      <c r="C685" t="s">
        <v>3288</v>
      </c>
      <c r="D685" t="s">
        <v>17</v>
      </c>
      <c r="E685" s="60">
        <v>44391</v>
      </c>
      <c r="F685" s="59">
        <v>1388</v>
      </c>
      <c r="G685" s="85">
        <v>30216.76</v>
      </c>
      <c r="H685" t="s">
        <v>2340</v>
      </c>
      <c r="I685" t="s">
        <v>3298</v>
      </c>
      <c r="J685" t="s">
        <v>2343</v>
      </c>
      <c r="K685" t="s">
        <v>2344</v>
      </c>
      <c r="L685" t="s">
        <v>2345</v>
      </c>
      <c r="M685" t="s">
        <v>2861</v>
      </c>
      <c r="N685" t="s">
        <v>3277</v>
      </c>
    </row>
    <row r="686" spans="1:14">
      <c r="A686" t="s">
        <v>3284</v>
      </c>
      <c r="B686" t="s">
        <v>3287</v>
      </c>
      <c r="C686" t="s">
        <v>3288</v>
      </c>
      <c r="D686" t="s">
        <v>17</v>
      </c>
      <c r="E686" s="60">
        <v>44391</v>
      </c>
      <c r="F686" s="59">
        <v>1493</v>
      </c>
      <c r="G686" s="85">
        <v>32502.61</v>
      </c>
      <c r="H686" t="s">
        <v>2340</v>
      </c>
      <c r="I686" t="s">
        <v>3298</v>
      </c>
      <c r="J686" t="s">
        <v>2343</v>
      </c>
      <c r="K686" t="s">
        <v>2344</v>
      </c>
      <c r="L686" t="s">
        <v>2345</v>
      </c>
      <c r="M686" t="s">
        <v>2861</v>
      </c>
      <c r="N686" t="s">
        <v>3277</v>
      </c>
    </row>
    <row r="687" spans="1:14">
      <c r="A687" t="s">
        <v>3284</v>
      </c>
      <c r="B687" t="s">
        <v>3287</v>
      </c>
      <c r="C687" t="s">
        <v>3288</v>
      </c>
      <c r="D687" t="s">
        <v>17</v>
      </c>
      <c r="E687" s="60">
        <v>44391</v>
      </c>
      <c r="F687" s="59">
        <v>1113</v>
      </c>
      <c r="G687" s="85">
        <v>24230.01</v>
      </c>
      <c r="H687" t="s">
        <v>2340</v>
      </c>
      <c r="I687" t="s">
        <v>3298</v>
      </c>
      <c r="J687" t="s">
        <v>2343</v>
      </c>
      <c r="K687" t="s">
        <v>2344</v>
      </c>
      <c r="L687" t="s">
        <v>2345</v>
      </c>
      <c r="M687" t="s">
        <v>2861</v>
      </c>
      <c r="N687" t="s">
        <v>3277</v>
      </c>
    </row>
    <row r="688" spans="1:14">
      <c r="A688" t="s">
        <v>3284</v>
      </c>
      <c r="B688" t="s">
        <v>3287</v>
      </c>
      <c r="C688" t="s">
        <v>3288</v>
      </c>
      <c r="D688" t="s">
        <v>17</v>
      </c>
      <c r="E688" s="60">
        <v>44391</v>
      </c>
      <c r="F688" s="59">
        <v>1</v>
      </c>
      <c r="G688" s="85">
        <v>21.77</v>
      </c>
      <c r="H688" t="s">
        <v>2340</v>
      </c>
      <c r="I688" t="s">
        <v>3298</v>
      </c>
      <c r="J688" t="s">
        <v>2343</v>
      </c>
      <c r="K688" t="s">
        <v>2344</v>
      </c>
      <c r="L688" t="s">
        <v>2345</v>
      </c>
      <c r="M688" t="s">
        <v>2861</v>
      </c>
      <c r="N688" t="s">
        <v>3277</v>
      </c>
    </row>
    <row r="689" spans="1:14">
      <c r="A689" t="s">
        <v>3284</v>
      </c>
      <c r="B689" t="s">
        <v>3287</v>
      </c>
      <c r="C689" t="s">
        <v>3288</v>
      </c>
      <c r="D689" t="s">
        <v>17</v>
      </c>
      <c r="E689" s="60">
        <v>44391</v>
      </c>
      <c r="F689" s="59">
        <v>13</v>
      </c>
      <c r="G689" s="85">
        <v>283.01</v>
      </c>
      <c r="H689" t="s">
        <v>2340</v>
      </c>
      <c r="I689" t="s">
        <v>3298</v>
      </c>
      <c r="J689" t="s">
        <v>2343</v>
      </c>
      <c r="K689" t="s">
        <v>2344</v>
      </c>
      <c r="L689" t="s">
        <v>2345</v>
      </c>
      <c r="M689" t="s">
        <v>2861</v>
      </c>
      <c r="N689" t="s">
        <v>3277</v>
      </c>
    </row>
    <row r="690" spans="1:14">
      <c r="A690" t="s">
        <v>3284</v>
      </c>
      <c r="B690" t="s">
        <v>3287</v>
      </c>
      <c r="C690" t="s">
        <v>3288</v>
      </c>
      <c r="D690" t="s">
        <v>17</v>
      </c>
      <c r="E690" s="60">
        <v>44391</v>
      </c>
      <c r="F690" s="59">
        <v>24</v>
      </c>
      <c r="G690" s="85">
        <v>522.48</v>
      </c>
      <c r="H690" t="s">
        <v>2340</v>
      </c>
      <c r="I690" t="s">
        <v>3298</v>
      </c>
      <c r="J690" t="s">
        <v>2343</v>
      </c>
      <c r="K690" t="s">
        <v>2344</v>
      </c>
      <c r="L690" t="s">
        <v>2345</v>
      </c>
      <c r="M690" t="s">
        <v>2861</v>
      </c>
      <c r="N690" t="s">
        <v>3277</v>
      </c>
    </row>
    <row r="691" spans="1:14">
      <c r="A691" t="s">
        <v>3284</v>
      </c>
      <c r="B691" t="s">
        <v>3287</v>
      </c>
      <c r="C691" t="s">
        <v>3288</v>
      </c>
      <c r="D691" t="s">
        <v>17</v>
      </c>
      <c r="E691" s="60">
        <v>44391</v>
      </c>
      <c r="F691" s="59">
        <v>29</v>
      </c>
      <c r="G691" s="85">
        <v>631.33000000000004</v>
      </c>
      <c r="H691" t="s">
        <v>2340</v>
      </c>
      <c r="I691" t="s">
        <v>3298</v>
      </c>
      <c r="J691" t="s">
        <v>2343</v>
      </c>
      <c r="K691" t="s">
        <v>2344</v>
      </c>
      <c r="L691" t="s">
        <v>2345</v>
      </c>
      <c r="M691" t="s">
        <v>2861</v>
      </c>
      <c r="N691" t="s">
        <v>3277</v>
      </c>
    </row>
    <row r="692" spans="1:14">
      <c r="A692" t="s">
        <v>3284</v>
      </c>
      <c r="B692" t="s">
        <v>3287</v>
      </c>
      <c r="C692" t="s">
        <v>3288</v>
      </c>
      <c r="D692" t="s">
        <v>17</v>
      </c>
      <c r="E692" s="60">
        <v>44391</v>
      </c>
      <c r="F692" s="59">
        <v>17</v>
      </c>
      <c r="G692" s="85">
        <v>370.09</v>
      </c>
      <c r="H692" t="s">
        <v>2340</v>
      </c>
      <c r="I692" t="s">
        <v>3298</v>
      </c>
      <c r="J692" t="s">
        <v>2343</v>
      </c>
      <c r="K692" t="s">
        <v>2344</v>
      </c>
      <c r="L692" t="s">
        <v>2345</v>
      </c>
      <c r="M692" t="s">
        <v>2861</v>
      </c>
      <c r="N692" t="s">
        <v>3277</v>
      </c>
    </row>
    <row r="693" spans="1:14">
      <c r="A693" t="s">
        <v>3284</v>
      </c>
      <c r="B693" t="s">
        <v>3287</v>
      </c>
      <c r="C693" t="s">
        <v>3288</v>
      </c>
      <c r="D693" t="s">
        <v>17</v>
      </c>
      <c r="E693" s="60">
        <v>44391</v>
      </c>
      <c r="F693" s="59">
        <v>17</v>
      </c>
      <c r="G693" s="85">
        <v>370.09</v>
      </c>
      <c r="H693" t="s">
        <v>2340</v>
      </c>
      <c r="I693" t="s">
        <v>3298</v>
      </c>
      <c r="J693" t="s">
        <v>2343</v>
      </c>
      <c r="K693" t="s">
        <v>2344</v>
      </c>
      <c r="L693" t="s">
        <v>2345</v>
      </c>
      <c r="M693" t="s">
        <v>2861</v>
      </c>
      <c r="N693" t="s">
        <v>3277</v>
      </c>
    </row>
    <row r="694" spans="1:14">
      <c r="A694" t="s">
        <v>3284</v>
      </c>
      <c r="B694" t="s">
        <v>3287</v>
      </c>
      <c r="C694" t="s">
        <v>3288</v>
      </c>
      <c r="D694" t="s">
        <v>17</v>
      </c>
      <c r="E694" s="60">
        <v>44391</v>
      </c>
      <c r="F694" s="59">
        <v>2</v>
      </c>
      <c r="G694" s="85">
        <v>43.54</v>
      </c>
      <c r="H694" t="s">
        <v>2340</v>
      </c>
      <c r="I694" t="s">
        <v>3298</v>
      </c>
      <c r="J694" t="s">
        <v>2343</v>
      </c>
      <c r="K694" t="s">
        <v>2344</v>
      </c>
      <c r="L694" t="s">
        <v>2345</v>
      </c>
      <c r="M694" t="s">
        <v>2861</v>
      </c>
      <c r="N694" t="s">
        <v>3277</v>
      </c>
    </row>
    <row r="695" spans="1:14">
      <c r="A695" t="s">
        <v>3284</v>
      </c>
      <c r="B695" t="s">
        <v>3287</v>
      </c>
      <c r="C695" t="s">
        <v>3288</v>
      </c>
      <c r="D695" t="s">
        <v>17</v>
      </c>
      <c r="E695" s="60">
        <v>44426</v>
      </c>
      <c r="F695" s="59">
        <v>284</v>
      </c>
      <c r="G695" s="85">
        <v>6182.68</v>
      </c>
      <c r="H695" t="s">
        <v>2340</v>
      </c>
      <c r="I695" t="s">
        <v>3298</v>
      </c>
      <c r="J695" t="s">
        <v>2343</v>
      </c>
      <c r="K695" t="s">
        <v>2344</v>
      </c>
      <c r="L695" t="s">
        <v>2345</v>
      </c>
      <c r="M695" t="s">
        <v>2861</v>
      </c>
      <c r="N695" t="s">
        <v>3277</v>
      </c>
    </row>
    <row r="696" spans="1:14">
      <c r="A696" t="s">
        <v>3284</v>
      </c>
      <c r="B696" t="s">
        <v>3287</v>
      </c>
      <c r="C696" t="s">
        <v>3288</v>
      </c>
      <c r="D696" t="s">
        <v>17</v>
      </c>
      <c r="E696" s="60">
        <v>44426</v>
      </c>
      <c r="F696" s="59">
        <v>407</v>
      </c>
      <c r="G696" s="85">
        <v>8860.39</v>
      </c>
      <c r="H696" t="s">
        <v>2340</v>
      </c>
      <c r="I696" t="s">
        <v>3298</v>
      </c>
      <c r="J696" t="s">
        <v>2343</v>
      </c>
      <c r="K696" t="s">
        <v>2344</v>
      </c>
      <c r="L696" t="s">
        <v>2345</v>
      </c>
      <c r="M696" t="s">
        <v>2861</v>
      </c>
      <c r="N696" t="s">
        <v>3277</v>
      </c>
    </row>
    <row r="697" spans="1:14">
      <c r="A697" t="s">
        <v>3284</v>
      </c>
      <c r="B697" t="s">
        <v>3287</v>
      </c>
      <c r="C697" t="s">
        <v>3288</v>
      </c>
      <c r="D697" t="s">
        <v>17</v>
      </c>
      <c r="E697" s="60">
        <v>44426</v>
      </c>
      <c r="F697" s="59">
        <v>578</v>
      </c>
      <c r="G697" s="85">
        <v>12583.06</v>
      </c>
      <c r="H697" t="s">
        <v>2340</v>
      </c>
      <c r="I697" t="s">
        <v>3298</v>
      </c>
      <c r="J697" t="s">
        <v>2343</v>
      </c>
      <c r="K697" t="s">
        <v>2344</v>
      </c>
      <c r="L697" t="s">
        <v>2345</v>
      </c>
      <c r="M697" t="s">
        <v>2861</v>
      </c>
      <c r="N697" t="s">
        <v>3277</v>
      </c>
    </row>
    <row r="698" spans="1:14">
      <c r="A698" t="s">
        <v>3284</v>
      </c>
      <c r="B698" t="s">
        <v>3287</v>
      </c>
      <c r="C698" t="s">
        <v>3288</v>
      </c>
      <c r="D698" t="s">
        <v>17</v>
      </c>
      <c r="E698" s="60">
        <v>44426</v>
      </c>
      <c r="F698" s="59">
        <v>384</v>
      </c>
      <c r="G698" s="85">
        <v>8359.68</v>
      </c>
      <c r="H698" t="s">
        <v>2340</v>
      </c>
      <c r="I698" t="s">
        <v>3298</v>
      </c>
      <c r="J698" t="s">
        <v>2343</v>
      </c>
      <c r="K698" t="s">
        <v>2344</v>
      </c>
      <c r="L698" t="s">
        <v>2345</v>
      </c>
      <c r="M698" t="s">
        <v>2861</v>
      </c>
      <c r="N698" t="s">
        <v>3277</v>
      </c>
    </row>
    <row r="699" spans="1:14">
      <c r="A699" t="s">
        <v>3284</v>
      </c>
      <c r="B699" t="s">
        <v>3287</v>
      </c>
      <c r="C699" t="s">
        <v>3288</v>
      </c>
      <c r="D699" t="s">
        <v>17</v>
      </c>
      <c r="E699" s="60">
        <v>44426</v>
      </c>
      <c r="F699" s="59">
        <v>310</v>
      </c>
      <c r="G699" s="85">
        <v>6748.7</v>
      </c>
      <c r="H699" t="s">
        <v>2340</v>
      </c>
      <c r="I699" t="s">
        <v>3298</v>
      </c>
      <c r="J699" t="s">
        <v>2343</v>
      </c>
      <c r="K699" t="s">
        <v>2344</v>
      </c>
      <c r="L699" t="s">
        <v>2345</v>
      </c>
      <c r="M699" t="s">
        <v>2861</v>
      </c>
      <c r="N699" t="s">
        <v>3277</v>
      </c>
    </row>
    <row r="700" spans="1:14">
      <c r="A700" t="s">
        <v>3284</v>
      </c>
      <c r="B700" t="s">
        <v>3287</v>
      </c>
      <c r="C700" t="s">
        <v>3288</v>
      </c>
      <c r="D700" t="s">
        <v>17</v>
      </c>
      <c r="E700" s="60">
        <v>44426</v>
      </c>
      <c r="F700" s="59">
        <v>24</v>
      </c>
      <c r="G700" s="85">
        <v>522.48</v>
      </c>
      <c r="H700" t="s">
        <v>2340</v>
      </c>
      <c r="I700" t="s">
        <v>3298</v>
      </c>
      <c r="J700" t="s">
        <v>2343</v>
      </c>
      <c r="K700" t="s">
        <v>2344</v>
      </c>
      <c r="L700" t="s">
        <v>2345</v>
      </c>
      <c r="M700" t="s">
        <v>2861</v>
      </c>
      <c r="N700" t="s">
        <v>3277</v>
      </c>
    </row>
    <row r="701" spans="1:14">
      <c r="A701" t="s">
        <v>3284</v>
      </c>
      <c r="B701" t="s">
        <v>3287</v>
      </c>
      <c r="C701" t="s">
        <v>3288</v>
      </c>
      <c r="D701" t="s">
        <v>17</v>
      </c>
      <c r="E701" s="60">
        <v>44405</v>
      </c>
      <c r="F701" s="59">
        <v>26</v>
      </c>
      <c r="G701" s="85">
        <v>566.02</v>
      </c>
      <c r="H701" t="s">
        <v>2340</v>
      </c>
      <c r="I701" t="s">
        <v>3298</v>
      </c>
      <c r="J701" t="s">
        <v>2343</v>
      </c>
      <c r="K701" t="s">
        <v>2344</v>
      </c>
      <c r="L701" t="s">
        <v>2345</v>
      </c>
      <c r="M701" t="s">
        <v>2861</v>
      </c>
      <c r="N701" t="s">
        <v>3277</v>
      </c>
    </row>
    <row r="702" spans="1:14">
      <c r="A702" t="s">
        <v>3284</v>
      </c>
      <c r="B702" t="s">
        <v>3287</v>
      </c>
      <c r="C702" t="s">
        <v>3288</v>
      </c>
      <c r="D702" t="s">
        <v>17</v>
      </c>
      <c r="E702" s="60">
        <v>44405</v>
      </c>
      <c r="F702" s="59">
        <v>70</v>
      </c>
      <c r="G702" s="85">
        <v>1523.8999999999999</v>
      </c>
      <c r="H702" t="s">
        <v>2340</v>
      </c>
      <c r="I702" t="s">
        <v>3298</v>
      </c>
      <c r="J702" t="s">
        <v>2343</v>
      </c>
      <c r="K702" t="s">
        <v>2344</v>
      </c>
      <c r="L702" t="s">
        <v>2345</v>
      </c>
      <c r="M702" t="s">
        <v>2861</v>
      </c>
      <c r="N702" t="s">
        <v>3277</v>
      </c>
    </row>
    <row r="703" spans="1:14">
      <c r="A703" t="s">
        <v>3284</v>
      </c>
      <c r="B703" t="s">
        <v>3287</v>
      </c>
      <c r="C703" t="s">
        <v>3288</v>
      </c>
      <c r="D703" t="s">
        <v>17</v>
      </c>
      <c r="E703" s="60">
        <v>44405</v>
      </c>
      <c r="F703" s="59">
        <v>103</v>
      </c>
      <c r="G703" s="85">
        <v>2242.31</v>
      </c>
      <c r="H703" t="s">
        <v>2340</v>
      </c>
      <c r="I703" t="s">
        <v>3298</v>
      </c>
      <c r="J703" t="s">
        <v>2343</v>
      </c>
      <c r="K703" t="s">
        <v>2344</v>
      </c>
      <c r="L703" t="s">
        <v>2345</v>
      </c>
      <c r="M703" t="s">
        <v>2861</v>
      </c>
      <c r="N703" t="s">
        <v>3277</v>
      </c>
    </row>
    <row r="704" spans="1:14">
      <c r="A704" t="s">
        <v>3284</v>
      </c>
      <c r="B704" t="s">
        <v>3287</v>
      </c>
      <c r="C704" t="s">
        <v>3288</v>
      </c>
      <c r="D704" t="s">
        <v>17</v>
      </c>
      <c r="E704" s="60">
        <v>44405</v>
      </c>
      <c r="F704" s="59">
        <v>66</v>
      </c>
      <c r="G704" s="85">
        <v>1436.82</v>
      </c>
      <c r="H704" t="s">
        <v>2340</v>
      </c>
      <c r="I704" t="s">
        <v>3298</v>
      </c>
      <c r="J704" t="s">
        <v>2343</v>
      </c>
      <c r="K704" t="s">
        <v>2344</v>
      </c>
      <c r="L704" t="s">
        <v>2345</v>
      </c>
      <c r="M704" t="s">
        <v>2861</v>
      </c>
      <c r="N704" t="s">
        <v>3277</v>
      </c>
    </row>
    <row r="705" spans="1:14">
      <c r="A705" t="s">
        <v>3284</v>
      </c>
      <c r="B705" t="s">
        <v>3287</v>
      </c>
      <c r="C705" t="s">
        <v>3288</v>
      </c>
      <c r="D705" t="s">
        <v>17</v>
      </c>
      <c r="E705" s="60">
        <v>44405</v>
      </c>
      <c r="F705" s="59">
        <v>65</v>
      </c>
      <c r="G705" s="85">
        <v>1415.05</v>
      </c>
      <c r="H705" t="s">
        <v>2340</v>
      </c>
      <c r="I705" t="s">
        <v>3298</v>
      </c>
      <c r="J705" t="s">
        <v>2343</v>
      </c>
      <c r="K705" t="s">
        <v>2344</v>
      </c>
      <c r="L705" t="s">
        <v>2345</v>
      </c>
      <c r="M705" t="s">
        <v>2861</v>
      </c>
      <c r="N705" t="s">
        <v>3277</v>
      </c>
    </row>
    <row r="706" spans="1:14">
      <c r="A706" t="s">
        <v>3284</v>
      </c>
      <c r="B706" t="s">
        <v>3287</v>
      </c>
      <c r="C706" t="s">
        <v>3288</v>
      </c>
      <c r="D706" t="s">
        <v>17</v>
      </c>
      <c r="E706" s="60">
        <v>44405</v>
      </c>
      <c r="F706" s="59">
        <v>21</v>
      </c>
      <c r="G706" s="85">
        <v>457.17</v>
      </c>
      <c r="H706" t="s">
        <v>2340</v>
      </c>
      <c r="I706" t="s">
        <v>3298</v>
      </c>
      <c r="J706" t="s">
        <v>2343</v>
      </c>
      <c r="K706" t="s">
        <v>2344</v>
      </c>
      <c r="L706" t="s">
        <v>2345</v>
      </c>
      <c r="M706" t="s">
        <v>2861</v>
      </c>
      <c r="N706" t="s">
        <v>3277</v>
      </c>
    </row>
    <row r="707" spans="1:14">
      <c r="A707" t="s">
        <v>3284</v>
      </c>
      <c r="B707" t="s">
        <v>3287</v>
      </c>
      <c r="C707" t="s">
        <v>3288</v>
      </c>
      <c r="D707" t="s">
        <v>17</v>
      </c>
      <c r="E707" s="60">
        <v>44426</v>
      </c>
      <c r="F707" s="59">
        <v>238</v>
      </c>
      <c r="G707" s="85">
        <v>5140.8</v>
      </c>
      <c r="H707" t="s">
        <v>2340</v>
      </c>
      <c r="I707" t="s">
        <v>3298</v>
      </c>
      <c r="J707" t="s">
        <v>2343</v>
      </c>
      <c r="K707" t="s">
        <v>2344</v>
      </c>
      <c r="L707" t="s">
        <v>2345</v>
      </c>
      <c r="M707" t="s">
        <v>2861</v>
      </c>
      <c r="N707" t="s">
        <v>3277</v>
      </c>
    </row>
    <row r="708" spans="1:14">
      <c r="A708" t="s">
        <v>3284</v>
      </c>
      <c r="B708" t="s">
        <v>3287</v>
      </c>
      <c r="C708" t="s">
        <v>3288</v>
      </c>
      <c r="D708" t="s">
        <v>17</v>
      </c>
      <c r="E708" s="60">
        <v>44426</v>
      </c>
      <c r="F708" s="59">
        <v>477</v>
      </c>
      <c r="G708" s="85">
        <v>10303.200000000001</v>
      </c>
      <c r="H708" t="s">
        <v>2340</v>
      </c>
      <c r="I708" t="s">
        <v>3298</v>
      </c>
      <c r="J708" t="s">
        <v>2343</v>
      </c>
      <c r="K708" t="s">
        <v>2344</v>
      </c>
      <c r="L708" t="s">
        <v>2345</v>
      </c>
      <c r="M708" t="s">
        <v>2861</v>
      </c>
      <c r="N708" t="s">
        <v>3277</v>
      </c>
    </row>
    <row r="709" spans="1:14">
      <c r="A709" t="s">
        <v>3284</v>
      </c>
      <c r="B709" t="s">
        <v>3287</v>
      </c>
      <c r="C709" t="s">
        <v>3288</v>
      </c>
      <c r="D709" t="s">
        <v>17</v>
      </c>
      <c r="E709" s="60">
        <v>44426</v>
      </c>
      <c r="F709" s="59">
        <v>759</v>
      </c>
      <c r="G709" s="85">
        <v>16394.400000000001</v>
      </c>
      <c r="H709" t="s">
        <v>2340</v>
      </c>
      <c r="I709" t="s">
        <v>3298</v>
      </c>
      <c r="J709" t="s">
        <v>2343</v>
      </c>
      <c r="K709" t="s">
        <v>2344</v>
      </c>
      <c r="L709" t="s">
        <v>2345</v>
      </c>
      <c r="M709" t="s">
        <v>2861</v>
      </c>
      <c r="N709" t="s">
        <v>3277</v>
      </c>
    </row>
    <row r="710" spans="1:14">
      <c r="A710" t="s">
        <v>3284</v>
      </c>
      <c r="B710" t="s">
        <v>3287</v>
      </c>
      <c r="C710" t="s">
        <v>3288</v>
      </c>
      <c r="D710" t="s">
        <v>17</v>
      </c>
      <c r="E710" s="60">
        <v>44426</v>
      </c>
      <c r="F710" s="59">
        <v>688</v>
      </c>
      <c r="G710" s="85">
        <v>14860.800000000001</v>
      </c>
      <c r="H710" t="s">
        <v>2340</v>
      </c>
      <c r="I710" t="s">
        <v>3298</v>
      </c>
      <c r="J710" t="s">
        <v>2343</v>
      </c>
      <c r="K710" t="s">
        <v>2344</v>
      </c>
      <c r="L710" t="s">
        <v>2345</v>
      </c>
      <c r="M710" t="s">
        <v>2861</v>
      </c>
      <c r="N710" t="s">
        <v>3277</v>
      </c>
    </row>
    <row r="711" spans="1:14">
      <c r="A711" t="s">
        <v>3284</v>
      </c>
      <c r="B711" t="s">
        <v>3287</v>
      </c>
      <c r="C711" t="s">
        <v>3288</v>
      </c>
      <c r="D711" t="s">
        <v>17</v>
      </c>
      <c r="E711" s="60">
        <v>44426</v>
      </c>
      <c r="F711" s="59">
        <v>477</v>
      </c>
      <c r="G711" s="85">
        <v>10303.200000000001</v>
      </c>
      <c r="H711" t="s">
        <v>2340</v>
      </c>
      <c r="I711" t="s">
        <v>3298</v>
      </c>
      <c r="J711" t="s">
        <v>2343</v>
      </c>
      <c r="K711" t="s">
        <v>2344</v>
      </c>
      <c r="L711" t="s">
        <v>2345</v>
      </c>
      <c r="M711" t="s">
        <v>2861</v>
      </c>
      <c r="N711" t="s">
        <v>3277</v>
      </c>
    </row>
    <row r="712" spans="1:14">
      <c r="A712" t="s">
        <v>3284</v>
      </c>
      <c r="B712" t="s">
        <v>3287</v>
      </c>
      <c r="C712" t="s">
        <v>3288</v>
      </c>
      <c r="D712" t="s">
        <v>17</v>
      </c>
      <c r="E712" s="60">
        <v>44426</v>
      </c>
      <c r="F712" s="59">
        <v>2</v>
      </c>
      <c r="G712" s="85">
        <v>43.2</v>
      </c>
      <c r="H712" t="s">
        <v>2340</v>
      </c>
      <c r="I712" t="s">
        <v>3298</v>
      </c>
      <c r="J712" t="s">
        <v>2343</v>
      </c>
      <c r="K712" t="s">
        <v>2344</v>
      </c>
      <c r="L712" t="s">
        <v>2345</v>
      </c>
      <c r="M712" t="s">
        <v>2861</v>
      </c>
      <c r="N712" t="s">
        <v>3277</v>
      </c>
    </row>
    <row r="713" spans="1:14">
      <c r="A713" t="s">
        <v>3284</v>
      </c>
      <c r="B713" t="s">
        <v>3287</v>
      </c>
      <c r="C713" t="s">
        <v>3288</v>
      </c>
      <c r="D713" t="s">
        <v>17</v>
      </c>
      <c r="E713" s="60">
        <v>44414</v>
      </c>
      <c r="F713" s="59">
        <v>170</v>
      </c>
      <c r="G713" s="85">
        <v>3954.2000000000003</v>
      </c>
      <c r="H713" t="s">
        <v>2340</v>
      </c>
      <c r="I713" t="s">
        <v>3298</v>
      </c>
      <c r="J713" t="s">
        <v>2343</v>
      </c>
      <c r="K713" t="s">
        <v>2344</v>
      </c>
      <c r="L713" t="s">
        <v>2345</v>
      </c>
      <c r="M713" t="s">
        <v>2861</v>
      </c>
      <c r="N713" t="s">
        <v>3277</v>
      </c>
    </row>
    <row r="714" spans="1:14">
      <c r="A714" t="s">
        <v>3284</v>
      </c>
      <c r="B714" t="s">
        <v>3287</v>
      </c>
      <c r="C714" t="s">
        <v>3288</v>
      </c>
      <c r="D714" t="s">
        <v>17</v>
      </c>
      <c r="E714" s="60">
        <v>44414</v>
      </c>
      <c r="F714" s="59">
        <v>244</v>
      </c>
      <c r="G714" s="85">
        <v>5675.4400000000005</v>
      </c>
      <c r="H714" t="s">
        <v>2340</v>
      </c>
      <c r="I714" t="s">
        <v>3298</v>
      </c>
      <c r="J714" t="s">
        <v>2343</v>
      </c>
      <c r="K714" t="s">
        <v>2344</v>
      </c>
      <c r="L714" t="s">
        <v>2345</v>
      </c>
      <c r="M714" t="s">
        <v>2861</v>
      </c>
      <c r="N714" t="s">
        <v>3277</v>
      </c>
    </row>
    <row r="715" spans="1:14">
      <c r="A715" t="s">
        <v>3284</v>
      </c>
      <c r="B715" t="s">
        <v>3287</v>
      </c>
      <c r="C715" t="s">
        <v>3288</v>
      </c>
      <c r="D715" t="s">
        <v>17</v>
      </c>
      <c r="E715" s="60">
        <v>44414</v>
      </c>
      <c r="F715" s="59">
        <v>407</v>
      </c>
      <c r="G715" s="85">
        <v>9466.8200000000015</v>
      </c>
      <c r="H715" t="s">
        <v>2340</v>
      </c>
      <c r="I715" t="s">
        <v>3298</v>
      </c>
      <c r="J715" t="s">
        <v>2343</v>
      </c>
      <c r="K715" t="s">
        <v>2344</v>
      </c>
      <c r="L715" t="s">
        <v>2345</v>
      </c>
      <c r="M715" t="s">
        <v>2861</v>
      </c>
      <c r="N715" t="s">
        <v>3277</v>
      </c>
    </row>
    <row r="716" spans="1:14">
      <c r="A716" t="s">
        <v>3284</v>
      </c>
      <c r="B716" t="s">
        <v>3287</v>
      </c>
      <c r="C716" t="s">
        <v>3288</v>
      </c>
      <c r="D716" t="s">
        <v>17</v>
      </c>
      <c r="E716" s="60">
        <v>44414</v>
      </c>
      <c r="F716" s="59">
        <v>278</v>
      </c>
      <c r="G716" s="85">
        <v>6466.2800000000007</v>
      </c>
      <c r="H716" t="s">
        <v>2340</v>
      </c>
      <c r="I716" t="s">
        <v>3298</v>
      </c>
      <c r="J716" t="s">
        <v>2343</v>
      </c>
      <c r="K716" t="s">
        <v>2344</v>
      </c>
      <c r="L716" t="s">
        <v>2345</v>
      </c>
      <c r="M716" t="s">
        <v>2861</v>
      </c>
      <c r="N716" t="s">
        <v>3277</v>
      </c>
    </row>
    <row r="717" spans="1:14">
      <c r="A717" t="s">
        <v>3284</v>
      </c>
      <c r="B717" t="s">
        <v>3287</v>
      </c>
      <c r="C717" t="s">
        <v>3288</v>
      </c>
      <c r="D717" t="s">
        <v>17</v>
      </c>
      <c r="E717" s="60">
        <v>44414</v>
      </c>
      <c r="F717" s="59">
        <v>283</v>
      </c>
      <c r="G717" s="85">
        <v>6582.5800000000008</v>
      </c>
      <c r="H717" t="s">
        <v>2340</v>
      </c>
      <c r="I717" t="s">
        <v>3298</v>
      </c>
      <c r="J717" t="s">
        <v>2343</v>
      </c>
      <c r="K717" t="s">
        <v>2344</v>
      </c>
      <c r="L717" t="s">
        <v>2345</v>
      </c>
      <c r="M717" t="s">
        <v>2861</v>
      </c>
      <c r="N717" t="s">
        <v>3277</v>
      </c>
    </row>
    <row r="718" spans="1:14">
      <c r="A718" t="s">
        <v>3284</v>
      </c>
      <c r="B718" t="s">
        <v>3287</v>
      </c>
      <c r="C718" t="s">
        <v>3288</v>
      </c>
      <c r="D718" t="s">
        <v>17</v>
      </c>
      <c r="E718" s="60">
        <v>44414</v>
      </c>
      <c r="F718" s="59">
        <v>6</v>
      </c>
      <c r="G718" s="85">
        <v>139.56</v>
      </c>
      <c r="H718" t="s">
        <v>2340</v>
      </c>
      <c r="I718" t="s">
        <v>3298</v>
      </c>
      <c r="J718" t="s">
        <v>2343</v>
      </c>
      <c r="K718" t="s">
        <v>2344</v>
      </c>
      <c r="L718" t="s">
        <v>2345</v>
      </c>
      <c r="M718" t="s">
        <v>2861</v>
      </c>
      <c r="N718" t="s">
        <v>3277</v>
      </c>
    </row>
    <row r="719" spans="1:14">
      <c r="A719" t="s">
        <v>3284</v>
      </c>
      <c r="B719" t="s">
        <v>3287</v>
      </c>
      <c r="C719" t="s">
        <v>3288</v>
      </c>
      <c r="D719" t="s">
        <v>17</v>
      </c>
      <c r="E719" s="60">
        <v>44404</v>
      </c>
      <c r="F719" s="59">
        <v>1</v>
      </c>
      <c r="G719" s="85">
        <v>21.81</v>
      </c>
      <c r="H719" t="s">
        <v>2340</v>
      </c>
      <c r="I719" t="s">
        <v>3298</v>
      </c>
      <c r="J719" t="s">
        <v>2343</v>
      </c>
      <c r="K719" t="s">
        <v>2344</v>
      </c>
      <c r="L719" t="s">
        <v>2345</v>
      </c>
      <c r="M719" t="s">
        <v>2861</v>
      </c>
      <c r="N719" t="s">
        <v>3277</v>
      </c>
    </row>
    <row r="720" spans="1:14">
      <c r="A720" t="s">
        <v>3284</v>
      </c>
      <c r="B720" t="s">
        <v>3287</v>
      </c>
      <c r="C720" t="s">
        <v>3288</v>
      </c>
      <c r="D720" t="s">
        <v>17</v>
      </c>
      <c r="E720" s="60">
        <v>44404</v>
      </c>
      <c r="F720" s="59">
        <v>43</v>
      </c>
      <c r="G720" s="85">
        <v>937.82999999999993</v>
      </c>
      <c r="H720" t="s">
        <v>2340</v>
      </c>
      <c r="I720" t="s">
        <v>3298</v>
      </c>
      <c r="J720" t="s">
        <v>2343</v>
      </c>
      <c r="K720" t="s">
        <v>2344</v>
      </c>
      <c r="L720" t="s">
        <v>2345</v>
      </c>
      <c r="M720" t="s">
        <v>2861</v>
      </c>
      <c r="N720" t="s">
        <v>3277</v>
      </c>
    </row>
    <row r="721" spans="1:14">
      <c r="A721" t="s">
        <v>3284</v>
      </c>
      <c r="B721" t="s">
        <v>3287</v>
      </c>
      <c r="C721" t="s">
        <v>3288</v>
      </c>
      <c r="D721" t="s">
        <v>17</v>
      </c>
      <c r="E721" s="60">
        <v>44404</v>
      </c>
      <c r="F721" s="59">
        <v>114</v>
      </c>
      <c r="G721" s="85">
        <v>2486.3399999999997</v>
      </c>
      <c r="H721" t="s">
        <v>2340</v>
      </c>
      <c r="I721" t="s">
        <v>3298</v>
      </c>
      <c r="J721" t="s">
        <v>2343</v>
      </c>
      <c r="K721" t="s">
        <v>2344</v>
      </c>
      <c r="L721" t="s">
        <v>2345</v>
      </c>
      <c r="M721" t="s">
        <v>2861</v>
      </c>
      <c r="N721" t="s">
        <v>3277</v>
      </c>
    </row>
    <row r="722" spans="1:14">
      <c r="A722" t="s">
        <v>3284</v>
      </c>
      <c r="B722" t="s">
        <v>3287</v>
      </c>
      <c r="C722" t="s">
        <v>3288</v>
      </c>
      <c r="D722" t="s">
        <v>17</v>
      </c>
      <c r="E722" s="60">
        <v>44404</v>
      </c>
      <c r="F722" s="59">
        <v>116</v>
      </c>
      <c r="G722" s="85">
        <v>2529.96</v>
      </c>
      <c r="H722" t="s">
        <v>2340</v>
      </c>
      <c r="I722" t="s">
        <v>3298</v>
      </c>
      <c r="J722" t="s">
        <v>2343</v>
      </c>
      <c r="K722" t="s">
        <v>2344</v>
      </c>
      <c r="L722" t="s">
        <v>2345</v>
      </c>
      <c r="M722" t="s">
        <v>2861</v>
      </c>
      <c r="N722" t="s">
        <v>3277</v>
      </c>
    </row>
    <row r="723" spans="1:14">
      <c r="A723" t="s">
        <v>3284</v>
      </c>
      <c r="B723" t="s">
        <v>3287</v>
      </c>
      <c r="C723" t="s">
        <v>3288</v>
      </c>
      <c r="D723" t="s">
        <v>17</v>
      </c>
      <c r="E723" s="60">
        <v>44404</v>
      </c>
      <c r="F723" s="59">
        <v>56</v>
      </c>
      <c r="G723" s="85">
        <v>1221.3599999999999</v>
      </c>
      <c r="H723" t="s">
        <v>2340</v>
      </c>
      <c r="I723" t="s">
        <v>3298</v>
      </c>
      <c r="J723" t="s">
        <v>2343</v>
      </c>
      <c r="K723" t="s">
        <v>2344</v>
      </c>
      <c r="L723" t="s">
        <v>2345</v>
      </c>
      <c r="M723" t="s">
        <v>2861</v>
      </c>
      <c r="N723" t="s">
        <v>3277</v>
      </c>
    </row>
    <row r="724" spans="1:14">
      <c r="A724" t="s">
        <v>3284</v>
      </c>
      <c r="B724" t="s">
        <v>3287</v>
      </c>
      <c r="C724" t="s">
        <v>3288</v>
      </c>
      <c r="D724" t="s">
        <v>17</v>
      </c>
      <c r="E724" s="60">
        <v>44404</v>
      </c>
      <c r="F724" s="59">
        <v>20</v>
      </c>
      <c r="G724" s="85">
        <v>436.2</v>
      </c>
      <c r="H724" t="s">
        <v>2340</v>
      </c>
      <c r="I724" t="s">
        <v>3298</v>
      </c>
      <c r="J724" t="s">
        <v>2343</v>
      </c>
      <c r="K724" t="s">
        <v>2344</v>
      </c>
      <c r="L724" t="s">
        <v>2345</v>
      </c>
      <c r="M724" t="s">
        <v>2861</v>
      </c>
      <c r="N724" t="s">
        <v>3277</v>
      </c>
    </row>
    <row r="725" spans="1:14">
      <c r="A725" t="s">
        <v>3284</v>
      </c>
      <c r="B725" t="s">
        <v>3287</v>
      </c>
      <c r="C725" t="s">
        <v>3288</v>
      </c>
      <c r="D725" t="s">
        <v>17</v>
      </c>
      <c r="E725" s="60">
        <v>44404</v>
      </c>
      <c r="F725" s="59">
        <v>1</v>
      </c>
      <c r="G725" s="85">
        <v>21.81</v>
      </c>
      <c r="H725" t="s">
        <v>2340</v>
      </c>
      <c r="I725" t="s">
        <v>3298</v>
      </c>
      <c r="J725" t="s">
        <v>2343</v>
      </c>
      <c r="K725" t="s">
        <v>2344</v>
      </c>
      <c r="L725" t="s">
        <v>2345</v>
      </c>
      <c r="M725" t="s">
        <v>2861</v>
      </c>
      <c r="N725" t="s">
        <v>3277</v>
      </c>
    </row>
    <row r="726" spans="1:14">
      <c r="A726" t="s">
        <v>3284</v>
      </c>
      <c r="B726" t="s">
        <v>3287</v>
      </c>
      <c r="C726" t="s">
        <v>3288</v>
      </c>
      <c r="D726" t="s">
        <v>17</v>
      </c>
      <c r="E726" s="60">
        <v>44404</v>
      </c>
      <c r="F726" s="59">
        <v>37</v>
      </c>
      <c r="G726" s="85">
        <v>806.96999999999991</v>
      </c>
      <c r="H726" t="s">
        <v>2340</v>
      </c>
      <c r="I726" t="s">
        <v>3298</v>
      </c>
      <c r="J726" t="s">
        <v>2343</v>
      </c>
      <c r="K726" t="s">
        <v>2344</v>
      </c>
      <c r="L726" t="s">
        <v>2345</v>
      </c>
      <c r="M726" t="s">
        <v>2861</v>
      </c>
      <c r="N726" t="s">
        <v>3277</v>
      </c>
    </row>
    <row r="727" spans="1:14">
      <c r="A727" t="s">
        <v>3284</v>
      </c>
      <c r="B727" t="s">
        <v>3287</v>
      </c>
      <c r="C727" t="s">
        <v>3288</v>
      </c>
      <c r="D727" t="s">
        <v>17</v>
      </c>
      <c r="E727" s="60">
        <v>44404</v>
      </c>
      <c r="F727" s="59">
        <v>98</v>
      </c>
      <c r="G727" s="85">
        <v>2137.3799999999997</v>
      </c>
      <c r="H727" t="s">
        <v>2340</v>
      </c>
      <c r="I727" t="s">
        <v>3298</v>
      </c>
      <c r="J727" t="s">
        <v>2343</v>
      </c>
      <c r="K727" t="s">
        <v>2344</v>
      </c>
      <c r="L727" t="s">
        <v>2345</v>
      </c>
      <c r="M727" t="s">
        <v>2861</v>
      </c>
      <c r="N727" t="s">
        <v>3277</v>
      </c>
    </row>
    <row r="728" spans="1:14">
      <c r="A728" t="s">
        <v>3284</v>
      </c>
      <c r="B728" t="s">
        <v>3287</v>
      </c>
      <c r="C728" t="s">
        <v>3288</v>
      </c>
      <c r="D728" t="s">
        <v>17</v>
      </c>
      <c r="E728" s="60">
        <v>44404</v>
      </c>
      <c r="F728" s="59">
        <v>99</v>
      </c>
      <c r="G728" s="85">
        <v>2159.19</v>
      </c>
      <c r="H728" t="s">
        <v>2340</v>
      </c>
      <c r="I728" t="s">
        <v>3298</v>
      </c>
      <c r="J728" t="s">
        <v>2343</v>
      </c>
      <c r="K728" t="s">
        <v>2344</v>
      </c>
      <c r="L728" t="s">
        <v>2345</v>
      </c>
      <c r="M728" t="s">
        <v>2861</v>
      </c>
      <c r="N728" t="s">
        <v>3277</v>
      </c>
    </row>
    <row r="729" spans="1:14">
      <c r="A729" t="s">
        <v>3284</v>
      </c>
      <c r="B729" t="s">
        <v>3287</v>
      </c>
      <c r="C729" t="s">
        <v>3288</v>
      </c>
      <c r="D729" t="s">
        <v>17</v>
      </c>
      <c r="E729" s="60">
        <v>44404</v>
      </c>
      <c r="F729" s="59">
        <v>48</v>
      </c>
      <c r="G729" s="85">
        <v>1046.8799999999999</v>
      </c>
      <c r="H729" t="s">
        <v>2340</v>
      </c>
      <c r="I729" t="s">
        <v>3298</v>
      </c>
      <c r="J729" t="s">
        <v>2343</v>
      </c>
      <c r="K729" t="s">
        <v>2344</v>
      </c>
      <c r="L729" t="s">
        <v>2345</v>
      </c>
      <c r="M729" t="s">
        <v>2861</v>
      </c>
      <c r="N729" t="s">
        <v>3277</v>
      </c>
    </row>
    <row r="730" spans="1:14">
      <c r="A730" t="s">
        <v>3284</v>
      </c>
      <c r="B730" t="s">
        <v>3287</v>
      </c>
      <c r="C730" t="s">
        <v>3288</v>
      </c>
      <c r="D730" t="s">
        <v>17</v>
      </c>
      <c r="E730" s="60">
        <v>44404</v>
      </c>
      <c r="F730" s="59">
        <v>17</v>
      </c>
      <c r="G730" s="85">
        <v>370.77</v>
      </c>
      <c r="H730" t="s">
        <v>2340</v>
      </c>
      <c r="I730" t="s">
        <v>3298</v>
      </c>
      <c r="J730" t="s">
        <v>2343</v>
      </c>
      <c r="K730" t="s">
        <v>2344</v>
      </c>
      <c r="L730" t="s">
        <v>2345</v>
      </c>
      <c r="M730" t="s">
        <v>2861</v>
      </c>
      <c r="N730" t="s">
        <v>3277</v>
      </c>
    </row>
    <row r="731" spans="1:14">
      <c r="A731" t="s">
        <v>3284</v>
      </c>
      <c r="B731" t="s">
        <v>3287</v>
      </c>
      <c r="C731" t="s">
        <v>3288</v>
      </c>
      <c r="D731" t="s">
        <v>17</v>
      </c>
      <c r="E731" s="60">
        <v>44404</v>
      </c>
      <c r="F731" s="59">
        <v>178</v>
      </c>
      <c r="G731" s="85">
        <v>3875.06</v>
      </c>
      <c r="H731" t="s">
        <v>2340</v>
      </c>
      <c r="I731" t="s">
        <v>3298</v>
      </c>
      <c r="J731" t="s">
        <v>2343</v>
      </c>
      <c r="K731" t="s">
        <v>2344</v>
      </c>
      <c r="L731" t="s">
        <v>2345</v>
      </c>
      <c r="M731" t="s">
        <v>2861</v>
      </c>
      <c r="N731" t="s">
        <v>3277</v>
      </c>
    </row>
    <row r="732" spans="1:14">
      <c r="A732" t="s">
        <v>3284</v>
      </c>
      <c r="B732" t="s">
        <v>3287</v>
      </c>
      <c r="C732" t="s">
        <v>3288</v>
      </c>
      <c r="D732" t="s">
        <v>17</v>
      </c>
      <c r="E732" s="60">
        <v>44404</v>
      </c>
      <c r="F732" s="59">
        <v>305</v>
      </c>
      <c r="G732" s="85">
        <v>6639.8499999999995</v>
      </c>
      <c r="H732" t="s">
        <v>2340</v>
      </c>
      <c r="I732" t="s">
        <v>3298</v>
      </c>
      <c r="J732" t="s">
        <v>2343</v>
      </c>
      <c r="K732" t="s">
        <v>2344</v>
      </c>
      <c r="L732" t="s">
        <v>2345</v>
      </c>
      <c r="M732" t="s">
        <v>2861</v>
      </c>
      <c r="N732" t="s">
        <v>3277</v>
      </c>
    </row>
    <row r="733" spans="1:14">
      <c r="A733" t="s">
        <v>3284</v>
      </c>
      <c r="B733" t="s">
        <v>3287</v>
      </c>
      <c r="C733" t="s">
        <v>3288</v>
      </c>
      <c r="D733" t="s">
        <v>17</v>
      </c>
      <c r="E733" s="60">
        <v>44404</v>
      </c>
      <c r="F733" s="59">
        <v>454</v>
      </c>
      <c r="G733" s="85">
        <v>9883.58</v>
      </c>
      <c r="H733" t="s">
        <v>2340</v>
      </c>
      <c r="I733" t="s">
        <v>3298</v>
      </c>
      <c r="J733" t="s">
        <v>2343</v>
      </c>
      <c r="K733" t="s">
        <v>2344</v>
      </c>
      <c r="L733" t="s">
        <v>2345</v>
      </c>
      <c r="M733" t="s">
        <v>2861</v>
      </c>
      <c r="N733" t="s">
        <v>3277</v>
      </c>
    </row>
    <row r="734" spans="1:14">
      <c r="A734" t="s">
        <v>3284</v>
      </c>
      <c r="B734" t="s">
        <v>3287</v>
      </c>
      <c r="C734" t="s">
        <v>3288</v>
      </c>
      <c r="D734" t="s">
        <v>17</v>
      </c>
      <c r="E734" s="60">
        <v>44404</v>
      </c>
      <c r="F734" s="59">
        <v>394</v>
      </c>
      <c r="G734" s="85">
        <v>8577.3799999999992</v>
      </c>
      <c r="H734" t="s">
        <v>2340</v>
      </c>
      <c r="I734" t="s">
        <v>3298</v>
      </c>
      <c r="J734" t="s">
        <v>2343</v>
      </c>
      <c r="K734" t="s">
        <v>2344</v>
      </c>
      <c r="L734" t="s">
        <v>2345</v>
      </c>
      <c r="M734" t="s">
        <v>2861</v>
      </c>
      <c r="N734" t="s">
        <v>3277</v>
      </c>
    </row>
    <row r="735" spans="1:14">
      <c r="A735" t="s">
        <v>3284</v>
      </c>
      <c r="B735" t="s">
        <v>3287</v>
      </c>
      <c r="C735" t="s">
        <v>3288</v>
      </c>
      <c r="D735" t="s">
        <v>17</v>
      </c>
      <c r="E735" s="60">
        <v>44404</v>
      </c>
      <c r="F735" s="59">
        <v>324</v>
      </c>
      <c r="G735" s="85">
        <v>7053.48</v>
      </c>
      <c r="H735" t="s">
        <v>2340</v>
      </c>
      <c r="I735" t="s">
        <v>3298</v>
      </c>
      <c r="J735" t="s">
        <v>2343</v>
      </c>
      <c r="K735" t="s">
        <v>2344</v>
      </c>
      <c r="L735" t="s">
        <v>2345</v>
      </c>
      <c r="M735" t="s">
        <v>2861</v>
      </c>
      <c r="N735" t="s">
        <v>3277</v>
      </c>
    </row>
    <row r="736" spans="1:14">
      <c r="A736" t="s">
        <v>3284</v>
      </c>
      <c r="B736" t="s">
        <v>3287</v>
      </c>
      <c r="C736" t="s">
        <v>3288</v>
      </c>
      <c r="D736" t="s">
        <v>17</v>
      </c>
      <c r="E736" s="60">
        <v>44418</v>
      </c>
      <c r="F736" s="59">
        <v>28</v>
      </c>
      <c r="G736" s="85">
        <v>502.88</v>
      </c>
      <c r="H736" t="s">
        <v>2340</v>
      </c>
      <c r="I736" t="s">
        <v>3298</v>
      </c>
      <c r="J736" t="s">
        <v>2343</v>
      </c>
      <c r="K736" t="s">
        <v>2344</v>
      </c>
      <c r="L736" t="s">
        <v>2345</v>
      </c>
      <c r="M736" t="s">
        <v>2861</v>
      </c>
      <c r="N736" t="s">
        <v>2347</v>
      </c>
    </row>
    <row r="737" spans="1:14">
      <c r="A737" t="s">
        <v>3284</v>
      </c>
      <c r="B737" t="s">
        <v>3287</v>
      </c>
      <c r="C737" t="s">
        <v>3288</v>
      </c>
      <c r="D737" t="s">
        <v>17</v>
      </c>
      <c r="E737" s="60">
        <v>44418</v>
      </c>
      <c r="F737" s="59">
        <v>65</v>
      </c>
      <c r="G737" s="85">
        <v>1167.4000000000001</v>
      </c>
      <c r="H737" t="s">
        <v>2340</v>
      </c>
      <c r="I737" t="s">
        <v>3298</v>
      </c>
      <c r="J737" t="s">
        <v>2343</v>
      </c>
      <c r="K737" t="s">
        <v>2344</v>
      </c>
      <c r="L737" t="s">
        <v>2345</v>
      </c>
      <c r="M737" t="s">
        <v>2861</v>
      </c>
      <c r="N737" t="s">
        <v>2347</v>
      </c>
    </row>
    <row r="738" spans="1:14">
      <c r="A738" t="s">
        <v>3284</v>
      </c>
      <c r="B738" t="s">
        <v>3287</v>
      </c>
      <c r="C738" t="s">
        <v>3288</v>
      </c>
      <c r="D738" t="s">
        <v>17</v>
      </c>
      <c r="E738" s="60">
        <v>44418</v>
      </c>
      <c r="F738" s="59">
        <v>154</v>
      </c>
      <c r="G738" s="85">
        <v>2765.84</v>
      </c>
      <c r="H738" t="s">
        <v>2340</v>
      </c>
      <c r="I738" t="s">
        <v>3298</v>
      </c>
      <c r="J738" t="s">
        <v>2343</v>
      </c>
      <c r="K738" t="s">
        <v>2344</v>
      </c>
      <c r="L738" t="s">
        <v>2345</v>
      </c>
      <c r="M738" t="s">
        <v>2861</v>
      </c>
      <c r="N738" t="s">
        <v>2347</v>
      </c>
    </row>
    <row r="739" spans="1:14">
      <c r="A739" t="s">
        <v>3284</v>
      </c>
      <c r="B739" t="s">
        <v>3287</v>
      </c>
      <c r="C739" t="s">
        <v>3288</v>
      </c>
      <c r="D739" t="s">
        <v>17</v>
      </c>
      <c r="E739" s="60">
        <v>44418</v>
      </c>
      <c r="F739" s="59">
        <v>39</v>
      </c>
      <c r="G739" s="85">
        <v>700.44</v>
      </c>
      <c r="H739" t="s">
        <v>2340</v>
      </c>
      <c r="I739" t="s">
        <v>3298</v>
      </c>
      <c r="J739" t="s">
        <v>2343</v>
      </c>
      <c r="K739" t="s">
        <v>2344</v>
      </c>
      <c r="L739" t="s">
        <v>2345</v>
      </c>
      <c r="M739" t="s">
        <v>2861</v>
      </c>
      <c r="N739" t="s">
        <v>2347</v>
      </c>
    </row>
    <row r="740" spans="1:14">
      <c r="A740" t="s">
        <v>3284</v>
      </c>
      <c r="B740" t="s">
        <v>3287</v>
      </c>
      <c r="C740" t="s">
        <v>3288</v>
      </c>
      <c r="D740" t="s">
        <v>17</v>
      </c>
      <c r="E740" s="60">
        <v>44418</v>
      </c>
      <c r="F740" s="59">
        <v>31</v>
      </c>
      <c r="G740" s="85">
        <v>556.76</v>
      </c>
      <c r="H740" t="s">
        <v>2340</v>
      </c>
      <c r="I740" t="s">
        <v>3298</v>
      </c>
      <c r="J740" t="s">
        <v>2343</v>
      </c>
      <c r="K740" t="s">
        <v>2344</v>
      </c>
      <c r="L740" t="s">
        <v>2345</v>
      </c>
      <c r="M740" t="s">
        <v>2861</v>
      </c>
      <c r="N740" t="s">
        <v>2347</v>
      </c>
    </row>
    <row r="741" spans="1:14">
      <c r="A741" t="s">
        <v>3284</v>
      </c>
      <c r="B741" t="s">
        <v>3287</v>
      </c>
      <c r="C741" t="s">
        <v>3288</v>
      </c>
      <c r="D741" t="s">
        <v>17</v>
      </c>
      <c r="E741" s="60">
        <v>44418</v>
      </c>
      <c r="F741" s="59">
        <v>29</v>
      </c>
      <c r="G741" s="85">
        <v>520.84</v>
      </c>
      <c r="H741" t="s">
        <v>2340</v>
      </c>
      <c r="I741" t="s">
        <v>3298</v>
      </c>
      <c r="J741" t="s">
        <v>2343</v>
      </c>
      <c r="K741" t="s">
        <v>2344</v>
      </c>
      <c r="L741" t="s">
        <v>2345</v>
      </c>
      <c r="M741" t="s">
        <v>2861</v>
      </c>
      <c r="N741" t="s">
        <v>2347</v>
      </c>
    </row>
    <row r="742" spans="1:14">
      <c r="A742" t="s">
        <v>3284</v>
      </c>
      <c r="B742" t="s">
        <v>3287</v>
      </c>
      <c r="C742" t="s">
        <v>3288</v>
      </c>
      <c r="D742" t="s">
        <v>17</v>
      </c>
      <c r="E742" s="60">
        <v>44397</v>
      </c>
      <c r="F742" s="59">
        <v>841</v>
      </c>
      <c r="G742" s="85">
        <v>15339.839999999998</v>
      </c>
      <c r="H742" t="s">
        <v>2340</v>
      </c>
      <c r="I742" t="s">
        <v>3298</v>
      </c>
      <c r="J742" t="s">
        <v>2343</v>
      </c>
      <c r="K742" t="s">
        <v>2344</v>
      </c>
      <c r="L742" t="s">
        <v>2345</v>
      </c>
      <c r="M742" t="s">
        <v>2861</v>
      </c>
      <c r="N742" t="s">
        <v>2347</v>
      </c>
    </row>
    <row r="743" spans="1:14">
      <c r="A743" t="s">
        <v>3284</v>
      </c>
      <c r="B743" t="s">
        <v>3287</v>
      </c>
      <c r="C743" t="s">
        <v>3288</v>
      </c>
      <c r="D743" t="s">
        <v>17</v>
      </c>
      <c r="E743" s="60">
        <v>44397</v>
      </c>
      <c r="F743" s="59">
        <v>1208</v>
      </c>
      <c r="G743" s="85">
        <v>22033.919999999998</v>
      </c>
      <c r="H743" t="s">
        <v>2340</v>
      </c>
      <c r="I743" t="s">
        <v>3298</v>
      </c>
      <c r="J743" t="s">
        <v>2343</v>
      </c>
      <c r="K743" t="s">
        <v>2344</v>
      </c>
      <c r="L743" t="s">
        <v>2345</v>
      </c>
      <c r="M743" t="s">
        <v>2861</v>
      </c>
      <c r="N743" t="s">
        <v>2347</v>
      </c>
    </row>
    <row r="744" spans="1:14">
      <c r="A744" t="s">
        <v>3284</v>
      </c>
      <c r="B744" t="s">
        <v>3287</v>
      </c>
      <c r="C744" t="s">
        <v>3288</v>
      </c>
      <c r="D744" t="s">
        <v>17</v>
      </c>
      <c r="E744" s="60">
        <v>44397</v>
      </c>
      <c r="F744" s="59">
        <v>1671</v>
      </c>
      <c r="G744" s="85">
        <v>30479.039999999997</v>
      </c>
      <c r="H744" t="s">
        <v>2340</v>
      </c>
      <c r="I744" t="s">
        <v>3298</v>
      </c>
      <c r="J744" t="s">
        <v>2343</v>
      </c>
      <c r="K744" t="s">
        <v>2344</v>
      </c>
      <c r="L744" t="s">
        <v>2345</v>
      </c>
      <c r="M744" t="s">
        <v>2861</v>
      </c>
      <c r="N744" t="s">
        <v>2347</v>
      </c>
    </row>
    <row r="745" spans="1:14">
      <c r="A745" t="s">
        <v>3284</v>
      </c>
      <c r="B745" t="s">
        <v>3287</v>
      </c>
      <c r="C745" t="s">
        <v>3288</v>
      </c>
      <c r="D745" t="s">
        <v>17</v>
      </c>
      <c r="E745" s="60">
        <v>44397</v>
      </c>
      <c r="F745" s="59">
        <v>1155</v>
      </c>
      <c r="G745" s="85">
        <v>21067.199999999997</v>
      </c>
      <c r="H745" t="s">
        <v>2340</v>
      </c>
      <c r="I745" t="s">
        <v>3298</v>
      </c>
      <c r="J745" t="s">
        <v>2343</v>
      </c>
      <c r="K745" t="s">
        <v>2344</v>
      </c>
      <c r="L745" t="s">
        <v>2345</v>
      </c>
      <c r="M745" t="s">
        <v>2861</v>
      </c>
      <c r="N745" t="s">
        <v>2347</v>
      </c>
    </row>
    <row r="746" spans="1:14">
      <c r="A746" t="s">
        <v>3284</v>
      </c>
      <c r="B746" t="s">
        <v>3287</v>
      </c>
      <c r="C746" t="s">
        <v>3288</v>
      </c>
      <c r="D746" t="s">
        <v>17</v>
      </c>
      <c r="E746" s="60">
        <v>44397</v>
      </c>
      <c r="F746" s="59">
        <v>786</v>
      </c>
      <c r="G746" s="85">
        <v>14336.64</v>
      </c>
      <c r="H746" t="s">
        <v>2340</v>
      </c>
      <c r="I746" t="s">
        <v>3298</v>
      </c>
      <c r="J746" t="s">
        <v>2343</v>
      </c>
      <c r="K746" t="s">
        <v>2344</v>
      </c>
      <c r="L746" t="s">
        <v>2345</v>
      </c>
      <c r="M746" t="s">
        <v>2861</v>
      </c>
      <c r="N746" t="s">
        <v>2347</v>
      </c>
    </row>
    <row r="747" spans="1:14">
      <c r="A747" t="s">
        <v>3284</v>
      </c>
      <c r="B747" t="s">
        <v>3287</v>
      </c>
      <c r="C747" t="s">
        <v>3288</v>
      </c>
      <c r="D747" t="s">
        <v>17</v>
      </c>
      <c r="E747" s="60">
        <v>44397</v>
      </c>
      <c r="F747" s="59">
        <v>25</v>
      </c>
      <c r="G747" s="85">
        <v>455.99999999999994</v>
      </c>
      <c r="H747" t="s">
        <v>2340</v>
      </c>
      <c r="I747" t="s">
        <v>3298</v>
      </c>
      <c r="J747" t="s">
        <v>2343</v>
      </c>
      <c r="K747" t="s">
        <v>2344</v>
      </c>
      <c r="L747" t="s">
        <v>2345</v>
      </c>
      <c r="M747" t="s">
        <v>2861</v>
      </c>
      <c r="N747" t="s">
        <v>2347</v>
      </c>
    </row>
    <row r="748" spans="1:14">
      <c r="A748" t="s">
        <v>3284</v>
      </c>
      <c r="B748" t="s">
        <v>3287</v>
      </c>
      <c r="C748" t="s">
        <v>3288</v>
      </c>
      <c r="D748" t="s">
        <v>17</v>
      </c>
      <c r="E748" s="60">
        <v>44418</v>
      </c>
      <c r="F748" s="59">
        <v>295</v>
      </c>
      <c r="G748" s="85">
        <v>5298.2</v>
      </c>
      <c r="H748" t="s">
        <v>2340</v>
      </c>
      <c r="I748" t="s">
        <v>3298</v>
      </c>
      <c r="J748" t="s">
        <v>2343</v>
      </c>
      <c r="K748" t="s">
        <v>2344</v>
      </c>
      <c r="L748" t="s">
        <v>2345</v>
      </c>
      <c r="M748" t="s">
        <v>2861</v>
      </c>
      <c r="N748" t="s">
        <v>2347</v>
      </c>
    </row>
    <row r="749" spans="1:14">
      <c r="A749" t="s">
        <v>3284</v>
      </c>
      <c r="B749" t="s">
        <v>3287</v>
      </c>
      <c r="C749" t="s">
        <v>3288</v>
      </c>
      <c r="D749" t="s">
        <v>17</v>
      </c>
      <c r="E749" s="60">
        <v>44418</v>
      </c>
      <c r="F749" s="59">
        <v>467</v>
      </c>
      <c r="G749" s="85">
        <v>8387.32</v>
      </c>
      <c r="H749" t="s">
        <v>2340</v>
      </c>
      <c r="I749" t="s">
        <v>3298</v>
      </c>
      <c r="J749" t="s">
        <v>2343</v>
      </c>
      <c r="K749" t="s">
        <v>2344</v>
      </c>
      <c r="L749" t="s">
        <v>2345</v>
      </c>
      <c r="M749" t="s">
        <v>2861</v>
      </c>
      <c r="N749" t="s">
        <v>2347</v>
      </c>
    </row>
    <row r="750" spans="1:14">
      <c r="A750" t="s">
        <v>3284</v>
      </c>
      <c r="B750" t="s">
        <v>3287</v>
      </c>
      <c r="C750" t="s">
        <v>3288</v>
      </c>
      <c r="D750" t="s">
        <v>17</v>
      </c>
      <c r="E750" s="60">
        <v>44418</v>
      </c>
      <c r="F750" s="59">
        <v>621</v>
      </c>
      <c r="G750" s="85">
        <v>11153.16</v>
      </c>
      <c r="H750" t="s">
        <v>2340</v>
      </c>
      <c r="I750" t="s">
        <v>3298</v>
      </c>
      <c r="J750" t="s">
        <v>2343</v>
      </c>
      <c r="K750" t="s">
        <v>2344</v>
      </c>
      <c r="L750" t="s">
        <v>2345</v>
      </c>
      <c r="M750" t="s">
        <v>2861</v>
      </c>
      <c r="N750" t="s">
        <v>2347</v>
      </c>
    </row>
    <row r="751" spans="1:14">
      <c r="A751" t="s">
        <v>3284</v>
      </c>
      <c r="B751" t="s">
        <v>3287</v>
      </c>
      <c r="C751" t="s">
        <v>3288</v>
      </c>
      <c r="D751" t="s">
        <v>17</v>
      </c>
      <c r="E751" s="60">
        <v>44418</v>
      </c>
      <c r="F751" s="59">
        <v>541</v>
      </c>
      <c r="G751" s="85">
        <v>9716.36</v>
      </c>
      <c r="H751" t="s">
        <v>2340</v>
      </c>
      <c r="I751" t="s">
        <v>3298</v>
      </c>
      <c r="J751" t="s">
        <v>2343</v>
      </c>
      <c r="K751" t="s">
        <v>2344</v>
      </c>
      <c r="L751" t="s">
        <v>2345</v>
      </c>
      <c r="M751" t="s">
        <v>2861</v>
      </c>
      <c r="N751" t="s">
        <v>2347</v>
      </c>
    </row>
    <row r="752" spans="1:14">
      <c r="A752" t="s">
        <v>3284</v>
      </c>
      <c r="B752" t="s">
        <v>3287</v>
      </c>
      <c r="C752" t="s">
        <v>3288</v>
      </c>
      <c r="D752" t="s">
        <v>17</v>
      </c>
      <c r="E752" s="60">
        <v>44418</v>
      </c>
      <c r="F752" s="59">
        <v>348</v>
      </c>
      <c r="G752" s="85">
        <v>6250.08</v>
      </c>
      <c r="H752" t="s">
        <v>2340</v>
      </c>
      <c r="I752" t="s">
        <v>3298</v>
      </c>
      <c r="J752" t="s">
        <v>2343</v>
      </c>
      <c r="K752" t="s">
        <v>2344</v>
      </c>
      <c r="L752" t="s">
        <v>2345</v>
      </c>
      <c r="M752" t="s">
        <v>2861</v>
      </c>
      <c r="N752" t="s">
        <v>2347</v>
      </c>
    </row>
    <row r="753" spans="1:14">
      <c r="A753" t="s">
        <v>3284</v>
      </c>
      <c r="B753" t="s">
        <v>3287</v>
      </c>
      <c r="C753" t="s">
        <v>3288</v>
      </c>
      <c r="D753" t="s">
        <v>17</v>
      </c>
      <c r="E753" s="60">
        <v>44418</v>
      </c>
      <c r="F753" s="59">
        <v>7</v>
      </c>
      <c r="G753" s="85">
        <v>125.72</v>
      </c>
      <c r="H753" t="s">
        <v>2340</v>
      </c>
      <c r="I753" t="s">
        <v>3298</v>
      </c>
      <c r="J753" t="s">
        <v>2343</v>
      </c>
      <c r="K753" t="s">
        <v>2344</v>
      </c>
      <c r="L753" t="s">
        <v>2345</v>
      </c>
      <c r="M753" t="s">
        <v>2861</v>
      </c>
      <c r="N753" t="s">
        <v>2347</v>
      </c>
    </row>
    <row r="754" spans="1:14">
      <c r="A754" t="s">
        <v>3284</v>
      </c>
      <c r="B754" t="s">
        <v>3287</v>
      </c>
      <c r="C754" t="s">
        <v>3288</v>
      </c>
      <c r="D754" t="s">
        <v>17</v>
      </c>
      <c r="E754" s="60">
        <v>44426</v>
      </c>
      <c r="F754" s="59">
        <v>60</v>
      </c>
      <c r="G754" s="85">
        <v>1077.6000000000001</v>
      </c>
      <c r="H754" t="s">
        <v>2340</v>
      </c>
      <c r="I754" t="s">
        <v>3298</v>
      </c>
      <c r="J754" t="s">
        <v>2343</v>
      </c>
      <c r="K754" t="s">
        <v>2344</v>
      </c>
      <c r="L754" t="s">
        <v>2345</v>
      </c>
      <c r="M754" t="s">
        <v>2861</v>
      </c>
      <c r="N754" t="s">
        <v>2347</v>
      </c>
    </row>
    <row r="755" spans="1:14">
      <c r="A755" t="s">
        <v>3284</v>
      </c>
      <c r="B755" t="s">
        <v>3287</v>
      </c>
      <c r="C755" t="s">
        <v>3288</v>
      </c>
      <c r="D755" t="s">
        <v>17</v>
      </c>
      <c r="E755" s="60">
        <v>44426</v>
      </c>
      <c r="F755" s="59">
        <v>126</v>
      </c>
      <c r="G755" s="85">
        <v>2262.96</v>
      </c>
      <c r="H755" t="s">
        <v>2340</v>
      </c>
      <c r="I755" t="s">
        <v>3298</v>
      </c>
      <c r="J755" t="s">
        <v>2343</v>
      </c>
      <c r="K755" t="s">
        <v>2344</v>
      </c>
      <c r="L755" t="s">
        <v>2345</v>
      </c>
      <c r="M755" t="s">
        <v>2861</v>
      </c>
      <c r="N755" t="s">
        <v>2347</v>
      </c>
    </row>
    <row r="756" spans="1:14">
      <c r="A756" t="s">
        <v>3284</v>
      </c>
      <c r="B756" t="s">
        <v>3287</v>
      </c>
      <c r="C756" t="s">
        <v>3288</v>
      </c>
      <c r="D756" t="s">
        <v>17</v>
      </c>
      <c r="E756" s="60">
        <v>44426</v>
      </c>
      <c r="F756" s="59">
        <v>167</v>
      </c>
      <c r="G756" s="85">
        <v>2999.32</v>
      </c>
      <c r="H756" t="s">
        <v>2340</v>
      </c>
      <c r="I756" t="s">
        <v>3298</v>
      </c>
      <c r="J756" t="s">
        <v>2343</v>
      </c>
      <c r="K756" t="s">
        <v>2344</v>
      </c>
      <c r="L756" t="s">
        <v>2345</v>
      </c>
      <c r="M756" t="s">
        <v>2861</v>
      </c>
      <c r="N756" t="s">
        <v>2347</v>
      </c>
    </row>
    <row r="757" spans="1:14">
      <c r="A757" t="s">
        <v>3284</v>
      </c>
      <c r="B757" t="s">
        <v>3287</v>
      </c>
      <c r="C757" t="s">
        <v>3288</v>
      </c>
      <c r="D757" t="s">
        <v>17</v>
      </c>
      <c r="E757" s="60">
        <v>44426</v>
      </c>
      <c r="F757" s="59">
        <v>106</v>
      </c>
      <c r="G757" s="85">
        <v>1903.76</v>
      </c>
      <c r="H757" t="s">
        <v>2340</v>
      </c>
      <c r="I757" t="s">
        <v>3298</v>
      </c>
      <c r="J757" t="s">
        <v>2343</v>
      </c>
      <c r="K757" t="s">
        <v>2344</v>
      </c>
      <c r="L757" t="s">
        <v>2345</v>
      </c>
      <c r="M757" t="s">
        <v>2861</v>
      </c>
      <c r="N757" t="s">
        <v>2347</v>
      </c>
    </row>
    <row r="758" spans="1:14">
      <c r="A758" t="s">
        <v>3284</v>
      </c>
      <c r="B758" t="s">
        <v>3287</v>
      </c>
      <c r="C758" t="s">
        <v>3288</v>
      </c>
      <c r="D758" t="s">
        <v>17</v>
      </c>
      <c r="E758" s="60">
        <v>44426</v>
      </c>
      <c r="F758" s="59">
        <v>79</v>
      </c>
      <c r="G758" s="85">
        <v>1418.8400000000001</v>
      </c>
      <c r="H758" t="s">
        <v>2340</v>
      </c>
      <c r="I758" t="s">
        <v>3298</v>
      </c>
      <c r="J758" t="s">
        <v>2343</v>
      </c>
      <c r="K758" t="s">
        <v>2344</v>
      </c>
      <c r="L758" t="s">
        <v>2345</v>
      </c>
      <c r="M758" t="s">
        <v>2861</v>
      </c>
      <c r="N758" t="s">
        <v>2347</v>
      </c>
    </row>
    <row r="759" spans="1:14">
      <c r="A759" t="s">
        <v>3284</v>
      </c>
      <c r="B759" t="s">
        <v>3287</v>
      </c>
      <c r="C759" t="s">
        <v>3288</v>
      </c>
      <c r="D759" t="s">
        <v>17</v>
      </c>
      <c r="E759" s="60">
        <v>44426</v>
      </c>
      <c r="F759" s="59">
        <v>5</v>
      </c>
      <c r="G759" s="85">
        <v>89.800000000000011</v>
      </c>
      <c r="H759" t="s">
        <v>2340</v>
      </c>
      <c r="I759" t="s">
        <v>3298</v>
      </c>
      <c r="J759" t="s">
        <v>2343</v>
      </c>
      <c r="K759" t="s">
        <v>2344</v>
      </c>
      <c r="L759" t="s">
        <v>2345</v>
      </c>
      <c r="M759" t="s">
        <v>2861</v>
      </c>
      <c r="N759" t="s">
        <v>2347</v>
      </c>
    </row>
    <row r="760" spans="1:14">
      <c r="A760" t="s">
        <v>3284</v>
      </c>
      <c r="B760" t="s">
        <v>3287</v>
      </c>
      <c r="C760" t="s">
        <v>3288</v>
      </c>
      <c r="D760" t="s">
        <v>17</v>
      </c>
      <c r="E760" s="60">
        <v>44426</v>
      </c>
      <c r="F760" s="59">
        <v>242</v>
      </c>
      <c r="G760" s="85">
        <v>5268.34</v>
      </c>
      <c r="H760" t="s">
        <v>2340</v>
      </c>
      <c r="I760" t="s">
        <v>3298</v>
      </c>
      <c r="J760" t="s">
        <v>2343</v>
      </c>
      <c r="K760" t="s">
        <v>2344</v>
      </c>
      <c r="L760" t="s">
        <v>2345</v>
      </c>
      <c r="M760" t="s">
        <v>2861</v>
      </c>
      <c r="N760" t="s">
        <v>3277</v>
      </c>
    </row>
    <row r="761" spans="1:14">
      <c r="A761" t="s">
        <v>3284</v>
      </c>
      <c r="B761" t="s">
        <v>3287</v>
      </c>
      <c r="C761" t="s">
        <v>3288</v>
      </c>
      <c r="D761" t="s">
        <v>17</v>
      </c>
      <c r="E761" s="60">
        <v>44426</v>
      </c>
      <c r="F761" s="59">
        <v>131</v>
      </c>
      <c r="G761" s="85">
        <v>2851.87</v>
      </c>
      <c r="H761" t="s">
        <v>2340</v>
      </c>
      <c r="I761" t="s">
        <v>3298</v>
      </c>
      <c r="J761" t="s">
        <v>2343</v>
      </c>
      <c r="K761" t="s">
        <v>2344</v>
      </c>
      <c r="L761" t="s">
        <v>2345</v>
      </c>
      <c r="M761" t="s">
        <v>2861</v>
      </c>
      <c r="N761" t="s">
        <v>3277</v>
      </c>
    </row>
    <row r="762" spans="1:14">
      <c r="A762" t="s">
        <v>3284</v>
      </c>
      <c r="B762" t="s">
        <v>3287</v>
      </c>
      <c r="C762" t="s">
        <v>3288</v>
      </c>
      <c r="D762" t="s">
        <v>17</v>
      </c>
      <c r="E762" s="60">
        <v>44426</v>
      </c>
      <c r="F762" s="59">
        <v>320</v>
      </c>
      <c r="G762" s="85">
        <v>6966.4</v>
      </c>
      <c r="H762" t="s">
        <v>2340</v>
      </c>
      <c r="I762" t="s">
        <v>3298</v>
      </c>
      <c r="J762" t="s">
        <v>2343</v>
      </c>
      <c r="K762" t="s">
        <v>2344</v>
      </c>
      <c r="L762" t="s">
        <v>2345</v>
      </c>
      <c r="M762" t="s">
        <v>2861</v>
      </c>
      <c r="N762" t="s">
        <v>3277</v>
      </c>
    </row>
    <row r="763" spans="1:14">
      <c r="A763" t="s">
        <v>3284</v>
      </c>
      <c r="B763" t="s">
        <v>3287</v>
      </c>
      <c r="C763" t="s">
        <v>3288</v>
      </c>
      <c r="D763" t="s">
        <v>17</v>
      </c>
      <c r="E763" s="60">
        <v>44426</v>
      </c>
      <c r="F763" s="59">
        <v>271</v>
      </c>
      <c r="G763" s="85">
        <v>5899.67</v>
      </c>
      <c r="H763" t="s">
        <v>2340</v>
      </c>
      <c r="I763" t="s">
        <v>3298</v>
      </c>
      <c r="J763" t="s">
        <v>2343</v>
      </c>
      <c r="K763" t="s">
        <v>2344</v>
      </c>
      <c r="L763" t="s">
        <v>2345</v>
      </c>
      <c r="M763" t="s">
        <v>2861</v>
      </c>
      <c r="N763" t="s">
        <v>3277</v>
      </c>
    </row>
    <row r="764" spans="1:14">
      <c r="A764" t="s">
        <v>3284</v>
      </c>
      <c r="B764" t="s">
        <v>3287</v>
      </c>
      <c r="C764" t="s">
        <v>3288</v>
      </c>
      <c r="D764" t="s">
        <v>17</v>
      </c>
      <c r="E764" s="60">
        <v>44426</v>
      </c>
      <c r="F764" s="59">
        <v>100</v>
      </c>
      <c r="G764" s="85">
        <v>2177</v>
      </c>
      <c r="H764" t="s">
        <v>2340</v>
      </c>
      <c r="I764" t="s">
        <v>3298</v>
      </c>
      <c r="J764" t="s">
        <v>2343</v>
      </c>
      <c r="K764" t="s">
        <v>2344</v>
      </c>
      <c r="L764" t="s">
        <v>2345</v>
      </c>
      <c r="M764" t="s">
        <v>2861</v>
      </c>
      <c r="N764" t="s">
        <v>3277</v>
      </c>
    </row>
    <row r="765" spans="1:14">
      <c r="A765" t="s">
        <v>3284</v>
      </c>
      <c r="B765" t="s">
        <v>3287</v>
      </c>
      <c r="C765" t="s">
        <v>3288</v>
      </c>
      <c r="D765" t="s">
        <v>17</v>
      </c>
      <c r="E765" s="60">
        <v>44426</v>
      </c>
      <c r="F765" s="59">
        <v>43</v>
      </c>
      <c r="G765" s="85">
        <v>772.28000000000009</v>
      </c>
      <c r="H765" t="s">
        <v>2340</v>
      </c>
      <c r="I765" t="s">
        <v>3298</v>
      </c>
      <c r="J765" t="s">
        <v>2343</v>
      </c>
      <c r="K765" t="s">
        <v>2344</v>
      </c>
      <c r="L765" t="s">
        <v>2345</v>
      </c>
      <c r="M765" t="s">
        <v>2861</v>
      </c>
      <c r="N765" t="s">
        <v>2347</v>
      </c>
    </row>
    <row r="766" spans="1:14">
      <c r="A766" t="s">
        <v>3284</v>
      </c>
      <c r="B766" t="s">
        <v>3287</v>
      </c>
      <c r="C766" t="s">
        <v>3288</v>
      </c>
      <c r="D766" t="s">
        <v>17</v>
      </c>
      <c r="E766" s="60">
        <v>44426</v>
      </c>
      <c r="F766" s="59">
        <v>48</v>
      </c>
      <c r="G766" s="85">
        <v>862.08</v>
      </c>
      <c r="H766" t="s">
        <v>2340</v>
      </c>
      <c r="I766" t="s">
        <v>3298</v>
      </c>
      <c r="J766" t="s">
        <v>2343</v>
      </c>
      <c r="K766" t="s">
        <v>2344</v>
      </c>
      <c r="L766" t="s">
        <v>2345</v>
      </c>
      <c r="M766" t="s">
        <v>2861</v>
      </c>
      <c r="N766" t="s">
        <v>2347</v>
      </c>
    </row>
    <row r="767" spans="1:14">
      <c r="A767" t="s">
        <v>3284</v>
      </c>
      <c r="B767" t="s">
        <v>3287</v>
      </c>
      <c r="C767" t="s">
        <v>3288</v>
      </c>
      <c r="D767" t="s">
        <v>17</v>
      </c>
      <c r="E767" s="60">
        <v>44426</v>
      </c>
      <c r="F767" s="59">
        <v>44</v>
      </c>
      <c r="G767" s="85">
        <v>790.24</v>
      </c>
      <c r="H767" t="s">
        <v>2340</v>
      </c>
      <c r="I767" t="s">
        <v>3298</v>
      </c>
      <c r="J767" t="s">
        <v>2343</v>
      </c>
      <c r="K767" t="s">
        <v>2344</v>
      </c>
      <c r="L767" t="s">
        <v>2345</v>
      </c>
      <c r="M767" t="s">
        <v>2861</v>
      </c>
      <c r="N767" t="s">
        <v>2347</v>
      </c>
    </row>
    <row r="768" spans="1:14">
      <c r="A768" t="s">
        <v>3284</v>
      </c>
      <c r="B768" t="s">
        <v>3287</v>
      </c>
      <c r="C768" t="s">
        <v>3288</v>
      </c>
      <c r="D768" t="s">
        <v>17</v>
      </c>
      <c r="E768" s="60">
        <v>44426</v>
      </c>
      <c r="F768" s="59">
        <v>28</v>
      </c>
      <c r="G768" s="85">
        <v>502.88</v>
      </c>
      <c r="H768" t="s">
        <v>2340</v>
      </c>
      <c r="I768" t="s">
        <v>3298</v>
      </c>
      <c r="J768" t="s">
        <v>2343</v>
      </c>
      <c r="K768" t="s">
        <v>2344</v>
      </c>
      <c r="L768" t="s">
        <v>2345</v>
      </c>
      <c r="M768" t="s">
        <v>2861</v>
      </c>
      <c r="N768" t="s">
        <v>2347</v>
      </c>
    </row>
    <row r="769" spans="1:14">
      <c r="A769" t="s">
        <v>3284</v>
      </c>
      <c r="B769" t="s">
        <v>3287</v>
      </c>
      <c r="C769" t="s">
        <v>3288</v>
      </c>
      <c r="D769" t="s">
        <v>17</v>
      </c>
      <c r="E769" s="60">
        <v>44426</v>
      </c>
      <c r="F769" s="59">
        <v>30</v>
      </c>
      <c r="G769" s="85">
        <v>538.80000000000007</v>
      </c>
      <c r="H769" t="s">
        <v>2340</v>
      </c>
      <c r="I769" t="s">
        <v>3298</v>
      </c>
      <c r="J769" t="s">
        <v>2343</v>
      </c>
      <c r="K769" t="s">
        <v>2344</v>
      </c>
      <c r="L769" t="s">
        <v>2345</v>
      </c>
      <c r="M769" t="s">
        <v>2861</v>
      </c>
      <c r="N769" t="s">
        <v>2347</v>
      </c>
    </row>
    <row r="770" spans="1:14">
      <c r="A770" t="s">
        <v>3284</v>
      </c>
      <c r="B770" t="s">
        <v>3287</v>
      </c>
      <c r="C770" t="s">
        <v>3288</v>
      </c>
      <c r="D770" t="s">
        <v>17</v>
      </c>
      <c r="E770" s="60">
        <v>44426</v>
      </c>
      <c r="F770" s="59">
        <v>5</v>
      </c>
      <c r="G770" s="85">
        <v>89.800000000000011</v>
      </c>
      <c r="H770" t="s">
        <v>2340</v>
      </c>
      <c r="I770" t="s">
        <v>3298</v>
      </c>
      <c r="J770" t="s">
        <v>2343</v>
      </c>
      <c r="K770" t="s">
        <v>2344</v>
      </c>
      <c r="L770" t="s">
        <v>2345</v>
      </c>
      <c r="M770" t="s">
        <v>2861</v>
      </c>
      <c r="N770" t="s">
        <v>2347</v>
      </c>
    </row>
    <row r="771" spans="1:14">
      <c r="A771" t="s">
        <v>3284</v>
      </c>
      <c r="B771" t="s">
        <v>3287</v>
      </c>
      <c r="C771" t="s">
        <v>3288</v>
      </c>
      <c r="D771" t="s">
        <v>17</v>
      </c>
      <c r="E771" s="60">
        <v>44419</v>
      </c>
      <c r="F771" s="59">
        <v>115</v>
      </c>
      <c r="G771" s="85">
        <v>2065.4</v>
      </c>
      <c r="H771" t="s">
        <v>2340</v>
      </c>
      <c r="I771" t="s">
        <v>3298</v>
      </c>
      <c r="J771" t="s">
        <v>2343</v>
      </c>
      <c r="K771" t="s">
        <v>2344</v>
      </c>
      <c r="L771" t="s">
        <v>2345</v>
      </c>
      <c r="M771" t="s">
        <v>2861</v>
      </c>
      <c r="N771" t="s">
        <v>2347</v>
      </c>
    </row>
    <row r="772" spans="1:14">
      <c r="A772" t="s">
        <v>3284</v>
      </c>
      <c r="B772" t="s">
        <v>3287</v>
      </c>
      <c r="C772" t="s">
        <v>3288</v>
      </c>
      <c r="D772" t="s">
        <v>17</v>
      </c>
      <c r="E772" s="60">
        <v>44419</v>
      </c>
      <c r="F772" s="59">
        <v>186</v>
      </c>
      <c r="G772" s="85">
        <v>3340.56</v>
      </c>
      <c r="H772" t="s">
        <v>2340</v>
      </c>
      <c r="I772" t="s">
        <v>3298</v>
      </c>
      <c r="J772" t="s">
        <v>2343</v>
      </c>
      <c r="K772" t="s">
        <v>2344</v>
      </c>
      <c r="L772" t="s">
        <v>2345</v>
      </c>
      <c r="M772" t="s">
        <v>2861</v>
      </c>
      <c r="N772" t="s">
        <v>2347</v>
      </c>
    </row>
    <row r="773" spans="1:14">
      <c r="A773" t="s">
        <v>3284</v>
      </c>
      <c r="B773" t="s">
        <v>3287</v>
      </c>
      <c r="C773" t="s">
        <v>3288</v>
      </c>
      <c r="D773" t="s">
        <v>17</v>
      </c>
      <c r="E773" s="60">
        <v>44419</v>
      </c>
      <c r="F773" s="59">
        <v>213</v>
      </c>
      <c r="G773" s="85">
        <v>3825.48</v>
      </c>
      <c r="H773" t="s">
        <v>2340</v>
      </c>
      <c r="I773" t="s">
        <v>3298</v>
      </c>
      <c r="J773" t="s">
        <v>2343</v>
      </c>
      <c r="K773" t="s">
        <v>2344</v>
      </c>
      <c r="L773" t="s">
        <v>2345</v>
      </c>
      <c r="M773" t="s">
        <v>2861</v>
      </c>
      <c r="N773" t="s">
        <v>2347</v>
      </c>
    </row>
    <row r="774" spans="1:14">
      <c r="A774" t="s">
        <v>3284</v>
      </c>
      <c r="B774" t="s">
        <v>3287</v>
      </c>
      <c r="C774" t="s">
        <v>3288</v>
      </c>
      <c r="D774" t="s">
        <v>17</v>
      </c>
      <c r="E774" s="60">
        <v>44419</v>
      </c>
      <c r="F774" s="59">
        <v>155</v>
      </c>
      <c r="G774" s="85">
        <v>2783.8</v>
      </c>
      <c r="H774" t="s">
        <v>2340</v>
      </c>
      <c r="I774" t="s">
        <v>3298</v>
      </c>
      <c r="J774" t="s">
        <v>2343</v>
      </c>
      <c r="K774" t="s">
        <v>2344</v>
      </c>
      <c r="L774" t="s">
        <v>2345</v>
      </c>
      <c r="M774" t="s">
        <v>2861</v>
      </c>
      <c r="N774" t="s">
        <v>2347</v>
      </c>
    </row>
    <row r="775" spans="1:14">
      <c r="A775" t="s">
        <v>3284</v>
      </c>
      <c r="B775" t="s">
        <v>3287</v>
      </c>
      <c r="C775" t="s">
        <v>3288</v>
      </c>
      <c r="D775" t="s">
        <v>17</v>
      </c>
      <c r="E775" s="60">
        <v>44419</v>
      </c>
      <c r="F775" s="59">
        <v>125</v>
      </c>
      <c r="G775" s="85">
        <v>2245</v>
      </c>
      <c r="H775" t="s">
        <v>2340</v>
      </c>
      <c r="I775" t="s">
        <v>3298</v>
      </c>
      <c r="J775" t="s">
        <v>2343</v>
      </c>
      <c r="K775" t="s">
        <v>2344</v>
      </c>
      <c r="L775" t="s">
        <v>2345</v>
      </c>
      <c r="M775" t="s">
        <v>2861</v>
      </c>
      <c r="N775" t="s">
        <v>2347</v>
      </c>
    </row>
    <row r="776" spans="1:14">
      <c r="A776" t="s">
        <v>3284</v>
      </c>
      <c r="B776" t="s">
        <v>3287</v>
      </c>
      <c r="C776" t="s">
        <v>3288</v>
      </c>
      <c r="D776" t="s">
        <v>17</v>
      </c>
      <c r="E776" s="60">
        <v>44419</v>
      </c>
      <c r="F776" s="59">
        <v>37</v>
      </c>
      <c r="G776" s="85">
        <v>664.52</v>
      </c>
      <c r="H776" t="s">
        <v>2340</v>
      </c>
      <c r="I776" t="s">
        <v>3298</v>
      </c>
      <c r="J776" t="s">
        <v>2343</v>
      </c>
      <c r="K776" t="s">
        <v>2344</v>
      </c>
      <c r="L776" t="s">
        <v>2345</v>
      </c>
      <c r="M776" t="s">
        <v>2861</v>
      </c>
      <c r="N776" t="s">
        <v>2347</v>
      </c>
    </row>
    <row r="777" spans="1:14">
      <c r="A777" t="s">
        <v>3284</v>
      </c>
      <c r="B777" t="s">
        <v>3287</v>
      </c>
      <c r="C777" t="s">
        <v>3288</v>
      </c>
      <c r="D777" t="s">
        <v>17</v>
      </c>
      <c r="E777" s="60">
        <v>44426</v>
      </c>
      <c r="F777" s="59">
        <v>35</v>
      </c>
      <c r="G777" s="85">
        <v>628.6</v>
      </c>
      <c r="H777" t="s">
        <v>2340</v>
      </c>
      <c r="I777" t="s">
        <v>3298</v>
      </c>
      <c r="J777" t="s">
        <v>2343</v>
      </c>
      <c r="K777" t="s">
        <v>2344</v>
      </c>
      <c r="L777" t="s">
        <v>2345</v>
      </c>
      <c r="M777" t="s">
        <v>2861</v>
      </c>
      <c r="N777" t="s">
        <v>2347</v>
      </c>
    </row>
    <row r="778" spans="1:14">
      <c r="A778" t="s">
        <v>3284</v>
      </c>
      <c r="B778" t="s">
        <v>3287</v>
      </c>
      <c r="C778" t="s">
        <v>3288</v>
      </c>
      <c r="D778" t="s">
        <v>17</v>
      </c>
      <c r="E778" s="60">
        <v>44426</v>
      </c>
      <c r="F778" s="59">
        <v>52</v>
      </c>
      <c r="G778" s="85">
        <v>933.92000000000007</v>
      </c>
      <c r="H778" t="s">
        <v>2340</v>
      </c>
      <c r="I778" t="s">
        <v>3298</v>
      </c>
      <c r="J778" t="s">
        <v>2343</v>
      </c>
      <c r="K778" t="s">
        <v>2344</v>
      </c>
      <c r="L778" t="s">
        <v>2345</v>
      </c>
      <c r="M778" t="s">
        <v>2861</v>
      </c>
      <c r="N778" t="s">
        <v>2347</v>
      </c>
    </row>
    <row r="779" spans="1:14">
      <c r="A779" t="s">
        <v>3284</v>
      </c>
      <c r="B779" t="s">
        <v>3287</v>
      </c>
      <c r="C779" t="s">
        <v>3288</v>
      </c>
      <c r="D779" t="s">
        <v>17</v>
      </c>
      <c r="E779" s="60">
        <v>44426</v>
      </c>
      <c r="F779" s="59">
        <v>44</v>
      </c>
      <c r="G779" s="85">
        <v>790.24</v>
      </c>
      <c r="H779" t="s">
        <v>2340</v>
      </c>
      <c r="I779" t="s">
        <v>3298</v>
      </c>
      <c r="J779" t="s">
        <v>2343</v>
      </c>
      <c r="K779" t="s">
        <v>2344</v>
      </c>
      <c r="L779" t="s">
        <v>2345</v>
      </c>
      <c r="M779" t="s">
        <v>2861</v>
      </c>
      <c r="N779" t="s">
        <v>2347</v>
      </c>
    </row>
    <row r="780" spans="1:14">
      <c r="A780" t="s">
        <v>3284</v>
      </c>
      <c r="B780" t="s">
        <v>3287</v>
      </c>
      <c r="C780" t="s">
        <v>3288</v>
      </c>
      <c r="D780" t="s">
        <v>17</v>
      </c>
      <c r="E780" s="60">
        <v>44426</v>
      </c>
      <c r="F780" s="59">
        <v>40</v>
      </c>
      <c r="G780" s="85">
        <v>718.40000000000009</v>
      </c>
      <c r="H780" t="s">
        <v>2340</v>
      </c>
      <c r="I780" t="s">
        <v>3298</v>
      </c>
      <c r="J780" t="s">
        <v>2343</v>
      </c>
      <c r="K780" t="s">
        <v>2344</v>
      </c>
      <c r="L780" t="s">
        <v>2345</v>
      </c>
      <c r="M780" t="s">
        <v>2861</v>
      </c>
      <c r="N780" t="s">
        <v>2347</v>
      </c>
    </row>
    <row r="781" spans="1:14">
      <c r="A781" t="s">
        <v>3284</v>
      </c>
      <c r="B781" t="s">
        <v>3287</v>
      </c>
      <c r="C781" t="s">
        <v>3288</v>
      </c>
      <c r="D781" t="s">
        <v>17</v>
      </c>
      <c r="E781" s="60">
        <v>44426</v>
      </c>
      <c r="F781" s="59">
        <v>27</v>
      </c>
      <c r="G781" s="85">
        <v>484.92</v>
      </c>
      <c r="H781" t="s">
        <v>2340</v>
      </c>
      <c r="I781" t="s">
        <v>3298</v>
      </c>
      <c r="J781" t="s">
        <v>2343</v>
      </c>
      <c r="K781" t="s">
        <v>2344</v>
      </c>
      <c r="L781" t="s">
        <v>2345</v>
      </c>
      <c r="M781" t="s">
        <v>2861</v>
      </c>
      <c r="N781" t="s">
        <v>2347</v>
      </c>
    </row>
    <row r="782" spans="1:14">
      <c r="A782" t="s">
        <v>3284</v>
      </c>
      <c r="B782" t="s">
        <v>3287</v>
      </c>
      <c r="C782" t="s">
        <v>3288</v>
      </c>
      <c r="D782" t="s">
        <v>17</v>
      </c>
      <c r="E782" s="60">
        <v>44426</v>
      </c>
      <c r="F782" s="59">
        <v>6</v>
      </c>
      <c r="G782" s="85">
        <v>107.76</v>
      </c>
      <c r="H782" t="s">
        <v>2340</v>
      </c>
      <c r="I782" t="s">
        <v>3298</v>
      </c>
      <c r="J782" t="s">
        <v>2343</v>
      </c>
      <c r="K782" t="s">
        <v>2344</v>
      </c>
      <c r="L782" t="s">
        <v>2345</v>
      </c>
      <c r="M782" t="s">
        <v>2861</v>
      </c>
      <c r="N782" t="s">
        <v>2347</v>
      </c>
    </row>
    <row r="783" spans="1:14">
      <c r="A783" t="s">
        <v>3284</v>
      </c>
      <c r="B783" t="s">
        <v>3287</v>
      </c>
      <c r="C783" t="s">
        <v>3288</v>
      </c>
      <c r="D783" t="s">
        <v>17</v>
      </c>
      <c r="E783" s="60">
        <v>44418</v>
      </c>
      <c r="F783" s="59">
        <v>246</v>
      </c>
      <c r="G783" s="85">
        <v>4418.16</v>
      </c>
      <c r="H783" t="s">
        <v>2340</v>
      </c>
      <c r="I783" t="s">
        <v>3298</v>
      </c>
      <c r="J783" t="s">
        <v>2343</v>
      </c>
      <c r="K783" t="s">
        <v>2344</v>
      </c>
      <c r="L783" t="s">
        <v>2345</v>
      </c>
      <c r="M783" t="s">
        <v>2861</v>
      </c>
      <c r="N783" t="s">
        <v>2347</v>
      </c>
    </row>
    <row r="784" spans="1:14">
      <c r="A784" t="s">
        <v>3284</v>
      </c>
      <c r="B784" t="s">
        <v>3287</v>
      </c>
      <c r="C784" t="s">
        <v>3288</v>
      </c>
      <c r="D784" t="s">
        <v>17</v>
      </c>
      <c r="E784" s="60">
        <v>44418</v>
      </c>
      <c r="F784" s="59">
        <v>461</v>
      </c>
      <c r="G784" s="85">
        <v>8279.56</v>
      </c>
      <c r="H784" t="s">
        <v>2340</v>
      </c>
      <c r="I784" t="s">
        <v>3298</v>
      </c>
      <c r="J784" t="s">
        <v>2343</v>
      </c>
      <c r="K784" t="s">
        <v>2344</v>
      </c>
      <c r="L784" t="s">
        <v>2345</v>
      </c>
      <c r="M784" t="s">
        <v>2861</v>
      </c>
      <c r="N784" t="s">
        <v>2347</v>
      </c>
    </row>
    <row r="785" spans="1:14">
      <c r="A785" t="s">
        <v>3284</v>
      </c>
      <c r="B785" t="s">
        <v>3287</v>
      </c>
      <c r="C785" t="s">
        <v>3288</v>
      </c>
      <c r="D785" t="s">
        <v>17</v>
      </c>
      <c r="E785" s="60">
        <v>44418</v>
      </c>
      <c r="F785" s="59">
        <v>525</v>
      </c>
      <c r="G785" s="85">
        <v>9429</v>
      </c>
      <c r="H785" t="s">
        <v>2340</v>
      </c>
      <c r="I785" t="s">
        <v>3298</v>
      </c>
      <c r="J785" t="s">
        <v>2343</v>
      </c>
      <c r="K785" t="s">
        <v>2344</v>
      </c>
      <c r="L785" t="s">
        <v>2345</v>
      </c>
      <c r="M785" t="s">
        <v>2861</v>
      </c>
      <c r="N785" t="s">
        <v>2347</v>
      </c>
    </row>
    <row r="786" spans="1:14">
      <c r="A786" t="s">
        <v>3284</v>
      </c>
      <c r="B786" t="s">
        <v>3287</v>
      </c>
      <c r="C786" t="s">
        <v>3288</v>
      </c>
      <c r="D786" t="s">
        <v>17</v>
      </c>
      <c r="E786" s="60">
        <v>44418</v>
      </c>
      <c r="F786" s="59">
        <v>366</v>
      </c>
      <c r="G786" s="85">
        <v>6573.3600000000006</v>
      </c>
      <c r="H786" t="s">
        <v>2340</v>
      </c>
      <c r="I786" t="s">
        <v>3298</v>
      </c>
      <c r="J786" t="s">
        <v>2343</v>
      </c>
      <c r="K786" t="s">
        <v>2344</v>
      </c>
      <c r="L786" t="s">
        <v>2345</v>
      </c>
      <c r="M786" t="s">
        <v>2861</v>
      </c>
      <c r="N786" t="s">
        <v>2347</v>
      </c>
    </row>
    <row r="787" spans="1:14">
      <c r="A787" t="s">
        <v>3284</v>
      </c>
      <c r="B787" t="s">
        <v>3287</v>
      </c>
      <c r="C787" t="s">
        <v>3288</v>
      </c>
      <c r="D787" t="s">
        <v>17</v>
      </c>
      <c r="E787" s="60">
        <v>44418</v>
      </c>
      <c r="F787" s="59">
        <v>300</v>
      </c>
      <c r="G787" s="85">
        <v>5388</v>
      </c>
      <c r="H787" t="s">
        <v>2340</v>
      </c>
      <c r="I787" t="s">
        <v>3298</v>
      </c>
      <c r="J787" t="s">
        <v>2343</v>
      </c>
      <c r="K787" t="s">
        <v>2344</v>
      </c>
      <c r="L787" t="s">
        <v>2345</v>
      </c>
      <c r="M787" t="s">
        <v>2861</v>
      </c>
      <c r="N787" t="s">
        <v>2347</v>
      </c>
    </row>
    <row r="788" spans="1:14">
      <c r="A788" t="s">
        <v>3284</v>
      </c>
      <c r="B788" t="s">
        <v>3287</v>
      </c>
      <c r="C788" t="s">
        <v>3288</v>
      </c>
      <c r="D788" t="s">
        <v>17</v>
      </c>
      <c r="E788" s="60">
        <v>44418</v>
      </c>
      <c r="F788" s="59">
        <v>15</v>
      </c>
      <c r="G788" s="85">
        <v>269.40000000000003</v>
      </c>
      <c r="H788" t="s">
        <v>2340</v>
      </c>
      <c r="I788" t="s">
        <v>3298</v>
      </c>
      <c r="J788" t="s">
        <v>2343</v>
      </c>
      <c r="K788" t="s">
        <v>2344</v>
      </c>
      <c r="L788" t="s">
        <v>2345</v>
      </c>
      <c r="M788" t="s">
        <v>2861</v>
      </c>
      <c r="N788" t="s">
        <v>2347</v>
      </c>
    </row>
    <row r="789" spans="1:14">
      <c r="A789" t="s">
        <v>3284</v>
      </c>
      <c r="B789" t="s">
        <v>3287</v>
      </c>
      <c r="C789" t="s">
        <v>3288</v>
      </c>
      <c r="D789" t="s">
        <v>17</v>
      </c>
      <c r="E789" s="60">
        <v>44411</v>
      </c>
      <c r="F789" s="59">
        <v>267</v>
      </c>
      <c r="G789" s="85">
        <v>4870.08</v>
      </c>
      <c r="H789" t="s">
        <v>2340</v>
      </c>
      <c r="I789" t="s">
        <v>3298</v>
      </c>
      <c r="J789" t="s">
        <v>2343</v>
      </c>
      <c r="K789" t="s">
        <v>2344</v>
      </c>
      <c r="L789" t="s">
        <v>2345</v>
      </c>
      <c r="M789" t="s">
        <v>2861</v>
      </c>
      <c r="N789" t="s">
        <v>2347</v>
      </c>
    </row>
    <row r="790" spans="1:14">
      <c r="A790" t="s">
        <v>3284</v>
      </c>
      <c r="B790" t="s">
        <v>3287</v>
      </c>
      <c r="C790" t="s">
        <v>3288</v>
      </c>
      <c r="D790" t="s">
        <v>17</v>
      </c>
      <c r="E790" s="60">
        <v>44411</v>
      </c>
      <c r="F790" s="59">
        <v>519</v>
      </c>
      <c r="G790" s="85">
        <v>9466.56</v>
      </c>
      <c r="H790" t="s">
        <v>2340</v>
      </c>
      <c r="I790" t="s">
        <v>3298</v>
      </c>
      <c r="J790" t="s">
        <v>2343</v>
      </c>
      <c r="K790" t="s">
        <v>2344</v>
      </c>
      <c r="L790" t="s">
        <v>2345</v>
      </c>
      <c r="M790" t="s">
        <v>2861</v>
      </c>
      <c r="N790" t="s">
        <v>2347</v>
      </c>
    </row>
    <row r="791" spans="1:14">
      <c r="A791" t="s">
        <v>3284</v>
      </c>
      <c r="B791" t="s">
        <v>3287</v>
      </c>
      <c r="C791" t="s">
        <v>3288</v>
      </c>
      <c r="D791" t="s">
        <v>17</v>
      </c>
      <c r="E791" s="60">
        <v>44411</v>
      </c>
      <c r="F791" s="59">
        <v>827</v>
      </c>
      <c r="G791" s="85">
        <v>15084.48</v>
      </c>
      <c r="H791" t="s">
        <v>2340</v>
      </c>
      <c r="I791" t="s">
        <v>3298</v>
      </c>
      <c r="J791" t="s">
        <v>2343</v>
      </c>
      <c r="K791" t="s">
        <v>2344</v>
      </c>
      <c r="L791" t="s">
        <v>2345</v>
      </c>
      <c r="M791" t="s">
        <v>2861</v>
      </c>
      <c r="N791" t="s">
        <v>2347</v>
      </c>
    </row>
    <row r="792" spans="1:14">
      <c r="A792" t="s">
        <v>3284</v>
      </c>
      <c r="B792" t="s">
        <v>3287</v>
      </c>
      <c r="C792" t="s">
        <v>3288</v>
      </c>
      <c r="D792" t="s">
        <v>17</v>
      </c>
      <c r="E792" s="60">
        <v>44411</v>
      </c>
      <c r="F792" s="59">
        <v>557</v>
      </c>
      <c r="G792" s="85">
        <v>10159.679999999998</v>
      </c>
      <c r="H792" t="s">
        <v>2340</v>
      </c>
      <c r="I792" t="s">
        <v>3298</v>
      </c>
      <c r="J792" t="s">
        <v>2343</v>
      </c>
      <c r="K792" t="s">
        <v>2344</v>
      </c>
      <c r="L792" t="s">
        <v>2345</v>
      </c>
      <c r="M792" t="s">
        <v>2861</v>
      </c>
      <c r="N792" t="s">
        <v>2347</v>
      </c>
    </row>
    <row r="793" spans="1:14">
      <c r="A793" t="s">
        <v>3284</v>
      </c>
      <c r="B793" t="s">
        <v>3287</v>
      </c>
      <c r="C793" t="s">
        <v>3288</v>
      </c>
      <c r="D793" t="s">
        <v>17</v>
      </c>
      <c r="E793" s="60">
        <v>44411</v>
      </c>
      <c r="F793" s="59">
        <v>290</v>
      </c>
      <c r="G793" s="85">
        <v>5289.5999999999995</v>
      </c>
      <c r="H793" t="s">
        <v>2340</v>
      </c>
      <c r="I793" t="s">
        <v>3298</v>
      </c>
      <c r="J793" t="s">
        <v>2343</v>
      </c>
      <c r="K793" t="s">
        <v>2344</v>
      </c>
      <c r="L793" t="s">
        <v>2345</v>
      </c>
      <c r="M793" t="s">
        <v>2861</v>
      </c>
      <c r="N793" t="s">
        <v>2347</v>
      </c>
    </row>
    <row r="794" spans="1:14">
      <c r="A794" t="s">
        <v>3284</v>
      </c>
      <c r="B794" t="s">
        <v>3287</v>
      </c>
      <c r="C794" t="s">
        <v>3288</v>
      </c>
      <c r="D794" t="s">
        <v>17</v>
      </c>
      <c r="E794" s="60">
        <v>44411</v>
      </c>
      <c r="F794" s="59">
        <v>60</v>
      </c>
      <c r="G794" s="85">
        <v>1094.3999999999999</v>
      </c>
      <c r="H794" t="s">
        <v>2340</v>
      </c>
      <c r="I794" t="s">
        <v>3298</v>
      </c>
      <c r="J794" t="s">
        <v>2343</v>
      </c>
      <c r="K794" t="s">
        <v>2344</v>
      </c>
      <c r="L794" t="s">
        <v>2345</v>
      </c>
      <c r="M794" t="s">
        <v>2861</v>
      </c>
      <c r="N794" t="s">
        <v>2347</v>
      </c>
    </row>
    <row r="795" spans="1:14">
      <c r="A795" t="s">
        <v>3284</v>
      </c>
      <c r="B795" t="s">
        <v>3287</v>
      </c>
      <c r="C795" t="s">
        <v>3288</v>
      </c>
      <c r="D795" t="s">
        <v>17</v>
      </c>
      <c r="E795" s="60">
        <v>44407</v>
      </c>
      <c r="F795" s="59">
        <v>274</v>
      </c>
      <c r="G795" s="85">
        <v>4838.84</v>
      </c>
      <c r="H795" t="s">
        <v>2340</v>
      </c>
      <c r="I795" t="s">
        <v>3298</v>
      </c>
      <c r="J795" t="s">
        <v>2343</v>
      </c>
      <c r="K795" t="s">
        <v>2344</v>
      </c>
      <c r="L795" t="s">
        <v>2345</v>
      </c>
      <c r="M795" t="s">
        <v>2861</v>
      </c>
      <c r="N795" t="s">
        <v>2347</v>
      </c>
    </row>
    <row r="796" spans="1:14">
      <c r="A796" t="s">
        <v>3284</v>
      </c>
      <c r="B796" t="s">
        <v>3287</v>
      </c>
      <c r="C796" t="s">
        <v>3288</v>
      </c>
      <c r="D796" t="s">
        <v>17</v>
      </c>
      <c r="E796" s="60">
        <v>44407</v>
      </c>
      <c r="F796" s="59">
        <v>546</v>
      </c>
      <c r="G796" s="85">
        <v>9642.36</v>
      </c>
      <c r="H796" t="s">
        <v>2340</v>
      </c>
      <c r="I796" t="s">
        <v>3298</v>
      </c>
      <c r="J796" t="s">
        <v>2343</v>
      </c>
      <c r="K796" t="s">
        <v>2344</v>
      </c>
      <c r="L796" t="s">
        <v>2345</v>
      </c>
      <c r="M796" t="s">
        <v>2861</v>
      </c>
      <c r="N796" t="s">
        <v>2347</v>
      </c>
    </row>
    <row r="797" spans="1:14">
      <c r="A797" t="s">
        <v>3284</v>
      </c>
      <c r="B797" t="s">
        <v>3287</v>
      </c>
      <c r="C797" t="s">
        <v>3288</v>
      </c>
      <c r="D797" t="s">
        <v>17</v>
      </c>
      <c r="E797" s="60">
        <v>44407</v>
      </c>
      <c r="F797" s="59">
        <v>815</v>
      </c>
      <c r="G797" s="85">
        <v>14392.9</v>
      </c>
      <c r="H797" t="s">
        <v>2340</v>
      </c>
      <c r="I797" t="s">
        <v>3298</v>
      </c>
      <c r="J797" t="s">
        <v>2343</v>
      </c>
      <c r="K797" t="s">
        <v>2344</v>
      </c>
      <c r="L797" t="s">
        <v>2345</v>
      </c>
      <c r="M797" t="s">
        <v>2861</v>
      </c>
      <c r="N797" t="s">
        <v>2347</v>
      </c>
    </row>
    <row r="798" spans="1:14">
      <c r="A798" t="s">
        <v>3284</v>
      </c>
      <c r="B798" t="s">
        <v>3287</v>
      </c>
      <c r="C798" t="s">
        <v>3288</v>
      </c>
      <c r="D798" t="s">
        <v>17</v>
      </c>
      <c r="E798" s="60">
        <v>44407</v>
      </c>
      <c r="F798" s="59">
        <v>510</v>
      </c>
      <c r="G798" s="85">
        <v>9006.6</v>
      </c>
      <c r="H798" t="s">
        <v>2340</v>
      </c>
      <c r="I798" t="s">
        <v>3298</v>
      </c>
      <c r="J798" t="s">
        <v>2343</v>
      </c>
      <c r="K798" t="s">
        <v>2344</v>
      </c>
      <c r="L798" t="s">
        <v>2345</v>
      </c>
      <c r="M798" t="s">
        <v>2861</v>
      </c>
      <c r="N798" t="s">
        <v>2347</v>
      </c>
    </row>
    <row r="799" spans="1:14">
      <c r="A799" t="s">
        <v>3284</v>
      </c>
      <c r="B799" t="s">
        <v>3287</v>
      </c>
      <c r="C799" t="s">
        <v>3288</v>
      </c>
      <c r="D799" t="s">
        <v>17</v>
      </c>
      <c r="E799" s="60">
        <v>44407</v>
      </c>
      <c r="F799" s="59">
        <v>346</v>
      </c>
      <c r="G799" s="85">
        <v>6110.36</v>
      </c>
      <c r="H799" t="s">
        <v>2340</v>
      </c>
      <c r="I799" t="s">
        <v>3298</v>
      </c>
      <c r="J799" t="s">
        <v>2343</v>
      </c>
      <c r="K799" t="s">
        <v>2344</v>
      </c>
      <c r="L799" t="s">
        <v>2345</v>
      </c>
      <c r="M799" t="s">
        <v>2861</v>
      </c>
      <c r="N799" t="s">
        <v>2347</v>
      </c>
    </row>
    <row r="800" spans="1:14">
      <c r="A800" t="s">
        <v>3284</v>
      </c>
      <c r="B800" t="s">
        <v>3287</v>
      </c>
      <c r="C800" t="s">
        <v>3288</v>
      </c>
      <c r="D800" t="s">
        <v>17</v>
      </c>
      <c r="E800" s="60">
        <v>44407</v>
      </c>
      <c r="F800" s="59">
        <v>69</v>
      </c>
      <c r="G800" s="85">
        <v>1218.54</v>
      </c>
      <c r="H800" t="s">
        <v>2340</v>
      </c>
      <c r="I800" t="s">
        <v>3298</v>
      </c>
      <c r="J800" t="s">
        <v>2343</v>
      </c>
      <c r="K800" t="s">
        <v>2344</v>
      </c>
      <c r="L800" t="s">
        <v>2345</v>
      </c>
      <c r="M800" t="s">
        <v>2861</v>
      </c>
      <c r="N800" t="s">
        <v>2347</v>
      </c>
    </row>
    <row r="801" spans="1:14">
      <c r="A801" t="s">
        <v>3284</v>
      </c>
      <c r="B801" t="s">
        <v>3287</v>
      </c>
      <c r="C801" t="s">
        <v>3288</v>
      </c>
      <c r="D801" t="s">
        <v>17</v>
      </c>
      <c r="E801" s="60">
        <v>44397</v>
      </c>
      <c r="F801" s="59">
        <v>876</v>
      </c>
      <c r="G801" s="85">
        <v>16941.84</v>
      </c>
      <c r="H801" t="s">
        <v>2340</v>
      </c>
      <c r="I801" t="s">
        <v>3298</v>
      </c>
      <c r="J801" t="s">
        <v>2343</v>
      </c>
      <c r="K801" t="s">
        <v>2344</v>
      </c>
      <c r="L801" t="s">
        <v>2345</v>
      </c>
      <c r="M801" t="s">
        <v>2861</v>
      </c>
      <c r="N801" t="s">
        <v>2347</v>
      </c>
    </row>
    <row r="802" spans="1:14">
      <c r="A802" t="s">
        <v>3284</v>
      </c>
      <c r="B802" t="s">
        <v>3287</v>
      </c>
      <c r="C802" t="s">
        <v>3288</v>
      </c>
      <c r="D802" t="s">
        <v>17</v>
      </c>
      <c r="E802" s="60">
        <v>44397</v>
      </c>
      <c r="F802" s="59">
        <v>981</v>
      </c>
      <c r="G802" s="85">
        <v>18972.54</v>
      </c>
      <c r="H802" t="s">
        <v>2340</v>
      </c>
      <c r="I802" t="s">
        <v>3298</v>
      </c>
      <c r="J802" t="s">
        <v>2343</v>
      </c>
      <c r="K802" t="s">
        <v>2344</v>
      </c>
      <c r="L802" t="s">
        <v>2345</v>
      </c>
      <c r="M802" t="s">
        <v>2861</v>
      </c>
      <c r="N802" t="s">
        <v>2347</v>
      </c>
    </row>
    <row r="803" spans="1:14">
      <c r="A803" t="s">
        <v>3284</v>
      </c>
      <c r="B803" t="s">
        <v>3287</v>
      </c>
      <c r="C803" t="s">
        <v>3288</v>
      </c>
      <c r="D803" t="s">
        <v>17</v>
      </c>
      <c r="E803" s="60">
        <v>44397</v>
      </c>
      <c r="F803" s="59">
        <v>1232</v>
      </c>
      <c r="G803" s="85">
        <v>23826.880000000001</v>
      </c>
      <c r="H803" t="s">
        <v>2340</v>
      </c>
      <c r="I803" t="s">
        <v>3298</v>
      </c>
      <c r="J803" t="s">
        <v>2343</v>
      </c>
      <c r="K803" t="s">
        <v>2344</v>
      </c>
      <c r="L803" t="s">
        <v>2345</v>
      </c>
      <c r="M803" t="s">
        <v>2861</v>
      </c>
      <c r="N803" t="s">
        <v>2347</v>
      </c>
    </row>
    <row r="804" spans="1:14">
      <c r="A804" t="s">
        <v>3284</v>
      </c>
      <c r="B804" t="s">
        <v>3287</v>
      </c>
      <c r="C804" t="s">
        <v>3288</v>
      </c>
      <c r="D804" t="s">
        <v>17</v>
      </c>
      <c r="E804" s="60">
        <v>44397</v>
      </c>
      <c r="F804" s="59">
        <v>990</v>
      </c>
      <c r="G804" s="85">
        <v>19146.599999999999</v>
      </c>
      <c r="H804" t="s">
        <v>2340</v>
      </c>
      <c r="I804" t="s">
        <v>3298</v>
      </c>
      <c r="J804" t="s">
        <v>2343</v>
      </c>
      <c r="K804" t="s">
        <v>2344</v>
      </c>
      <c r="L804" t="s">
        <v>2345</v>
      </c>
      <c r="M804" t="s">
        <v>2861</v>
      </c>
      <c r="N804" t="s">
        <v>2347</v>
      </c>
    </row>
    <row r="805" spans="1:14">
      <c r="A805" t="s">
        <v>3284</v>
      </c>
      <c r="B805" t="s">
        <v>3287</v>
      </c>
      <c r="C805" t="s">
        <v>3288</v>
      </c>
      <c r="D805" t="s">
        <v>17</v>
      </c>
      <c r="E805" s="60">
        <v>44397</v>
      </c>
      <c r="F805" s="59">
        <v>731</v>
      </c>
      <c r="G805" s="85">
        <v>14137.539999999999</v>
      </c>
      <c r="H805" t="s">
        <v>2340</v>
      </c>
      <c r="I805" t="s">
        <v>3298</v>
      </c>
      <c r="J805" t="s">
        <v>2343</v>
      </c>
      <c r="K805" t="s">
        <v>2344</v>
      </c>
      <c r="L805" t="s">
        <v>2345</v>
      </c>
      <c r="M805" t="s">
        <v>2861</v>
      </c>
      <c r="N805" t="s">
        <v>2347</v>
      </c>
    </row>
    <row r="806" spans="1:14">
      <c r="A806" t="s">
        <v>3284</v>
      </c>
      <c r="B806" t="s">
        <v>3287</v>
      </c>
      <c r="C806" t="s">
        <v>3288</v>
      </c>
      <c r="D806" t="s">
        <v>17</v>
      </c>
      <c r="E806" s="60">
        <v>44397</v>
      </c>
      <c r="F806" s="59">
        <v>30</v>
      </c>
      <c r="G806" s="85">
        <v>580.20000000000005</v>
      </c>
      <c r="H806" t="s">
        <v>2340</v>
      </c>
      <c r="I806" t="s">
        <v>3298</v>
      </c>
      <c r="J806" t="s">
        <v>2343</v>
      </c>
      <c r="K806" t="s">
        <v>2344</v>
      </c>
      <c r="L806" t="s">
        <v>2345</v>
      </c>
      <c r="M806" t="s">
        <v>2861</v>
      </c>
      <c r="N806" t="s">
        <v>2347</v>
      </c>
    </row>
    <row r="807" spans="1:14">
      <c r="A807" t="s">
        <v>3284</v>
      </c>
      <c r="B807" t="s">
        <v>3287</v>
      </c>
      <c r="C807" t="s">
        <v>3288</v>
      </c>
      <c r="D807" t="s">
        <v>17</v>
      </c>
      <c r="E807" s="60">
        <v>44418</v>
      </c>
      <c r="F807" s="59">
        <v>1</v>
      </c>
      <c r="G807" s="85">
        <v>19.34</v>
      </c>
      <c r="H807" t="s">
        <v>2340</v>
      </c>
      <c r="I807" t="s">
        <v>3298</v>
      </c>
      <c r="J807" t="s">
        <v>2343</v>
      </c>
      <c r="K807" t="s">
        <v>2344</v>
      </c>
      <c r="L807" t="s">
        <v>2345</v>
      </c>
      <c r="M807" t="s">
        <v>2861</v>
      </c>
      <c r="N807" t="s">
        <v>2347</v>
      </c>
    </row>
    <row r="808" spans="1:14">
      <c r="A808" t="s">
        <v>3284</v>
      </c>
      <c r="B808" t="s">
        <v>3287</v>
      </c>
      <c r="C808" t="s">
        <v>3288</v>
      </c>
      <c r="D808" t="s">
        <v>17</v>
      </c>
      <c r="E808" s="60">
        <v>44418</v>
      </c>
      <c r="F808" s="59">
        <v>35</v>
      </c>
      <c r="G808" s="85">
        <v>676.9</v>
      </c>
      <c r="H808" t="s">
        <v>2340</v>
      </c>
      <c r="I808" t="s">
        <v>3298</v>
      </c>
      <c r="J808" t="s">
        <v>2343</v>
      </c>
      <c r="K808" t="s">
        <v>2344</v>
      </c>
      <c r="L808" t="s">
        <v>2345</v>
      </c>
      <c r="M808" t="s">
        <v>2861</v>
      </c>
      <c r="N808" t="s">
        <v>2347</v>
      </c>
    </row>
    <row r="809" spans="1:14">
      <c r="A809" t="s">
        <v>3284</v>
      </c>
      <c r="B809" t="s">
        <v>3287</v>
      </c>
      <c r="C809" t="s">
        <v>3288</v>
      </c>
      <c r="D809" t="s">
        <v>17</v>
      </c>
      <c r="E809" s="60">
        <v>44418</v>
      </c>
      <c r="F809" s="59">
        <v>91</v>
      </c>
      <c r="G809" s="85">
        <v>1759.94</v>
      </c>
      <c r="H809" t="s">
        <v>2340</v>
      </c>
      <c r="I809" t="s">
        <v>3298</v>
      </c>
      <c r="J809" t="s">
        <v>2343</v>
      </c>
      <c r="K809" t="s">
        <v>2344</v>
      </c>
      <c r="L809" t="s">
        <v>2345</v>
      </c>
      <c r="M809" t="s">
        <v>2861</v>
      </c>
      <c r="N809" t="s">
        <v>2347</v>
      </c>
    </row>
    <row r="810" spans="1:14">
      <c r="A810" t="s">
        <v>3284</v>
      </c>
      <c r="B810" t="s">
        <v>3287</v>
      </c>
      <c r="C810" t="s">
        <v>3288</v>
      </c>
      <c r="D810" t="s">
        <v>17</v>
      </c>
      <c r="E810" s="60">
        <v>44418</v>
      </c>
      <c r="F810" s="59">
        <v>92</v>
      </c>
      <c r="G810" s="85">
        <v>1779.28</v>
      </c>
      <c r="H810" t="s">
        <v>2340</v>
      </c>
      <c r="I810" t="s">
        <v>3298</v>
      </c>
      <c r="J810" t="s">
        <v>2343</v>
      </c>
      <c r="K810" t="s">
        <v>2344</v>
      </c>
      <c r="L810" t="s">
        <v>2345</v>
      </c>
      <c r="M810" t="s">
        <v>2861</v>
      </c>
      <c r="N810" t="s">
        <v>2347</v>
      </c>
    </row>
    <row r="811" spans="1:14">
      <c r="A811" t="s">
        <v>3284</v>
      </c>
      <c r="B811" t="s">
        <v>3287</v>
      </c>
      <c r="C811" t="s">
        <v>3288</v>
      </c>
      <c r="D811" t="s">
        <v>17</v>
      </c>
      <c r="E811" s="60">
        <v>44418</v>
      </c>
      <c r="F811" s="59">
        <v>45</v>
      </c>
      <c r="G811" s="85">
        <v>870.3</v>
      </c>
      <c r="H811" t="s">
        <v>2340</v>
      </c>
      <c r="I811" t="s">
        <v>3298</v>
      </c>
      <c r="J811" t="s">
        <v>2343</v>
      </c>
      <c r="K811" t="s">
        <v>2344</v>
      </c>
      <c r="L811" t="s">
        <v>2345</v>
      </c>
      <c r="M811" t="s">
        <v>2861</v>
      </c>
      <c r="N811" t="s">
        <v>2347</v>
      </c>
    </row>
    <row r="812" spans="1:14">
      <c r="A812" t="s">
        <v>3284</v>
      </c>
      <c r="B812" t="s">
        <v>3287</v>
      </c>
      <c r="C812" t="s">
        <v>3288</v>
      </c>
      <c r="D812" t="s">
        <v>17</v>
      </c>
      <c r="E812" s="60">
        <v>44418</v>
      </c>
      <c r="F812" s="59">
        <v>16</v>
      </c>
      <c r="G812" s="85">
        <v>309.44</v>
      </c>
      <c r="H812" t="s">
        <v>2340</v>
      </c>
      <c r="I812" t="s">
        <v>3298</v>
      </c>
      <c r="J812" t="s">
        <v>2343</v>
      </c>
      <c r="K812" t="s">
        <v>2344</v>
      </c>
      <c r="L812" t="s">
        <v>2345</v>
      </c>
      <c r="M812" t="s">
        <v>2861</v>
      </c>
      <c r="N812" t="s">
        <v>2347</v>
      </c>
    </row>
    <row r="813" spans="1:14">
      <c r="A813" t="s">
        <v>3284</v>
      </c>
      <c r="B813" t="s">
        <v>3287</v>
      </c>
      <c r="C813" t="s">
        <v>3288</v>
      </c>
      <c r="D813" t="s">
        <v>17</v>
      </c>
      <c r="E813" s="60">
        <v>44425</v>
      </c>
      <c r="F813" s="59">
        <v>36</v>
      </c>
      <c r="G813" s="85">
        <v>656.64</v>
      </c>
      <c r="H813" t="s">
        <v>2340</v>
      </c>
      <c r="I813" t="s">
        <v>3298</v>
      </c>
      <c r="J813" t="s">
        <v>2343</v>
      </c>
      <c r="K813" t="s">
        <v>2344</v>
      </c>
      <c r="L813" t="s">
        <v>2345</v>
      </c>
      <c r="M813" t="s">
        <v>2861</v>
      </c>
      <c r="N813" t="s">
        <v>2347</v>
      </c>
    </row>
    <row r="814" spans="1:14">
      <c r="A814" t="s">
        <v>3284</v>
      </c>
      <c r="B814" t="s">
        <v>3287</v>
      </c>
      <c r="C814" t="s">
        <v>3288</v>
      </c>
      <c r="D814" t="s">
        <v>17</v>
      </c>
      <c r="E814" s="60">
        <v>44425</v>
      </c>
      <c r="F814" s="59">
        <v>92</v>
      </c>
      <c r="G814" s="85">
        <v>1678.08</v>
      </c>
      <c r="H814" t="s">
        <v>2340</v>
      </c>
      <c r="I814" t="s">
        <v>3298</v>
      </c>
      <c r="J814" t="s">
        <v>2343</v>
      </c>
      <c r="K814" t="s">
        <v>2344</v>
      </c>
      <c r="L814" t="s">
        <v>2345</v>
      </c>
      <c r="M814" t="s">
        <v>2861</v>
      </c>
      <c r="N814" t="s">
        <v>2347</v>
      </c>
    </row>
    <row r="815" spans="1:14">
      <c r="A815" t="s">
        <v>3284</v>
      </c>
      <c r="B815" t="s">
        <v>3287</v>
      </c>
      <c r="C815" t="s">
        <v>3288</v>
      </c>
      <c r="D815" t="s">
        <v>17</v>
      </c>
      <c r="E815" s="60">
        <v>44425</v>
      </c>
      <c r="F815" s="59">
        <v>164</v>
      </c>
      <c r="G815" s="85">
        <v>2991.3599999999997</v>
      </c>
      <c r="H815" t="s">
        <v>2340</v>
      </c>
      <c r="I815" t="s">
        <v>3298</v>
      </c>
      <c r="J815" t="s">
        <v>2343</v>
      </c>
      <c r="K815" t="s">
        <v>2344</v>
      </c>
      <c r="L815" t="s">
        <v>2345</v>
      </c>
      <c r="M815" t="s">
        <v>2861</v>
      </c>
      <c r="N815" t="s">
        <v>2347</v>
      </c>
    </row>
    <row r="816" spans="1:14">
      <c r="A816" t="s">
        <v>3284</v>
      </c>
      <c r="B816" t="s">
        <v>3287</v>
      </c>
      <c r="C816" t="s">
        <v>3288</v>
      </c>
      <c r="D816" t="s">
        <v>17</v>
      </c>
      <c r="E816" s="60">
        <v>44425</v>
      </c>
      <c r="F816" s="59">
        <v>80</v>
      </c>
      <c r="G816" s="85">
        <v>1459.1999999999998</v>
      </c>
      <c r="H816" t="s">
        <v>2340</v>
      </c>
      <c r="I816" t="s">
        <v>3298</v>
      </c>
      <c r="J816" t="s">
        <v>2343</v>
      </c>
      <c r="K816" t="s">
        <v>2344</v>
      </c>
      <c r="L816" t="s">
        <v>2345</v>
      </c>
      <c r="M816" t="s">
        <v>2861</v>
      </c>
      <c r="N816" t="s">
        <v>2347</v>
      </c>
    </row>
    <row r="817" spans="1:14">
      <c r="A817" t="s">
        <v>3284</v>
      </c>
      <c r="B817" t="s">
        <v>3287</v>
      </c>
      <c r="C817" t="s">
        <v>3288</v>
      </c>
      <c r="D817" t="s">
        <v>17</v>
      </c>
      <c r="E817" s="60">
        <v>44425</v>
      </c>
      <c r="F817" s="59">
        <v>28</v>
      </c>
      <c r="G817" s="85">
        <v>510.71999999999997</v>
      </c>
      <c r="H817" t="s">
        <v>2340</v>
      </c>
      <c r="I817" t="s">
        <v>3298</v>
      </c>
      <c r="J817" t="s">
        <v>2343</v>
      </c>
      <c r="K817" t="s">
        <v>2344</v>
      </c>
      <c r="L817" t="s">
        <v>2345</v>
      </c>
      <c r="M817" t="s">
        <v>2861</v>
      </c>
      <c r="N817" t="s">
        <v>2347</v>
      </c>
    </row>
    <row r="818" spans="1:14">
      <c r="A818" t="s">
        <v>3284</v>
      </c>
      <c r="B818" t="s">
        <v>3287</v>
      </c>
      <c r="C818" t="s">
        <v>3288</v>
      </c>
      <c r="D818" t="s">
        <v>17</v>
      </c>
      <c r="E818" s="60">
        <v>44414</v>
      </c>
      <c r="F818" s="59">
        <v>16</v>
      </c>
      <c r="G818" s="85">
        <v>282.56</v>
      </c>
      <c r="H818" t="s">
        <v>2340</v>
      </c>
      <c r="I818" t="s">
        <v>3298</v>
      </c>
      <c r="J818" t="s">
        <v>2343</v>
      </c>
      <c r="K818" t="s">
        <v>2344</v>
      </c>
      <c r="L818" t="s">
        <v>2345</v>
      </c>
      <c r="M818" t="s">
        <v>2861</v>
      </c>
      <c r="N818" t="s">
        <v>2347</v>
      </c>
    </row>
    <row r="819" spans="1:14">
      <c r="A819" t="s">
        <v>3284</v>
      </c>
      <c r="B819" t="s">
        <v>3287</v>
      </c>
      <c r="C819" t="s">
        <v>3288</v>
      </c>
      <c r="D819" t="s">
        <v>17</v>
      </c>
      <c r="E819" s="60">
        <v>44414</v>
      </c>
      <c r="F819" s="59">
        <v>42</v>
      </c>
      <c r="G819" s="85">
        <v>741.72</v>
      </c>
      <c r="H819" t="s">
        <v>2340</v>
      </c>
      <c r="I819" t="s">
        <v>3298</v>
      </c>
      <c r="J819" t="s">
        <v>2343</v>
      </c>
      <c r="K819" t="s">
        <v>2344</v>
      </c>
      <c r="L819" t="s">
        <v>2345</v>
      </c>
      <c r="M819" t="s">
        <v>2861</v>
      </c>
      <c r="N819" t="s">
        <v>2347</v>
      </c>
    </row>
    <row r="820" spans="1:14">
      <c r="A820" t="s">
        <v>3284</v>
      </c>
      <c r="B820" t="s">
        <v>3287</v>
      </c>
      <c r="C820" t="s">
        <v>3288</v>
      </c>
      <c r="D820" t="s">
        <v>17</v>
      </c>
      <c r="E820" s="60">
        <v>44414</v>
      </c>
      <c r="F820" s="59">
        <v>44</v>
      </c>
      <c r="G820" s="85">
        <v>777.04</v>
      </c>
      <c r="H820" t="s">
        <v>2340</v>
      </c>
      <c r="I820" t="s">
        <v>3298</v>
      </c>
      <c r="J820" t="s">
        <v>2343</v>
      </c>
      <c r="K820" t="s">
        <v>2344</v>
      </c>
      <c r="L820" t="s">
        <v>2345</v>
      </c>
      <c r="M820" t="s">
        <v>2861</v>
      </c>
      <c r="N820" t="s">
        <v>2347</v>
      </c>
    </row>
    <row r="821" spans="1:14">
      <c r="A821" t="s">
        <v>3284</v>
      </c>
      <c r="B821" t="s">
        <v>3287</v>
      </c>
      <c r="C821" t="s">
        <v>3288</v>
      </c>
      <c r="D821" t="s">
        <v>17</v>
      </c>
      <c r="E821" s="60">
        <v>44414</v>
      </c>
      <c r="F821" s="59">
        <v>21</v>
      </c>
      <c r="G821" s="85">
        <v>370.86</v>
      </c>
      <c r="H821" t="s">
        <v>2340</v>
      </c>
      <c r="I821" t="s">
        <v>3298</v>
      </c>
      <c r="J821" t="s">
        <v>2343</v>
      </c>
      <c r="K821" t="s">
        <v>2344</v>
      </c>
      <c r="L821" t="s">
        <v>2345</v>
      </c>
      <c r="M821" t="s">
        <v>2861</v>
      </c>
      <c r="N821" t="s">
        <v>2347</v>
      </c>
    </row>
    <row r="822" spans="1:14">
      <c r="A822" t="s">
        <v>3284</v>
      </c>
      <c r="B822" t="s">
        <v>3287</v>
      </c>
      <c r="C822" t="s">
        <v>3288</v>
      </c>
      <c r="D822" t="s">
        <v>17</v>
      </c>
      <c r="E822" s="60">
        <v>44414</v>
      </c>
      <c r="F822" s="59">
        <v>7</v>
      </c>
      <c r="G822" s="85">
        <v>123.62</v>
      </c>
      <c r="H822" t="s">
        <v>2340</v>
      </c>
      <c r="I822" t="s">
        <v>3298</v>
      </c>
      <c r="J822" t="s">
        <v>2343</v>
      </c>
      <c r="K822" t="s">
        <v>2344</v>
      </c>
      <c r="L822" t="s">
        <v>2345</v>
      </c>
      <c r="M822" t="s">
        <v>2861</v>
      </c>
      <c r="N822" t="s">
        <v>2347</v>
      </c>
    </row>
    <row r="823" spans="1:14">
      <c r="A823" t="s">
        <v>3284</v>
      </c>
      <c r="B823" t="s">
        <v>3287</v>
      </c>
      <c r="C823" t="s">
        <v>3288</v>
      </c>
      <c r="D823" t="s">
        <v>17</v>
      </c>
      <c r="E823" s="60">
        <v>44425</v>
      </c>
      <c r="F823" s="59">
        <v>103</v>
      </c>
      <c r="G823" s="85">
        <v>1878.7199999999998</v>
      </c>
      <c r="H823" t="s">
        <v>2340</v>
      </c>
      <c r="I823" t="s">
        <v>3298</v>
      </c>
      <c r="J823" t="s">
        <v>2343</v>
      </c>
      <c r="K823" t="s">
        <v>2344</v>
      </c>
      <c r="L823" t="s">
        <v>2345</v>
      </c>
      <c r="M823" t="s">
        <v>2861</v>
      </c>
      <c r="N823" t="s">
        <v>2347</v>
      </c>
    </row>
    <row r="824" spans="1:14">
      <c r="A824" t="s">
        <v>3284</v>
      </c>
      <c r="B824" t="s">
        <v>3287</v>
      </c>
      <c r="C824" t="s">
        <v>3288</v>
      </c>
      <c r="D824" t="s">
        <v>17</v>
      </c>
      <c r="E824" s="60">
        <v>44425</v>
      </c>
      <c r="F824" s="59">
        <v>202</v>
      </c>
      <c r="G824" s="85">
        <v>3684.4799999999996</v>
      </c>
      <c r="H824" t="s">
        <v>2340</v>
      </c>
      <c r="I824" t="s">
        <v>3298</v>
      </c>
      <c r="J824" t="s">
        <v>2343</v>
      </c>
      <c r="K824" t="s">
        <v>2344</v>
      </c>
      <c r="L824" t="s">
        <v>2345</v>
      </c>
      <c r="M824" t="s">
        <v>2861</v>
      </c>
      <c r="N824" t="s">
        <v>2347</v>
      </c>
    </row>
    <row r="825" spans="1:14">
      <c r="A825" t="s">
        <v>3284</v>
      </c>
      <c r="B825" t="s">
        <v>3287</v>
      </c>
      <c r="C825" t="s">
        <v>3288</v>
      </c>
      <c r="D825" t="s">
        <v>17</v>
      </c>
      <c r="E825" s="60">
        <v>44425</v>
      </c>
      <c r="F825" s="59">
        <v>322</v>
      </c>
      <c r="G825" s="85">
        <v>5873.28</v>
      </c>
      <c r="H825" t="s">
        <v>2340</v>
      </c>
      <c r="I825" t="s">
        <v>3298</v>
      </c>
      <c r="J825" t="s">
        <v>2343</v>
      </c>
      <c r="K825" t="s">
        <v>2344</v>
      </c>
      <c r="L825" t="s">
        <v>2345</v>
      </c>
      <c r="M825" t="s">
        <v>2861</v>
      </c>
      <c r="N825" t="s">
        <v>2347</v>
      </c>
    </row>
    <row r="826" spans="1:14">
      <c r="A826" t="s">
        <v>3284</v>
      </c>
      <c r="B826" t="s">
        <v>3287</v>
      </c>
      <c r="C826" t="s">
        <v>3288</v>
      </c>
      <c r="D826" t="s">
        <v>17</v>
      </c>
      <c r="E826" s="60">
        <v>44425</v>
      </c>
      <c r="F826" s="59">
        <v>217</v>
      </c>
      <c r="G826" s="85">
        <v>3958.0799999999995</v>
      </c>
      <c r="H826" t="s">
        <v>2340</v>
      </c>
      <c r="I826" t="s">
        <v>3298</v>
      </c>
      <c r="J826" t="s">
        <v>2343</v>
      </c>
      <c r="K826" t="s">
        <v>2344</v>
      </c>
      <c r="L826" t="s">
        <v>2345</v>
      </c>
      <c r="M826" t="s">
        <v>2861</v>
      </c>
      <c r="N826" t="s">
        <v>2347</v>
      </c>
    </row>
    <row r="827" spans="1:14">
      <c r="A827" t="s">
        <v>3284</v>
      </c>
      <c r="B827" t="s">
        <v>3287</v>
      </c>
      <c r="C827" t="s">
        <v>3288</v>
      </c>
      <c r="D827" t="s">
        <v>17</v>
      </c>
      <c r="E827" s="60">
        <v>44425</v>
      </c>
      <c r="F827" s="59">
        <v>113</v>
      </c>
      <c r="G827" s="85">
        <v>2061.12</v>
      </c>
      <c r="H827" t="s">
        <v>2340</v>
      </c>
      <c r="I827" t="s">
        <v>3298</v>
      </c>
      <c r="J827" t="s">
        <v>2343</v>
      </c>
      <c r="K827" t="s">
        <v>2344</v>
      </c>
      <c r="L827" t="s">
        <v>2345</v>
      </c>
      <c r="M827" t="s">
        <v>2861</v>
      </c>
      <c r="N827" t="s">
        <v>2347</v>
      </c>
    </row>
    <row r="828" spans="1:14">
      <c r="A828" t="s">
        <v>3284</v>
      </c>
      <c r="B828" t="s">
        <v>3287</v>
      </c>
      <c r="C828" t="s">
        <v>3288</v>
      </c>
      <c r="D828" t="s">
        <v>17</v>
      </c>
      <c r="E828" s="60">
        <v>44425</v>
      </c>
      <c r="F828" s="59">
        <v>23</v>
      </c>
      <c r="G828" s="85">
        <v>419.52</v>
      </c>
      <c r="H828" t="s">
        <v>2340</v>
      </c>
      <c r="I828" t="s">
        <v>3298</v>
      </c>
      <c r="J828" t="s">
        <v>2343</v>
      </c>
      <c r="K828" t="s">
        <v>2344</v>
      </c>
      <c r="L828" t="s">
        <v>2345</v>
      </c>
      <c r="M828" t="s">
        <v>2861</v>
      </c>
      <c r="N828" t="s">
        <v>2347</v>
      </c>
    </row>
    <row r="829" spans="1:14">
      <c r="A829" t="s">
        <v>3284</v>
      </c>
      <c r="B829" t="s">
        <v>3287</v>
      </c>
      <c r="C829" t="s">
        <v>3288</v>
      </c>
      <c r="D829" t="s">
        <v>17</v>
      </c>
      <c r="E829" s="60">
        <v>44426</v>
      </c>
      <c r="F829" s="59">
        <v>27</v>
      </c>
      <c r="G829" s="85">
        <v>522.17999999999995</v>
      </c>
      <c r="H829" t="s">
        <v>2340</v>
      </c>
      <c r="I829" t="s">
        <v>3298</v>
      </c>
      <c r="J829" t="s">
        <v>2343</v>
      </c>
      <c r="K829" t="s">
        <v>2344</v>
      </c>
      <c r="L829" t="s">
        <v>2345</v>
      </c>
      <c r="M829" t="s">
        <v>2861</v>
      </c>
      <c r="N829" t="s">
        <v>2347</v>
      </c>
    </row>
    <row r="830" spans="1:14">
      <c r="A830" t="s">
        <v>3284</v>
      </c>
      <c r="B830" t="s">
        <v>3287</v>
      </c>
      <c r="C830" t="s">
        <v>3288</v>
      </c>
      <c r="D830" t="s">
        <v>17</v>
      </c>
      <c r="E830" s="60">
        <v>44426</v>
      </c>
      <c r="F830" s="59">
        <v>32</v>
      </c>
      <c r="G830" s="85">
        <v>618.88</v>
      </c>
      <c r="H830" t="s">
        <v>2340</v>
      </c>
      <c r="I830" t="s">
        <v>3298</v>
      </c>
      <c r="J830" t="s">
        <v>2343</v>
      </c>
      <c r="K830" t="s">
        <v>2344</v>
      </c>
      <c r="L830" t="s">
        <v>2345</v>
      </c>
      <c r="M830" t="s">
        <v>2861</v>
      </c>
      <c r="N830" t="s">
        <v>2347</v>
      </c>
    </row>
    <row r="831" spans="1:14">
      <c r="A831" t="s">
        <v>3284</v>
      </c>
      <c r="B831" t="s">
        <v>3287</v>
      </c>
      <c r="C831" t="s">
        <v>3288</v>
      </c>
      <c r="D831" t="s">
        <v>17</v>
      </c>
      <c r="E831" s="60">
        <v>44426</v>
      </c>
      <c r="F831" s="59">
        <v>44</v>
      </c>
      <c r="G831" s="85">
        <v>850.96</v>
      </c>
      <c r="H831" t="s">
        <v>2340</v>
      </c>
      <c r="I831" t="s">
        <v>3298</v>
      </c>
      <c r="J831" t="s">
        <v>2343</v>
      </c>
      <c r="K831" t="s">
        <v>2344</v>
      </c>
      <c r="L831" t="s">
        <v>2345</v>
      </c>
      <c r="M831" t="s">
        <v>2861</v>
      </c>
      <c r="N831" t="s">
        <v>2347</v>
      </c>
    </row>
    <row r="832" spans="1:14">
      <c r="A832" t="s">
        <v>3284</v>
      </c>
      <c r="B832" t="s">
        <v>3287</v>
      </c>
      <c r="C832" t="s">
        <v>3288</v>
      </c>
      <c r="D832" t="s">
        <v>17</v>
      </c>
      <c r="E832" s="60">
        <v>44426</v>
      </c>
      <c r="F832" s="59">
        <v>31</v>
      </c>
      <c r="G832" s="85">
        <v>599.54</v>
      </c>
      <c r="H832" t="s">
        <v>2340</v>
      </c>
      <c r="I832" t="s">
        <v>3298</v>
      </c>
      <c r="J832" t="s">
        <v>2343</v>
      </c>
      <c r="K832" t="s">
        <v>2344</v>
      </c>
      <c r="L832" t="s">
        <v>2345</v>
      </c>
      <c r="M832" t="s">
        <v>2861</v>
      </c>
      <c r="N832" t="s">
        <v>2347</v>
      </c>
    </row>
    <row r="833" spans="1:14">
      <c r="A833" t="s">
        <v>3284</v>
      </c>
      <c r="B833" t="s">
        <v>3287</v>
      </c>
      <c r="C833" t="s">
        <v>3288</v>
      </c>
      <c r="D833" t="s">
        <v>17</v>
      </c>
      <c r="E833" s="60">
        <v>44426</v>
      </c>
      <c r="F833" s="59">
        <v>24</v>
      </c>
      <c r="G833" s="85">
        <v>464.15999999999997</v>
      </c>
      <c r="H833" t="s">
        <v>2340</v>
      </c>
      <c r="I833" t="s">
        <v>3298</v>
      </c>
      <c r="J833" t="s">
        <v>2343</v>
      </c>
      <c r="K833" t="s">
        <v>2344</v>
      </c>
      <c r="L833" t="s">
        <v>2345</v>
      </c>
      <c r="M833" t="s">
        <v>2861</v>
      </c>
      <c r="N833" t="s">
        <v>2347</v>
      </c>
    </row>
    <row r="834" spans="1:14">
      <c r="A834" t="s">
        <v>3284</v>
      </c>
      <c r="B834" t="s">
        <v>3287</v>
      </c>
      <c r="C834" t="s">
        <v>3288</v>
      </c>
      <c r="D834" t="s">
        <v>17</v>
      </c>
      <c r="E834" s="60">
        <v>44426</v>
      </c>
      <c r="F834" s="59">
        <v>2</v>
      </c>
      <c r="G834" s="85">
        <v>38.68</v>
      </c>
      <c r="H834" t="s">
        <v>2340</v>
      </c>
      <c r="I834" t="s">
        <v>3298</v>
      </c>
      <c r="J834" t="s">
        <v>2343</v>
      </c>
      <c r="K834" t="s">
        <v>2344</v>
      </c>
      <c r="L834" t="s">
        <v>2345</v>
      </c>
      <c r="M834" t="s">
        <v>2861</v>
      </c>
      <c r="N834" t="s">
        <v>2347</v>
      </c>
    </row>
    <row r="835" spans="1:14">
      <c r="A835" t="s">
        <v>3284</v>
      </c>
      <c r="B835" t="s">
        <v>3287</v>
      </c>
      <c r="C835" t="s">
        <v>3288</v>
      </c>
      <c r="D835" t="s">
        <v>17</v>
      </c>
      <c r="E835" s="60">
        <v>44412</v>
      </c>
      <c r="F835" s="59">
        <v>69</v>
      </c>
      <c r="G835" s="85">
        <v>1218.54</v>
      </c>
      <c r="H835" t="s">
        <v>2340</v>
      </c>
      <c r="I835" t="s">
        <v>3298</v>
      </c>
      <c r="J835" t="s">
        <v>2343</v>
      </c>
      <c r="K835" t="s">
        <v>2344</v>
      </c>
      <c r="L835" t="s">
        <v>2345</v>
      </c>
      <c r="M835" t="s">
        <v>2861</v>
      </c>
      <c r="N835" t="s">
        <v>2347</v>
      </c>
    </row>
    <row r="836" spans="1:14">
      <c r="A836" t="s">
        <v>3284</v>
      </c>
      <c r="B836" t="s">
        <v>3287</v>
      </c>
      <c r="C836" t="s">
        <v>3288</v>
      </c>
      <c r="D836" t="s">
        <v>17</v>
      </c>
      <c r="E836" s="60">
        <v>44412</v>
      </c>
      <c r="F836" s="59">
        <v>136</v>
      </c>
      <c r="G836" s="85">
        <v>2401.7600000000002</v>
      </c>
      <c r="H836" t="s">
        <v>2340</v>
      </c>
      <c r="I836" t="s">
        <v>3298</v>
      </c>
      <c r="J836" t="s">
        <v>2343</v>
      </c>
      <c r="K836" t="s">
        <v>2344</v>
      </c>
      <c r="L836" t="s">
        <v>2345</v>
      </c>
      <c r="M836" t="s">
        <v>2861</v>
      </c>
      <c r="N836" t="s">
        <v>2347</v>
      </c>
    </row>
    <row r="837" spans="1:14">
      <c r="A837" t="s">
        <v>3284</v>
      </c>
      <c r="B837" t="s">
        <v>3287</v>
      </c>
      <c r="C837" t="s">
        <v>3288</v>
      </c>
      <c r="D837" t="s">
        <v>17</v>
      </c>
      <c r="E837" s="60">
        <v>44412</v>
      </c>
      <c r="F837" s="59">
        <v>204</v>
      </c>
      <c r="G837" s="85">
        <v>3602.64</v>
      </c>
      <c r="H837" t="s">
        <v>2340</v>
      </c>
      <c r="I837" t="s">
        <v>3298</v>
      </c>
      <c r="J837" t="s">
        <v>2343</v>
      </c>
      <c r="K837" t="s">
        <v>2344</v>
      </c>
      <c r="L837" t="s">
        <v>2345</v>
      </c>
      <c r="M837" t="s">
        <v>2861</v>
      </c>
      <c r="N837" t="s">
        <v>2347</v>
      </c>
    </row>
    <row r="838" spans="1:14">
      <c r="A838" t="s">
        <v>3284</v>
      </c>
      <c r="B838" t="s">
        <v>3287</v>
      </c>
      <c r="C838" t="s">
        <v>3288</v>
      </c>
      <c r="D838" t="s">
        <v>17</v>
      </c>
      <c r="E838" s="60">
        <v>44412</v>
      </c>
      <c r="F838" s="59">
        <v>127</v>
      </c>
      <c r="G838" s="85">
        <v>2242.8200000000002</v>
      </c>
      <c r="H838" t="s">
        <v>2340</v>
      </c>
      <c r="I838" t="s">
        <v>3298</v>
      </c>
      <c r="J838" t="s">
        <v>2343</v>
      </c>
      <c r="K838" t="s">
        <v>2344</v>
      </c>
      <c r="L838" t="s">
        <v>2345</v>
      </c>
      <c r="M838" t="s">
        <v>2861</v>
      </c>
      <c r="N838" t="s">
        <v>2347</v>
      </c>
    </row>
    <row r="839" spans="1:14">
      <c r="A839" t="s">
        <v>3284</v>
      </c>
      <c r="B839" t="s">
        <v>3287</v>
      </c>
      <c r="C839" t="s">
        <v>3288</v>
      </c>
      <c r="D839" t="s">
        <v>17</v>
      </c>
      <c r="E839" s="60">
        <v>44412</v>
      </c>
      <c r="F839" s="59">
        <v>87</v>
      </c>
      <c r="G839" s="85">
        <v>1536.42</v>
      </c>
      <c r="H839" t="s">
        <v>2340</v>
      </c>
      <c r="I839" t="s">
        <v>3298</v>
      </c>
      <c r="J839" t="s">
        <v>2343</v>
      </c>
      <c r="K839" t="s">
        <v>2344</v>
      </c>
      <c r="L839" t="s">
        <v>2345</v>
      </c>
      <c r="M839" t="s">
        <v>2861</v>
      </c>
      <c r="N839" t="s">
        <v>2347</v>
      </c>
    </row>
    <row r="840" spans="1:14">
      <c r="A840" t="s">
        <v>3284</v>
      </c>
      <c r="B840" t="s">
        <v>3287</v>
      </c>
      <c r="C840" t="s">
        <v>3288</v>
      </c>
      <c r="D840" t="s">
        <v>17</v>
      </c>
      <c r="E840" s="60">
        <v>44412</v>
      </c>
      <c r="F840" s="59">
        <v>17</v>
      </c>
      <c r="G840" s="85">
        <v>300.22000000000003</v>
      </c>
      <c r="H840" t="s">
        <v>2340</v>
      </c>
      <c r="I840" t="s">
        <v>3298</v>
      </c>
      <c r="J840" t="s">
        <v>2343</v>
      </c>
      <c r="K840" t="s">
        <v>2344</v>
      </c>
      <c r="L840" t="s">
        <v>2345</v>
      </c>
      <c r="M840" t="s">
        <v>2861</v>
      </c>
      <c r="N840" t="s">
        <v>2347</v>
      </c>
    </row>
    <row r="841" spans="1:14">
      <c r="A841" t="s">
        <v>3284</v>
      </c>
      <c r="B841" t="s">
        <v>3287</v>
      </c>
      <c r="C841" t="s">
        <v>3288</v>
      </c>
      <c r="D841" t="s">
        <v>17</v>
      </c>
      <c r="E841" s="60">
        <v>44418</v>
      </c>
      <c r="F841" s="59">
        <v>232</v>
      </c>
      <c r="G841" s="85">
        <v>4486.88</v>
      </c>
      <c r="H841" t="s">
        <v>2340</v>
      </c>
      <c r="I841" t="s">
        <v>3298</v>
      </c>
      <c r="J841" t="s">
        <v>2343</v>
      </c>
      <c r="K841" t="s">
        <v>2344</v>
      </c>
      <c r="L841" t="s">
        <v>2345</v>
      </c>
      <c r="M841" t="s">
        <v>2861</v>
      </c>
      <c r="N841" t="s">
        <v>2347</v>
      </c>
    </row>
    <row r="842" spans="1:14">
      <c r="A842" t="s">
        <v>3284</v>
      </c>
      <c r="B842" t="s">
        <v>3287</v>
      </c>
      <c r="C842" t="s">
        <v>3288</v>
      </c>
      <c r="D842" t="s">
        <v>17</v>
      </c>
      <c r="E842" s="60">
        <v>44418</v>
      </c>
      <c r="F842" s="59">
        <v>454</v>
      </c>
      <c r="G842" s="85">
        <v>8780.36</v>
      </c>
      <c r="H842" t="s">
        <v>2340</v>
      </c>
      <c r="I842" t="s">
        <v>3298</v>
      </c>
      <c r="J842" t="s">
        <v>2343</v>
      </c>
      <c r="K842" t="s">
        <v>2344</v>
      </c>
      <c r="L842" t="s">
        <v>2345</v>
      </c>
      <c r="M842" t="s">
        <v>2861</v>
      </c>
      <c r="N842" t="s">
        <v>2347</v>
      </c>
    </row>
    <row r="843" spans="1:14">
      <c r="A843" t="s">
        <v>3284</v>
      </c>
      <c r="B843" t="s">
        <v>3287</v>
      </c>
      <c r="C843" t="s">
        <v>3288</v>
      </c>
      <c r="D843" t="s">
        <v>17</v>
      </c>
      <c r="E843" s="60">
        <v>44418</v>
      </c>
      <c r="F843" s="59">
        <v>548</v>
      </c>
      <c r="G843" s="85">
        <v>10598.32</v>
      </c>
      <c r="H843" t="s">
        <v>2340</v>
      </c>
      <c r="I843" t="s">
        <v>3298</v>
      </c>
      <c r="J843" t="s">
        <v>2343</v>
      </c>
      <c r="K843" t="s">
        <v>2344</v>
      </c>
      <c r="L843" t="s">
        <v>2345</v>
      </c>
      <c r="M843" t="s">
        <v>2861</v>
      </c>
      <c r="N843" t="s">
        <v>2347</v>
      </c>
    </row>
    <row r="844" spans="1:14">
      <c r="A844" t="s">
        <v>3284</v>
      </c>
      <c r="B844" t="s">
        <v>3287</v>
      </c>
      <c r="C844" t="s">
        <v>3288</v>
      </c>
      <c r="D844" t="s">
        <v>17</v>
      </c>
      <c r="E844" s="60">
        <v>44418</v>
      </c>
      <c r="F844" s="59">
        <v>426</v>
      </c>
      <c r="G844" s="85">
        <v>8238.84</v>
      </c>
      <c r="H844" t="s">
        <v>2340</v>
      </c>
      <c r="I844" t="s">
        <v>3298</v>
      </c>
      <c r="J844" t="s">
        <v>2343</v>
      </c>
      <c r="K844" t="s">
        <v>2344</v>
      </c>
      <c r="L844" t="s">
        <v>2345</v>
      </c>
      <c r="M844" t="s">
        <v>2861</v>
      </c>
      <c r="N844" t="s">
        <v>2347</v>
      </c>
    </row>
    <row r="845" spans="1:14">
      <c r="A845" t="s">
        <v>3284</v>
      </c>
      <c r="B845" t="s">
        <v>3287</v>
      </c>
      <c r="C845" t="s">
        <v>3288</v>
      </c>
      <c r="D845" t="s">
        <v>17</v>
      </c>
      <c r="E845" s="60">
        <v>44418</v>
      </c>
      <c r="F845" s="59">
        <v>380</v>
      </c>
      <c r="G845" s="85">
        <v>7349.2</v>
      </c>
      <c r="H845" t="s">
        <v>2340</v>
      </c>
      <c r="I845" t="s">
        <v>3298</v>
      </c>
      <c r="J845" t="s">
        <v>2343</v>
      </c>
      <c r="K845" t="s">
        <v>2344</v>
      </c>
      <c r="L845" t="s">
        <v>2345</v>
      </c>
      <c r="M845" t="s">
        <v>2861</v>
      </c>
      <c r="N845" t="s">
        <v>2347</v>
      </c>
    </row>
    <row r="846" spans="1:14">
      <c r="A846" t="s">
        <v>3284</v>
      </c>
      <c r="B846" t="s">
        <v>3287</v>
      </c>
      <c r="C846" t="s">
        <v>3288</v>
      </c>
      <c r="D846" t="s">
        <v>17</v>
      </c>
      <c r="E846" s="60">
        <v>44418</v>
      </c>
      <c r="F846" s="59">
        <v>9</v>
      </c>
      <c r="G846" s="85">
        <v>174.06</v>
      </c>
      <c r="H846" t="s">
        <v>2340</v>
      </c>
      <c r="I846" t="s">
        <v>3298</v>
      </c>
      <c r="J846" t="s">
        <v>2343</v>
      </c>
      <c r="K846" t="s">
        <v>2344</v>
      </c>
      <c r="L846" t="s">
        <v>2345</v>
      </c>
      <c r="M846" t="s">
        <v>2861</v>
      </c>
      <c r="N846" t="s">
        <v>2347</v>
      </c>
    </row>
    <row r="847" spans="1:14">
      <c r="A847" t="s">
        <v>3284</v>
      </c>
      <c r="B847" t="s">
        <v>3287</v>
      </c>
      <c r="C847" t="s">
        <v>3288</v>
      </c>
      <c r="D847" t="s">
        <v>17</v>
      </c>
      <c r="E847" s="60">
        <v>44419</v>
      </c>
      <c r="F847" s="59">
        <v>54</v>
      </c>
      <c r="G847" s="85">
        <v>1044.3599999999999</v>
      </c>
      <c r="H847" t="s">
        <v>2340</v>
      </c>
      <c r="I847" t="s">
        <v>3298</v>
      </c>
      <c r="J847" t="s">
        <v>2343</v>
      </c>
      <c r="K847" t="s">
        <v>2344</v>
      </c>
      <c r="L847" t="s">
        <v>2345</v>
      </c>
      <c r="M847" t="s">
        <v>2861</v>
      </c>
      <c r="N847" t="s">
        <v>2347</v>
      </c>
    </row>
    <row r="848" spans="1:14">
      <c r="A848" t="s">
        <v>3284</v>
      </c>
      <c r="B848" t="s">
        <v>3287</v>
      </c>
      <c r="C848" t="s">
        <v>3288</v>
      </c>
      <c r="D848" t="s">
        <v>17</v>
      </c>
      <c r="E848" s="60">
        <v>44419</v>
      </c>
      <c r="F848" s="59">
        <v>93</v>
      </c>
      <c r="G848" s="85">
        <v>1798.62</v>
      </c>
      <c r="H848" t="s">
        <v>2340</v>
      </c>
      <c r="I848" t="s">
        <v>3298</v>
      </c>
      <c r="J848" t="s">
        <v>2343</v>
      </c>
      <c r="K848" t="s">
        <v>2344</v>
      </c>
      <c r="L848" t="s">
        <v>2345</v>
      </c>
      <c r="M848" t="s">
        <v>2861</v>
      </c>
      <c r="N848" t="s">
        <v>2347</v>
      </c>
    </row>
    <row r="849" spans="1:14">
      <c r="A849" t="s">
        <v>3284</v>
      </c>
      <c r="B849" t="s">
        <v>3287</v>
      </c>
      <c r="C849" t="s">
        <v>3288</v>
      </c>
      <c r="D849" t="s">
        <v>17</v>
      </c>
      <c r="E849" s="60">
        <v>44419</v>
      </c>
      <c r="F849" s="59">
        <v>111</v>
      </c>
      <c r="G849" s="85">
        <v>2146.7399999999998</v>
      </c>
      <c r="H849" t="s">
        <v>2340</v>
      </c>
      <c r="I849" t="s">
        <v>3298</v>
      </c>
      <c r="J849" t="s">
        <v>2343</v>
      </c>
      <c r="K849" t="s">
        <v>2344</v>
      </c>
      <c r="L849" t="s">
        <v>2345</v>
      </c>
      <c r="M849" t="s">
        <v>2861</v>
      </c>
      <c r="N849" t="s">
        <v>2347</v>
      </c>
    </row>
    <row r="850" spans="1:14">
      <c r="A850" t="s">
        <v>3284</v>
      </c>
      <c r="B850" t="s">
        <v>3287</v>
      </c>
      <c r="C850" t="s">
        <v>3288</v>
      </c>
      <c r="D850" t="s">
        <v>17</v>
      </c>
      <c r="E850" s="60">
        <v>44419</v>
      </c>
      <c r="F850" s="59">
        <v>97</v>
      </c>
      <c r="G850" s="85">
        <v>1875.98</v>
      </c>
      <c r="H850" t="s">
        <v>2340</v>
      </c>
      <c r="I850" t="s">
        <v>3298</v>
      </c>
      <c r="J850" t="s">
        <v>2343</v>
      </c>
      <c r="K850" t="s">
        <v>2344</v>
      </c>
      <c r="L850" t="s">
        <v>2345</v>
      </c>
      <c r="M850" t="s">
        <v>2861</v>
      </c>
      <c r="N850" t="s">
        <v>2347</v>
      </c>
    </row>
    <row r="851" spans="1:14">
      <c r="A851" t="s">
        <v>3284</v>
      </c>
      <c r="B851" t="s">
        <v>3287</v>
      </c>
      <c r="C851" t="s">
        <v>3288</v>
      </c>
      <c r="D851" t="s">
        <v>17</v>
      </c>
      <c r="E851" s="60">
        <v>44419</v>
      </c>
      <c r="F851" s="59">
        <v>80</v>
      </c>
      <c r="G851" s="85">
        <v>1547.2</v>
      </c>
      <c r="H851" t="s">
        <v>2340</v>
      </c>
      <c r="I851" t="s">
        <v>3298</v>
      </c>
      <c r="J851" t="s">
        <v>2343</v>
      </c>
      <c r="K851" t="s">
        <v>2344</v>
      </c>
      <c r="L851" t="s">
        <v>2345</v>
      </c>
      <c r="M851" t="s">
        <v>2861</v>
      </c>
      <c r="N851" t="s">
        <v>2347</v>
      </c>
    </row>
    <row r="852" spans="1:14">
      <c r="A852" t="s">
        <v>3284</v>
      </c>
      <c r="B852" t="s">
        <v>3287</v>
      </c>
      <c r="C852" t="s">
        <v>3288</v>
      </c>
      <c r="D852" t="s">
        <v>17</v>
      </c>
      <c r="E852" s="60">
        <v>44419</v>
      </c>
      <c r="F852" s="59">
        <v>16</v>
      </c>
      <c r="G852" s="85">
        <v>309.44</v>
      </c>
      <c r="H852" t="s">
        <v>2340</v>
      </c>
      <c r="I852" t="s">
        <v>3298</v>
      </c>
      <c r="J852" t="s">
        <v>2343</v>
      </c>
      <c r="K852" t="s">
        <v>2344</v>
      </c>
      <c r="L852" t="s">
        <v>2345</v>
      </c>
      <c r="M852" t="s">
        <v>2861</v>
      </c>
      <c r="N852" t="s">
        <v>2347</v>
      </c>
    </row>
    <row r="853" spans="1:14">
      <c r="A853" t="s">
        <v>3284</v>
      </c>
      <c r="B853" t="s">
        <v>3287</v>
      </c>
      <c r="C853" t="s">
        <v>3288</v>
      </c>
      <c r="D853" t="s">
        <v>17</v>
      </c>
      <c r="E853" s="60">
        <v>44404</v>
      </c>
      <c r="F853" s="59">
        <v>603</v>
      </c>
      <c r="G853" s="85">
        <v>10829.880000000001</v>
      </c>
      <c r="H853" t="s">
        <v>2340</v>
      </c>
      <c r="I853" t="s">
        <v>3298</v>
      </c>
      <c r="J853" t="s">
        <v>2343</v>
      </c>
      <c r="K853" t="s">
        <v>2344</v>
      </c>
      <c r="L853" t="s">
        <v>2345</v>
      </c>
      <c r="M853" t="s">
        <v>2861</v>
      </c>
      <c r="N853" t="s">
        <v>2347</v>
      </c>
    </row>
    <row r="854" spans="1:14">
      <c r="A854" t="s">
        <v>3284</v>
      </c>
      <c r="B854" t="s">
        <v>3287</v>
      </c>
      <c r="C854" t="s">
        <v>3288</v>
      </c>
      <c r="D854" t="s">
        <v>17</v>
      </c>
      <c r="E854" s="60">
        <v>44404</v>
      </c>
      <c r="F854" s="59">
        <v>967</v>
      </c>
      <c r="G854" s="85">
        <v>17367.32</v>
      </c>
      <c r="H854" t="s">
        <v>2340</v>
      </c>
      <c r="I854" t="s">
        <v>3298</v>
      </c>
      <c r="J854" t="s">
        <v>2343</v>
      </c>
      <c r="K854" t="s">
        <v>2344</v>
      </c>
      <c r="L854" t="s">
        <v>2345</v>
      </c>
      <c r="M854" t="s">
        <v>2861</v>
      </c>
      <c r="N854" t="s">
        <v>2347</v>
      </c>
    </row>
    <row r="855" spans="1:14">
      <c r="A855" t="s">
        <v>3284</v>
      </c>
      <c r="B855" t="s">
        <v>3287</v>
      </c>
      <c r="C855" t="s">
        <v>3288</v>
      </c>
      <c r="D855" t="s">
        <v>17</v>
      </c>
      <c r="E855" s="60">
        <v>44404</v>
      </c>
      <c r="F855" s="59">
        <v>1329</v>
      </c>
      <c r="G855" s="85">
        <v>23868.84</v>
      </c>
      <c r="H855" t="s">
        <v>2340</v>
      </c>
      <c r="I855" t="s">
        <v>3298</v>
      </c>
      <c r="J855" t="s">
        <v>2343</v>
      </c>
      <c r="K855" t="s">
        <v>2344</v>
      </c>
      <c r="L855" t="s">
        <v>2345</v>
      </c>
      <c r="M855" t="s">
        <v>2861</v>
      </c>
      <c r="N855" t="s">
        <v>2347</v>
      </c>
    </row>
    <row r="856" spans="1:14">
      <c r="A856" t="s">
        <v>3284</v>
      </c>
      <c r="B856" t="s">
        <v>3287</v>
      </c>
      <c r="C856" t="s">
        <v>3288</v>
      </c>
      <c r="D856" t="s">
        <v>17</v>
      </c>
      <c r="E856" s="60">
        <v>44404</v>
      </c>
      <c r="F856" s="59">
        <v>872</v>
      </c>
      <c r="G856" s="85">
        <v>15661.12</v>
      </c>
      <c r="H856" t="s">
        <v>2340</v>
      </c>
      <c r="I856" t="s">
        <v>3298</v>
      </c>
      <c r="J856" t="s">
        <v>2343</v>
      </c>
      <c r="K856" t="s">
        <v>2344</v>
      </c>
      <c r="L856" t="s">
        <v>2345</v>
      </c>
      <c r="M856" t="s">
        <v>2861</v>
      </c>
      <c r="N856" t="s">
        <v>2347</v>
      </c>
    </row>
    <row r="857" spans="1:14">
      <c r="A857" t="s">
        <v>3284</v>
      </c>
      <c r="B857" t="s">
        <v>3287</v>
      </c>
      <c r="C857" t="s">
        <v>3288</v>
      </c>
      <c r="D857" t="s">
        <v>17</v>
      </c>
      <c r="E857" s="60">
        <v>44404</v>
      </c>
      <c r="F857" s="59">
        <v>612</v>
      </c>
      <c r="G857" s="85">
        <v>10991.52</v>
      </c>
      <c r="H857" t="s">
        <v>2340</v>
      </c>
      <c r="I857" t="s">
        <v>3298</v>
      </c>
      <c r="J857" t="s">
        <v>2343</v>
      </c>
      <c r="K857" t="s">
        <v>2344</v>
      </c>
      <c r="L857" t="s">
        <v>2345</v>
      </c>
      <c r="M857" t="s">
        <v>2861</v>
      </c>
      <c r="N857" t="s">
        <v>2347</v>
      </c>
    </row>
    <row r="858" spans="1:14">
      <c r="A858" t="s">
        <v>3284</v>
      </c>
      <c r="B858" t="s">
        <v>3287</v>
      </c>
      <c r="C858" t="s">
        <v>3288</v>
      </c>
      <c r="D858" t="s">
        <v>17</v>
      </c>
      <c r="E858" s="60">
        <v>44404</v>
      </c>
      <c r="F858" s="59">
        <v>55</v>
      </c>
      <c r="G858" s="85">
        <v>987.80000000000007</v>
      </c>
      <c r="H858" t="s">
        <v>2340</v>
      </c>
      <c r="I858" t="s">
        <v>3298</v>
      </c>
      <c r="J858" t="s">
        <v>2343</v>
      </c>
      <c r="K858" t="s">
        <v>2344</v>
      </c>
      <c r="L858" t="s">
        <v>2345</v>
      </c>
      <c r="M858" t="s">
        <v>2861</v>
      </c>
      <c r="N858" t="s">
        <v>2347</v>
      </c>
    </row>
    <row r="859" spans="1:14">
      <c r="A859" t="s">
        <v>3284</v>
      </c>
      <c r="B859" t="s">
        <v>3287</v>
      </c>
      <c r="C859" t="s">
        <v>3288</v>
      </c>
      <c r="D859" t="s">
        <v>17</v>
      </c>
      <c r="E859" s="60">
        <v>44418</v>
      </c>
      <c r="F859" s="59">
        <v>200</v>
      </c>
      <c r="G859" s="85">
        <v>3592</v>
      </c>
      <c r="H859" t="s">
        <v>2340</v>
      </c>
      <c r="I859" t="s">
        <v>3298</v>
      </c>
      <c r="J859" t="s">
        <v>2343</v>
      </c>
      <c r="K859" t="s">
        <v>2344</v>
      </c>
      <c r="L859" t="s">
        <v>2345</v>
      </c>
      <c r="M859" t="s">
        <v>2861</v>
      </c>
      <c r="N859" t="s">
        <v>2347</v>
      </c>
    </row>
    <row r="860" spans="1:14">
      <c r="A860" t="s">
        <v>3284</v>
      </c>
      <c r="B860" t="s">
        <v>3287</v>
      </c>
      <c r="C860" t="s">
        <v>3288</v>
      </c>
      <c r="D860" t="s">
        <v>17</v>
      </c>
      <c r="E860" s="60">
        <v>44418</v>
      </c>
      <c r="F860" s="59">
        <v>317</v>
      </c>
      <c r="G860" s="85">
        <v>5693.3200000000006</v>
      </c>
      <c r="H860" t="s">
        <v>2340</v>
      </c>
      <c r="I860" t="s">
        <v>3298</v>
      </c>
      <c r="J860" t="s">
        <v>2343</v>
      </c>
      <c r="K860" t="s">
        <v>2344</v>
      </c>
      <c r="L860" t="s">
        <v>2345</v>
      </c>
      <c r="M860" t="s">
        <v>2861</v>
      </c>
      <c r="N860" t="s">
        <v>2347</v>
      </c>
    </row>
    <row r="861" spans="1:14">
      <c r="A861" t="s">
        <v>3284</v>
      </c>
      <c r="B861" t="s">
        <v>3287</v>
      </c>
      <c r="C861" t="s">
        <v>3288</v>
      </c>
      <c r="D861" t="s">
        <v>17</v>
      </c>
      <c r="E861" s="60">
        <v>44418</v>
      </c>
      <c r="F861" s="59">
        <v>314</v>
      </c>
      <c r="G861" s="85">
        <v>5639.4400000000005</v>
      </c>
      <c r="H861" t="s">
        <v>2340</v>
      </c>
      <c r="I861" t="s">
        <v>3298</v>
      </c>
      <c r="J861" t="s">
        <v>2343</v>
      </c>
      <c r="K861" t="s">
        <v>2344</v>
      </c>
      <c r="L861" t="s">
        <v>2345</v>
      </c>
      <c r="M861" t="s">
        <v>2861</v>
      </c>
      <c r="N861" t="s">
        <v>2347</v>
      </c>
    </row>
    <row r="862" spans="1:14">
      <c r="A862" t="s">
        <v>3284</v>
      </c>
      <c r="B862" t="s">
        <v>3287</v>
      </c>
      <c r="C862" t="s">
        <v>3288</v>
      </c>
      <c r="D862" t="s">
        <v>17</v>
      </c>
      <c r="E862" s="60">
        <v>44418</v>
      </c>
      <c r="F862" s="59">
        <v>298</v>
      </c>
      <c r="G862" s="85">
        <v>5352.08</v>
      </c>
      <c r="H862" t="s">
        <v>2340</v>
      </c>
      <c r="I862" t="s">
        <v>3298</v>
      </c>
      <c r="J862" t="s">
        <v>2343</v>
      </c>
      <c r="K862" t="s">
        <v>2344</v>
      </c>
      <c r="L862" t="s">
        <v>2345</v>
      </c>
      <c r="M862" t="s">
        <v>2861</v>
      </c>
      <c r="N862" t="s">
        <v>2347</v>
      </c>
    </row>
    <row r="863" spans="1:14">
      <c r="A863" t="s">
        <v>3284</v>
      </c>
      <c r="B863" t="s">
        <v>3287</v>
      </c>
      <c r="C863" t="s">
        <v>3288</v>
      </c>
      <c r="D863" t="s">
        <v>17</v>
      </c>
      <c r="E863" s="60">
        <v>44418</v>
      </c>
      <c r="F863" s="59">
        <v>223</v>
      </c>
      <c r="G863" s="85">
        <v>4005.0800000000004</v>
      </c>
      <c r="H863" t="s">
        <v>2340</v>
      </c>
      <c r="I863" t="s">
        <v>3298</v>
      </c>
      <c r="J863" t="s">
        <v>2343</v>
      </c>
      <c r="K863" t="s">
        <v>2344</v>
      </c>
      <c r="L863" t="s">
        <v>2345</v>
      </c>
      <c r="M863" t="s">
        <v>2861</v>
      </c>
      <c r="N863" t="s">
        <v>2347</v>
      </c>
    </row>
    <row r="864" spans="1:14">
      <c r="A864" t="s">
        <v>3284</v>
      </c>
      <c r="B864" t="s">
        <v>3287</v>
      </c>
      <c r="C864" t="s">
        <v>3288</v>
      </c>
      <c r="D864" t="s">
        <v>17</v>
      </c>
      <c r="E864" s="60">
        <v>44418</v>
      </c>
      <c r="F864" s="59">
        <v>20</v>
      </c>
      <c r="G864" s="85">
        <v>359.20000000000005</v>
      </c>
      <c r="H864" t="s">
        <v>2340</v>
      </c>
      <c r="I864" t="s">
        <v>3298</v>
      </c>
      <c r="J864" t="s">
        <v>2343</v>
      </c>
      <c r="K864" t="s">
        <v>2344</v>
      </c>
      <c r="L864" t="s">
        <v>2345</v>
      </c>
      <c r="M864" t="s">
        <v>2861</v>
      </c>
      <c r="N864" t="s">
        <v>2347</v>
      </c>
    </row>
    <row r="865" spans="1:14">
      <c r="A865" t="s">
        <v>3284</v>
      </c>
      <c r="B865" t="s">
        <v>3287</v>
      </c>
      <c r="C865" t="s">
        <v>3288</v>
      </c>
      <c r="D865" t="s">
        <v>17</v>
      </c>
      <c r="E865" s="60">
        <v>44426</v>
      </c>
      <c r="F865" s="59">
        <v>55</v>
      </c>
      <c r="G865" s="85">
        <v>987.80000000000007</v>
      </c>
      <c r="H865" t="s">
        <v>2340</v>
      </c>
      <c r="I865" t="s">
        <v>3298</v>
      </c>
      <c r="J865" t="s">
        <v>2343</v>
      </c>
      <c r="K865" t="s">
        <v>2344</v>
      </c>
      <c r="L865" t="s">
        <v>2345</v>
      </c>
      <c r="M865" t="s">
        <v>2861</v>
      </c>
      <c r="N865" t="s">
        <v>2347</v>
      </c>
    </row>
    <row r="866" spans="1:14">
      <c r="A866" t="s">
        <v>3284</v>
      </c>
      <c r="B866" t="s">
        <v>3287</v>
      </c>
      <c r="C866" t="s">
        <v>3288</v>
      </c>
      <c r="D866" t="s">
        <v>17</v>
      </c>
      <c r="E866" s="60">
        <v>44426</v>
      </c>
      <c r="F866" s="59">
        <v>112</v>
      </c>
      <c r="G866" s="85">
        <v>2011.52</v>
      </c>
      <c r="H866" t="s">
        <v>2340</v>
      </c>
      <c r="I866" t="s">
        <v>3298</v>
      </c>
      <c r="J866" t="s">
        <v>2343</v>
      </c>
      <c r="K866" t="s">
        <v>2344</v>
      </c>
      <c r="L866" t="s">
        <v>2345</v>
      </c>
      <c r="M866" t="s">
        <v>2861</v>
      </c>
      <c r="N866" t="s">
        <v>2347</v>
      </c>
    </row>
    <row r="867" spans="1:14">
      <c r="A867" t="s">
        <v>3284</v>
      </c>
      <c r="B867" t="s">
        <v>3287</v>
      </c>
      <c r="C867" t="s">
        <v>3288</v>
      </c>
      <c r="D867" t="s">
        <v>17</v>
      </c>
      <c r="E867" s="60">
        <v>44426</v>
      </c>
      <c r="F867" s="59">
        <v>135</v>
      </c>
      <c r="G867" s="85">
        <v>2424.6</v>
      </c>
      <c r="H867" t="s">
        <v>2340</v>
      </c>
      <c r="I867" t="s">
        <v>3298</v>
      </c>
      <c r="J867" t="s">
        <v>2343</v>
      </c>
      <c r="K867" t="s">
        <v>2344</v>
      </c>
      <c r="L867" t="s">
        <v>2345</v>
      </c>
      <c r="M867" t="s">
        <v>2861</v>
      </c>
      <c r="N867" t="s">
        <v>2347</v>
      </c>
    </row>
    <row r="868" spans="1:14">
      <c r="A868" t="s">
        <v>3284</v>
      </c>
      <c r="B868" t="s">
        <v>3287</v>
      </c>
      <c r="C868" t="s">
        <v>3288</v>
      </c>
      <c r="D868" t="s">
        <v>17</v>
      </c>
      <c r="E868" s="60">
        <v>44426</v>
      </c>
      <c r="F868" s="59">
        <v>106</v>
      </c>
      <c r="G868" s="85">
        <v>1903.76</v>
      </c>
      <c r="H868" t="s">
        <v>2340</v>
      </c>
      <c r="I868" t="s">
        <v>3298</v>
      </c>
      <c r="J868" t="s">
        <v>2343</v>
      </c>
      <c r="K868" t="s">
        <v>2344</v>
      </c>
      <c r="L868" t="s">
        <v>2345</v>
      </c>
      <c r="M868" t="s">
        <v>2861</v>
      </c>
      <c r="N868" t="s">
        <v>2347</v>
      </c>
    </row>
    <row r="869" spans="1:14">
      <c r="A869" t="s">
        <v>3284</v>
      </c>
      <c r="B869" t="s">
        <v>3287</v>
      </c>
      <c r="C869" t="s">
        <v>3288</v>
      </c>
      <c r="D869" t="s">
        <v>17</v>
      </c>
      <c r="E869" s="60">
        <v>44426</v>
      </c>
      <c r="F869" s="59">
        <v>76</v>
      </c>
      <c r="G869" s="85">
        <v>1364.96</v>
      </c>
      <c r="H869" t="s">
        <v>2340</v>
      </c>
      <c r="I869" t="s">
        <v>3298</v>
      </c>
      <c r="J869" t="s">
        <v>2343</v>
      </c>
      <c r="K869" t="s">
        <v>2344</v>
      </c>
      <c r="L869" t="s">
        <v>2345</v>
      </c>
      <c r="M869" t="s">
        <v>2861</v>
      </c>
      <c r="N869" t="s">
        <v>2347</v>
      </c>
    </row>
    <row r="870" spans="1:14">
      <c r="A870" t="s">
        <v>3284</v>
      </c>
      <c r="B870" t="s">
        <v>3287</v>
      </c>
      <c r="C870" t="s">
        <v>3288</v>
      </c>
      <c r="D870" t="s">
        <v>17</v>
      </c>
      <c r="E870" s="60">
        <v>44426</v>
      </c>
      <c r="F870" s="59">
        <v>5</v>
      </c>
      <c r="G870" s="85">
        <v>89.800000000000011</v>
      </c>
      <c r="H870" t="s">
        <v>2340</v>
      </c>
      <c r="I870" t="s">
        <v>3298</v>
      </c>
      <c r="J870" t="s">
        <v>2343</v>
      </c>
      <c r="K870" t="s">
        <v>2344</v>
      </c>
      <c r="L870" t="s">
        <v>2345</v>
      </c>
      <c r="M870" t="s">
        <v>2861</v>
      </c>
      <c r="N870" t="s">
        <v>2347</v>
      </c>
    </row>
    <row r="871" spans="1:14">
      <c r="A871" t="s">
        <v>3284</v>
      </c>
      <c r="B871" t="s">
        <v>3287</v>
      </c>
      <c r="C871" t="s">
        <v>3288</v>
      </c>
      <c r="D871" t="s">
        <v>17</v>
      </c>
      <c r="E871" s="60">
        <v>44388</v>
      </c>
      <c r="F871" s="59">
        <v>1</v>
      </c>
      <c r="G871" s="85">
        <v>29.16</v>
      </c>
      <c r="H871" t="s">
        <v>2333</v>
      </c>
      <c r="I871" t="s">
        <v>3299</v>
      </c>
      <c r="J871" t="s">
        <v>2862</v>
      </c>
      <c r="K871" t="s">
        <v>2344</v>
      </c>
      <c r="L871" t="s">
        <v>2345</v>
      </c>
      <c r="M871" t="s">
        <v>2861</v>
      </c>
      <c r="N871" t="s">
        <v>3277</v>
      </c>
    </row>
    <row r="872" spans="1:14">
      <c r="A872" t="s">
        <v>3284</v>
      </c>
      <c r="B872" t="s">
        <v>3287</v>
      </c>
      <c r="C872" t="s">
        <v>3288</v>
      </c>
      <c r="D872" t="s">
        <v>17</v>
      </c>
      <c r="E872" s="60">
        <v>44388</v>
      </c>
      <c r="F872" s="59">
        <v>11</v>
      </c>
      <c r="G872" s="85">
        <v>320.76</v>
      </c>
      <c r="H872" t="s">
        <v>2333</v>
      </c>
      <c r="I872" t="s">
        <v>3299</v>
      </c>
      <c r="J872" t="s">
        <v>2862</v>
      </c>
      <c r="K872" t="s">
        <v>2344</v>
      </c>
      <c r="L872" t="s">
        <v>2345</v>
      </c>
      <c r="M872" t="s">
        <v>2861</v>
      </c>
      <c r="N872" t="s">
        <v>3277</v>
      </c>
    </row>
    <row r="873" spans="1:14">
      <c r="A873" t="s">
        <v>3284</v>
      </c>
      <c r="B873" t="s">
        <v>3287</v>
      </c>
      <c r="C873" t="s">
        <v>3288</v>
      </c>
      <c r="D873" t="s">
        <v>17</v>
      </c>
      <c r="E873" s="60">
        <v>44388</v>
      </c>
      <c r="F873" s="59">
        <v>19</v>
      </c>
      <c r="G873" s="85">
        <v>554.04</v>
      </c>
      <c r="H873" t="s">
        <v>2333</v>
      </c>
      <c r="I873" t="s">
        <v>3299</v>
      </c>
      <c r="J873" t="s">
        <v>2862</v>
      </c>
      <c r="K873" t="s">
        <v>2344</v>
      </c>
      <c r="L873" t="s">
        <v>2345</v>
      </c>
      <c r="M873" t="s">
        <v>2861</v>
      </c>
      <c r="N873" t="s">
        <v>3277</v>
      </c>
    </row>
    <row r="874" spans="1:14">
      <c r="A874" t="s">
        <v>3284</v>
      </c>
      <c r="B874" t="s">
        <v>3287</v>
      </c>
      <c r="C874" t="s">
        <v>3288</v>
      </c>
      <c r="D874" t="s">
        <v>17</v>
      </c>
      <c r="E874" s="60">
        <v>44388</v>
      </c>
      <c r="F874" s="59">
        <v>15</v>
      </c>
      <c r="G874" s="85">
        <v>437.4</v>
      </c>
      <c r="H874" t="s">
        <v>2333</v>
      </c>
      <c r="I874" t="s">
        <v>3299</v>
      </c>
      <c r="J874" t="s">
        <v>2862</v>
      </c>
      <c r="K874" t="s">
        <v>2344</v>
      </c>
      <c r="L874" t="s">
        <v>2345</v>
      </c>
      <c r="M874" t="s">
        <v>2861</v>
      </c>
      <c r="N874" t="s">
        <v>3277</v>
      </c>
    </row>
    <row r="875" spans="1:14">
      <c r="A875" t="s">
        <v>3284</v>
      </c>
      <c r="B875" t="s">
        <v>3287</v>
      </c>
      <c r="C875" t="s">
        <v>3288</v>
      </c>
      <c r="D875" t="s">
        <v>17</v>
      </c>
      <c r="E875" s="60">
        <v>44388</v>
      </c>
      <c r="F875" s="59">
        <v>8</v>
      </c>
      <c r="G875" s="85">
        <v>233.28</v>
      </c>
      <c r="H875" t="s">
        <v>2333</v>
      </c>
      <c r="I875" t="s">
        <v>3299</v>
      </c>
      <c r="J875" t="s">
        <v>2862</v>
      </c>
      <c r="K875" t="s">
        <v>2344</v>
      </c>
      <c r="L875" t="s">
        <v>2345</v>
      </c>
      <c r="M875" t="s">
        <v>2861</v>
      </c>
      <c r="N875" t="s">
        <v>3277</v>
      </c>
    </row>
    <row r="876" spans="1:14">
      <c r="A876" t="s">
        <v>3284</v>
      </c>
      <c r="B876" t="s">
        <v>3287</v>
      </c>
      <c r="C876" t="s">
        <v>3288</v>
      </c>
      <c r="D876" t="s">
        <v>17</v>
      </c>
      <c r="E876" s="60">
        <v>44388</v>
      </c>
      <c r="F876" s="59">
        <v>4</v>
      </c>
      <c r="G876" s="85">
        <v>116.64</v>
      </c>
      <c r="H876" t="s">
        <v>2333</v>
      </c>
      <c r="I876" t="s">
        <v>3299</v>
      </c>
      <c r="J876" t="s">
        <v>2862</v>
      </c>
      <c r="K876" t="s">
        <v>2344</v>
      </c>
      <c r="L876" t="s">
        <v>2345</v>
      </c>
      <c r="M876" t="s">
        <v>2861</v>
      </c>
      <c r="N876" t="s">
        <v>3277</v>
      </c>
    </row>
    <row r="877" spans="1:14">
      <c r="A877" t="s">
        <v>3284</v>
      </c>
      <c r="B877" t="s">
        <v>3287</v>
      </c>
      <c r="C877" t="s">
        <v>3288</v>
      </c>
      <c r="D877" t="s">
        <v>17</v>
      </c>
      <c r="E877" s="60">
        <v>44388</v>
      </c>
      <c r="F877" s="59">
        <v>2</v>
      </c>
      <c r="G877" s="85">
        <v>58.32</v>
      </c>
      <c r="H877" t="s">
        <v>2333</v>
      </c>
      <c r="I877" t="s">
        <v>3299</v>
      </c>
      <c r="J877" t="s">
        <v>2862</v>
      </c>
      <c r="K877" t="s">
        <v>2344</v>
      </c>
      <c r="L877" t="s">
        <v>2345</v>
      </c>
      <c r="M877" t="s">
        <v>2861</v>
      </c>
      <c r="N877" t="s">
        <v>3277</v>
      </c>
    </row>
    <row r="878" spans="1:14">
      <c r="A878" t="s">
        <v>3284</v>
      </c>
      <c r="B878" t="s">
        <v>3287</v>
      </c>
      <c r="C878" t="s">
        <v>3288</v>
      </c>
      <c r="D878" t="s">
        <v>17</v>
      </c>
      <c r="E878" s="60">
        <v>44388</v>
      </c>
      <c r="F878" s="59">
        <v>1</v>
      </c>
      <c r="G878" s="85">
        <v>29.16</v>
      </c>
      <c r="H878" t="s">
        <v>2333</v>
      </c>
      <c r="I878" t="s">
        <v>3299</v>
      </c>
      <c r="J878" t="s">
        <v>2862</v>
      </c>
      <c r="K878" t="s">
        <v>2344</v>
      </c>
      <c r="L878" t="s">
        <v>2345</v>
      </c>
      <c r="M878" t="s">
        <v>2861</v>
      </c>
      <c r="N878" t="s">
        <v>3277</v>
      </c>
    </row>
    <row r="879" spans="1:14">
      <c r="A879" t="s">
        <v>3284</v>
      </c>
      <c r="B879" t="s">
        <v>3287</v>
      </c>
      <c r="C879" t="s">
        <v>3288</v>
      </c>
      <c r="D879" t="s">
        <v>17</v>
      </c>
      <c r="E879" s="60">
        <v>44388</v>
      </c>
      <c r="F879" s="59">
        <v>11</v>
      </c>
      <c r="G879" s="85">
        <v>320.76</v>
      </c>
      <c r="H879" t="s">
        <v>2333</v>
      </c>
      <c r="I879" t="s">
        <v>3299</v>
      </c>
      <c r="J879" t="s">
        <v>2862</v>
      </c>
      <c r="K879" t="s">
        <v>2344</v>
      </c>
      <c r="L879" t="s">
        <v>2345</v>
      </c>
      <c r="M879" t="s">
        <v>2861</v>
      </c>
      <c r="N879" t="s">
        <v>3277</v>
      </c>
    </row>
    <row r="880" spans="1:14">
      <c r="A880" t="s">
        <v>3284</v>
      </c>
      <c r="B880" t="s">
        <v>3287</v>
      </c>
      <c r="C880" t="s">
        <v>3288</v>
      </c>
      <c r="D880" t="s">
        <v>17</v>
      </c>
      <c r="E880" s="60">
        <v>44388</v>
      </c>
      <c r="F880" s="59">
        <v>19</v>
      </c>
      <c r="G880" s="85">
        <v>554.04</v>
      </c>
      <c r="H880" t="s">
        <v>2333</v>
      </c>
      <c r="I880" t="s">
        <v>3299</v>
      </c>
      <c r="J880" t="s">
        <v>2862</v>
      </c>
      <c r="K880" t="s">
        <v>2344</v>
      </c>
      <c r="L880" t="s">
        <v>2345</v>
      </c>
      <c r="M880" t="s">
        <v>2861</v>
      </c>
      <c r="N880" t="s">
        <v>3277</v>
      </c>
    </row>
    <row r="881" spans="1:14">
      <c r="A881" t="s">
        <v>3284</v>
      </c>
      <c r="B881" t="s">
        <v>3287</v>
      </c>
      <c r="C881" t="s">
        <v>3288</v>
      </c>
      <c r="D881" t="s">
        <v>17</v>
      </c>
      <c r="E881" s="60">
        <v>44388</v>
      </c>
      <c r="F881" s="59">
        <v>15</v>
      </c>
      <c r="G881" s="85">
        <v>437.4</v>
      </c>
      <c r="H881" t="s">
        <v>2333</v>
      </c>
      <c r="I881" t="s">
        <v>3299</v>
      </c>
      <c r="J881" t="s">
        <v>2862</v>
      </c>
      <c r="K881" t="s">
        <v>2344</v>
      </c>
      <c r="L881" t="s">
        <v>2345</v>
      </c>
      <c r="M881" t="s">
        <v>2861</v>
      </c>
      <c r="N881" t="s">
        <v>3277</v>
      </c>
    </row>
    <row r="882" spans="1:14">
      <c r="A882" t="s">
        <v>3284</v>
      </c>
      <c r="B882" t="s">
        <v>3287</v>
      </c>
      <c r="C882" t="s">
        <v>3288</v>
      </c>
      <c r="D882" t="s">
        <v>17</v>
      </c>
      <c r="E882" s="60">
        <v>44388</v>
      </c>
      <c r="F882" s="59">
        <v>8</v>
      </c>
      <c r="G882" s="85">
        <v>233.28</v>
      </c>
      <c r="H882" t="s">
        <v>2333</v>
      </c>
      <c r="I882" t="s">
        <v>3299</v>
      </c>
      <c r="J882" t="s">
        <v>2862</v>
      </c>
      <c r="K882" t="s">
        <v>2344</v>
      </c>
      <c r="L882" t="s">
        <v>2345</v>
      </c>
      <c r="M882" t="s">
        <v>2861</v>
      </c>
      <c r="N882" t="s">
        <v>3277</v>
      </c>
    </row>
    <row r="883" spans="1:14">
      <c r="A883" t="s">
        <v>3284</v>
      </c>
      <c r="B883" t="s">
        <v>3287</v>
      </c>
      <c r="C883" t="s">
        <v>3288</v>
      </c>
      <c r="D883" t="s">
        <v>17</v>
      </c>
      <c r="E883" s="60">
        <v>44388</v>
      </c>
      <c r="F883" s="59">
        <v>4</v>
      </c>
      <c r="G883" s="85">
        <v>116.64</v>
      </c>
      <c r="H883" t="s">
        <v>2333</v>
      </c>
      <c r="I883" t="s">
        <v>3299</v>
      </c>
      <c r="J883" t="s">
        <v>2862</v>
      </c>
      <c r="K883" t="s">
        <v>2344</v>
      </c>
      <c r="L883" t="s">
        <v>2345</v>
      </c>
      <c r="M883" t="s">
        <v>2861</v>
      </c>
      <c r="N883" t="s">
        <v>3277</v>
      </c>
    </row>
    <row r="884" spans="1:14">
      <c r="A884" t="s">
        <v>3284</v>
      </c>
      <c r="B884" t="s">
        <v>3287</v>
      </c>
      <c r="C884" t="s">
        <v>3288</v>
      </c>
      <c r="D884" t="s">
        <v>17</v>
      </c>
      <c r="E884" s="60">
        <v>44388</v>
      </c>
      <c r="F884" s="59">
        <v>2</v>
      </c>
      <c r="G884" s="85">
        <v>58.32</v>
      </c>
      <c r="H884" t="s">
        <v>2333</v>
      </c>
      <c r="I884" t="s">
        <v>3299</v>
      </c>
      <c r="J884" t="s">
        <v>2862</v>
      </c>
      <c r="K884" t="s">
        <v>2344</v>
      </c>
      <c r="L884" t="s">
        <v>2345</v>
      </c>
      <c r="M884" t="s">
        <v>2861</v>
      </c>
      <c r="N884" t="s">
        <v>3277</v>
      </c>
    </row>
    <row r="885" spans="1:14">
      <c r="A885" t="s">
        <v>3284</v>
      </c>
      <c r="B885" t="s">
        <v>3287</v>
      </c>
      <c r="C885" t="s">
        <v>3288</v>
      </c>
      <c r="D885" t="s">
        <v>17</v>
      </c>
      <c r="E885" s="60">
        <v>44388</v>
      </c>
      <c r="F885" s="59">
        <v>3</v>
      </c>
      <c r="G885" s="85">
        <v>87.48</v>
      </c>
      <c r="H885" t="s">
        <v>2333</v>
      </c>
      <c r="I885" t="s">
        <v>3299</v>
      </c>
      <c r="J885" t="s">
        <v>2862</v>
      </c>
      <c r="K885" t="s">
        <v>2344</v>
      </c>
      <c r="L885" t="s">
        <v>2345</v>
      </c>
      <c r="M885" t="s">
        <v>2861</v>
      </c>
      <c r="N885" t="s">
        <v>3277</v>
      </c>
    </row>
    <row r="886" spans="1:14">
      <c r="A886" t="s">
        <v>3284</v>
      </c>
      <c r="B886" t="s">
        <v>3287</v>
      </c>
      <c r="C886" t="s">
        <v>3288</v>
      </c>
      <c r="D886" t="s">
        <v>17</v>
      </c>
      <c r="E886" s="60">
        <v>44388</v>
      </c>
      <c r="F886" s="59">
        <v>9</v>
      </c>
      <c r="G886" s="85">
        <v>262.44</v>
      </c>
      <c r="H886" t="s">
        <v>2333</v>
      </c>
      <c r="I886" t="s">
        <v>3299</v>
      </c>
      <c r="J886" t="s">
        <v>2862</v>
      </c>
      <c r="K886" t="s">
        <v>2344</v>
      </c>
      <c r="L886" t="s">
        <v>2345</v>
      </c>
      <c r="M886" t="s">
        <v>2861</v>
      </c>
      <c r="N886" t="s">
        <v>3277</v>
      </c>
    </row>
    <row r="887" spans="1:14">
      <c r="A887" t="s">
        <v>3284</v>
      </c>
      <c r="B887" t="s">
        <v>3287</v>
      </c>
      <c r="C887" t="s">
        <v>3288</v>
      </c>
      <c r="D887" t="s">
        <v>17</v>
      </c>
      <c r="E887" s="60">
        <v>44388</v>
      </c>
      <c r="F887" s="59">
        <v>19</v>
      </c>
      <c r="G887" s="85">
        <v>554.04</v>
      </c>
      <c r="H887" t="s">
        <v>2333</v>
      </c>
      <c r="I887" t="s">
        <v>3299</v>
      </c>
      <c r="J887" t="s">
        <v>2862</v>
      </c>
      <c r="K887" t="s">
        <v>2344</v>
      </c>
      <c r="L887" t="s">
        <v>2345</v>
      </c>
      <c r="M887" t="s">
        <v>2861</v>
      </c>
      <c r="N887" t="s">
        <v>3277</v>
      </c>
    </row>
    <row r="888" spans="1:14">
      <c r="A888" t="s">
        <v>3284</v>
      </c>
      <c r="B888" t="s">
        <v>3287</v>
      </c>
      <c r="C888" t="s">
        <v>3288</v>
      </c>
      <c r="D888" t="s">
        <v>17</v>
      </c>
      <c r="E888" s="60">
        <v>44388</v>
      </c>
      <c r="F888" s="59">
        <v>16</v>
      </c>
      <c r="G888" s="85">
        <v>466.56</v>
      </c>
      <c r="H888" t="s">
        <v>2333</v>
      </c>
      <c r="I888" t="s">
        <v>3299</v>
      </c>
      <c r="J888" t="s">
        <v>2862</v>
      </c>
      <c r="K888" t="s">
        <v>2344</v>
      </c>
      <c r="L888" t="s">
        <v>2345</v>
      </c>
      <c r="M888" t="s">
        <v>2861</v>
      </c>
      <c r="N888" t="s">
        <v>3277</v>
      </c>
    </row>
    <row r="889" spans="1:14">
      <c r="A889" t="s">
        <v>3284</v>
      </c>
      <c r="B889" t="s">
        <v>3287</v>
      </c>
      <c r="C889" t="s">
        <v>3288</v>
      </c>
      <c r="D889" t="s">
        <v>17</v>
      </c>
      <c r="E889" s="60">
        <v>44388</v>
      </c>
      <c r="F889" s="59">
        <v>8</v>
      </c>
      <c r="G889" s="85">
        <v>233.28</v>
      </c>
      <c r="H889" t="s">
        <v>2333</v>
      </c>
      <c r="I889" t="s">
        <v>3299</v>
      </c>
      <c r="J889" t="s">
        <v>2862</v>
      </c>
      <c r="K889" t="s">
        <v>2344</v>
      </c>
      <c r="L889" t="s">
        <v>2345</v>
      </c>
      <c r="M889" t="s">
        <v>2861</v>
      </c>
      <c r="N889" t="s">
        <v>3277</v>
      </c>
    </row>
    <row r="890" spans="1:14">
      <c r="A890" t="s">
        <v>3284</v>
      </c>
      <c r="B890" t="s">
        <v>3287</v>
      </c>
      <c r="C890" t="s">
        <v>3288</v>
      </c>
      <c r="D890" t="s">
        <v>17</v>
      </c>
      <c r="E890" s="60">
        <v>44388</v>
      </c>
      <c r="F890" s="59">
        <v>4</v>
      </c>
      <c r="G890" s="85">
        <v>116.64</v>
      </c>
      <c r="H890" t="s">
        <v>2333</v>
      </c>
      <c r="I890" t="s">
        <v>3299</v>
      </c>
      <c r="J890" t="s">
        <v>2862</v>
      </c>
      <c r="K890" t="s">
        <v>2344</v>
      </c>
      <c r="L890" t="s">
        <v>2345</v>
      </c>
      <c r="M890" t="s">
        <v>2861</v>
      </c>
      <c r="N890" t="s">
        <v>3277</v>
      </c>
    </row>
    <row r="891" spans="1:14">
      <c r="A891" t="s">
        <v>3284</v>
      </c>
      <c r="B891" t="s">
        <v>3287</v>
      </c>
      <c r="C891" t="s">
        <v>3288</v>
      </c>
      <c r="D891" t="s">
        <v>17</v>
      </c>
      <c r="E891" s="60">
        <v>44388</v>
      </c>
      <c r="F891" s="59">
        <v>1</v>
      </c>
      <c r="G891" s="85">
        <v>29.16</v>
      </c>
      <c r="H891" t="s">
        <v>2333</v>
      </c>
      <c r="I891" t="s">
        <v>3299</v>
      </c>
      <c r="J891" t="s">
        <v>2862</v>
      </c>
      <c r="K891" t="s">
        <v>2344</v>
      </c>
      <c r="L891" t="s">
        <v>2345</v>
      </c>
      <c r="M891" t="s">
        <v>2861</v>
      </c>
      <c r="N891" t="s">
        <v>3277</v>
      </c>
    </row>
    <row r="892" spans="1:14">
      <c r="A892" t="s">
        <v>3284</v>
      </c>
      <c r="B892" t="s">
        <v>3287</v>
      </c>
      <c r="C892" t="s">
        <v>3288</v>
      </c>
      <c r="D892" t="s">
        <v>17</v>
      </c>
      <c r="E892" s="60">
        <v>44388</v>
      </c>
      <c r="F892" s="59">
        <v>3</v>
      </c>
      <c r="G892" s="85">
        <v>87.48</v>
      </c>
      <c r="H892" t="s">
        <v>2333</v>
      </c>
      <c r="I892" t="s">
        <v>3299</v>
      </c>
      <c r="J892" t="s">
        <v>2862</v>
      </c>
      <c r="K892" t="s">
        <v>2344</v>
      </c>
      <c r="L892" t="s">
        <v>2345</v>
      </c>
      <c r="M892" t="s">
        <v>2861</v>
      </c>
      <c r="N892" t="s">
        <v>3277</v>
      </c>
    </row>
    <row r="893" spans="1:14">
      <c r="A893" t="s">
        <v>3284</v>
      </c>
      <c r="B893" t="s">
        <v>3287</v>
      </c>
      <c r="C893" t="s">
        <v>3288</v>
      </c>
      <c r="D893" t="s">
        <v>17</v>
      </c>
      <c r="E893" s="60">
        <v>44388</v>
      </c>
      <c r="F893" s="59">
        <v>9</v>
      </c>
      <c r="G893" s="85">
        <v>262.44</v>
      </c>
      <c r="H893" t="s">
        <v>2333</v>
      </c>
      <c r="I893" t="s">
        <v>3299</v>
      </c>
      <c r="J893" t="s">
        <v>2862</v>
      </c>
      <c r="K893" t="s">
        <v>2344</v>
      </c>
      <c r="L893" t="s">
        <v>2345</v>
      </c>
      <c r="M893" t="s">
        <v>2861</v>
      </c>
      <c r="N893" t="s">
        <v>3277</v>
      </c>
    </row>
    <row r="894" spans="1:14">
      <c r="A894" t="s">
        <v>3284</v>
      </c>
      <c r="B894" t="s">
        <v>3287</v>
      </c>
      <c r="C894" t="s">
        <v>3288</v>
      </c>
      <c r="D894" t="s">
        <v>17</v>
      </c>
      <c r="E894" s="60">
        <v>44388</v>
      </c>
      <c r="F894" s="59">
        <v>19</v>
      </c>
      <c r="G894" s="85">
        <v>554.04</v>
      </c>
      <c r="H894" t="s">
        <v>2333</v>
      </c>
      <c r="I894" t="s">
        <v>3299</v>
      </c>
      <c r="J894" t="s">
        <v>2862</v>
      </c>
      <c r="K894" t="s">
        <v>2344</v>
      </c>
      <c r="L894" t="s">
        <v>2345</v>
      </c>
      <c r="M894" t="s">
        <v>2861</v>
      </c>
      <c r="N894" t="s">
        <v>3277</v>
      </c>
    </row>
    <row r="895" spans="1:14">
      <c r="A895" t="s">
        <v>3284</v>
      </c>
      <c r="B895" t="s">
        <v>3287</v>
      </c>
      <c r="C895" t="s">
        <v>3288</v>
      </c>
      <c r="D895" t="s">
        <v>17</v>
      </c>
      <c r="E895" s="60">
        <v>44388</v>
      </c>
      <c r="F895" s="59">
        <v>16</v>
      </c>
      <c r="G895" s="85">
        <v>466.56</v>
      </c>
      <c r="H895" t="s">
        <v>2333</v>
      </c>
      <c r="I895" t="s">
        <v>3299</v>
      </c>
      <c r="J895" t="s">
        <v>2862</v>
      </c>
      <c r="K895" t="s">
        <v>2344</v>
      </c>
      <c r="L895" t="s">
        <v>2345</v>
      </c>
      <c r="M895" t="s">
        <v>2861</v>
      </c>
      <c r="N895" t="s">
        <v>3277</v>
      </c>
    </row>
    <row r="896" spans="1:14">
      <c r="A896" t="s">
        <v>3284</v>
      </c>
      <c r="B896" t="s">
        <v>3287</v>
      </c>
      <c r="C896" t="s">
        <v>3288</v>
      </c>
      <c r="D896" t="s">
        <v>17</v>
      </c>
      <c r="E896" s="60">
        <v>44388</v>
      </c>
      <c r="F896" s="59">
        <v>8</v>
      </c>
      <c r="G896" s="85">
        <v>233.28</v>
      </c>
      <c r="H896" t="s">
        <v>2333</v>
      </c>
      <c r="I896" t="s">
        <v>3299</v>
      </c>
      <c r="J896" t="s">
        <v>2862</v>
      </c>
      <c r="K896" t="s">
        <v>2344</v>
      </c>
      <c r="L896" t="s">
        <v>2345</v>
      </c>
      <c r="M896" t="s">
        <v>2861</v>
      </c>
      <c r="N896" t="s">
        <v>3277</v>
      </c>
    </row>
    <row r="897" spans="1:14">
      <c r="A897" t="s">
        <v>3284</v>
      </c>
      <c r="B897" t="s">
        <v>3287</v>
      </c>
      <c r="C897" t="s">
        <v>3288</v>
      </c>
      <c r="D897" t="s">
        <v>17</v>
      </c>
      <c r="E897" s="60">
        <v>44388</v>
      </c>
      <c r="F897" s="59">
        <v>4</v>
      </c>
      <c r="G897" s="85">
        <v>116.64</v>
      </c>
      <c r="H897" t="s">
        <v>2333</v>
      </c>
      <c r="I897" t="s">
        <v>3299</v>
      </c>
      <c r="J897" t="s">
        <v>2862</v>
      </c>
      <c r="K897" t="s">
        <v>2344</v>
      </c>
      <c r="L897" t="s">
        <v>2345</v>
      </c>
      <c r="M897" t="s">
        <v>2861</v>
      </c>
      <c r="N897" t="s">
        <v>3277</v>
      </c>
    </row>
    <row r="898" spans="1:14">
      <c r="A898" t="s">
        <v>3284</v>
      </c>
      <c r="B898" t="s">
        <v>3287</v>
      </c>
      <c r="C898" t="s">
        <v>3288</v>
      </c>
      <c r="D898" t="s">
        <v>17</v>
      </c>
      <c r="E898" s="60">
        <v>44388</v>
      </c>
      <c r="F898" s="59">
        <v>1</v>
      </c>
      <c r="G898" s="85">
        <v>29.16</v>
      </c>
      <c r="H898" t="s">
        <v>2333</v>
      </c>
      <c r="I898" t="s">
        <v>3299</v>
      </c>
      <c r="J898" t="s">
        <v>2862</v>
      </c>
      <c r="K898" t="s">
        <v>2344</v>
      </c>
      <c r="L898" t="s">
        <v>2345</v>
      </c>
      <c r="M898" t="s">
        <v>2861</v>
      </c>
      <c r="N898" t="s">
        <v>3277</v>
      </c>
    </row>
    <row r="899" spans="1:14">
      <c r="A899" t="s">
        <v>3284</v>
      </c>
      <c r="B899" t="s">
        <v>3287</v>
      </c>
      <c r="C899" t="s">
        <v>3288</v>
      </c>
      <c r="D899" t="s">
        <v>17</v>
      </c>
      <c r="E899" s="60">
        <v>44447</v>
      </c>
      <c r="F899" s="59">
        <v>318</v>
      </c>
      <c r="G899" s="85">
        <v>5768.52</v>
      </c>
      <c r="H899" t="s">
        <v>2340</v>
      </c>
      <c r="I899" t="s">
        <v>3298</v>
      </c>
      <c r="J899" t="s">
        <v>2343</v>
      </c>
      <c r="K899" t="s">
        <v>2344</v>
      </c>
      <c r="L899" t="s">
        <v>2345</v>
      </c>
      <c r="M899" t="s">
        <v>2861</v>
      </c>
      <c r="N899" t="s">
        <v>2347</v>
      </c>
    </row>
    <row r="900" spans="1:14">
      <c r="A900" t="s">
        <v>3284</v>
      </c>
      <c r="B900" t="s">
        <v>3287</v>
      </c>
      <c r="C900" t="s">
        <v>3288</v>
      </c>
      <c r="D900" t="s">
        <v>17</v>
      </c>
      <c r="E900" s="60">
        <v>44447</v>
      </c>
      <c r="F900" s="59">
        <v>497</v>
      </c>
      <c r="G900" s="85">
        <v>9015.58</v>
      </c>
      <c r="H900" t="s">
        <v>2340</v>
      </c>
      <c r="I900" t="s">
        <v>3298</v>
      </c>
      <c r="J900" t="s">
        <v>2343</v>
      </c>
      <c r="K900" t="s">
        <v>2344</v>
      </c>
      <c r="L900" t="s">
        <v>2345</v>
      </c>
      <c r="M900" t="s">
        <v>2861</v>
      </c>
      <c r="N900" t="s">
        <v>2347</v>
      </c>
    </row>
    <row r="901" spans="1:14">
      <c r="A901" t="s">
        <v>3284</v>
      </c>
      <c r="B901" t="s">
        <v>3287</v>
      </c>
      <c r="C901" t="s">
        <v>3288</v>
      </c>
      <c r="D901" t="s">
        <v>17</v>
      </c>
      <c r="E901" s="60">
        <v>44447</v>
      </c>
      <c r="F901" s="59">
        <v>633</v>
      </c>
      <c r="G901" s="85">
        <v>11482.62</v>
      </c>
      <c r="H901" t="s">
        <v>2340</v>
      </c>
      <c r="I901" t="s">
        <v>3298</v>
      </c>
      <c r="J901" t="s">
        <v>2343</v>
      </c>
      <c r="K901" t="s">
        <v>2344</v>
      </c>
      <c r="L901" t="s">
        <v>2345</v>
      </c>
      <c r="M901" t="s">
        <v>2861</v>
      </c>
      <c r="N901" t="s">
        <v>2347</v>
      </c>
    </row>
    <row r="902" spans="1:14">
      <c r="A902" t="s">
        <v>3284</v>
      </c>
      <c r="B902" t="s">
        <v>3287</v>
      </c>
      <c r="C902" t="s">
        <v>3288</v>
      </c>
      <c r="D902" t="s">
        <v>17</v>
      </c>
      <c r="E902" s="60">
        <v>44447</v>
      </c>
      <c r="F902" s="59">
        <v>358</v>
      </c>
      <c r="G902" s="85">
        <v>6494.12</v>
      </c>
      <c r="H902" t="s">
        <v>2340</v>
      </c>
      <c r="I902" t="s">
        <v>3298</v>
      </c>
      <c r="J902" t="s">
        <v>2343</v>
      </c>
      <c r="K902" t="s">
        <v>2344</v>
      </c>
      <c r="L902" t="s">
        <v>2345</v>
      </c>
      <c r="M902" t="s">
        <v>2861</v>
      </c>
      <c r="N902" t="s">
        <v>2347</v>
      </c>
    </row>
    <row r="903" spans="1:14">
      <c r="A903" t="s">
        <v>3284</v>
      </c>
      <c r="B903" t="s">
        <v>3287</v>
      </c>
      <c r="C903" t="s">
        <v>3288</v>
      </c>
      <c r="D903" t="s">
        <v>17</v>
      </c>
      <c r="E903" s="60">
        <v>44447</v>
      </c>
      <c r="F903" s="59">
        <v>294</v>
      </c>
      <c r="G903" s="85">
        <v>5333.16</v>
      </c>
      <c r="H903" t="s">
        <v>2340</v>
      </c>
      <c r="I903" t="s">
        <v>3298</v>
      </c>
      <c r="J903" t="s">
        <v>2343</v>
      </c>
      <c r="K903" t="s">
        <v>2344</v>
      </c>
      <c r="L903" t="s">
        <v>2345</v>
      </c>
      <c r="M903" t="s">
        <v>2861</v>
      </c>
      <c r="N903" t="s">
        <v>2347</v>
      </c>
    </row>
    <row r="904" spans="1:14">
      <c r="A904" t="s">
        <v>3284</v>
      </c>
      <c r="B904" t="s">
        <v>3287</v>
      </c>
      <c r="C904" t="s">
        <v>3288</v>
      </c>
      <c r="D904" t="s">
        <v>17</v>
      </c>
      <c r="E904" s="60">
        <v>44447</v>
      </c>
      <c r="F904" s="59">
        <v>59</v>
      </c>
      <c r="G904" s="85">
        <v>1070.26</v>
      </c>
      <c r="H904" t="s">
        <v>2340</v>
      </c>
      <c r="I904" t="s">
        <v>3298</v>
      </c>
      <c r="J904" t="s">
        <v>2343</v>
      </c>
      <c r="K904" t="s">
        <v>2344</v>
      </c>
      <c r="L904" t="s">
        <v>2345</v>
      </c>
      <c r="M904" t="s">
        <v>2861</v>
      </c>
      <c r="N904" t="s">
        <v>2347</v>
      </c>
    </row>
    <row r="905" spans="1:14">
      <c r="A905" t="s">
        <v>3284</v>
      </c>
      <c r="B905" t="s">
        <v>3287</v>
      </c>
      <c r="C905" t="s">
        <v>3288</v>
      </c>
      <c r="D905" t="s">
        <v>17</v>
      </c>
      <c r="E905" s="60">
        <v>44419</v>
      </c>
      <c r="F905" s="59">
        <v>44</v>
      </c>
      <c r="G905" s="85">
        <v>798.16000000000008</v>
      </c>
      <c r="H905" t="s">
        <v>2340</v>
      </c>
      <c r="I905" t="s">
        <v>3298</v>
      </c>
      <c r="J905" t="s">
        <v>2343</v>
      </c>
      <c r="K905" t="s">
        <v>2344</v>
      </c>
      <c r="L905" t="s">
        <v>2345</v>
      </c>
      <c r="M905" t="s">
        <v>2861</v>
      </c>
      <c r="N905" t="s">
        <v>2347</v>
      </c>
    </row>
    <row r="906" spans="1:14">
      <c r="A906" t="s">
        <v>3284</v>
      </c>
      <c r="B906" t="s">
        <v>3287</v>
      </c>
      <c r="C906" t="s">
        <v>3288</v>
      </c>
      <c r="D906" t="s">
        <v>17</v>
      </c>
      <c r="E906" s="60">
        <v>44419</v>
      </c>
      <c r="F906" s="59">
        <v>238</v>
      </c>
      <c r="G906" s="85">
        <v>4317.32</v>
      </c>
      <c r="H906" t="s">
        <v>2340</v>
      </c>
      <c r="I906" t="s">
        <v>3298</v>
      </c>
      <c r="J906" t="s">
        <v>2343</v>
      </c>
      <c r="K906" t="s">
        <v>2344</v>
      </c>
      <c r="L906" t="s">
        <v>2345</v>
      </c>
      <c r="M906" t="s">
        <v>2861</v>
      </c>
      <c r="N906" t="s">
        <v>2347</v>
      </c>
    </row>
    <row r="907" spans="1:14">
      <c r="A907" t="s">
        <v>3284</v>
      </c>
      <c r="B907" t="s">
        <v>3287</v>
      </c>
      <c r="C907" t="s">
        <v>3288</v>
      </c>
      <c r="D907" t="s">
        <v>17</v>
      </c>
      <c r="E907" s="60">
        <v>44419</v>
      </c>
      <c r="F907" s="59">
        <v>420</v>
      </c>
      <c r="G907" s="85">
        <v>7618.8</v>
      </c>
      <c r="H907" t="s">
        <v>2340</v>
      </c>
      <c r="I907" t="s">
        <v>3298</v>
      </c>
      <c r="J907" t="s">
        <v>2343</v>
      </c>
      <c r="K907" t="s">
        <v>2344</v>
      </c>
      <c r="L907" t="s">
        <v>2345</v>
      </c>
      <c r="M907" t="s">
        <v>2861</v>
      </c>
      <c r="N907" t="s">
        <v>2347</v>
      </c>
    </row>
    <row r="908" spans="1:14">
      <c r="A908" t="s">
        <v>3284</v>
      </c>
      <c r="B908" t="s">
        <v>3287</v>
      </c>
      <c r="C908" t="s">
        <v>3288</v>
      </c>
      <c r="D908" t="s">
        <v>17</v>
      </c>
      <c r="E908" s="60">
        <v>44419</v>
      </c>
      <c r="F908" s="59">
        <v>272</v>
      </c>
      <c r="G908" s="85">
        <v>4934.08</v>
      </c>
      <c r="H908" t="s">
        <v>2340</v>
      </c>
      <c r="I908" t="s">
        <v>3298</v>
      </c>
      <c r="J908" t="s">
        <v>2343</v>
      </c>
      <c r="K908" t="s">
        <v>2344</v>
      </c>
      <c r="L908" t="s">
        <v>2345</v>
      </c>
      <c r="M908" t="s">
        <v>2861</v>
      </c>
      <c r="N908" t="s">
        <v>2347</v>
      </c>
    </row>
    <row r="909" spans="1:14">
      <c r="A909" t="s">
        <v>3284</v>
      </c>
      <c r="B909" t="s">
        <v>3287</v>
      </c>
      <c r="C909" t="s">
        <v>3288</v>
      </c>
      <c r="D909" t="s">
        <v>17</v>
      </c>
      <c r="E909" s="60">
        <v>44419</v>
      </c>
      <c r="F909" s="59">
        <v>187</v>
      </c>
      <c r="G909" s="85">
        <v>3392.1800000000003</v>
      </c>
      <c r="H909" t="s">
        <v>2340</v>
      </c>
      <c r="I909" t="s">
        <v>3298</v>
      </c>
      <c r="J909" t="s">
        <v>2343</v>
      </c>
      <c r="K909" t="s">
        <v>2344</v>
      </c>
      <c r="L909" t="s">
        <v>2345</v>
      </c>
      <c r="M909" t="s">
        <v>2861</v>
      </c>
      <c r="N909" t="s">
        <v>2347</v>
      </c>
    </row>
    <row r="910" spans="1:14">
      <c r="A910" t="s">
        <v>3284</v>
      </c>
      <c r="B910" t="s">
        <v>3287</v>
      </c>
      <c r="C910" t="s">
        <v>3288</v>
      </c>
      <c r="D910" t="s">
        <v>17</v>
      </c>
      <c r="E910" s="60">
        <v>44419</v>
      </c>
      <c r="F910" s="59">
        <v>23</v>
      </c>
      <c r="G910" s="85">
        <v>417.22</v>
      </c>
      <c r="H910" t="s">
        <v>2340</v>
      </c>
      <c r="I910" t="s">
        <v>3298</v>
      </c>
      <c r="J910" t="s">
        <v>2343</v>
      </c>
      <c r="K910" t="s">
        <v>2344</v>
      </c>
      <c r="L910" t="s">
        <v>2345</v>
      </c>
      <c r="M910" t="s">
        <v>2861</v>
      </c>
      <c r="N910" t="s">
        <v>2347</v>
      </c>
    </row>
    <row r="911" spans="1:14">
      <c r="A911" t="s">
        <v>3284</v>
      </c>
      <c r="B911" t="s">
        <v>3287</v>
      </c>
      <c r="C911" t="s">
        <v>3288</v>
      </c>
      <c r="D911" t="s">
        <v>17</v>
      </c>
      <c r="E911" s="60">
        <v>44405</v>
      </c>
      <c r="F911" s="59">
        <v>35</v>
      </c>
      <c r="G911" s="85">
        <v>736.4</v>
      </c>
      <c r="H911" t="s">
        <v>2340</v>
      </c>
      <c r="I911" t="s">
        <v>3298</v>
      </c>
      <c r="J911" t="s">
        <v>2862</v>
      </c>
      <c r="K911" t="s">
        <v>2344</v>
      </c>
      <c r="L911" t="s">
        <v>2345</v>
      </c>
      <c r="M911" t="s">
        <v>2861</v>
      </c>
      <c r="N911" t="s">
        <v>3277</v>
      </c>
    </row>
    <row r="912" spans="1:14">
      <c r="A912" t="s">
        <v>3284</v>
      </c>
      <c r="B912" t="s">
        <v>3287</v>
      </c>
      <c r="C912" t="s">
        <v>3288</v>
      </c>
      <c r="D912" t="s">
        <v>17</v>
      </c>
      <c r="E912" s="60">
        <v>44405</v>
      </c>
      <c r="F912" s="59">
        <v>144</v>
      </c>
      <c r="G912" s="85">
        <v>3029.7599999999998</v>
      </c>
      <c r="H912" t="s">
        <v>2340</v>
      </c>
      <c r="I912" t="s">
        <v>3298</v>
      </c>
      <c r="J912" t="s">
        <v>2862</v>
      </c>
      <c r="K912" t="s">
        <v>2344</v>
      </c>
      <c r="L912" t="s">
        <v>2345</v>
      </c>
      <c r="M912" t="s">
        <v>2861</v>
      </c>
      <c r="N912" t="s">
        <v>3277</v>
      </c>
    </row>
    <row r="913" spans="1:14">
      <c r="A913" t="s">
        <v>3284</v>
      </c>
      <c r="B913" t="s">
        <v>3287</v>
      </c>
      <c r="C913" t="s">
        <v>3288</v>
      </c>
      <c r="D913" t="s">
        <v>17</v>
      </c>
      <c r="E913" s="60">
        <v>44405</v>
      </c>
      <c r="F913" s="59">
        <v>392</v>
      </c>
      <c r="G913" s="85">
        <v>8247.68</v>
      </c>
      <c r="H913" t="s">
        <v>2340</v>
      </c>
      <c r="I913" t="s">
        <v>3298</v>
      </c>
      <c r="J913" t="s">
        <v>2862</v>
      </c>
      <c r="K913" t="s">
        <v>2344</v>
      </c>
      <c r="L913" t="s">
        <v>2345</v>
      </c>
      <c r="M913" t="s">
        <v>2861</v>
      </c>
      <c r="N913" t="s">
        <v>3277</v>
      </c>
    </row>
    <row r="914" spans="1:14">
      <c r="A914" t="s">
        <v>3284</v>
      </c>
      <c r="B914" t="s">
        <v>3287</v>
      </c>
      <c r="C914" t="s">
        <v>3288</v>
      </c>
      <c r="D914" t="s">
        <v>17</v>
      </c>
      <c r="E914" s="60">
        <v>44405</v>
      </c>
      <c r="F914" s="59">
        <v>449</v>
      </c>
      <c r="G914" s="85">
        <v>9446.9599999999991</v>
      </c>
      <c r="H914" t="s">
        <v>2340</v>
      </c>
      <c r="I914" t="s">
        <v>3298</v>
      </c>
      <c r="J914" t="s">
        <v>2862</v>
      </c>
      <c r="K914" t="s">
        <v>2344</v>
      </c>
      <c r="L914" t="s">
        <v>2345</v>
      </c>
      <c r="M914" t="s">
        <v>2861</v>
      </c>
      <c r="N914" t="s">
        <v>3277</v>
      </c>
    </row>
    <row r="915" spans="1:14">
      <c r="A915" t="s">
        <v>3284</v>
      </c>
      <c r="B915" t="s">
        <v>3287</v>
      </c>
      <c r="C915" t="s">
        <v>3288</v>
      </c>
      <c r="D915" t="s">
        <v>17</v>
      </c>
      <c r="E915" s="60">
        <v>44405</v>
      </c>
      <c r="F915" s="59">
        <v>266</v>
      </c>
      <c r="G915" s="85">
        <v>5596.6399999999994</v>
      </c>
      <c r="H915" t="s">
        <v>2340</v>
      </c>
      <c r="I915" t="s">
        <v>3298</v>
      </c>
      <c r="J915" t="s">
        <v>2862</v>
      </c>
      <c r="K915" t="s">
        <v>2344</v>
      </c>
      <c r="L915" t="s">
        <v>2345</v>
      </c>
      <c r="M915" t="s">
        <v>2861</v>
      </c>
      <c r="N915" t="s">
        <v>3277</v>
      </c>
    </row>
    <row r="916" spans="1:14">
      <c r="A916" t="s">
        <v>3284</v>
      </c>
      <c r="B916" t="s">
        <v>3287</v>
      </c>
      <c r="C916" t="s">
        <v>3288</v>
      </c>
      <c r="D916" t="s">
        <v>17</v>
      </c>
      <c r="E916" s="60">
        <v>44405</v>
      </c>
      <c r="F916" s="59">
        <v>145</v>
      </c>
      <c r="G916" s="85">
        <v>3050.7999999999997</v>
      </c>
      <c r="H916" t="s">
        <v>2340</v>
      </c>
      <c r="I916" t="s">
        <v>3298</v>
      </c>
      <c r="J916" t="s">
        <v>2862</v>
      </c>
      <c r="K916" t="s">
        <v>2344</v>
      </c>
      <c r="L916" t="s">
        <v>2345</v>
      </c>
      <c r="M916" t="s">
        <v>2861</v>
      </c>
      <c r="N916" t="s">
        <v>3277</v>
      </c>
    </row>
    <row r="917" spans="1:14">
      <c r="A917" t="s">
        <v>3284</v>
      </c>
      <c r="B917" t="s">
        <v>3287</v>
      </c>
      <c r="C917" t="s">
        <v>3288</v>
      </c>
      <c r="D917" t="s">
        <v>17</v>
      </c>
      <c r="E917" s="60">
        <v>44405</v>
      </c>
      <c r="F917" s="59">
        <v>60</v>
      </c>
      <c r="G917" s="85">
        <v>1262.3999999999999</v>
      </c>
      <c r="H917" t="s">
        <v>2340</v>
      </c>
      <c r="I917" t="s">
        <v>3298</v>
      </c>
      <c r="J917" t="s">
        <v>2862</v>
      </c>
      <c r="K917" t="s">
        <v>2344</v>
      </c>
      <c r="L917" t="s">
        <v>2345</v>
      </c>
      <c r="M917" t="s">
        <v>2861</v>
      </c>
      <c r="N917" t="s">
        <v>3277</v>
      </c>
    </row>
    <row r="918" spans="1:14">
      <c r="A918" t="s">
        <v>3284</v>
      </c>
      <c r="B918" t="s">
        <v>3287</v>
      </c>
      <c r="C918" t="s">
        <v>3288</v>
      </c>
      <c r="D918" t="s">
        <v>21</v>
      </c>
      <c r="E918" s="60">
        <v>44436</v>
      </c>
      <c r="F918" s="59">
        <v>40</v>
      </c>
      <c r="G918" s="85">
        <v>1061.2</v>
      </c>
      <c r="H918" t="s">
        <v>2340</v>
      </c>
      <c r="I918" t="s">
        <v>3298</v>
      </c>
      <c r="J918" t="s">
        <v>2862</v>
      </c>
      <c r="K918" t="s">
        <v>2344</v>
      </c>
      <c r="L918" t="s">
        <v>2345</v>
      </c>
      <c r="M918" t="s">
        <v>2861</v>
      </c>
      <c r="N918" t="s">
        <v>3277</v>
      </c>
    </row>
    <row r="919" spans="1:14">
      <c r="A919" t="s">
        <v>3284</v>
      </c>
      <c r="B919" t="s">
        <v>3287</v>
      </c>
      <c r="C919" t="s">
        <v>3288</v>
      </c>
      <c r="D919" t="s">
        <v>21</v>
      </c>
      <c r="E919" s="60">
        <v>44436</v>
      </c>
      <c r="F919" s="59">
        <v>166</v>
      </c>
      <c r="G919" s="85">
        <v>4403.9800000000005</v>
      </c>
      <c r="H919" t="s">
        <v>2340</v>
      </c>
      <c r="I919" t="s">
        <v>3298</v>
      </c>
      <c r="J919" t="s">
        <v>2862</v>
      </c>
      <c r="K919" t="s">
        <v>2344</v>
      </c>
      <c r="L919" t="s">
        <v>2345</v>
      </c>
      <c r="M919" t="s">
        <v>2861</v>
      </c>
      <c r="N919" t="s">
        <v>3277</v>
      </c>
    </row>
    <row r="920" spans="1:14">
      <c r="A920" t="s">
        <v>3284</v>
      </c>
      <c r="B920" t="s">
        <v>3287</v>
      </c>
      <c r="C920" t="s">
        <v>3288</v>
      </c>
      <c r="D920" t="s">
        <v>21</v>
      </c>
      <c r="E920" s="60">
        <v>44436</v>
      </c>
      <c r="F920" s="59">
        <v>453</v>
      </c>
      <c r="G920" s="85">
        <v>12018.09</v>
      </c>
      <c r="H920" t="s">
        <v>2340</v>
      </c>
      <c r="I920" t="s">
        <v>3298</v>
      </c>
      <c r="J920" t="s">
        <v>2862</v>
      </c>
      <c r="K920" t="s">
        <v>2344</v>
      </c>
      <c r="L920" t="s">
        <v>2345</v>
      </c>
      <c r="M920" t="s">
        <v>2861</v>
      </c>
      <c r="N920" t="s">
        <v>3277</v>
      </c>
    </row>
    <row r="921" spans="1:14">
      <c r="A921" t="s">
        <v>3284</v>
      </c>
      <c r="B921" t="s">
        <v>3287</v>
      </c>
      <c r="C921" t="s">
        <v>3288</v>
      </c>
      <c r="D921" t="s">
        <v>21</v>
      </c>
      <c r="E921" s="60">
        <v>44436</v>
      </c>
      <c r="F921" s="59">
        <v>436</v>
      </c>
      <c r="G921" s="85">
        <v>11567.08</v>
      </c>
      <c r="H921" t="s">
        <v>2340</v>
      </c>
      <c r="I921" t="s">
        <v>3298</v>
      </c>
      <c r="J921" t="s">
        <v>2862</v>
      </c>
      <c r="K921" t="s">
        <v>2344</v>
      </c>
      <c r="L921" t="s">
        <v>2345</v>
      </c>
      <c r="M921" t="s">
        <v>2861</v>
      </c>
      <c r="N921" t="s">
        <v>3277</v>
      </c>
    </row>
    <row r="922" spans="1:14">
      <c r="A922" t="s">
        <v>3284</v>
      </c>
      <c r="B922" t="s">
        <v>3287</v>
      </c>
      <c r="C922" t="s">
        <v>3288</v>
      </c>
      <c r="D922" t="s">
        <v>21</v>
      </c>
      <c r="E922" s="60">
        <v>44436</v>
      </c>
      <c r="F922" s="59">
        <v>245</v>
      </c>
      <c r="G922" s="85">
        <v>6499.85</v>
      </c>
      <c r="H922" t="s">
        <v>2340</v>
      </c>
      <c r="I922" t="s">
        <v>3298</v>
      </c>
      <c r="J922" t="s">
        <v>2862</v>
      </c>
      <c r="K922" t="s">
        <v>2344</v>
      </c>
      <c r="L922" t="s">
        <v>2345</v>
      </c>
      <c r="M922" t="s">
        <v>2861</v>
      </c>
      <c r="N922" t="s">
        <v>3277</v>
      </c>
    </row>
    <row r="923" spans="1:14">
      <c r="A923" t="s">
        <v>3284</v>
      </c>
      <c r="B923" t="s">
        <v>3287</v>
      </c>
      <c r="C923" t="s">
        <v>3288</v>
      </c>
      <c r="D923" t="s">
        <v>21</v>
      </c>
      <c r="E923" s="60">
        <v>44436</v>
      </c>
      <c r="F923" s="59">
        <v>113</v>
      </c>
      <c r="G923" s="85">
        <v>2997.8900000000003</v>
      </c>
      <c r="H923" t="s">
        <v>2340</v>
      </c>
      <c r="I923" t="s">
        <v>3298</v>
      </c>
      <c r="J923" t="s">
        <v>2862</v>
      </c>
      <c r="K923" t="s">
        <v>2344</v>
      </c>
      <c r="L923" t="s">
        <v>2345</v>
      </c>
      <c r="M923" t="s">
        <v>2861</v>
      </c>
      <c r="N923" t="s">
        <v>3277</v>
      </c>
    </row>
    <row r="924" spans="1:14">
      <c r="A924" t="s">
        <v>3284</v>
      </c>
      <c r="B924" t="s">
        <v>3287</v>
      </c>
      <c r="C924" t="s">
        <v>3288</v>
      </c>
      <c r="D924" t="s">
        <v>21</v>
      </c>
      <c r="E924" s="60">
        <v>44436</v>
      </c>
      <c r="F924" s="59">
        <v>58</v>
      </c>
      <c r="G924" s="85">
        <v>1538.74</v>
      </c>
      <c r="H924" t="s">
        <v>2340</v>
      </c>
      <c r="I924" t="s">
        <v>3298</v>
      </c>
      <c r="J924" t="s">
        <v>2862</v>
      </c>
      <c r="K924" t="s">
        <v>2344</v>
      </c>
      <c r="L924" t="s">
        <v>2345</v>
      </c>
      <c r="M924" t="s">
        <v>2861</v>
      </c>
      <c r="N924" t="s">
        <v>3277</v>
      </c>
    </row>
    <row r="925" spans="1:14">
      <c r="A925" t="s">
        <v>3284</v>
      </c>
      <c r="B925" t="s">
        <v>3287</v>
      </c>
      <c r="C925" t="s">
        <v>3288</v>
      </c>
      <c r="D925" t="s">
        <v>21</v>
      </c>
      <c r="E925" s="60">
        <v>44436</v>
      </c>
      <c r="F925" s="59">
        <v>263</v>
      </c>
      <c r="G925" s="85">
        <v>6977.39</v>
      </c>
      <c r="H925" t="s">
        <v>2340</v>
      </c>
      <c r="I925" t="s">
        <v>3298</v>
      </c>
      <c r="J925" t="s">
        <v>2862</v>
      </c>
      <c r="K925" t="s">
        <v>2344</v>
      </c>
      <c r="L925" t="s">
        <v>2345</v>
      </c>
      <c r="M925" t="s">
        <v>2861</v>
      </c>
      <c r="N925" t="s">
        <v>3277</v>
      </c>
    </row>
    <row r="926" spans="1:14">
      <c r="A926" t="s">
        <v>3284</v>
      </c>
      <c r="B926" t="s">
        <v>3287</v>
      </c>
      <c r="C926" t="s">
        <v>3288</v>
      </c>
      <c r="D926" t="s">
        <v>21</v>
      </c>
      <c r="E926" s="60">
        <v>44436</v>
      </c>
      <c r="F926" s="59">
        <v>717</v>
      </c>
      <c r="G926" s="85">
        <v>19022.010000000002</v>
      </c>
      <c r="H926" t="s">
        <v>2340</v>
      </c>
      <c r="I926" t="s">
        <v>3298</v>
      </c>
      <c r="J926" t="s">
        <v>2862</v>
      </c>
      <c r="K926" t="s">
        <v>2344</v>
      </c>
      <c r="L926" t="s">
        <v>2345</v>
      </c>
      <c r="M926" t="s">
        <v>2861</v>
      </c>
      <c r="N926" t="s">
        <v>3277</v>
      </c>
    </row>
    <row r="927" spans="1:14">
      <c r="A927" t="s">
        <v>3284</v>
      </c>
      <c r="B927" t="s">
        <v>3287</v>
      </c>
      <c r="C927" t="s">
        <v>3288</v>
      </c>
      <c r="D927" t="s">
        <v>21</v>
      </c>
      <c r="E927" s="60">
        <v>44436</v>
      </c>
      <c r="F927" s="59">
        <v>677</v>
      </c>
      <c r="G927" s="85">
        <v>17960.810000000001</v>
      </c>
      <c r="H927" t="s">
        <v>2340</v>
      </c>
      <c r="I927" t="s">
        <v>3298</v>
      </c>
      <c r="J927" t="s">
        <v>2862</v>
      </c>
      <c r="K927" t="s">
        <v>2344</v>
      </c>
      <c r="L927" t="s">
        <v>2345</v>
      </c>
      <c r="M927" t="s">
        <v>2861</v>
      </c>
      <c r="N927" t="s">
        <v>3277</v>
      </c>
    </row>
    <row r="928" spans="1:14">
      <c r="A928" t="s">
        <v>3284</v>
      </c>
      <c r="B928" t="s">
        <v>3287</v>
      </c>
      <c r="C928" t="s">
        <v>3288</v>
      </c>
      <c r="D928" t="s">
        <v>21</v>
      </c>
      <c r="E928" s="60">
        <v>44436</v>
      </c>
      <c r="F928" s="59">
        <v>381</v>
      </c>
      <c r="G928" s="85">
        <v>10107.93</v>
      </c>
      <c r="H928" t="s">
        <v>2340</v>
      </c>
      <c r="I928" t="s">
        <v>3298</v>
      </c>
      <c r="J928" t="s">
        <v>2862</v>
      </c>
      <c r="K928" t="s">
        <v>2344</v>
      </c>
      <c r="L928" t="s">
        <v>2345</v>
      </c>
      <c r="M928" t="s">
        <v>2861</v>
      </c>
      <c r="N928" t="s">
        <v>3277</v>
      </c>
    </row>
    <row r="929" spans="1:14">
      <c r="A929" t="s">
        <v>3284</v>
      </c>
      <c r="B929" t="s">
        <v>3287</v>
      </c>
      <c r="C929" t="s">
        <v>3288</v>
      </c>
      <c r="D929" t="s">
        <v>21</v>
      </c>
      <c r="E929" s="60">
        <v>44436</v>
      </c>
      <c r="F929" s="59">
        <v>174</v>
      </c>
      <c r="G929" s="85">
        <v>4616.22</v>
      </c>
      <c r="H929" t="s">
        <v>2340</v>
      </c>
      <c r="I929" t="s">
        <v>3298</v>
      </c>
      <c r="J929" t="s">
        <v>2862</v>
      </c>
      <c r="K929" t="s">
        <v>2344</v>
      </c>
      <c r="L929" t="s">
        <v>2345</v>
      </c>
      <c r="M929" t="s">
        <v>2861</v>
      </c>
      <c r="N929" t="s">
        <v>3277</v>
      </c>
    </row>
    <row r="930" spans="1:14">
      <c r="A930" t="s">
        <v>3284</v>
      </c>
      <c r="B930" t="s">
        <v>3287</v>
      </c>
      <c r="C930" t="s">
        <v>3288</v>
      </c>
      <c r="D930" t="s">
        <v>17</v>
      </c>
      <c r="E930" s="60">
        <v>44419</v>
      </c>
      <c r="F930" s="59">
        <v>30</v>
      </c>
      <c r="G930" s="85">
        <v>631.19999999999993</v>
      </c>
      <c r="H930" t="s">
        <v>2340</v>
      </c>
      <c r="I930" t="s">
        <v>3298</v>
      </c>
      <c r="J930" t="s">
        <v>2862</v>
      </c>
      <c r="K930" t="s">
        <v>2344</v>
      </c>
      <c r="L930" t="s">
        <v>2345</v>
      </c>
      <c r="M930" t="s">
        <v>2861</v>
      </c>
      <c r="N930" t="s">
        <v>3277</v>
      </c>
    </row>
    <row r="931" spans="1:14">
      <c r="A931" t="s">
        <v>3284</v>
      </c>
      <c r="B931" t="s">
        <v>3287</v>
      </c>
      <c r="C931" t="s">
        <v>3288</v>
      </c>
      <c r="D931" t="s">
        <v>17</v>
      </c>
      <c r="E931" s="60">
        <v>44419</v>
      </c>
      <c r="F931" s="59">
        <v>101</v>
      </c>
      <c r="G931" s="85">
        <v>2125.04</v>
      </c>
      <c r="H931" t="s">
        <v>2340</v>
      </c>
      <c r="I931" t="s">
        <v>3298</v>
      </c>
      <c r="J931" t="s">
        <v>2862</v>
      </c>
      <c r="K931" t="s">
        <v>2344</v>
      </c>
      <c r="L931" t="s">
        <v>2345</v>
      </c>
      <c r="M931" t="s">
        <v>2861</v>
      </c>
      <c r="N931" t="s">
        <v>3277</v>
      </c>
    </row>
    <row r="932" spans="1:14">
      <c r="A932" t="s">
        <v>3284</v>
      </c>
      <c r="B932" t="s">
        <v>3287</v>
      </c>
      <c r="C932" t="s">
        <v>3288</v>
      </c>
      <c r="D932" t="s">
        <v>17</v>
      </c>
      <c r="E932" s="60">
        <v>44419</v>
      </c>
      <c r="F932" s="59">
        <v>253</v>
      </c>
      <c r="G932" s="85">
        <v>5323.12</v>
      </c>
      <c r="H932" t="s">
        <v>2340</v>
      </c>
      <c r="I932" t="s">
        <v>3298</v>
      </c>
      <c r="J932" t="s">
        <v>2862</v>
      </c>
      <c r="K932" t="s">
        <v>2344</v>
      </c>
      <c r="L932" t="s">
        <v>2345</v>
      </c>
      <c r="M932" t="s">
        <v>2861</v>
      </c>
      <c r="N932" t="s">
        <v>3277</v>
      </c>
    </row>
    <row r="933" spans="1:14">
      <c r="A933" t="s">
        <v>3284</v>
      </c>
      <c r="B933" t="s">
        <v>3287</v>
      </c>
      <c r="C933" t="s">
        <v>3288</v>
      </c>
      <c r="D933" t="s">
        <v>17</v>
      </c>
      <c r="E933" s="60">
        <v>44419</v>
      </c>
      <c r="F933" s="59">
        <v>289</v>
      </c>
      <c r="G933" s="85">
        <v>6080.5599999999995</v>
      </c>
      <c r="H933" t="s">
        <v>2340</v>
      </c>
      <c r="I933" t="s">
        <v>3298</v>
      </c>
      <c r="J933" t="s">
        <v>2862</v>
      </c>
      <c r="K933" t="s">
        <v>2344</v>
      </c>
      <c r="L933" t="s">
        <v>2345</v>
      </c>
      <c r="M933" t="s">
        <v>2861</v>
      </c>
      <c r="N933" t="s">
        <v>3277</v>
      </c>
    </row>
    <row r="934" spans="1:14">
      <c r="A934" t="s">
        <v>3284</v>
      </c>
      <c r="B934" t="s">
        <v>3287</v>
      </c>
      <c r="C934" t="s">
        <v>3288</v>
      </c>
      <c r="D934" t="s">
        <v>17</v>
      </c>
      <c r="E934" s="60">
        <v>44419</v>
      </c>
      <c r="F934" s="59">
        <v>182</v>
      </c>
      <c r="G934" s="85">
        <v>3829.2799999999997</v>
      </c>
      <c r="H934" t="s">
        <v>2340</v>
      </c>
      <c r="I934" t="s">
        <v>3298</v>
      </c>
      <c r="J934" t="s">
        <v>2862</v>
      </c>
      <c r="K934" t="s">
        <v>2344</v>
      </c>
      <c r="L934" t="s">
        <v>2345</v>
      </c>
      <c r="M934" t="s">
        <v>2861</v>
      </c>
      <c r="N934" t="s">
        <v>3277</v>
      </c>
    </row>
    <row r="935" spans="1:14">
      <c r="A935" t="s">
        <v>3284</v>
      </c>
      <c r="B935" t="s">
        <v>3287</v>
      </c>
      <c r="C935" t="s">
        <v>3288</v>
      </c>
      <c r="D935" t="s">
        <v>17</v>
      </c>
      <c r="E935" s="60">
        <v>44419</v>
      </c>
      <c r="F935" s="59">
        <v>107</v>
      </c>
      <c r="G935" s="85">
        <v>2251.2799999999997</v>
      </c>
      <c r="H935" t="s">
        <v>2340</v>
      </c>
      <c r="I935" t="s">
        <v>3298</v>
      </c>
      <c r="J935" t="s">
        <v>2862</v>
      </c>
      <c r="K935" t="s">
        <v>2344</v>
      </c>
      <c r="L935" t="s">
        <v>2345</v>
      </c>
      <c r="M935" t="s">
        <v>2861</v>
      </c>
      <c r="N935" t="s">
        <v>3277</v>
      </c>
    </row>
    <row r="936" spans="1:14">
      <c r="A936" t="s">
        <v>3284</v>
      </c>
      <c r="B936" t="s">
        <v>3287</v>
      </c>
      <c r="C936" t="s">
        <v>3288</v>
      </c>
      <c r="D936" t="s">
        <v>17</v>
      </c>
      <c r="E936" s="60">
        <v>44419</v>
      </c>
      <c r="F936" s="59">
        <v>47</v>
      </c>
      <c r="G936" s="85">
        <v>988.88</v>
      </c>
      <c r="H936" t="s">
        <v>2340</v>
      </c>
      <c r="I936" t="s">
        <v>3298</v>
      </c>
      <c r="J936" t="s">
        <v>2862</v>
      </c>
      <c r="K936" t="s">
        <v>2344</v>
      </c>
      <c r="L936" t="s">
        <v>2345</v>
      </c>
      <c r="M936" t="s">
        <v>2861</v>
      </c>
      <c r="N936" t="s">
        <v>3277</v>
      </c>
    </row>
    <row r="937" spans="1:14">
      <c r="A937" t="s">
        <v>3284</v>
      </c>
      <c r="B937" t="s">
        <v>3287</v>
      </c>
      <c r="C937" t="s">
        <v>3288</v>
      </c>
      <c r="D937" t="s">
        <v>17</v>
      </c>
      <c r="E937" s="60">
        <v>44419</v>
      </c>
      <c r="F937" s="59">
        <v>34</v>
      </c>
      <c r="G937" s="85">
        <v>715.36</v>
      </c>
      <c r="H937" t="s">
        <v>2340</v>
      </c>
      <c r="I937" t="s">
        <v>3298</v>
      </c>
      <c r="J937" t="s">
        <v>2862</v>
      </c>
      <c r="K937" t="s">
        <v>2344</v>
      </c>
      <c r="L937" t="s">
        <v>2345</v>
      </c>
      <c r="M937" t="s">
        <v>2861</v>
      </c>
      <c r="N937" t="s">
        <v>3277</v>
      </c>
    </row>
    <row r="938" spans="1:14">
      <c r="A938" t="s">
        <v>3284</v>
      </c>
      <c r="B938" t="s">
        <v>3287</v>
      </c>
      <c r="C938" t="s">
        <v>3288</v>
      </c>
      <c r="D938" t="s">
        <v>17</v>
      </c>
      <c r="E938" s="60">
        <v>44419</v>
      </c>
      <c r="F938" s="59">
        <v>78</v>
      </c>
      <c r="G938" s="85">
        <v>1641.12</v>
      </c>
      <c r="H938" t="s">
        <v>2340</v>
      </c>
      <c r="I938" t="s">
        <v>3298</v>
      </c>
      <c r="J938" t="s">
        <v>2862</v>
      </c>
      <c r="K938" t="s">
        <v>2344</v>
      </c>
      <c r="L938" t="s">
        <v>2345</v>
      </c>
      <c r="M938" t="s">
        <v>2861</v>
      </c>
      <c r="N938" t="s">
        <v>3277</v>
      </c>
    </row>
    <row r="939" spans="1:14">
      <c r="A939" t="s">
        <v>3284</v>
      </c>
      <c r="B939" t="s">
        <v>3287</v>
      </c>
      <c r="C939" t="s">
        <v>3288</v>
      </c>
      <c r="D939" t="s">
        <v>17</v>
      </c>
      <c r="E939" s="60">
        <v>44419</v>
      </c>
      <c r="F939" s="59">
        <v>79</v>
      </c>
      <c r="G939" s="85">
        <v>1662.1599999999999</v>
      </c>
      <c r="H939" t="s">
        <v>2340</v>
      </c>
      <c r="I939" t="s">
        <v>3298</v>
      </c>
      <c r="J939" t="s">
        <v>2862</v>
      </c>
      <c r="K939" t="s">
        <v>2344</v>
      </c>
      <c r="L939" t="s">
        <v>2345</v>
      </c>
      <c r="M939" t="s">
        <v>2861</v>
      </c>
      <c r="N939" t="s">
        <v>3277</v>
      </c>
    </row>
    <row r="940" spans="1:14">
      <c r="A940" t="s">
        <v>3284</v>
      </c>
      <c r="B940" t="s">
        <v>3287</v>
      </c>
      <c r="C940" t="s">
        <v>3288</v>
      </c>
      <c r="D940" t="s">
        <v>17</v>
      </c>
      <c r="E940" s="60">
        <v>44419</v>
      </c>
      <c r="F940" s="59">
        <v>40</v>
      </c>
      <c r="G940" s="85">
        <v>841.59999999999991</v>
      </c>
      <c r="H940" t="s">
        <v>2340</v>
      </c>
      <c r="I940" t="s">
        <v>3298</v>
      </c>
      <c r="J940" t="s">
        <v>2862</v>
      </c>
      <c r="K940" t="s">
        <v>2344</v>
      </c>
      <c r="L940" t="s">
        <v>2345</v>
      </c>
      <c r="M940" t="s">
        <v>2861</v>
      </c>
      <c r="N940" t="s">
        <v>3277</v>
      </c>
    </row>
    <row r="941" spans="1:14">
      <c r="A941" t="s">
        <v>3284</v>
      </c>
      <c r="B941" t="s">
        <v>3287</v>
      </c>
      <c r="C941" t="s">
        <v>3288</v>
      </c>
      <c r="D941" t="s">
        <v>17</v>
      </c>
      <c r="E941" s="60">
        <v>44419</v>
      </c>
      <c r="F941" s="59">
        <v>19</v>
      </c>
      <c r="G941" s="85">
        <v>399.76</v>
      </c>
      <c r="H941" t="s">
        <v>2340</v>
      </c>
      <c r="I941" t="s">
        <v>3298</v>
      </c>
      <c r="J941" t="s">
        <v>2862</v>
      </c>
      <c r="K941" t="s">
        <v>2344</v>
      </c>
      <c r="L941" t="s">
        <v>2345</v>
      </c>
      <c r="M941" t="s">
        <v>2861</v>
      </c>
      <c r="N941" t="s">
        <v>3277</v>
      </c>
    </row>
    <row r="942" spans="1:14">
      <c r="A942" t="s">
        <v>3284</v>
      </c>
      <c r="B942" t="s">
        <v>3287</v>
      </c>
      <c r="C942" t="s">
        <v>3288</v>
      </c>
      <c r="D942" t="s">
        <v>21</v>
      </c>
      <c r="E942" s="60">
        <v>44405</v>
      </c>
      <c r="F942" s="59">
        <v>4</v>
      </c>
      <c r="G942" s="85">
        <v>106.12</v>
      </c>
      <c r="H942" t="s">
        <v>2340</v>
      </c>
      <c r="I942" t="s">
        <v>3298</v>
      </c>
      <c r="J942" t="s">
        <v>2862</v>
      </c>
      <c r="K942" t="s">
        <v>2344</v>
      </c>
      <c r="L942" t="s">
        <v>2345</v>
      </c>
      <c r="M942" t="s">
        <v>2861</v>
      </c>
      <c r="N942" t="s">
        <v>3277</v>
      </c>
    </row>
    <row r="943" spans="1:14">
      <c r="A943" t="s">
        <v>3284</v>
      </c>
      <c r="B943" t="s">
        <v>3287</v>
      </c>
      <c r="C943" t="s">
        <v>3288</v>
      </c>
      <c r="D943" t="s">
        <v>21</v>
      </c>
      <c r="E943" s="60">
        <v>44405</v>
      </c>
      <c r="F943" s="59">
        <v>25</v>
      </c>
      <c r="G943" s="85">
        <v>663.25</v>
      </c>
      <c r="H943" t="s">
        <v>2340</v>
      </c>
      <c r="I943" t="s">
        <v>3298</v>
      </c>
      <c r="J943" t="s">
        <v>2862</v>
      </c>
      <c r="K943" t="s">
        <v>2344</v>
      </c>
      <c r="L943" t="s">
        <v>2345</v>
      </c>
      <c r="M943" t="s">
        <v>2861</v>
      </c>
      <c r="N943" t="s">
        <v>3277</v>
      </c>
    </row>
    <row r="944" spans="1:14">
      <c r="A944" t="s">
        <v>3284</v>
      </c>
      <c r="B944" t="s">
        <v>3287</v>
      </c>
      <c r="C944" t="s">
        <v>3288</v>
      </c>
      <c r="D944" t="s">
        <v>21</v>
      </c>
      <c r="E944" s="60">
        <v>44405</v>
      </c>
      <c r="F944" s="59">
        <v>40</v>
      </c>
      <c r="G944" s="85">
        <v>1061.2</v>
      </c>
      <c r="H944" t="s">
        <v>2340</v>
      </c>
      <c r="I944" t="s">
        <v>3298</v>
      </c>
      <c r="J944" t="s">
        <v>2862</v>
      </c>
      <c r="K944" t="s">
        <v>2344</v>
      </c>
      <c r="L944" t="s">
        <v>2345</v>
      </c>
      <c r="M944" t="s">
        <v>2861</v>
      </c>
      <c r="N944" t="s">
        <v>3277</v>
      </c>
    </row>
    <row r="945" spans="1:14">
      <c r="A945" t="s">
        <v>3284</v>
      </c>
      <c r="B945" t="s">
        <v>3287</v>
      </c>
      <c r="C945" t="s">
        <v>3288</v>
      </c>
      <c r="D945" t="s">
        <v>21</v>
      </c>
      <c r="E945" s="60">
        <v>44405</v>
      </c>
      <c r="F945" s="59">
        <v>39</v>
      </c>
      <c r="G945" s="85">
        <v>1034.67</v>
      </c>
      <c r="H945" t="s">
        <v>2340</v>
      </c>
      <c r="I945" t="s">
        <v>3298</v>
      </c>
      <c r="J945" t="s">
        <v>2862</v>
      </c>
      <c r="K945" t="s">
        <v>2344</v>
      </c>
      <c r="L945" t="s">
        <v>2345</v>
      </c>
      <c r="M945" t="s">
        <v>2861</v>
      </c>
      <c r="N945" t="s">
        <v>3277</v>
      </c>
    </row>
    <row r="946" spans="1:14">
      <c r="A946" t="s">
        <v>3284</v>
      </c>
      <c r="B946" t="s">
        <v>3287</v>
      </c>
      <c r="C946" t="s">
        <v>3288</v>
      </c>
      <c r="D946" t="s">
        <v>21</v>
      </c>
      <c r="E946" s="60">
        <v>44405</v>
      </c>
      <c r="F946" s="59">
        <v>23</v>
      </c>
      <c r="G946" s="85">
        <v>610.19000000000005</v>
      </c>
      <c r="H946" t="s">
        <v>2340</v>
      </c>
      <c r="I946" t="s">
        <v>3298</v>
      </c>
      <c r="J946" t="s">
        <v>2862</v>
      </c>
      <c r="K946" t="s">
        <v>2344</v>
      </c>
      <c r="L946" t="s">
        <v>2345</v>
      </c>
      <c r="M946" t="s">
        <v>2861</v>
      </c>
      <c r="N946" t="s">
        <v>3277</v>
      </c>
    </row>
    <row r="947" spans="1:14">
      <c r="A947" t="s">
        <v>3284</v>
      </c>
      <c r="B947" t="s">
        <v>3287</v>
      </c>
      <c r="C947" t="s">
        <v>3288</v>
      </c>
      <c r="D947" t="s">
        <v>21</v>
      </c>
      <c r="E947" s="60">
        <v>44405</v>
      </c>
      <c r="F947" s="59">
        <v>19</v>
      </c>
      <c r="G947" s="85">
        <v>504.07000000000005</v>
      </c>
      <c r="H947" t="s">
        <v>2340</v>
      </c>
      <c r="I947" t="s">
        <v>3298</v>
      </c>
      <c r="J947" t="s">
        <v>2862</v>
      </c>
      <c r="K947" t="s">
        <v>2344</v>
      </c>
      <c r="L947" t="s">
        <v>2345</v>
      </c>
      <c r="M947" t="s">
        <v>2861</v>
      </c>
      <c r="N947" t="s">
        <v>3277</v>
      </c>
    </row>
    <row r="948" spans="1:14">
      <c r="A948" t="s">
        <v>3284</v>
      </c>
      <c r="B948" t="s">
        <v>3287</v>
      </c>
      <c r="C948" t="s">
        <v>3288</v>
      </c>
      <c r="D948" t="s">
        <v>21</v>
      </c>
      <c r="E948" s="60">
        <v>44405</v>
      </c>
      <c r="F948" s="59">
        <v>7</v>
      </c>
      <c r="G948" s="85">
        <v>185.71</v>
      </c>
      <c r="H948" t="s">
        <v>2340</v>
      </c>
      <c r="I948" t="s">
        <v>3298</v>
      </c>
      <c r="J948" t="s">
        <v>2862</v>
      </c>
      <c r="K948" t="s">
        <v>2344</v>
      </c>
      <c r="L948" t="s">
        <v>2345</v>
      </c>
      <c r="M948" t="s">
        <v>2861</v>
      </c>
      <c r="N948" t="s">
        <v>3277</v>
      </c>
    </row>
    <row r="949" spans="1:14">
      <c r="A949" t="s">
        <v>3284</v>
      </c>
      <c r="B949" t="s">
        <v>3287</v>
      </c>
      <c r="C949" t="s">
        <v>3288</v>
      </c>
      <c r="D949" t="s">
        <v>21</v>
      </c>
      <c r="E949" s="60">
        <v>44405</v>
      </c>
      <c r="F949" s="59">
        <v>36</v>
      </c>
      <c r="G949" s="85">
        <v>955.08</v>
      </c>
      <c r="H949" t="s">
        <v>2340</v>
      </c>
      <c r="I949" t="s">
        <v>3298</v>
      </c>
      <c r="J949" t="s">
        <v>2862</v>
      </c>
      <c r="K949" t="s">
        <v>2344</v>
      </c>
      <c r="L949" t="s">
        <v>2345</v>
      </c>
      <c r="M949" t="s">
        <v>2861</v>
      </c>
      <c r="N949" t="s">
        <v>3277</v>
      </c>
    </row>
    <row r="950" spans="1:14">
      <c r="A950" t="s">
        <v>3284</v>
      </c>
      <c r="B950" t="s">
        <v>3287</v>
      </c>
      <c r="C950" t="s">
        <v>3288</v>
      </c>
      <c r="D950" t="s">
        <v>21</v>
      </c>
      <c r="E950" s="60">
        <v>44405</v>
      </c>
      <c r="F950" s="59">
        <v>60</v>
      </c>
      <c r="G950" s="85">
        <v>1591.8000000000002</v>
      </c>
      <c r="H950" t="s">
        <v>2340</v>
      </c>
      <c r="I950" t="s">
        <v>3298</v>
      </c>
      <c r="J950" t="s">
        <v>2862</v>
      </c>
      <c r="K950" t="s">
        <v>2344</v>
      </c>
      <c r="L950" t="s">
        <v>2345</v>
      </c>
      <c r="M950" t="s">
        <v>2861</v>
      </c>
      <c r="N950" t="s">
        <v>3277</v>
      </c>
    </row>
    <row r="951" spans="1:14">
      <c r="A951" t="s">
        <v>3284</v>
      </c>
      <c r="B951" t="s">
        <v>3287</v>
      </c>
      <c r="C951" t="s">
        <v>3288</v>
      </c>
      <c r="D951" t="s">
        <v>21</v>
      </c>
      <c r="E951" s="60">
        <v>44405</v>
      </c>
      <c r="F951" s="59">
        <v>60</v>
      </c>
      <c r="G951" s="85">
        <v>1591.8000000000002</v>
      </c>
      <c r="H951" t="s">
        <v>2340</v>
      </c>
      <c r="I951" t="s">
        <v>3298</v>
      </c>
      <c r="J951" t="s">
        <v>2862</v>
      </c>
      <c r="K951" t="s">
        <v>2344</v>
      </c>
      <c r="L951" t="s">
        <v>2345</v>
      </c>
      <c r="M951" t="s">
        <v>2861</v>
      </c>
      <c r="N951" t="s">
        <v>3277</v>
      </c>
    </row>
    <row r="952" spans="1:14">
      <c r="A952" t="s">
        <v>3284</v>
      </c>
      <c r="B952" t="s">
        <v>3287</v>
      </c>
      <c r="C952" t="s">
        <v>3288</v>
      </c>
      <c r="D952" t="s">
        <v>21</v>
      </c>
      <c r="E952" s="60">
        <v>44405</v>
      </c>
      <c r="F952" s="59">
        <v>35</v>
      </c>
      <c r="G952" s="85">
        <v>928.55000000000007</v>
      </c>
      <c r="H952" t="s">
        <v>2340</v>
      </c>
      <c r="I952" t="s">
        <v>3298</v>
      </c>
      <c r="J952" t="s">
        <v>2862</v>
      </c>
      <c r="K952" t="s">
        <v>2344</v>
      </c>
      <c r="L952" t="s">
        <v>2345</v>
      </c>
      <c r="M952" t="s">
        <v>2861</v>
      </c>
      <c r="N952" t="s">
        <v>3277</v>
      </c>
    </row>
    <row r="953" spans="1:14">
      <c r="A953" t="s">
        <v>3284</v>
      </c>
      <c r="B953" t="s">
        <v>3287</v>
      </c>
      <c r="C953" t="s">
        <v>3288</v>
      </c>
      <c r="D953" t="s">
        <v>21</v>
      </c>
      <c r="E953" s="60">
        <v>44405</v>
      </c>
      <c r="F953" s="59">
        <v>20</v>
      </c>
      <c r="G953" s="85">
        <v>530.6</v>
      </c>
      <c r="H953" t="s">
        <v>2340</v>
      </c>
      <c r="I953" t="s">
        <v>3298</v>
      </c>
      <c r="J953" t="s">
        <v>2862</v>
      </c>
      <c r="K953" t="s">
        <v>2344</v>
      </c>
      <c r="L953" t="s">
        <v>2345</v>
      </c>
      <c r="M953" t="s">
        <v>2861</v>
      </c>
      <c r="N953" t="s">
        <v>3277</v>
      </c>
    </row>
    <row r="954" spans="1:14">
      <c r="A954" t="s">
        <v>3284</v>
      </c>
      <c r="B954" t="s">
        <v>3287</v>
      </c>
      <c r="C954" t="s">
        <v>3288</v>
      </c>
      <c r="D954" t="s">
        <v>21</v>
      </c>
      <c r="E954" s="60">
        <v>44426</v>
      </c>
      <c r="F954" s="59">
        <v>5</v>
      </c>
      <c r="G954" s="85">
        <v>132.65</v>
      </c>
      <c r="H954" t="s">
        <v>2340</v>
      </c>
      <c r="I954" t="s">
        <v>3298</v>
      </c>
      <c r="J954" t="s">
        <v>2862</v>
      </c>
      <c r="K954" t="s">
        <v>2344</v>
      </c>
      <c r="L954" t="s">
        <v>2345</v>
      </c>
      <c r="M954" t="s">
        <v>2861</v>
      </c>
      <c r="N954" t="s">
        <v>3277</v>
      </c>
    </row>
    <row r="955" spans="1:14">
      <c r="A955" t="s">
        <v>3284</v>
      </c>
      <c r="B955" t="s">
        <v>3287</v>
      </c>
      <c r="C955" t="s">
        <v>3288</v>
      </c>
      <c r="D955" t="s">
        <v>21</v>
      </c>
      <c r="E955" s="60">
        <v>44426</v>
      </c>
      <c r="F955" s="59">
        <v>55</v>
      </c>
      <c r="G955" s="85">
        <v>1459.15</v>
      </c>
      <c r="H955" t="s">
        <v>2340</v>
      </c>
      <c r="I955" t="s">
        <v>3298</v>
      </c>
      <c r="J955" t="s">
        <v>2862</v>
      </c>
      <c r="K955" t="s">
        <v>2344</v>
      </c>
      <c r="L955" t="s">
        <v>2345</v>
      </c>
      <c r="M955" t="s">
        <v>2861</v>
      </c>
      <c r="N955" t="s">
        <v>3277</v>
      </c>
    </row>
    <row r="956" spans="1:14">
      <c r="A956" t="s">
        <v>3284</v>
      </c>
      <c r="B956" t="s">
        <v>3287</v>
      </c>
      <c r="C956" t="s">
        <v>3288</v>
      </c>
      <c r="D956" t="s">
        <v>21</v>
      </c>
      <c r="E956" s="60">
        <v>44426</v>
      </c>
      <c r="F956" s="59">
        <v>102</v>
      </c>
      <c r="G956" s="85">
        <v>2706.06</v>
      </c>
      <c r="H956" t="s">
        <v>2340</v>
      </c>
      <c r="I956" t="s">
        <v>3298</v>
      </c>
      <c r="J956" t="s">
        <v>2862</v>
      </c>
      <c r="K956" t="s">
        <v>2344</v>
      </c>
      <c r="L956" t="s">
        <v>2345</v>
      </c>
      <c r="M956" t="s">
        <v>2861</v>
      </c>
      <c r="N956" t="s">
        <v>3277</v>
      </c>
    </row>
    <row r="957" spans="1:14">
      <c r="A957" t="s">
        <v>3284</v>
      </c>
      <c r="B957" t="s">
        <v>3287</v>
      </c>
      <c r="C957" t="s">
        <v>3288</v>
      </c>
      <c r="D957" t="s">
        <v>21</v>
      </c>
      <c r="E957" s="60">
        <v>44426</v>
      </c>
      <c r="F957" s="59">
        <v>93</v>
      </c>
      <c r="G957" s="85">
        <v>2467.29</v>
      </c>
      <c r="H957" t="s">
        <v>2340</v>
      </c>
      <c r="I957" t="s">
        <v>3298</v>
      </c>
      <c r="J957" t="s">
        <v>2862</v>
      </c>
      <c r="K957" t="s">
        <v>2344</v>
      </c>
      <c r="L957" t="s">
        <v>2345</v>
      </c>
      <c r="M957" t="s">
        <v>2861</v>
      </c>
      <c r="N957" t="s">
        <v>3277</v>
      </c>
    </row>
    <row r="958" spans="1:14">
      <c r="A958" t="s">
        <v>3284</v>
      </c>
      <c r="B958" t="s">
        <v>3287</v>
      </c>
      <c r="C958" t="s">
        <v>3288</v>
      </c>
      <c r="D958" t="s">
        <v>21</v>
      </c>
      <c r="E958" s="60">
        <v>44426</v>
      </c>
      <c r="F958" s="59">
        <v>61</v>
      </c>
      <c r="G958" s="85">
        <v>1618.3300000000002</v>
      </c>
      <c r="H958" t="s">
        <v>2340</v>
      </c>
      <c r="I958" t="s">
        <v>3298</v>
      </c>
      <c r="J958" t="s">
        <v>2862</v>
      </c>
      <c r="K958" t="s">
        <v>2344</v>
      </c>
      <c r="L958" t="s">
        <v>2345</v>
      </c>
      <c r="M958" t="s">
        <v>2861</v>
      </c>
      <c r="N958" t="s">
        <v>3277</v>
      </c>
    </row>
    <row r="959" spans="1:14">
      <c r="A959" t="s">
        <v>3284</v>
      </c>
      <c r="B959" t="s">
        <v>3287</v>
      </c>
      <c r="C959" t="s">
        <v>3288</v>
      </c>
      <c r="D959" t="s">
        <v>21</v>
      </c>
      <c r="E959" s="60">
        <v>44426</v>
      </c>
      <c r="F959" s="59">
        <v>41</v>
      </c>
      <c r="G959" s="85">
        <v>1087.73</v>
      </c>
      <c r="H959" t="s">
        <v>2340</v>
      </c>
      <c r="I959" t="s">
        <v>3298</v>
      </c>
      <c r="J959" t="s">
        <v>2862</v>
      </c>
      <c r="K959" t="s">
        <v>2344</v>
      </c>
      <c r="L959" t="s">
        <v>2345</v>
      </c>
      <c r="M959" t="s">
        <v>2861</v>
      </c>
      <c r="N959" t="s">
        <v>3277</v>
      </c>
    </row>
    <row r="960" spans="1:14">
      <c r="A960" t="s">
        <v>3284</v>
      </c>
      <c r="B960" t="s">
        <v>3287</v>
      </c>
      <c r="C960" t="s">
        <v>3288</v>
      </c>
      <c r="D960" t="s">
        <v>21</v>
      </c>
      <c r="E960" s="60">
        <v>44426</v>
      </c>
      <c r="F960" s="59">
        <v>6</v>
      </c>
      <c r="G960" s="85">
        <v>159.18</v>
      </c>
      <c r="H960" t="s">
        <v>2340</v>
      </c>
      <c r="I960" t="s">
        <v>3298</v>
      </c>
      <c r="J960" t="s">
        <v>2862</v>
      </c>
      <c r="K960" t="s">
        <v>2344</v>
      </c>
      <c r="L960" t="s">
        <v>2345</v>
      </c>
      <c r="M960" t="s">
        <v>2861</v>
      </c>
      <c r="N960" t="s">
        <v>3277</v>
      </c>
    </row>
    <row r="961" spans="1:14">
      <c r="A961" t="s">
        <v>3284</v>
      </c>
      <c r="B961" t="s">
        <v>3287</v>
      </c>
      <c r="C961" t="s">
        <v>3288</v>
      </c>
      <c r="D961" t="s">
        <v>21</v>
      </c>
      <c r="E961" s="60">
        <v>44426</v>
      </c>
      <c r="F961" s="59">
        <v>73</v>
      </c>
      <c r="G961" s="85">
        <v>1936.69</v>
      </c>
      <c r="H961" t="s">
        <v>2340</v>
      </c>
      <c r="I961" t="s">
        <v>3298</v>
      </c>
      <c r="J961" t="s">
        <v>2862</v>
      </c>
      <c r="K961" t="s">
        <v>2344</v>
      </c>
      <c r="L961" t="s">
        <v>2345</v>
      </c>
      <c r="M961" t="s">
        <v>2861</v>
      </c>
      <c r="N961" t="s">
        <v>3277</v>
      </c>
    </row>
    <row r="962" spans="1:14">
      <c r="A962" t="s">
        <v>3284</v>
      </c>
      <c r="B962" t="s">
        <v>3287</v>
      </c>
      <c r="C962" t="s">
        <v>3288</v>
      </c>
      <c r="D962" t="s">
        <v>21</v>
      </c>
      <c r="E962" s="60">
        <v>44426</v>
      </c>
      <c r="F962" s="59">
        <v>132</v>
      </c>
      <c r="G962" s="85">
        <v>3501.96</v>
      </c>
      <c r="H962" t="s">
        <v>2340</v>
      </c>
      <c r="I962" t="s">
        <v>3298</v>
      </c>
      <c r="J962" t="s">
        <v>2862</v>
      </c>
      <c r="K962" t="s">
        <v>2344</v>
      </c>
      <c r="L962" t="s">
        <v>2345</v>
      </c>
      <c r="M962" t="s">
        <v>2861</v>
      </c>
      <c r="N962" t="s">
        <v>3277</v>
      </c>
    </row>
    <row r="963" spans="1:14">
      <c r="A963" t="s">
        <v>3284</v>
      </c>
      <c r="B963" t="s">
        <v>3287</v>
      </c>
      <c r="C963" t="s">
        <v>3288</v>
      </c>
      <c r="D963" t="s">
        <v>21</v>
      </c>
      <c r="E963" s="60">
        <v>44426</v>
      </c>
      <c r="F963" s="59">
        <v>121</v>
      </c>
      <c r="G963" s="85">
        <v>3210.13</v>
      </c>
      <c r="H963" t="s">
        <v>2340</v>
      </c>
      <c r="I963" t="s">
        <v>3298</v>
      </c>
      <c r="J963" t="s">
        <v>2862</v>
      </c>
      <c r="K963" t="s">
        <v>2344</v>
      </c>
      <c r="L963" t="s">
        <v>2345</v>
      </c>
      <c r="M963" t="s">
        <v>2861</v>
      </c>
      <c r="N963" t="s">
        <v>3277</v>
      </c>
    </row>
    <row r="964" spans="1:14">
      <c r="A964" t="s">
        <v>3284</v>
      </c>
      <c r="B964" t="s">
        <v>3287</v>
      </c>
      <c r="C964" t="s">
        <v>3288</v>
      </c>
      <c r="D964" t="s">
        <v>21</v>
      </c>
      <c r="E964" s="60">
        <v>44426</v>
      </c>
      <c r="F964" s="59">
        <v>80</v>
      </c>
      <c r="G964" s="85">
        <v>2122.4</v>
      </c>
      <c r="H964" t="s">
        <v>2340</v>
      </c>
      <c r="I964" t="s">
        <v>3298</v>
      </c>
      <c r="J964" t="s">
        <v>2862</v>
      </c>
      <c r="K964" t="s">
        <v>2344</v>
      </c>
      <c r="L964" t="s">
        <v>2345</v>
      </c>
      <c r="M964" t="s">
        <v>2861</v>
      </c>
      <c r="N964" t="s">
        <v>3277</v>
      </c>
    </row>
    <row r="965" spans="1:14">
      <c r="A965" t="s">
        <v>3284</v>
      </c>
      <c r="B965" t="s">
        <v>3287</v>
      </c>
      <c r="C965" t="s">
        <v>3288</v>
      </c>
      <c r="D965" t="s">
        <v>21</v>
      </c>
      <c r="E965" s="60">
        <v>44426</v>
      </c>
      <c r="F965" s="59">
        <v>50</v>
      </c>
      <c r="G965" s="85">
        <v>1326.5</v>
      </c>
      <c r="H965" t="s">
        <v>2340</v>
      </c>
      <c r="I965" t="s">
        <v>3298</v>
      </c>
      <c r="J965" t="s">
        <v>2862</v>
      </c>
      <c r="K965" t="s">
        <v>2344</v>
      </c>
      <c r="L965" t="s">
        <v>2345</v>
      </c>
      <c r="M965" t="s">
        <v>2861</v>
      </c>
      <c r="N965" t="s">
        <v>3277</v>
      </c>
    </row>
    <row r="966" spans="1:14">
      <c r="A966" t="s">
        <v>3284</v>
      </c>
      <c r="B966" t="s">
        <v>3287</v>
      </c>
      <c r="C966" t="s">
        <v>3288</v>
      </c>
      <c r="D966" t="s">
        <v>17</v>
      </c>
      <c r="E966" s="60">
        <v>44405</v>
      </c>
      <c r="F966" s="59">
        <v>63</v>
      </c>
      <c r="G966" s="85">
        <v>1325.52</v>
      </c>
      <c r="H966" t="s">
        <v>2340</v>
      </c>
      <c r="I966" t="s">
        <v>3298</v>
      </c>
      <c r="J966" t="s">
        <v>2862</v>
      </c>
      <c r="K966" t="s">
        <v>2344</v>
      </c>
      <c r="L966" t="s">
        <v>2345</v>
      </c>
      <c r="M966" t="s">
        <v>2861</v>
      </c>
      <c r="N966" t="s">
        <v>3277</v>
      </c>
    </row>
    <row r="967" spans="1:14">
      <c r="A967" t="s">
        <v>3284</v>
      </c>
      <c r="B967" t="s">
        <v>3287</v>
      </c>
      <c r="C967" t="s">
        <v>3288</v>
      </c>
      <c r="D967" t="s">
        <v>17</v>
      </c>
      <c r="E967" s="60">
        <v>44405</v>
      </c>
      <c r="F967" s="59">
        <v>247</v>
      </c>
      <c r="G967" s="85">
        <v>5196.88</v>
      </c>
      <c r="H967" t="s">
        <v>2340</v>
      </c>
      <c r="I967" t="s">
        <v>3298</v>
      </c>
      <c r="J967" t="s">
        <v>2862</v>
      </c>
      <c r="K967" t="s">
        <v>2344</v>
      </c>
      <c r="L967" t="s">
        <v>2345</v>
      </c>
      <c r="M967" t="s">
        <v>2861</v>
      </c>
      <c r="N967" t="s">
        <v>3277</v>
      </c>
    </row>
    <row r="968" spans="1:14">
      <c r="A968" t="s">
        <v>3284</v>
      </c>
      <c r="B968" t="s">
        <v>3287</v>
      </c>
      <c r="C968" t="s">
        <v>3288</v>
      </c>
      <c r="D968" t="s">
        <v>17</v>
      </c>
      <c r="E968" s="60">
        <v>44405</v>
      </c>
      <c r="F968" s="59">
        <v>653</v>
      </c>
      <c r="G968" s="85">
        <v>13739.119999999999</v>
      </c>
      <c r="H968" t="s">
        <v>2340</v>
      </c>
      <c r="I968" t="s">
        <v>3298</v>
      </c>
      <c r="J968" t="s">
        <v>2862</v>
      </c>
      <c r="K968" t="s">
        <v>2344</v>
      </c>
      <c r="L968" t="s">
        <v>2345</v>
      </c>
      <c r="M968" t="s">
        <v>2861</v>
      </c>
      <c r="N968" t="s">
        <v>3277</v>
      </c>
    </row>
    <row r="969" spans="1:14">
      <c r="A969" t="s">
        <v>3284</v>
      </c>
      <c r="B969" t="s">
        <v>3287</v>
      </c>
      <c r="C969" t="s">
        <v>3288</v>
      </c>
      <c r="D969" t="s">
        <v>17</v>
      </c>
      <c r="E969" s="60">
        <v>44405</v>
      </c>
      <c r="F969" s="59">
        <v>746</v>
      </c>
      <c r="G969" s="85">
        <v>15695.84</v>
      </c>
      <c r="H969" t="s">
        <v>2340</v>
      </c>
      <c r="I969" t="s">
        <v>3298</v>
      </c>
      <c r="J969" t="s">
        <v>2862</v>
      </c>
      <c r="K969" t="s">
        <v>2344</v>
      </c>
      <c r="L969" t="s">
        <v>2345</v>
      </c>
      <c r="M969" t="s">
        <v>2861</v>
      </c>
      <c r="N969" t="s">
        <v>3277</v>
      </c>
    </row>
    <row r="970" spans="1:14">
      <c r="A970" t="s">
        <v>3284</v>
      </c>
      <c r="B970" t="s">
        <v>3287</v>
      </c>
      <c r="C970" t="s">
        <v>3288</v>
      </c>
      <c r="D970" t="s">
        <v>17</v>
      </c>
      <c r="E970" s="60">
        <v>44405</v>
      </c>
      <c r="F970" s="59">
        <v>451</v>
      </c>
      <c r="G970" s="85">
        <v>9489.0399999999991</v>
      </c>
      <c r="H970" t="s">
        <v>2340</v>
      </c>
      <c r="I970" t="s">
        <v>3298</v>
      </c>
      <c r="J970" t="s">
        <v>2862</v>
      </c>
      <c r="K970" t="s">
        <v>2344</v>
      </c>
      <c r="L970" t="s">
        <v>2345</v>
      </c>
      <c r="M970" t="s">
        <v>2861</v>
      </c>
      <c r="N970" t="s">
        <v>3277</v>
      </c>
    </row>
    <row r="971" spans="1:14">
      <c r="A971" t="s">
        <v>3284</v>
      </c>
      <c r="B971" t="s">
        <v>3287</v>
      </c>
      <c r="C971" t="s">
        <v>3288</v>
      </c>
      <c r="D971" t="s">
        <v>17</v>
      </c>
      <c r="E971" s="60">
        <v>44405</v>
      </c>
      <c r="F971" s="59">
        <v>250</v>
      </c>
      <c r="G971" s="85">
        <v>5260</v>
      </c>
      <c r="H971" t="s">
        <v>2340</v>
      </c>
      <c r="I971" t="s">
        <v>3298</v>
      </c>
      <c r="J971" t="s">
        <v>2862</v>
      </c>
      <c r="K971" t="s">
        <v>2344</v>
      </c>
      <c r="L971" t="s">
        <v>2345</v>
      </c>
      <c r="M971" t="s">
        <v>2861</v>
      </c>
      <c r="N971" t="s">
        <v>3277</v>
      </c>
    </row>
    <row r="972" spans="1:14">
      <c r="A972" t="s">
        <v>3284</v>
      </c>
      <c r="B972" t="s">
        <v>3287</v>
      </c>
      <c r="C972" t="s">
        <v>3288</v>
      </c>
      <c r="D972" t="s">
        <v>17</v>
      </c>
      <c r="E972" s="60">
        <v>44405</v>
      </c>
      <c r="F972" s="59">
        <v>103</v>
      </c>
      <c r="G972" s="85">
        <v>2167.12</v>
      </c>
      <c r="H972" t="s">
        <v>2340</v>
      </c>
      <c r="I972" t="s">
        <v>3298</v>
      </c>
      <c r="J972" t="s">
        <v>2862</v>
      </c>
      <c r="K972" t="s">
        <v>2344</v>
      </c>
      <c r="L972" t="s">
        <v>2345</v>
      </c>
      <c r="M972" t="s">
        <v>2861</v>
      </c>
      <c r="N972" t="s">
        <v>3277</v>
      </c>
    </row>
    <row r="973" spans="1:14">
      <c r="A973" t="s">
        <v>3284</v>
      </c>
      <c r="B973" t="s">
        <v>3287</v>
      </c>
      <c r="C973" t="s">
        <v>3288</v>
      </c>
      <c r="D973" t="s">
        <v>17</v>
      </c>
      <c r="E973" s="60">
        <v>44419</v>
      </c>
      <c r="F973" s="59">
        <v>41</v>
      </c>
      <c r="G973" s="85">
        <v>862.64</v>
      </c>
      <c r="H973" t="s">
        <v>2340</v>
      </c>
      <c r="I973" t="s">
        <v>3298</v>
      </c>
      <c r="J973" t="s">
        <v>2862</v>
      </c>
      <c r="K973" t="s">
        <v>2344</v>
      </c>
      <c r="L973" t="s">
        <v>2345</v>
      </c>
      <c r="M973" t="s">
        <v>2861</v>
      </c>
      <c r="N973" t="s">
        <v>3277</v>
      </c>
    </row>
    <row r="974" spans="1:14">
      <c r="A974" t="s">
        <v>3284</v>
      </c>
      <c r="B974" t="s">
        <v>3287</v>
      </c>
      <c r="C974" t="s">
        <v>3288</v>
      </c>
      <c r="D974" t="s">
        <v>17</v>
      </c>
      <c r="E974" s="60">
        <v>44419</v>
      </c>
      <c r="F974" s="59">
        <v>145</v>
      </c>
      <c r="G974" s="85">
        <v>3050.7999999999997</v>
      </c>
      <c r="H974" t="s">
        <v>2340</v>
      </c>
      <c r="I974" t="s">
        <v>3298</v>
      </c>
      <c r="J974" t="s">
        <v>2862</v>
      </c>
      <c r="K974" t="s">
        <v>2344</v>
      </c>
      <c r="L974" t="s">
        <v>2345</v>
      </c>
      <c r="M974" t="s">
        <v>2861</v>
      </c>
      <c r="N974" t="s">
        <v>3277</v>
      </c>
    </row>
    <row r="975" spans="1:14">
      <c r="A975" t="s">
        <v>3284</v>
      </c>
      <c r="B975" t="s">
        <v>3287</v>
      </c>
      <c r="C975" t="s">
        <v>3288</v>
      </c>
      <c r="D975" t="s">
        <v>17</v>
      </c>
      <c r="E975" s="60">
        <v>44419</v>
      </c>
      <c r="F975" s="59">
        <v>379</v>
      </c>
      <c r="G975" s="85">
        <v>7974.16</v>
      </c>
      <c r="H975" t="s">
        <v>2340</v>
      </c>
      <c r="I975" t="s">
        <v>3298</v>
      </c>
      <c r="J975" t="s">
        <v>2862</v>
      </c>
      <c r="K975" t="s">
        <v>2344</v>
      </c>
      <c r="L975" t="s">
        <v>2345</v>
      </c>
      <c r="M975" t="s">
        <v>2861</v>
      </c>
      <c r="N975" t="s">
        <v>3277</v>
      </c>
    </row>
    <row r="976" spans="1:14">
      <c r="A976" t="s">
        <v>3284</v>
      </c>
      <c r="B976" t="s">
        <v>3287</v>
      </c>
      <c r="C976" t="s">
        <v>3288</v>
      </c>
      <c r="D976" t="s">
        <v>17</v>
      </c>
      <c r="E976" s="60">
        <v>44419</v>
      </c>
      <c r="F976" s="59">
        <v>434</v>
      </c>
      <c r="G976" s="85">
        <v>9131.3599999999988</v>
      </c>
      <c r="H976" t="s">
        <v>2340</v>
      </c>
      <c r="I976" t="s">
        <v>3298</v>
      </c>
      <c r="J976" t="s">
        <v>2862</v>
      </c>
      <c r="K976" t="s">
        <v>2344</v>
      </c>
      <c r="L976" t="s">
        <v>2345</v>
      </c>
      <c r="M976" t="s">
        <v>2861</v>
      </c>
      <c r="N976" t="s">
        <v>3277</v>
      </c>
    </row>
    <row r="977" spans="1:14">
      <c r="A977" t="s">
        <v>3284</v>
      </c>
      <c r="B977" t="s">
        <v>3287</v>
      </c>
      <c r="C977" t="s">
        <v>3288</v>
      </c>
      <c r="D977" t="s">
        <v>17</v>
      </c>
      <c r="E977" s="60">
        <v>44419</v>
      </c>
      <c r="F977" s="59">
        <v>265</v>
      </c>
      <c r="G977" s="85">
        <v>5575.5999999999995</v>
      </c>
      <c r="H977" t="s">
        <v>2340</v>
      </c>
      <c r="I977" t="s">
        <v>3298</v>
      </c>
      <c r="J977" t="s">
        <v>2862</v>
      </c>
      <c r="K977" t="s">
        <v>2344</v>
      </c>
      <c r="L977" t="s">
        <v>2345</v>
      </c>
      <c r="M977" t="s">
        <v>2861</v>
      </c>
      <c r="N977" t="s">
        <v>3277</v>
      </c>
    </row>
    <row r="978" spans="1:14">
      <c r="A978" t="s">
        <v>3284</v>
      </c>
      <c r="B978" t="s">
        <v>3287</v>
      </c>
      <c r="C978" t="s">
        <v>3288</v>
      </c>
      <c r="D978" t="s">
        <v>17</v>
      </c>
      <c r="E978" s="60">
        <v>44419</v>
      </c>
      <c r="F978" s="59">
        <v>156</v>
      </c>
      <c r="G978" s="85">
        <v>3282.24</v>
      </c>
      <c r="H978" t="s">
        <v>2340</v>
      </c>
      <c r="I978" t="s">
        <v>3298</v>
      </c>
      <c r="J978" t="s">
        <v>2862</v>
      </c>
      <c r="K978" t="s">
        <v>2344</v>
      </c>
      <c r="L978" t="s">
        <v>2345</v>
      </c>
      <c r="M978" t="s">
        <v>2861</v>
      </c>
      <c r="N978" t="s">
        <v>3277</v>
      </c>
    </row>
    <row r="979" spans="1:14">
      <c r="A979" t="s">
        <v>3284</v>
      </c>
      <c r="B979" t="s">
        <v>3287</v>
      </c>
      <c r="C979" t="s">
        <v>3288</v>
      </c>
      <c r="D979" t="s">
        <v>17</v>
      </c>
      <c r="E979" s="60">
        <v>44419</v>
      </c>
      <c r="F979" s="59">
        <v>67</v>
      </c>
      <c r="G979" s="85">
        <v>1409.6799999999998</v>
      </c>
      <c r="H979" t="s">
        <v>2340</v>
      </c>
      <c r="I979" t="s">
        <v>3298</v>
      </c>
      <c r="J979" t="s">
        <v>2862</v>
      </c>
      <c r="K979" t="s">
        <v>2344</v>
      </c>
      <c r="L979" t="s">
        <v>2345</v>
      </c>
      <c r="M979" t="s">
        <v>2861</v>
      </c>
      <c r="N979" t="s">
        <v>3277</v>
      </c>
    </row>
    <row r="980" spans="1:14">
      <c r="A980" t="s">
        <v>3284</v>
      </c>
      <c r="B980" t="s">
        <v>3287</v>
      </c>
      <c r="C980" t="s">
        <v>3288</v>
      </c>
      <c r="D980" t="s">
        <v>17</v>
      </c>
      <c r="E980" s="60">
        <v>44419</v>
      </c>
      <c r="F980" s="59">
        <v>72</v>
      </c>
      <c r="G980" s="85">
        <v>1514.8799999999999</v>
      </c>
      <c r="H980" t="s">
        <v>2340</v>
      </c>
      <c r="I980" t="s">
        <v>3298</v>
      </c>
      <c r="J980" t="s">
        <v>2862</v>
      </c>
      <c r="K980" t="s">
        <v>2344</v>
      </c>
      <c r="L980" t="s">
        <v>2345</v>
      </c>
      <c r="M980" t="s">
        <v>2861</v>
      </c>
      <c r="N980" t="s">
        <v>3277</v>
      </c>
    </row>
    <row r="981" spans="1:14">
      <c r="A981" t="s">
        <v>3284</v>
      </c>
      <c r="B981" t="s">
        <v>3287</v>
      </c>
      <c r="C981" t="s">
        <v>3288</v>
      </c>
      <c r="D981" t="s">
        <v>17</v>
      </c>
      <c r="E981" s="60">
        <v>44419</v>
      </c>
      <c r="F981" s="59">
        <v>156</v>
      </c>
      <c r="G981" s="85">
        <v>3282.24</v>
      </c>
      <c r="H981" t="s">
        <v>2340</v>
      </c>
      <c r="I981" t="s">
        <v>3298</v>
      </c>
      <c r="J981" t="s">
        <v>2862</v>
      </c>
      <c r="K981" t="s">
        <v>2344</v>
      </c>
      <c r="L981" t="s">
        <v>2345</v>
      </c>
      <c r="M981" t="s">
        <v>2861</v>
      </c>
      <c r="N981" t="s">
        <v>3277</v>
      </c>
    </row>
    <row r="982" spans="1:14">
      <c r="A982" t="s">
        <v>3284</v>
      </c>
      <c r="B982" t="s">
        <v>3287</v>
      </c>
      <c r="C982" t="s">
        <v>3288</v>
      </c>
      <c r="D982" t="s">
        <v>17</v>
      </c>
      <c r="E982" s="60">
        <v>44419</v>
      </c>
      <c r="F982" s="59">
        <v>155</v>
      </c>
      <c r="G982" s="85">
        <v>3261.2</v>
      </c>
      <c r="H982" t="s">
        <v>2340</v>
      </c>
      <c r="I982" t="s">
        <v>3298</v>
      </c>
      <c r="J982" t="s">
        <v>2862</v>
      </c>
      <c r="K982" t="s">
        <v>2344</v>
      </c>
      <c r="L982" t="s">
        <v>2345</v>
      </c>
      <c r="M982" t="s">
        <v>2861</v>
      </c>
      <c r="N982" t="s">
        <v>3277</v>
      </c>
    </row>
    <row r="983" spans="1:14">
      <c r="A983" t="s">
        <v>3284</v>
      </c>
      <c r="B983" t="s">
        <v>3287</v>
      </c>
      <c r="C983" t="s">
        <v>3288</v>
      </c>
      <c r="D983" t="s">
        <v>17</v>
      </c>
      <c r="E983" s="60">
        <v>44419</v>
      </c>
      <c r="F983" s="59">
        <v>78</v>
      </c>
      <c r="G983" s="85">
        <v>1641.12</v>
      </c>
      <c r="H983" t="s">
        <v>2340</v>
      </c>
      <c r="I983" t="s">
        <v>3298</v>
      </c>
      <c r="J983" t="s">
        <v>2862</v>
      </c>
      <c r="K983" t="s">
        <v>2344</v>
      </c>
      <c r="L983" t="s">
        <v>2345</v>
      </c>
      <c r="M983" t="s">
        <v>2861</v>
      </c>
      <c r="N983" t="s">
        <v>3277</v>
      </c>
    </row>
    <row r="984" spans="1:14">
      <c r="A984" t="s">
        <v>3284</v>
      </c>
      <c r="B984" t="s">
        <v>3287</v>
      </c>
      <c r="C984" t="s">
        <v>3288</v>
      </c>
      <c r="D984" t="s">
        <v>17</v>
      </c>
      <c r="E984" s="60">
        <v>44419</v>
      </c>
      <c r="F984" s="59">
        <v>37</v>
      </c>
      <c r="G984" s="85">
        <v>778.48</v>
      </c>
      <c r="H984" t="s">
        <v>2340</v>
      </c>
      <c r="I984" t="s">
        <v>3298</v>
      </c>
      <c r="J984" t="s">
        <v>2862</v>
      </c>
      <c r="K984" t="s">
        <v>2344</v>
      </c>
      <c r="L984" t="s">
        <v>2345</v>
      </c>
      <c r="M984" t="s">
        <v>2861</v>
      </c>
      <c r="N984" t="s">
        <v>3277</v>
      </c>
    </row>
    <row r="985" spans="1:14">
      <c r="A985" t="s">
        <v>3284</v>
      </c>
      <c r="B985" t="s">
        <v>3287</v>
      </c>
      <c r="C985" t="s">
        <v>3288</v>
      </c>
      <c r="D985" t="s">
        <v>17</v>
      </c>
      <c r="E985" s="60">
        <v>44433</v>
      </c>
      <c r="F985" s="59">
        <v>3</v>
      </c>
      <c r="G985" s="85">
        <v>63.12</v>
      </c>
      <c r="H985" t="s">
        <v>2340</v>
      </c>
      <c r="I985" t="s">
        <v>3298</v>
      </c>
      <c r="J985" t="s">
        <v>2862</v>
      </c>
      <c r="K985" t="s">
        <v>2344</v>
      </c>
      <c r="L985" t="s">
        <v>2345</v>
      </c>
      <c r="M985" t="s">
        <v>2861</v>
      </c>
      <c r="N985" t="s">
        <v>3277</v>
      </c>
    </row>
    <row r="986" spans="1:14">
      <c r="A986" t="s">
        <v>3284</v>
      </c>
      <c r="B986" t="s">
        <v>3287</v>
      </c>
      <c r="C986" t="s">
        <v>3288</v>
      </c>
      <c r="D986" t="s">
        <v>17</v>
      </c>
      <c r="E986" s="60">
        <v>44433</v>
      </c>
      <c r="F986" s="59">
        <v>10</v>
      </c>
      <c r="G986" s="85">
        <v>210.39999999999998</v>
      </c>
      <c r="H986" t="s">
        <v>2340</v>
      </c>
      <c r="I986" t="s">
        <v>3298</v>
      </c>
      <c r="J986" t="s">
        <v>2862</v>
      </c>
      <c r="K986" t="s">
        <v>2344</v>
      </c>
      <c r="L986" t="s">
        <v>2345</v>
      </c>
      <c r="M986" t="s">
        <v>2861</v>
      </c>
      <c r="N986" t="s">
        <v>3277</v>
      </c>
    </row>
    <row r="987" spans="1:14">
      <c r="A987" t="s">
        <v>3284</v>
      </c>
      <c r="B987" t="s">
        <v>3287</v>
      </c>
      <c r="C987" t="s">
        <v>3288</v>
      </c>
      <c r="D987" t="s">
        <v>17</v>
      </c>
      <c r="E987" s="60">
        <v>44433</v>
      </c>
      <c r="F987" s="59">
        <v>7</v>
      </c>
      <c r="G987" s="85">
        <v>147.28</v>
      </c>
      <c r="H987" t="s">
        <v>2340</v>
      </c>
      <c r="I987" t="s">
        <v>3298</v>
      </c>
      <c r="J987" t="s">
        <v>2862</v>
      </c>
      <c r="K987" t="s">
        <v>2344</v>
      </c>
      <c r="L987" t="s">
        <v>2345</v>
      </c>
      <c r="M987" t="s">
        <v>2861</v>
      </c>
      <c r="N987" t="s">
        <v>3277</v>
      </c>
    </row>
    <row r="988" spans="1:14">
      <c r="A988" t="s">
        <v>3284</v>
      </c>
      <c r="B988" t="s">
        <v>3287</v>
      </c>
      <c r="C988" t="s">
        <v>3288</v>
      </c>
      <c r="D988" t="s">
        <v>17</v>
      </c>
      <c r="E988" s="60">
        <v>44433</v>
      </c>
      <c r="F988" s="59">
        <v>5</v>
      </c>
      <c r="G988" s="85">
        <v>105.19999999999999</v>
      </c>
      <c r="H988" t="s">
        <v>2340</v>
      </c>
      <c r="I988" t="s">
        <v>3298</v>
      </c>
      <c r="J988" t="s">
        <v>2862</v>
      </c>
      <c r="K988" t="s">
        <v>2344</v>
      </c>
      <c r="L988" t="s">
        <v>2345</v>
      </c>
      <c r="M988" t="s">
        <v>2861</v>
      </c>
      <c r="N988" t="s">
        <v>3277</v>
      </c>
    </row>
    <row r="989" spans="1:14">
      <c r="A989" t="s">
        <v>3284</v>
      </c>
      <c r="B989" t="s">
        <v>3287</v>
      </c>
      <c r="C989" t="s">
        <v>3288</v>
      </c>
      <c r="D989" t="s">
        <v>17</v>
      </c>
      <c r="E989" s="60">
        <v>44419</v>
      </c>
      <c r="F989" s="59">
        <v>87</v>
      </c>
      <c r="G989" s="85">
        <v>1791.33</v>
      </c>
      <c r="H989" t="s">
        <v>2340</v>
      </c>
      <c r="I989" t="s">
        <v>3298</v>
      </c>
      <c r="J989" t="s">
        <v>2343</v>
      </c>
      <c r="K989" t="s">
        <v>2344</v>
      </c>
      <c r="L989" t="s">
        <v>2345</v>
      </c>
      <c r="M989" t="s">
        <v>2861</v>
      </c>
      <c r="N989" t="s">
        <v>3277</v>
      </c>
    </row>
    <row r="990" spans="1:14">
      <c r="A990" t="s">
        <v>3284</v>
      </c>
      <c r="B990" t="s">
        <v>3287</v>
      </c>
      <c r="C990" t="s">
        <v>3288</v>
      </c>
      <c r="D990" t="s">
        <v>17</v>
      </c>
      <c r="E990" s="60">
        <v>44419</v>
      </c>
      <c r="F990" s="59">
        <v>341</v>
      </c>
      <c r="G990" s="85">
        <v>7021.19</v>
      </c>
      <c r="H990" t="s">
        <v>2340</v>
      </c>
      <c r="I990" t="s">
        <v>3298</v>
      </c>
      <c r="J990" t="s">
        <v>2343</v>
      </c>
      <c r="K990" t="s">
        <v>2344</v>
      </c>
      <c r="L990" t="s">
        <v>2345</v>
      </c>
      <c r="M990" t="s">
        <v>2861</v>
      </c>
      <c r="N990" t="s">
        <v>3277</v>
      </c>
    </row>
    <row r="991" spans="1:14">
      <c r="A991" t="s">
        <v>3284</v>
      </c>
      <c r="B991" t="s">
        <v>3287</v>
      </c>
      <c r="C991" t="s">
        <v>3288</v>
      </c>
      <c r="D991" t="s">
        <v>17</v>
      </c>
      <c r="E991" s="60">
        <v>44419</v>
      </c>
      <c r="F991" s="59">
        <v>696</v>
      </c>
      <c r="G991" s="85">
        <v>14330.64</v>
      </c>
      <c r="H991" t="s">
        <v>2340</v>
      </c>
      <c r="I991" t="s">
        <v>3298</v>
      </c>
      <c r="J991" t="s">
        <v>2343</v>
      </c>
      <c r="K991" t="s">
        <v>2344</v>
      </c>
      <c r="L991" t="s">
        <v>2345</v>
      </c>
      <c r="M991" t="s">
        <v>2861</v>
      </c>
      <c r="N991" t="s">
        <v>3277</v>
      </c>
    </row>
    <row r="992" spans="1:14">
      <c r="A992" t="s">
        <v>3284</v>
      </c>
      <c r="B992" t="s">
        <v>3287</v>
      </c>
      <c r="C992" t="s">
        <v>3288</v>
      </c>
      <c r="D992" t="s">
        <v>17</v>
      </c>
      <c r="E992" s="60">
        <v>44419</v>
      </c>
      <c r="F992" s="59">
        <v>558</v>
      </c>
      <c r="G992" s="85">
        <v>11489.22</v>
      </c>
      <c r="H992" t="s">
        <v>2340</v>
      </c>
      <c r="I992" t="s">
        <v>3298</v>
      </c>
      <c r="J992" t="s">
        <v>2343</v>
      </c>
      <c r="K992" t="s">
        <v>2344</v>
      </c>
      <c r="L992" t="s">
        <v>2345</v>
      </c>
      <c r="M992" t="s">
        <v>2861</v>
      </c>
      <c r="N992" t="s">
        <v>3277</v>
      </c>
    </row>
    <row r="993" spans="1:14">
      <c r="A993" t="s">
        <v>3284</v>
      </c>
      <c r="B993" t="s">
        <v>3287</v>
      </c>
      <c r="C993" t="s">
        <v>3288</v>
      </c>
      <c r="D993" t="s">
        <v>17</v>
      </c>
      <c r="E993" s="60">
        <v>44419</v>
      </c>
      <c r="F993" s="59">
        <v>269</v>
      </c>
      <c r="G993" s="85">
        <v>5538.71</v>
      </c>
      <c r="H993" t="s">
        <v>2340</v>
      </c>
      <c r="I993" t="s">
        <v>3298</v>
      </c>
      <c r="J993" t="s">
        <v>2343</v>
      </c>
      <c r="K993" t="s">
        <v>2344</v>
      </c>
      <c r="L993" t="s">
        <v>2345</v>
      </c>
      <c r="M993" t="s">
        <v>2861</v>
      </c>
      <c r="N993" t="s">
        <v>3277</v>
      </c>
    </row>
    <row r="994" spans="1:14">
      <c r="A994" t="s">
        <v>3284</v>
      </c>
      <c r="B994" t="s">
        <v>3287</v>
      </c>
      <c r="C994" t="s">
        <v>3288</v>
      </c>
      <c r="D994" t="s">
        <v>17</v>
      </c>
      <c r="E994" s="60">
        <v>44419</v>
      </c>
      <c r="F994" s="59">
        <v>100</v>
      </c>
      <c r="G994" s="85">
        <v>2059</v>
      </c>
      <c r="H994" t="s">
        <v>2340</v>
      </c>
      <c r="I994" t="s">
        <v>3298</v>
      </c>
      <c r="J994" t="s">
        <v>2343</v>
      </c>
      <c r="K994" t="s">
        <v>2344</v>
      </c>
      <c r="L994" t="s">
        <v>2345</v>
      </c>
      <c r="M994" t="s">
        <v>2861</v>
      </c>
      <c r="N994" t="s">
        <v>3277</v>
      </c>
    </row>
    <row r="995" spans="1:14">
      <c r="A995" t="s">
        <v>3284</v>
      </c>
      <c r="B995" t="s">
        <v>3287</v>
      </c>
      <c r="C995" t="s">
        <v>3288</v>
      </c>
      <c r="D995" t="s">
        <v>17</v>
      </c>
      <c r="E995" s="60">
        <v>44446</v>
      </c>
      <c r="F995" s="59">
        <v>74</v>
      </c>
      <c r="G995" s="85">
        <v>1343.84</v>
      </c>
      <c r="H995" t="s">
        <v>2340</v>
      </c>
      <c r="I995" t="s">
        <v>3298</v>
      </c>
      <c r="J995" t="s">
        <v>2343</v>
      </c>
      <c r="K995" t="s">
        <v>2344</v>
      </c>
      <c r="L995" t="s">
        <v>2345</v>
      </c>
      <c r="M995" t="s">
        <v>2861</v>
      </c>
      <c r="N995" t="s">
        <v>2347</v>
      </c>
    </row>
    <row r="996" spans="1:14">
      <c r="A996" t="s">
        <v>3284</v>
      </c>
      <c r="B996" t="s">
        <v>3287</v>
      </c>
      <c r="C996" t="s">
        <v>3288</v>
      </c>
      <c r="D996" t="s">
        <v>17</v>
      </c>
      <c r="E996" s="60">
        <v>44446</v>
      </c>
      <c r="F996" s="59">
        <v>147</v>
      </c>
      <c r="G996" s="85">
        <v>2669.52</v>
      </c>
      <c r="H996" t="s">
        <v>2340</v>
      </c>
      <c r="I996" t="s">
        <v>3298</v>
      </c>
      <c r="J996" t="s">
        <v>2343</v>
      </c>
      <c r="K996" t="s">
        <v>2344</v>
      </c>
      <c r="L996" t="s">
        <v>2345</v>
      </c>
      <c r="M996" t="s">
        <v>2861</v>
      </c>
      <c r="N996" t="s">
        <v>2347</v>
      </c>
    </row>
    <row r="997" spans="1:14">
      <c r="A997" t="s">
        <v>3284</v>
      </c>
      <c r="B997" t="s">
        <v>3287</v>
      </c>
      <c r="C997" t="s">
        <v>3288</v>
      </c>
      <c r="D997" t="s">
        <v>17</v>
      </c>
      <c r="E997" s="60">
        <v>44446</v>
      </c>
      <c r="F997" s="59">
        <v>160</v>
      </c>
      <c r="G997" s="85">
        <v>2905.6</v>
      </c>
      <c r="H997" t="s">
        <v>2340</v>
      </c>
      <c r="I997" t="s">
        <v>3298</v>
      </c>
      <c r="J997" t="s">
        <v>2343</v>
      </c>
      <c r="K997" t="s">
        <v>2344</v>
      </c>
      <c r="L997" t="s">
        <v>2345</v>
      </c>
      <c r="M997" t="s">
        <v>2861</v>
      </c>
      <c r="N997" t="s">
        <v>2347</v>
      </c>
    </row>
    <row r="998" spans="1:14">
      <c r="A998" t="s">
        <v>3284</v>
      </c>
      <c r="B998" t="s">
        <v>3287</v>
      </c>
      <c r="C998" t="s">
        <v>3288</v>
      </c>
      <c r="D998" t="s">
        <v>17</v>
      </c>
      <c r="E998" s="60">
        <v>44446</v>
      </c>
      <c r="F998" s="59">
        <v>38</v>
      </c>
      <c r="G998" s="85">
        <v>690.08</v>
      </c>
      <c r="H998" t="s">
        <v>2340</v>
      </c>
      <c r="I998" t="s">
        <v>3298</v>
      </c>
      <c r="J998" t="s">
        <v>2343</v>
      </c>
      <c r="K998" t="s">
        <v>2344</v>
      </c>
      <c r="L998" t="s">
        <v>2345</v>
      </c>
      <c r="M998" t="s">
        <v>2861</v>
      </c>
      <c r="N998" t="s">
        <v>2347</v>
      </c>
    </row>
    <row r="999" spans="1:14">
      <c r="A999" t="s">
        <v>3284</v>
      </c>
      <c r="B999" t="s">
        <v>3287</v>
      </c>
      <c r="C999" t="s">
        <v>3288</v>
      </c>
      <c r="D999" t="s">
        <v>17</v>
      </c>
      <c r="E999" s="60">
        <v>44446</v>
      </c>
      <c r="F999" s="59">
        <v>18</v>
      </c>
      <c r="G999" s="85">
        <v>326.88</v>
      </c>
      <c r="H999" t="s">
        <v>2340</v>
      </c>
      <c r="I999" t="s">
        <v>3298</v>
      </c>
      <c r="J999" t="s">
        <v>2343</v>
      </c>
      <c r="K999" t="s">
        <v>2344</v>
      </c>
      <c r="L999" t="s">
        <v>2345</v>
      </c>
      <c r="M999" t="s">
        <v>2861</v>
      </c>
      <c r="N999" t="s">
        <v>2347</v>
      </c>
    </row>
    <row r="1000" spans="1:14">
      <c r="A1000" t="s">
        <v>3284</v>
      </c>
      <c r="B1000" t="s">
        <v>3287</v>
      </c>
      <c r="C1000" t="s">
        <v>3288</v>
      </c>
      <c r="D1000" t="s">
        <v>17</v>
      </c>
      <c r="E1000" s="60">
        <v>44446</v>
      </c>
      <c r="F1000" s="59">
        <v>28</v>
      </c>
      <c r="G1000" s="85">
        <v>508.48</v>
      </c>
      <c r="H1000" t="s">
        <v>2340</v>
      </c>
      <c r="I1000" t="s">
        <v>3298</v>
      </c>
      <c r="J1000" t="s">
        <v>2343</v>
      </c>
      <c r="K1000" t="s">
        <v>2344</v>
      </c>
      <c r="L1000" t="s">
        <v>2345</v>
      </c>
      <c r="M1000" t="s">
        <v>2861</v>
      </c>
      <c r="N1000" t="s">
        <v>2347</v>
      </c>
    </row>
    <row r="1001" spans="1:14">
      <c r="A1001" t="s">
        <v>3284</v>
      </c>
      <c r="B1001" t="s">
        <v>3287</v>
      </c>
      <c r="C1001" t="s">
        <v>3288</v>
      </c>
      <c r="D1001" t="s">
        <v>17</v>
      </c>
      <c r="E1001" s="60">
        <v>44391</v>
      </c>
      <c r="F1001" s="59">
        <v>97</v>
      </c>
      <c r="G1001" s="85">
        <v>1997.23</v>
      </c>
      <c r="H1001" t="s">
        <v>2340</v>
      </c>
      <c r="I1001" t="s">
        <v>3298</v>
      </c>
      <c r="J1001" t="s">
        <v>2343</v>
      </c>
      <c r="K1001" t="s">
        <v>2344</v>
      </c>
      <c r="L1001" t="s">
        <v>2345</v>
      </c>
      <c r="M1001" t="s">
        <v>2861</v>
      </c>
      <c r="N1001" t="s">
        <v>3277</v>
      </c>
    </row>
    <row r="1002" spans="1:14">
      <c r="A1002" t="s">
        <v>3284</v>
      </c>
      <c r="B1002" t="s">
        <v>3287</v>
      </c>
      <c r="C1002" t="s">
        <v>3288</v>
      </c>
      <c r="D1002" t="s">
        <v>17</v>
      </c>
      <c r="E1002" s="60">
        <v>44391</v>
      </c>
      <c r="F1002" s="59">
        <v>285</v>
      </c>
      <c r="G1002" s="85">
        <v>5868.15</v>
      </c>
      <c r="H1002" t="s">
        <v>2340</v>
      </c>
      <c r="I1002" t="s">
        <v>3298</v>
      </c>
      <c r="J1002" t="s">
        <v>2343</v>
      </c>
      <c r="K1002" t="s">
        <v>2344</v>
      </c>
      <c r="L1002" t="s">
        <v>2345</v>
      </c>
      <c r="M1002" t="s">
        <v>2861</v>
      </c>
      <c r="N1002" t="s">
        <v>3277</v>
      </c>
    </row>
    <row r="1003" spans="1:14">
      <c r="A1003" t="s">
        <v>3284</v>
      </c>
      <c r="B1003" t="s">
        <v>3287</v>
      </c>
      <c r="C1003" t="s">
        <v>3288</v>
      </c>
      <c r="D1003" t="s">
        <v>17</v>
      </c>
      <c r="E1003" s="60">
        <v>44391</v>
      </c>
      <c r="F1003" s="59">
        <v>564</v>
      </c>
      <c r="G1003" s="85">
        <v>11612.76</v>
      </c>
      <c r="H1003" t="s">
        <v>2340</v>
      </c>
      <c r="I1003" t="s">
        <v>3298</v>
      </c>
      <c r="J1003" t="s">
        <v>2343</v>
      </c>
      <c r="K1003" t="s">
        <v>2344</v>
      </c>
      <c r="L1003" t="s">
        <v>2345</v>
      </c>
      <c r="M1003" t="s">
        <v>2861</v>
      </c>
      <c r="N1003" t="s">
        <v>3277</v>
      </c>
    </row>
    <row r="1004" spans="1:14">
      <c r="A1004" t="s">
        <v>3284</v>
      </c>
      <c r="B1004" t="s">
        <v>3287</v>
      </c>
      <c r="C1004" t="s">
        <v>3288</v>
      </c>
      <c r="D1004" t="s">
        <v>17</v>
      </c>
      <c r="E1004" s="60">
        <v>44391</v>
      </c>
      <c r="F1004" s="59">
        <v>473</v>
      </c>
      <c r="G1004" s="85">
        <v>9739.07</v>
      </c>
      <c r="H1004" t="s">
        <v>2340</v>
      </c>
      <c r="I1004" t="s">
        <v>3298</v>
      </c>
      <c r="J1004" t="s">
        <v>2343</v>
      </c>
      <c r="K1004" t="s">
        <v>2344</v>
      </c>
      <c r="L1004" t="s">
        <v>2345</v>
      </c>
      <c r="M1004" t="s">
        <v>2861</v>
      </c>
      <c r="N1004" t="s">
        <v>3277</v>
      </c>
    </row>
    <row r="1005" spans="1:14">
      <c r="A1005" t="s">
        <v>3284</v>
      </c>
      <c r="B1005" t="s">
        <v>3287</v>
      </c>
      <c r="C1005" t="s">
        <v>3288</v>
      </c>
      <c r="D1005" t="s">
        <v>17</v>
      </c>
      <c r="E1005" s="60">
        <v>44391</v>
      </c>
      <c r="F1005" s="59">
        <v>310</v>
      </c>
      <c r="G1005" s="85">
        <v>6382.9</v>
      </c>
      <c r="H1005" t="s">
        <v>2340</v>
      </c>
      <c r="I1005" t="s">
        <v>3298</v>
      </c>
      <c r="J1005" t="s">
        <v>2343</v>
      </c>
      <c r="K1005" t="s">
        <v>2344</v>
      </c>
      <c r="L1005" t="s">
        <v>2345</v>
      </c>
      <c r="M1005" t="s">
        <v>2861</v>
      </c>
      <c r="N1005" t="s">
        <v>3277</v>
      </c>
    </row>
    <row r="1006" spans="1:14">
      <c r="A1006" t="s">
        <v>3284</v>
      </c>
      <c r="B1006" t="s">
        <v>3287</v>
      </c>
      <c r="C1006" t="s">
        <v>3288</v>
      </c>
      <c r="D1006" t="s">
        <v>17</v>
      </c>
      <c r="E1006" s="60">
        <v>44391</v>
      </c>
      <c r="F1006" s="59">
        <v>54</v>
      </c>
      <c r="G1006" s="85">
        <v>1111.8599999999999</v>
      </c>
      <c r="H1006" t="s">
        <v>2340</v>
      </c>
      <c r="I1006" t="s">
        <v>3298</v>
      </c>
      <c r="J1006" t="s">
        <v>2343</v>
      </c>
      <c r="K1006" t="s">
        <v>2344</v>
      </c>
      <c r="L1006" t="s">
        <v>2345</v>
      </c>
      <c r="M1006" t="s">
        <v>2861</v>
      </c>
      <c r="N1006" t="s">
        <v>3277</v>
      </c>
    </row>
    <row r="1007" spans="1:14">
      <c r="A1007" t="s">
        <v>3284</v>
      </c>
      <c r="B1007" t="s">
        <v>3287</v>
      </c>
      <c r="C1007" t="s">
        <v>3288</v>
      </c>
      <c r="D1007" t="s">
        <v>17</v>
      </c>
      <c r="E1007" s="60">
        <v>44436</v>
      </c>
      <c r="F1007" s="59">
        <v>6</v>
      </c>
      <c r="G1007" s="85">
        <v>123.53999999999999</v>
      </c>
      <c r="H1007" t="s">
        <v>2340</v>
      </c>
      <c r="I1007" t="s">
        <v>3298</v>
      </c>
      <c r="J1007" t="s">
        <v>2343</v>
      </c>
      <c r="K1007" t="s">
        <v>2344</v>
      </c>
      <c r="L1007" t="s">
        <v>2345</v>
      </c>
      <c r="M1007" t="s">
        <v>2861</v>
      </c>
      <c r="N1007" t="s">
        <v>3277</v>
      </c>
    </row>
    <row r="1008" spans="1:14">
      <c r="A1008" t="s">
        <v>3284</v>
      </c>
      <c r="B1008" t="s">
        <v>3287</v>
      </c>
      <c r="C1008" t="s">
        <v>3288</v>
      </c>
      <c r="D1008" t="s">
        <v>17</v>
      </c>
      <c r="E1008" s="60">
        <v>44436</v>
      </c>
      <c r="F1008" s="59">
        <v>41</v>
      </c>
      <c r="G1008" s="85">
        <v>844.18999999999994</v>
      </c>
      <c r="H1008" t="s">
        <v>2340</v>
      </c>
      <c r="I1008" t="s">
        <v>3298</v>
      </c>
      <c r="J1008" t="s">
        <v>2343</v>
      </c>
      <c r="K1008" t="s">
        <v>2344</v>
      </c>
      <c r="L1008" t="s">
        <v>2345</v>
      </c>
      <c r="M1008" t="s">
        <v>2861</v>
      </c>
      <c r="N1008" t="s">
        <v>3277</v>
      </c>
    </row>
    <row r="1009" spans="1:14">
      <c r="A1009" t="s">
        <v>3284</v>
      </c>
      <c r="B1009" t="s">
        <v>3287</v>
      </c>
      <c r="C1009" t="s">
        <v>3288</v>
      </c>
      <c r="D1009" t="s">
        <v>17</v>
      </c>
      <c r="E1009" s="60">
        <v>44436</v>
      </c>
      <c r="F1009" s="59">
        <v>78</v>
      </c>
      <c r="G1009" s="85">
        <v>1606.02</v>
      </c>
      <c r="H1009" t="s">
        <v>2340</v>
      </c>
      <c r="I1009" t="s">
        <v>3298</v>
      </c>
      <c r="J1009" t="s">
        <v>2343</v>
      </c>
      <c r="K1009" t="s">
        <v>2344</v>
      </c>
      <c r="L1009" t="s">
        <v>2345</v>
      </c>
      <c r="M1009" t="s">
        <v>2861</v>
      </c>
      <c r="N1009" t="s">
        <v>3277</v>
      </c>
    </row>
    <row r="1010" spans="1:14">
      <c r="A1010" t="s">
        <v>3284</v>
      </c>
      <c r="B1010" t="s">
        <v>3287</v>
      </c>
      <c r="C1010" t="s">
        <v>3288</v>
      </c>
      <c r="D1010" t="s">
        <v>17</v>
      </c>
      <c r="E1010" s="60">
        <v>44436</v>
      </c>
      <c r="F1010" s="59">
        <v>81</v>
      </c>
      <c r="G1010" s="85">
        <v>1667.79</v>
      </c>
      <c r="H1010" t="s">
        <v>2340</v>
      </c>
      <c r="I1010" t="s">
        <v>3298</v>
      </c>
      <c r="J1010" t="s">
        <v>2343</v>
      </c>
      <c r="K1010" t="s">
        <v>2344</v>
      </c>
      <c r="L1010" t="s">
        <v>2345</v>
      </c>
      <c r="M1010" t="s">
        <v>2861</v>
      </c>
      <c r="N1010" t="s">
        <v>3277</v>
      </c>
    </row>
    <row r="1011" spans="1:14">
      <c r="A1011" t="s">
        <v>3284</v>
      </c>
      <c r="B1011" t="s">
        <v>3287</v>
      </c>
      <c r="C1011" t="s">
        <v>3288</v>
      </c>
      <c r="D1011" t="s">
        <v>17</v>
      </c>
      <c r="E1011" s="60">
        <v>44436</v>
      </c>
      <c r="F1011" s="59">
        <v>44</v>
      </c>
      <c r="G1011" s="85">
        <v>905.96</v>
      </c>
      <c r="H1011" t="s">
        <v>2340</v>
      </c>
      <c r="I1011" t="s">
        <v>3298</v>
      </c>
      <c r="J1011" t="s">
        <v>2343</v>
      </c>
      <c r="K1011" t="s">
        <v>2344</v>
      </c>
      <c r="L1011" t="s">
        <v>2345</v>
      </c>
      <c r="M1011" t="s">
        <v>2861</v>
      </c>
      <c r="N1011" t="s">
        <v>3277</v>
      </c>
    </row>
    <row r="1012" spans="1:14">
      <c r="A1012" t="s">
        <v>3284</v>
      </c>
      <c r="B1012" t="s">
        <v>3287</v>
      </c>
      <c r="C1012" t="s">
        <v>3288</v>
      </c>
      <c r="D1012" t="s">
        <v>17</v>
      </c>
      <c r="E1012" s="60">
        <v>44436</v>
      </c>
      <c r="F1012" s="59">
        <v>17</v>
      </c>
      <c r="G1012" s="85">
        <v>350.03</v>
      </c>
      <c r="H1012" t="s">
        <v>2340</v>
      </c>
      <c r="I1012" t="s">
        <v>3298</v>
      </c>
      <c r="J1012" t="s">
        <v>2343</v>
      </c>
      <c r="K1012" t="s">
        <v>2344</v>
      </c>
      <c r="L1012" t="s">
        <v>2345</v>
      </c>
      <c r="M1012" t="s">
        <v>2861</v>
      </c>
      <c r="N1012" t="s">
        <v>3277</v>
      </c>
    </row>
    <row r="1013" spans="1:14">
      <c r="A1013" t="s">
        <v>3284</v>
      </c>
      <c r="B1013" t="s">
        <v>3287</v>
      </c>
      <c r="C1013" t="s">
        <v>3288</v>
      </c>
      <c r="D1013" t="s">
        <v>17</v>
      </c>
      <c r="E1013" s="60">
        <v>44391</v>
      </c>
      <c r="F1013" s="59">
        <v>109</v>
      </c>
      <c r="G1013" s="85">
        <v>2327.15</v>
      </c>
      <c r="H1013" t="s">
        <v>2340</v>
      </c>
      <c r="I1013" t="s">
        <v>3298</v>
      </c>
      <c r="J1013" t="s">
        <v>2343</v>
      </c>
      <c r="K1013" t="s">
        <v>2344</v>
      </c>
      <c r="L1013" t="s">
        <v>2345</v>
      </c>
      <c r="M1013" t="s">
        <v>2861</v>
      </c>
      <c r="N1013" t="s">
        <v>3277</v>
      </c>
    </row>
    <row r="1014" spans="1:14">
      <c r="A1014" t="s">
        <v>3284</v>
      </c>
      <c r="B1014" t="s">
        <v>3287</v>
      </c>
      <c r="C1014" t="s">
        <v>3288</v>
      </c>
      <c r="D1014" t="s">
        <v>17</v>
      </c>
      <c r="E1014" s="60">
        <v>44391</v>
      </c>
      <c r="F1014" s="59">
        <v>344</v>
      </c>
      <c r="G1014" s="85">
        <v>7344.4000000000005</v>
      </c>
      <c r="H1014" t="s">
        <v>2340</v>
      </c>
      <c r="I1014" t="s">
        <v>3298</v>
      </c>
      <c r="J1014" t="s">
        <v>2343</v>
      </c>
      <c r="K1014" t="s">
        <v>2344</v>
      </c>
      <c r="L1014" t="s">
        <v>2345</v>
      </c>
      <c r="M1014" t="s">
        <v>2861</v>
      </c>
      <c r="N1014" t="s">
        <v>3277</v>
      </c>
    </row>
    <row r="1015" spans="1:14">
      <c r="A1015" t="s">
        <v>3284</v>
      </c>
      <c r="B1015" t="s">
        <v>3287</v>
      </c>
      <c r="C1015" t="s">
        <v>3288</v>
      </c>
      <c r="D1015" t="s">
        <v>17</v>
      </c>
      <c r="E1015" s="60">
        <v>44391</v>
      </c>
      <c r="F1015" s="59">
        <v>595</v>
      </c>
      <c r="G1015" s="85">
        <v>12703.25</v>
      </c>
      <c r="H1015" t="s">
        <v>2340</v>
      </c>
      <c r="I1015" t="s">
        <v>3298</v>
      </c>
      <c r="J1015" t="s">
        <v>2343</v>
      </c>
      <c r="K1015" t="s">
        <v>2344</v>
      </c>
      <c r="L1015" t="s">
        <v>2345</v>
      </c>
      <c r="M1015" t="s">
        <v>2861</v>
      </c>
      <c r="N1015" t="s">
        <v>3277</v>
      </c>
    </row>
    <row r="1016" spans="1:14">
      <c r="A1016" t="s">
        <v>3284</v>
      </c>
      <c r="B1016" t="s">
        <v>3287</v>
      </c>
      <c r="C1016" t="s">
        <v>3288</v>
      </c>
      <c r="D1016" t="s">
        <v>17</v>
      </c>
      <c r="E1016" s="60">
        <v>44391</v>
      </c>
      <c r="F1016" s="59">
        <v>438</v>
      </c>
      <c r="G1016" s="85">
        <v>9351.3000000000011</v>
      </c>
      <c r="H1016" t="s">
        <v>2340</v>
      </c>
      <c r="I1016" t="s">
        <v>3298</v>
      </c>
      <c r="J1016" t="s">
        <v>2343</v>
      </c>
      <c r="K1016" t="s">
        <v>2344</v>
      </c>
      <c r="L1016" t="s">
        <v>2345</v>
      </c>
      <c r="M1016" t="s">
        <v>2861</v>
      </c>
      <c r="N1016" t="s">
        <v>3277</v>
      </c>
    </row>
    <row r="1017" spans="1:14">
      <c r="A1017" t="s">
        <v>3284</v>
      </c>
      <c r="B1017" t="s">
        <v>3287</v>
      </c>
      <c r="C1017" t="s">
        <v>3288</v>
      </c>
      <c r="D1017" t="s">
        <v>17</v>
      </c>
      <c r="E1017" s="60">
        <v>44391</v>
      </c>
      <c r="F1017" s="59">
        <v>208</v>
      </c>
      <c r="G1017" s="85">
        <v>4440.8</v>
      </c>
      <c r="H1017" t="s">
        <v>2340</v>
      </c>
      <c r="I1017" t="s">
        <v>3298</v>
      </c>
      <c r="J1017" t="s">
        <v>2343</v>
      </c>
      <c r="K1017" t="s">
        <v>2344</v>
      </c>
      <c r="L1017" t="s">
        <v>2345</v>
      </c>
      <c r="M1017" t="s">
        <v>2861</v>
      </c>
      <c r="N1017" t="s">
        <v>3277</v>
      </c>
    </row>
    <row r="1018" spans="1:14">
      <c r="A1018" t="s">
        <v>3284</v>
      </c>
      <c r="B1018" t="s">
        <v>3287</v>
      </c>
      <c r="C1018" t="s">
        <v>3288</v>
      </c>
      <c r="D1018" t="s">
        <v>17</v>
      </c>
      <c r="E1018" s="60">
        <v>44391</v>
      </c>
      <c r="F1018" s="59">
        <v>68</v>
      </c>
      <c r="G1018" s="85">
        <v>1451.8000000000002</v>
      </c>
      <c r="H1018" t="s">
        <v>2340</v>
      </c>
      <c r="I1018" t="s">
        <v>3298</v>
      </c>
      <c r="J1018" t="s">
        <v>2343</v>
      </c>
      <c r="K1018" t="s">
        <v>2344</v>
      </c>
      <c r="L1018" t="s">
        <v>2345</v>
      </c>
      <c r="M1018" t="s">
        <v>2861</v>
      </c>
      <c r="N1018" t="s">
        <v>3277</v>
      </c>
    </row>
    <row r="1019" spans="1:14">
      <c r="A1019" t="s">
        <v>3284</v>
      </c>
      <c r="B1019" t="s">
        <v>3287</v>
      </c>
      <c r="C1019" t="s">
        <v>3288</v>
      </c>
      <c r="D1019" t="s">
        <v>17</v>
      </c>
      <c r="E1019" s="60">
        <v>44436</v>
      </c>
      <c r="F1019" s="59">
        <v>7</v>
      </c>
      <c r="G1019" s="85">
        <v>144.13</v>
      </c>
      <c r="H1019" t="s">
        <v>2340</v>
      </c>
      <c r="I1019" t="s">
        <v>3298</v>
      </c>
      <c r="J1019" t="s">
        <v>2343</v>
      </c>
      <c r="K1019" t="s">
        <v>2344</v>
      </c>
      <c r="L1019" t="s">
        <v>2345</v>
      </c>
      <c r="M1019" t="s">
        <v>2861</v>
      </c>
      <c r="N1019" t="s">
        <v>3277</v>
      </c>
    </row>
    <row r="1020" spans="1:14">
      <c r="A1020" t="s">
        <v>3284</v>
      </c>
      <c r="B1020" t="s">
        <v>3287</v>
      </c>
      <c r="C1020" t="s">
        <v>3288</v>
      </c>
      <c r="D1020" t="s">
        <v>17</v>
      </c>
      <c r="E1020" s="60">
        <v>44436</v>
      </c>
      <c r="F1020" s="59">
        <v>32</v>
      </c>
      <c r="G1020" s="85">
        <v>658.88</v>
      </c>
      <c r="H1020" t="s">
        <v>2340</v>
      </c>
      <c r="I1020" t="s">
        <v>3298</v>
      </c>
      <c r="J1020" t="s">
        <v>2343</v>
      </c>
      <c r="K1020" t="s">
        <v>2344</v>
      </c>
      <c r="L1020" t="s">
        <v>2345</v>
      </c>
      <c r="M1020" t="s">
        <v>2861</v>
      </c>
      <c r="N1020" t="s">
        <v>3277</v>
      </c>
    </row>
    <row r="1021" spans="1:14">
      <c r="A1021" t="s">
        <v>3284</v>
      </c>
      <c r="B1021" t="s">
        <v>3287</v>
      </c>
      <c r="C1021" t="s">
        <v>3288</v>
      </c>
      <c r="D1021" t="s">
        <v>17</v>
      </c>
      <c r="E1021" s="60">
        <v>44436</v>
      </c>
      <c r="F1021" s="59">
        <v>132</v>
      </c>
      <c r="G1021" s="85">
        <v>2717.88</v>
      </c>
      <c r="H1021" t="s">
        <v>2340</v>
      </c>
      <c r="I1021" t="s">
        <v>3298</v>
      </c>
      <c r="J1021" t="s">
        <v>2343</v>
      </c>
      <c r="K1021" t="s">
        <v>2344</v>
      </c>
      <c r="L1021" t="s">
        <v>2345</v>
      </c>
      <c r="M1021" t="s">
        <v>2861</v>
      </c>
      <c r="N1021" t="s">
        <v>3277</v>
      </c>
    </row>
    <row r="1022" spans="1:14">
      <c r="A1022" t="s">
        <v>3284</v>
      </c>
      <c r="B1022" t="s">
        <v>3287</v>
      </c>
      <c r="C1022" t="s">
        <v>3288</v>
      </c>
      <c r="D1022" t="s">
        <v>17</v>
      </c>
      <c r="E1022" s="60">
        <v>44436</v>
      </c>
      <c r="F1022" s="59">
        <v>103</v>
      </c>
      <c r="G1022" s="85">
        <v>2120.77</v>
      </c>
      <c r="H1022" t="s">
        <v>2340</v>
      </c>
      <c r="I1022" t="s">
        <v>3298</v>
      </c>
      <c r="J1022" t="s">
        <v>2343</v>
      </c>
      <c r="K1022" t="s">
        <v>2344</v>
      </c>
      <c r="L1022" t="s">
        <v>2345</v>
      </c>
      <c r="M1022" t="s">
        <v>2861</v>
      </c>
      <c r="N1022" t="s">
        <v>3277</v>
      </c>
    </row>
    <row r="1023" spans="1:14">
      <c r="A1023" t="s">
        <v>3284</v>
      </c>
      <c r="B1023" t="s">
        <v>3287</v>
      </c>
      <c r="C1023" t="s">
        <v>3288</v>
      </c>
      <c r="D1023" t="s">
        <v>17</v>
      </c>
      <c r="E1023" s="60">
        <v>44436</v>
      </c>
      <c r="F1023" s="59">
        <v>52</v>
      </c>
      <c r="G1023" s="85">
        <v>1070.68</v>
      </c>
      <c r="H1023" t="s">
        <v>2340</v>
      </c>
      <c r="I1023" t="s">
        <v>3298</v>
      </c>
      <c r="J1023" t="s">
        <v>2343</v>
      </c>
      <c r="K1023" t="s">
        <v>2344</v>
      </c>
      <c r="L1023" t="s">
        <v>2345</v>
      </c>
      <c r="M1023" t="s">
        <v>2861</v>
      </c>
      <c r="N1023" t="s">
        <v>3277</v>
      </c>
    </row>
    <row r="1024" spans="1:14">
      <c r="A1024" t="s">
        <v>3284</v>
      </c>
      <c r="B1024" t="s">
        <v>3287</v>
      </c>
      <c r="C1024" t="s">
        <v>3288</v>
      </c>
      <c r="D1024" t="s">
        <v>17</v>
      </c>
      <c r="E1024" s="60">
        <v>44436</v>
      </c>
      <c r="F1024" s="59">
        <v>41</v>
      </c>
      <c r="G1024" s="85">
        <v>844.18999999999994</v>
      </c>
      <c r="H1024" t="s">
        <v>2340</v>
      </c>
      <c r="I1024" t="s">
        <v>3298</v>
      </c>
      <c r="J1024" t="s">
        <v>2343</v>
      </c>
      <c r="K1024" t="s">
        <v>2344</v>
      </c>
      <c r="L1024" t="s">
        <v>2345</v>
      </c>
      <c r="M1024" t="s">
        <v>2861</v>
      </c>
      <c r="N1024" t="s">
        <v>3277</v>
      </c>
    </row>
    <row r="1025" spans="1:14">
      <c r="A1025" t="s">
        <v>3284</v>
      </c>
      <c r="B1025" t="s">
        <v>3287</v>
      </c>
      <c r="C1025" t="s">
        <v>3288</v>
      </c>
      <c r="D1025" t="s">
        <v>17</v>
      </c>
      <c r="E1025" s="60">
        <v>44426</v>
      </c>
      <c r="F1025" s="59">
        <v>121</v>
      </c>
      <c r="G1025" s="85">
        <v>2491.39</v>
      </c>
      <c r="H1025" t="s">
        <v>2340</v>
      </c>
      <c r="I1025" t="s">
        <v>3298</v>
      </c>
      <c r="J1025" t="s">
        <v>2343</v>
      </c>
      <c r="K1025" t="s">
        <v>2344</v>
      </c>
      <c r="L1025" t="s">
        <v>2345</v>
      </c>
      <c r="M1025" t="s">
        <v>2861</v>
      </c>
      <c r="N1025" t="s">
        <v>3277</v>
      </c>
    </row>
    <row r="1026" spans="1:14">
      <c r="A1026" t="s">
        <v>3284</v>
      </c>
      <c r="B1026" t="s">
        <v>3287</v>
      </c>
      <c r="C1026" t="s">
        <v>3288</v>
      </c>
      <c r="D1026" t="s">
        <v>17</v>
      </c>
      <c r="E1026" s="60">
        <v>44426</v>
      </c>
      <c r="F1026" s="59">
        <v>235</v>
      </c>
      <c r="G1026" s="85">
        <v>4838.6499999999996</v>
      </c>
      <c r="H1026" t="s">
        <v>2340</v>
      </c>
      <c r="I1026" t="s">
        <v>3298</v>
      </c>
      <c r="J1026" t="s">
        <v>2343</v>
      </c>
      <c r="K1026" t="s">
        <v>2344</v>
      </c>
      <c r="L1026" t="s">
        <v>2345</v>
      </c>
      <c r="M1026" t="s">
        <v>2861</v>
      </c>
      <c r="N1026" t="s">
        <v>3277</v>
      </c>
    </row>
    <row r="1027" spans="1:14">
      <c r="A1027" t="s">
        <v>3284</v>
      </c>
      <c r="B1027" t="s">
        <v>3287</v>
      </c>
      <c r="C1027" t="s">
        <v>3288</v>
      </c>
      <c r="D1027" t="s">
        <v>17</v>
      </c>
      <c r="E1027" s="60">
        <v>44426</v>
      </c>
      <c r="F1027" s="59">
        <v>337</v>
      </c>
      <c r="G1027" s="85">
        <v>6938.83</v>
      </c>
      <c r="H1027" t="s">
        <v>2340</v>
      </c>
      <c r="I1027" t="s">
        <v>3298</v>
      </c>
      <c r="J1027" t="s">
        <v>2343</v>
      </c>
      <c r="K1027" t="s">
        <v>2344</v>
      </c>
      <c r="L1027" t="s">
        <v>2345</v>
      </c>
      <c r="M1027" t="s">
        <v>2861</v>
      </c>
      <c r="N1027" t="s">
        <v>3277</v>
      </c>
    </row>
    <row r="1028" spans="1:14">
      <c r="A1028" t="s">
        <v>3284</v>
      </c>
      <c r="B1028" t="s">
        <v>3287</v>
      </c>
      <c r="C1028" t="s">
        <v>3288</v>
      </c>
      <c r="D1028" t="s">
        <v>17</v>
      </c>
      <c r="E1028" s="60">
        <v>44426</v>
      </c>
      <c r="F1028" s="59">
        <v>289</v>
      </c>
      <c r="G1028" s="85">
        <v>5950.51</v>
      </c>
      <c r="H1028" t="s">
        <v>2340</v>
      </c>
      <c r="I1028" t="s">
        <v>3298</v>
      </c>
      <c r="J1028" t="s">
        <v>2343</v>
      </c>
      <c r="K1028" t="s">
        <v>2344</v>
      </c>
      <c r="L1028" t="s">
        <v>2345</v>
      </c>
      <c r="M1028" t="s">
        <v>2861</v>
      </c>
      <c r="N1028" t="s">
        <v>3277</v>
      </c>
    </row>
    <row r="1029" spans="1:14">
      <c r="A1029" t="s">
        <v>3284</v>
      </c>
      <c r="B1029" t="s">
        <v>3287</v>
      </c>
      <c r="C1029" t="s">
        <v>3288</v>
      </c>
      <c r="D1029" t="s">
        <v>17</v>
      </c>
      <c r="E1029" s="60">
        <v>44426</v>
      </c>
      <c r="F1029" s="59">
        <v>217</v>
      </c>
      <c r="G1029" s="85">
        <v>4468.03</v>
      </c>
      <c r="H1029" t="s">
        <v>2340</v>
      </c>
      <c r="I1029" t="s">
        <v>3298</v>
      </c>
      <c r="J1029" t="s">
        <v>2343</v>
      </c>
      <c r="K1029" t="s">
        <v>2344</v>
      </c>
      <c r="L1029" t="s">
        <v>2345</v>
      </c>
      <c r="M1029" t="s">
        <v>2861</v>
      </c>
      <c r="N1029" t="s">
        <v>3277</v>
      </c>
    </row>
    <row r="1030" spans="1:14">
      <c r="A1030" t="s">
        <v>3284</v>
      </c>
      <c r="B1030" t="s">
        <v>3287</v>
      </c>
      <c r="C1030" t="s">
        <v>3288</v>
      </c>
      <c r="D1030" t="s">
        <v>17</v>
      </c>
      <c r="E1030" s="60">
        <v>44426</v>
      </c>
      <c r="F1030" s="59">
        <v>13</v>
      </c>
      <c r="G1030" s="85">
        <v>267.67</v>
      </c>
      <c r="H1030" t="s">
        <v>2340</v>
      </c>
      <c r="I1030" t="s">
        <v>3298</v>
      </c>
      <c r="J1030" t="s">
        <v>2343</v>
      </c>
      <c r="K1030" t="s">
        <v>2344</v>
      </c>
      <c r="L1030" t="s">
        <v>2345</v>
      </c>
      <c r="M1030" t="s">
        <v>2861</v>
      </c>
      <c r="N1030" t="s">
        <v>3277</v>
      </c>
    </row>
    <row r="1031" spans="1:14">
      <c r="A1031" t="s">
        <v>3284</v>
      </c>
      <c r="B1031" t="s">
        <v>3287</v>
      </c>
      <c r="C1031" t="s">
        <v>3288</v>
      </c>
      <c r="D1031" t="s">
        <v>17</v>
      </c>
      <c r="E1031" s="60">
        <v>44412</v>
      </c>
      <c r="F1031" s="59">
        <v>96</v>
      </c>
      <c r="G1031" s="85">
        <v>1976.6399999999999</v>
      </c>
      <c r="H1031" t="s">
        <v>2340</v>
      </c>
      <c r="I1031" t="s">
        <v>3298</v>
      </c>
      <c r="J1031" t="s">
        <v>2343</v>
      </c>
      <c r="K1031" t="s">
        <v>2344</v>
      </c>
      <c r="L1031" t="s">
        <v>2345</v>
      </c>
      <c r="M1031" t="s">
        <v>2861</v>
      </c>
      <c r="N1031" t="s">
        <v>3277</v>
      </c>
    </row>
    <row r="1032" spans="1:14">
      <c r="A1032" t="s">
        <v>3284</v>
      </c>
      <c r="B1032" t="s">
        <v>3287</v>
      </c>
      <c r="C1032" t="s">
        <v>3288</v>
      </c>
      <c r="D1032" t="s">
        <v>17</v>
      </c>
      <c r="E1032" s="60">
        <v>44412</v>
      </c>
      <c r="F1032" s="59">
        <v>292</v>
      </c>
      <c r="G1032" s="85">
        <v>6012.28</v>
      </c>
      <c r="H1032" t="s">
        <v>2340</v>
      </c>
      <c r="I1032" t="s">
        <v>3298</v>
      </c>
      <c r="J1032" t="s">
        <v>2343</v>
      </c>
      <c r="K1032" t="s">
        <v>2344</v>
      </c>
      <c r="L1032" t="s">
        <v>2345</v>
      </c>
      <c r="M1032" t="s">
        <v>2861</v>
      </c>
      <c r="N1032" t="s">
        <v>3277</v>
      </c>
    </row>
    <row r="1033" spans="1:14">
      <c r="A1033" t="s">
        <v>3284</v>
      </c>
      <c r="B1033" t="s">
        <v>3287</v>
      </c>
      <c r="C1033" t="s">
        <v>3288</v>
      </c>
      <c r="D1033" t="s">
        <v>17</v>
      </c>
      <c r="E1033" s="60">
        <v>44412</v>
      </c>
      <c r="F1033" s="59">
        <v>506</v>
      </c>
      <c r="G1033" s="85">
        <v>10418.539999999999</v>
      </c>
      <c r="H1033" t="s">
        <v>2340</v>
      </c>
      <c r="I1033" t="s">
        <v>3298</v>
      </c>
      <c r="J1033" t="s">
        <v>2343</v>
      </c>
      <c r="K1033" t="s">
        <v>2344</v>
      </c>
      <c r="L1033" t="s">
        <v>2345</v>
      </c>
      <c r="M1033" t="s">
        <v>2861</v>
      </c>
      <c r="N1033" t="s">
        <v>3277</v>
      </c>
    </row>
    <row r="1034" spans="1:14">
      <c r="A1034" t="s">
        <v>3284</v>
      </c>
      <c r="B1034" t="s">
        <v>3287</v>
      </c>
      <c r="C1034" t="s">
        <v>3288</v>
      </c>
      <c r="D1034" t="s">
        <v>17</v>
      </c>
      <c r="E1034" s="60">
        <v>44412</v>
      </c>
      <c r="F1034" s="59">
        <v>433</v>
      </c>
      <c r="G1034" s="85">
        <v>8915.4699999999993</v>
      </c>
      <c r="H1034" t="s">
        <v>2340</v>
      </c>
      <c r="I1034" t="s">
        <v>3298</v>
      </c>
      <c r="J1034" t="s">
        <v>2343</v>
      </c>
      <c r="K1034" t="s">
        <v>2344</v>
      </c>
      <c r="L1034" t="s">
        <v>2345</v>
      </c>
      <c r="M1034" t="s">
        <v>2861</v>
      </c>
      <c r="N1034" t="s">
        <v>3277</v>
      </c>
    </row>
    <row r="1035" spans="1:14">
      <c r="A1035" t="s">
        <v>3284</v>
      </c>
      <c r="B1035" t="s">
        <v>3287</v>
      </c>
      <c r="C1035" t="s">
        <v>3288</v>
      </c>
      <c r="D1035" t="s">
        <v>17</v>
      </c>
      <c r="E1035" s="60">
        <v>44412</v>
      </c>
      <c r="F1035" s="59">
        <v>286</v>
      </c>
      <c r="G1035" s="85">
        <v>5888.74</v>
      </c>
      <c r="H1035" t="s">
        <v>2340</v>
      </c>
      <c r="I1035" t="s">
        <v>3298</v>
      </c>
      <c r="J1035" t="s">
        <v>2343</v>
      </c>
      <c r="K1035" t="s">
        <v>2344</v>
      </c>
      <c r="L1035" t="s">
        <v>2345</v>
      </c>
      <c r="M1035" t="s">
        <v>2861</v>
      </c>
      <c r="N1035" t="s">
        <v>3277</v>
      </c>
    </row>
    <row r="1036" spans="1:14">
      <c r="A1036" t="s">
        <v>3284</v>
      </c>
      <c r="B1036" t="s">
        <v>3287</v>
      </c>
      <c r="C1036" t="s">
        <v>3288</v>
      </c>
      <c r="D1036" t="s">
        <v>17</v>
      </c>
      <c r="E1036" s="60">
        <v>44412</v>
      </c>
      <c r="F1036" s="59">
        <v>20</v>
      </c>
      <c r="G1036" s="85">
        <v>411.8</v>
      </c>
      <c r="H1036" t="s">
        <v>2340</v>
      </c>
      <c r="I1036" t="s">
        <v>3298</v>
      </c>
      <c r="J1036" t="s">
        <v>2343</v>
      </c>
      <c r="K1036" t="s">
        <v>2344</v>
      </c>
      <c r="L1036" t="s">
        <v>2345</v>
      </c>
      <c r="M1036" t="s">
        <v>2861</v>
      </c>
      <c r="N1036" t="s">
        <v>3277</v>
      </c>
    </row>
    <row r="1037" spans="1:14">
      <c r="A1037" t="s">
        <v>3284</v>
      </c>
      <c r="B1037" t="s">
        <v>3287</v>
      </c>
      <c r="C1037" t="s">
        <v>3288</v>
      </c>
      <c r="D1037" t="s">
        <v>17</v>
      </c>
      <c r="E1037" s="60">
        <v>44414</v>
      </c>
      <c r="F1037" s="59">
        <v>42</v>
      </c>
      <c r="G1037" s="85">
        <v>896.7</v>
      </c>
      <c r="H1037" t="s">
        <v>2340</v>
      </c>
      <c r="I1037" t="s">
        <v>3298</v>
      </c>
      <c r="J1037" t="s">
        <v>2343</v>
      </c>
      <c r="K1037" t="s">
        <v>2344</v>
      </c>
      <c r="L1037" t="s">
        <v>2345</v>
      </c>
      <c r="M1037" t="s">
        <v>2861</v>
      </c>
      <c r="N1037" t="s">
        <v>3277</v>
      </c>
    </row>
    <row r="1038" spans="1:14">
      <c r="A1038" t="s">
        <v>3284</v>
      </c>
      <c r="B1038" t="s">
        <v>3287</v>
      </c>
      <c r="C1038" t="s">
        <v>3288</v>
      </c>
      <c r="D1038" t="s">
        <v>17</v>
      </c>
      <c r="E1038" s="60">
        <v>44414</v>
      </c>
      <c r="F1038" s="59">
        <v>145</v>
      </c>
      <c r="G1038" s="85">
        <v>3095.75</v>
      </c>
      <c r="H1038" t="s">
        <v>2340</v>
      </c>
      <c r="I1038" t="s">
        <v>3298</v>
      </c>
      <c r="J1038" t="s">
        <v>2343</v>
      </c>
      <c r="K1038" t="s">
        <v>2344</v>
      </c>
      <c r="L1038" t="s">
        <v>2345</v>
      </c>
      <c r="M1038" t="s">
        <v>2861</v>
      </c>
      <c r="N1038" t="s">
        <v>3277</v>
      </c>
    </row>
    <row r="1039" spans="1:14">
      <c r="A1039" t="s">
        <v>3284</v>
      </c>
      <c r="B1039" t="s">
        <v>3287</v>
      </c>
      <c r="C1039" t="s">
        <v>3288</v>
      </c>
      <c r="D1039" t="s">
        <v>17</v>
      </c>
      <c r="E1039" s="60">
        <v>44414</v>
      </c>
      <c r="F1039" s="59">
        <v>255</v>
      </c>
      <c r="G1039" s="85">
        <v>5444.25</v>
      </c>
      <c r="H1039" t="s">
        <v>2340</v>
      </c>
      <c r="I1039" t="s">
        <v>3298</v>
      </c>
      <c r="J1039" t="s">
        <v>2343</v>
      </c>
      <c r="K1039" t="s">
        <v>2344</v>
      </c>
      <c r="L1039" t="s">
        <v>2345</v>
      </c>
      <c r="M1039" t="s">
        <v>2861</v>
      </c>
      <c r="N1039" t="s">
        <v>3277</v>
      </c>
    </row>
    <row r="1040" spans="1:14">
      <c r="A1040" t="s">
        <v>3284</v>
      </c>
      <c r="B1040" t="s">
        <v>3287</v>
      </c>
      <c r="C1040" t="s">
        <v>3288</v>
      </c>
      <c r="D1040" t="s">
        <v>17</v>
      </c>
      <c r="E1040" s="60">
        <v>44414</v>
      </c>
      <c r="F1040" s="59">
        <v>187</v>
      </c>
      <c r="G1040" s="85">
        <v>3992.4500000000003</v>
      </c>
      <c r="H1040" t="s">
        <v>2340</v>
      </c>
      <c r="I1040" t="s">
        <v>3298</v>
      </c>
      <c r="J1040" t="s">
        <v>2343</v>
      </c>
      <c r="K1040" t="s">
        <v>2344</v>
      </c>
      <c r="L1040" t="s">
        <v>2345</v>
      </c>
      <c r="M1040" t="s">
        <v>2861</v>
      </c>
      <c r="N1040" t="s">
        <v>3277</v>
      </c>
    </row>
    <row r="1041" spans="1:14">
      <c r="A1041" t="s">
        <v>3284</v>
      </c>
      <c r="B1041" t="s">
        <v>3287</v>
      </c>
      <c r="C1041" t="s">
        <v>3288</v>
      </c>
      <c r="D1041" t="s">
        <v>17</v>
      </c>
      <c r="E1041" s="60">
        <v>44414</v>
      </c>
      <c r="F1041" s="59">
        <v>89</v>
      </c>
      <c r="G1041" s="85">
        <v>1900.15</v>
      </c>
      <c r="H1041" t="s">
        <v>2340</v>
      </c>
      <c r="I1041" t="s">
        <v>3298</v>
      </c>
      <c r="J1041" t="s">
        <v>2343</v>
      </c>
      <c r="K1041" t="s">
        <v>2344</v>
      </c>
      <c r="L1041" t="s">
        <v>2345</v>
      </c>
      <c r="M1041" t="s">
        <v>2861</v>
      </c>
      <c r="N1041" t="s">
        <v>3277</v>
      </c>
    </row>
    <row r="1042" spans="1:14">
      <c r="A1042" t="s">
        <v>3284</v>
      </c>
      <c r="B1042" t="s">
        <v>3287</v>
      </c>
      <c r="C1042" t="s">
        <v>3288</v>
      </c>
      <c r="D1042" t="s">
        <v>17</v>
      </c>
      <c r="E1042" s="60">
        <v>44414</v>
      </c>
      <c r="F1042" s="59">
        <v>20</v>
      </c>
      <c r="G1042" s="85">
        <v>427</v>
      </c>
      <c r="H1042" t="s">
        <v>2340</v>
      </c>
      <c r="I1042" t="s">
        <v>3298</v>
      </c>
      <c r="J1042" t="s">
        <v>2343</v>
      </c>
      <c r="K1042" t="s">
        <v>2344</v>
      </c>
      <c r="L1042" t="s">
        <v>2345</v>
      </c>
      <c r="M1042" t="s">
        <v>2861</v>
      </c>
      <c r="N1042" t="s">
        <v>3277</v>
      </c>
    </row>
    <row r="1043" spans="1:14">
      <c r="A1043" t="s">
        <v>3284</v>
      </c>
      <c r="B1043" t="s">
        <v>3287</v>
      </c>
      <c r="C1043" t="s">
        <v>3288</v>
      </c>
      <c r="D1043" t="s">
        <v>17</v>
      </c>
      <c r="E1043" s="60">
        <v>44453</v>
      </c>
      <c r="F1043" s="59">
        <v>76</v>
      </c>
      <c r="G1043" s="85">
        <v>1380.16</v>
      </c>
      <c r="H1043" t="s">
        <v>2340</v>
      </c>
      <c r="I1043" t="s">
        <v>3298</v>
      </c>
      <c r="J1043" t="s">
        <v>2343</v>
      </c>
      <c r="K1043" t="s">
        <v>2344</v>
      </c>
      <c r="L1043" t="s">
        <v>2345</v>
      </c>
      <c r="M1043" t="s">
        <v>2861</v>
      </c>
      <c r="N1043" t="s">
        <v>2347</v>
      </c>
    </row>
    <row r="1044" spans="1:14">
      <c r="A1044" t="s">
        <v>3284</v>
      </c>
      <c r="B1044" t="s">
        <v>3287</v>
      </c>
      <c r="C1044" t="s">
        <v>3288</v>
      </c>
      <c r="D1044" t="s">
        <v>17</v>
      </c>
      <c r="E1044" s="60">
        <v>44453</v>
      </c>
      <c r="F1044" s="59">
        <v>177</v>
      </c>
      <c r="G1044" s="85">
        <v>3214.32</v>
      </c>
      <c r="H1044" t="s">
        <v>2340</v>
      </c>
      <c r="I1044" t="s">
        <v>3298</v>
      </c>
      <c r="J1044" t="s">
        <v>2343</v>
      </c>
      <c r="K1044" t="s">
        <v>2344</v>
      </c>
      <c r="L1044" t="s">
        <v>2345</v>
      </c>
      <c r="M1044" t="s">
        <v>2861</v>
      </c>
      <c r="N1044" t="s">
        <v>2347</v>
      </c>
    </row>
    <row r="1045" spans="1:14">
      <c r="A1045" t="s">
        <v>3284</v>
      </c>
      <c r="B1045" t="s">
        <v>3287</v>
      </c>
      <c r="C1045" t="s">
        <v>3288</v>
      </c>
      <c r="D1045" t="s">
        <v>17</v>
      </c>
      <c r="E1045" s="60">
        <v>44453</v>
      </c>
      <c r="F1045" s="59">
        <v>276</v>
      </c>
      <c r="G1045" s="85">
        <v>5012.16</v>
      </c>
      <c r="H1045" t="s">
        <v>2340</v>
      </c>
      <c r="I1045" t="s">
        <v>3298</v>
      </c>
      <c r="J1045" t="s">
        <v>2343</v>
      </c>
      <c r="K1045" t="s">
        <v>2344</v>
      </c>
      <c r="L1045" t="s">
        <v>2345</v>
      </c>
      <c r="M1045" t="s">
        <v>2861</v>
      </c>
      <c r="N1045" t="s">
        <v>2347</v>
      </c>
    </row>
    <row r="1046" spans="1:14">
      <c r="A1046" t="s">
        <v>3284</v>
      </c>
      <c r="B1046" t="s">
        <v>3287</v>
      </c>
      <c r="C1046" t="s">
        <v>3288</v>
      </c>
      <c r="D1046" t="s">
        <v>17</v>
      </c>
      <c r="E1046" s="60">
        <v>44453</v>
      </c>
      <c r="F1046" s="59">
        <v>220</v>
      </c>
      <c r="G1046" s="85">
        <v>3995.2</v>
      </c>
      <c r="H1046" t="s">
        <v>2340</v>
      </c>
      <c r="I1046" t="s">
        <v>3298</v>
      </c>
      <c r="J1046" t="s">
        <v>2343</v>
      </c>
      <c r="K1046" t="s">
        <v>2344</v>
      </c>
      <c r="L1046" t="s">
        <v>2345</v>
      </c>
      <c r="M1046" t="s">
        <v>2861</v>
      </c>
      <c r="N1046" t="s">
        <v>2347</v>
      </c>
    </row>
    <row r="1047" spans="1:14">
      <c r="A1047" t="s">
        <v>3284</v>
      </c>
      <c r="B1047" t="s">
        <v>3287</v>
      </c>
      <c r="C1047" t="s">
        <v>3288</v>
      </c>
      <c r="D1047" t="s">
        <v>17</v>
      </c>
      <c r="E1047" s="60">
        <v>44453</v>
      </c>
      <c r="F1047" s="59">
        <v>118</v>
      </c>
      <c r="G1047" s="85">
        <v>2142.88</v>
      </c>
      <c r="H1047" t="s">
        <v>2340</v>
      </c>
      <c r="I1047" t="s">
        <v>3298</v>
      </c>
      <c r="J1047" t="s">
        <v>2343</v>
      </c>
      <c r="K1047" t="s">
        <v>2344</v>
      </c>
      <c r="L1047" t="s">
        <v>2345</v>
      </c>
      <c r="M1047" t="s">
        <v>2861</v>
      </c>
      <c r="N1047" t="s">
        <v>2347</v>
      </c>
    </row>
    <row r="1048" spans="1:14">
      <c r="A1048" t="s">
        <v>3284</v>
      </c>
      <c r="B1048" t="s">
        <v>3287</v>
      </c>
      <c r="C1048" t="s">
        <v>3288</v>
      </c>
      <c r="D1048" t="s">
        <v>17</v>
      </c>
      <c r="E1048" s="60">
        <v>44453</v>
      </c>
      <c r="F1048" s="59">
        <v>6</v>
      </c>
      <c r="G1048" s="85">
        <v>108.96000000000001</v>
      </c>
      <c r="H1048" t="s">
        <v>2340</v>
      </c>
      <c r="I1048" t="s">
        <v>3298</v>
      </c>
      <c r="J1048" t="s">
        <v>2343</v>
      </c>
      <c r="K1048" t="s">
        <v>2344</v>
      </c>
      <c r="L1048" t="s">
        <v>2345</v>
      </c>
      <c r="M1048" t="s">
        <v>2861</v>
      </c>
      <c r="N1048" t="s">
        <v>2347</v>
      </c>
    </row>
    <row r="1049" spans="1:14">
      <c r="A1049" t="s">
        <v>3284</v>
      </c>
      <c r="B1049" t="s">
        <v>3287</v>
      </c>
      <c r="C1049" t="s">
        <v>3288</v>
      </c>
      <c r="D1049" t="s">
        <v>17</v>
      </c>
      <c r="E1049" s="60">
        <v>44419</v>
      </c>
      <c r="F1049" s="59">
        <v>64</v>
      </c>
      <c r="G1049" s="85">
        <v>1317.76</v>
      </c>
      <c r="H1049" t="s">
        <v>2340</v>
      </c>
      <c r="I1049" t="s">
        <v>3298</v>
      </c>
      <c r="J1049" t="s">
        <v>2343</v>
      </c>
      <c r="K1049" t="s">
        <v>2344</v>
      </c>
      <c r="L1049" t="s">
        <v>2345</v>
      </c>
      <c r="M1049" t="s">
        <v>2861</v>
      </c>
      <c r="N1049" t="s">
        <v>3277</v>
      </c>
    </row>
    <row r="1050" spans="1:14">
      <c r="A1050" t="s">
        <v>3284</v>
      </c>
      <c r="B1050" t="s">
        <v>3287</v>
      </c>
      <c r="C1050" t="s">
        <v>3288</v>
      </c>
      <c r="D1050" t="s">
        <v>17</v>
      </c>
      <c r="E1050" s="60">
        <v>44419</v>
      </c>
      <c r="F1050" s="59">
        <v>238</v>
      </c>
      <c r="G1050" s="85">
        <v>4900.42</v>
      </c>
      <c r="H1050" t="s">
        <v>2340</v>
      </c>
      <c r="I1050" t="s">
        <v>3298</v>
      </c>
      <c r="J1050" t="s">
        <v>2343</v>
      </c>
      <c r="K1050" t="s">
        <v>2344</v>
      </c>
      <c r="L1050" t="s">
        <v>2345</v>
      </c>
      <c r="M1050" t="s">
        <v>2861</v>
      </c>
      <c r="N1050" t="s">
        <v>3277</v>
      </c>
    </row>
    <row r="1051" spans="1:14">
      <c r="A1051" t="s">
        <v>3284</v>
      </c>
      <c r="B1051" t="s">
        <v>3287</v>
      </c>
      <c r="C1051" t="s">
        <v>3288</v>
      </c>
      <c r="D1051" t="s">
        <v>17</v>
      </c>
      <c r="E1051" s="60">
        <v>44419</v>
      </c>
      <c r="F1051" s="59">
        <v>473</v>
      </c>
      <c r="G1051" s="85">
        <v>9739.07</v>
      </c>
      <c r="H1051" t="s">
        <v>2340</v>
      </c>
      <c r="I1051" t="s">
        <v>3298</v>
      </c>
      <c r="J1051" t="s">
        <v>2343</v>
      </c>
      <c r="K1051" t="s">
        <v>2344</v>
      </c>
      <c r="L1051" t="s">
        <v>2345</v>
      </c>
      <c r="M1051" t="s">
        <v>2861</v>
      </c>
      <c r="N1051" t="s">
        <v>3277</v>
      </c>
    </row>
    <row r="1052" spans="1:14">
      <c r="A1052" t="s">
        <v>3284</v>
      </c>
      <c r="B1052" t="s">
        <v>3287</v>
      </c>
      <c r="C1052" t="s">
        <v>3288</v>
      </c>
      <c r="D1052" t="s">
        <v>17</v>
      </c>
      <c r="E1052" s="60">
        <v>44419</v>
      </c>
      <c r="F1052" s="59">
        <v>372</v>
      </c>
      <c r="G1052" s="85">
        <v>7659.48</v>
      </c>
      <c r="H1052" t="s">
        <v>2340</v>
      </c>
      <c r="I1052" t="s">
        <v>3298</v>
      </c>
      <c r="J1052" t="s">
        <v>2343</v>
      </c>
      <c r="K1052" t="s">
        <v>2344</v>
      </c>
      <c r="L1052" t="s">
        <v>2345</v>
      </c>
      <c r="M1052" t="s">
        <v>2861</v>
      </c>
      <c r="N1052" t="s">
        <v>3277</v>
      </c>
    </row>
    <row r="1053" spans="1:14">
      <c r="A1053" t="s">
        <v>3284</v>
      </c>
      <c r="B1053" t="s">
        <v>3287</v>
      </c>
      <c r="C1053" t="s">
        <v>3288</v>
      </c>
      <c r="D1053" t="s">
        <v>17</v>
      </c>
      <c r="E1053" s="60">
        <v>44419</v>
      </c>
      <c r="F1053" s="59">
        <v>182</v>
      </c>
      <c r="G1053" s="85">
        <v>3747.38</v>
      </c>
      <c r="H1053" t="s">
        <v>2340</v>
      </c>
      <c r="I1053" t="s">
        <v>3298</v>
      </c>
      <c r="J1053" t="s">
        <v>2343</v>
      </c>
      <c r="K1053" t="s">
        <v>2344</v>
      </c>
      <c r="L1053" t="s">
        <v>2345</v>
      </c>
      <c r="M1053" t="s">
        <v>2861</v>
      </c>
      <c r="N1053" t="s">
        <v>3277</v>
      </c>
    </row>
    <row r="1054" spans="1:14">
      <c r="A1054" t="s">
        <v>3284</v>
      </c>
      <c r="B1054" t="s">
        <v>3287</v>
      </c>
      <c r="C1054" t="s">
        <v>3288</v>
      </c>
      <c r="D1054" t="s">
        <v>17</v>
      </c>
      <c r="E1054" s="60">
        <v>44419</v>
      </c>
      <c r="F1054" s="59">
        <v>71</v>
      </c>
      <c r="G1054" s="85">
        <v>1461.89</v>
      </c>
      <c r="H1054" t="s">
        <v>2340</v>
      </c>
      <c r="I1054" t="s">
        <v>3298</v>
      </c>
      <c r="J1054" t="s">
        <v>2343</v>
      </c>
      <c r="K1054" t="s">
        <v>2344</v>
      </c>
      <c r="L1054" t="s">
        <v>2345</v>
      </c>
      <c r="M1054" t="s">
        <v>2861</v>
      </c>
      <c r="N1054" t="s">
        <v>3277</v>
      </c>
    </row>
    <row r="1055" spans="1:14">
      <c r="A1055" t="s">
        <v>3284</v>
      </c>
      <c r="B1055" t="s">
        <v>3287</v>
      </c>
      <c r="C1055" t="s">
        <v>3288</v>
      </c>
      <c r="D1055" t="s">
        <v>17</v>
      </c>
      <c r="E1055" s="60">
        <v>44426</v>
      </c>
      <c r="F1055" s="59">
        <v>30</v>
      </c>
      <c r="G1055" s="85">
        <v>617.70000000000005</v>
      </c>
      <c r="H1055" t="s">
        <v>2340</v>
      </c>
      <c r="I1055" t="s">
        <v>3298</v>
      </c>
      <c r="J1055" t="s">
        <v>2343</v>
      </c>
      <c r="K1055" t="s">
        <v>2344</v>
      </c>
      <c r="L1055" t="s">
        <v>2345</v>
      </c>
      <c r="M1055" t="s">
        <v>2861</v>
      </c>
      <c r="N1055" t="s">
        <v>3277</v>
      </c>
    </row>
    <row r="1056" spans="1:14">
      <c r="A1056" t="s">
        <v>3284</v>
      </c>
      <c r="B1056" t="s">
        <v>3287</v>
      </c>
      <c r="C1056" t="s">
        <v>3288</v>
      </c>
      <c r="D1056" t="s">
        <v>17</v>
      </c>
      <c r="E1056" s="60">
        <v>44426</v>
      </c>
      <c r="F1056" s="59">
        <v>115</v>
      </c>
      <c r="G1056" s="85">
        <v>2367.85</v>
      </c>
      <c r="H1056" t="s">
        <v>2340</v>
      </c>
      <c r="I1056" t="s">
        <v>3298</v>
      </c>
      <c r="J1056" t="s">
        <v>2343</v>
      </c>
      <c r="K1056" t="s">
        <v>2344</v>
      </c>
      <c r="L1056" t="s">
        <v>2345</v>
      </c>
      <c r="M1056" t="s">
        <v>2861</v>
      </c>
      <c r="N1056" t="s">
        <v>3277</v>
      </c>
    </row>
    <row r="1057" spans="1:14">
      <c r="A1057" t="s">
        <v>3284</v>
      </c>
      <c r="B1057" t="s">
        <v>3287</v>
      </c>
      <c r="C1057" t="s">
        <v>3288</v>
      </c>
      <c r="D1057" t="s">
        <v>17</v>
      </c>
      <c r="E1057" s="60">
        <v>44426</v>
      </c>
      <c r="F1057" s="59">
        <v>231</v>
      </c>
      <c r="G1057" s="85">
        <v>4756.29</v>
      </c>
      <c r="H1057" t="s">
        <v>2340</v>
      </c>
      <c r="I1057" t="s">
        <v>3298</v>
      </c>
      <c r="J1057" t="s">
        <v>2343</v>
      </c>
      <c r="K1057" t="s">
        <v>2344</v>
      </c>
      <c r="L1057" t="s">
        <v>2345</v>
      </c>
      <c r="M1057" t="s">
        <v>2861</v>
      </c>
      <c r="N1057" t="s">
        <v>3277</v>
      </c>
    </row>
    <row r="1058" spans="1:14">
      <c r="A1058" t="s">
        <v>3284</v>
      </c>
      <c r="B1058" t="s">
        <v>3287</v>
      </c>
      <c r="C1058" t="s">
        <v>3288</v>
      </c>
      <c r="D1058" t="s">
        <v>17</v>
      </c>
      <c r="E1058" s="60">
        <v>44426</v>
      </c>
      <c r="F1058" s="59">
        <v>193</v>
      </c>
      <c r="G1058" s="85">
        <v>3973.87</v>
      </c>
      <c r="H1058" t="s">
        <v>2340</v>
      </c>
      <c r="I1058" t="s">
        <v>3298</v>
      </c>
      <c r="J1058" t="s">
        <v>2343</v>
      </c>
      <c r="K1058" t="s">
        <v>2344</v>
      </c>
      <c r="L1058" t="s">
        <v>2345</v>
      </c>
      <c r="M1058" t="s">
        <v>2861</v>
      </c>
      <c r="N1058" t="s">
        <v>3277</v>
      </c>
    </row>
    <row r="1059" spans="1:14">
      <c r="A1059" t="s">
        <v>3284</v>
      </c>
      <c r="B1059" t="s">
        <v>3287</v>
      </c>
      <c r="C1059" t="s">
        <v>3288</v>
      </c>
      <c r="D1059" t="s">
        <v>17</v>
      </c>
      <c r="E1059" s="60">
        <v>44426</v>
      </c>
      <c r="F1059" s="59">
        <v>106</v>
      </c>
      <c r="G1059" s="85">
        <v>2182.54</v>
      </c>
      <c r="H1059" t="s">
        <v>2340</v>
      </c>
      <c r="I1059" t="s">
        <v>3298</v>
      </c>
      <c r="J1059" t="s">
        <v>2343</v>
      </c>
      <c r="K1059" t="s">
        <v>2344</v>
      </c>
      <c r="L1059" t="s">
        <v>2345</v>
      </c>
      <c r="M1059" t="s">
        <v>2861</v>
      </c>
      <c r="N1059" t="s">
        <v>3277</v>
      </c>
    </row>
    <row r="1060" spans="1:14">
      <c r="A1060" t="s">
        <v>3284</v>
      </c>
      <c r="B1060" t="s">
        <v>3287</v>
      </c>
      <c r="C1060" t="s">
        <v>3288</v>
      </c>
      <c r="D1060" t="s">
        <v>17</v>
      </c>
      <c r="E1060" s="60">
        <v>44426</v>
      </c>
      <c r="F1060" s="59">
        <v>22</v>
      </c>
      <c r="G1060" s="85">
        <v>452.98</v>
      </c>
      <c r="H1060" t="s">
        <v>2340</v>
      </c>
      <c r="I1060" t="s">
        <v>3298</v>
      </c>
      <c r="J1060" t="s">
        <v>2343</v>
      </c>
      <c r="K1060" t="s">
        <v>2344</v>
      </c>
      <c r="L1060" t="s">
        <v>2345</v>
      </c>
      <c r="M1060" t="s">
        <v>2861</v>
      </c>
      <c r="N1060" t="s">
        <v>3277</v>
      </c>
    </row>
    <row r="1061" spans="1:14">
      <c r="A1061" t="s">
        <v>3284</v>
      </c>
      <c r="B1061" t="s">
        <v>3287</v>
      </c>
      <c r="C1061" t="s">
        <v>3288</v>
      </c>
      <c r="D1061" t="s">
        <v>17</v>
      </c>
      <c r="E1061" s="60">
        <v>44414</v>
      </c>
      <c r="F1061" s="59">
        <v>2</v>
      </c>
      <c r="G1061" s="85">
        <v>42.7</v>
      </c>
      <c r="H1061" t="s">
        <v>2340</v>
      </c>
      <c r="I1061" t="s">
        <v>3298</v>
      </c>
      <c r="J1061" t="s">
        <v>2343</v>
      </c>
      <c r="K1061" t="s">
        <v>2344</v>
      </c>
      <c r="L1061" t="s">
        <v>2345</v>
      </c>
      <c r="M1061" t="s">
        <v>2861</v>
      </c>
      <c r="N1061" t="s">
        <v>3277</v>
      </c>
    </row>
    <row r="1062" spans="1:14">
      <c r="A1062" t="s">
        <v>3284</v>
      </c>
      <c r="B1062" t="s">
        <v>3287</v>
      </c>
      <c r="C1062" t="s">
        <v>3288</v>
      </c>
      <c r="D1062" t="s">
        <v>17</v>
      </c>
      <c r="E1062" s="60">
        <v>44414</v>
      </c>
      <c r="F1062" s="59">
        <v>80</v>
      </c>
      <c r="G1062" s="85">
        <v>1708</v>
      </c>
      <c r="H1062" t="s">
        <v>2340</v>
      </c>
      <c r="I1062" t="s">
        <v>3298</v>
      </c>
      <c r="J1062" t="s">
        <v>2343</v>
      </c>
      <c r="K1062" t="s">
        <v>2344</v>
      </c>
      <c r="L1062" t="s">
        <v>2345</v>
      </c>
      <c r="M1062" t="s">
        <v>2861</v>
      </c>
      <c r="N1062" t="s">
        <v>3277</v>
      </c>
    </row>
    <row r="1063" spans="1:14">
      <c r="A1063" t="s">
        <v>3284</v>
      </c>
      <c r="B1063" t="s">
        <v>3287</v>
      </c>
      <c r="C1063" t="s">
        <v>3288</v>
      </c>
      <c r="D1063" t="s">
        <v>17</v>
      </c>
      <c r="E1063" s="60">
        <v>44414</v>
      </c>
      <c r="F1063" s="59">
        <v>212</v>
      </c>
      <c r="G1063" s="85">
        <v>4526.2000000000007</v>
      </c>
      <c r="H1063" t="s">
        <v>2340</v>
      </c>
      <c r="I1063" t="s">
        <v>3298</v>
      </c>
      <c r="J1063" t="s">
        <v>2343</v>
      </c>
      <c r="K1063" t="s">
        <v>2344</v>
      </c>
      <c r="L1063" t="s">
        <v>2345</v>
      </c>
      <c r="M1063" t="s">
        <v>2861</v>
      </c>
      <c r="N1063" t="s">
        <v>3277</v>
      </c>
    </row>
    <row r="1064" spans="1:14">
      <c r="A1064" t="s">
        <v>3284</v>
      </c>
      <c r="B1064" t="s">
        <v>3287</v>
      </c>
      <c r="C1064" t="s">
        <v>3288</v>
      </c>
      <c r="D1064" t="s">
        <v>17</v>
      </c>
      <c r="E1064" s="60">
        <v>44414</v>
      </c>
      <c r="F1064" s="59">
        <v>215</v>
      </c>
      <c r="G1064" s="85">
        <v>4590.25</v>
      </c>
      <c r="H1064" t="s">
        <v>2340</v>
      </c>
      <c r="I1064" t="s">
        <v>3298</v>
      </c>
      <c r="J1064" t="s">
        <v>2343</v>
      </c>
      <c r="K1064" t="s">
        <v>2344</v>
      </c>
      <c r="L1064" t="s">
        <v>2345</v>
      </c>
      <c r="M1064" t="s">
        <v>2861</v>
      </c>
      <c r="N1064" t="s">
        <v>3277</v>
      </c>
    </row>
    <row r="1065" spans="1:14">
      <c r="A1065" t="s">
        <v>3284</v>
      </c>
      <c r="B1065" t="s">
        <v>3287</v>
      </c>
      <c r="C1065" t="s">
        <v>3288</v>
      </c>
      <c r="D1065" t="s">
        <v>17</v>
      </c>
      <c r="E1065" s="60">
        <v>44414</v>
      </c>
      <c r="F1065" s="59">
        <v>104</v>
      </c>
      <c r="G1065" s="85">
        <v>2220.4</v>
      </c>
      <c r="H1065" t="s">
        <v>2340</v>
      </c>
      <c r="I1065" t="s">
        <v>3298</v>
      </c>
      <c r="J1065" t="s">
        <v>2343</v>
      </c>
      <c r="K1065" t="s">
        <v>2344</v>
      </c>
      <c r="L1065" t="s">
        <v>2345</v>
      </c>
      <c r="M1065" t="s">
        <v>2861</v>
      </c>
      <c r="N1065" t="s">
        <v>3277</v>
      </c>
    </row>
    <row r="1066" spans="1:14">
      <c r="A1066" t="s">
        <v>3284</v>
      </c>
      <c r="B1066" t="s">
        <v>3287</v>
      </c>
      <c r="C1066" t="s">
        <v>3288</v>
      </c>
      <c r="D1066" t="s">
        <v>17</v>
      </c>
      <c r="E1066" s="60">
        <v>44414</v>
      </c>
      <c r="F1066" s="59">
        <v>37</v>
      </c>
      <c r="G1066" s="85">
        <v>789.95</v>
      </c>
      <c r="H1066" t="s">
        <v>2340</v>
      </c>
      <c r="I1066" t="s">
        <v>3298</v>
      </c>
      <c r="J1066" t="s">
        <v>2343</v>
      </c>
      <c r="K1066" t="s">
        <v>2344</v>
      </c>
      <c r="L1066" t="s">
        <v>2345</v>
      </c>
      <c r="M1066" t="s">
        <v>2861</v>
      </c>
      <c r="N1066" t="s">
        <v>3277</v>
      </c>
    </row>
    <row r="1067" spans="1:14">
      <c r="A1067" t="s">
        <v>3284</v>
      </c>
      <c r="B1067" t="s">
        <v>3287</v>
      </c>
      <c r="C1067" t="s">
        <v>3288</v>
      </c>
      <c r="D1067" t="s">
        <v>17</v>
      </c>
      <c r="E1067" s="60">
        <v>44419</v>
      </c>
      <c r="F1067" s="59">
        <v>463</v>
      </c>
      <c r="G1067" s="85">
        <v>9533.17</v>
      </c>
      <c r="H1067" t="s">
        <v>2340</v>
      </c>
      <c r="I1067" t="s">
        <v>3298</v>
      </c>
      <c r="J1067" t="s">
        <v>2343</v>
      </c>
      <c r="K1067" t="s">
        <v>2344</v>
      </c>
      <c r="L1067" t="s">
        <v>2345</v>
      </c>
      <c r="M1067" t="s">
        <v>2861</v>
      </c>
      <c r="N1067" t="s">
        <v>3277</v>
      </c>
    </row>
    <row r="1068" spans="1:14">
      <c r="A1068" t="s">
        <v>3284</v>
      </c>
      <c r="B1068" t="s">
        <v>3287</v>
      </c>
      <c r="C1068" t="s">
        <v>3288</v>
      </c>
      <c r="D1068" t="s">
        <v>17</v>
      </c>
      <c r="E1068" s="60">
        <v>44419</v>
      </c>
      <c r="F1068" s="59">
        <v>233</v>
      </c>
      <c r="G1068" s="85">
        <v>4797.47</v>
      </c>
      <c r="H1068" t="s">
        <v>2340</v>
      </c>
      <c r="I1068" t="s">
        <v>3298</v>
      </c>
      <c r="J1068" t="s">
        <v>2343</v>
      </c>
      <c r="K1068" t="s">
        <v>2344</v>
      </c>
      <c r="L1068" t="s">
        <v>2345</v>
      </c>
      <c r="M1068" t="s">
        <v>2861</v>
      </c>
      <c r="N1068" t="s">
        <v>3277</v>
      </c>
    </row>
    <row r="1069" spans="1:14">
      <c r="A1069" t="s">
        <v>3284</v>
      </c>
      <c r="B1069" t="s">
        <v>3287</v>
      </c>
      <c r="C1069" t="s">
        <v>3288</v>
      </c>
      <c r="D1069" t="s">
        <v>17</v>
      </c>
      <c r="E1069" s="60">
        <v>44419</v>
      </c>
      <c r="F1069" s="59">
        <v>94</v>
      </c>
      <c r="G1069" s="85">
        <v>1935.46</v>
      </c>
      <c r="H1069" t="s">
        <v>2340</v>
      </c>
      <c r="I1069" t="s">
        <v>3298</v>
      </c>
      <c r="J1069" t="s">
        <v>2343</v>
      </c>
      <c r="K1069" t="s">
        <v>2344</v>
      </c>
      <c r="L1069" t="s">
        <v>2345</v>
      </c>
      <c r="M1069" t="s">
        <v>2861</v>
      </c>
      <c r="N1069" t="s">
        <v>3277</v>
      </c>
    </row>
    <row r="1070" spans="1:14">
      <c r="A1070" t="s">
        <v>3284</v>
      </c>
      <c r="B1070" t="s">
        <v>3287</v>
      </c>
      <c r="C1070" t="s">
        <v>3288</v>
      </c>
      <c r="D1070" t="s">
        <v>17</v>
      </c>
      <c r="E1070" s="60">
        <v>44419</v>
      </c>
      <c r="F1070" s="59">
        <v>48</v>
      </c>
      <c r="G1070" s="85">
        <v>988.31999999999994</v>
      </c>
      <c r="H1070" t="s">
        <v>2340</v>
      </c>
      <c r="I1070" t="s">
        <v>3298</v>
      </c>
      <c r="J1070" t="s">
        <v>2343</v>
      </c>
      <c r="K1070" t="s">
        <v>2344</v>
      </c>
      <c r="L1070" t="s">
        <v>2345</v>
      </c>
      <c r="M1070" t="s">
        <v>2861</v>
      </c>
      <c r="N1070" t="s">
        <v>3277</v>
      </c>
    </row>
    <row r="1071" spans="1:14">
      <c r="A1071" t="s">
        <v>3284</v>
      </c>
      <c r="B1071" t="s">
        <v>3287</v>
      </c>
      <c r="C1071" t="s">
        <v>3288</v>
      </c>
      <c r="D1071" t="s">
        <v>17</v>
      </c>
      <c r="E1071" s="60">
        <v>44419</v>
      </c>
      <c r="F1071" s="59">
        <v>243</v>
      </c>
      <c r="G1071" s="85">
        <v>5003.37</v>
      </c>
      <c r="H1071" t="s">
        <v>2340</v>
      </c>
      <c r="I1071" t="s">
        <v>3298</v>
      </c>
      <c r="J1071" t="s">
        <v>2343</v>
      </c>
      <c r="K1071" t="s">
        <v>2344</v>
      </c>
      <c r="L1071" t="s">
        <v>2345</v>
      </c>
      <c r="M1071" t="s">
        <v>2861</v>
      </c>
      <c r="N1071" t="s">
        <v>3277</v>
      </c>
    </row>
    <row r="1072" spans="1:14">
      <c r="A1072" t="s">
        <v>3284</v>
      </c>
      <c r="B1072" t="s">
        <v>3287</v>
      </c>
      <c r="C1072" t="s">
        <v>3288</v>
      </c>
      <c r="D1072" t="s">
        <v>17</v>
      </c>
      <c r="E1072" s="60">
        <v>44419</v>
      </c>
      <c r="F1072" s="59">
        <v>519</v>
      </c>
      <c r="G1072" s="85">
        <v>10686.21</v>
      </c>
      <c r="H1072" t="s">
        <v>2340</v>
      </c>
      <c r="I1072" t="s">
        <v>3298</v>
      </c>
      <c r="J1072" t="s">
        <v>2343</v>
      </c>
      <c r="K1072" t="s">
        <v>2344</v>
      </c>
      <c r="L1072" t="s">
        <v>2345</v>
      </c>
      <c r="M1072" t="s">
        <v>2861</v>
      </c>
      <c r="N1072" t="s">
        <v>3277</v>
      </c>
    </row>
    <row r="1073" spans="1:13">
      <c r="A1073" t="s">
        <v>3284</v>
      </c>
      <c r="B1073" t="s">
        <v>3287</v>
      </c>
      <c r="C1073" t="s">
        <v>3288</v>
      </c>
      <c r="D1073" t="s">
        <v>21</v>
      </c>
      <c r="E1073" s="60">
        <v>44403</v>
      </c>
      <c r="F1073" s="59">
        <v>10</v>
      </c>
      <c r="G1073" s="85">
        <v>232.8</v>
      </c>
      <c r="H1073" t="s">
        <v>2333</v>
      </c>
      <c r="I1073" t="s">
        <v>3299</v>
      </c>
      <c r="J1073" t="s">
        <v>2343</v>
      </c>
      <c r="K1073" t="s">
        <v>2344</v>
      </c>
      <c r="L1073" t="s">
        <v>3197</v>
      </c>
      <c r="M1073" t="s">
        <v>3275</v>
      </c>
    </row>
    <row r="1074" spans="1:13">
      <c r="A1074" t="s">
        <v>3284</v>
      </c>
      <c r="B1074" t="s">
        <v>3287</v>
      </c>
      <c r="C1074" t="s">
        <v>3288</v>
      </c>
      <c r="D1074" t="s">
        <v>21</v>
      </c>
      <c r="E1074" s="60">
        <v>44403</v>
      </c>
      <c r="F1074" s="59">
        <v>21</v>
      </c>
      <c r="G1074" s="85">
        <v>488.88</v>
      </c>
      <c r="H1074" t="s">
        <v>2333</v>
      </c>
      <c r="I1074" t="s">
        <v>3299</v>
      </c>
      <c r="J1074" t="s">
        <v>2343</v>
      </c>
      <c r="K1074" t="s">
        <v>2344</v>
      </c>
      <c r="L1074" t="s">
        <v>3197</v>
      </c>
      <c r="M1074" t="s">
        <v>3275</v>
      </c>
    </row>
    <row r="1075" spans="1:13">
      <c r="A1075" t="s">
        <v>3284</v>
      </c>
      <c r="B1075" t="s">
        <v>3287</v>
      </c>
      <c r="C1075" t="s">
        <v>3288</v>
      </c>
      <c r="D1075" t="s">
        <v>21</v>
      </c>
      <c r="E1075" s="60">
        <v>44403</v>
      </c>
      <c r="F1075" s="59">
        <v>28</v>
      </c>
      <c r="G1075" s="85">
        <v>651.84</v>
      </c>
      <c r="H1075" t="s">
        <v>2333</v>
      </c>
      <c r="I1075" t="s">
        <v>3299</v>
      </c>
      <c r="J1075" t="s">
        <v>2343</v>
      </c>
      <c r="K1075" t="s">
        <v>2344</v>
      </c>
      <c r="L1075" t="s">
        <v>3197</v>
      </c>
      <c r="M1075" t="s">
        <v>3275</v>
      </c>
    </row>
    <row r="1076" spans="1:13">
      <c r="A1076" t="s">
        <v>3284</v>
      </c>
      <c r="B1076" t="s">
        <v>3287</v>
      </c>
      <c r="C1076" t="s">
        <v>3288</v>
      </c>
      <c r="D1076" t="s">
        <v>21</v>
      </c>
      <c r="E1076" s="60">
        <v>44403</v>
      </c>
      <c r="F1076" s="59">
        <v>21</v>
      </c>
      <c r="G1076" s="85">
        <v>488.88</v>
      </c>
      <c r="H1076" t="s">
        <v>2333</v>
      </c>
      <c r="I1076" t="s">
        <v>3299</v>
      </c>
      <c r="J1076" t="s">
        <v>2343</v>
      </c>
      <c r="K1076" t="s">
        <v>2344</v>
      </c>
      <c r="L1076" t="s">
        <v>3197</v>
      </c>
      <c r="M1076" t="s">
        <v>3275</v>
      </c>
    </row>
    <row r="1077" spans="1:13">
      <c r="A1077" t="s">
        <v>3284</v>
      </c>
      <c r="B1077" t="s">
        <v>3287</v>
      </c>
      <c r="C1077" t="s">
        <v>3288</v>
      </c>
      <c r="D1077" t="s">
        <v>21</v>
      </c>
      <c r="E1077" s="60">
        <v>44403</v>
      </c>
      <c r="F1077" s="59">
        <v>15</v>
      </c>
      <c r="G1077" s="85">
        <v>349.20000000000005</v>
      </c>
      <c r="H1077" t="s">
        <v>2333</v>
      </c>
      <c r="I1077" t="s">
        <v>3299</v>
      </c>
      <c r="J1077" t="s">
        <v>2343</v>
      </c>
      <c r="K1077" t="s">
        <v>2344</v>
      </c>
      <c r="L1077" t="s">
        <v>3197</v>
      </c>
      <c r="M1077" t="s">
        <v>3275</v>
      </c>
    </row>
    <row r="1078" spans="1:13">
      <c r="A1078" t="s">
        <v>3284</v>
      </c>
      <c r="B1078" t="s">
        <v>3287</v>
      </c>
      <c r="C1078" t="s">
        <v>3288</v>
      </c>
      <c r="D1078" t="s">
        <v>21</v>
      </c>
      <c r="E1078" s="60">
        <v>44403</v>
      </c>
      <c r="F1078" s="59">
        <v>5</v>
      </c>
      <c r="G1078" s="85">
        <v>116.4</v>
      </c>
      <c r="H1078" t="s">
        <v>2333</v>
      </c>
      <c r="I1078" t="s">
        <v>3299</v>
      </c>
      <c r="J1078" t="s">
        <v>2343</v>
      </c>
      <c r="K1078" t="s">
        <v>2344</v>
      </c>
      <c r="L1078" t="s">
        <v>3197</v>
      </c>
      <c r="M1078" t="s">
        <v>3275</v>
      </c>
    </row>
    <row r="1079" spans="1:13">
      <c r="A1079" t="s">
        <v>3284</v>
      </c>
      <c r="B1079" t="s">
        <v>3287</v>
      </c>
      <c r="C1079" t="s">
        <v>3288</v>
      </c>
      <c r="D1079" t="s">
        <v>21</v>
      </c>
      <c r="E1079" s="60">
        <v>44403</v>
      </c>
      <c r="F1079" s="59">
        <v>10</v>
      </c>
      <c r="G1079" s="85">
        <v>232.8</v>
      </c>
      <c r="H1079" t="s">
        <v>2333</v>
      </c>
      <c r="I1079" t="s">
        <v>3299</v>
      </c>
      <c r="J1079" t="s">
        <v>2343</v>
      </c>
      <c r="K1079" t="s">
        <v>2344</v>
      </c>
      <c r="L1079" t="s">
        <v>3197</v>
      </c>
      <c r="M1079" t="s">
        <v>3275</v>
      </c>
    </row>
    <row r="1080" spans="1:13">
      <c r="A1080" t="s">
        <v>3284</v>
      </c>
      <c r="B1080" t="s">
        <v>3287</v>
      </c>
      <c r="C1080" t="s">
        <v>3288</v>
      </c>
      <c r="D1080" t="s">
        <v>21</v>
      </c>
      <c r="E1080" s="60">
        <v>44403</v>
      </c>
      <c r="F1080" s="59">
        <v>21</v>
      </c>
      <c r="G1080" s="85">
        <v>488.88</v>
      </c>
      <c r="H1080" t="s">
        <v>2333</v>
      </c>
      <c r="I1080" t="s">
        <v>3299</v>
      </c>
      <c r="J1080" t="s">
        <v>2343</v>
      </c>
      <c r="K1080" t="s">
        <v>2344</v>
      </c>
      <c r="L1080" t="s">
        <v>3197</v>
      </c>
      <c r="M1080" t="s">
        <v>3275</v>
      </c>
    </row>
    <row r="1081" spans="1:13">
      <c r="A1081" t="s">
        <v>3284</v>
      </c>
      <c r="B1081" t="s">
        <v>3287</v>
      </c>
      <c r="C1081" t="s">
        <v>3288</v>
      </c>
      <c r="D1081" t="s">
        <v>21</v>
      </c>
      <c r="E1081" s="60">
        <v>44403</v>
      </c>
      <c r="F1081" s="59">
        <v>28</v>
      </c>
      <c r="G1081" s="85">
        <v>651.84</v>
      </c>
      <c r="H1081" t="s">
        <v>2333</v>
      </c>
      <c r="I1081" t="s">
        <v>3299</v>
      </c>
      <c r="J1081" t="s">
        <v>2343</v>
      </c>
      <c r="K1081" t="s">
        <v>2344</v>
      </c>
      <c r="L1081" t="s">
        <v>3197</v>
      </c>
      <c r="M1081" t="s">
        <v>3275</v>
      </c>
    </row>
    <row r="1082" spans="1:13">
      <c r="A1082" t="s">
        <v>3284</v>
      </c>
      <c r="B1082" t="s">
        <v>3287</v>
      </c>
      <c r="C1082" t="s">
        <v>3288</v>
      </c>
      <c r="D1082" t="s">
        <v>21</v>
      </c>
      <c r="E1082" s="60">
        <v>44403</v>
      </c>
      <c r="F1082" s="59">
        <v>21</v>
      </c>
      <c r="G1082" s="85">
        <v>488.88</v>
      </c>
      <c r="H1082" t="s">
        <v>2333</v>
      </c>
      <c r="I1082" t="s">
        <v>3299</v>
      </c>
      <c r="J1082" t="s">
        <v>2343</v>
      </c>
      <c r="K1082" t="s">
        <v>2344</v>
      </c>
      <c r="L1082" t="s">
        <v>3197</v>
      </c>
      <c r="M1082" t="s">
        <v>3275</v>
      </c>
    </row>
    <row r="1083" spans="1:13">
      <c r="A1083" t="s">
        <v>3284</v>
      </c>
      <c r="B1083" t="s">
        <v>3287</v>
      </c>
      <c r="C1083" t="s">
        <v>3288</v>
      </c>
      <c r="D1083" t="s">
        <v>21</v>
      </c>
      <c r="E1083" s="60">
        <v>44403</v>
      </c>
      <c r="F1083" s="59">
        <v>15</v>
      </c>
      <c r="G1083" s="85">
        <v>349.20000000000005</v>
      </c>
      <c r="H1083" t="s">
        <v>2333</v>
      </c>
      <c r="I1083" t="s">
        <v>3299</v>
      </c>
      <c r="J1083" t="s">
        <v>2343</v>
      </c>
      <c r="K1083" t="s">
        <v>2344</v>
      </c>
      <c r="L1083" t="s">
        <v>3197</v>
      </c>
      <c r="M1083" t="s">
        <v>3275</v>
      </c>
    </row>
    <row r="1084" spans="1:13">
      <c r="A1084" t="s">
        <v>3284</v>
      </c>
      <c r="B1084" t="s">
        <v>3287</v>
      </c>
      <c r="C1084" t="s">
        <v>3288</v>
      </c>
      <c r="D1084" t="s">
        <v>21</v>
      </c>
      <c r="E1084" s="60">
        <v>44403</v>
      </c>
      <c r="F1084" s="59">
        <v>5</v>
      </c>
      <c r="G1084" s="85">
        <v>116.4</v>
      </c>
      <c r="H1084" t="s">
        <v>2333</v>
      </c>
      <c r="I1084" t="s">
        <v>3299</v>
      </c>
      <c r="J1084" t="s">
        <v>2343</v>
      </c>
      <c r="K1084" t="s">
        <v>2344</v>
      </c>
      <c r="L1084" t="s">
        <v>3197</v>
      </c>
      <c r="M1084" t="s">
        <v>3275</v>
      </c>
    </row>
    <row r="1085" spans="1:13">
      <c r="A1085" t="s">
        <v>3284</v>
      </c>
      <c r="B1085" t="s">
        <v>3287</v>
      </c>
      <c r="C1085" t="s">
        <v>3288</v>
      </c>
      <c r="D1085" t="s">
        <v>21</v>
      </c>
      <c r="E1085" s="60">
        <v>44403</v>
      </c>
      <c r="F1085" s="59">
        <v>10</v>
      </c>
      <c r="G1085" s="85">
        <v>232.8</v>
      </c>
      <c r="H1085" t="s">
        <v>2333</v>
      </c>
      <c r="I1085" t="s">
        <v>3299</v>
      </c>
      <c r="J1085" t="s">
        <v>2343</v>
      </c>
      <c r="K1085" t="s">
        <v>2344</v>
      </c>
      <c r="L1085" t="s">
        <v>3197</v>
      </c>
      <c r="M1085" t="s">
        <v>3275</v>
      </c>
    </row>
    <row r="1086" spans="1:13">
      <c r="A1086" t="s">
        <v>3284</v>
      </c>
      <c r="B1086" t="s">
        <v>3287</v>
      </c>
      <c r="C1086" t="s">
        <v>3288</v>
      </c>
      <c r="D1086" t="s">
        <v>21</v>
      </c>
      <c r="E1086" s="60">
        <v>44403</v>
      </c>
      <c r="F1086" s="59">
        <v>21</v>
      </c>
      <c r="G1086" s="85">
        <v>488.88</v>
      </c>
      <c r="H1086" t="s">
        <v>2333</v>
      </c>
      <c r="I1086" t="s">
        <v>3299</v>
      </c>
      <c r="J1086" t="s">
        <v>2343</v>
      </c>
      <c r="K1086" t="s">
        <v>2344</v>
      </c>
      <c r="L1086" t="s">
        <v>3197</v>
      </c>
      <c r="M1086" t="s">
        <v>3275</v>
      </c>
    </row>
    <row r="1087" spans="1:13">
      <c r="A1087" t="s">
        <v>3284</v>
      </c>
      <c r="B1087" t="s">
        <v>3287</v>
      </c>
      <c r="C1087" t="s">
        <v>3288</v>
      </c>
      <c r="D1087" t="s">
        <v>21</v>
      </c>
      <c r="E1087" s="60">
        <v>44403</v>
      </c>
      <c r="F1087" s="59">
        <v>28</v>
      </c>
      <c r="G1087" s="85">
        <v>651.84</v>
      </c>
      <c r="H1087" t="s">
        <v>2333</v>
      </c>
      <c r="I1087" t="s">
        <v>3299</v>
      </c>
      <c r="J1087" t="s">
        <v>2343</v>
      </c>
      <c r="K1087" t="s">
        <v>2344</v>
      </c>
      <c r="L1087" t="s">
        <v>3197</v>
      </c>
      <c r="M1087" t="s">
        <v>3275</v>
      </c>
    </row>
    <row r="1088" spans="1:13">
      <c r="A1088" t="s">
        <v>3284</v>
      </c>
      <c r="B1088" t="s">
        <v>3287</v>
      </c>
      <c r="C1088" t="s">
        <v>3288</v>
      </c>
      <c r="D1088" t="s">
        <v>21</v>
      </c>
      <c r="E1088" s="60">
        <v>44403</v>
      </c>
      <c r="F1088" s="59">
        <v>21</v>
      </c>
      <c r="G1088" s="85">
        <v>488.88</v>
      </c>
      <c r="H1088" t="s">
        <v>2333</v>
      </c>
      <c r="I1088" t="s">
        <v>3299</v>
      </c>
      <c r="J1088" t="s">
        <v>2343</v>
      </c>
      <c r="K1088" t="s">
        <v>2344</v>
      </c>
      <c r="L1088" t="s">
        <v>3197</v>
      </c>
      <c r="M1088" t="s">
        <v>3275</v>
      </c>
    </row>
    <row r="1089" spans="1:14">
      <c r="A1089" t="s">
        <v>3284</v>
      </c>
      <c r="B1089" t="s">
        <v>3287</v>
      </c>
      <c r="C1089" t="s">
        <v>3288</v>
      </c>
      <c r="D1089" t="s">
        <v>21</v>
      </c>
      <c r="E1089" s="60">
        <v>44403</v>
      </c>
      <c r="F1089" s="59">
        <v>15</v>
      </c>
      <c r="G1089" s="85">
        <v>349.20000000000005</v>
      </c>
      <c r="H1089" t="s">
        <v>2333</v>
      </c>
      <c r="I1089" t="s">
        <v>3299</v>
      </c>
      <c r="J1089" t="s">
        <v>2343</v>
      </c>
      <c r="K1089" t="s">
        <v>2344</v>
      </c>
      <c r="L1089" t="s">
        <v>3197</v>
      </c>
      <c r="M1089" t="s">
        <v>3275</v>
      </c>
    </row>
    <row r="1090" spans="1:14">
      <c r="A1090" t="s">
        <v>3284</v>
      </c>
      <c r="B1090" t="s">
        <v>3287</v>
      </c>
      <c r="C1090" t="s">
        <v>3288</v>
      </c>
      <c r="D1090" t="s">
        <v>21</v>
      </c>
      <c r="E1090" s="60">
        <v>44403</v>
      </c>
      <c r="F1090" s="59">
        <v>5</v>
      </c>
      <c r="G1090" s="85">
        <v>116.4</v>
      </c>
      <c r="H1090" t="s">
        <v>2333</v>
      </c>
      <c r="I1090" t="s">
        <v>3299</v>
      </c>
      <c r="J1090" t="s">
        <v>2343</v>
      </c>
      <c r="K1090" t="s">
        <v>2344</v>
      </c>
      <c r="L1090" t="s">
        <v>3197</v>
      </c>
      <c r="M1090" t="s">
        <v>3275</v>
      </c>
    </row>
    <row r="1091" spans="1:14">
      <c r="A1091" t="s">
        <v>3284</v>
      </c>
      <c r="B1091" t="s">
        <v>3287</v>
      </c>
      <c r="C1091" t="s">
        <v>3288</v>
      </c>
      <c r="D1091" t="s">
        <v>21</v>
      </c>
      <c r="E1091" s="60">
        <v>44403</v>
      </c>
      <c r="F1091" s="59">
        <v>10</v>
      </c>
      <c r="G1091" s="85">
        <v>259.89999999999998</v>
      </c>
      <c r="H1091" t="s">
        <v>2333</v>
      </c>
      <c r="I1091" t="s">
        <v>3299</v>
      </c>
      <c r="J1091" t="s">
        <v>2343</v>
      </c>
      <c r="K1091" t="s">
        <v>2344</v>
      </c>
      <c r="L1091" t="s">
        <v>3197</v>
      </c>
      <c r="M1091" t="s">
        <v>2861</v>
      </c>
      <c r="N1091" t="s">
        <v>3277</v>
      </c>
    </row>
    <row r="1092" spans="1:14">
      <c r="A1092" t="s">
        <v>3284</v>
      </c>
      <c r="B1092" t="s">
        <v>3287</v>
      </c>
      <c r="C1092" t="s">
        <v>3288</v>
      </c>
      <c r="D1092" t="s">
        <v>21</v>
      </c>
      <c r="E1092" s="60">
        <v>44403</v>
      </c>
      <c r="F1092" s="59">
        <v>21</v>
      </c>
      <c r="G1092" s="85">
        <v>545.79</v>
      </c>
      <c r="H1092" t="s">
        <v>2333</v>
      </c>
      <c r="I1092" t="s">
        <v>3299</v>
      </c>
      <c r="J1092" t="s">
        <v>2343</v>
      </c>
      <c r="K1092" t="s">
        <v>2344</v>
      </c>
      <c r="L1092" t="s">
        <v>3197</v>
      </c>
      <c r="M1092" t="s">
        <v>2861</v>
      </c>
      <c r="N1092" t="s">
        <v>3277</v>
      </c>
    </row>
    <row r="1093" spans="1:14">
      <c r="A1093" t="s">
        <v>3284</v>
      </c>
      <c r="B1093" t="s">
        <v>3287</v>
      </c>
      <c r="C1093" t="s">
        <v>3288</v>
      </c>
      <c r="D1093" t="s">
        <v>21</v>
      </c>
      <c r="E1093" s="60">
        <v>44403</v>
      </c>
      <c r="F1093" s="59">
        <v>28</v>
      </c>
      <c r="G1093" s="85">
        <v>727.71999999999991</v>
      </c>
      <c r="H1093" t="s">
        <v>2333</v>
      </c>
      <c r="I1093" t="s">
        <v>3299</v>
      </c>
      <c r="J1093" t="s">
        <v>2343</v>
      </c>
      <c r="K1093" t="s">
        <v>2344</v>
      </c>
      <c r="L1093" t="s">
        <v>3197</v>
      </c>
      <c r="M1093" t="s">
        <v>2861</v>
      </c>
      <c r="N1093" t="s">
        <v>3277</v>
      </c>
    </row>
    <row r="1094" spans="1:14">
      <c r="A1094" t="s">
        <v>3284</v>
      </c>
      <c r="B1094" t="s">
        <v>3287</v>
      </c>
      <c r="C1094" t="s">
        <v>3288</v>
      </c>
      <c r="D1094" t="s">
        <v>21</v>
      </c>
      <c r="E1094" s="60">
        <v>44403</v>
      </c>
      <c r="F1094" s="59">
        <v>21</v>
      </c>
      <c r="G1094" s="85">
        <v>545.79</v>
      </c>
      <c r="H1094" t="s">
        <v>2333</v>
      </c>
      <c r="I1094" t="s">
        <v>3299</v>
      </c>
      <c r="J1094" t="s">
        <v>2343</v>
      </c>
      <c r="K1094" t="s">
        <v>2344</v>
      </c>
      <c r="L1094" t="s">
        <v>3197</v>
      </c>
      <c r="M1094" t="s">
        <v>2861</v>
      </c>
      <c r="N1094" t="s">
        <v>3277</v>
      </c>
    </row>
    <row r="1095" spans="1:14">
      <c r="A1095" t="s">
        <v>3284</v>
      </c>
      <c r="B1095" t="s">
        <v>3287</v>
      </c>
      <c r="C1095" t="s">
        <v>3288</v>
      </c>
      <c r="D1095" t="s">
        <v>21</v>
      </c>
      <c r="E1095" s="60">
        <v>44403</v>
      </c>
      <c r="F1095" s="59">
        <v>15</v>
      </c>
      <c r="G1095" s="85">
        <v>389.84999999999997</v>
      </c>
      <c r="H1095" t="s">
        <v>2333</v>
      </c>
      <c r="I1095" t="s">
        <v>3299</v>
      </c>
      <c r="J1095" t="s">
        <v>2343</v>
      </c>
      <c r="K1095" t="s">
        <v>2344</v>
      </c>
      <c r="L1095" t="s">
        <v>3197</v>
      </c>
      <c r="M1095" t="s">
        <v>2861</v>
      </c>
      <c r="N1095" t="s">
        <v>3277</v>
      </c>
    </row>
    <row r="1096" spans="1:14">
      <c r="A1096" t="s">
        <v>3284</v>
      </c>
      <c r="B1096" t="s">
        <v>3287</v>
      </c>
      <c r="C1096" t="s">
        <v>3288</v>
      </c>
      <c r="D1096" t="s">
        <v>21</v>
      </c>
      <c r="E1096" s="60">
        <v>44403</v>
      </c>
      <c r="F1096" s="59">
        <v>5</v>
      </c>
      <c r="G1096" s="85">
        <v>129.94999999999999</v>
      </c>
      <c r="H1096" t="s">
        <v>2333</v>
      </c>
      <c r="I1096" t="s">
        <v>3299</v>
      </c>
      <c r="J1096" t="s">
        <v>2343</v>
      </c>
      <c r="K1096" t="s">
        <v>2344</v>
      </c>
      <c r="L1096" t="s">
        <v>3197</v>
      </c>
      <c r="M1096" t="s">
        <v>2861</v>
      </c>
      <c r="N1096" t="s">
        <v>3277</v>
      </c>
    </row>
    <row r="1097" spans="1:14">
      <c r="A1097" t="s">
        <v>3284</v>
      </c>
      <c r="B1097" t="s">
        <v>3287</v>
      </c>
      <c r="C1097" t="s">
        <v>3288</v>
      </c>
      <c r="D1097" t="s">
        <v>21</v>
      </c>
      <c r="E1097" s="60">
        <v>44403</v>
      </c>
      <c r="F1097" s="59">
        <v>10</v>
      </c>
      <c r="G1097" s="85">
        <v>236.29999999999998</v>
      </c>
      <c r="H1097" t="s">
        <v>2333</v>
      </c>
      <c r="I1097" t="s">
        <v>3299</v>
      </c>
      <c r="J1097" t="s">
        <v>2343</v>
      </c>
      <c r="K1097" t="s">
        <v>2344</v>
      </c>
      <c r="L1097" t="s">
        <v>3197</v>
      </c>
      <c r="M1097" t="s">
        <v>2861</v>
      </c>
      <c r="N1097" t="s">
        <v>3277</v>
      </c>
    </row>
    <row r="1098" spans="1:14">
      <c r="A1098" t="s">
        <v>3284</v>
      </c>
      <c r="B1098" t="s">
        <v>3287</v>
      </c>
      <c r="C1098" t="s">
        <v>3288</v>
      </c>
      <c r="D1098" t="s">
        <v>21</v>
      </c>
      <c r="E1098" s="60">
        <v>44403</v>
      </c>
      <c r="F1098" s="59">
        <v>21</v>
      </c>
      <c r="G1098" s="85">
        <v>496.22999999999996</v>
      </c>
      <c r="H1098" t="s">
        <v>2333</v>
      </c>
      <c r="I1098" t="s">
        <v>3299</v>
      </c>
      <c r="J1098" t="s">
        <v>2343</v>
      </c>
      <c r="K1098" t="s">
        <v>2344</v>
      </c>
      <c r="L1098" t="s">
        <v>3197</v>
      </c>
      <c r="M1098" t="s">
        <v>2861</v>
      </c>
      <c r="N1098" t="s">
        <v>3277</v>
      </c>
    </row>
    <row r="1099" spans="1:14">
      <c r="A1099" t="s">
        <v>3284</v>
      </c>
      <c r="B1099" t="s">
        <v>3287</v>
      </c>
      <c r="C1099" t="s">
        <v>3288</v>
      </c>
      <c r="D1099" t="s">
        <v>21</v>
      </c>
      <c r="E1099" s="60">
        <v>44403</v>
      </c>
      <c r="F1099" s="59">
        <v>28</v>
      </c>
      <c r="G1099" s="85">
        <v>661.64</v>
      </c>
      <c r="H1099" t="s">
        <v>2333</v>
      </c>
      <c r="I1099" t="s">
        <v>3299</v>
      </c>
      <c r="J1099" t="s">
        <v>2343</v>
      </c>
      <c r="K1099" t="s">
        <v>2344</v>
      </c>
      <c r="L1099" t="s">
        <v>3197</v>
      </c>
      <c r="M1099" t="s">
        <v>2861</v>
      </c>
      <c r="N1099" t="s">
        <v>3277</v>
      </c>
    </row>
    <row r="1100" spans="1:14">
      <c r="A1100" t="s">
        <v>3284</v>
      </c>
      <c r="B1100" t="s">
        <v>3287</v>
      </c>
      <c r="C1100" t="s">
        <v>3288</v>
      </c>
      <c r="D1100" t="s">
        <v>21</v>
      </c>
      <c r="E1100" s="60">
        <v>44403</v>
      </c>
      <c r="F1100" s="59">
        <v>21</v>
      </c>
      <c r="G1100" s="85">
        <v>496.22999999999996</v>
      </c>
      <c r="H1100" t="s">
        <v>2333</v>
      </c>
      <c r="I1100" t="s">
        <v>3299</v>
      </c>
      <c r="J1100" t="s">
        <v>2343</v>
      </c>
      <c r="K1100" t="s">
        <v>2344</v>
      </c>
      <c r="L1100" t="s">
        <v>3197</v>
      </c>
      <c r="M1100" t="s">
        <v>2861</v>
      </c>
      <c r="N1100" t="s">
        <v>3277</v>
      </c>
    </row>
    <row r="1101" spans="1:14">
      <c r="A1101" t="s">
        <v>3284</v>
      </c>
      <c r="B1101" t="s">
        <v>3287</v>
      </c>
      <c r="C1101" t="s">
        <v>3288</v>
      </c>
      <c r="D1101" t="s">
        <v>21</v>
      </c>
      <c r="E1101" s="60">
        <v>44403</v>
      </c>
      <c r="F1101" s="59">
        <v>15</v>
      </c>
      <c r="G1101" s="85">
        <v>354.45</v>
      </c>
      <c r="H1101" t="s">
        <v>2333</v>
      </c>
      <c r="I1101" t="s">
        <v>3299</v>
      </c>
      <c r="J1101" t="s">
        <v>2343</v>
      </c>
      <c r="K1101" t="s">
        <v>2344</v>
      </c>
      <c r="L1101" t="s">
        <v>3197</v>
      </c>
      <c r="M1101" t="s">
        <v>2861</v>
      </c>
      <c r="N1101" t="s">
        <v>3277</v>
      </c>
    </row>
    <row r="1102" spans="1:14">
      <c r="A1102" t="s">
        <v>3284</v>
      </c>
      <c r="B1102" t="s">
        <v>3287</v>
      </c>
      <c r="C1102" t="s">
        <v>3288</v>
      </c>
      <c r="D1102" t="s">
        <v>21</v>
      </c>
      <c r="E1102" s="60">
        <v>44403</v>
      </c>
      <c r="F1102" s="59">
        <v>5</v>
      </c>
      <c r="G1102" s="85">
        <v>118.14999999999999</v>
      </c>
      <c r="H1102" t="s">
        <v>2333</v>
      </c>
      <c r="I1102" t="s">
        <v>3299</v>
      </c>
      <c r="J1102" t="s">
        <v>2343</v>
      </c>
      <c r="K1102" t="s">
        <v>2344</v>
      </c>
      <c r="L1102" t="s">
        <v>3197</v>
      </c>
      <c r="M1102" t="s">
        <v>2861</v>
      </c>
      <c r="N1102" t="s">
        <v>3277</v>
      </c>
    </row>
    <row r="1103" spans="1:14">
      <c r="A1103" t="s">
        <v>3284</v>
      </c>
      <c r="B1103" t="s">
        <v>3287</v>
      </c>
      <c r="C1103" t="s">
        <v>3288</v>
      </c>
      <c r="D1103" t="s">
        <v>21</v>
      </c>
      <c r="E1103" s="60">
        <v>44403</v>
      </c>
      <c r="F1103" s="59">
        <v>10</v>
      </c>
      <c r="G1103" s="85">
        <v>236.29999999999998</v>
      </c>
      <c r="H1103" t="s">
        <v>2333</v>
      </c>
      <c r="I1103" t="s">
        <v>3299</v>
      </c>
      <c r="J1103" t="s">
        <v>2343</v>
      </c>
      <c r="K1103" t="s">
        <v>2344</v>
      </c>
      <c r="L1103" t="s">
        <v>3197</v>
      </c>
      <c r="M1103" t="s">
        <v>2861</v>
      </c>
      <c r="N1103" t="s">
        <v>3277</v>
      </c>
    </row>
    <row r="1104" spans="1:14">
      <c r="A1104" t="s">
        <v>3284</v>
      </c>
      <c r="B1104" t="s">
        <v>3287</v>
      </c>
      <c r="C1104" t="s">
        <v>3288</v>
      </c>
      <c r="D1104" t="s">
        <v>21</v>
      </c>
      <c r="E1104" s="60">
        <v>44403</v>
      </c>
      <c r="F1104" s="59">
        <v>21</v>
      </c>
      <c r="G1104" s="85">
        <v>496.22999999999996</v>
      </c>
      <c r="H1104" t="s">
        <v>2333</v>
      </c>
      <c r="I1104" t="s">
        <v>3299</v>
      </c>
      <c r="J1104" t="s">
        <v>2343</v>
      </c>
      <c r="K1104" t="s">
        <v>2344</v>
      </c>
      <c r="L1104" t="s">
        <v>3197</v>
      </c>
      <c r="M1104" t="s">
        <v>2861</v>
      </c>
      <c r="N1104" t="s">
        <v>3277</v>
      </c>
    </row>
    <row r="1105" spans="1:14">
      <c r="A1105" t="s">
        <v>3284</v>
      </c>
      <c r="B1105" t="s">
        <v>3287</v>
      </c>
      <c r="C1105" t="s">
        <v>3288</v>
      </c>
      <c r="D1105" t="s">
        <v>21</v>
      </c>
      <c r="E1105" s="60">
        <v>44403</v>
      </c>
      <c r="F1105" s="59">
        <v>28</v>
      </c>
      <c r="G1105" s="85">
        <v>661.64</v>
      </c>
      <c r="H1105" t="s">
        <v>2333</v>
      </c>
      <c r="I1105" t="s">
        <v>3299</v>
      </c>
      <c r="J1105" t="s">
        <v>2343</v>
      </c>
      <c r="K1105" t="s">
        <v>2344</v>
      </c>
      <c r="L1105" t="s">
        <v>3197</v>
      </c>
      <c r="M1105" t="s">
        <v>2861</v>
      </c>
      <c r="N1105" t="s">
        <v>3277</v>
      </c>
    </row>
    <row r="1106" spans="1:14">
      <c r="A1106" t="s">
        <v>3284</v>
      </c>
      <c r="B1106" t="s">
        <v>3287</v>
      </c>
      <c r="C1106" t="s">
        <v>3288</v>
      </c>
      <c r="D1106" t="s">
        <v>21</v>
      </c>
      <c r="E1106" s="60">
        <v>44403</v>
      </c>
      <c r="F1106" s="59">
        <v>21</v>
      </c>
      <c r="G1106" s="85">
        <v>496.22999999999996</v>
      </c>
      <c r="H1106" t="s">
        <v>2333</v>
      </c>
      <c r="I1106" t="s">
        <v>3299</v>
      </c>
      <c r="J1106" t="s">
        <v>2343</v>
      </c>
      <c r="K1106" t="s">
        <v>2344</v>
      </c>
      <c r="L1106" t="s">
        <v>3197</v>
      </c>
      <c r="M1106" t="s">
        <v>2861</v>
      </c>
      <c r="N1106" t="s">
        <v>3277</v>
      </c>
    </row>
    <row r="1107" spans="1:14">
      <c r="A1107" t="s">
        <v>3284</v>
      </c>
      <c r="B1107" t="s">
        <v>3287</v>
      </c>
      <c r="C1107" t="s">
        <v>3288</v>
      </c>
      <c r="D1107" t="s">
        <v>21</v>
      </c>
      <c r="E1107" s="60">
        <v>44403</v>
      </c>
      <c r="F1107" s="59">
        <v>15</v>
      </c>
      <c r="G1107" s="85">
        <v>354.45</v>
      </c>
      <c r="H1107" t="s">
        <v>2333</v>
      </c>
      <c r="I1107" t="s">
        <v>3299</v>
      </c>
      <c r="J1107" t="s">
        <v>2343</v>
      </c>
      <c r="K1107" t="s">
        <v>2344</v>
      </c>
      <c r="L1107" t="s">
        <v>3197</v>
      </c>
      <c r="M1107" t="s">
        <v>2861</v>
      </c>
      <c r="N1107" t="s">
        <v>3277</v>
      </c>
    </row>
    <row r="1108" spans="1:14">
      <c r="A1108" t="s">
        <v>3284</v>
      </c>
      <c r="B1108" t="s">
        <v>3287</v>
      </c>
      <c r="C1108" t="s">
        <v>3288</v>
      </c>
      <c r="D1108" t="s">
        <v>21</v>
      </c>
      <c r="E1108" s="60">
        <v>44403</v>
      </c>
      <c r="F1108" s="59">
        <v>5</v>
      </c>
      <c r="G1108" s="85">
        <v>118.14999999999999</v>
      </c>
      <c r="H1108" t="s">
        <v>2333</v>
      </c>
      <c r="I1108" t="s">
        <v>3299</v>
      </c>
      <c r="J1108" t="s">
        <v>2343</v>
      </c>
      <c r="K1108" t="s">
        <v>2344</v>
      </c>
      <c r="L1108" t="s">
        <v>3197</v>
      </c>
      <c r="M1108" t="s">
        <v>2861</v>
      </c>
      <c r="N1108" t="s">
        <v>3277</v>
      </c>
    </row>
    <row r="1109" spans="1:14">
      <c r="A1109" t="s">
        <v>3284</v>
      </c>
      <c r="B1109" t="s">
        <v>3287</v>
      </c>
      <c r="C1109" t="s">
        <v>3288</v>
      </c>
      <c r="D1109" t="s">
        <v>21</v>
      </c>
      <c r="E1109" s="60">
        <v>44403</v>
      </c>
      <c r="F1109" s="59">
        <v>10</v>
      </c>
      <c r="G1109" s="85">
        <v>238.5</v>
      </c>
      <c r="H1109" t="s">
        <v>2333</v>
      </c>
      <c r="I1109" t="s">
        <v>3299</v>
      </c>
      <c r="J1109" t="s">
        <v>2343</v>
      </c>
      <c r="K1109" t="s">
        <v>2344</v>
      </c>
      <c r="L1109" t="s">
        <v>3197</v>
      </c>
      <c r="M1109" t="s">
        <v>3275</v>
      </c>
      <c r="N1109" t="s">
        <v>3277</v>
      </c>
    </row>
    <row r="1110" spans="1:14">
      <c r="A1110" t="s">
        <v>3284</v>
      </c>
      <c r="B1110" t="s">
        <v>3287</v>
      </c>
      <c r="C1110" t="s">
        <v>3288</v>
      </c>
      <c r="D1110" t="s">
        <v>21</v>
      </c>
      <c r="E1110" s="60">
        <v>44403</v>
      </c>
      <c r="F1110" s="59">
        <v>21</v>
      </c>
      <c r="G1110" s="85">
        <v>500.85</v>
      </c>
      <c r="H1110" t="s">
        <v>2333</v>
      </c>
      <c r="I1110" t="s">
        <v>3299</v>
      </c>
      <c r="J1110" t="s">
        <v>2343</v>
      </c>
      <c r="K1110" t="s">
        <v>2344</v>
      </c>
      <c r="L1110" t="s">
        <v>3197</v>
      </c>
      <c r="M1110" t="s">
        <v>3275</v>
      </c>
      <c r="N1110" t="s">
        <v>3277</v>
      </c>
    </row>
    <row r="1111" spans="1:14">
      <c r="A1111" t="s">
        <v>3284</v>
      </c>
      <c r="B1111" t="s">
        <v>3287</v>
      </c>
      <c r="C1111" t="s">
        <v>3288</v>
      </c>
      <c r="D1111" t="s">
        <v>21</v>
      </c>
      <c r="E1111" s="60">
        <v>44403</v>
      </c>
      <c r="F1111" s="59">
        <v>28</v>
      </c>
      <c r="G1111" s="85">
        <v>667.80000000000007</v>
      </c>
      <c r="H1111" t="s">
        <v>2333</v>
      </c>
      <c r="I1111" t="s">
        <v>3299</v>
      </c>
      <c r="J1111" t="s">
        <v>2343</v>
      </c>
      <c r="K1111" t="s">
        <v>2344</v>
      </c>
      <c r="L1111" t="s">
        <v>3197</v>
      </c>
      <c r="M1111" t="s">
        <v>3275</v>
      </c>
      <c r="N1111" t="s">
        <v>3277</v>
      </c>
    </row>
    <row r="1112" spans="1:14">
      <c r="A1112" t="s">
        <v>3284</v>
      </c>
      <c r="B1112" t="s">
        <v>3287</v>
      </c>
      <c r="C1112" t="s">
        <v>3288</v>
      </c>
      <c r="D1112" t="s">
        <v>21</v>
      </c>
      <c r="E1112" s="60">
        <v>44403</v>
      </c>
      <c r="F1112" s="59">
        <v>21</v>
      </c>
      <c r="G1112" s="85">
        <v>500.85</v>
      </c>
      <c r="H1112" t="s">
        <v>2333</v>
      </c>
      <c r="I1112" t="s">
        <v>3299</v>
      </c>
      <c r="J1112" t="s">
        <v>2343</v>
      </c>
      <c r="K1112" t="s">
        <v>2344</v>
      </c>
      <c r="L1112" t="s">
        <v>3197</v>
      </c>
      <c r="M1112" t="s">
        <v>3275</v>
      </c>
      <c r="N1112" t="s">
        <v>3277</v>
      </c>
    </row>
    <row r="1113" spans="1:14">
      <c r="A1113" t="s">
        <v>3284</v>
      </c>
      <c r="B1113" t="s">
        <v>3287</v>
      </c>
      <c r="C1113" t="s">
        <v>3288</v>
      </c>
      <c r="D1113" t="s">
        <v>21</v>
      </c>
      <c r="E1113" s="60">
        <v>44403</v>
      </c>
      <c r="F1113" s="59">
        <v>15</v>
      </c>
      <c r="G1113" s="85">
        <v>357.75</v>
      </c>
      <c r="H1113" t="s">
        <v>2333</v>
      </c>
      <c r="I1113" t="s">
        <v>3299</v>
      </c>
      <c r="J1113" t="s">
        <v>2343</v>
      </c>
      <c r="K1113" t="s">
        <v>2344</v>
      </c>
      <c r="L1113" t="s">
        <v>3197</v>
      </c>
      <c r="M1113" t="s">
        <v>3275</v>
      </c>
      <c r="N1113" t="s">
        <v>3277</v>
      </c>
    </row>
    <row r="1114" spans="1:14">
      <c r="A1114" t="s">
        <v>3284</v>
      </c>
      <c r="B1114" t="s">
        <v>3287</v>
      </c>
      <c r="C1114" t="s">
        <v>3288</v>
      </c>
      <c r="D1114" t="s">
        <v>21</v>
      </c>
      <c r="E1114" s="60">
        <v>44403</v>
      </c>
      <c r="F1114" s="59">
        <v>5</v>
      </c>
      <c r="G1114" s="85">
        <v>119.25</v>
      </c>
      <c r="H1114" t="s">
        <v>2333</v>
      </c>
      <c r="I1114" t="s">
        <v>3299</v>
      </c>
      <c r="J1114" t="s">
        <v>2343</v>
      </c>
      <c r="K1114" t="s">
        <v>2344</v>
      </c>
      <c r="L1114" t="s">
        <v>3197</v>
      </c>
      <c r="M1114" t="s">
        <v>3275</v>
      </c>
      <c r="N1114" t="s">
        <v>3277</v>
      </c>
    </row>
    <row r="1115" spans="1:14">
      <c r="A1115" t="s">
        <v>3284</v>
      </c>
      <c r="B1115" t="s">
        <v>3287</v>
      </c>
      <c r="C1115" t="s">
        <v>3288</v>
      </c>
      <c r="D1115" t="s">
        <v>21</v>
      </c>
      <c r="E1115" s="60">
        <v>44403</v>
      </c>
      <c r="F1115" s="59">
        <v>10</v>
      </c>
      <c r="G1115" s="85">
        <v>238.5</v>
      </c>
      <c r="H1115" t="s">
        <v>2333</v>
      </c>
      <c r="I1115" t="s">
        <v>3299</v>
      </c>
      <c r="J1115" t="s">
        <v>2343</v>
      </c>
      <c r="K1115" t="s">
        <v>2344</v>
      </c>
      <c r="L1115" t="s">
        <v>3197</v>
      </c>
      <c r="M1115" t="s">
        <v>3275</v>
      </c>
      <c r="N1115" t="s">
        <v>3277</v>
      </c>
    </row>
    <row r="1116" spans="1:14">
      <c r="A1116" t="s">
        <v>3284</v>
      </c>
      <c r="B1116" t="s">
        <v>3287</v>
      </c>
      <c r="C1116" t="s">
        <v>3288</v>
      </c>
      <c r="D1116" t="s">
        <v>21</v>
      </c>
      <c r="E1116" s="60">
        <v>44403</v>
      </c>
      <c r="F1116" s="59">
        <v>21</v>
      </c>
      <c r="G1116" s="85">
        <v>500.85</v>
      </c>
      <c r="H1116" t="s">
        <v>2333</v>
      </c>
      <c r="I1116" t="s">
        <v>3299</v>
      </c>
      <c r="J1116" t="s">
        <v>2343</v>
      </c>
      <c r="K1116" t="s">
        <v>2344</v>
      </c>
      <c r="L1116" t="s">
        <v>3197</v>
      </c>
      <c r="M1116" t="s">
        <v>3275</v>
      </c>
      <c r="N1116" t="s">
        <v>3277</v>
      </c>
    </row>
    <row r="1117" spans="1:14">
      <c r="A1117" t="s">
        <v>3284</v>
      </c>
      <c r="B1117" t="s">
        <v>3287</v>
      </c>
      <c r="C1117" t="s">
        <v>3288</v>
      </c>
      <c r="D1117" t="s">
        <v>21</v>
      </c>
      <c r="E1117" s="60">
        <v>44403</v>
      </c>
      <c r="F1117" s="59">
        <v>28</v>
      </c>
      <c r="G1117" s="85">
        <v>667.80000000000007</v>
      </c>
      <c r="H1117" t="s">
        <v>2333</v>
      </c>
      <c r="I1117" t="s">
        <v>3299</v>
      </c>
      <c r="J1117" t="s">
        <v>2343</v>
      </c>
      <c r="K1117" t="s">
        <v>2344</v>
      </c>
      <c r="L1117" t="s">
        <v>3197</v>
      </c>
      <c r="M1117" t="s">
        <v>3275</v>
      </c>
      <c r="N1117" t="s">
        <v>3277</v>
      </c>
    </row>
    <row r="1118" spans="1:14">
      <c r="A1118" t="s">
        <v>3284</v>
      </c>
      <c r="B1118" t="s">
        <v>3287</v>
      </c>
      <c r="C1118" t="s">
        <v>3288</v>
      </c>
      <c r="D1118" t="s">
        <v>21</v>
      </c>
      <c r="E1118" s="60">
        <v>44403</v>
      </c>
      <c r="F1118" s="59">
        <v>21</v>
      </c>
      <c r="G1118" s="85">
        <v>500.85</v>
      </c>
      <c r="H1118" t="s">
        <v>2333</v>
      </c>
      <c r="I1118" t="s">
        <v>3299</v>
      </c>
      <c r="J1118" t="s">
        <v>2343</v>
      </c>
      <c r="K1118" t="s">
        <v>2344</v>
      </c>
      <c r="L1118" t="s">
        <v>3197</v>
      </c>
      <c r="M1118" t="s">
        <v>3275</v>
      </c>
      <c r="N1118" t="s">
        <v>3277</v>
      </c>
    </row>
    <row r="1119" spans="1:14">
      <c r="A1119" t="s">
        <v>3284</v>
      </c>
      <c r="B1119" t="s">
        <v>3287</v>
      </c>
      <c r="C1119" t="s">
        <v>3288</v>
      </c>
      <c r="D1119" t="s">
        <v>21</v>
      </c>
      <c r="E1119" s="60">
        <v>44403</v>
      </c>
      <c r="F1119" s="59">
        <v>15</v>
      </c>
      <c r="G1119" s="85">
        <v>357.75</v>
      </c>
      <c r="H1119" t="s">
        <v>2333</v>
      </c>
      <c r="I1119" t="s">
        <v>3299</v>
      </c>
      <c r="J1119" t="s">
        <v>2343</v>
      </c>
      <c r="K1119" t="s">
        <v>2344</v>
      </c>
      <c r="L1119" t="s">
        <v>3197</v>
      </c>
      <c r="M1119" t="s">
        <v>3275</v>
      </c>
      <c r="N1119" t="s">
        <v>3277</v>
      </c>
    </row>
    <row r="1120" spans="1:14">
      <c r="A1120" t="s">
        <v>3284</v>
      </c>
      <c r="B1120" t="s">
        <v>3287</v>
      </c>
      <c r="C1120" t="s">
        <v>3288</v>
      </c>
      <c r="D1120" t="s">
        <v>21</v>
      </c>
      <c r="E1120" s="60">
        <v>44403</v>
      </c>
      <c r="F1120" s="59">
        <v>5</v>
      </c>
      <c r="G1120" s="85">
        <v>119.25</v>
      </c>
      <c r="H1120" t="s">
        <v>2333</v>
      </c>
      <c r="I1120" t="s">
        <v>3299</v>
      </c>
      <c r="J1120" t="s">
        <v>2343</v>
      </c>
      <c r="K1120" t="s">
        <v>2344</v>
      </c>
      <c r="L1120" t="s">
        <v>3197</v>
      </c>
      <c r="M1120" t="s">
        <v>3275</v>
      </c>
      <c r="N1120" t="s">
        <v>3277</v>
      </c>
    </row>
    <row r="1121" spans="1:14">
      <c r="A1121" t="s">
        <v>3284</v>
      </c>
      <c r="B1121" t="s">
        <v>3287</v>
      </c>
      <c r="C1121" t="s">
        <v>3288</v>
      </c>
      <c r="D1121" t="s">
        <v>21</v>
      </c>
      <c r="E1121" s="60">
        <v>44403</v>
      </c>
      <c r="F1121" s="59">
        <v>10</v>
      </c>
      <c r="G1121" s="85">
        <v>238.5</v>
      </c>
      <c r="H1121" t="s">
        <v>2333</v>
      </c>
      <c r="I1121" t="s">
        <v>3299</v>
      </c>
      <c r="J1121" t="s">
        <v>2343</v>
      </c>
      <c r="K1121" t="s">
        <v>2344</v>
      </c>
      <c r="L1121" t="s">
        <v>3197</v>
      </c>
      <c r="M1121" t="s">
        <v>3275</v>
      </c>
      <c r="N1121" t="s">
        <v>3277</v>
      </c>
    </row>
    <row r="1122" spans="1:14">
      <c r="A1122" t="s">
        <v>3284</v>
      </c>
      <c r="B1122" t="s">
        <v>3287</v>
      </c>
      <c r="C1122" t="s">
        <v>3288</v>
      </c>
      <c r="D1122" t="s">
        <v>21</v>
      </c>
      <c r="E1122" s="60">
        <v>44403</v>
      </c>
      <c r="F1122" s="59">
        <v>21</v>
      </c>
      <c r="G1122" s="85">
        <v>500.85</v>
      </c>
      <c r="H1122" t="s">
        <v>2333</v>
      </c>
      <c r="I1122" t="s">
        <v>3299</v>
      </c>
      <c r="J1122" t="s">
        <v>2343</v>
      </c>
      <c r="K1122" t="s">
        <v>2344</v>
      </c>
      <c r="L1122" t="s">
        <v>3197</v>
      </c>
      <c r="M1122" t="s">
        <v>3275</v>
      </c>
      <c r="N1122" t="s">
        <v>3277</v>
      </c>
    </row>
    <row r="1123" spans="1:14">
      <c r="A1123" t="s">
        <v>3284</v>
      </c>
      <c r="B1123" t="s">
        <v>3287</v>
      </c>
      <c r="C1123" t="s">
        <v>3288</v>
      </c>
      <c r="D1123" t="s">
        <v>21</v>
      </c>
      <c r="E1123" s="60">
        <v>44403</v>
      </c>
      <c r="F1123" s="59">
        <v>28</v>
      </c>
      <c r="G1123" s="85">
        <v>667.80000000000007</v>
      </c>
      <c r="H1123" t="s">
        <v>2333</v>
      </c>
      <c r="I1123" t="s">
        <v>3299</v>
      </c>
      <c r="J1123" t="s">
        <v>2343</v>
      </c>
      <c r="K1123" t="s">
        <v>2344</v>
      </c>
      <c r="L1123" t="s">
        <v>3197</v>
      </c>
      <c r="M1123" t="s">
        <v>3275</v>
      </c>
      <c r="N1123" t="s">
        <v>3277</v>
      </c>
    </row>
    <row r="1124" spans="1:14">
      <c r="A1124" t="s">
        <v>3284</v>
      </c>
      <c r="B1124" t="s">
        <v>3287</v>
      </c>
      <c r="C1124" t="s">
        <v>3288</v>
      </c>
      <c r="D1124" t="s">
        <v>21</v>
      </c>
      <c r="E1124" s="60">
        <v>44403</v>
      </c>
      <c r="F1124" s="59">
        <v>21</v>
      </c>
      <c r="G1124" s="85">
        <v>500.85</v>
      </c>
      <c r="H1124" t="s">
        <v>2333</v>
      </c>
      <c r="I1124" t="s">
        <v>3299</v>
      </c>
      <c r="J1124" t="s">
        <v>2343</v>
      </c>
      <c r="K1124" t="s">
        <v>2344</v>
      </c>
      <c r="L1124" t="s">
        <v>3197</v>
      </c>
      <c r="M1124" t="s">
        <v>3275</v>
      </c>
      <c r="N1124" t="s">
        <v>3277</v>
      </c>
    </row>
    <row r="1125" spans="1:14">
      <c r="A1125" t="s">
        <v>3284</v>
      </c>
      <c r="B1125" t="s">
        <v>3287</v>
      </c>
      <c r="C1125" t="s">
        <v>3288</v>
      </c>
      <c r="D1125" t="s">
        <v>21</v>
      </c>
      <c r="E1125" s="60">
        <v>44403</v>
      </c>
      <c r="F1125" s="59">
        <v>15</v>
      </c>
      <c r="G1125" s="85">
        <v>357.75</v>
      </c>
      <c r="H1125" t="s">
        <v>2333</v>
      </c>
      <c r="I1125" t="s">
        <v>3299</v>
      </c>
      <c r="J1125" t="s">
        <v>2343</v>
      </c>
      <c r="K1125" t="s">
        <v>2344</v>
      </c>
      <c r="L1125" t="s">
        <v>3197</v>
      </c>
      <c r="M1125" t="s">
        <v>3275</v>
      </c>
      <c r="N1125" t="s">
        <v>3277</v>
      </c>
    </row>
    <row r="1126" spans="1:14">
      <c r="A1126" t="s">
        <v>3284</v>
      </c>
      <c r="B1126" t="s">
        <v>3287</v>
      </c>
      <c r="C1126" t="s">
        <v>3288</v>
      </c>
      <c r="D1126" t="s">
        <v>21</v>
      </c>
      <c r="E1126" s="60">
        <v>44403</v>
      </c>
      <c r="F1126" s="59">
        <v>5</v>
      </c>
      <c r="G1126" s="85">
        <v>119.25</v>
      </c>
      <c r="H1126" t="s">
        <v>2333</v>
      </c>
      <c r="I1126" t="s">
        <v>3299</v>
      </c>
      <c r="J1126" t="s">
        <v>2343</v>
      </c>
      <c r="K1126" t="s">
        <v>2344</v>
      </c>
      <c r="L1126" t="s">
        <v>3197</v>
      </c>
      <c r="M1126" t="s">
        <v>3275</v>
      </c>
      <c r="N1126" t="s">
        <v>3277</v>
      </c>
    </row>
    <row r="1127" spans="1:14">
      <c r="A1127" t="s">
        <v>3284</v>
      </c>
      <c r="B1127" t="s">
        <v>3287</v>
      </c>
      <c r="C1127" t="s">
        <v>3288</v>
      </c>
      <c r="D1127" t="s">
        <v>17</v>
      </c>
      <c r="E1127" s="60">
        <v>44419</v>
      </c>
      <c r="F1127" s="59">
        <v>52</v>
      </c>
      <c r="G1127" s="85">
        <v>1332.76</v>
      </c>
      <c r="H1127" t="s">
        <v>2340</v>
      </c>
      <c r="I1127" t="s">
        <v>3298</v>
      </c>
      <c r="J1127" t="s">
        <v>2862</v>
      </c>
      <c r="K1127" t="s">
        <v>2344</v>
      </c>
      <c r="L1127" t="s">
        <v>2345</v>
      </c>
      <c r="M1127" t="s">
        <v>2861</v>
      </c>
      <c r="N1127" t="s">
        <v>3277</v>
      </c>
    </row>
    <row r="1128" spans="1:14">
      <c r="A1128" t="s">
        <v>3284</v>
      </c>
      <c r="B1128" t="s">
        <v>3287</v>
      </c>
      <c r="C1128" t="s">
        <v>3288</v>
      </c>
      <c r="D1128" t="s">
        <v>17</v>
      </c>
      <c r="E1128" s="60">
        <v>44419</v>
      </c>
      <c r="F1128" s="59">
        <v>177</v>
      </c>
      <c r="G1128" s="85">
        <v>4536.51</v>
      </c>
      <c r="H1128" t="s">
        <v>2340</v>
      </c>
      <c r="I1128" t="s">
        <v>3298</v>
      </c>
      <c r="J1128" t="s">
        <v>2862</v>
      </c>
      <c r="K1128" t="s">
        <v>2344</v>
      </c>
      <c r="L1128" t="s">
        <v>2345</v>
      </c>
      <c r="M1128" t="s">
        <v>2861</v>
      </c>
      <c r="N1128" t="s">
        <v>3277</v>
      </c>
    </row>
    <row r="1129" spans="1:14">
      <c r="A1129" t="s">
        <v>3284</v>
      </c>
      <c r="B1129" t="s">
        <v>3287</v>
      </c>
      <c r="C1129" t="s">
        <v>3288</v>
      </c>
      <c r="D1129" t="s">
        <v>17</v>
      </c>
      <c r="E1129" s="60">
        <v>44419</v>
      </c>
      <c r="F1129" s="59">
        <v>555</v>
      </c>
      <c r="G1129" s="85">
        <v>14224.65</v>
      </c>
      <c r="H1129" t="s">
        <v>2340</v>
      </c>
      <c r="I1129" t="s">
        <v>3298</v>
      </c>
      <c r="J1129" t="s">
        <v>2862</v>
      </c>
      <c r="K1129" t="s">
        <v>2344</v>
      </c>
      <c r="L1129" t="s">
        <v>2345</v>
      </c>
      <c r="M1129" t="s">
        <v>2861</v>
      </c>
      <c r="N1129" t="s">
        <v>3277</v>
      </c>
    </row>
    <row r="1130" spans="1:14">
      <c r="A1130" t="s">
        <v>3284</v>
      </c>
      <c r="B1130" t="s">
        <v>3287</v>
      </c>
      <c r="C1130" t="s">
        <v>3288</v>
      </c>
      <c r="D1130" t="s">
        <v>17</v>
      </c>
      <c r="E1130" s="60">
        <v>44419</v>
      </c>
      <c r="F1130" s="59">
        <v>597</v>
      </c>
      <c r="G1130" s="85">
        <v>15301.109999999999</v>
      </c>
      <c r="H1130" t="s">
        <v>2340</v>
      </c>
      <c r="I1130" t="s">
        <v>3298</v>
      </c>
      <c r="J1130" t="s">
        <v>2862</v>
      </c>
      <c r="K1130" t="s">
        <v>2344</v>
      </c>
      <c r="L1130" t="s">
        <v>2345</v>
      </c>
      <c r="M1130" t="s">
        <v>2861</v>
      </c>
      <c r="N1130" t="s">
        <v>3277</v>
      </c>
    </row>
    <row r="1131" spans="1:14">
      <c r="A1131" t="s">
        <v>3284</v>
      </c>
      <c r="B1131" t="s">
        <v>3287</v>
      </c>
      <c r="C1131" t="s">
        <v>3288</v>
      </c>
      <c r="D1131" t="s">
        <v>17</v>
      </c>
      <c r="E1131" s="60">
        <v>44419</v>
      </c>
      <c r="F1131" s="59">
        <v>358</v>
      </c>
      <c r="G1131" s="85">
        <v>9175.5399999999991</v>
      </c>
      <c r="H1131" t="s">
        <v>2340</v>
      </c>
      <c r="I1131" t="s">
        <v>3298</v>
      </c>
      <c r="J1131" t="s">
        <v>2862</v>
      </c>
      <c r="K1131" t="s">
        <v>2344</v>
      </c>
      <c r="L1131" t="s">
        <v>2345</v>
      </c>
      <c r="M1131" t="s">
        <v>2861</v>
      </c>
      <c r="N1131" t="s">
        <v>3277</v>
      </c>
    </row>
    <row r="1132" spans="1:14">
      <c r="A1132" t="s">
        <v>3284</v>
      </c>
      <c r="B1132" t="s">
        <v>3287</v>
      </c>
      <c r="C1132" t="s">
        <v>3288</v>
      </c>
      <c r="D1132" t="s">
        <v>17</v>
      </c>
      <c r="E1132" s="60">
        <v>44419</v>
      </c>
      <c r="F1132" s="59">
        <v>207</v>
      </c>
      <c r="G1132" s="85">
        <v>5305.41</v>
      </c>
      <c r="H1132" t="s">
        <v>2340</v>
      </c>
      <c r="I1132" t="s">
        <v>3298</v>
      </c>
      <c r="J1132" t="s">
        <v>2862</v>
      </c>
      <c r="K1132" t="s">
        <v>2344</v>
      </c>
      <c r="L1132" t="s">
        <v>2345</v>
      </c>
      <c r="M1132" t="s">
        <v>2861</v>
      </c>
      <c r="N1132" t="s">
        <v>3277</v>
      </c>
    </row>
    <row r="1133" spans="1:14">
      <c r="A1133" t="s">
        <v>3284</v>
      </c>
      <c r="B1133" t="s">
        <v>3287</v>
      </c>
      <c r="C1133" t="s">
        <v>3288</v>
      </c>
      <c r="D1133" t="s">
        <v>17</v>
      </c>
      <c r="E1133" s="60">
        <v>44419</v>
      </c>
      <c r="F1133" s="59">
        <v>89</v>
      </c>
      <c r="G1133" s="85">
        <v>2281.0699999999997</v>
      </c>
      <c r="H1133" t="s">
        <v>2340</v>
      </c>
      <c r="I1133" t="s">
        <v>3298</v>
      </c>
      <c r="J1133" t="s">
        <v>2862</v>
      </c>
      <c r="K1133" t="s">
        <v>2344</v>
      </c>
      <c r="L1133" t="s">
        <v>2345</v>
      </c>
      <c r="M1133" t="s">
        <v>2861</v>
      </c>
      <c r="N1133" t="s">
        <v>3277</v>
      </c>
    </row>
    <row r="1134" spans="1:14">
      <c r="A1134" t="s">
        <v>3284</v>
      </c>
      <c r="B1134" t="s">
        <v>3287</v>
      </c>
      <c r="C1134" t="s">
        <v>3288</v>
      </c>
      <c r="D1134" t="s">
        <v>21</v>
      </c>
      <c r="E1134" s="60">
        <v>44403</v>
      </c>
      <c r="F1134" s="59">
        <v>10</v>
      </c>
      <c r="G1134" s="85">
        <v>239.89999999999998</v>
      </c>
      <c r="H1134" t="s">
        <v>2333</v>
      </c>
      <c r="I1134" t="s">
        <v>3299</v>
      </c>
      <c r="J1134" t="s">
        <v>2343</v>
      </c>
      <c r="K1134" t="s">
        <v>2344</v>
      </c>
      <c r="L1134" t="s">
        <v>3197</v>
      </c>
      <c r="M1134" t="s">
        <v>2861</v>
      </c>
      <c r="N1134" t="s">
        <v>3277</v>
      </c>
    </row>
    <row r="1135" spans="1:14">
      <c r="A1135" t="s">
        <v>3284</v>
      </c>
      <c r="B1135" t="s">
        <v>3287</v>
      </c>
      <c r="C1135" t="s">
        <v>3288</v>
      </c>
      <c r="D1135" t="s">
        <v>21</v>
      </c>
      <c r="E1135" s="60">
        <v>44403</v>
      </c>
      <c r="F1135" s="59">
        <v>21</v>
      </c>
      <c r="G1135" s="85">
        <v>503.78999999999996</v>
      </c>
      <c r="H1135" t="s">
        <v>2333</v>
      </c>
      <c r="I1135" t="s">
        <v>3299</v>
      </c>
      <c r="J1135" t="s">
        <v>2343</v>
      </c>
      <c r="K1135" t="s">
        <v>2344</v>
      </c>
      <c r="L1135" t="s">
        <v>3197</v>
      </c>
      <c r="M1135" t="s">
        <v>2861</v>
      </c>
      <c r="N1135" t="s">
        <v>3277</v>
      </c>
    </row>
    <row r="1136" spans="1:14">
      <c r="A1136" t="s">
        <v>3284</v>
      </c>
      <c r="B1136" t="s">
        <v>3287</v>
      </c>
      <c r="C1136" t="s">
        <v>3288</v>
      </c>
      <c r="D1136" t="s">
        <v>21</v>
      </c>
      <c r="E1136" s="60">
        <v>44403</v>
      </c>
      <c r="F1136" s="59">
        <v>28</v>
      </c>
      <c r="G1136" s="85">
        <v>671.71999999999991</v>
      </c>
      <c r="H1136" t="s">
        <v>2333</v>
      </c>
      <c r="I1136" t="s">
        <v>3299</v>
      </c>
      <c r="J1136" t="s">
        <v>2343</v>
      </c>
      <c r="K1136" t="s">
        <v>2344</v>
      </c>
      <c r="L1136" t="s">
        <v>3197</v>
      </c>
      <c r="M1136" t="s">
        <v>2861</v>
      </c>
      <c r="N1136" t="s">
        <v>3277</v>
      </c>
    </row>
    <row r="1137" spans="1:14">
      <c r="A1137" t="s">
        <v>3284</v>
      </c>
      <c r="B1137" t="s">
        <v>3287</v>
      </c>
      <c r="C1137" t="s">
        <v>3288</v>
      </c>
      <c r="D1137" t="s">
        <v>21</v>
      </c>
      <c r="E1137" s="60">
        <v>44403</v>
      </c>
      <c r="F1137" s="59">
        <v>21</v>
      </c>
      <c r="G1137" s="85">
        <v>503.78999999999996</v>
      </c>
      <c r="H1137" t="s">
        <v>2333</v>
      </c>
      <c r="I1137" t="s">
        <v>3299</v>
      </c>
      <c r="J1137" t="s">
        <v>2343</v>
      </c>
      <c r="K1137" t="s">
        <v>2344</v>
      </c>
      <c r="L1137" t="s">
        <v>3197</v>
      </c>
      <c r="M1137" t="s">
        <v>2861</v>
      </c>
      <c r="N1137" t="s">
        <v>3277</v>
      </c>
    </row>
    <row r="1138" spans="1:14">
      <c r="A1138" t="s">
        <v>3284</v>
      </c>
      <c r="B1138" t="s">
        <v>3287</v>
      </c>
      <c r="C1138" t="s">
        <v>3288</v>
      </c>
      <c r="D1138" t="s">
        <v>21</v>
      </c>
      <c r="E1138" s="60">
        <v>44403</v>
      </c>
      <c r="F1138" s="59">
        <v>15</v>
      </c>
      <c r="G1138" s="85">
        <v>359.84999999999997</v>
      </c>
      <c r="H1138" t="s">
        <v>2333</v>
      </c>
      <c r="I1138" t="s">
        <v>3299</v>
      </c>
      <c r="J1138" t="s">
        <v>2343</v>
      </c>
      <c r="K1138" t="s">
        <v>2344</v>
      </c>
      <c r="L1138" t="s">
        <v>3197</v>
      </c>
      <c r="M1138" t="s">
        <v>2861</v>
      </c>
      <c r="N1138" t="s">
        <v>3277</v>
      </c>
    </row>
    <row r="1139" spans="1:14">
      <c r="A1139" t="s">
        <v>3284</v>
      </c>
      <c r="B1139" t="s">
        <v>3287</v>
      </c>
      <c r="C1139" t="s">
        <v>3288</v>
      </c>
      <c r="D1139" t="s">
        <v>21</v>
      </c>
      <c r="E1139" s="60">
        <v>44403</v>
      </c>
      <c r="F1139" s="59">
        <v>5</v>
      </c>
      <c r="G1139" s="85">
        <v>119.94999999999999</v>
      </c>
      <c r="H1139" t="s">
        <v>2333</v>
      </c>
      <c r="I1139" t="s">
        <v>3299</v>
      </c>
      <c r="J1139" t="s">
        <v>2343</v>
      </c>
      <c r="K1139" t="s">
        <v>2344</v>
      </c>
      <c r="L1139" t="s">
        <v>3197</v>
      </c>
      <c r="M1139" t="s">
        <v>2861</v>
      </c>
      <c r="N1139" t="s">
        <v>3277</v>
      </c>
    </row>
    <row r="1140" spans="1:14">
      <c r="A1140" t="s">
        <v>3284</v>
      </c>
      <c r="B1140" t="s">
        <v>3287</v>
      </c>
      <c r="C1140" t="s">
        <v>3288</v>
      </c>
      <c r="D1140" t="s">
        <v>21</v>
      </c>
      <c r="E1140" s="60">
        <v>44403</v>
      </c>
      <c r="F1140" s="59">
        <v>10</v>
      </c>
      <c r="G1140" s="85">
        <v>239.89999999999998</v>
      </c>
      <c r="H1140" t="s">
        <v>2333</v>
      </c>
      <c r="I1140" t="s">
        <v>3299</v>
      </c>
      <c r="J1140" t="s">
        <v>2343</v>
      </c>
      <c r="K1140" t="s">
        <v>2344</v>
      </c>
      <c r="L1140" t="s">
        <v>3197</v>
      </c>
      <c r="M1140" t="s">
        <v>2861</v>
      </c>
      <c r="N1140" t="s">
        <v>3277</v>
      </c>
    </row>
    <row r="1141" spans="1:14">
      <c r="A1141" t="s">
        <v>3284</v>
      </c>
      <c r="B1141" t="s">
        <v>3287</v>
      </c>
      <c r="C1141" t="s">
        <v>3288</v>
      </c>
      <c r="D1141" t="s">
        <v>21</v>
      </c>
      <c r="E1141" s="60">
        <v>44403</v>
      </c>
      <c r="F1141" s="59">
        <v>21</v>
      </c>
      <c r="G1141" s="85">
        <v>503.78999999999996</v>
      </c>
      <c r="H1141" t="s">
        <v>2333</v>
      </c>
      <c r="I1141" t="s">
        <v>3299</v>
      </c>
      <c r="J1141" t="s">
        <v>2343</v>
      </c>
      <c r="K1141" t="s">
        <v>2344</v>
      </c>
      <c r="L1141" t="s">
        <v>3197</v>
      </c>
      <c r="M1141" t="s">
        <v>2861</v>
      </c>
      <c r="N1141" t="s">
        <v>3277</v>
      </c>
    </row>
    <row r="1142" spans="1:14">
      <c r="A1142" t="s">
        <v>3284</v>
      </c>
      <c r="B1142" t="s">
        <v>3287</v>
      </c>
      <c r="C1142" t="s">
        <v>3288</v>
      </c>
      <c r="D1142" t="s">
        <v>21</v>
      </c>
      <c r="E1142" s="60">
        <v>44403</v>
      </c>
      <c r="F1142" s="59">
        <v>28</v>
      </c>
      <c r="G1142" s="85">
        <v>671.71999999999991</v>
      </c>
      <c r="H1142" t="s">
        <v>2333</v>
      </c>
      <c r="I1142" t="s">
        <v>3299</v>
      </c>
      <c r="J1142" t="s">
        <v>2343</v>
      </c>
      <c r="K1142" t="s">
        <v>2344</v>
      </c>
      <c r="L1142" t="s">
        <v>3197</v>
      </c>
      <c r="M1142" t="s">
        <v>2861</v>
      </c>
      <c r="N1142" t="s">
        <v>3277</v>
      </c>
    </row>
    <row r="1143" spans="1:14">
      <c r="A1143" t="s">
        <v>3284</v>
      </c>
      <c r="B1143" t="s">
        <v>3287</v>
      </c>
      <c r="C1143" t="s">
        <v>3288</v>
      </c>
      <c r="D1143" t="s">
        <v>21</v>
      </c>
      <c r="E1143" s="60">
        <v>44403</v>
      </c>
      <c r="F1143" s="59">
        <v>21</v>
      </c>
      <c r="G1143" s="85">
        <v>503.78999999999996</v>
      </c>
      <c r="H1143" t="s">
        <v>2333</v>
      </c>
      <c r="I1143" t="s">
        <v>3299</v>
      </c>
      <c r="J1143" t="s">
        <v>2343</v>
      </c>
      <c r="K1143" t="s">
        <v>2344</v>
      </c>
      <c r="L1143" t="s">
        <v>3197</v>
      </c>
      <c r="M1143" t="s">
        <v>2861</v>
      </c>
      <c r="N1143" t="s">
        <v>3277</v>
      </c>
    </row>
    <row r="1144" spans="1:14">
      <c r="A1144" t="s">
        <v>3284</v>
      </c>
      <c r="B1144" t="s">
        <v>3287</v>
      </c>
      <c r="C1144" t="s">
        <v>3288</v>
      </c>
      <c r="D1144" t="s">
        <v>21</v>
      </c>
      <c r="E1144" s="60">
        <v>44403</v>
      </c>
      <c r="F1144" s="59">
        <v>15</v>
      </c>
      <c r="G1144" s="85">
        <v>359.84999999999997</v>
      </c>
      <c r="H1144" t="s">
        <v>2333</v>
      </c>
      <c r="I1144" t="s">
        <v>3299</v>
      </c>
      <c r="J1144" t="s">
        <v>2343</v>
      </c>
      <c r="K1144" t="s">
        <v>2344</v>
      </c>
      <c r="L1144" t="s">
        <v>3197</v>
      </c>
      <c r="M1144" t="s">
        <v>2861</v>
      </c>
      <c r="N1144" t="s">
        <v>3277</v>
      </c>
    </row>
    <row r="1145" spans="1:14">
      <c r="A1145" t="s">
        <v>3284</v>
      </c>
      <c r="B1145" t="s">
        <v>3287</v>
      </c>
      <c r="C1145" t="s">
        <v>3288</v>
      </c>
      <c r="D1145" t="s">
        <v>21</v>
      </c>
      <c r="E1145" s="60">
        <v>44403</v>
      </c>
      <c r="F1145" s="59">
        <v>5</v>
      </c>
      <c r="G1145" s="85">
        <v>119.94999999999999</v>
      </c>
      <c r="H1145" t="s">
        <v>2333</v>
      </c>
      <c r="I1145" t="s">
        <v>3299</v>
      </c>
      <c r="J1145" t="s">
        <v>2343</v>
      </c>
      <c r="K1145" t="s">
        <v>2344</v>
      </c>
      <c r="L1145" t="s">
        <v>3197</v>
      </c>
      <c r="M1145" t="s">
        <v>2861</v>
      </c>
      <c r="N1145" t="s">
        <v>3277</v>
      </c>
    </row>
    <row r="1146" spans="1:14">
      <c r="A1146" t="s">
        <v>3284</v>
      </c>
      <c r="B1146" t="s">
        <v>3287</v>
      </c>
      <c r="C1146" t="s">
        <v>3288</v>
      </c>
      <c r="D1146" t="s">
        <v>21</v>
      </c>
      <c r="E1146" s="60">
        <v>44403</v>
      </c>
      <c r="F1146" s="59">
        <v>10</v>
      </c>
      <c r="G1146" s="85">
        <v>239.89999999999998</v>
      </c>
      <c r="H1146" t="s">
        <v>2333</v>
      </c>
      <c r="I1146" t="s">
        <v>3299</v>
      </c>
      <c r="J1146" t="s">
        <v>2343</v>
      </c>
      <c r="K1146" t="s">
        <v>2344</v>
      </c>
      <c r="L1146" t="s">
        <v>3197</v>
      </c>
      <c r="M1146" t="s">
        <v>2861</v>
      </c>
      <c r="N1146" t="s">
        <v>3277</v>
      </c>
    </row>
    <row r="1147" spans="1:14">
      <c r="A1147" t="s">
        <v>3284</v>
      </c>
      <c r="B1147" t="s">
        <v>3287</v>
      </c>
      <c r="C1147" t="s">
        <v>3288</v>
      </c>
      <c r="D1147" t="s">
        <v>21</v>
      </c>
      <c r="E1147" s="60">
        <v>44403</v>
      </c>
      <c r="F1147" s="59">
        <v>21</v>
      </c>
      <c r="G1147" s="85">
        <v>503.78999999999996</v>
      </c>
      <c r="H1147" t="s">
        <v>2333</v>
      </c>
      <c r="I1147" t="s">
        <v>3299</v>
      </c>
      <c r="J1147" t="s">
        <v>2343</v>
      </c>
      <c r="K1147" t="s">
        <v>2344</v>
      </c>
      <c r="L1147" t="s">
        <v>3197</v>
      </c>
      <c r="M1147" t="s">
        <v>2861</v>
      </c>
      <c r="N1147" t="s">
        <v>3277</v>
      </c>
    </row>
    <row r="1148" spans="1:14">
      <c r="A1148" t="s">
        <v>3284</v>
      </c>
      <c r="B1148" t="s">
        <v>3287</v>
      </c>
      <c r="C1148" t="s">
        <v>3288</v>
      </c>
      <c r="D1148" t="s">
        <v>21</v>
      </c>
      <c r="E1148" s="60">
        <v>44403</v>
      </c>
      <c r="F1148" s="59">
        <v>28</v>
      </c>
      <c r="G1148" s="85">
        <v>671.71999999999991</v>
      </c>
      <c r="H1148" t="s">
        <v>2333</v>
      </c>
      <c r="I1148" t="s">
        <v>3299</v>
      </c>
      <c r="J1148" t="s">
        <v>2343</v>
      </c>
      <c r="K1148" t="s">
        <v>2344</v>
      </c>
      <c r="L1148" t="s">
        <v>3197</v>
      </c>
      <c r="M1148" t="s">
        <v>2861</v>
      </c>
      <c r="N1148" t="s">
        <v>3277</v>
      </c>
    </row>
    <row r="1149" spans="1:14">
      <c r="A1149" t="s">
        <v>3284</v>
      </c>
      <c r="B1149" t="s">
        <v>3287</v>
      </c>
      <c r="C1149" t="s">
        <v>3288</v>
      </c>
      <c r="D1149" t="s">
        <v>21</v>
      </c>
      <c r="E1149" s="60">
        <v>44403</v>
      </c>
      <c r="F1149" s="59">
        <v>21</v>
      </c>
      <c r="G1149" s="85">
        <v>503.78999999999996</v>
      </c>
      <c r="H1149" t="s">
        <v>2333</v>
      </c>
      <c r="I1149" t="s">
        <v>3299</v>
      </c>
      <c r="J1149" t="s">
        <v>2343</v>
      </c>
      <c r="K1149" t="s">
        <v>2344</v>
      </c>
      <c r="L1149" t="s">
        <v>3197</v>
      </c>
      <c r="M1149" t="s">
        <v>2861</v>
      </c>
      <c r="N1149" t="s">
        <v>3277</v>
      </c>
    </row>
    <row r="1150" spans="1:14">
      <c r="A1150" t="s">
        <v>3284</v>
      </c>
      <c r="B1150" t="s">
        <v>3287</v>
      </c>
      <c r="C1150" t="s">
        <v>3288</v>
      </c>
      <c r="D1150" t="s">
        <v>21</v>
      </c>
      <c r="E1150" s="60">
        <v>44403</v>
      </c>
      <c r="F1150" s="59">
        <v>15</v>
      </c>
      <c r="G1150" s="85">
        <v>359.84999999999997</v>
      </c>
      <c r="H1150" t="s">
        <v>2333</v>
      </c>
      <c r="I1150" t="s">
        <v>3299</v>
      </c>
      <c r="J1150" t="s">
        <v>2343</v>
      </c>
      <c r="K1150" t="s">
        <v>2344</v>
      </c>
      <c r="L1150" t="s">
        <v>3197</v>
      </c>
      <c r="M1150" t="s">
        <v>2861</v>
      </c>
      <c r="N1150" t="s">
        <v>3277</v>
      </c>
    </row>
    <row r="1151" spans="1:14">
      <c r="A1151" t="s">
        <v>3284</v>
      </c>
      <c r="B1151" t="s">
        <v>3287</v>
      </c>
      <c r="C1151" t="s">
        <v>3288</v>
      </c>
      <c r="D1151" t="s">
        <v>21</v>
      </c>
      <c r="E1151" s="60">
        <v>44403</v>
      </c>
      <c r="F1151" s="59">
        <v>5</v>
      </c>
      <c r="G1151" s="85">
        <v>119.94999999999999</v>
      </c>
      <c r="H1151" t="s">
        <v>2333</v>
      </c>
      <c r="I1151" t="s">
        <v>3299</v>
      </c>
      <c r="J1151" t="s">
        <v>2343</v>
      </c>
      <c r="K1151" t="s">
        <v>2344</v>
      </c>
      <c r="L1151" t="s">
        <v>3197</v>
      </c>
      <c r="M1151" t="s">
        <v>2861</v>
      </c>
      <c r="N1151" t="s">
        <v>3277</v>
      </c>
    </row>
    <row r="1152" spans="1:14">
      <c r="A1152" t="s">
        <v>3284</v>
      </c>
      <c r="B1152" t="s">
        <v>3287</v>
      </c>
      <c r="C1152" t="s">
        <v>3288</v>
      </c>
      <c r="D1152" t="s">
        <v>17</v>
      </c>
      <c r="E1152" s="60">
        <v>44447</v>
      </c>
      <c r="F1152" s="59">
        <v>463</v>
      </c>
      <c r="G1152" s="85">
        <v>10769.380000000001</v>
      </c>
      <c r="H1152" t="s">
        <v>2340</v>
      </c>
      <c r="I1152" t="s">
        <v>3298</v>
      </c>
      <c r="J1152" t="s">
        <v>2343</v>
      </c>
      <c r="K1152" t="s">
        <v>2344</v>
      </c>
      <c r="L1152" t="s">
        <v>2345</v>
      </c>
      <c r="M1152" t="s">
        <v>2861</v>
      </c>
      <c r="N1152" t="s">
        <v>3277</v>
      </c>
    </row>
    <row r="1153" spans="1:14">
      <c r="A1153" t="s">
        <v>3284</v>
      </c>
      <c r="B1153" t="s">
        <v>3287</v>
      </c>
      <c r="C1153" t="s">
        <v>3288</v>
      </c>
      <c r="D1153" t="s">
        <v>17</v>
      </c>
      <c r="E1153" s="60">
        <v>44447</v>
      </c>
      <c r="F1153" s="59">
        <v>780</v>
      </c>
      <c r="G1153" s="85">
        <v>18142.800000000003</v>
      </c>
      <c r="H1153" t="s">
        <v>2340</v>
      </c>
      <c r="I1153" t="s">
        <v>3298</v>
      </c>
      <c r="J1153" t="s">
        <v>2343</v>
      </c>
      <c r="K1153" t="s">
        <v>2344</v>
      </c>
      <c r="L1153" t="s">
        <v>2345</v>
      </c>
      <c r="M1153" t="s">
        <v>2861</v>
      </c>
      <c r="N1153" t="s">
        <v>3277</v>
      </c>
    </row>
    <row r="1154" spans="1:14">
      <c r="A1154" t="s">
        <v>3284</v>
      </c>
      <c r="B1154" t="s">
        <v>3287</v>
      </c>
      <c r="C1154" t="s">
        <v>3288</v>
      </c>
      <c r="D1154" t="s">
        <v>17</v>
      </c>
      <c r="E1154" s="60">
        <v>44447</v>
      </c>
      <c r="F1154" s="59">
        <v>1195</v>
      </c>
      <c r="G1154" s="85">
        <v>27795.7</v>
      </c>
      <c r="H1154" t="s">
        <v>2340</v>
      </c>
      <c r="I1154" t="s">
        <v>3298</v>
      </c>
      <c r="J1154" t="s">
        <v>2343</v>
      </c>
      <c r="K1154" t="s">
        <v>2344</v>
      </c>
      <c r="L1154" t="s">
        <v>2345</v>
      </c>
      <c r="M1154" t="s">
        <v>2861</v>
      </c>
      <c r="N1154" t="s">
        <v>3277</v>
      </c>
    </row>
    <row r="1155" spans="1:14">
      <c r="A1155" t="s">
        <v>3284</v>
      </c>
      <c r="B1155" t="s">
        <v>3287</v>
      </c>
      <c r="C1155" t="s">
        <v>3288</v>
      </c>
      <c r="D1155" t="s">
        <v>17</v>
      </c>
      <c r="E1155" s="60">
        <v>44447</v>
      </c>
      <c r="F1155" s="59">
        <v>976</v>
      </c>
      <c r="G1155" s="85">
        <v>22701.760000000002</v>
      </c>
      <c r="H1155" t="s">
        <v>2340</v>
      </c>
      <c r="I1155" t="s">
        <v>3298</v>
      </c>
      <c r="J1155" t="s">
        <v>2343</v>
      </c>
      <c r="K1155" t="s">
        <v>2344</v>
      </c>
      <c r="L1155" t="s">
        <v>2345</v>
      </c>
      <c r="M1155" t="s">
        <v>2861</v>
      </c>
      <c r="N1155" t="s">
        <v>3277</v>
      </c>
    </row>
    <row r="1156" spans="1:14">
      <c r="A1156" t="s">
        <v>3284</v>
      </c>
      <c r="B1156" t="s">
        <v>3287</v>
      </c>
      <c r="C1156" t="s">
        <v>3288</v>
      </c>
      <c r="D1156" t="s">
        <v>17</v>
      </c>
      <c r="E1156" s="60">
        <v>44447</v>
      </c>
      <c r="F1156" s="59">
        <v>783</v>
      </c>
      <c r="G1156" s="85">
        <v>18212.580000000002</v>
      </c>
      <c r="H1156" t="s">
        <v>2340</v>
      </c>
      <c r="I1156" t="s">
        <v>3298</v>
      </c>
      <c r="J1156" t="s">
        <v>2343</v>
      </c>
      <c r="K1156" t="s">
        <v>2344</v>
      </c>
      <c r="L1156" t="s">
        <v>2345</v>
      </c>
      <c r="M1156" t="s">
        <v>2861</v>
      </c>
      <c r="N1156" t="s">
        <v>3277</v>
      </c>
    </row>
    <row r="1157" spans="1:14">
      <c r="A1157" t="s">
        <v>3284</v>
      </c>
      <c r="B1157" t="s">
        <v>3287</v>
      </c>
      <c r="C1157" t="s">
        <v>3288</v>
      </c>
      <c r="D1157" t="s">
        <v>17</v>
      </c>
      <c r="E1157" s="60">
        <v>44447</v>
      </c>
      <c r="F1157" s="59">
        <v>3</v>
      </c>
      <c r="G1157" s="85">
        <v>69.78</v>
      </c>
      <c r="H1157" t="s">
        <v>2340</v>
      </c>
      <c r="I1157" t="s">
        <v>3298</v>
      </c>
      <c r="J1157" t="s">
        <v>2343</v>
      </c>
      <c r="K1157" t="s">
        <v>2344</v>
      </c>
      <c r="L1157" t="s">
        <v>2345</v>
      </c>
      <c r="M1157" t="s">
        <v>2861</v>
      </c>
      <c r="N1157" t="s">
        <v>3277</v>
      </c>
    </row>
    <row r="1158" spans="1:14">
      <c r="A1158" t="s">
        <v>3284</v>
      </c>
      <c r="B1158" t="s">
        <v>3287</v>
      </c>
      <c r="C1158" t="s">
        <v>3288</v>
      </c>
      <c r="D1158" t="s">
        <v>17</v>
      </c>
      <c r="E1158" s="60">
        <v>44454</v>
      </c>
      <c r="F1158" s="59">
        <v>211</v>
      </c>
      <c r="G1158" s="85">
        <v>4593.47</v>
      </c>
      <c r="H1158" t="s">
        <v>2340</v>
      </c>
      <c r="I1158" t="s">
        <v>3298</v>
      </c>
      <c r="J1158" t="s">
        <v>2343</v>
      </c>
      <c r="K1158" t="s">
        <v>2344</v>
      </c>
      <c r="L1158" t="s">
        <v>2345</v>
      </c>
      <c r="M1158" t="s">
        <v>2861</v>
      </c>
      <c r="N1158" t="s">
        <v>3277</v>
      </c>
    </row>
    <row r="1159" spans="1:14">
      <c r="A1159" t="s">
        <v>3284</v>
      </c>
      <c r="B1159" t="s">
        <v>3287</v>
      </c>
      <c r="C1159" t="s">
        <v>3288</v>
      </c>
      <c r="D1159" t="s">
        <v>17</v>
      </c>
      <c r="E1159" s="60">
        <v>44454</v>
      </c>
      <c r="F1159" s="59">
        <v>356</v>
      </c>
      <c r="G1159" s="85">
        <v>7750.12</v>
      </c>
      <c r="H1159" t="s">
        <v>2340</v>
      </c>
      <c r="I1159" t="s">
        <v>3298</v>
      </c>
      <c r="J1159" t="s">
        <v>2343</v>
      </c>
      <c r="K1159" t="s">
        <v>2344</v>
      </c>
      <c r="L1159" t="s">
        <v>2345</v>
      </c>
      <c r="M1159" t="s">
        <v>2861</v>
      </c>
      <c r="N1159" t="s">
        <v>3277</v>
      </c>
    </row>
    <row r="1160" spans="1:14">
      <c r="A1160" t="s">
        <v>3284</v>
      </c>
      <c r="B1160" t="s">
        <v>3287</v>
      </c>
      <c r="C1160" t="s">
        <v>3288</v>
      </c>
      <c r="D1160" t="s">
        <v>17</v>
      </c>
      <c r="E1160" s="60">
        <v>44454</v>
      </c>
      <c r="F1160" s="59">
        <v>660</v>
      </c>
      <c r="G1160" s="85">
        <v>14368.199999999999</v>
      </c>
      <c r="H1160" t="s">
        <v>2340</v>
      </c>
      <c r="I1160" t="s">
        <v>3298</v>
      </c>
      <c r="J1160" t="s">
        <v>2343</v>
      </c>
      <c r="K1160" t="s">
        <v>2344</v>
      </c>
      <c r="L1160" t="s">
        <v>2345</v>
      </c>
      <c r="M1160" t="s">
        <v>2861</v>
      </c>
      <c r="N1160" t="s">
        <v>3277</v>
      </c>
    </row>
    <row r="1161" spans="1:14">
      <c r="A1161" t="s">
        <v>3284</v>
      </c>
      <c r="B1161" t="s">
        <v>3287</v>
      </c>
      <c r="C1161" t="s">
        <v>3288</v>
      </c>
      <c r="D1161" t="s">
        <v>17</v>
      </c>
      <c r="E1161" s="60">
        <v>44454</v>
      </c>
      <c r="F1161" s="59">
        <v>415</v>
      </c>
      <c r="G1161" s="85">
        <v>9034.5499999999993</v>
      </c>
      <c r="H1161" t="s">
        <v>2340</v>
      </c>
      <c r="I1161" t="s">
        <v>3298</v>
      </c>
      <c r="J1161" t="s">
        <v>2343</v>
      </c>
      <c r="K1161" t="s">
        <v>2344</v>
      </c>
      <c r="L1161" t="s">
        <v>2345</v>
      </c>
      <c r="M1161" t="s">
        <v>2861</v>
      </c>
      <c r="N1161" t="s">
        <v>3277</v>
      </c>
    </row>
    <row r="1162" spans="1:14">
      <c r="A1162" t="s">
        <v>3284</v>
      </c>
      <c r="B1162" t="s">
        <v>3287</v>
      </c>
      <c r="C1162" t="s">
        <v>3288</v>
      </c>
      <c r="D1162" t="s">
        <v>17</v>
      </c>
      <c r="E1162" s="60">
        <v>44454</v>
      </c>
      <c r="F1162" s="59">
        <v>299</v>
      </c>
      <c r="G1162" s="85">
        <v>6509.23</v>
      </c>
      <c r="H1162" t="s">
        <v>2340</v>
      </c>
      <c r="I1162" t="s">
        <v>3298</v>
      </c>
      <c r="J1162" t="s">
        <v>2343</v>
      </c>
      <c r="K1162" t="s">
        <v>2344</v>
      </c>
      <c r="L1162" t="s">
        <v>2345</v>
      </c>
      <c r="M1162" t="s">
        <v>2861</v>
      </c>
      <c r="N1162" t="s">
        <v>3277</v>
      </c>
    </row>
    <row r="1163" spans="1:14">
      <c r="A1163" t="s">
        <v>3284</v>
      </c>
      <c r="B1163" t="s">
        <v>3287</v>
      </c>
      <c r="C1163" t="s">
        <v>3288</v>
      </c>
      <c r="D1163" t="s">
        <v>17</v>
      </c>
      <c r="E1163" s="60">
        <v>44454</v>
      </c>
      <c r="F1163" s="59">
        <v>47</v>
      </c>
      <c r="G1163" s="85">
        <v>1023.1899999999999</v>
      </c>
      <c r="H1163" t="s">
        <v>2340</v>
      </c>
      <c r="I1163" t="s">
        <v>3298</v>
      </c>
      <c r="J1163" t="s">
        <v>2343</v>
      </c>
      <c r="K1163" t="s">
        <v>2344</v>
      </c>
      <c r="L1163" t="s">
        <v>2345</v>
      </c>
      <c r="M1163" t="s">
        <v>2861</v>
      </c>
      <c r="N1163" t="s">
        <v>3277</v>
      </c>
    </row>
    <row r="1164" spans="1:14">
      <c r="A1164" t="s">
        <v>3284</v>
      </c>
      <c r="B1164" t="s">
        <v>3287</v>
      </c>
      <c r="C1164" t="s">
        <v>3288</v>
      </c>
      <c r="D1164" t="s">
        <v>17</v>
      </c>
      <c r="E1164" s="60">
        <v>44447</v>
      </c>
      <c r="F1164" s="59">
        <v>86</v>
      </c>
      <c r="G1164" s="85">
        <v>2000.3600000000001</v>
      </c>
      <c r="H1164" t="s">
        <v>2340</v>
      </c>
      <c r="I1164" t="s">
        <v>3298</v>
      </c>
      <c r="J1164" t="s">
        <v>2343</v>
      </c>
      <c r="K1164" t="s">
        <v>2344</v>
      </c>
      <c r="L1164" t="s">
        <v>2345</v>
      </c>
      <c r="M1164" t="s">
        <v>2861</v>
      </c>
      <c r="N1164" t="s">
        <v>3277</v>
      </c>
    </row>
    <row r="1165" spans="1:14">
      <c r="A1165" t="s">
        <v>3284</v>
      </c>
      <c r="B1165" t="s">
        <v>3287</v>
      </c>
      <c r="C1165" t="s">
        <v>3288</v>
      </c>
      <c r="D1165" t="s">
        <v>17</v>
      </c>
      <c r="E1165" s="60">
        <v>44447</v>
      </c>
      <c r="F1165" s="59">
        <v>212</v>
      </c>
      <c r="G1165" s="85">
        <v>4931.12</v>
      </c>
      <c r="H1165" t="s">
        <v>2340</v>
      </c>
      <c r="I1165" t="s">
        <v>3298</v>
      </c>
      <c r="J1165" t="s">
        <v>2343</v>
      </c>
      <c r="K1165" t="s">
        <v>2344</v>
      </c>
      <c r="L1165" t="s">
        <v>2345</v>
      </c>
      <c r="M1165" t="s">
        <v>2861</v>
      </c>
      <c r="N1165" t="s">
        <v>3277</v>
      </c>
    </row>
    <row r="1166" spans="1:14">
      <c r="A1166" t="s">
        <v>3284</v>
      </c>
      <c r="B1166" t="s">
        <v>3287</v>
      </c>
      <c r="C1166" t="s">
        <v>3288</v>
      </c>
      <c r="D1166" t="s">
        <v>17</v>
      </c>
      <c r="E1166" s="60">
        <v>44447</v>
      </c>
      <c r="F1166" s="59">
        <v>375</v>
      </c>
      <c r="G1166" s="85">
        <v>8722.5</v>
      </c>
      <c r="H1166" t="s">
        <v>2340</v>
      </c>
      <c r="I1166" t="s">
        <v>3298</v>
      </c>
      <c r="J1166" t="s">
        <v>2343</v>
      </c>
      <c r="K1166" t="s">
        <v>2344</v>
      </c>
      <c r="L1166" t="s">
        <v>2345</v>
      </c>
      <c r="M1166" t="s">
        <v>2861</v>
      </c>
      <c r="N1166" t="s">
        <v>3277</v>
      </c>
    </row>
    <row r="1167" spans="1:14">
      <c r="A1167" t="s">
        <v>3284</v>
      </c>
      <c r="B1167" t="s">
        <v>3287</v>
      </c>
      <c r="C1167" t="s">
        <v>3288</v>
      </c>
      <c r="D1167" t="s">
        <v>17</v>
      </c>
      <c r="E1167" s="60">
        <v>44447</v>
      </c>
      <c r="F1167" s="59">
        <v>236</v>
      </c>
      <c r="G1167" s="85">
        <v>5489.3600000000006</v>
      </c>
      <c r="H1167" t="s">
        <v>2340</v>
      </c>
      <c r="I1167" t="s">
        <v>3298</v>
      </c>
      <c r="J1167" t="s">
        <v>2343</v>
      </c>
      <c r="K1167" t="s">
        <v>2344</v>
      </c>
      <c r="L1167" t="s">
        <v>2345</v>
      </c>
      <c r="M1167" t="s">
        <v>2861</v>
      </c>
      <c r="N1167" t="s">
        <v>3277</v>
      </c>
    </row>
    <row r="1168" spans="1:14">
      <c r="A1168" t="s">
        <v>3284</v>
      </c>
      <c r="B1168" t="s">
        <v>3287</v>
      </c>
      <c r="C1168" t="s">
        <v>3288</v>
      </c>
      <c r="D1168" t="s">
        <v>17</v>
      </c>
      <c r="E1168" s="60">
        <v>44447</v>
      </c>
      <c r="F1168" s="59">
        <v>95</v>
      </c>
      <c r="G1168" s="85">
        <v>2209.7000000000003</v>
      </c>
      <c r="H1168" t="s">
        <v>2340</v>
      </c>
      <c r="I1168" t="s">
        <v>3298</v>
      </c>
      <c r="J1168" t="s">
        <v>2343</v>
      </c>
      <c r="K1168" t="s">
        <v>2344</v>
      </c>
      <c r="L1168" t="s">
        <v>2345</v>
      </c>
      <c r="M1168" t="s">
        <v>2861</v>
      </c>
      <c r="N1168" t="s">
        <v>3277</v>
      </c>
    </row>
    <row r="1169" spans="1:14">
      <c r="A1169" t="s">
        <v>3284</v>
      </c>
      <c r="B1169" t="s">
        <v>3287</v>
      </c>
      <c r="C1169" t="s">
        <v>3288</v>
      </c>
      <c r="D1169" t="s">
        <v>17</v>
      </c>
      <c r="E1169" s="60">
        <v>44447</v>
      </c>
      <c r="F1169" s="59">
        <v>29</v>
      </c>
      <c r="G1169" s="85">
        <v>674.54000000000008</v>
      </c>
      <c r="H1169" t="s">
        <v>2340</v>
      </c>
      <c r="I1169" t="s">
        <v>3298</v>
      </c>
      <c r="J1169" t="s">
        <v>2343</v>
      </c>
      <c r="K1169" t="s">
        <v>2344</v>
      </c>
      <c r="L1169" t="s">
        <v>2345</v>
      </c>
      <c r="M1169" t="s">
        <v>2861</v>
      </c>
      <c r="N1169" t="s">
        <v>3277</v>
      </c>
    </row>
    <row r="1170" spans="1:14">
      <c r="A1170" t="s">
        <v>3284</v>
      </c>
      <c r="B1170" t="s">
        <v>3287</v>
      </c>
      <c r="C1170" t="s">
        <v>3288</v>
      </c>
      <c r="D1170" t="s">
        <v>17</v>
      </c>
      <c r="E1170" s="60">
        <v>44454</v>
      </c>
      <c r="F1170" s="59">
        <v>156</v>
      </c>
      <c r="G1170" s="85">
        <v>3396.12</v>
      </c>
      <c r="H1170" t="s">
        <v>2340</v>
      </c>
      <c r="I1170" t="s">
        <v>3298</v>
      </c>
      <c r="J1170" t="s">
        <v>2343</v>
      </c>
      <c r="K1170" t="s">
        <v>2344</v>
      </c>
      <c r="L1170" t="s">
        <v>2345</v>
      </c>
      <c r="M1170" t="s">
        <v>2861</v>
      </c>
      <c r="N1170" t="s">
        <v>3277</v>
      </c>
    </row>
    <row r="1171" spans="1:14">
      <c r="A1171" t="s">
        <v>3284</v>
      </c>
      <c r="B1171" t="s">
        <v>3287</v>
      </c>
      <c r="C1171" t="s">
        <v>3288</v>
      </c>
      <c r="D1171" t="s">
        <v>17</v>
      </c>
      <c r="E1171" s="60">
        <v>44454</v>
      </c>
      <c r="F1171" s="59">
        <v>292</v>
      </c>
      <c r="G1171" s="85">
        <v>6356.84</v>
      </c>
      <c r="H1171" t="s">
        <v>2340</v>
      </c>
      <c r="I1171" t="s">
        <v>3298</v>
      </c>
      <c r="J1171" t="s">
        <v>2343</v>
      </c>
      <c r="K1171" t="s">
        <v>2344</v>
      </c>
      <c r="L1171" t="s">
        <v>2345</v>
      </c>
      <c r="M1171" t="s">
        <v>2861</v>
      </c>
      <c r="N1171" t="s">
        <v>3277</v>
      </c>
    </row>
    <row r="1172" spans="1:14">
      <c r="A1172" t="s">
        <v>3284</v>
      </c>
      <c r="B1172" t="s">
        <v>3287</v>
      </c>
      <c r="C1172" t="s">
        <v>3288</v>
      </c>
      <c r="D1172" t="s">
        <v>17</v>
      </c>
      <c r="E1172" s="60">
        <v>44454</v>
      </c>
      <c r="F1172" s="59">
        <v>662</v>
      </c>
      <c r="G1172" s="85">
        <v>14411.74</v>
      </c>
      <c r="H1172" t="s">
        <v>2340</v>
      </c>
      <c r="I1172" t="s">
        <v>3298</v>
      </c>
      <c r="J1172" t="s">
        <v>2343</v>
      </c>
      <c r="K1172" t="s">
        <v>2344</v>
      </c>
      <c r="L1172" t="s">
        <v>2345</v>
      </c>
      <c r="M1172" t="s">
        <v>2861</v>
      </c>
      <c r="N1172" t="s">
        <v>3277</v>
      </c>
    </row>
    <row r="1173" spans="1:14">
      <c r="A1173" t="s">
        <v>3284</v>
      </c>
      <c r="B1173" t="s">
        <v>3287</v>
      </c>
      <c r="C1173" t="s">
        <v>3288</v>
      </c>
      <c r="D1173" t="s">
        <v>17</v>
      </c>
      <c r="E1173" s="60">
        <v>44454</v>
      </c>
      <c r="F1173" s="59">
        <v>555</v>
      </c>
      <c r="G1173" s="85">
        <v>12082.35</v>
      </c>
      <c r="H1173" t="s">
        <v>2340</v>
      </c>
      <c r="I1173" t="s">
        <v>3298</v>
      </c>
      <c r="J1173" t="s">
        <v>2343</v>
      </c>
      <c r="K1173" t="s">
        <v>2344</v>
      </c>
      <c r="L1173" t="s">
        <v>2345</v>
      </c>
      <c r="M1173" t="s">
        <v>2861</v>
      </c>
      <c r="N1173" t="s">
        <v>3277</v>
      </c>
    </row>
    <row r="1174" spans="1:14">
      <c r="A1174" t="s">
        <v>3284</v>
      </c>
      <c r="B1174" t="s">
        <v>3287</v>
      </c>
      <c r="C1174" t="s">
        <v>3288</v>
      </c>
      <c r="D1174" t="s">
        <v>17</v>
      </c>
      <c r="E1174" s="60">
        <v>44454</v>
      </c>
      <c r="F1174" s="59">
        <v>306</v>
      </c>
      <c r="G1174" s="85">
        <v>6661.62</v>
      </c>
      <c r="H1174" t="s">
        <v>2340</v>
      </c>
      <c r="I1174" t="s">
        <v>3298</v>
      </c>
      <c r="J1174" t="s">
        <v>2343</v>
      </c>
      <c r="K1174" t="s">
        <v>2344</v>
      </c>
      <c r="L1174" t="s">
        <v>2345</v>
      </c>
      <c r="M1174" t="s">
        <v>2861</v>
      </c>
      <c r="N1174" t="s">
        <v>3277</v>
      </c>
    </row>
    <row r="1175" spans="1:14">
      <c r="A1175" t="s">
        <v>3284</v>
      </c>
      <c r="B1175" t="s">
        <v>3287</v>
      </c>
      <c r="C1175" t="s">
        <v>3288</v>
      </c>
      <c r="D1175" t="s">
        <v>17</v>
      </c>
      <c r="E1175" s="60">
        <v>44454</v>
      </c>
      <c r="F1175" s="59">
        <v>46</v>
      </c>
      <c r="G1175" s="85">
        <v>1001.42</v>
      </c>
      <c r="H1175" t="s">
        <v>2340</v>
      </c>
      <c r="I1175" t="s">
        <v>3298</v>
      </c>
      <c r="J1175" t="s">
        <v>2343</v>
      </c>
      <c r="K1175" t="s">
        <v>2344</v>
      </c>
      <c r="L1175" t="s">
        <v>2345</v>
      </c>
      <c r="M1175" t="s">
        <v>2861</v>
      </c>
      <c r="N1175" t="s">
        <v>3277</v>
      </c>
    </row>
    <row r="1176" spans="1:14">
      <c r="A1176" t="s">
        <v>3284</v>
      </c>
      <c r="B1176" t="s">
        <v>3287</v>
      </c>
      <c r="C1176" t="s">
        <v>3288</v>
      </c>
      <c r="D1176" t="s">
        <v>17</v>
      </c>
      <c r="E1176" s="60">
        <v>44426</v>
      </c>
      <c r="F1176" s="59">
        <v>50</v>
      </c>
      <c r="G1176" s="85">
        <v>1029.5</v>
      </c>
      <c r="H1176" t="s">
        <v>2340</v>
      </c>
      <c r="I1176" t="s">
        <v>3298</v>
      </c>
      <c r="J1176" t="s">
        <v>2343</v>
      </c>
      <c r="K1176" t="s">
        <v>2344</v>
      </c>
      <c r="L1176" t="s">
        <v>2345</v>
      </c>
      <c r="M1176" t="s">
        <v>2861</v>
      </c>
      <c r="N1176" t="s">
        <v>3277</v>
      </c>
    </row>
    <row r="1177" spans="1:14">
      <c r="A1177" t="s">
        <v>3284</v>
      </c>
      <c r="B1177" t="s">
        <v>3287</v>
      </c>
      <c r="C1177" t="s">
        <v>3288</v>
      </c>
      <c r="D1177" t="s">
        <v>17</v>
      </c>
      <c r="E1177" s="60">
        <v>44426</v>
      </c>
      <c r="F1177" s="59">
        <v>97</v>
      </c>
      <c r="G1177" s="85">
        <v>1997.23</v>
      </c>
      <c r="H1177" t="s">
        <v>2340</v>
      </c>
      <c r="I1177" t="s">
        <v>3298</v>
      </c>
      <c r="J1177" t="s">
        <v>2343</v>
      </c>
      <c r="K1177" t="s">
        <v>2344</v>
      </c>
      <c r="L1177" t="s">
        <v>2345</v>
      </c>
      <c r="M1177" t="s">
        <v>2861</v>
      </c>
      <c r="N1177" t="s">
        <v>3277</v>
      </c>
    </row>
    <row r="1178" spans="1:14">
      <c r="A1178" t="s">
        <v>3284</v>
      </c>
      <c r="B1178" t="s">
        <v>3287</v>
      </c>
      <c r="C1178" t="s">
        <v>3288</v>
      </c>
      <c r="D1178" t="s">
        <v>17</v>
      </c>
      <c r="E1178" s="60">
        <v>44426</v>
      </c>
      <c r="F1178" s="59">
        <v>139</v>
      </c>
      <c r="G1178" s="85">
        <v>2862.0099999999998</v>
      </c>
      <c r="H1178" t="s">
        <v>2340</v>
      </c>
      <c r="I1178" t="s">
        <v>3298</v>
      </c>
      <c r="J1178" t="s">
        <v>2343</v>
      </c>
      <c r="K1178" t="s">
        <v>2344</v>
      </c>
      <c r="L1178" t="s">
        <v>2345</v>
      </c>
      <c r="M1178" t="s">
        <v>2861</v>
      </c>
      <c r="N1178" t="s">
        <v>3277</v>
      </c>
    </row>
    <row r="1179" spans="1:14">
      <c r="A1179" t="s">
        <v>3284</v>
      </c>
      <c r="B1179" t="s">
        <v>3287</v>
      </c>
      <c r="C1179" t="s">
        <v>3288</v>
      </c>
      <c r="D1179" t="s">
        <v>17</v>
      </c>
      <c r="E1179" s="60">
        <v>44426</v>
      </c>
      <c r="F1179" s="59">
        <v>119</v>
      </c>
      <c r="G1179" s="85">
        <v>2450.21</v>
      </c>
      <c r="H1179" t="s">
        <v>2340</v>
      </c>
      <c r="I1179" t="s">
        <v>3298</v>
      </c>
      <c r="J1179" t="s">
        <v>2343</v>
      </c>
      <c r="K1179" t="s">
        <v>2344</v>
      </c>
      <c r="L1179" t="s">
        <v>2345</v>
      </c>
      <c r="M1179" t="s">
        <v>2861</v>
      </c>
      <c r="N1179" t="s">
        <v>3277</v>
      </c>
    </row>
    <row r="1180" spans="1:14">
      <c r="A1180" t="s">
        <v>3284</v>
      </c>
      <c r="B1180" t="s">
        <v>3287</v>
      </c>
      <c r="C1180" t="s">
        <v>3288</v>
      </c>
      <c r="D1180" t="s">
        <v>17</v>
      </c>
      <c r="E1180" s="60">
        <v>44426</v>
      </c>
      <c r="F1180" s="59">
        <v>90</v>
      </c>
      <c r="G1180" s="85">
        <v>1853.1</v>
      </c>
      <c r="H1180" t="s">
        <v>2340</v>
      </c>
      <c r="I1180" t="s">
        <v>3298</v>
      </c>
      <c r="J1180" t="s">
        <v>2343</v>
      </c>
      <c r="K1180" t="s">
        <v>2344</v>
      </c>
      <c r="L1180" t="s">
        <v>2345</v>
      </c>
      <c r="M1180" t="s">
        <v>2861</v>
      </c>
      <c r="N1180" t="s">
        <v>3277</v>
      </c>
    </row>
    <row r="1181" spans="1:14">
      <c r="A1181" t="s">
        <v>3284</v>
      </c>
      <c r="B1181" t="s">
        <v>3287</v>
      </c>
      <c r="C1181" t="s">
        <v>3288</v>
      </c>
      <c r="D1181" t="s">
        <v>17</v>
      </c>
      <c r="E1181" s="60">
        <v>44426</v>
      </c>
      <c r="F1181" s="59">
        <v>6</v>
      </c>
      <c r="G1181" s="85">
        <v>123.53999999999999</v>
      </c>
      <c r="H1181" t="s">
        <v>2340</v>
      </c>
      <c r="I1181" t="s">
        <v>3298</v>
      </c>
      <c r="J1181" t="s">
        <v>2343</v>
      </c>
      <c r="K1181" t="s">
        <v>2344</v>
      </c>
      <c r="L1181" t="s">
        <v>2345</v>
      </c>
      <c r="M1181" t="s">
        <v>2861</v>
      </c>
      <c r="N1181" t="s">
        <v>3277</v>
      </c>
    </row>
    <row r="1182" spans="1:14">
      <c r="A1182" t="s">
        <v>3284</v>
      </c>
      <c r="B1182" t="s">
        <v>3287</v>
      </c>
      <c r="C1182" t="s">
        <v>3288</v>
      </c>
      <c r="D1182" t="s">
        <v>17</v>
      </c>
      <c r="E1182" s="60">
        <v>44433</v>
      </c>
      <c r="F1182" s="59">
        <v>363</v>
      </c>
      <c r="G1182" s="85">
        <v>7902.51</v>
      </c>
      <c r="H1182" t="s">
        <v>2340</v>
      </c>
      <c r="I1182" t="s">
        <v>3298</v>
      </c>
      <c r="J1182" t="s">
        <v>2343</v>
      </c>
      <c r="K1182" t="s">
        <v>2344</v>
      </c>
      <c r="L1182" t="s">
        <v>2345</v>
      </c>
      <c r="M1182" t="s">
        <v>2861</v>
      </c>
      <c r="N1182" t="s">
        <v>3277</v>
      </c>
    </row>
    <row r="1183" spans="1:14">
      <c r="A1183" t="s">
        <v>3284</v>
      </c>
      <c r="B1183" t="s">
        <v>3287</v>
      </c>
      <c r="C1183" t="s">
        <v>3288</v>
      </c>
      <c r="D1183" t="s">
        <v>17</v>
      </c>
      <c r="E1183" s="60">
        <v>44433</v>
      </c>
      <c r="F1183" s="59">
        <v>917</v>
      </c>
      <c r="G1183" s="85">
        <v>19963.09</v>
      </c>
      <c r="H1183" t="s">
        <v>2340</v>
      </c>
      <c r="I1183" t="s">
        <v>3298</v>
      </c>
      <c r="J1183" t="s">
        <v>2343</v>
      </c>
      <c r="K1183" t="s">
        <v>2344</v>
      </c>
      <c r="L1183" t="s">
        <v>2345</v>
      </c>
      <c r="M1183" t="s">
        <v>2861</v>
      </c>
      <c r="N1183" t="s">
        <v>3277</v>
      </c>
    </row>
    <row r="1184" spans="1:14">
      <c r="A1184" t="s">
        <v>3284</v>
      </c>
      <c r="B1184" t="s">
        <v>3287</v>
      </c>
      <c r="C1184" t="s">
        <v>3288</v>
      </c>
      <c r="D1184" t="s">
        <v>17</v>
      </c>
      <c r="E1184" s="60">
        <v>44433</v>
      </c>
      <c r="F1184" s="59">
        <v>739</v>
      </c>
      <c r="G1184" s="85">
        <v>16088.029999999999</v>
      </c>
      <c r="H1184" t="s">
        <v>2340</v>
      </c>
      <c r="I1184" t="s">
        <v>3298</v>
      </c>
      <c r="J1184" t="s">
        <v>2343</v>
      </c>
      <c r="K1184" t="s">
        <v>2344</v>
      </c>
      <c r="L1184" t="s">
        <v>2345</v>
      </c>
      <c r="M1184" t="s">
        <v>2861</v>
      </c>
      <c r="N1184" t="s">
        <v>3277</v>
      </c>
    </row>
    <row r="1185" spans="1:14">
      <c r="A1185" t="s">
        <v>3284</v>
      </c>
      <c r="B1185" t="s">
        <v>3287</v>
      </c>
      <c r="C1185" t="s">
        <v>3288</v>
      </c>
      <c r="D1185" t="s">
        <v>17</v>
      </c>
      <c r="E1185" s="60">
        <v>44433</v>
      </c>
      <c r="F1185" s="59">
        <v>263</v>
      </c>
      <c r="G1185" s="85">
        <v>5725.51</v>
      </c>
      <c r="H1185" t="s">
        <v>2340</v>
      </c>
      <c r="I1185" t="s">
        <v>3298</v>
      </c>
      <c r="J1185" t="s">
        <v>2343</v>
      </c>
      <c r="K1185" t="s">
        <v>2344</v>
      </c>
      <c r="L1185" t="s">
        <v>2345</v>
      </c>
      <c r="M1185" t="s">
        <v>2861</v>
      </c>
      <c r="N1185" t="s">
        <v>3277</v>
      </c>
    </row>
    <row r="1186" spans="1:14">
      <c r="A1186" t="s">
        <v>3284</v>
      </c>
      <c r="B1186" t="s">
        <v>3287</v>
      </c>
      <c r="C1186" t="s">
        <v>3288</v>
      </c>
      <c r="D1186" t="s">
        <v>17</v>
      </c>
      <c r="E1186" s="60">
        <v>44433</v>
      </c>
      <c r="F1186" s="59">
        <v>41</v>
      </c>
      <c r="G1186" s="85">
        <v>892.56999999999994</v>
      </c>
      <c r="H1186" t="s">
        <v>2340</v>
      </c>
      <c r="I1186" t="s">
        <v>3298</v>
      </c>
      <c r="J1186" t="s">
        <v>2343</v>
      </c>
      <c r="K1186" t="s">
        <v>2344</v>
      </c>
      <c r="L1186" t="s">
        <v>2345</v>
      </c>
      <c r="M1186" t="s">
        <v>2861</v>
      </c>
      <c r="N1186" t="s">
        <v>3277</v>
      </c>
    </row>
    <row r="1187" spans="1:14">
      <c r="A1187" t="s">
        <v>3284</v>
      </c>
      <c r="B1187" t="s">
        <v>3287</v>
      </c>
      <c r="C1187" t="s">
        <v>3288</v>
      </c>
      <c r="D1187" t="s">
        <v>17</v>
      </c>
      <c r="E1187" s="60">
        <v>44473</v>
      </c>
      <c r="F1187" s="59">
        <v>12</v>
      </c>
      <c r="G1187" s="85">
        <v>307.56</v>
      </c>
      <c r="H1187" t="s">
        <v>2340</v>
      </c>
      <c r="I1187" t="s">
        <v>3298</v>
      </c>
      <c r="J1187" t="s">
        <v>2862</v>
      </c>
      <c r="K1187" t="s">
        <v>2344</v>
      </c>
      <c r="L1187" t="s">
        <v>2345</v>
      </c>
      <c r="M1187" t="s">
        <v>2861</v>
      </c>
      <c r="N1187" t="s">
        <v>3277</v>
      </c>
    </row>
    <row r="1188" spans="1:14">
      <c r="A1188" t="s">
        <v>3284</v>
      </c>
      <c r="B1188" t="s">
        <v>3287</v>
      </c>
      <c r="C1188" t="s">
        <v>3288</v>
      </c>
      <c r="D1188" t="s">
        <v>17</v>
      </c>
      <c r="E1188" s="60">
        <v>44473</v>
      </c>
      <c r="F1188" s="59">
        <v>30</v>
      </c>
      <c r="G1188" s="85">
        <v>768.9</v>
      </c>
      <c r="H1188" t="s">
        <v>2340</v>
      </c>
      <c r="I1188" t="s">
        <v>3298</v>
      </c>
      <c r="J1188" t="s">
        <v>2862</v>
      </c>
      <c r="K1188" t="s">
        <v>2344</v>
      </c>
      <c r="L1188" t="s">
        <v>2345</v>
      </c>
      <c r="M1188" t="s">
        <v>2861</v>
      </c>
      <c r="N1188" t="s">
        <v>3277</v>
      </c>
    </row>
    <row r="1189" spans="1:14">
      <c r="A1189" t="s">
        <v>3284</v>
      </c>
      <c r="B1189" t="s">
        <v>3287</v>
      </c>
      <c r="C1189" t="s">
        <v>3288</v>
      </c>
      <c r="D1189" t="s">
        <v>17</v>
      </c>
      <c r="E1189" s="60">
        <v>44473</v>
      </c>
      <c r="F1189" s="59">
        <v>32</v>
      </c>
      <c r="G1189" s="85">
        <v>820.16</v>
      </c>
      <c r="H1189" t="s">
        <v>2340</v>
      </c>
      <c r="I1189" t="s">
        <v>3298</v>
      </c>
      <c r="J1189" t="s">
        <v>2862</v>
      </c>
      <c r="K1189" t="s">
        <v>2344</v>
      </c>
      <c r="L1189" t="s">
        <v>2345</v>
      </c>
      <c r="M1189" t="s">
        <v>2861</v>
      </c>
      <c r="N1189" t="s">
        <v>3277</v>
      </c>
    </row>
    <row r="1190" spans="1:14">
      <c r="A1190" t="s">
        <v>3284</v>
      </c>
      <c r="B1190" t="s">
        <v>3287</v>
      </c>
      <c r="C1190" t="s">
        <v>3288</v>
      </c>
      <c r="D1190" t="s">
        <v>17</v>
      </c>
      <c r="E1190" s="60">
        <v>44473</v>
      </c>
      <c r="F1190" s="59">
        <v>15</v>
      </c>
      <c r="G1190" s="85">
        <v>384.45</v>
      </c>
      <c r="H1190" t="s">
        <v>2340</v>
      </c>
      <c r="I1190" t="s">
        <v>3298</v>
      </c>
      <c r="J1190" t="s">
        <v>2862</v>
      </c>
      <c r="K1190" t="s">
        <v>2344</v>
      </c>
      <c r="L1190" t="s">
        <v>2345</v>
      </c>
      <c r="M1190" t="s">
        <v>2861</v>
      </c>
      <c r="N1190" t="s">
        <v>3277</v>
      </c>
    </row>
    <row r="1191" spans="1:14">
      <c r="A1191" t="s">
        <v>3284</v>
      </c>
      <c r="B1191" t="s">
        <v>3287</v>
      </c>
      <c r="C1191" t="s">
        <v>3288</v>
      </c>
      <c r="D1191" t="s">
        <v>17</v>
      </c>
      <c r="E1191" s="60">
        <v>44473</v>
      </c>
      <c r="F1191" s="59">
        <v>11</v>
      </c>
      <c r="G1191" s="85">
        <v>281.93</v>
      </c>
      <c r="H1191" t="s">
        <v>2340</v>
      </c>
      <c r="I1191" t="s">
        <v>3298</v>
      </c>
      <c r="J1191" t="s">
        <v>2862</v>
      </c>
      <c r="K1191" t="s">
        <v>2344</v>
      </c>
      <c r="L1191" t="s">
        <v>2345</v>
      </c>
      <c r="M1191" t="s">
        <v>2861</v>
      </c>
      <c r="N1191" t="s">
        <v>3277</v>
      </c>
    </row>
    <row r="1192" spans="1:14">
      <c r="A1192" t="s">
        <v>3284</v>
      </c>
      <c r="B1192" t="s">
        <v>3287</v>
      </c>
      <c r="C1192" t="s">
        <v>3288</v>
      </c>
      <c r="D1192" t="s">
        <v>17</v>
      </c>
      <c r="E1192" s="60">
        <v>44433</v>
      </c>
      <c r="F1192" s="59">
        <v>75</v>
      </c>
      <c r="G1192" s="85">
        <v>1632.75</v>
      </c>
      <c r="H1192" t="s">
        <v>2340</v>
      </c>
      <c r="I1192" t="s">
        <v>3298</v>
      </c>
      <c r="J1192" t="s">
        <v>2343</v>
      </c>
      <c r="K1192" t="s">
        <v>2344</v>
      </c>
      <c r="L1192" t="s">
        <v>2345</v>
      </c>
      <c r="M1192" t="s">
        <v>2861</v>
      </c>
      <c r="N1192" t="s">
        <v>3277</v>
      </c>
    </row>
    <row r="1193" spans="1:14">
      <c r="A1193" t="s">
        <v>3284</v>
      </c>
      <c r="B1193" t="s">
        <v>3287</v>
      </c>
      <c r="C1193" t="s">
        <v>3288</v>
      </c>
      <c r="D1193" t="s">
        <v>17</v>
      </c>
      <c r="E1193" s="60">
        <v>44433</v>
      </c>
      <c r="F1193" s="59">
        <v>335</v>
      </c>
      <c r="G1193" s="85">
        <v>7292.95</v>
      </c>
      <c r="H1193" t="s">
        <v>2340</v>
      </c>
      <c r="I1193" t="s">
        <v>3298</v>
      </c>
      <c r="J1193" t="s">
        <v>2343</v>
      </c>
      <c r="K1193" t="s">
        <v>2344</v>
      </c>
      <c r="L1193" t="s">
        <v>2345</v>
      </c>
      <c r="M1193" t="s">
        <v>2861</v>
      </c>
      <c r="N1193" t="s">
        <v>3277</v>
      </c>
    </row>
    <row r="1194" spans="1:14">
      <c r="A1194" t="s">
        <v>3284</v>
      </c>
      <c r="B1194" t="s">
        <v>3287</v>
      </c>
      <c r="C1194" t="s">
        <v>3288</v>
      </c>
      <c r="D1194" t="s">
        <v>17</v>
      </c>
      <c r="E1194" s="60">
        <v>44433</v>
      </c>
      <c r="F1194" s="59">
        <v>465</v>
      </c>
      <c r="G1194" s="85">
        <v>10123.049999999999</v>
      </c>
      <c r="H1194" t="s">
        <v>2340</v>
      </c>
      <c r="I1194" t="s">
        <v>3298</v>
      </c>
      <c r="J1194" t="s">
        <v>2343</v>
      </c>
      <c r="K1194" t="s">
        <v>2344</v>
      </c>
      <c r="L1194" t="s">
        <v>2345</v>
      </c>
      <c r="M1194" t="s">
        <v>2861</v>
      </c>
      <c r="N1194" t="s">
        <v>3277</v>
      </c>
    </row>
    <row r="1195" spans="1:14">
      <c r="A1195" t="s">
        <v>3284</v>
      </c>
      <c r="B1195" t="s">
        <v>3287</v>
      </c>
      <c r="C1195" t="s">
        <v>3288</v>
      </c>
      <c r="D1195" t="s">
        <v>17</v>
      </c>
      <c r="E1195" s="60">
        <v>44433</v>
      </c>
      <c r="F1195" s="59">
        <v>551</v>
      </c>
      <c r="G1195" s="85">
        <v>11995.27</v>
      </c>
      <c r="H1195" t="s">
        <v>2340</v>
      </c>
      <c r="I1195" t="s">
        <v>3298</v>
      </c>
      <c r="J1195" t="s">
        <v>2343</v>
      </c>
      <c r="K1195" t="s">
        <v>2344</v>
      </c>
      <c r="L1195" t="s">
        <v>2345</v>
      </c>
      <c r="M1195" t="s">
        <v>2861</v>
      </c>
      <c r="N1195" t="s">
        <v>3277</v>
      </c>
    </row>
    <row r="1196" spans="1:14">
      <c r="A1196" t="s">
        <v>3284</v>
      </c>
      <c r="B1196" t="s">
        <v>3287</v>
      </c>
      <c r="C1196" t="s">
        <v>3288</v>
      </c>
      <c r="D1196" t="s">
        <v>17</v>
      </c>
      <c r="E1196" s="60">
        <v>44433</v>
      </c>
      <c r="F1196" s="59">
        <v>305</v>
      </c>
      <c r="G1196" s="85">
        <v>6639.8499999999995</v>
      </c>
      <c r="H1196" t="s">
        <v>2340</v>
      </c>
      <c r="I1196" t="s">
        <v>3298</v>
      </c>
      <c r="J1196" t="s">
        <v>2343</v>
      </c>
      <c r="K1196" t="s">
        <v>2344</v>
      </c>
      <c r="L1196" t="s">
        <v>2345</v>
      </c>
      <c r="M1196" t="s">
        <v>2861</v>
      </c>
      <c r="N1196" t="s">
        <v>3277</v>
      </c>
    </row>
    <row r="1197" spans="1:14">
      <c r="A1197" t="s">
        <v>3284</v>
      </c>
      <c r="B1197" t="s">
        <v>3287</v>
      </c>
      <c r="C1197" t="s">
        <v>3288</v>
      </c>
      <c r="D1197" t="s">
        <v>17</v>
      </c>
      <c r="E1197" s="60">
        <v>44433</v>
      </c>
      <c r="F1197" s="59">
        <v>4</v>
      </c>
      <c r="G1197" s="85">
        <v>87.08</v>
      </c>
      <c r="H1197" t="s">
        <v>2340</v>
      </c>
      <c r="I1197" t="s">
        <v>3298</v>
      </c>
      <c r="J1197" t="s">
        <v>2343</v>
      </c>
      <c r="K1197" t="s">
        <v>2344</v>
      </c>
      <c r="L1197" t="s">
        <v>2345</v>
      </c>
      <c r="M1197" t="s">
        <v>2861</v>
      </c>
      <c r="N1197" t="s">
        <v>3277</v>
      </c>
    </row>
    <row r="1198" spans="1:14">
      <c r="A1198" t="s">
        <v>3284</v>
      </c>
      <c r="B1198" t="s">
        <v>3287</v>
      </c>
      <c r="C1198" t="s">
        <v>3288</v>
      </c>
      <c r="D1198" t="s">
        <v>17</v>
      </c>
      <c r="E1198" s="60">
        <v>44433</v>
      </c>
      <c r="F1198" s="59">
        <v>37</v>
      </c>
      <c r="G1198" s="85">
        <v>805.49</v>
      </c>
      <c r="H1198" t="s">
        <v>2340</v>
      </c>
      <c r="I1198" t="s">
        <v>3298</v>
      </c>
      <c r="J1198" t="s">
        <v>2343</v>
      </c>
      <c r="K1198" t="s">
        <v>2344</v>
      </c>
      <c r="L1198" t="s">
        <v>2345</v>
      </c>
      <c r="M1198" t="s">
        <v>2861</v>
      </c>
      <c r="N1198" t="s">
        <v>3277</v>
      </c>
    </row>
    <row r="1199" spans="1:14">
      <c r="A1199" t="s">
        <v>3284</v>
      </c>
      <c r="B1199" t="s">
        <v>3287</v>
      </c>
      <c r="C1199" t="s">
        <v>3288</v>
      </c>
      <c r="D1199" t="s">
        <v>17</v>
      </c>
      <c r="E1199" s="60">
        <v>44433</v>
      </c>
      <c r="F1199" s="59">
        <v>88</v>
      </c>
      <c r="G1199" s="85">
        <v>1915.76</v>
      </c>
      <c r="H1199" t="s">
        <v>2340</v>
      </c>
      <c r="I1199" t="s">
        <v>3298</v>
      </c>
      <c r="J1199" t="s">
        <v>2343</v>
      </c>
      <c r="K1199" t="s">
        <v>2344</v>
      </c>
      <c r="L1199" t="s">
        <v>2345</v>
      </c>
      <c r="M1199" t="s">
        <v>2861</v>
      </c>
      <c r="N1199" t="s">
        <v>3277</v>
      </c>
    </row>
    <row r="1200" spans="1:14">
      <c r="A1200" t="s">
        <v>3284</v>
      </c>
      <c r="B1200" t="s">
        <v>3287</v>
      </c>
      <c r="C1200" t="s">
        <v>3288</v>
      </c>
      <c r="D1200" t="s">
        <v>17</v>
      </c>
      <c r="E1200" s="60">
        <v>44433</v>
      </c>
      <c r="F1200" s="59">
        <v>53</v>
      </c>
      <c r="G1200" s="85">
        <v>1153.81</v>
      </c>
      <c r="H1200" t="s">
        <v>2340</v>
      </c>
      <c r="I1200" t="s">
        <v>3298</v>
      </c>
      <c r="J1200" t="s">
        <v>2343</v>
      </c>
      <c r="K1200" t="s">
        <v>2344</v>
      </c>
      <c r="L1200" t="s">
        <v>2345</v>
      </c>
      <c r="M1200" t="s">
        <v>2861</v>
      </c>
      <c r="N1200" t="s">
        <v>3277</v>
      </c>
    </row>
    <row r="1201" spans="1:14">
      <c r="A1201" t="s">
        <v>3284</v>
      </c>
      <c r="B1201" t="s">
        <v>3287</v>
      </c>
      <c r="C1201" t="s">
        <v>3288</v>
      </c>
      <c r="D1201" t="s">
        <v>17</v>
      </c>
      <c r="E1201" s="60">
        <v>44433</v>
      </c>
      <c r="F1201" s="59">
        <v>21</v>
      </c>
      <c r="G1201" s="85">
        <v>457.17</v>
      </c>
      <c r="H1201" t="s">
        <v>2340</v>
      </c>
      <c r="I1201" t="s">
        <v>3298</v>
      </c>
      <c r="J1201" t="s">
        <v>2343</v>
      </c>
      <c r="K1201" t="s">
        <v>2344</v>
      </c>
      <c r="L1201" t="s">
        <v>2345</v>
      </c>
      <c r="M1201" t="s">
        <v>2861</v>
      </c>
      <c r="N1201" t="s">
        <v>3277</v>
      </c>
    </row>
    <row r="1202" spans="1:14">
      <c r="A1202" t="s">
        <v>3284</v>
      </c>
      <c r="B1202" t="s">
        <v>3287</v>
      </c>
      <c r="C1202" t="s">
        <v>3288</v>
      </c>
      <c r="D1202" t="s">
        <v>17</v>
      </c>
      <c r="E1202" s="60">
        <v>44433</v>
      </c>
      <c r="F1202" s="59">
        <v>12</v>
      </c>
      <c r="G1202" s="85">
        <v>261.24</v>
      </c>
      <c r="H1202" t="s">
        <v>2340</v>
      </c>
      <c r="I1202" t="s">
        <v>3298</v>
      </c>
      <c r="J1202" t="s">
        <v>2343</v>
      </c>
      <c r="K1202" t="s">
        <v>2344</v>
      </c>
      <c r="L1202" t="s">
        <v>2345</v>
      </c>
      <c r="M1202" t="s">
        <v>2861</v>
      </c>
      <c r="N1202" t="s">
        <v>3277</v>
      </c>
    </row>
    <row r="1203" spans="1:14">
      <c r="A1203" t="s">
        <v>3284</v>
      </c>
      <c r="B1203" t="s">
        <v>3287</v>
      </c>
      <c r="C1203" t="s">
        <v>3288</v>
      </c>
      <c r="D1203" t="s">
        <v>17</v>
      </c>
      <c r="E1203" s="60">
        <v>44433</v>
      </c>
      <c r="F1203" s="59">
        <v>100</v>
      </c>
      <c r="G1203" s="85">
        <v>2177</v>
      </c>
      <c r="H1203" t="s">
        <v>2340</v>
      </c>
      <c r="I1203" t="s">
        <v>3298</v>
      </c>
      <c r="J1203" t="s">
        <v>2343</v>
      </c>
      <c r="K1203" t="s">
        <v>2344</v>
      </c>
      <c r="L1203" t="s">
        <v>2345</v>
      </c>
      <c r="M1203" t="s">
        <v>2861</v>
      </c>
      <c r="N1203" t="s">
        <v>3277</v>
      </c>
    </row>
    <row r="1204" spans="1:14">
      <c r="A1204" t="s">
        <v>3284</v>
      </c>
      <c r="B1204" t="s">
        <v>3287</v>
      </c>
      <c r="C1204" t="s">
        <v>3288</v>
      </c>
      <c r="D1204" t="s">
        <v>17</v>
      </c>
      <c r="E1204" s="60">
        <v>44433</v>
      </c>
      <c r="F1204" s="59">
        <v>143</v>
      </c>
      <c r="G1204" s="85">
        <v>3113.11</v>
      </c>
      <c r="H1204" t="s">
        <v>2340</v>
      </c>
      <c r="I1204" t="s">
        <v>3298</v>
      </c>
      <c r="J1204" t="s">
        <v>2343</v>
      </c>
      <c r="K1204" t="s">
        <v>2344</v>
      </c>
      <c r="L1204" t="s">
        <v>2345</v>
      </c>
      <c r="M1204" t="s">
        <v>2861</v>
      </c>
      <c r="N1204" t="s">
        <v>3277</v>
      </c>
    </row>
    <row r="1205" spans="1:14">
      <c r="A1205" t="s">
        <v>3284</v>
      </c>
      <c r="B1205" t="s">
        <v>3287</v>
      </c>
      <c r="C1205" t="s">
        <v>3288</v>
      </c>
      <c r="D1205" t="s">
        <v>17</v>
      </c>
      <c r="E1205" s="60">
        <v>44433</v>
      </c>
      <c r="F1205" s="59">
        <v>118</v>
      </c>
      <c r="G1205" s="85">
        <v>2568.86</v>
      </c>
      <c r="H1205" t="s">
        <v>2340</v>
      </c>
      <c r="I1205" t="s">
        <v>3298</v>
      </c>
      <c r="J1205" t="s">
        <v>2343</v>
      </c>
      <c r="K1205" t="s">
        <v>2344</v>
      </c>
      <c r="L1205" t="s">
        <v>2345</v>
      </c>
      <c r="M1205" t="s">
        <v>2861</v>
      </c>
      <c r="N1205" t="s">
        <v>3277</v>
      </c>
    </row>
    <row r="1206" spans="1:14">
      <c r="A1206" t="s">
        <v>3284</v>
      </c>
      <c r="B1206" t="s">
        <v>3287</v>
      </c>
      <c r="C1206" t="s">
        <v>3288</v>
      </c>
      <c r="D1206" t="s">
        <v>17</v>
      </c>
      <c r="E1206" s="60">
        <v>44433</v>
      </c>
      <c r="F1206" s="59">
        <v>67</v>
      </c>
      <c r="G1206" s="85">
        <v>1458.59</v>
      </c>
      <c r="H1206" t="s">
        <v>2340</v>
      </c>
      <c r="I1206" t="s">
        <v>3298</v>
      </c>
      <c r="J1206" t="s">
        <v>2343</v>
      </c>
      <c r="K1206" t="s">
        <v>2344</v>
      </c>
      <c r="L1206" t="s">
        <v>2345</v>
      </c>
      <c r="M1206" t="s">
        <v>2861</v>
      </c>
      <c r="N1206" t="s">
        <v>3277</v>
      </c>
    </row>
    <row r="1207" spans="1:14">
      <c r="A1207" t="s">
        <v>3284</v>
      </c>
      <c r="B1207" t="s">
        <v>3287</v>
      </c>
      <c r="C1207" t="s">
        <v>3288</v>
      </c>
      <c r="D1207" t="s">
        <v>17</v>
      </c>
      <c r="E1207" s="60">
        <v>44433</v>
      </c>
      <c r="F1207" s="59">
        <v>21</v>
      </c>
      <c r="G1207" s="85">
        <v>457.17</v>
      </c>
      <c r="H1207" t="s">
        <v>2340</v>
      </c>
      <c r="I1207" t="s">
        <v>3298</v>
      </c>
      <c r="J1207" t="s">
        <v>2343</v>
      </c>
      <c r="K1207" t="s">
        <v>2344</v>
      </c>
      <c r="L1207" t="s">
        <v>2345</v>
      </c>
      <c r="M1207" t="s">
        <v>2861</v>
      </c>
      <c r="N1207" t="s">
        <v>3277</v>
      </c>
    </row>
    <row r="1208" spans="1:14">
      <c r="A1208" t="s">
        <v>3284</v>
      </c>
      <c r="B1208" t="s">
        <v>3287</v>
      </c>
      <c r="C1208" t="s">
        <v>3288</v>
      </c>
      <c r="D1208" t="s">
        <v>17</v>
      </c>
      <c r="E1208" s="60">
        <v>44419</v>
      </c>
      <c r="F1208" s="59">
        <v>20</v>
      </c>
      <c r="G1208" s="85">
        <v>465.20000000000005</v>
      </c>
      <c r="H1208" t="s">
        <v>2340</v>
      </c>
      <c r="I1208" t="s">
        <v>3298</v>
      </c>
      <c r="J1208" t="s">
        <v>2343</v>
      </c>
      <c r="K1208" t="s">
        <v>2344</v>
      </c>
      <c r="L1208" t="s">
        <v>2345</v>
      </c>
      <c r="M1208" t="s">
        <v>2861</v>
      </c>
      <c r="N1208" t="s">
        <v>3277</v>
      </c>
    </row>
    <row r="1209" spans="1:14">
      <c r="A1209" t="s">
        <v>3284</v>
      </c>
      <c r="B1209" t="s">
        <v>3287</v>
      </c>
      <c r="C1209" t="s">
        <v>3288</v>
      </c>
      <c r="D1209" t="s">
        <v>17</v>
      </c>
      <c r="E1209" s="60">
        <v>44419</v>
      </c>
      <c r="F1209" s="59">
        <v>91</v>
      </c>
      <c r="G1209" s="85">
        <v>2116.6600000000003</v>
      </c>
      <c r="H1209" t="s">
        <v>2340</v>
      </c>
      <c r="I1209" t="s">
        <v>3298</v>
      </c>
      <c r="J1209" t="s">
        <v>2343</v>
      </c>
      <c r="K1209" t="s">
        <v>2344</v>
      </c>
      <c r="L1209" t="s">
        <v>2345</v>
      </c>
      <c r="M1209" t="s">
        <v>2861</v>
      </c>
      <c r="N1209" t="s">
        <v>3277</v>
      </c>
    </row>
    <row r="1210" spans="1:14">
      <c r="A1210" t="s">
        <v>3284</v>
      </c>
      <c r="B1210" t="s">
        <v>3287</v>
      </c>
      <c r="C1210" t="s">
        <v>3288</v>
      </c>
      <c r="D1210" t="s">
        <v>17</v>
      </c>
      <c r="E1210" s="60">
        <v>44419</v>
      </c>
      <c r="F1210" s="59">
        <v>168</v>
      </c>
      <c r="G1210" s="85">
        <v>3907.6800000000003</v>
      </c>
      <c r="H1210" t="s">
        <v>2340</v>
      </c>
      <c r="I1210" t="s">
        <v>3298</v>
      </c>
      <c r="J1210" t="s">
        <v>2343</v>
      </c>
      <c r="K1210" t="s">
        <v>2344</v>
      </c>
      <c r="L1210" t="s">
        <v>2345</v>
      </c>
      <c r="M1210" t="s">
        <v>2861</v>
      </c>
      <c r="N1210" t="s">
        <v>3277</v>
      </c>
    </row>
    <row r="1211" spans="1:14">
      <c r="A1211" t="s">
        <v>3284</v>
      </c>
      <c r="B1211" t="s">
        <v>3287</v>
      </c>
      <c r="C1211" t="s">
        <v>3288</v>
      </c>
      <c r="D1211" t="s">
        <v>17</v>
      </c>
      <c r="E1211" s="60">
        <v>44419</v>
      </c>
      <c r="F1211" s="59">
        <v>112</v>
      </c>
      <c r="G1211" s="85">
        <v>2605.1200000000003</v>
      </c>
      <c r="H1211" t="s">
        <v>2340</v>
      </c>
      <c r="I1211" t="s">
        <v>3298</v>
      </c>
      <c r="J1211" t="s">
        <v>2343</v>
      </c>
      <c r="K1211" t="s">
        <v>2344</v>
      </c>
      <c r="L1211" t="s">
        <v>2345</v>
      </c>
      <c r="M1211" t="s">
        <v>2861</v>
      </c>
      <c r="N1211" t="s">
        <v>3277</v>
      </c>
    </row>
    <row r="1212" spans="1:14">
      <c r="A1212" t="s">
        <v>3284</v>
      </c>
      <c r="B1212" t="s">
        <v>3287</v>
      </c>
      <c r="C1212" t="s">
        <v>3288</v>
      </c>
      <c r="D1212" t="s">
        <v>17</v>
      </c>
      <c r="E1212" s="60">
        <v>44419</v>
      </c>
      <c r="F1212" s="59">
        <v>66</v>
      </c>
      <c r="G1212" s="85">
        <v>1535.16</v>
      </c>
      <c r="H1212" t="s">
        <v>2340</v>
      </c>
      <c r="I1212" t="s">
        <v>3298</v>
      </c>
      <c r="J1212" t="s">
        <v>2343</v>
      </c>
      <c r="K1212" t="s">
        <v>2344</v>
      </c>
      <c r="L1212" t="s">
        <v>2345</v>
      </c>
      <c r="M1212" t="s">
        <v>2861</v>
      </c>
      <c r="N1212" t="s">
        <v>3277</v>
      </c>
    </row>
    <row r="1213" spans="1:14">
      <c r="A1213" t="s">
        <v>3284</v>
      </c>
      <c r="B1213" t="s">
        <v>3287</v>
      </c>
      <c r="C1213" t="s">
        <v>3288</v>
      </c>
      <c r="D1213" t="s">
        <v>17</v>
      </c>
      <c r="E1213" s="60">
        <v>44419</v>
      </c>
      <c r="F1213" s="59">
        <v>10</v>
      </c>
      <c r="G1213" s="85">
        <v>232.60000000000002</v>
      </c>
      <c r="H1213" t="s">
        <v>2340</v>
      </c>
      <c r="I1213" t="s">
        <v>3298</v>
      </c>
      <c r="J1213" t="s">
        <v>2343</v>
      </c>
      <c r="K1213" t="s">
        <v>2344</v>
      </c>
      <c r="L1213" t="s">
        <v>2345</v>
      </c>
      <c r="M1213" t="s">
        <v>2861</v>
      </c>
      <c r="N1213" t="s">
        <v>3277</v>
      </c>
    </row>
    <row r="1214" spans="1:14">
      <c r="A1214" t="s">
        <v>3284</v>
      </c>
      <c r="B1214" t="s">
        <v>3287</v>
      </c>
      <c r="C1214" t="s">
        <v>3288</v>
      </c>
      <c r="D1214" t="s">
        <v>17</v>
      </c>
      <c r="E1214" s="60">
        <v>44419</v>
      </c>
      <c r="F1214" s="59">
        <v>264</v>
      </c>
      <c r="G1214" s="85">
        <v>6140.64</v>
      </c>
      <c r="H1214" t="s">
        <v>2340</v>
      </c>
      <c r="I1214" t="s">
        <v>3298</v>
      </c>
      <c r="J1214" t="s">
        <v>2343</v>
      </c>
      <c r="K1214" t="s">
        <v>2344</v>
      </c>
      <c r="L1214" t="s">
        <v>2345</v>
      </c>
      <c r="M1214" t="s">
        <v>2861</v>
      </c>
      <c r="N1214" t="s">
        <v>3277</v>
      </c>
    </row>
    <row r="1215" spans="1:14">
      <c r="A1215" t="s">
        <v>3284</v>
      </c>
      <c r="B1215" t="s">
        <v>3287</v>
      </c>
      <c r="C1215" t="s">
        <v>3288</v>
      </c>
      <c r="D1215" t="s">
        <v>17</v>
      </c>
      <c r="E1215" s="60">
        <v>44419</v>
      </c>
      <c r="F1215" s="59">
        <v>446</v>
      </c>
      <c r="G1215" s="85">
        <v>10373.960000000001</v>
      </c>
      <c r="H1215" t="s">
        <v>2340</v>
      </c>
      <c r="I1215" t="s">
        <v>3298</v>
      </c>
      <c r="J1215" t="s">
        <v>2343</v>
      </c>
      <c r="K1215" t="s">
        <v>2344</v>
      </c>
      <c r="L1215" t="s">
        <v>2345</v>
      </c>
      <c r="M1215" t="s">
        <v>2861</v>
      </c>
      <c r="N1215" t="s">
        <v>3277</v>
      </c>
    </row>
    <row r="1216" spans="1:14">
      <c r="A1216" t="s">
        <v>3284</v>
      </c>
      <c r="B1216" t="s">
        <v>3287</v>
      </c>
      <c r="C1216" t="s">
        <v>3288</v>
      </c>
      <c r="D1216" t="s">
        <v>17</v>
      </c>
      <c r="E1216" s="60">
        <v>44419</v>
      </c>
      <c r="F1216" s="59">
        <v>683</v>
      </c>
      <c r="G1216" s="85">
        <v>15886.580000000002</v>
      </c>
      <c r="H1216" t="s">
        <v>2340</v>
      </c>
      <c r="I1216" t="s">
        <v>3298</v>
      </c>
      <c r="J1216" t="s">
        <v>2343</v>
      </c>
      <c r="K1216" t="s">
        <v>2344</v>
      </c>
      <c r="L1216" t="s">
        <v>2345</v>
      </c>
      <c r="M1216" t="s">
        <v>2861</v>
      </c>
      <c r="N1216" t="s">
        <v>3277</v>
      </c>
    </row>
    <row r="1217" spans="1:14">
      <c r="A1217" t="s">
        <v>3284</v>
      </c>
      <c r="B1217" t="s">
        <v>3287</v>
      </c>
      <c r="C1217" t="s">
        <v>3288</v>
      </c>
      <c r="D1217" t="s">
        <v>17</v>
      </c>
      <c r="E1217" s="60">
        <v>44419</v>
      </c>
      <c r="F1217" s="59">
        <v>558</v>
      </c>
      <c r="G1217" s="85">
        <v>12979.080000000002</v>
      </c>
      <c r="H1217" t="s">
        <v>2340</v>
      </c>
      <c r="I1217" t="s">
        <v>3298</v>
      </c>
      <c r="J1217" t="s">
        <v>2343</v>
      </c>
      <c r="K1217" t="s">
        <v>2344</v>
      </c>
      <c r="L1217" t="s">
        <v>2345</v>
      </c>
      <c r="M1217" t="s">
        <v>2861</v>
      </c>
      <c r="N1217" t="s">
        <v>3277</v>
      </c>
    </row>
    <row r="1218" spans="1:14">
      <c r="A1218" t="s">
        <v>3284</v>
      </c>
      <c r="B1218" t="s">
        <v>3287</v>
      </c>
      <c r="C1218" t="s">
        <v>3288</v>
      </c>
      <c r="D1218" t="s">
        <v>17</v>
      </c>
      <c r="E1218" s="60">
        <v>44419</v>
      </c>
      <c r="F1218" s="59">
        <v>447</v>
      </c>
      <c r="G1218" s="85">
        <v>10397.220000000001</v>
      </c>
      <c r="H1218" t="s">
        <v>2340</v>
      </c>
      <c r="I1218" t="s">
        <v>3298</v>
      </c>
      <c r="J1218" t="s">
        <v>2343</v>
      </c>
      <c r="K1218" t="s">
        <v>2344</v>
      </c>
      <c r="L1218" t="s">
        <v>2345</v>
      </c>
      <c r="M1218" t="s">
        <v>2861</v>
      </c>
      <c r="N1218" t="s">
        <v>3277</v>
      </c>
    </row>
    <row r="1219" spans="1:14">
      <c r="A1219" t="s">
        <v>3284</v>
      </c>
      <c r="B1219" t="s">
        <v>3287</v>
      </c>
      <c r="C1219" t="s">
        <v>3288</v>
      </c>
      <c r="D1219" t="s">
        <v>17</v>
      </c>
      <c r="E1219" s="60">
        <v>44419</v>
      </c>
      <c r="F1219" s="59">
        <v>2</v>
      </c>
      <c r="G1219" s="85">
        <v>46.52</v>
      </c>
      <c r="H1219" t="s">
        <v>2340</v>
      </c>
      <c r="I1219" t="s">
        <v>3298</v>
      </c>
      <c r="J1219" t="s">
        <v>2343</v>
      </c>
      <c r="K1219" t="s">
        <v>2344</v>
      </c>
      <c r="L1219" t="s">
        <v>2345</v>
      </c>
      <c r="M1219" t="s">
        <v>2861</v>
      </c>
      <c r="N1219" t="s">
        <v>3277</v>
      </c>
    </row>
    <row r="1220" spans="1:14">
      <c r="A1220" t="s">
        <v>3284</v>
      </c>
      <c r="B1220" t="s">
        <v>3287</v>
      </c>
      <c r="C1220" t="s">
        <v>3288</v>
      </c>
      <c r="D1220" t="s">
        <v>17</v>
      </c>
      <c r="E1220" s="60">
        <v>44426</v>
      </c>
      <c r="F1220" s="59">
        <v>325</v>
      </c>
      <c r="G1220" s="85">
        <v>7075.25</v>
      </c>
      <c r="H1220" t="s">
        <v>2340</v>
      </c>
      <c r="I1220" t="s">
        <v>3298</v>
      </c>
      <c r="J1220" t="s">
        <v>2343</v>
      </c>
      <c r="K1220" t="s">
        <v>2344</v>
      </c>
      <c r="L1220" t="s">
        <v>2345</v>
      </c>
      <c r="M1220" t="s">
        <v>2861</v>
      </c>
      <c r="N1220" t="s">
        <v>3277</v>
      </c>
    </row>
    <row r="1221" spans="1:14">
      <c r="A1221" t="s">
        <v>3284</v>
      </c>
      <c r="B1221" t="s">
        <v>3287</v>
      </c>
      <c r="C1221" t="s">
        <v>3288</v>
      </c>
      <c r="D1221" t="s">
        <v>17</v>
      </c>
      <c r="E1221" s="60">
        <v>44426</v>
      </c>
      <c r="F1221" s="59">
        <v>796</v>
      </c>
      <c r="G1221" s="85">
        <v>17328.919999999998</v>
      </c>
      <c r="H1221" t="s">
        <v>2340</v>
      </c>
      <c r="I1221" t="s">
        <v>3298</v>
      </c>
      <c r="J1221" t="s">
        <v>2343</v>
      </c>
      <c r="K1221" t="s">
        <v>2344</v>
      </c>
      <c r="L1221" t="s">
        <v>2345</v>
      </c>
      <c r="M1221" t="s">
        <v>2861</v>
      </c>
      <c r="N1221" t="s">
        <v>3277</v>
      </c>
    </row>
    <row r="1222" spans="1:14">
      <c r="A1222" t="s">
        <v>3284</v>
      </c>
      <c r="B1222" t="s">
        <v>3287</v>
      </c>
      <c r="C1222" t="s">
        <v>3288</v>
      </c>
      <c r="D1222" t="s">
        <v>17</v>
      </c>
      <c r="E1222" s="60">
        <v>44426</v>
      </c>
      <c r="F1222" s="59">
        <v>1293</v>
      </c>
      <c r="G1222" s="85">
        <v>28148.61</v>
      </c>
      <c r="H1222" t="s">
        <v>2340</v>
      </c>
      <c r="I1222" t="s">
        <v>3298</v>
      </c>
      <c r="J1222" t="s">
        <v>2343</v>
      </c>
      <c r="K1222" t="s">
        <v>2344</v>
      </c>
      <c r="L1222" t="s">
        <v>2345</v>
      </c>
      <c r="M1222" t="s">
        <v>2861</v>
      </c>
      <c r="N1222" t="s">
        <v>3277</v>
      </c>
    </row>
    <row r="1223" spans="1:14">
      <c r="A1223" t="s">
        <v>3284</v>
      </c>
      <c r="B1223" t="s">
        <v>3287</v>
      </c>
      <c r="C1223" t="s">
        <v>3288</v>
      </c>
      <c r="D1223" t="s">
        <v>17</v>
      </c>
      <c r="E1223" s="60">
        <v>44426</v>
      </c>
      <c r="F1223" s="59">
        <v>1109</v>
      </c>
      <c r="G1223" s="85">
        <v>24142.93</v>
      </c>
      <c r="H1223" t="s">
        <v>2340</v>
      </c>
      <c r="I1223" t="s">
        <v>3298</v>
      </c>
      <c r="J1223" t="s">
        <v>2343</v>
      </c>
      <c r="K1223" t="s">
        <v>2344</v>
      </c>
      <c r="L1223" t="s">
        <v>2345</v>
      </c>
      <c r="M1223" t="s">
        <v>2861</v>
      </c>
      <c r="N1223" t="s">
        <v>3277</v>
      </c>
    </row>
    <row r="1224" spans="1:14">
      <c r="A1224" t="s">
        <v>3284</v>
      </c>
      <c r="B1224" t="s">
        <v>3287</v>
      </c>
      <c r="C1224" t="s">
        <v>3288</v>
      </c>
      <c r="D1224" t="s">
        <v>17</v>
      </c>
      <c r="E1224" s="60">
        <v>44426</v>
      </c>
      <c r="F1224" s="59">
        <v>698</v>
      </c>
      <c r="G1224" s="85">
        <v>15195.46</v>
      </c>
      <c r="H1224" t="s">
        <v>2340</v>
      </c>
      <c r="I1224" t="s">
        <v>3298</v>
      </c>
      <c r="J1224" t="s">
        <v>2343</v>
      </c>
      <c r="K1224" t="s">
        <v>2344</v>
      </c>
      <c r="L1224" t="s">
        <v>2345</v>
      </c>
      <c r="M1224" t="s">
        <v>2861</v>
      </c>
      <c r="N1224" t="s">
        <v>3277</v>
      </c>
    </row>
    <row r="1225" spans="1:14">
      <c r="A1225" t="s">
        <v>3284</v>
      </c>
      <c r="B1225" t="s">
        <v>3287</v>
      </c>
      <c r="C1225" t="s">
        <v>3288</v>
      </c>
      <c r="D1225" t="s">
        <v>17</v>
      </c>
      <c r="E1225" s="60">
        <v>44426</v>
      </c>
      <c r="F1225" s="59">
        <v>56</v>
      </c>
      <c r="G1225" s="85">
        <v>1219.1199999999999</v>
      </c>
      <c r="H1225" t="s">
        <v>2340</v>
      </c>
      <c r="I1225" t="s">
        <v>3298</v>
      </c>
      <c r="J1225" t="s">
        <v>2343</v>
      </c>
      <c r="K1225" t="s">
        <v>2344</v>
      </c>
      <c r="L1225" t="s">
        <v>2345</v>
      </c>
      <c r="M1225" t="s">
        <v>2861</v>
      </c>
      <c r="N1225" t="s">
        <v>3277</v>
      </c>
    </row>
    <row r="1226" spans="1:14">
      <c r="A1226" t="s">
        <v>3284</v>
      </c>
      <c r="B1226" t="s">
        <v>3287</v>
      </c>
      <c r="C1226" t="s">
        <v>3288</v>
      </c>
      <c r="D1226" t="s">
        <v>17</v>
      </c>
      <c r="E1226" s="60">
        <v>44419</v>
      </c>
      <c r="F1226" s="59">
        <v>33</v>
      </c>
      <c r="G1226" s="85">
        <v>845.79</v>
      </c>
      <c r="H1226" t="s">
        <v>2340</v>
      </c>
      <c r="I1226" t="s">
        <v>3298</v>
      </c>
      <c r="J1226" t="s">
        <v>2862</v>
      </c>
      <c r="K1226" t="s">
        <v>2344</v>
      </c>
      <c r="L1226" t="s">
        <v>2345</v>
      </c>
      <c r="M1226" t="s">
        <v>2861</v>
      </c>
      <c r="N1226" t="s">
        <v>3277</v>
      </c>
    </row>
    <row r="1227" spans="1:14">
      <c r="A1227" t="s">
        <v>3284</v>
      </c>
      <c r="B1227" t="s">
        <v>3287</v>
      </c>
      <c r="C1227" t="s">
        <v>3288</v>
      </c>
      <c r="D1227" t="s">
        <v>17</v>
      </c>
      <c r="E1227" s="60">
        <v>44419</v>
      </c>
      <c r="F1227" s="59">
        <v>143</v>
      </c>
      <c r="G1227" s="85">
        <v>3665.0899999999997</v>
      </c>
      <c r="H1227" t="s">
        <v>2340</v>
      </c>
      <c r="I1227" t="s">
        <v>3298</v>
      </c>
      <c r="J1227" t="s">
        <v>2862</v>
      </c>
      <c r="K1227" t="s">
        <v>2344</v>
      </c>
      <c r="L1227" t="s">
        <v>2345</v>
      </c>
      <c r="M1227" t="s">
        <v>2861</v>
      </c>
      <c r="N1227" t="s">
        <v>3277</v>
      </c>
    </row>
    <row r="1228" spans="1:14">
      <c r="A1228" t="s">
        <v>3284</v>
      </c>
      <c r="B1228" t="s">
        <v>3287</v>
      </c>
      <c r="C1228" t="s">
        <v>3288</v>
      </c>
      <c r="D1228" t="s">
        <v>17</v>
      </c>
      <c r="E1228" s="60">
        <v>44419</v>
      </c>
      <c r="F1228" s="59">
        <v>381</v>
      </c>
      <c r="G1228" s="85">
        <v>9765.0299999999988</v>
      </c>
      <c r="H1228" t="s">
        <v>2340</v>
      </c>
      <c r="I1228" t="s">
        <v>3298</v>
      </c>
      <c r="J1228" t="s">
        <v>2862</v>
      </c>
      <c r="K1228" t="s">
        <v>2344</v>
      </c>
      <c r="L1228" t="s">
        <v>2345</v>
      </c>
      <c r="M1228" t="s">
        <v>2861</v>
      </c>
      <c r="N1228" t="s">
        <v>3277</v>
      </c>
    </row>
    <row r="1229" spans="1:14">
      <c r="A1229" t="s">
        <v>3284</v>
      </c>
      <c r="B1229" t="s">
        <v>3287</v>
      </c>
      <c r="C1229" t="s">
        <v>3288</v>
      </c>
      <c r="D1229" t="s">
        <v>17</v>
      </c>
      <c r="E1229" s="60">
        <v>44419</v>
      </c>
      <c r="F1229" s="59">
        <v>436</v>
      </c>
      <c r="G1229" s="85">
        <v>11174.68</v>
      </c>
      <c r="H1229" t="s">
        <v>2340</v>
      </c>
      <c r="I1229" t="s">
        <v>3298</v>
      </c>
      <c r="J1229" t="s">
        <v>2862</v>
      </c>
      <c r="K1229" t="s">
        <v>2344</v>
      </c>
      <c r="L1229" t="s">
        <v>2345</v>
      </c>
      <c r="M1229" t="s">
        <v>2861</v>
      </c>
      <c r="N1229" t="s">
        <v>3277</v>
      </c>
    </row>
    <row r="1230" spans="1:14">
      <c r="A1230" t="s">
        <v>3284</v>
      </c>
      <c r="B1230" t="s">
        <v>3287</v>
      </c>
      <c r="C1230" t="s">
        <v>3288</v>
      </c>
      <c r="D1230" t="s">
        <v>17</v>
      </c>
      <c r="E1230" s="60">
        <v>44419</v>
      </c>
      <c r="F1230" s="59">
        <v>273</v>
      </c>
      <c r="G1230" s="85">
        <v>6996.99</v>
      </c>
      <c r="H1230" t="s">
        <v>2340</v>
      </c>
      <c r="I1230" t="s">
        <v>3298</v>
      </c>
      <c r="J1230" t="s">
        <v>2862</v>
      </c>
      <c r="K1230" t="s">
        <v>2344</v>
      </c>
      <c r="L1230" t="s">
        <v>2345</v>
      </c>
      <c r="M1230" t="s">
        <v>2861</v>
      </c>
      <c r="N1230" t="s">
        <v>3277</v>
      </c>
    </row>
    <row r="1231" spans="1:14">
      <c r="A1231" t="s">
        <v>3284</v>
      </c>
      <c r="B1231" t="s">
        <v>3287</v>
      </c>
      <c r="C1231" t="s">
        <v>3288</v>
      </c>
      <c r="D1231" t="s">
        <v>17</v>
      </c>
      <c r="E1231" s="60">
        <v>44419</v>
      </c>
      <c r="F1231" s="59">
        <v>159</v>
      </c>
      <c r="G1231" s="85">
        <v>4075.1699999999996</v>
      </c>
      <c r="H1231" t="s">
        <v>2340</v>
      </c>
      <c r="I1231" t="s">
        <v>3298</v>
      </c>
      <c r="J1231" t="s">
        <v>2862</v>
      </c>
      <c r="K1231" t="s">
        <v>2344</v>
      </c>
      <c r="L1231" t="s">
        <v>2345</v>
      </c>
      <c r="M1231" t="s">
        <v>2861</v>
      </c>
      <c r="N1231" t="s">
        <v>3277</v>
      </c>
    </row>
    <row r="1232" spans="1:14">
      <c r="A1232" t="s">
        <v>3284</v>
      </c>
      <c r="B1232" t="s">
        <v>3287</v>
      </c>
      <c r="C1232" t="s">
        <v>3288</v>
      </c>
      <c r="D1232" t="s">
        <v>17</v>
      </c>
      <c r="E1232" s="60">
        <v>44419</v>
      </c>
      <c r="F1232" s="59">
        <v>57</v>
      </c>
      <c r="G1232" s="85">
        <v>1460.9099999999999</v>
      </c>
      <c r="H1232" t="s">
        <v>2340</v>
      </c>
      <c r="I1232" t="s">
        <v>3298</v>
      </c>
      <c r="J1232" t="s">
        <v>2862</v>
      </c>
      <c r="K1232" t="s">
        <v>2344</v>
      </c>
      <c r="L1232" t="s">
        <v>2345</v>
      </c>
      <c r="M1232" t="s">
        <v>2861</v>
      </c>
      <c r="N1232" t="s">
        <v>3277</v>
      </c>
    </row>
    <row r="1233" spans="1:14">
      <c r="A1233" t="s">
        <v>3284</v>
      </c>
      <c r="B1233" t="s">
        <v>3287</v>
      </c>
      <c r="C1233" t="s">
        <v>3288</v>
      </c>
      <c r="D1233" t="s">
        <v>17</v>
      </c>
      <c r="E1233" s="60">
        <v>44399</v>
      </c>
      <c r="F1233" s="59">
        <v>7</v>
      </c>
      <c r="G1233" s="85">
        <v>371.98</v>
      </c>
      <c r="H1233" t="s">
        <v>2341</v>
      </c>
      <c r="I1233" t="s">
        <v>3299</v>
      </c>
      <c r="J1233" t="s">
        <v>2343</v>
      </c>
      <c r="K1233" t="s">
        <v>2344</v>
      </c>
      <c r="L1233" t="s">
        <v>2345</v>
      </c>
      <c r="M1233" t="s">
        <v>3275</v>
      </c>
      <c r="N1233" t="s">
        <v>3277</v>
      </c>
    </row>
    <row r="1234" spans="1:14">
      <c r="A1234" t="s">
        <v>3284</v>
      </c>
      <c r="B1234" t="s">
        <v>3287</v>
      </c>
      <c r="C1234" t="s">
        <v>3288</v>
      </c>
      <c r="D1234" t="s">
        <v>17</v>
      </c>
      <c r="E1234" s="60">
        <v>44399</v>
      </c>
      <c r="F1234" s="59">
        <v>19</v>
      </c>
      <c r="G1234" s="85">
        <v>1009.66</v>
      </c>
      <c r="H1234" t="s">
        <v>2341</v>
      </c>
      <c r="I1234" t="s">
        <v>3299</v>
      </c>
      <c r="J1234" t="s">
        <v>2343</v>
      </c>
      <c r="K1234" t="s">
        <v>2344</v>
      </c>
      <c r="L1234" t="s">
        <v>2345</v>
      </c>
      <c r="M1234" t="s">
        <v>3275</v>
      </c>
      <c r="N1234" t="s">
        <v>3277</v>
      </c>
    </row>
    <row r="1235" spans="1:14">
      <c r="A1235" t="s">
        <v>3284</v>
      </c>
      <c r="B1235" t="s">
        <v>3287</v>
      </c>
      <c r="C1235" t="s">
        <v>3288</v>
      </c>
      <c r="D1235" t="s">
        <v>17</v>
      </c>
      <c r="E1235" s="60">
        <v>44399</v>
      </c>
      <c r="F1235" s="59">
        <v>23</v>
      </c>
      <c r="G1235" s="85">
        <v>1222.22</v>
      </c>
      <c r="H1235" t="s">
        <v>2341</v>
      </c>
      <c r="I1235" t="s">
        <v>3299</v>
      </c>
      <c r="J1235" t="s">
        <v>2343</v>
      </c>
      <c r="K1235" t="s">
        <v>2344</v>
      </c>
      <c r="L1235" t="s">
        <v>2345</v>
      </c>
      <c r="M1235" t="s">
        <v>3275</v>
      </c>
      <c r="N1235" t="s">
        <v>3277</v>
      </c>
    </row>
    <row r="1236" spans="1:14">
      <c r="A1236" t="s">
        <v>3284</v>
      </c>
      <c r="B1236" t="s">
        <v>3287</v>
      </c>
      <c r="C1236" t="s">
        <v>3288</v>
      </c>
      <c r="D1236" t="s">
        <v>17</v>
      </c>
      <c r="E1236" s="60">
        <v>44399</v>
      </c>
      <c r="F1236" s="59">
        <v>13</v>
      </c>
      <c r="G1236" s="85">
        <v>690.82</v>
      </c>
      <c r="H1236" t="s">
        <v>2341</v>
      </c>
      <c r="I1236" t="s">
        <v>3299</v>
      </c>
      <c r="J1236" t="s">
        <v>2343</v>
      </c>
      <c r="K1236" t="s">
        <v>2344</v>
      </c>
      <c r="L1236" t="s">
        <v>2345</v>
      </c>
      <c r="M1236" t="s">
        <v>3275</v>
      </c>
      <c r="N1236" t="s">
        <v>3277</v>
      </c>
    </row>
    <row r="1237" spans="1:14">
      <c r="A1237" t="s">
        <v>3284</v>
      </c>
      <c r="B1237" t="s">
        <v>3287</v>
      </c>
      <c r="C1237" t="s">
        <v>3288</v>
      </c>
      <c r="D1237" t="s">
        <v>17</v>
      </c>
      <c r="E1237" s="60">
        <v>44399</v>
      </c>
      <c r="F1237" s="59">
        <v>6</v>
      </c>
      <c r="G1237" s="85">
        <v>318.84000000000003</v>
      </c>
      <c r="H1237" t="s">
        <v>2341</v>
      </c>
      <c r="I1237" t="s">
        <v>3299</v>
      </c>
      <c r="J1237" t="s">
        <v>2343</v>
      </c>
      <c r="K1237" t="s">
        <v>2344</v>
      </c>
      <c r="L1237" t="s">
        <v>2345</v>
      </c>
      <c r="M1237" t="s">
        <v>3275</v>
      </c>
      <c r="N1237" t="s">
        <v>3277</v>
      </c>
    </row>
    <row r="1238" spans="1:14">
      <c r="A1238" t="s">
        <v>3284</v>
      </c>
      <c r="B1238" t="s">
        <v>3287</v>
      </c>
      <c r="C1238" t="s">
        <v>3288</v>
      </c>
      <c r="D1238" t="s">
        <v>17</v>
      </c>
      <c r="E1238" s="60">
        <v>44399</v>
      </c>
      <c r="F1238" s="59">
        <v>7</v>
      </c>
      <c r="G1238" s="85">
        <v>371.98</v>
      </c>
      <c r="H1238" t="s">
        <v>2341</v>
      </c>
      <c r="I1238" t="s">
        <v>3299</v>
      </c>
      <c r="J1238" t="s">
        <v>2343</v>
      </c>
      <c r="K1238" t="s">
        <v>2344</v>
      </c>
      <c r="L1238" t="s">
        <v>2345</v>
      </c>
      <c r="M1238" t="s">
        <v>3275</v>
      </c>
      <c r="N1238" t="s">
        <v>3277</v>
      </c>
    </row>
    <row r="1239" spans="1:14">
      <c r="A1239" t="s">
        <v>3284</v>
      </c>
      <c r="B1239" t="s">
        <v>3287</v>
      </c>
      <c r="C1239" t="s">
        <v>3288</v>
      </c>
      <c r="D1239" t="s">
        <v>17</v>
      </c>
      <c r="E1239" s="60">
        <v>44399</v>
      </c>
      <c r="F1239" s="59">
        <v>19</v>
      </c>
      <c r="G1239" s="85">
        <v>1009.66</v>
      </c>
      <c r="H1239" t="s">
        <v>2341</v>
      </c>
      <c r="I1239" t="s">
        <v>3299</v>
      </c>
      <c r="J1239" t="s">
        <v>2343</v>
      </c>
      <c r="K1239" t="s">
        <v>2344</v>
      </c>
      <c r="L1239" t="s">
        <v>2345</v>
      </c>
      <c r="M1239" t="s">
        <v>3275</v>
      </c>
      <c r="N1239" t="s">
        <v>3277</v>
      </c>
    </row>
    <row r="1240" spans="1:14">
      <c r="A1240" t="s">
        <v>3284</v>
      </c>
      <c r="B1240" t="s">
        <v>3287</v>
      </c>
      <c r="C1240" t="s">
        <v>3288</v>
      </c>
      <c r="D1240" t="s">
        <v>17</v>
      </c>
      <c r="E1240" s="60">
        <v>44399</v>
      </c>
      <c r="F1240" s="59">
        <v>23</v>
      </c>
      <c r="G1240" s="85">
        <v>1222.22</v>
      </c>
      <c r="H1240" t="s">
        <v>2341</v>
      </c>
      <c r="I1240" t="s">
        <v>3299</v>
      </c>
      <c r="J1240" t="s">
        <v>2343</v>
      </c>
      <c r="K1240" t="s">
        <v>2344</v>
      </c>
      <c r="L1240" t="s">
        <v>2345</v>
      </c>
      <c r="M1240" t="s">
        <v>3275</v>
      </c>
      <c r="N1240" t="s">
        <v>3277</v>
      </c>
    </row>
    <row r="1241" spans="1:14">
      <c r="A1241" t="s">
        <v>3284</v>
      </c>
      <c r="B1241" t="s">
        <v>3287</v>
      </c>
      <c r="C1241" t="s">
        <v>3288</v>
      </c>
      <c r="D1241" t="s">
        <v>17</v>
      </c>
      <c r="E1241" s="60">
        <v>44399</v>
      </c>
      <c r="F1241" s="59">
        <v>13</v>
      </c>
      <c r="G1241" s="85">
        <v>690.82</v>
      </c>
      <c r="H1241" t="s">
        <v>2341</v>
      </c>
      <c r="I1241" t="s">
        <v>3299</v>
      </c>
      <c r="J1241" t="s">
        <v>2343</v>
      </c>
      <c r="K1241" t="s">
        <v>2344</v>
      </c>
      <c r="L1241" t="s">
        <v>2345</v>
      </c>
      <c r="M1241" t="s">
        <v>3275</v>
      </c>
      <c r="N1241" t="s">
        <v>3277</v>
      </c>
    </row>
    <row r="1242" spans="1:14">
      <c r="A1242" t="s">
        <v>3284</v>
      </c>
      <c r="B1242" t="s">
        <v>3287</v>
      </c>
      <c r="C1242" t="s">
        <v>3288</v>
      </c>
      <c r="D1242" t="s">
        <v>17</v>
      </c>
      <c r="E1242" s="60">
        <v>44399</v>
      </c>
      <c r="F1242" s="59">
        <v>6</v>
      </c>
      <c r="G1242" s="85">
        <v>318.84000000000003</v>
      </c>
      <c r="H1242" t="s">
        <v>2341</v>
      </c>
      <c r="I1242" t="s">
        <v>3299</v>
      </c>
      <c r="J1242" t="s">
        <v>2343</v>
      </c>
      <c r="K1242" t="s">
        <v>2344</v>
      </c>
      <c r="L1242" t="s">
        <v>2345</v>
      </c>
      <c r="M1242" t="s">
        <v>3275</v>
      </c>
      <c r="N1242" t="s">
        <v>3277</v>
      </c>
    </row>
    <row r="1243" spans="1:14">
      <c r="A1243" t="s">
        <v>3284</v>
      </c>
      <c r="B1243" t="s">
        <v>3287</v>
      </c>
      <c r="C1243" t="s">
        <v>3288</v>
      </c>
      <c r="D1243" t="s">
        <v>17</v>
      </c>
      <c r="E1243" s="60">
        <v>44399</v>
      </c>
      <c r="F1243" s="59">
        <v>7</v>
      </c>
      <c r="G1243" s="85">
        <v>371.98</v>
      </c>
      <c r="H1243" t="s">
        <v>2341</v>
      </c>
      <c r="I1243" t="s">
        <v>3299</v>
      </c>
      <c r="J1243" t="s">
        <v>2343</v>
      </c>
      <c r="K1243" t="s">
        <v>2344</v>
      </c>
      <c r="L1243" t="s">
        <v>2345</v>
      </c>
      <c r="M1243" t="s">
        <v>3275</v>
      </c>
      <c r="N1243" t="s">
        <v>3277</v>
      </c>
    </row>
    <row r="1244" spans="1:14">
      <c r="A1244" t="s">
        <v>3284</v>
      </c>
      <c r="B1244" t="s">
        <v>3287</v>
      </c>
      <c r="C1244" t="s">
        <v>3288</v>
      </c>
      <c r="D1244" t="s">
        <v>17</v>
      </c>
      <c r="E1244" s="60">
        <v>44399</v>
      </c>
      <c r="F1244" s="59">
        <v>19</v>
      </c>
      <c r="G1244" s="85">
        <v>1009.66</v>
      </c>
      <c r="H1244" t="s">
        <v>2341</v>
      </c>
      <c r="I1244" t="s">
        <v>3299</v>
      </c>
      <c r="J1244" t="s">
        <v>2343</v>
      </c>
      <c r="K1244" t="s">
        <v>2344</v>
      </c>
      <c r="L1244" t="s">
        <v>2345</v>
      </c>
      <c r="M1244" t="s">
        <v>3275</v>
      </c>
      <c r="N1244" t="s">
        <v>3277</v>
      </c>
    </row>
    <row r="1245" spans="1:14">
      <c r="A1245" t="s">
        <v>3284</v>
      </c>
      <c r="B1245" t="s">
        <v>3287</v>
      </c>
      <c r="C1245" t="s">
        <v>3288</v>
      </c>
      <c r="D1245" t="s">
        <v>17</v>
      </c>
      <c r="E1245" s="60">
        <v>44399</v>
      </c>
      <c r="F1245" s="59">
        <v>23</v>
      </c>
      <c r="G1245" s="85">
        <v>1222.22</v>
      </c>
      <c r="H1245" t="s">
        <v>2341</v>
      </c>
      <c r="I1245" t="s">
        <v>3299</v>
      </c>
      <c r="J1245" t="s">
        <v>2343</v>
      </c>
      <c r="K1245" t="s">
        <v>2344</v>
      </c>
      <c r="L1245" t="s">
        <v>2345</v>
      </c>
      <c r="M1245" t="s">
        <v>3275</v>
      </c>
      <c r="N1245" t="s">
        <v>3277</v>
      </c>
    </row>
    <row r="1246" spans="1:14">
      <c r="A1246" t="s">
        <v>3284</v>
      </c>
      <c r="B1246" t="s">
        <v>3287</v>
      </c>
      <c r="C1246" t="s">
        <v>3288</v>
      </c>
      <c r="D1246" t="s">
        <v>17</v>
      </c>
      <c r="E1246" s="60">
        <v>44399</v>
      </c>
      <c r="F1246" s="59">
        <v>13</v>
      </c>
      <c r="G1246" s="85">
        <v>690.82</v>
      </c>
      <c r="H1246" t="s">
        <v>2341</v>
      </c>
      <c r="I1246" t="s">
        <v>3299</v>
      </c>
      <c r="J1246" t="s">
        <v>2343</v>
      </c>
      <c r="K1246" t="s">
        <v>2344</v>
      </c>
      <c r="L1246" t="s">
        <v>2345</v>
      </c>
      <c r="M1246" t="s">
        <v>3275</v>
      </c>
      <c r="N1246" t="s">
        <v>3277</v>
      </c>
    </row>
    <row r="1247" spans="1:14">
      <c r="A1247" t="s">
        <v>3284</v>
      </c>
      <c r="B1247" t="s">
        <v>3287</v>
      </c>
      <c r="C1247" t="s">
        <v>3288</v>
      </c>
      <c r="D1247" t="s">
        <v>17</v>
      </c>
      <c r="E1247" s="60">
        <v>44399</v>
      </c>
      <c r="F1247" s="59">
        <v>6</v>
      </c>
      <c r="G1247" s="85">
        <v>318.84000000000003</v>
      </c>
      <c r="H1247" t="s">
        <v>2341</v>
      </c>
      <c r="I1247" t="s">
        <v>3299</v>
      </c>
      <c r="J1247" t="s">
        <v>2343</v>
      </c>
      <c r="K1247" t="s">
        <v>2344</v>
      </c>
      <c r="L1247" t="s">
        <v>2345</v>
      </c>
      <c r="M1247" t="s">
        <v>3275</v>
      </c>
      <c r="N1247" t="s">
        <v>3277</v>
      </c>
    </row>
    <row r="1248" spans="1:14">
      <c r="A1248" t="s">
        <v>3284</v>
      </c>
      <c r="B1248" t="s">
        <v>3287</v>
      </c>
      <c r="C1248" t="s">
        <v>3288</v>
      </c>
      <c r="D1248" t="s">
        <v>21</v>
      </c>
      <c r="E1248" s="60">
        <v>44418</v>
      </c>
      <c r="F1248" s="59">
        <v>35</v>
      </c>
      <c r="G1248" s="85">
        <v>1317.75</v>
      </c>
      <c r="H1248" t="s">
        <v>3274</v>
      </c>
      <c r="I1248" t="s">
        <v>3298</v>
      </c>
      <c r="J1248" t="s">
        <v>2343</v>
      </c>
      <c r="K1248" t="s">
        <v>2344</v>
      </c>
      <c r="L1248" t="s">
        <v>2345</v>
      </c>
      <c r="M1248" t="s">
        <v>2861</v>
      </c>
      <c r="N1248" t="s">
        <v>2347</v>
      </c>
    </row>
    <row r="1249" spans="1:14">
      <c r="A1249" t="s">
        <v>3284</v>
      </c>
      <c r="B1249" t="s">
        <v>3287</v>
      </c>
      <c r="C1249" t="s">
        <v>3288</v>
      </c>
      <c r="D1249" t="s">
        <v>21</v>
      </c>
      <c r="E1249" s="60">
        <v>44418</v>
      </c>
      <c r="F1249" s="59">
        <v>92</v>
      </c>
      <c r="G1249" s="85">
        <v>3463.7999999999997</v>
      </c>
      <c r="H1249" t="s">
        <v>3274</v>
      </c>
      <c r="I1249" t="s">
        <v>3298</v>
      </c>
      <c r="J1249" t="s">
        <v>2343</v>
      </c>
      <c r="K1249" t="s">
        <v>2344</v>
      </c>
      <c r="L1249" t="s">
        <v>2345</v>
      </c>
      <c r="M1249" t="s">
        <v>2861</v>
      </c>
      <c r="N1249" t="s">
        <v>2347</v>
      </c>
    </row>
    <row r="1250" spans="1:14">
      <c r="A1250" t="s">
        <v>3284</v>
      </c>
      <c r="B1250" t="s">
        <v>3287</v>
      </c>
      <c r="C1250" t="s">
        <v>3288</v>
      </c>
      <c r="D1250" t="s">
        <v>21</v>
      </c>
      <c r="E1250" s="60">
        <v>44418</v>
      </c>
      <c r="F1250" s="59">
        <v>152</v>
      </c>
      <c r="G1250" s="85">
        <v>5722.8</v>
      </c>
      <c r="H1250" t="s">
        <v>3274</v>
      </c>
      <c r="I1250" t="s">
        <v>3298</v>
      </c>
      <c r="J1250" t="s">
        <v>2343</v>
      </c>
      <c r="K1250" t="s">
        <v>2344</v>
      </c>
      <c r="L1250" t="s">
        <v>2345</v>
      </c>
      <c r="M1250" t="s">
        <v>2861</v>
      </c>
      <c r="N1250" t="s">
        <v>2347</v>
      </c>
    </row>
    <row r="1251" spans="1:14">
      <c r="A1251" t="s">
        <v>3284</v>
      </c>
      <c r="B1251" t="s">
        <v>3287</v>
      </c>
      <c r="C1251" t="s">
        <v>3288</v>
      </c>
      <c r="D1251" t="s">
        <v>21</v>
      </c>
      <c r="E1251" s="60">
        <v>44418</v>
      </c>
      <c r="F1251" s="59">
        <v>121</v>
      </c>
      <c r="G1251" s="85">
        <v>4555.6499999999996</v>
      </c>
      <c r="H1251" t="s">
        <v>3274</v>
      </c>
      <c r="I1251" t="s">
        <v>3298</v>
      </c>
      <c r="J1251" t="s">
        <v>2343</v>
      </c>
      <c r="K1251" t="s">
        <v>2344</v>
      </c>
      <c r="L1251" t="s">
        <v>2345</v>
      </c>
      <c r="M1251" t="s">
        <v>2861</v>
      </c>
      <c r="N1251" t="s">
        <v>2347</v>
      </c>
    </row>
    <row r="1252" spans="1:14">
      <c r="A1252" t="s">
        <v>3284</v>
      </c>
      <c r="B1252" t="s">
        <v>3287</v>
      </c>
      <c r="C1252" t="s">
        <v>3288</v>
      </c>
      <c r="D1252" t="s">
        <v>21</v>
      </c>
      <c r="E1252" s="60">
        <v>44418</v>
      </c>
      <c r="F1252" s="59">
        <v>67</v>
      </c>
      <c r="G1252" s="85">
        <v>2522.5499999999997</v>
      </c>
      <c r="H1252" t="s">
        <v>3274</v>
      </c>
      <c r="I1252" t="s">
        <v>3298</v>
      </c>
      <c r="J1252" t="s">
        <v>2343</v>
      </c>
      <c r="K1252" t="s">
        <v>2344</v>
      </c>
      <c r="L1252" t="s">
        <v>2345</v>
      </c>
      <c r="M1252" t="s">
        <v>2861</v>
      </c>
      <c r="N1252" t="s">
        <v>2347</v>
      </c>
    </row>
    <row r="1253" spans="1:14">
      <c r="A1253" t="s">
        <v>3284</v>
      </c>
      <c r="B1253" t="s">
        <v>3287</v>
      </c>
      <c r="C1253" t="s">
        <v>3288</v>
      </c>
      <c r="D1253" t="s">
        <v>21</v>
      </c>
      <c r="E1253" s="60">
        <v>44418</v>
      </c>
      <c r="F1253" s="59">
        <v>25</v>
      </c>
      <c r="G1253" s="85">
        <v>941.25</v>
      </c>
      <c r="H1253" t="s">
        <v>3274</v>
      </c>
      <c r="I1253" t="s">
        <v>3298</v>
      </c>
      <c r="J1253" t="s">
        <v>2343</v>
      </c>
      <c r="K1253" t="s">
        <v>2344</v>
      </c>
      <c r="L1253" t="s">
        <v>2345</v>
      </c>
      <c r="M1253" t="s">
        <v>2861</v>
      </c>
      <c r="N1253" t="s">
        <v>2347</v>
      </c>
    </row>
    <row r="1254" spans="1:14">
      <c r="A1254" t="s">
        <v>3284</v>
      </c>
      <c r="B1254" t="s">
        <v>3287</v>
      </c>
      <c r="C1254" t="s">
        <v>3288</v>
      </c>
      <c r="D1254" t="s">
        <v>21</v>
      </c>
      <c r="E1254" s="60">
        <v>44418</v>
      </c>
      <c r="F1254" s="59">
        <v>35</v>
      </c>
      <c r="G1254" s="85">
        <v>1317.75</v>
      </c>
      <c r="H1254" t="s">
        <v>3274</v>
      </c>
      <c r="I1254" t="s">
        <v>3298</v>
      </c>
      <c r="J1254" t="s">
        <v>2343</v>
      </c>
      <c r="K1254" t="s">
        <v>2344</v>
      </c>
      <c r="L1254" t="s">
        <v>2345</v>
      </c>
      <c r="M1254" t="s">
        <v>2861</v>
      </c>
      <c r="N1254" t="s">
        <v>2347</v>
      </c>
    </row>
    <row r="1255" spans="1:14">
      <c r="A1255" t="s">
        <v>3284</v>
      </c>
      <c r="B1255" t="s">
        <v>3287</v>
      </c>
      <c r="C1255" t="s">
        <v>3288</v>
      </c>
      <c r="D1255" t="s">
        <v>21</v>
      </c>
      <c r="E1255" s="60">
        <v>44418</v>
      </c>
      <c r="F1255" s="59">
        <v>92</v>
      </c>
      <c r="G1255" s="85">
        <v>3463.7999999999997</v>
      </c>
      <c r="H1255" t="s">
        <v>3274</v>
      </c>
      <c r="I1255" t="s">
        <v>3298</v>
      </c>
      <c r="J1255" t="s">
        <v>2343</v>
      </c>
      <c r="K1255" t="s">
        <v>2344</v>
      </c>
      <c r="L1255" t="s">
        <v>2345</v>
      </c>
      <c r="M1255" t="s">
        <v>2861</v>
      </c>
      <c r="N1255" t="s">
        <v>2347</v>
      </c>
    </row>
    <row r="1256" spans="1:14">
      <c r="A1256" t="s">
        <v>3284</v>
      </c>
      <c r="B1256" t="s">
        <v>3287</v>
      </c>
      <c r="C1256" t="s">
        <v>3288</v>
      </c>
      <c r="D1256" t="s">
        <v>21</v>
      </c>
      <c r="E1256" s="60">
        <v>44418</v>
      </c>
      <c r="F1256" s="59">
        <v>152</v>
      </c>
      <c r="G1256" s="85">
        <v>5722.8</v>
      </c>
      <c r="H1256" t="s">
        <v>3274</v>
      </c>
      <c r="I1256" t="s">
        <v>3298</v>
      </c>
      <c r="J1256" t="s">
        <v>2343</v>
      </c>
      <c r="K1256" t="s">
        <v>2344</v>
      </c>
      <c r="L1256" t="s">
        <v>2345</v>
      </c>
      <c r="M1256" t="s">
        <v>2861</v>
      </c>
      <c r="N1256" t="s">
        <v>2347</v>
      </c>
    </row>
    <row r="1257" spans="1:14">
      <c r="A1257" t="s">
        <v>3284</v>
      </c>
      <c r="B1257" t="s">
        <v>3287</v>
      </c>
      <c r="C1257" t="s">
        <v>3288</v>
      </c>
      <c r="D1257" t="s">
        <v>21</v>
      </c>
      <c r="E1257" s="60">
        <v>44418</v>
      </c>
      <c r="F1257" s="59">
        <v>121</v>
      </c>
      <c r="G1257" s="85">
        <v>4555.6499999999996</v>
      </c>
      <c r="H1257" t="s">
        <v>3274</v>
      </c>
      <c r="I1257" t="s">
        <v>3298</v>
      </c>
      <c r="J1257" t="s">
        <v>2343</v>
      </c>
      <c r="K1257" t="s">
        <v>2344</v>
      </c>
      <c r="L1257" t="s">
        <v>2345</v>
      </c>
      <c r="M1257" t="s">
        <v>2861</v>
      </c>
      <c r="N1257" t="s">
        <v>2347</v>
      </c>
    </row>
    <row r="1258" spans="1:14">
      <c r="A1258" t="s">
        <v>3284</v>
      </c>
      <c r="B1258" t="s">
        <v>3287</v>
      </c>
      <c r="C1258" t="s">
        <v>3288</v>
      </c>
      <c r="D1258" t="s">
        <v>21</v>
      </c>
      <c r="E1258" s="60">
        <v>44418</v>
      </c>
      <c r="F1258" s="59">
        <v>67</v>
      </c>
      <c r="G1258" s="85">
        <v>2522.5499999999997</v>
      </c>
      <c r="H1258" t="s">
        <v>3274</v>
      </c>
      <c r="I1258" t="s">
        <v>3298</v>
      </c>
      <c r="J1258" t="s">
        <v>2343</v>
      </c>
      <c r="K1258" t="s">
        <v>2344</v>
      </c>
      <c r="L1258" t="s">
        <v>2345</v>
      </c>
      <c r="M1258" t="s">
        <v>2861</v>
      </c>
      <c r="N1258" t="s">
        <v>2347</v>
      </c>
    </row>
    <row r="1259" spans="1:14">
      <c r="A1259" t="s">
        <v>3284</v>
      </c>
      <c r="B1259" t="s">
        <v>3287</v>
      </c>
      <c r="C1259" t="s">
        <v>3288</v>
      </c>
      <c r="D1259" t="s">
        <v>21</v>
      </c>
      <c r="E1259" s="60">
        <v>44418</v>
      </c>
      <c r="F1259" s="59">
        <v>25</v>
      </c>
      <c r="G1259" s="85">
        <v>941.25</v>
      </c>
      <c r="H1259" t="s">
        <v>3274</v>
      </c>
      <c r="I1259" t="s">
        <v>3298</v>
      </c>
      <c r="J1259" t="s">
        <v>2343</v>
      </c>
      <c r="K1259" t="s">
        <v>2344</v>
      </c>
      <c r="L1259" t="s">
        <v>2345</v>
      </c>
      <c r="M1259" t="s">
        <v>2861</v>
      </c>
      <c r="N1259" t="s">
        <v>2347</v>
      </c>
    </row>
    <row r="1260" spans="1:14">
      <c r="A1260" t="s">
        <v>3284</v>
      </c>
      <c r="B1260" t="s">
        <v>3287</v>
      </c>
      <c r="C1260" t="s">
        <v>3288</v>
      </c>
      <c r="D1260" t="s">
        <v>21</v>
      </c>
      <c r="E1260" s="60">
        <v>44418</v>
      </c>
      <c r="F1260" s="59">
        <v>83</v>
      </c>
      <c r="G1260" s="85">
        <v>3124.95</v>
      </c>
      <c r="H1260" t="s">
        <v>3274</v>
      </c>
      <c r="I1260" t="s">
        <v>3298</v>
      </c>
      <c r="J1260" t="s">
        <v>2343</v>
      </c>
      <c r="K1260" t="s">
        <v>2344</v>
      </c>
      <c r="L1260" t="s">
        <v>2345</v>
      </c>
      <c r="M1260" t="s">
        <v>2861</v>
      </c>
      <c r="N1260" t="s">
        <v>2347</v>
      </c>
    </row>
    <row r="1261" spans="1:14">
      <c r="A1261" t="s">
        <v>3284</v>
      </c>
      <c r="B1261" t="s">
        <v>3287</v>
      </c>
      <c r="C1261" t="s">
        <v>3288</v>
      </c>
      <c r="D1261" t="s">
        <v>21</v>
      </c>
      <c r="E1261" s="60">
        <v>44418</v>
      </c>
      <c r="F1261" s="59">
        <v>112</v>
      </c>
      <c r="G1261" s="85">
        <v>4216.8</v>
      </c>
      <c r="H1261" t="s">
        <v>3274</v>
      </c>
      <c r="I1261" t="s">
        <v>3298</v>
      </c>
      <c r="J1261" t="s">
        <v>2343</v>
      </c>
      <c r="K1261" t="s">
        <v>2344</v>
      </c>
      <c r="L1261" t="s">
        <v>2345</v>
      </c>
      <c r="M1261" t="s">
        <v>2861</v>
      </c>
      <c r="N1261" t="s">
        <v>2347</v>
      </c>
    </row>
    <row r="1262" spans="1:14">
      <c r="A1262" t="s">
        <v>3284</v>
      </c>
      <c r="B1262" t="s">
        <v>3287</v>
      </c>
      <c r="C1262" t="s">
        <v>3288</v>
      </c>
      <c r="D1262" t="s">
        <v>21</v>
      </c>
      <c r="E1262" s="60">
        <v>44418</v>
      </c>
      <c r="F1262" s="59">
        <v>134</v>
      </c>
      <c r="G1262" s="85">
        <v>5045.0999999999995</v>
      </c>
      <c r="H1262" t="s">
        <v>3274</v>
      </c>
      <c r="I1262" t="s">
        <v>3298</v>
      </c>
      <c r="J1262" t="s">
        <v>2343</v>
      </c>
      <c r="K1262" t="s">
        <v>2344</v>
      </c>
      <c r="L1262" t="s">
        <v>2345</v>
      </c>
      <c r="M1262" t="s">
        <v>2861</v>
      </c>
      <c r="N1262" t="s">
        <v>2347</v>
      </c>
    </row>
    <row r="1263" spans="1:14">
      <c r="A1263" t="s">
        <v>3284</v>
      </c>
      <c r="B1263" t="s">
        <v>3287</v>
      </c>
      <c r="C1263" t="s">
        <v>3288</v>
      </c>
      <c r="D1263" t="s">
        <v>21</v>
      </c>
      <c r="E1263" s="60">
        <v>44418</v>
      </c>
      <c r="F1263" s="59">
        <v>110</v>
      </c>
      <c r="G1263" s="85">
        <v>4141.5</v>
      </c>
      <c r="H1263" t="s">
        <v>3274</v>
      </c>
      <c r="I1263" t="s">
        <v>3298</v>
      </c>
      <c r="J1263" t="s">
        <v>2343</v>
      </c>
      <c r="K1263" t="s">
        <v>2344</v>
      </c>
      <c r="L1263" t="s">
        <v>2345</v>
      </c>
      <c r="M1263" t="s">
        <v>2861</v>
      </c>
      <c r="N1263" t="s">
        <v>2347</v>
      </c>
    </row>
    <row r="1264" spans="1:14">
      <c r="A1264" t="s">
        <v>3284</v>
      </c>
      <c r="B1264" t="s">
        <v>3287</v>
      </c>
      <c r="C1264" t="s">
        <v>3288</v>
      </c>
      <c r="D1264" t="s">
        <v>21</v>
      </c>
      <c r="E1264" s="60">
        <v>44418</v>
      </c>
      <c r="F1264" s="59">
        <v>86</v>
      </c>
      <c r="G1264" s="85">
        <v>3237.9</v>
      </c>
      <c r="H1264" t="s">
        <v>3274</v>
      </c>
      <c r="I1264" t="s">
        <v>3298</v>
      </c>
      <c r="J1264" t="s">
        <v>2343</v>
      </c>
      <c r="K1264" t="s">
        <v>2344</v>
      </c>
      <c r="L1264" t="s">
        <v>2345</v>
      </c>
      <c r="M1264" t="s">
        <v>2861</v>
      </c>
      <c r="N1264" t="s">
        <v>2347</v>
      </c>
    </row>
    <row r="1265" spans="1:14">
      <c r="A1265" t="s">
        <v>3284</v>
      </c>
      <c r="B1265" t="s">
        <v>3287</v>
      </c>
      <c r="C1265" t="s">
        <v>3288</v>
      </c>
      <c r="D1265" t="s">
        <v>21</v>
      </c>
      <c r="E1265" s="60">
        <v>44418</v>
      </c>
      <c r="F1265" s="59">
        <v>7</v>
      </c>
      <c r="G1265" s="85">
        <v>263.55</v>
      </c>
      <c r="H1265" t="s">
        <v>3274</v>
      </c>
      <c r="I1265" t="s">
        <v>3298</v>
      </c>
      <c r="J1265" t="s">
        <v>2343</v>
      </c>
      <c r="K1265" t="s">
        <v>2344</v>
      </c>
      <c r="L1265" t="s">
        <v>2345</v>
      </c>
      <c r="M1265" t="s">
        <v>2861</v>
      </c>
      <c r="N1265" t="s">
        <v>2347</v>
      </c>
    </row>
    <row r="1266" spans="1:14">
      <c r="A1266" t="s">
        <v>3284</v>
      </c>
      <c r="B1266" t="s">
        <v>3287</v>
      </c>
      <c r="C1266" t="s">
        <v>3288</v>
      </c>
      <c r="D1266" t="s">
        <v>21</v>
      </c>
      <c r="E1266" s="60">
        <v>44418</v>
      </c>
      <c r="F1266" s="59">
        <v>82</v>
      </c>
      <c r="G1266" s="85">
        <v>3087.2999999999997</v>
      </c>
      <c r="H1266" t="s">
        <v>3274</v>
      </c>
      <c r="I1266" t="s">
        <v>3298</v>
      </c>
      <c r="J1266" t="s">
        <v>2343</v>
      </c>
      <c r="K1266" t="s">
        <v>2344</v>
      </c>
      <c r="L1266" t="s">
        <v>2345</v>
      </c>
      <c r="M1266" t="s">
        <v>2861</v>
      </c>
      <c r="N1266" t="s">
        <v>2347</v>
      </c>
    </row>
    <row r="1267" spans="1:14">
      <c r="A1267" t="s">
        <v>3284</v>
      </c>
      <c r="B1267" t="s">
        <v>3287</v>
      </c>
      <c r="C1267" t="s">
        <v>3288</v>
      </c>
      <c r="D1267" t="s">
        <v>21</v>
      </c>
      <c r="E1267" s="60">
        <v>44418</v>
      </c>
      <c r="F1267" s="59">
        <v>112</v>
      </c>
      <c r="G1267" s="85">
        <v>4216.8</v>
      </c>
      <c r="H1267" t="s">
        <v>3274</v>
      </c>
      <c r="I1267" t="s">
        <v>3298</v>
      </c>
      <c r="J1267" t="s">
        <v>2343</v>
      </c>
      <c r="K1267" t="s">
        <v>2344</v>
      </c>
      <c r="L1267" t="s">
        <v>2345</v>
      </c>
      <c r="M1267" t="s">
        <v>2861</v>
      </c>
      <c r="N1267" t="s">
        <v>2347</v>
      </c>
    </row>
    <row r="1268" spans="1:14">
      <c r="A1268" t="s">
        <v>3284</v>
      </c>
      <c r="B1268" t="s">
        <v>3287</v>
      </c>
      <c r="C1268" t="s">
        <v>3288</v>
      </c>
      <c r="D1268" t="s">
        <v>21</v>
      </c>
      <c r="E1268" s="60">
        <v>44418</v>
      </c>
      <c r="F1268" s="59">
        <v>134</v>
      </c>
      <c r="G1268" s="85">
        <v>5045.0999999999995</v>
      </c>
      <c r="H1268" t="s">
        <v>3274</v>
      </c>
      <c r="I1268" t="s">
        <v>3298</v>
      </c>
      <c r="J1268" t="s">
        <v>2343</v>
      </c>
      <c r="K1268" t="s">
        <v>2344</v>
      </c>
      <c r="L1268" t="s">
        <v>2345</v>
      </c>
      <c r="M1268" t="s">
        <v>2861</v>
      </c>
      <c r="N1268" t="s">
        <v>2347</v>
      </c>
    </row>
    <row r="1269" spans="1:14">
      <c r="A1269" t="s">
        <v>3284</v>
      </c>
      <c r="B1269" t="s">
        <v>3287</v>
      </c>
      <c r="C1269" t="s">
        <v>3288</v>
      </c>
      <c r="D1269" t="s">
        <v>21</v>
      </c>
      <c r="E1269" s="60">
        <v>44418</v>
      </c>
      <c r="F1269" s="59">
        <v>110</v>
      </c>
      <c r="G1269" s="85">
        <v>4141.5</v>
      </c>
      <c r="H1269" t="s">
        <v>3274</v>
      </c>
      <c r="I1269" t="s">
        <v>3298</v>
      </c>
      <c r="J1269" t="s">
        <v>2343</v>
      </c>
      <c r="K1269" t="s">
        <v>2344</v>
      </c>
      <c r="L1269" t="s">
        <v>2345</v>
      </c>
      <c r="M1269" t="s">
        <v>2861</v>
      </c>
      <c r="N1269" t="s">
        <v>2347</v>
      </c>
    </row>
    <row r="1270" spans="1:14">
      <c r="A1270" t="s">
        <v>3284</v>
      </c>
      <c r="B1270" t="s">
        <v>3287</v>
      </c>
      <c r="C1270" t="s">
        <v>3288</v>
      </c>
      <c r="D1270" t="s">
        <v>21</v>
      </c>
      <c r="E1270" s="60">
        <v>44418</v>
      </c>
      <c r="F1270" s="59">
        <v>86</v>
      </c>
      <c r="G1270" s="85">
        <v>3237.9</v>
      </c>
      <c r="H1270" t="s">
        <v>3274</v>
      </c>
      <c r="I1270" t="s">
        <v>3298</v>
      </c>
      <c r="J1270" t="s">
        <v>2343</v>
      </c>
      <c r="K1270" t="s">
        <v>2344</v>
      </c>
      <c r="L1270" t="s">
        <v>2345</v>
      </c>
      <c r="M1270" t="s">
        <v>2861</v>
      </c>
      <c r="N1270" t="s">
        <v>2347</v>
      </c>
    </row>
    <row r="1271" spans="1:14">
      <c r="A1271" t="s">
        <v>3284</v>
      </c>
      <c r="B1271" t="s">
        <v>3287</v>
      </c>
      <c r="C1271" t="s">
        <v>3288</v>
      </c>
      <c r="D1271" t="s">
        <v>21</v>
      </c>
      <c r="E1271" s="60">
        <v>44418</v>
      </c>
      <c r="F1271" s="59">
        <v>7</v>
      </c>
      <c r="G1271" s="85">
        <v>263.55</v>
      </c>
      <c r="H1271" t="s">
        <v>3274</v>
      </c>
      <c r="I1271" t="s">
        <v>3298</v>
      </c>
      <c r="J1271" t="s">
        <v>2343</v>
      </c>
      <c r="K1271" t="s">
        <v>2344</v>
      </c>
      <c r="L1271" t="s">
        <v>2345</v>
      </c>
      <c r="M1271" t="s">
        <v>2861</v>
      </c>
      <c r="N1271" t="s">
        <v>2347</v>
      </c>
    </row>
    <row r="1272" spans="1:14">
      <c r="A1272" t="s">
        <v>3284</v>
      </c>
      <c r="B1272" t="s">
        <v>3287</v>
      </c>
      <c r="C1272" t="s">
        <v>3288</v>
      </c>
      <c r="D1272" t="s">
        <v>21</v>
      </c>
      <c r="E1272" s="60">
        <v>44417</v>
      </c>
      <c r="F1272" s="59">
        <v>10</v>
      </c>
      <c r="G1272" s="85">
        <v>253.79999999999998</v>
      </c>
      <c r="H1272" t="s">
        <v>2333</v>
      </c>
      <c r="I1272" t="s">
        <v>3299</v>
      </c>
      <c r="J1272" t="s">
        <v>2343</v>
      </c>
      <c r="K1272" t="s">
        <v>2344</v>
      </c>
      <c r="L1272" t="s">
        <v>3197</v>
      </c>
      <c r="M1272" t="s">
        <v>3275</v>
      </c>
      <c r="N1272" t="s">
        <v>3277</v>
      </c>
    </row>
    <row r="1273" spans="1:14">
      <c r="A1273" t="s">
        <v>3284</v>
      </c>
      <c r="B1273" t="s">
        <v>3287</v>
      </c>
      <c r="C1273" t="s">
        <v>3288</v>
      </c>
      <c r="D1273" t="s">
        <v>21</v>
      </c>
      <c r="E1273" s="60">
        <v>44417</v>
      </c>
      <c r="F1273" s="59">
        <v>21</v>
      </c>
      <c r="G1273" s="85">
        <v>532.98</v>
      </c>
      <c r="H1273" t="s">
        <v>2333</v>
      </c>
      <c r="I1273" t="s">
        <v>3299</v>
      </c>
      <c r="J1273" t="s">
        <v>2343</v>
      </c>
      <c r="K1273" t="s">
        <v>2344</v>
      </c>
      <c r="L1273" t="s">
        <v>3197</v>
      </c>
      <c r="M1273" t="s">
        <v>3275</v>
      </c>
      <c r="N1273" t="s">
        <v>3277</v>
      </c>
    </row>
    <row r="1274" spans="1:14">
      <c r="A1274" t="s">
        <v>3284</v>
      </c>
      <c r="B1274" t="s">
        <v>3287</v>
      </c>
      <c r="C1274" t="s">
        <v>3288</v>
      </c>
      <c r="D1274" t="s">
        <v>21</v>
      </c>
      <c r="E1274" s="60">
        <v>44417</v>
      </c>
      <c r="F1274" s="59">
        <v>28</v>
      </c>
      <c r="G1274" s="85">
        <v>710.64</v>
      </c>
      <c r="H1274" t="s">
        <v>2333</v>
      </c>
      <c r="I1274" t="s">
        <v>3299</v>
      </c>
      <c r="J1274" t="s">
        <v>2343</v>
      </c>
      <c r="K1274" t="s">
        <v>2344</v>
      </c>
      <c r="L1274" t="s">
        <v>3197</v>
      </c>
      <c r="M1274" t="s">
        <v>3275</v>
      </c>
      <c r="N1274" t="s">
        <v>3277</v>
      </c>
    </row>
    <row r="1275" spans="1:14">
      <c r="A1275" t="s">
        <v>3284</v>
      </c>
      <c r="B1275" t="s">
        <v>3287</v>
      </c>
      <c r="C1275" t="s">
        <v>3288</v>
      </c>
      <c r="D1275" t="s">
        <v>21</v>
      </c>
      <c r="E1275" s="60">
        <v>44417</v>
      </c>
      <c r="F1275" s="59">
        <v>21</v>
      </c>
      <c r="G1275" s="85">
        <v>532.98</v>
      </c>
      <c r="H1275" t="s">
        <v>2333</v>
      </c>
      <c r="I1275" t="s">
        <v>3299</v>
      </c>
      <c r="J1275" t="s">
        <v>2343</v>
      </c>
      <c r="K1275" t="s">
        <v>2344</v>
      </c>
      <c r="L1275" t="s">
        <v>3197</v>
      </c>
      <c r="M1275" t="s">
        <v>3275</v>
      </c>
      <c r="N1275" t="s">
        <v>3277</v>
      </c>
    </row>
    <row r="1276" spans="1:14">
      <c r="A1276" t="s">
        <v>3284</v>
      </c>
      <c r="B1276" t="s">
        <v>3287</v>
      </c>
      <c r="C1276" t="s">
        <v>3288</v>
      </c>
      <c r="D1276" t="s">
        <v>21</v>
      </c>
      <c r="E1276" s="60">
        <v>44417</v>
      </c>
      <c r="F1276" s="59">
        <v>15</v>
      </c>
      <c r="G1276" s="85">
        <v>380.7</v>
      </c>
      <c r="H1276" t="s">
        <v>2333</v>
      </c>
      <c r="I1276" t="s">
        <v>3299</v>
      </c>
      <c r="J1276" t="s">
        <v>2343</v>
      </c>
      <c r="K1276" t="s">
        <v>2344</v>
      </c>
      <c r="L1276" t="s">
        <v>3197</v>
      </c>
      <c r="M1276" t="s">
        <v>3275</v>
      </c>
      <c r="N1276" t="s">
        <v>3277</v>
      </c>
    </row>
    <row r="1277" spans="1:14">
      <c r="A1277" t="s">
        <v>3284</v>
      </c>
      <c r="B1277" t="s">
        <v>3287</v>
      </c>
      <c r="C1277" t="s">
        <v>3288</v>
      </c>
      <c r="D1277" t="s">
        <v>21</v>
      </c>
      <c r="E1277" s="60">
        <v>44417</v>
      </c>
      <c r="F1277" s="59">
        <v>5</v>
      </c>
      <c r="G1277" s="85">
        <v>126.89999999999999</v>
      </c>
      <c r="H1277" t="s">
        <v>2333</v>
      </c>
      <c r="I1277" t="s">
        <v>3299</v>
      </c>
      <c r="J1277" t="s">
        <v>2343</v>
      </c>
      <c r="K1277" t="s">
        <v>2344</v>
      </c>
      <c r="L1277" t="s">
        <v>3197</v>
      </c>
      <c r="M1277" t="s">
        <v>3275</v>
      </c>
      <c r="N1277" t="s">
        <v>3277</v>
      </c>
    </row>
    <row r="1278" spans="1:14">
      <c r="A1278" t="s">
        <v>3284</v>
      </c>
      <c r="B1278" t="s">
        <v>3287</v>
      </c>
      <c r="C1278" t="s">
        <v>3288</v>
      </c>
      <c r="D1278" t="s">
        <v>21</v>
      </c>
      <c r="E1278" s="60">
        <v>44404</v>
      </c>
      <c r="F1278" s="59">
        <v>31</v>
      </c>
      <c r="G1278" s="85">
        <v>1167.1499999999999</v>
      </c>
      <c r="H1278" t="s">
        <v>3274</v>
      </c>
      <c r="I1278" t="s">
        <v>3298</v>
      </c>
      <c r="J1278" t="s">
        <v>2343</v>
      </c>
      <c r="K1278" t="s">
        <v>2344</v>
      </c>
      <c r="L1278" t="s">
        <v>2345</v>
      </c>
      <c r="M1278" t="s">
        <v>2861</v>
      </c>
      <c r="N1278" t="s">
        <v>2347</v>
      </c>
    </row>
    <row r="1279" spans="1:14">
      <c r="A1279" t="s">
        <v>3284</v>
      </c>
      <c r="B1279" t="s">
        <v>3287</v>
      </c>
      <c r="C1279" t="s">
        <v>3288</v>
      </c>
      <c r="D1279" t="s">
        <v>21</v>
      </c>
      <c r="E1279" s="60">
        <v>44404</v>
      </c>
      <c r="F1279" s="59">
        <v>82</v>
      </c>
      <c r="G1279" s="85">
        <v>3087.2999999999997</v>
      </c>
      <c r="H1279" t="s">
        <v>3274</v>
      </c>
      <c r="I1279" t="s">
        <v>3298</v>
      </c>
      <c r="J1279" t="s">
        <v>2343</v>
      </c>
      <c r="K1279" t="s">
        <v>2344</v>
      </c>
      <c r="L1279" t="s">
        <v>2345</v>
      </c>
      <c r="M1279" t="s">
        <v>2861</v>
      </c>
      <c r="N1279" t="s">
        <v>2347</v>
      </c>
    </row>
    <row r="1280" spans="1:14">
      <c r="A1280" t="s">
        <v>3284</v>
      </c>
      <c r="B1280" t="s">
        <v>3287</v>
      </c>
      <c r="C1280" t="s">
        <v>3288</v>
      </c>
      <c r="D1280" t="s">
        <v>21</v>
      </c>
      <c r="E1280" s="60">
        <v>44404</v>
      </c>
      <c r="F1280" s="59">
        <v>144</v>
      </c>
      <c r="G1280" s="85">
        <v>5421.5999999999995</v>
      </c>
      <c r="H1280" t="s">
        <v>3274</v>
      </c>
      <c r="I1280" t="s">
        <v>3298</v>
      </c>
      <c r="J1280" t="s">
        <v>2343</v>
      </c>
      <c r="K1280" t="s">
        <v>2344</v>
      </c>
      <c r="L1280" t="s">
        <v>2345</v>
      </c>
      <c r="M1280" t="s">
        <v>2861</v>
      </c>
      <c r="N1280" t="s">
        <v>2347</v>
      </c>
    </row>
    <row r="1281" spans="1:14">
      <c r="A1281" t="s">
        <v>3284</v>
      </c>
      <c r="B1281" t="s">
        <v>3287</v>
      </c>
      <c r="C1281" t="s">
        <v>3288</v>
      </c>
      <c r="D1281" t="s">
        <v>21</v>
      </c>
      <c r="E1281" s="60">
        <v>44404</v>
      </c>
      <c r="F1281" s="59">
        <v>112</v>
      </c>
      <c r="G1281" s="85">
        <v>4216.8</v>
      </c>
      <c r="H1281" t="s">
        <v>3274</v>
      </c>
      <c r="I1281" t="s">
        <v>3298</v>
      </c>
      <c r="J1281" t="s">
        <v>2343</v>
      </c>
      <c r="K1281" t="s">
        <v>2344</v>
      </c>
      <c r="L1281" t="s">
        <v>2345</v>
      </c>
      <c r="M1281" t="s">
        <v>2861</v>
      </c>
      <c r="N1281" t="s">
        <v>2347</v>
      </c>
    </row>
    <row r="1282" spans="1:14">
      <c r="A1282" t="s">
        <v>3284</v>
      </c>
      <c r="B1282" t="s">
        <v>3287</v>
      </c>
      <c r="C1282" t="s">
        <v>3288</v>
      </c>
      <c r="D1282" t="s">
        <v>21</v>
      </c>
      <c r="E1282" s="60">
        <v>44404</v>
      </c>
      <c r="F1282" s="59">
        <v>65</v>
      </c>
      <c r="G1282" s="85">
        <v>2447.25</v>
      </c>
      <c r="H1282" t="s">
        <v>3274</v>
      </c>
      <c r="I1282" t="s">
        <v>3298</v>
      </c>
      <c r="J1282" t="s">
        <v>2343</v>
      </c>
      <c r="K1282" t="s">
        <v>2344</v>
      </c>
      <c r="L1282" t="s">
        <v>2345</v>
      </c>
      <c r="M1282" t="s">
        <v>2861</v>
      </c>
      <c r="N1282" t="s">
        <v>2347</v>
      </c>
    </row>
    <row r="1283" spans="1:14">
      <c r="A1283" t="s">
        <v>3284</v>
      </c>
      <c r="B1283" t="s">
        <v>3287</v>
      </c>
      <c r="C1283" t="s">
        <v>3288</v>
      </c>
      <c r="D1283" t="s">
        <v>21</v>
      </c>
      <c r="E1283" s="60">
        <v>44404</v>
      </c>
      <c r="F1283" s="59">
        <v>22</v>
      </c>
      <c r="G1283" s="85">
        <v>828.3</v>
      </c>
      <c r="H1283" t="s">
        <v>3274</v>
      </c>
      <c r="I1283" t="s">
        <v>3298</v>
      </c>
      <c r="J1283" t="s">
        <v>2343</v>
      </c>
      <c r="K1283" t="s">
        <v>2344</v>
      </c>
      <c r="L1283" t="s">
        <v>2345</v>
      </c>
      <c r="M1283" t="s">
        <v>2861</v>
      </c>
      <c r="N1283" t="s">
        <v>2347</v>
      </c>
    </row>
    <row r="1284" spans="1:14">
      <c r="A1284" t="s">
        <v>3284</v>
      </c>
      <c r="B1284" t="s">
        <v>3287</v>
      </c>
      <c r="C1284" t="s">
        <v>3288</v>
      </c>
      <c r="D1284" t="s">
        <v>21</v>
      </c>
      <c r="E1284" s="60">
        <v>44404</v>
      </c>
      <c r="F1284" s="59">
        <v>31</v>
      </c>
      <c r="G1284" s="85">
        <v>1167.1499999999999</v>
      </c>
      <c r="H1284" t="s">
        <v>3274</v>
      </c>
      <c r="I1284" t="s">
        <v>3298</v>
      </c>
      <c r="J1284" t="s">
        <v>2343</v>
      </c>
      <c r="K1284" t="s">
        <v>2344</v>
      </c>
      <c r="L1284" t="s">
        <v>2345</v>
      </c>
      <c r="M1284" t="s">
        <v>2861</v>
      </c>
      <c r="N1284" t="s">
        <v>2347</v>
      </c>
    </row>
    <row r="1285" spans="1:14">
      <c r="A1285" t="s">
        <v>3284</v>
      </c>
      <c r="B1285" t="s">
        <v>3287</v>
      </c>
      <c r="C1285" t="s">
        <v>3288</v>
      </c>
      <c r="D1285" t="s">
        <v>21</v>
      </c>
      <c r="E1285" s="60">
        <v>44404</v>
      </c>
      <c r="F1285" s="59">
        <v>82</v>
      </c>
      <c r="G1285" s="85">
        <v>3087.2999999999997</v>
      </c>
      <c r="H1285" t="s">
        <v>3274</v>
      </c>
      <c r="I1285" t="s">
        <v>3298</v>
      </c>
      <c r="J1285" t="s">
        <v>2343</v>
      </c>
      <c r="K1285" t="s">
        <v>2344</v>
      </c>
      <c r="L1285" t="s">
        <v>2345</v>
      </c>
      <c r="M1285" t="s">
        <v>2861</v>
      </c>
      <c r="N1285" t="s">
        <v>2347</v>
      </c>
    </row>
    <row r="1286" spans="1:14">
      <c r="A1286" t="s">
        <v>3284</v>
      </c>
      <c r="B1286" t="s">
        <v>3287</v>
      </c>
      <c r="C1286" t="s">
        <v>3288</v>
      </c>
      <c r="D1286" t="s">
        <v>21</v>
      </c>
      <c r="E1286" s="60">
        <v>44404</v>
      </c>
      <c r="F1286" s="59">
        <v>144</v>
      </c>
      <c r="G1286" s="85">
        <v>5421.5999999999995</v>
      </c>
      <c r="H1286" t="s">
        <v>3274</v>
      </c>
      <c r="I1286" t="s">
        <v>3298</v>
      </c>
      <c r="J1286" t="s">
        <v>2343</v>
      </c>
      <c r="K1286" t="s">
        <v>2344</v>
      </c>
      <c r="L1286" t="s">
        <v>2345</v>
      </c>
      <c r="M1286" t="s">
        <v>2861</v>
      </c>
      <c r="N1286" t="s">
        <v>2347</v>
      </c>
    </row>
    <row r="1287" spans="1:14">
      <c r="A1287" t="s">
        <v>3284</v>
      </c>
      <c r="B1287" t="s">
        <v>3287</v>
      </c>
      <c r="C1287" t="s">
        <v>3288</v>
      </c>
      <c r="D1287" t="s">
        <v>21</v>
      </c>
      <c r="E1287" s="60">
        <v>44404</v>
      </c>
      <c r="F1287" s="59">
        <v>112</v>
      </c>
      <c r="G1287" s="85">
        <v>4216.8</v>
      </c>
      <c r="H1287" t="s">
        <v>3274</v>
      </c>
      <c r="I1287" t="s">
        <v>3298</v>
      </c>
      <c r="J1287" t="s">
        <v>2343</v>
      </c>
      <c r="K1287" t="s">
        <v>2344</v>
      </c>
      <c r="L1287" t="s">
        <v>2345</v>
      </c>
      <c r="M1287" t="s">
        <v>2861</v>
      </c>
      <c r="N1287" t="s">
        <v>2347</v>
      </c>
    </row>
    <row r="1288" spans="1:14">
      <c r="A1288" t="s">
        <v>3284</v>
      </c>
      <c r="B1288" t="s">
        <v>3287</v>
      </c>
      <c r="C1288" t="s">
        <v>3288</v>
      </c>
      <c r="D1288" t="s">
        <v>21</v>
      </c>
      <c r="E1288" s="60">
        <v>44404</v>
      </c>
      <c r="F1288" s="59">
        <v>65</v>
      </c>
      <c r="G1288" s="85">
        <v>2447.25</v>
      </c>
      <c r="H1288" t="s">
        <v>3274</v>
      </c>
      <c r="I1288" t="s">
        <v>3298</v>
      </c>
      <c r="J1288" t="s">
        <v>2343</v>
      </c>
      <c r="K1288" t="s">
        <v>2344</v>
      </c>
      <c r="L1288" t="s">
        <v>2345</v>
      </c>
      <c r="M1288" t="s">
        <v>2861</v>
      </c>
      <c r="N1288" t="s">
        <v>2347</v>
      </c>
    </row>
    <row r="1289" spans="1:14">
      <c r="A1289" t="s">
        <v>3284</v>
      </c>
      <c r="B1289" t="s">
        <v>3287</v>
      </c>
      <c r="C1289" t="s">
        <v>3288</v>
      </c>
      <c r="D1289" t="s">
        <v>21</v>
      </c>
      <c r="E1289" s="60">
        <v>44404</v>
      </c>
      <c r="F1289" s="59">
        <v>22</v>
      </c>
      <c r="G1289" s="85">
        <v>828.3</v>
      </c>
      <c r="H1289" t="s">
        <v>3274</v>
      </c>
      <c r="I1289" t="s">
        <v>3298</v>
      </c>
      <c r="J1289" t="s">
        <v>2343</v>
      </c>
      <c r="K1289" t="s">
        <v>2344</v>
      </c>
      <c r="L1289" t="s">
        <v>2345</v>
      </c>
      <c r="M1289" t="s">
        <v>2861</v>
      </c>
      <c r="N1289" t="s">
        <v>2347</v>
      </c>
    </row>
    <row r="1290" spans="1:14">
      <c r="A1290" t="s">
        <v>3284</v>
      </c>
      <c r="B1290" t="s">
        <v>3287</v>
      </c>
      <c r="C1290" t="s">
        <v>3288</v>
      </c>
      <c r="D1290" t="s">
        <v>21</v>
      </c>
      <c r="E1290" s="60">
        <v>44404</v>
      </c>
      <c r="F1290" s="59">
        <v>82</v>
      </c>
      <c r="G1290" s="85">
        <v>3087.2999999999997</v>
      </c>
      <c r="H1290" t="s">
        <v>3274</v>
      </c>
      <c r="I1290" t="s">
        <v>3298</v>
      </c>
      <c r="J1290" t="s">
        <v>2343</v>
      </c>
      <c r="K1290" t="s">
        <v>2344</v>
      </c>
      <c r="L1290" t="s">
        <v>2345</v>
      </c>
      <c r="M1290" t="s">
        <v>2861</v>
      </c>
      <c r="N1290" t="s">
        <v>2347</v>
      </c>
    </row>
    <row r="1291" spans="1:14">
      <c r="A1291" t="s">
        <v>3284</v>
      </c>
      <c r="B1291" t="s">
        <v>3287</v>
      </c>
      <c r="C1291" t="s">
        <v>3288</v>
      </c>
      <c r="D1291" t="s">
        <v>21</v>
      </c>
      <c r="E1291" s="60">
        <v>44404</v>
      </c>
      <c r="F1291" s="59">
        <v>110</v>
      </c>
      <c r="G1291" s="85">
        <v>4141.5</v>
      </c>
      <c r="H1291" t="s">
        <v>3274</v>
      </c>
      <c r="I1291" t="s">
        <v>3298</v>
      </c>
      <c r="J1291" t="s">
        <v>2343</v>
      </c>
      <c r="K1291" t="s">
        <v>2344</v>
      </c>
      <c r="L1291" t="s">
        <v>2345</v>
      </c>
      <c r="M1291" t="s">
        <v>2861</v>
      </c>
      <c r="N1291" t="s">
        <v>2347</v>
      </c>
    </row>
    <row r="1292" spans="1:14">
      <c r="A1292" t="s">
        <v>3284</v>
      </c>
      <c r="B1292" t="s">
        <v>3287</v>
      </c>
      <c r="C1292" t="s">
        <v>3288</v>
      </c>
      <c r="D1292" t="s">
        <v>21</v>
      </c>
      <c r="E1292" s="60">
        <v>44404</v>
      </c>
      <c r="F1292" s="59">
        <v>129</v>
      </c>
      <c r="G1292" s="85">
        <v>4856.8499999999995</v>
      </c>
      <c r="H1292" t="s">
        <v>3274</v>
      </c>
      <c r="I1292" t="s">
        <v>3298</v>
      </c>
      <c r="J1292" t="s">
        <v>2343</v>
      </c>
      <c r="K1292" t="s">
        <v>2344</v>
      </c>
      <c r="L1292" t="s">
        <v>2345</v>
      </c>
      <c r="M1292" t="s">
        <v>2861</v>
      </c>
      <c r="N1292" t="s">
        <v>2347</v>
      </c>
    </row>
    <row r="1293" spans="1:14">
      <c r="A1293" t="s">
        <v>3284</v>
      </c>
      <c r="B1293" t="s">
        <v>3287</v>
      </c>
      <c r="C1293" t="s">
        <v>3288</v>
      </c>
      <c r="D1293" t="s">
        <v>21</v>
      </c>
      <c r="E1293" s="60">
        <v>44404</v>
      </c>
      <c r="F1293" s="59">
        <v>105</v>
      </c>
      <c r="G1293" s="85">
        <v>3953.25</v>
      </c>
      <c r="H1293" t="s">
        <v>3274</v>
      </c>
      <c r="I1293" t="s">
        <v>3298</v>
      </c>
      <c r="J1293" t="s">
        <v>2343</v>
      </c>
      <c r="K1293" t="s">
        <v>2344</v>
      </c>
      <c r="L1293" t="s">
        <v>2345</v>
      </c>
      <c r="M1293" t="s">
        <v>2861</v>
      </c>
      <c r="N1293" t="s">
        <v>2347</v>
      </c>
    </row>
    <row r="1294" spans="1:14">
      <c r="A1294" t="s">
        <v>3284</v>
      </c>
      <c r="B1294" t="s">
        <v>3287</v>
      </c>
      <c r="C1294" t="s">
        <v>3288</v>
      </c>
      <c r="D1294" t="s">
        <v>21</v>
      </c>
      <c r="E1294" s="60">
        <v>44404</v>
      </c>
      <c r="F1294" s="59">
        <v>88</v>
      </c>
      <c r="G1294" s="85">
        <v>3313.2</v>
      </c>
      <c r="H1294" t="s">
        <v>3274</v>
      </c>
      <c r="I1294" t="s">
        <v>3298</v>
      </c>
      <c r="J1294" t="s">
        <v>2343</v>
      </c>
      <c r="K1294" t="s">
        <v>2344</v>
      </c>
      <c r="L1294" t="s">
        <v>2345</v>
      </c>
      <c r="M1294" t="s">
        <v>2861</v>
      </c>
      <c r="N1294" t="s">
        <v>2347</v>
      </c>
    </row>
    <row r="1295" spans="1:14">
      <c r="A1295" t="s">
        <v>3284</v>
      </c>
      <c r="B1295" t="s">
        <v>3287</v>
      </c>
      <c r="C1295" t="s">
        <v>3288</v>
      </c>
      <c r="D1295" t="s">
        <v>21</v>
      </c>
      <c r="E1295" s="60">
        <v>44404</v>
      </c>
      <c r="F1295" s="59">
        <v>7</v>
      </c>
      <c r="G1295" s="85">
        <v>263.55</v>
      </c>
      <c r="H1295" t="s">
        <v>3274</v>
      </c>
      <c r="I1295" t="s">
        <v>3298</v>
      </c>
      <c r="J1295" t="s">
        <v>2343</v>
      </c>
      <c r="K1295" t="s">
        <v>2344</v>
      </c>
      <c r="L1295" t="s">
        <v>2345</v>
      </c>
      <c r="M1295" t="s">
        <v>2861</v>
      </c>
      <c r="N1295" t="s">
        <v>2347</v>
      </c>
    </row>
    <row r="1296" spans="1:14">
      <c r="A1296" t="s">
        <v>3284</v>
      </c>
      <c r="B1296" t="s">
        <v>3287</v>
      </c>
      <c r="C1296" t="s">
        <v>3288</v>
      </c>
      <c r="D1296" t="s">
        <v>21</v>
      </c>
      <c r="E1296" s="60">
        <v>44404</v>
      </c>
      <c r="F1296" s="59">
        <v>82</v>
      </c>
      <c r="G1296" s="85">
        <v>3087.2999999999997</v>
      </c>
      <c r="H1296" t="s">
        <v>3274</v>
      </c>
      <c r="I1296" t="s">
        <v>3298</v>
      </c>
      <c r="J1296" t="s">
        <v>2343</v>
      </c>
      <c r="K1296" t="s">
        <v>2344</v>
      </c>
      <c r="L1296" t="s">
        <v>2345</v>
      </c>
      <c r="M1296" t="s">
        <v>2861</v>
      </c>
      <c r="N1296" t="s">
        <v>2347</v>
      </c>
    </row>
    <row r="1297" spans="1:14">
      <c r="A1297" t="s">
        <v>3284</v>
      </c>
      <c r="B1297" t="s">
        <v>3287</v>
      </c>
      <c r="C1297" t="s">
        <v>3288</v>
      </c>
      <c r="D1297" t="s">
        <v>21</v>
      </c>
      <c r="E1297" s="60">
        <v>44404</v>
      </c>
      <c r="F1297" s="59">
        <v>110</v>
      </c>
      <c r="G1297" s="85">
        <v>4141.5</v>
      </c>
      <c r="H1297" t="s">
        <v>3274</v>
      </c>
      <c r="I1297" t="s">
        <v>3298</v>
      </c>
      <c r="J1297" t="s">
        <v>2343</v>
      </c>
      <c r="K1297" t="s">
        <v>2344</v>
      </c>
      <c r="L1297" t="s">
        <v>2345</v>
      </c>
      <c r="M1297" t="s">
        <v>2861</v>
      </c>
      <c r="N1297" t="s">
        <v>2347</v>
      </c>
    </row>
    <row r="1298" spans="1:14">
      <c r="A1298" t="s">
        <v>3284</v>
      </c>
      <c r="B1298" t="s">
        <v>3287</v>
      </c>
      <c r="C1298" t="s">
        <v>3288</v>
      </c>
      <c r="D1298" t="s">
        <v>21</v>
      </c>
      <c r="E1298" s="60">
        <v>44404</v>
      </c>
      <c r="F1298" s="59">
        <v>129</v>
      </c>
      <c r="G1298" s="85">
        <v>4856.8499999999995</v>
      </c>
      <c r="H1298" t="s">
        <v>3274</v>
      </c>
      <c r="I1298" t="s">
        <v>3298</v>
      </c>
      <c r="J1298" t="s">
        <v>2343</v>
      </c>
      <c r="K1298" t="s">
        <v>2344</v>
      </c>
      <c r="L1298" t="s">
        <v>2345</v>
      </c>
      <c r="M1298" t="s">
        <v>2861</v>
      </c>
      <c r="N1298" t="s">
        <v>2347</v>
      </c>
    </row>
    <row r="1299" spans="1:14">
      <c r="A1299" t="s">
        <v>3284</v>
      </c>
      <c r="B1299" t="s">
        <v>3287</v>
      </c>
      <c r="C1299" t="s">
        <v>3288</v>
      </c>
      <c r="D1299" t="s">
        <v>21</v>
      </c>
      <c r="E1299" s="60">
        <v>44404</v>
      </c>
      <c r="F1299" s="59">
        <v>105</v>
      </c>
      <c r="G1299" s="85">
        <v>3953.25</v>
      </c>
      <c r="H1299" t="s">
        <v>3274</v>
      </c>
      <c r="I1299" t="s">
        <v>3298</v>
      </c>
      <c r="J1299" t="s">
        <v>2343</v>
      </c>
      <c r="K1299" t="s">
        <v>2344</v>
      </c>
      <c r="L1299" t="s">
        <v>2345</v>
      </c>
      <c r="M1299" t="s">
        <v>2861</v>
      </c>
      <c r="N1299" t="s">
        <v>2347</v>
      </c>
    </row>
    <row r="1300" spans="1:14">
      <c r="A1300" t="s">
        <v>3284</v>
      </c>
      <c r="B1300" t="s">
        <v>3287</v>
      </c>
      <c r="C1300" t="s">
        <v>3288</v>
      </c>
      <c r="D1300" t="s">
        <v>21</v>
      </c>
      <c r="E1300" s="60">
        <v>44404</v>
      </c>
      <c r="F1300" s="59">
        <v>88</v>
      </c>
      <c r="G1300" s="85">
        <v>3313.2</v>
      </c>
      <c r="H1300" t="s">
        <v>3274</v>
      </c>
      <c r="I1300" t="s">
        <v>3298</v>
      </c>
      <c r="J1300" t="s">
        <v>2343</v>
      </c>
      <c r="K1300" t="s">
        <v>2344</v>
      </c>
      <c r="L1300" t="s">
        <v>2345</v>
      </c>
      <c r="M1300" t="s">
        <v>2861</v>
      </c>
      <c r="N1300" t="s">
        <v>2347</v>
      </c>
    </row>
    <row r="1301" spans="1:14">
      <c r="A1301" t="s">
        <v>3284</v>
      </c>
      <c r="B1301" t="s">
        <v>3287</v>
      </c>
      <c r="C1301" t="s">
        <v>3288</v>
      </c>
      <c r="D1301" t="s">
        <v>21</v>
      </c>
      <c r="E1301" s="60">
        <v>44404</v>
      </c>
      <c r="F1301" s="59">
        <v>7</v>
      </c>
      <c r="G1301" s="85">
        <v>263.55</v>
      </c>
      <c r="H1301" t="s">
        <v>3274</v>
      </c>
      <c r="I1301" t="s">
        <v>3298</v>
      </c>
      <c r="J1301" t="s">
        <v>2343</v>
      </c>
      <c r="K1301" t="s">
        <v>2344</v>
      </c>
      <c r="L1301" t="s">
        <v>2345</v>
      </c>
      <c r="M1301" t="s">
        <v>2861</v>
      </c>
      <c r="N1301" t="s">
        <v>2347</v>
      </c>
    </row>
    <row r="1302" spans="1:14">
      <c r="A1302" t="s">
        <v>3284</v>
      </c>
      <c r="B1302" t="s">
        <v>3287</v>
      </c>
      <c r="C1302" t="s">
        <v>3288</v>
      </c>
      <c r="D1302" t="s">
        <v>21</v>
      </c>
      <c r="E1302" s="60">
        <v>44404</v>
      </c>
      <c r="F1302" s="59">
        <v>56</v>
      </c>
      <c r="G1302" s="85">
        <v>992.31999999999994</v>
      </c>
      <c r="H1302" t="s">
        <v>2340</v>
      </c>
      <c r="I1302" t="s">
        <v>3298</v>
      </c>
      <c r="J1302" t="s">
        <v>2343</v>
      </c>
      <c r="K1302" t="s">
        <v>2344</v>
      </c>
      <c r="L1302" t="s">
        <v>2345</v>
      </c>
      <c r="M1302" t="s">
        <v>2861</v>
      </c>
      <c r="N1302" t="s">
        <v>2347</v>
      </c>
    </row>
    <row r="1303" spans="1:14">
      <c r="A1303" t="s">
        <v>3284</v>
      </c>
      <c r="B1303" t="s">
        <v>3287</v>
      </c>
      <c r="C1303" t="s">
        <v>3288</v>
      </c>
      <c r="D1303" t="s">
        <v>21</v>
      </c>
      <c r="E1303" s="60">
        <v>44404</v>
      </c>
      <c r="F1303" s="59">
        <v>163</v>
      </c>
      <c r="G1303" s="85">
        <v>2888.3599999999997</v>
      </c>
      <c r="H1303" t="s">
        <v>2340</v>
      </c>
      <c r="I1303" t="s">
        <v>3298</v>
      </c>
      <c r="J1303" t="s">
        <v>2343</v>
      </c>
      <c r="K1303" t="s">
        <v>2344</v>
      </c>
      <c r="L1303" t="s">
        <v>2345</v>
      </c>
      <c r="M1303" t="s">
        <v>2861</v>
      </c>
      <c r="N1303" t="s">
        <v>2347</v>
      </c>
    </row>
    <row r="1304" spans="1:14">
      <c r="A1304" t="s">
        <v>3284</v>
      </c>
      <c r="B1304" t="s">
        <v>3287</v>
      </c>
      <c r="C1304" t="s">
        <v>3288</v>
      </c>
      <c r="D1304" t="s">
        <v>21</v>
      </c>
      <c r="E1304" s="60">
        <v>44404</v>
      </c>
      <c r="F1304" s="59">
        <v>265</v>
      </c>
      <c r="G1304" s="85">
        <v>4695.7999999999993</v>
      </c>
      <c r="H1304" t="s">
        <v>2340</v>
      </c>
      <c r="I1304" t="s">
        <v>3298</v>
      </c>
      <c r="J1304" t="s">
        <v>2343</v>
      </c>
      <c r="K1304" t="s">
        <v>2344</v>
      </c>
      <c r="L1304" t="s">
        <v>2345</v>
      </c>
      <c r="M1304" t="s">
        <v>2861</v>
      </c>
      <c r="N1304" t="s">
        <v>2347</v>
      </c>
    </row>
    <row r="1305" spans="1:14">
      <c r="A1305" t="s">
        <v>3284</v>
      </c>
      <c r="B1305" t="s">
        <v>3287</v>
      </c>
      <c r="C1305" t="s">
        <v>3288</v>
      </c>
      <c r="D1305" t="s">
        <v>21</v>
      </c>
      <c r="E1305" s="60">
        <v>44404</v>
      </c>
      <c r="F1305" s="59">
        <v>228</v>
      </c>
      <c r="G1305" s="85">
        <v>4040.16</v>
      </c>
      <c r="H1305" t="s">
        <v>2340</v>
      </c>
      <c r="I1305" t="s">
        <v>3298</v>
      </c>
      <c r="J1305" t="s">
        <v>2343</v>
      </c>
      <c r="K1305" t="s">
        <v>2344</v>
      </c>
      <c r="L1305" t="s">
        <v>2345</v>
      </c>
      <c r="M1305" t="s">
        <v>2861</v>
      </c>
      <c r="N1305" t="s">
        <v>2347</v>
      </c>
    </row>
    <row r="1306" spans="1:14">
      <c r="A1306" t="s">
        <v>3284</v>
      </c>
      <c r="B1306" t="s">
        <v>3287</v>
      </c>
      <c r="C1306" t="s">
        <v>3288</v>
      </c>
      <c r="D1306" t="s">
        <v>21</v>
      </c>
      <c r="E1306" s="60">
        <v>44404</v>
      </c>
      <c r="F1306" s="59">
        <v>120</v>
      </c>
      <c r="G1306" s="85">
        <v>2126.3999999999996</v>
      </c>
      <c r="H1306" t="s">
        <v>2340</v>
      </c>
      <c r="I1306" t="s">
        <v>3298</v>
      </c>
      <c r="J1306" t="s">
        <v>2343</v>
      </c>
      <c r="K1306" t="s">
        <v>2344</v>
      </c>
      <c r="L1306" t="s">
        <v>2345</v>
      </c>
      <c r="M1306" t="s">
        <v>2861</v>
      </c>
      <c r="N1306" t="s">
        <v>2347</v>
      </c>
    </row>
    <row r="1307" spans="1:14">
      <c r="A1307" t="s">
        <v>3284</v>
      </c>
      <c r="B1307" t="s">
        <v>3287</v>
      </c>
      <c r="C1307" t="s">
        <v>3288</v>
      </c>
      <c r="D1307" t="s">
        <v>21</v>
      </c>
      <c r="E1307" s="60">
        <v>44404</v>
      </c>
      <c r="F1307" s="59">
        <v>47</v>
      </c>
      <c r="G1307" s="85">
        <v>832.83999999999992</v>
      </c>
      <c r="H1307" t="s">
        <v>2340</v>
      </c>
      <c r="I1307" t="s">
        <v>3298</v>
      </c>
      <c r="J1307" t="s">
        <v>2343</v>
      </c>
      <c r="K1307" t="s">
        <v>2344</v>
      </c>
      <c r="L1307" t="s">
        <v>2345</v>
      </c>
      <c r="M1307" t="s">
        <v>2861</v>
      </c>
      <c r="N1307" t="s">
        <v>2347</v>
      </c>
    </row>
    <row r="1308" spans="1:14">
      <c r="A1308" t="s">
        <v>3284</v>
      </c>
      <c r="B1308" t="s">
        <v>3287</v>
      </c>
      <c r="C1308" t="s">
        <v>3288</v>
      </c>
      <c r="D1308" t="s">
        <v>21</v>
      </c>
      <c r="E1308" s="60">
        <v>44404</v>
      </c>
      <c r="F1308" s="59">
        <v>56</v>
      </c>
      <c r="G1308" s="85">
        <v>992.31999999999994</v>
      </c>
      <c r="H1308" t="s">
        <v>2340</v>
      </c>
      <c r="I1308" t="s">
        <v>3298</v>
      </c>
      <c r="J1308" t="s">
        <v>2343</v>
      </c>
      <c r="K1308" t="s">
        <v>2344</v>
      </c>
      <c r="L1308" t="s">
        <v>2345</v>
      </c>
      <c r="M1308" t="s">
        <v>2861</v>
      </c>
      <c r="N1308" t="s">
        <v>2347</v>
      </c>
    </row>
    <row r="1309" spans="1:14">
      <c r="A1309" t="s">
        <v>3284</v>
      </c>
      <c r="B1309" t="s">
        <v>3287</v>
      </c>
      <c r="C1309" t="s">
        <v>3288</v>
      </c>
      <c r="D1309" t="s">
        <v>21</v>
      </c>
      <c r="E1309" s="60">
        <v>44404</v>
      </c>
      <c r="F1309" s="59">
        <v>163</v>
      </c>
      <c r="G1309" s="85">
        <v>2888.3599999999997</v>
      </c>
      <c r="H1309" t="s">
        <v>2340</v>
      </c>
      <c r="I1309" t="s">
        <v>3298</v>
      </c>
      <c r="J1309" t="s">
        <v>2343</v>
      </c>
      <c r="K1309" t="s">
        <v>2344</v>
      </c>
      <c r="L1309" t="s">
        <v>2345</v>
      </c>
      <c r="M1309" t="s">
        <v>2861</v>
      </c>
      <c r="N1309" t="s">
        <v>2347</v>
      </c>
    </row>
    <row r="1310" spans="1:14">
      <c r="A1310" t="s">
        <v>3284</v>
      </c>
      <c r="B1310" t="s">
        <v>3287</v>
      </c>
      <c r="C1310" t="s">
        <v>3288</v>
      </c>
      <c r="D1310" t="s">
        <v>21</v>
      </c>
      <c r="E1310" s="60">
        <v>44404</v>
      </c>
      <c r="F1310" s="59">
        <v>265</v>
      </c>
      <c r="G1310" s="85">
        <v>4695.7999999999993</v>
      </c>
      <c r="H1310" t="s">
        <v>2340</v>
      </c>
      <c r="I1310" t="s">
        <v>3298</v>
      </c>
      <c r="J1310" t="s">
        <v>2343</v>
      </c>
      <c r="K1310" t="s">
        <v>2344</v>
      </c>
      <c r="L1310" t="s">
        <v>2345</v>
      </c>
      <c r="M1310" t="s">
        <v>2861</v>
      </c>
      <c r="N1310" t="s">
        <v>2347</v>
      </c>
    </row>
    <row r="1311" spans="1:14">
      <c r="A1311" t="s">
        <v>3284</v>
      </c>
      <c r="B1311" t="s">
        <v>3287</v>
      </c>
      <c r="C1311" t="s">
        <v>3288</v>
      </c>
      <c r="D1311" t="s">
        <v>21</v>
      </c>
      <c r="E1311" s="60">
        <v>44404</v>
      </c>
      <c r="F1311" s="59">
        <v>228</v>
      </c>
      <c r="G1311" s="85">
        <v>4040.16</v>
      </c>
      <c r="H1311" t="s">
        <v>2340</v>
      </c>
      <c r="I1311" t="s">
        <v>3298</v>
      </c>
      <c r="J1311" t="s">
        <v>2343</v>
      </c>
      <c r="K1311" t="s">
        <v>2344</v>
      </c>
      <c r="L1311" t="s">
        <v>2345</v>
      </c>
      <c r="M1311" t="s">
        <v>2861</v>
      </c>
      <c r="N1311" t="s">
        <v>2347</v>
      </c>
    </row>
    <row r="1312" spans="1:14">
      <c r="A1312" t="s">
        <v>3284</v>
      </c>
      <c r="B1312" t="s">
        <v>3287</v>
      </c>
      <c r="C1312" t="s">
        <v>3288</v>
      </c>
      <c r="D1312" t="s">
        <v>21</v>
      </c>
      <c r="E1312" s="60">
        <v>44404</v>
      </c>
      <c r="F1312" s="59">
        <v>120</v>
      </c>
      <c r="G1312" s="85">
        <v>2126.3999999999996</v>
      </c>
      <c r="H1312" t="s">
        <v>2340</v>
      </c>
      <c r="I1312" t="s">
        <v>3298</v>
      </c>
      <c r="J1312" t="s">
        <v>2343</v>
      </c>
      <c r="K1312" t="s">
        <v>2344</v>
      </c>
      <c r="L1312" t="s">
        <v>2345</v>
      </c>
      <c r="M1312" t="s">
        <v>2861</v>
      </c>
      <c r="N1312" t="s">
        <v>2347</v>
      </c>
    </row>
    <row r="1313" spans="1:14">
      <c r="A1313" t="s">
        <v>3284</v>
      </c>
      <c r="B1313" t="s">
        <v>3287</v>
      </c>
      <c r="C1313" t="s">
        <v>3288</v>
      </c>
      <c r="D1313" t="s">
        <v>21</v>
      </c>
      <c r="E1313" s="60">
        <v>44404</v>
      </c>
      <c r="F1313" s="59">
        <v>47</v>
      </c>
      <c r="G1313" s="85">
        <v>832.83999999999992</v>
      </c>
      <c r="H1313" t="s">
        <v>2340</v>
      </c>
      <c r="I1313" t="s">
        <v>3298</v>
      </c>
      <c r="J1313" t="s">
        <v>2343</v>
      </c>
      <c r="K1313" t="s">
        <v>2344</v>
      </c>
      <c r="L1313" t="s">
        <v>2345</v>
      </c>
      <c r="M1313" t="s">
        <v>2861</v>
      </c>
      <c r="N1313" t="s">
        <v>2347</v>
      </c>
    </row>
    <row r="1314" spans="1:14">
      <c r="A1314" t="s">
        <v>3284</v>
      </c>
      <c r="B1314" t="s">
        <v>3287</v>
      </c>
      <c r="C1314" t="s">
        <v>3288</v>
      </c>
      <c r="D1314" t="s">
        <v>21</v>
      </c>
      <c r="E1314" s="60">
        <v>44433</v>
      </c>
      <c r="F1314" s="59">
        <v>19</v>
      </c>
      <c r="G1314" s="85">
        <v>718.19999999999993</v>
      </c>
      <c r="H1314" t="s">
        <v>3274</v>
      </c>
      <c r="I1314" t="s">
        <v>3298</v>
      </c>
      <c r="J1314" t="s">
        <v>2343</v>
      </c>
      <c r="K1314" t="s">
        <v>2344</v>
      </c>
      <c r="L1314" t="s">
        <v>2345</v>
      </c>
      <c r="M1314" t="s">
        <v>2861</v>
      </c>
      <c r="N1314" t="s">
        <v>2347</v>
      </c>
    </row>
    <row r="1315" spans="1:14">
      <c r="A1315" t="s">
        <v>3284</v>
      </c>
      <c r="B1315" t="s">
        <v>3287</v>
      </c>
      <c r="C1315" t="s">
        <v>3288</v>
      </c>
      <c r="D1315" t="s">
        <v>21</v>
      </c>
      <c r="E1315" s="60">
        <v>44433</v>
      </c>
      <c r="F1315" s="59">
        <v>53</v>
      </c>
      <c r="G1315" s="85">
        <v>2003.3999999999999</v>
      </c>
      <c r="H1315" t="s">
        <v>3274</v>
      </c>
      <c r="I1315" t="s">
        <v>3298</v>
      </c>
      <c r="J1315" t="s">
        <v>2343</v>
      </c>
      <c r="K1315" t="s">
        <v>2344</v>
      </c>
      <c r="L1315" t="s">
        <v>2345</v>
      </c>
      <c r="M1315" t="s">
        <v>2861</v>
      </c>
      <c r="N1315" t="s">
        <v>2347</v>
      </c>
    </row>
    <row r="1316" spans="1:14">
      <c r="A1316" t="s">
        <v>3284</v>
      </c>
      <c r="B1316" t="s">
        <v>3287</v>
      </c>
      <c r="C1316" t="s">
        <v>3288</v>
      </c>
      <c r="D1316" t="s">
        <v>21</v>
      </c>
      <c r="E1316" s="60">
        <v>44433</v>
      </c>
      <c r="F1316" s="59">
        <v>91</v>
      </c>
      <c r="G1316" s="85">
        <v>3439.7999999999997</v>
      </c>
      <c r="H1316" t="s">
        <v>3274</v>
      </c>
      <c r="I1316" t="s">
        <v>3298</v>
      </c>
      <c r="J1316" t="s">
        <v>2343</v>
      </c>
      <c r="K1316" t="s">
        <v>2344</v>
      </c>
      <c r="L1316" t="s">
        <v>2345</v>
      </c>
      <c r="M1316" t="s">
        <v>2861</v>
      </c>
      <c r="N1316" t="s">
        <v>2347</v>
      </c>
    </row>
    <row r="1317" spans="1:14">
      <c r="A1317" t="s">
        <v>3284</v>
      </c>
      <c r="B1317" t="s">
        <v>3287</v>
      </c>
      <c r="C1317" t="s">
        <v>3288</v>
      </c>
      <c r="D1317" t="s">
        <v>21</v>
      </c>
      <c r="E1317" s="60">
        <v>44433</v>
      </c>
      <c r="F1317" s="59">
        <v>73</v>
      </c>
      <c r="G1317" s="85">
        <v>2759.3999999999996</v>
      </c>
      <c r="H1317" t="s">
        <v>3274</v>
      </c>
      <c r="I1317" t="s">
        <v>3298</v>
      </c>
      <c r="J1317" t="s">
        <v>2343</v>
      </c>
      <c r="K1317" t="s">
        <v>2344</v>
      </c>
      <c r="L1317" t="s">
        <v>2345</v>
      </c>
      <c r="M1317" t="s">
        <v>2861</v>
      </c>
      <c r="N1317" t="s">
        <v>2347</v>
      </c>
    </row>
    <row r="1318" spans="1:14">
      <c r="A1318" t="s">
        <v>3284</v>
      </c>
      <c r="B1318" t="s">
        <v>3287</v>
      </c>
      <c r="C1318" t="s">
        <v>3288</v>
      </c>
      <c r="D1318" t="s">
        <v>21</v>
      </c>
      <c r="E1318" s="60">
        <v>44433</v>
      </c>
      <c r="F1318" s="59">
        <v>41</v>
      </c>
      <c r="G1318" s="85">
        <v>1549.8</v>
      </c>
      <c r="H1318" t="s">
        <v>3274</v>
      </c>
      <c r="I1318" t="s">
        <v>3298</v>
      </c>
      <c r="J1318" t="s">
        <v>2343</v>
      </c>
      <c r="K1318" t="s">
        <v>2344</v>
      </c>
      <c r="L1318" t="s">
        <v>2345</v>
      </c>
      <c r="M1318" t="s">
        <v>2861</v>
      </c>
      <c r="N1318" t="s">
        <v>2347</v>
      </c>
    </row>
    <row r="1319" spans="1:14">
      <c r="A1319" t="s">
        <v>3284</v>
      </c>
      <c r="B1319" t="s">
        <v>3287</v>
      </c>
      <c r="C1319" t="s">
        <v>3288</v>
      </c>
      <c r="D1319" t="s">
        <v>21</v>
      </c>
      <c r="E1319" s="60">
        <v>44433</v>
      </c>
      <c r="F1319" s="59">
        <v>10</v>
      </c>
      <c r="G1319" s="85">
        <v>378</v>
      </c>
      <c r="H1319" t="s">
        <v>3274</v>
      </c>
      <c r="I1319" t="s">
        <v>3298</v>
      </c>
      <c r="J1319" t="s">
        <v>2343</v>
      </c>
      <c r="K1319" t="s">
        <v>2344</v>
      </c>
      <c r="L1319" t="s">
        <v>2345</v>
      </c>
      <c r="M1319" t="s">
        <v>2861</v>
      </c>
      <c r="N1319" t="s">
        <v>2347</v>
      </c>
    </row>
    <row r="1320" spans="1:14">
      <c r="A1320" t="s">
        <v>3284</v>
      </c>
      <c r="B1320" t="s">
        <v>3287</v>
      </c>
      <c r="C1320" t="s">
        <v>3288</v>
      </c>
      <c r="D1320" t="s">
        <v>21</v>
      </c>
      <c r="E1320" s="60">
        <v>44433</v>
      </c>
      <c r="F1320" s="59">
        <v>19</v>
      </c>
      <c r="G1320" s="85">
        <v>718.19999999999993</v>
      </c>
      <c r="H1320" t="s">
        <v>3274</v>
      </c>
      <c r="I1320" t="s">
        <v>3298</v>
      </c>
      <c r="J1320" t="s">
        <v>2343</v>
      </c>
      <c r="K1320" t="s">
        <v>2344</v>
      </c>
      <c r="L1320" t="s">
        <v>2345</v>
      </c>
      <c r="M1320" t="s">
        <v>2861</v>
      </c>
      <c r="N1320" t="s">
        <v>2347</v>
      </c>
    </row>
    <row r="1321" spans="1:14">
      <c r="A1321" t="s">
        <v>3284</v>
      </c>
      <c r="B1321" t="s">
        <v>3287</v>
      </c>
      <c r="C1321" t="s">
        <v>3288</v>
      </c>
      <c r="D1321" t="s">
        <v>21</v>
      </c>
      <c r="E1321" s="60">
        <v>44433</v>
      </c>
      <c r="F1321" s="59">
        <v>53</v>
      </c>
      <c r="G1321" s="85">
        <v>2003.3999999999999</v>
      </c>
      <c r="H1321" t="s">
        <v>3274</v>
      </c>
      <c r="I1321" t="s">
        <v>3298</v>
      </c>
      <c r="J1321" t="s">
        <v>2343</v>
      </c>
      <c r="K1321" t="s">
        <v>2344</v>
      </c>
      <c r="L1321" t="s">
        <v>2345</v>
      </c>
      <c r="M1321" t="s">
        <v>2861</v>
      </c>
      <c r="N1321" t="s">
        <v>2347</v>
      </c>
    </row>
    <row r="1322" spans="1:14">
      <c r="A1322" t="s">
        <v>3284</v>
      </c>
      <c r="B1322" t="s">
        <v>3287</v>
      </c>
      <c r="C1322" t="s">
        <v>3288</v>
      </c>
      <c r="D1322" t="s">
        <v>21</v>
      </c>
      <c r="E1322" s="60">
        <v>44433</v>
      </c>
      <c r="F1322" s="59">
        <v>91</v>
      </c>
      <c r="G1322" s="85">
        <v>3439.7999999999997</v>
      </c>
      <c r="H1322" t="s">
        <v>3274</v>
      </c>
      <c r="I1322" t="s">
        <v>3298</v>
      </c>
      <c r="J1322" t="s">
        <v>2343</v>
      </c>
      <c r="K1322" t="s">
        <v>2344</v>
      </c>
      <c r="L1322" t="s">
        <v>2345</v>
      </c>
      <c r="M1322" t="s">
        <v>2861</v>
      </c>
      <c r="N1322" t="s">
        <v>2347</v>
      </c>
    </row>
    <row r="1323" spans="1:14">
      <c r="A1323" t="s">
        <v>3284</v>
      </c>
      <c r="B1323" t="s">
        <v>3287</v>
      </c>
      <c r="C1323" t="s">
        <v>3288</v>
      </c>
      <c r="D1323" t="s">
        <v>21</v>
      </c>
      <c r="E1323" s="60">
        <v>44433</v>
      </c>
      <c r="F1323" s="59">
        <v>73</v>
      </c>
      <c r="G1323" s="85">
        <v>2759.3999999999996</v>
      </c>
      <c r="H1323" t="s">
        <v>3274</v>
      </c>
      <c r="I1323" t="s">
        <v>3298</v>
      </c>
      <c r="J1323" t="s">
        <v>2343</v>
      </c>
      <c r="K1323" t="s">
        <v>2344</v>
      </c>
      <c r="L1323" t="s">
        <v>2345</v>
      </c>
      <c r="M1323" t="s">
        <v>2861</v>
      </c>
      <c r="N1323" t="s">
        <v>2347</v>
      </c>
    </row>
    <row r="1324" spans="1:14">
      <c r="A1324" t="s">
        <v>3284</v>
      </c>
      <c r="B1324" t="s">
        <v>3287</v>
      </c>
      <c r="C1324" t="s">
        <v>3288</v>
      </c>
      <c r="D1324" t="s">
        <v>21</v>
      </c>
      <c r="E1324" s="60">
        <v>44433</v>
      </c>
      <c r="F1324" s="59">
        <v>41</v>
      </c>
      <c r="G1324" s="85">
        <v>1549.8</v>
      </c>
      <c r="H1324" t="s">
        <v>3274</v>
      </c>
      <c r="I1324" t="s">
        <v>3298</v>
      </c>
      <c r="J1324" t="s">
        <v>2343</v>
      </c>
      <c r="K1324" t="s">
        <v>2344</v>
      </c>
      <c r="L1324" t="s">
        <v>2345</v>
      </c>
      <c r="M1324" t="s">
        <v>2861</v>
      </c>
      <c r="N1324" t="s">
        <v>2347</v>
      </c>
    </row>
    <row r="1325" spans="1:14">
      <c r="A1325" t="s">
        <v>3284</v>
      </c>
      <c r="B1325" t="s">
        <v>3287</v>
      </c>
      <c r="C1325" t="s">
        <v>3288</v>
      </c>
      <c r="D1325" t="s">
        <v>21</v>
      </c>
      <c r="E1325" s="60">
        <v>44433</v>
      </c>
      <c r="F1325" s="59">
        <v>10</v>
      </c>
      <c r="G1325" s="85">
        <v>378</v>
      </c>
      <c r="H1325" t="s">
        <v>3274</v>
      </c>
      <c r="I1325" t="s">
        <v>3298</v>
      </c>
      <c r="J1325" t="s">
        <v>2343</v>
      </c>
      <c r="K1325" t="s">
        <v>2344</v>
      </c>
      <c r="L1325" t="s">
        <v>2345</v>
      </c>
      <c r="M1325" t="s">
        <v>2861</v>
      </c>
      <c r="N1325" t="s">
        <v>2347</v>
      </c>
    </row>
    <row r="1326" spans="1:14">
      <c r="A1326" t="s">
        <v>3284</v>
      </c>
      <c r="B1326" t="s">
        <v>3287</v>
      </c>
      <c r="C1326" t="s">
        <v>3288</v>
      </c>
      <c r="D1326" t="s">
        <v>21</v>
      </c>
      <c r="E1326" s="60">
        <v>44433</v>
      </c>
      <c r="F1326" s="59">
        <v>24</v>
      </c>
      <c r="G1326" s="85">
        <v>907.19999999999993</v>
      </c>
      <c r="H1326" t="s">
        <v>3274</v>
      </c>
      <c r="I1326" t="s">
        <v>3298</v>
      </c>
      <c r="J1326" t="s">
        <v>2343</v>
      </c>
      <c r="K1326" t="s">
        <v>2344</v>
      </c>
      <c r="L1326" t="s">
        <v>2345</v>
      </c>
      <c r="M1326" t="s">
        <v>2861</v>
      </c>
      <c r="N1326" t="s">
        <v>2347</v>
      </c>
    </row>
    <row r="1327" spans="1:14">
      <c r="A1327" t="s">
        <v>3284</v>
      </c>
      <c r="B1327" t="s">
        <v>3287</v>
      </c>
      <c r="C1327" t="s">
        <v>3288</v>
      </c>
      <c r="D1327" t="s">
        <v>21</v>
      </c>
      <c r="E1327" s="60">
        <v>44433</v>
      </c>
      <c r="F1327" s="59">
        <v>35</v>
      </c>
      <c r="G1327" s="85">
        <v>1323</v>
      </c>
      <c r="H1327" t="s">
        <v>3274</v>
      </c>
      <c r="I1327" t="s">
        <v>3298</v>
      </c>
      <c r="J1327" t="s">
        <v>2343</v>
      </c>
      <c r="K1327" t="s">
        <v>2344</v>
      </c>
      <c r="L1327" t="s">
        <v>2345</v>
      </c>
      <c r="M1327" t="s">
        <v>2861</v>
      </c>
      <c r="N1327" t="s">
        <v>2347</v>
      </c>
    </row>
    <row r="1328" spans="1:14">
      <c r="A1328" t="s">
        <v>3284</v>
      </c>
      <c r="B1328" t="s">
        <v>3287</v>
      </c>
      <c r="C1328" t="s">
        <v>3288</v>
      </c>
      <c r="D1328" t="s">
        <v>21</v>
      </c>
      <c r="E1328" s="60">
        <v>44433</v>
      </c>
      <c r="F1328" s="59">
        <v>41</v>
      </c>
      <c r="G1328" s="85">
        <v>1549.8</v>
      </c>
      <c r="H1328" t="s">
        <v>3274</v>
      </c>
      <c r="I1328" t="s">
        <v>3298</v>
      </c>
      <c r="J1328" t="s">
        <v>2343</v>
      </c>
      <c r="K1328" t="s">
        <v>2344</v>
      </c>
      <c r="L1328" t="s">
        <v>2345</v>
      </c>
      <c r="M1328" t="s">
        <v>2861</v>
      </c>
      <c r="N1328" t="s">
        <v>2347</v>
      </c>
    </row>
    <row r="1329" spans="1:14">
      <c r="A1329" t="s">
        <v>3284</v>
      </c>
      <c r="B1329" t="s">
        <v>3287</v>
      </c>
      <c r="C1329" t="s">
        <v>3288</v>
      </c>
      <c r="D1329" t="s">
        <v>21</v>
      </c>
      <c r="E1329" s="60">
        <v>44433</v>
      </c>
      <c r="F1329" s="59">
        <v>34</v>
      </c>
      <c r="G1329" s="85">
        <v>1285.1999999999998</v>
      </c>
      <c r="H1329" t="s">
        <v>3274</v>
      </c>
      <c r="I1329" t="s">
        <v>3298</v>
      </c>
      <c r="J1329" t="s">
        <v>2343</v>
      </c>
      <c r="K1329" t="s">
        <v>2344</v>
      </c>
      <c r="L1329" t="s">
        <v>2345</v>
      </c>
      <c r="M1329" t="s">
        <v>2861</v>
      </c>
      <c r="N1329" t="s">
        <v>2347</v>
      </c>
    </row>
    <row r="1330" spans="1:14">
      <c r="A1330" t="s">
        <v>3284</v>
      </c>
      <c r="B1330" t="s">
        <v>3287</v>
      </c>
      <c r="C1330" t="s">
        <v>3288</v>
      </c>
      <c r="D1330" t="s">
        <v>21</v>
      </c>
      <c r="E1330" s="60">
        <v>44433</v>
      </c>
      <c r="F1330" s="59">
        <v>25</v>
      </c>
      <c r="G1330" s="85">
        <v>944.99999999999989</v>
      </c>
      <c r="H1330" t="s">
        <v>3274</v>
      </c>
      <c r="I1330" t="s">
        <v>3298</v>
      </c>
      <c r="J1330" t="s">
        <v>2343</v>
      </c>
      <c r="K1330" t="s">
        <v>2344</v>
      </c>
      <c r="L1330" t="s">
        <v>2345</v>
      </c>
      <c r="M1330" t="s">
        <v>2861</v>
      </c>
      <c r="N1330" t="s">
        <v>2347</v>
      </c>
    </row>
    <row r="1331" spans="1:14">
      <c r="A1331" t="s">
        <v>3284</v>
      </c>
      <c r="B1331" t="s">
        <v>3287</v>
      </c>
      <c r="C1331" t="s">
        <v>3288</v>
      </c>
      <c r="D1331" t="s">
        <v>21</v>
      </c>
      <c r="E1331" s="60">
        <v>44433</v>
      </c>
      <c r="F1331" s="59">
        <v>2</v>
      </c>
      <c r="G1331" s="85">
        <v>75.599999999999994</v>
      </c>
      <c r="H1331" t="s">
        <v>3274</v>
      </c>
      <c r="I1331" t="s">
        <v>3298</v>
      </c>
      <c r="J1331" t="s">
        <v>2343</v>
      </c>
      <c r="K1331" t="s">
        <v>2344</v>
      </c>
      <c r="L1331" t="s">
        <v>2345</v>
      </c>
      <c r="M1331" t="s">
        <v>2861</v>
      </c>
      <c r="N1331" t="s">
        <v>2347</v>
      </c>
    </row>
    <row r="1332" spans="1:14">
      <c r="A1332" t="s">
        <v>3284</v>
      </c>
      <c r="B1332" t="s">
        <v>3287</v>
      </c>
      <c r="C1332" t="s">
        <v>3288</v>
      </c>
      <c r="D1332" t="s">
        <v>21</v>
      </c>
      <c r="E1332" s="60">
        <v>44433</v>
      </c>
      <c r="F1332" s="59">
        <v>24</v>
      </c>
      <c r="G1332" s="85">
        <v>907.19999999999993</v>
      </c>
      <c r="H1332" t="s">
        <v>3274</v>
      </c>
      <c r="I1332" t="s">
        <v>3298</v>
      </c>
      <c r="J1332" t="s">
        <v>2343</v>
      </c>
      <c r="K1332" t="s">
        <v>2344</v>
      </c>
      <c r="L1332" t="s">
        <v>2345</v>
      </c>
      <c r="M1332" t="s">
        <v>2861</v>
      </c>
      <c r="N1332" t="s">
        <v>2347</v>
      </c>
    </row>
    <row r="1333" spans="1:14">
      <c r="A1333" t="s">
        <v>3284</v>
      </c>
      <c r="B1333" t="s">
        <v>3287</v>
      </c>
      <c r="C1333" t="s">
        <v>3288</v>
      </c>
      <c r="D1333" t="s">
        <v>21</v>
      </c>
      <c r="E1333" s="60">
        <v>44433</v>
      </c>
      <c r="F1333" s="59">
        <v>35</v>
      </c>
      <c r="G1333" s="85">
        <v>1323</v>
      </c>
      <c r="H1333" t="s">
        <v>3274</v>
      </c>
      <c r="I1333" t="s">
        <v>3298</v>
      </c>
      <c r="J1333" t="s">
        <v>2343</v>
      </c>
      <c r="K1333" t="s">
        <v>2344</v>
      </c>
      <c r="L1333" t="s">
        <v>2345</v>
      </c>
      <c r="M1333" t="s">
        <v>2861</v>
      </c>
      <c r="N1333" t="s">
        <v>2347</v>
      </c>
    </row>
    <row r="1334" spans="1:14">
      <c r="A1334" t="s">
        <v>3284</v>
      </c>
      <c r="B1334" t="s">
        <v>3287</v>
      </c>
      <c r="C1334" t="s">
        <v>3288</v>
      </c>
      <c r="D1334" t="s">
        <v>21</v>
      </c>
      <c r="E1334" s="60">
        <v>44433</v>
      </c>
      <c r="F1334" s="59">
        <v>41</v>
      </c>
      <c r="G1334" s="85">
        <v>1549.8</v>
      </c>
      <c r="H1334" t="s">
        <v>3274</v>
      </c>
      <c r="I1334" t="s">
        <v>3298</v>
      </c>
      <c r="J1334" t="s">
        <v>2343</v>
      </c>
      <c r="K1334" t="s">
        <v>2344</v>
      </c>
      <c r="L1334" t="s">
        <v>2345</v>
      </c>
      <c r="M1334" t="s">
        <v>2861</v>
      </c>
      <c r="N1334" t="s">
        <v>2347</v>
      </c>
    </row>
    <row r="1335" spans="1:14">
      <c r="A1335" t="s">
        <v>3284</v>
      </c>
      <c r="B1335" t="s">
        <v>3287</v>
      </c>
      <c r="C1335" t="s">
        <v>3288</v>
      </c>
      <c r="D1335" t="s">
        <v>21</v>
      </c>
      <c r="E1335" s="60">
        <v>44433</v>
      </c>
      <c r="F1335" s="59">
        <v>34</v>
      </c>
      <c r="G1335" s="85">
        <v>1285.1999999999998</v>
      </c>
      <c r="H1335" t="s">
        <v>3274</v>
      </c>
      <c r="I1335" t="s">
        <v>3298</v>
      </c>
      <c r="J1335" t="s">
        <v>2343</v>
      </c>
      <c r="K1335" t="s">
        <v>2344</v>
      </c>
      <c r="L1335" t="s">
        <v>2345</v>
      </c>
      <c r="M1335" t="s">
        <v>2861</v>
      </c>
      <c r="N1335" t="s">
        <v>2347</v>
      </c>
    </row>
    <row r="1336" spans="1:14">
      <c r="A1336" t="s">
        <v>3284</v>
      </c>
      <c r="B1336" t="s">
        <v>3287</v>
      </c>
      <c r="C1336" t="s">
        <v>3288</v>
      </c>
      <c r="D1336" t="s">
        <v>21</v>
      </c>
      <c r="E1336" s="60">
        <v>44433</v>
      </c>
      <c r="F1336" s="59">
        <v>25</v>
      </c>
      <c r="G1336" s="85">
        <v>944.99999999999989</v>
      </c>
      <c r="H1336" t="s">
        <v>3274</v>
      </c>
      <c r="I1336" t="s">
        <v>3298</v>
      </c>
      <c r="J1336" t="s">
        <v>2343</v>
      </c>
      <c r="K1336" t="s">
        <v>2344</v>
      </c>
      <c r="L1336" t="s">
        <v>2345</v>
      </c>
      <c r="M1336" t="s">
        <v>2861</v>
      </c>
      <c r="N1336" t="s">
        <v>2347</v>
      </c>
    </row>
    <row r="1337" spans="1:14">
      <c r="A1337" t="s">
        <v>3284</v>
      </c>
      <c r="B1337" t="s">
        <v>3287</v>
      </c>
      <c r="C1337" t="s">
        <v>3288</v>
      </c>
      <c r="D1337" t="s">
        <v>21</v>
      </c>
      <c r="E1337" s="60">
        <v>44433</v>
      </c>
      <c r="F1337" s="59">
        <v>2</v>
      </c>
      <c r="G1337" s="85">
        <v>75.599999999999994</v>
      </c>
      <c r="H1337" t="s">
        <v>3274</v>
      </c>
      <c r="I1337" t="s">
        <v>3298</v>
      </c>
      <c r="J1337" t="s">
        <v>2343</v>
      </c>
      <c r="K1337" t="s">
        <v>2344</v>
      </c>
      <c r="L1337" t="s">
        <v>2345</v>
      </c>
      <c r="M1337" t="s">
        <v>2861</v>
      </c>
      <c r="N1337" t="s">
        <v>2347</v>
      </c>
    </row>
    <row r="1338" spans="1:14">
      <c r="A1338" t="s">
        <v>3284</v>
      </c>
      <c r="B1338" t="s">
        <v>3287</v>
      </c>
      <c r="C1338" t="s">
        <v>3288</v>
      </c>
      <c r="D1338" t="s">
        <v>21</v>
      </c>
      <c r="E1338" s="60">
        <v>44405</v>
      </c>
      <c r="F1338" s="59">
        <v>34</v>
      </c>
      <c r="G1338" s="85">
        <v>602.48</v>
      </c>
      <c r="H1338" t="s">
        <v>2340</v>
      </c>
      <c r="I1338" t="s">
        <v>3298</v>
      </c>
      <c r="J1338" t="s">
        <v>2343</v>
      </c>
      <c r="K1338" t="s">
        <v>2344</v>
      </c>
      <c r="L1338" t="s">
        <v>2345</v>
      </c>
      <c r="M1338" t="s">
        <v>2861</v>
      </c>
      <c r="N1338" t="s">
        <v>2347</v>
      </c>
    </row>
    <row r="1339" spans="1:14">
      <c r="A1339" t="s">
        <v>3284</v>
      </c>
      <c r="B1339" t="s">
        <v>3287</v>
      </c>
      <c r="C1339" t="s">
        <v>3288</v>
      </c>
      <c r="D1339" t="s">
        <v>21</v>
      </c>
      <c r="E1339" s="60">
        <v>44405</v>
      </c>
      <c r="F1339" s="59">
        <v>72</v>
      </c>
      <c r="G1339" s="85">
        <v>1275.8399999999999</v>
      </c>
      <c r="H1339" t="s">
        <v>2340</v>
      </c>
      <c r="I1339" t="s">
        <v>3298</v>
      </c>
      <c r="J1339" t="s">
        <v>2343</v>
      </c>
      <c r="K1339" t="s">
        <v>2344</v>
      </c>
      <c r="L1339" t="s">
        <v>2345</v>
      </c>
      <c r="M1339" t="s">
        <v>2861</v>
      </c>
      <c r="N1339" t="s">
        <v>2347</v>
      </c>
    </row>
    <row r="1340" spans="1:14">
      <c r="A1340" t="s">
        <v>3284</v>
      </c>
      <c r="B1340" t="s">
        <v>3287</v>
      </c>
      <c r="C1340" t="s">
        <v>3288</v>
      </c>
      <c r="D1340" t="s">
        <v>21</v>
      </c>
      <c r="E1340" s="60">
        <v>44405</v>
      </c>
      <c r="F1340" s="59">
        <v>87</v>
      </c>
      <c r="G1340" s="85">
        <v>1541.6399999999999</v>
      </c>
      <c r="H1340" t="s">
        <v>2340</v>
      </c>
      <c r="I1340" t="s">
        <v>3298</v>
      </c>
      <c r="J1340" t="s">
        <v>2343</v>
      </c>
      <c r="K1340" t="s">
        <v>2344</v>
      </c>
      <c r="L1340" t="s">
        <v>2345</v>
      </c>
      <c r="M1340" t="s">
        <v>2861</v>
      </c>
      <c r="N1340" t="s">
        <v>2347</v>
      </c>
    </row>
    <row r="1341" spans="1:14">
      <c r="A1341" t="s">
        <v>3284</v>
      </c>
      <c r="B1341" t="s">
        <v>3287</v>
      </c>
      <c r="C1341" t="s">
        <v>3288</v>
      </c>
      <c r="D1341" t="s">
        <v>21</v>
      </c>
      <c r="E1341" s="60">
        <v>44405</v>
      </c>
      <c r="F1341" s="59">
        <v>66</v>
      </c>
      <c r="G1341" s="85">
        <v>1169.52</v>
      </c>
      <c r="H1341" t="s">
        <v>2340</v>
      </c>
      <c r="I1341" t="s">
        <v>3298</v>
      </c>
      <c r="J1341" t="s">
        <v>2343</v>
      </c>
      <c r="K1341" t="s">
        <v>2344</v>
      </c>
      <c r="L1341" t="s">
        <v>2345</v>
      </c>
      <c r="M1341" t="s">
        <v>2861</v>
      </c>
      <c r="N1341" t="s">
        <v>2347</v>
      </c>
    </row>
    <row r="1342" spans="1:14">
      <c r="A1342" t="s">
        <v>3284</v>
      </c>
      <c r="B1342" t="s">
        <v>3287</v>
      </c>
      <c r="C1342" t="s">
        <v>3288</v>
      </c>
      <c r="D1342" t="s">
        <v>21</v>
      </c>
      <c r="E1342" s="60">
        <v>44405</v>
      </c>
      <c r="F1342" s="59">
        <v>42</v>
      </c>
      <c r="G1342" s="85">
        <v>744.24</v>
      </c>
      <c r="H1342" t="s">
        <v>2340</v>
      </c>
      <c r="I1342" t="s">
        <v>3298</v>
      </c>
      <c r="J1342" t="s">
        <v>2343</v>
      </c>
      <c r="K1342" t="s">
        <v>2344</v>
      </c>
      <c r="L1342" t="s">
        <v>2345</v>
      </c>
      <c r="M1342" t="s">
        <v>2861</v>
      </c>
      <c r="N1342" t="s">
        <v>2347</v>
      </c>
    </row>
    <row r="1343" spans="1:14">
      <c r="A1343" t="s">
        <v>3284</v>
      </c>
      <c r="B1343" t="s">
        <v>3287</v>
      </c>
      <c r="C1343" t="s">
        <v>3288</v>
      </c>
      <c r="D1343" t="s">
        <v>21</v>
      </c>
      <c r="E1343" s="60">
        <v>44405</v>
      </c>
      <c r="F1343" s="59">
        <v>17</v>
      </c>
      <c r="G1343" s="85">
        <v>301.24</v>
      </c>
      <c r="H1343" t="s">
        <v>2340</v>
      </c>
      <c r="I1343" t="s">
        <v>3298</v>
      </c>
      <c r="J1343" t="s">
        <v>2343</v>
      </c>
      <c r="K1343" t="s">
        <v>2344</v>
      </c>
      <c r="L1343" t="s">
        <v>2345</v>
      </c>
      <c r="M1343" t="s">
        <v>2861</v>
      </c>
      <c r="N1343" t="s">
        <v>2347</v>
      </c>
    </row>
    <row r="1344" spans="1:14">
      <c r="A1344" t="s">
        <v>3284</v>
      </c>
      <c r="B1344" t="s">
        <v>3287</v>
      </c>
      <c r="C1344" t="s">
        <v>3288</v>
      </c>
      <c r="D1344" t="s">
        <v>21</v>
      </c>
      <c r="E1344" s="60">
        <v>44405</v>
      </c>
      <c r="F1344" s="59">
        <v>34</v>
      </c>
      <c r="G1344" s="85">
        <v>602.48</v>
      </c>
      <c r="H1344" t="s">
        <v>2340</v>
      </c>
      <c r="I1344" t="s">
        <v>3298</v>
      </c>
      <c r="J1344" t="s">
        <v>2343</v>
      </c>
      <c r="K1344" t="s">
        <v>2344</v>
      </c>
      <c r="L1344" t="s">
        <v>2345</v>
      </c>
      <c r="M1344" t="s">
        <v>2861</v>
      </c>
      <c r="N1344" t="s">
        <v>2347</v>
      </c>
    </row>
    <row r="1345" spans="1:14">
      <c r="A1345" t="s">
        <v>3284</v>
      </c>
      <c r="B1345" t="s">
        <v>3287</v>
      </c>
      <c r="C1345" t="s">
        <v>3288</v>
      </c>
      <c r="D1345" t="s">
        <v>21</v>
      </c>
      <c r="E1345" s="60">
        <v>44405</v>
      </c>
      <c r="F1345" s="59">
        <v>72</v>
      </c>
      <c r="G1345" s="85">
        <v>1275.8399999999999</v>
      </c>
      <c r="H1345" t="s">
        <v>2340</v>
      </c>
      <c r="I1345" t="s">
        <v>3298</v>
      </c>
      <c r="J1345" t="s">
        <v>2343</v>
      </c>
      <c r="K1345" t="s">
        <v>2344</v>
      </c>
      <c r="L1345" t="s">
        <v>2345</v>
      </c>
      <c r="M1345" t="s">
        <v>2861</v>
      </c>
      <c r="N1345" t="s">
        <v>2347</v>
      </c>
    </row>
    <row r="1346" spans="1:14">
      <c r="A1346" t="s">
        <v>3284</v>
      </c>
      <c r="B1346" t="s">
        <v>3287</v>
      </c>
      <c r="C1346" t="s">
        <v>3288</v>
      </c>
      <c r="D1346" t="s">
        <v>21</v>
      </c>
      <c r="E1346" s="60">
        <v>44405</v>
      </c>
      <c r="F1346" s="59">
        <v>87</v>
      </c>
      <c r="G1346" s="85">
        <v>1541.6399999999999</v>
      </c>
      <c r="H1346" t="s">
        <v>2340</v>
      </c>
      <c r="I1346" t="s">
        <v>3298</v>
      </c>
      <c r="J1346" t="s">
        <v>2343</v>
      </c>
      <c r="K1346" t="s">
        <v>2344</v>
      </c>
      <c r="L1346" t="s">
        <v>2345</v>
      </c>
      <c r="M1346" t="s">
        <v>2861</v>
      </c>
      <c r="N1346" t="s">
        <v>2347</v>
      </c>
    </row>
    <row r="1347" spans="1:14">
      <c r="A1347" t="s">
        <v>3284</v>
      </c>
      <c r="B1347" t="s">
        <v>3287</v>
      </c>
      <c r="C1347" t="s">
        <v>3288</v>
      </c>
      <c r="D1347" t="s">
        <v>21</v>
      </c>
      <c r="E1347" s="60">
        <v>44405</v>
      </c>
      <c r="F1347" s="59">
        <v>66</v>
      </c>
      <c r="G1347" s="85">
        <v>1169.52</v>
      </c>
      <c r="H1347" t="s">
        <v>2340</v>
      </c>
      <c r="I1347" t="s">
        <v>3298</v>
      </c>
      <c r="J1347" t="s">
        <v>2343</v>
      </c>
      <c r="K1347" t="s">
        <v>2344</v>
      </c>
      <c r="L1347" t="s">
        <v>2345</v>
      </c>
      <c r="M1347" t="s">
        <v>2861</v>
      </c>
      <c r="N1347" t="s">
        <v>2347</v>
      </c>
    </row>
    <row r="1348" spans="1:14">
      <c r="A1348" t="s">
        <v>3284</v>
      </c>
      <c r="B1348" t="s">
        <v>3287</v>
      </c>
      <c r="C1348" t="s">
        <v>3288</v>
      </c>
      <c r="D1348" t="s">
        <v>21</v>
      </c>
      <c r="E1348" s="60">
        <v>44405</v>
      </c>
      <c r="F1348" s="59">
        <v>42</v>
      </c>
      <c r="G1348" s="85">
        <v>744.24</v>
      </c>
      <c r="H1348" t="s">
        <v>2340</v>
      </c>
      <c r="I1348" t="s">
        <v>3298</v>
      </c>
      <c r="J1348" t="s">
        <v>2343</v>
      </c>
      <c r="K1348" t="s">
        <v>2344</v>
      </c>
      <c r="L1348" t="s">
        <v>2345</v>
      </c>
      <c r="M1348" t="s">
        <v>2861</v>
      </c>
      <c r="N1348" t="s">
        <v>2347</v>
      </c>
    </row>
    <row r="1349" spans="1:14">
      <c r="A1349" t="s">
        <v>3284</v>
      </c>
      <c r="B1349" t="s">
        <v>3287</v>
      </c>
      <c r="C1349" t="s">
        <v>3288</v>
      </c>
      <c r="D1349" t="s">
        <v>21</v>
      </c>
      <c r="E1349" s="60">
        <v>44405</v>
      </c>
      <c r="F1349" s="59">
        <v>17</v>
      </c>
      <c r="G1349" s="85">
        <v>301.24</v>
      </c>
      <c r="H1349" t="s">
        <v>2340</v>
      </c>
      <c r="I1349" t="s">
        <v>3298</v>
      </c>
      <c r="J1349" t="s">
        <v>2343</v>
      </c>
      <c r="K1349" t="s">
        <v>2344</v>
      </c>
      <c r="L1349" t="s">
        <v>2345</v>
      </c>
      <c r="M1349" t="s">
        <v>2861</v>
      </c>
      <c r="N1349" t="s">
        <v>2347</v>
      </c>
    </row>
    <row r="1350" spans="1:14">
      <c r="A1350" t="s">
        <v>3284</v>
      </c>
      <c r="B1350" t="s">
        <v>3287</v>
      </c>
      <c r="C1350" t="s">
        <v>3288</v>
      </c>
      <c r="D1350" t="s">
        <v>21</v>
      </c>
      <c r="E1350" s="60">
        <v>44405</v>
      </c>
      <c r="F1350" s="59">
        <v>12</v>
      </c>
      <c r="G1350" s="85">
        <v>212.64</v>
      </c>
      <c r="H1350" t="s">
        <v>2340</v>
      </c>
      <c r="I1350" t="s">
        <v>3298</v>
      </c>
      <c r="J1350" t="s">
        <v>2343</v>
      </c>
      <c r="K1350" t="s">
        <v>2344</v>
      </c>
      <c r="L1350" t="s">
        <v>2345</v>
      </c>
      <c r="M1350" t="s">
        <v>2861</v>
      </c>
      <c r="N1350" t="s">
        <v>2347</v>
      </c>
    </row>
    <row r="1351" spans="1:14">
      <c r="A1351" t="s">
        <v>3284</v>
      </c>
      <c r="B1351" t="s">
        <v>3287</v>
      </c>
      <c r="C1351" t="s">
        <v>3288</v>
      </c>
      <c r="D1351" t="s">
        <v>21</v>
      </c>
      <c r="E1351" s="60">
        <v>44405</v>
      </c>
      <c r="F1351" s="59">
        <v>16</v>
      </c>
      <c r="G1351" s="85">
        <v>283.52</v>
      </c>
      <c r="H1351" t="s">
        <v>2340</v>
      </c>
      <c r="I1351" t="s">
        <v>3298</v>
      </c>
      <c r="J1351" t="s">
        <v>2343</v>
      </c>
      <c r="K1351" t="s">
        <v>2344</v>
      </c>
      <c r="L1351" t="s">
        <v>2345</v>
      </c>
      <c r="M1351" t="s">
        <v>2861</v>
      </c>
      <c r="N1351" t="s">
        <v>2347</v>
      </c>
    </row>
    <row r="1352" spans="1:14">
      <c r="A1352" t="s">
        <v>3284</v>
      </c>
      <c r="B1352" t="s">
        <v>3287</v>
      </c>
      <c r="C1352" t="s">
        <v>3288</v>
      </c>
      <c r="D1352" t="s">
        <v>21</v>
      </c>
      <c r="E1352" s="60">
        <v>44405</v>
      </c>
      <c r="F1352" s="59">
        <v>18</v>
      </c>
      <c r="G1352" s="85">
        <v>318.95999999999998</v>
      </c>
      <c r="H1352" t="s">
        <v>2340</v>
      </c>
      <c r="I1352" t="s">
        <v>3298</v>
      </c>
      <c r="J1352" t="s">
        <v>2343</v>
      </c>
      <c r="K1352" t="s">
        <v>2344</v>
      </c>
      <c r="L1352" t="s">
        <v>2345</v>
      </c>
      <c r="M1352" t="s">
        <v>2861</v>
      </c>
      <c r="N1352" t="s">
        <v>2347</v>
      </c>
    </row>
    <row r="1353" spans="1:14">
      <c r="A1353" t="s">
        <v>3284</v>
      </c>
      <c r="B1353" t="s">
        <v>3287</v>
      </c>
      <c r="C1353" t="s">
        <v>3288</v>
      </c>
      <c r="D1353" t="s">
        <v>21</v>
      </c>
      <c r="E1353" s="60">
        <v>44405</v>
      </c>
      <c r="F1353" s="59">
        <v>17</v>
      </c>
      <c r="G1353" s="85">
        <v>301.24</v>
      </c>
      <c r="H1353" t="s">
        <v>2340</v>
      </c>
      <c r="I1353" t="s">
        <v>3298</v>
      </c>
      <c r="J1353" t="s">
        <v>2343</v>
      </c>
      <c r="K1353" t="s">
        <v>2344</v>
      </c>
      <c r="L1353" t="s">
        <v>2345</v>
      </c>
      <c r="M1353" t="s">
        <v>2861</v>
      </c>
      <c r="N1353" t="s">
        <v>2347</v>
      </c>
    </row>
    <row r="1354" spans="1:14">
      <c r="A1354" t="s">
        <v>3284</v>
      </c>
      <c r="B1354" t="s">
        <v>3287</v>
      </c>
      <c r="C1354" t="s">
        <v>3288</v>
      </c>
      <c r="D1354" t="s">
        <v>21</v>
      </c>
      <c r="E1354" s="60">
        <v>44405</v>
      </c>
      <c r="F1354" s="59">
        <v>14</v>
      </c>
      <c r="G1354" s="85">
        <v>248.07999999999998</v>
      </c>
      <c r="H1354" t="s">
        <v>2340</v>
      </c>
      <c r="I1354" t="s">
        <v>3298</v>
      </c>
      <c r="J1354" t="s">
        <v>2343</v>
      </c>
      <c r="K1354" t="s">
        <v>2344</v>
      </c>
      <c r="L1354" t="s">
        <v>2345</v>
      </c>
      <c r="M1354" t="s">
        <v>2861</v>
      </c>
      <c r="N1354" t="s">
        <v>2347</v>
      </c>
    </row>
    <row r="1355" spans="1:14">
      <c r="A1355" t="s">
        <v>3284</v>
      </c>
      <c r="B1355" t="s">
        <v>3287</v>
      </c>
      <c r="C1355" t="s">
        <v>3288</v>
      </c>
      <c r="D1355" t="s">
        <v>21</v>
      </c>
      <c r="E1355" s="60">
        <v>44405</v>
      </c>
      <c r="F1355" s="59">
        <v>11</v>
      </c>
      <c r="G1355" s="85">
        <v>194.92</v>
      </c>
      <c r="H1355" t="s">
        <v>2340</v>
      </c>
      <c r="I1355" t="s">
        <v>3298</v>
      </c>
      <c r="J1355" t="s">
        <v>2343</v>
      </c>
      <c r="K1355" t="s">
        <v>2344</v>
      </c>
      <c r="L1355" t="s">
        <v>2345</v>
      </c>
      <c r="M1355" t="s">
        <v>2861</v>
      </c>
      <c r="N1355" t="s">
        <v>2347</v>
      </c>
    </row>
    <row r="1356" spans="1:14">
      <c r="A1356" t="s">
        <v>3284</v>
      </c>
      <c r="B1356" t="s">
        <v>3287</v>
      </c>
      <c r="C1356" t="s">
        <v>3288</v>
      </c>
      <c r="D1356" t="s">
        <v>21</v>
      </c>
      <c r="E1356" s="60">
        <v>44405</v>
      </c>
      <c r="F1356" s="59">
        <v>12</v>
      </c>
      <c r="G1356" s="85">
        <v>212.64</v>
      </c>
      <c r="H1356" t="s">
        <v>2340</v>
      </c>
      <c r="I1356" t="s">
        <v>3298</v>
      </c>
      <c r="J1356" t="s">
        <v>2343</v>
      </c>
      <c r="K1356" t="s">
        <v>2344</v>
      </c>
      <c r="L1356" t="s">
        <v>2345</v>
      </c>
      <c r="M1356" t="s">
        <v>2861</v>
      </c>
      <c r="N1356" t="s">
        <v>2347</v>
      </c>
    </row>
    <row r="1357" spans="1:14">
      <c r="A1357" t="s">
        <v>3284</v>
      </c>
      <c r="B1357" t="s">
        <v>3287</v>
      </c>
      <c r="C1357" t="s">
        <v>3288</v>
      </c>
      <c r="D1357" t="s">
        <v>21</v>
      </c>
      <c r="E1357" s="60">
        <v>44405</v>
      </c>
      <c r="F1357" s="59">
        <v>16</v>
      </c>
      <c r="G1357" s="85">
        <v>283.52</v>
      </c>
      <c r="H1357" t="s">
        <v>2340</v>
      </c>
      <c r="I1357" t="s">
        <v>3298</v>
      </c>
      <c r="J1357" t="s">
        <v>2343</v>
      </c>
      <c r="K1357" t="s">
        <v>2344</v>
      </c>
      <c r="L1357" t="s">
        <v>2345</v>
      </c>
      <c r="M1357" t="s">
        <v>2861</v>
      </c>
      <c r="N1357" t="s">
        <v>2347</v>
      </c>
    </row>
    <row r="1358" spans="1:14">
      <c r="A1358" t="s">
        <v>3284</v>
      </c>
      <c r="B1358" t="s">
        <v>3287</v>
      </c>
      <c r="C1358" t="s">
        <v>3288</v>
      </c>
      <c r="D1358" t="s">
        <v>21</v>
      </c>
      <c r="E1358" s="60">
        <v>44405</v>
      </c>
      <c r="F1358" s="59">
        <v>18</v>
      </c>
      <c r="G1358" s="85">
        <v>318.95999999999998</v>
      </c>
      <c r="H1358" t="s">
        <v>2340</v>
      </c>
      <c r="I1358" t="s">
        <v>3298</v>
      </c>
      <c r="J1358" t="s">
        <v>2343</v>
      </c>
      <c r="K1358" t="s">
        <v>2344</v>
      </c>
      <c r="L1358" t="s">
        <v>2345</v>
      </c>
      <c r="M1358" t="s">
        <v>2861</v>
      </c>
      <c r="N1358" t="s">
        <v>2347</v>
      </c>
    </row>
    <row r="1359" spans="1:14">
      <c r="A1359" t="s">
        <v>3284</v>
      </c>
      <c r="B1359" t="s">
        <v>3287</v>
      </c>
      <c r="C1359" t="s">
        <v>3288</v>
      </c>
      <c r="D1359" t="s">
        <v>21</v>
      </c>
      <c r="E1359" s="60">
        <v>44405</v>
      </c>
      <c r="F1359" s="59">
        <v>17</v>
      </c>
      <c r="G1359" s="85">
        <v>301.24</v>
      </c>
      <c r="H1359" t="s">
        <v>2340</v>
      </c>
      <c r="I1359" t="s">
        <v>3298</v>
      </c>
      <c r="J1359" t="s">
        <v>2343</v>
      </c>
      <c r="K1359" t="s">
        <v>2344</v>
      </c>
      <c r="L1359" t="s">
        <v>2345</v>
      </c>
      <c r="M1359" t="s">
        <v>2861</v>
      </c>
      <c r="N1359" t="s">
        <v>2347</v>
      </c>
    </row>
    <row r="1360" spans="1:14">
      <c r="A1360" t="s">
        <v>3284</v>
      </c>
      <c r="B1360" t="s">
        <v>3287</v>
      </c>
      <c r="C1360" t="s">
        <v>3288</v>
      </c>
      <c r="D1360" t="s">
        <v>21</v>
      </c>
      <c r="E1360" s="60">
        <v>44405</v>
      </c>
      <c r="F1360" s="59">
        <v>14</v>
      </c>
      <c r="G1360" s="85">
        <v>248.07999999999998</v>
      </c>
      <c r="H1360" t="s">
        <v>2340</v>
      </c>
      <c r="I1360" t="s">
        <v>3298</v>
      </c>
      <c r="J1360" t="s">
        <v>2343</v>
      </c>
      <c r="K1360" t="s">
        <v>2344</v>
      </c>
      <c r="L1360" t="s">
        <v>2345</v>
      </c>
      <c r="M1360" t="s">
        <v>2861</v>
      </c>
      <c r="N1360" t="s">
        <v>2347</v>
      </c>
    </row>
    <row r="1361" spans="1:14">
      <c r="A1361" t="s">
        <v>3284</v>
      </c>
      <c r="B1361" t="s">
        <v>3287</v>
      </c>
      <c r="C1361" t="s">
        <v>3288</v>
      </c>
      <c r="D1361" t="s">
        <v>21</v>
      </c>
      <c r="E1361" s="60">
        <v>44405</v>
      </c>
      <c r="F1361" s="59">
        <v>11</v>
      </c>
      <c r="G1361" s="85">
        <v>194.92</v>
      </c>
      <c r="H1361" t="s">
        <v>2340</v>
      </c>
      <c r="I1361" t="s">
        <v>3298</v>
      </c>
      <c r="J1361" t="s">
        <v>2343</v>
      </c>
      <c r="K1361" t="s">
        <v>2344</v>
      </c>
      <c r="L1361" t="s">
        <v>2345</v>
      </c>
      <c r="M1361" t="s">
        <v>2861</v>
      </c>
      <c r="N1361" t="s">
        <v>2347</v>
      </c>
    </row>
    <row r="1362" spans="1:14">
      <c r="A1362" t="s">
        <v>3284</v>
      </c>
      <c r="B1362" t="s">
        <v>3287</v>
      </c>
      <c r="C1362" t="s">
        <v>3288</v>
      </c>
      <c r="D1362" t="s">
        <v>17</v>
      </c>
      <c r="E1362" s="60">
        <v>44473</v>
      </c>
      <c r="F1362" s="59">
        <v>18</v>
      </c>
      <c r="G1362" s="85">
        <v>461.34</v>
      </c>
      <c r="H1362" t="s">
        <v>2340</v>
      </c>
      <c r="I1362" t="s">
        <v>3298</v>
      </c>
      <c r="J1362" t="s">
        <v>2862</v>
      </c>
      <c r="K1362" t="s">
        <v>2344</v>
      </c>
      <c r="L1362" t="s">
        <v>2345</v>
      </c>
      <c r="M1362" t="s">
        <v>2861</v>
      </c>
      <c r="N1362" t="s">
        <v>3277</v>
      </c>
    </row>
    <row r="1363" spans="1:14">
      <c r="A1363" t="s">
        <v>3284</v>
      </c>
      <c r="B1363" t="s">
        <v>3287</v>
      </c>
      <c r="C1363" t="s">
        <v>3288</v>
      </c>
      <c r="D1363" t="s">
        <v>17</v>
      </c>
      <c r="E1363" s="60">
        <v>44473</v>
      </c>
      <c r="F1363" s="59">
        <v>45</v>
      </c>
      <c r="G1363" s="85">
        <v>1153.3499999999999</v>
      </c>
      <c r="H1363" t="s">
        <v>2340</v>
      </c>
      <c r="I1363" t="s">
        <v>3298</v>
      </c>
      <c r="J1363" t="s">
        <v>2862</v>
      </c>
      <c r="K1363" t="s">
        <v>2344</v>
      </c>
      <c r="L1363" t="s">
        <v>2345</v>
      </c>
      <c r="M1363" t="s">
        <v>2861</v>
      </c>
      <c r="N1363" t="s">
        <v>3277</v>
      </c>
    </row>
    <row r="1364" spans="1:14">
      <c r="A1364" t="s">
        <v>3284</v>
      </c>
      <c r="B1364" t="s">
        <v>3287</v>
      </c>
      <c r="C1364" t="s">
        <v>3288</v>
      </c>
      <c r="D1364" t="s">
        <v>17</v>
      </c>
      <c r="E1364" s="60">
        <v>44473</v>
      </c>
      <c r="F1364" s="59">
        <v>48</v>
      </c>
      <c r="G1364" s="85">
        <v>1230.24</v>
      </c>
      <c r="H1364" t="s">
        <v>2340</v>
      </c>
      <c r="I1364" t="s">
        <v>3298</v>
      </c>
      <c r="J1364" t="s">
        <v>2862</v>
      </c>
      <c r="K1364" t="s">
        <v>2344</v>
      </c>
      <c r="L1364" t="s">
        <v>2345</v>
      </c>
      <c r="M1364" t="s">
        <v>2861</v>
      </c>
      <c r="N1364" t="s">
        <v>3277</v>
      </c>
    </row>
    <row r="1365" spans="1:14">
      <c r="A1365" t="s">
        <v>3284</v>
      </c>
      <c r="B1365" t="s">
        <v>3287</v>
      </c>
      <c r="C1365" t="s">
        <v>3288</v>
      </c>
      <c r="D1365" t="s">
        <v>17</v>
      </c>
      <c r="E1365" s="60">
        <v>44473</v>
      </c>
      <c r="F1365" s="59">
        <v>23</v>
      </c>
      <c r="G1365" s="85">
        <v>589.49</v>
      </c>
      <c r="H1365" t="s">
        <v>2340</v>
      </c>
      <c r="I1365" t="s">
        <v>3298</v>
      </c>
      <c r="J1365" t="s">
        <v>2862</v>
      </c>
      <c r="K1365" t="s">
        <v>2344</v>
      </c>
      <c r="L1365" t="s">
        <v>2345</v>
      </c>
      <c r="M1365" t="s">
        <v>2861</v>
      </c>
      <c r="N1365" t="s">
        <v>3277</v>
      </c>
    </row>
    <row r="1366" spans="1:14">
      <c r="A1366" t="s">
        <v>3284</v>
      </c>
      <c r="B1366" t="s">
        <v>3287</v>
      </c>
      <c r="C1366" t="s">
        <v>3288</v>
      </c>
      <c r="D1366" t="s">
        <v>17</v>
      </c>
      <c r="E1366" s="60">
        <v>44473</v>
      </c>
      <c r="F1366" s="59">
        <v>17</v>
      </c>
      <c r="G1366" s="85">
        <v>435.71</v>
      </c>
      <c r="H1366" t="s">
        <v>2340</v>
      </c>
      <c r="I1366" t="s">
        <v>3298</v>
      </c>
      <c r="J1366" t="s">
        <v>2862</v>
      </c>
      <c r="K1366" t="s">
        <v>2344</v>
      </c>
      <c r="L1366" t="s">
        <v>2345</v>
      </c>
      <c r="M1366" t="s">
        <v>2861</v>
      </c>
      <c r="N1366" t="s">
        <v>3277</v>
      </c>
    </row>
    <row r="1367" spans="1:14">
      <c r="A1367" t="s">
        <v>3284</v>
      </c>
      <c r="B1367" t="s">
        <v>3287</v>
      </c>
      <c r="C1367" t="s">
        <v>3288</v>
      </c>
      <c r="D1367" t="s">
        <v>17</v>
      </c>
      <c r="E1367" s="60">
        <v>44468</v>
      </c>
      <c r="F1367" s="59">
        <v>1</v>
      </c>
      <c r="G1367" s="85">
        <v>25.63</v>
      </c>
      <c r="H1367" t="s">
        <v>2340</v>
      </c>
      <c r="I1367" t="s">
        <v>3298</v>
      </c>
      <c r="J1367" t="s">
        <v>2862</v>
      </c>
      <c r="K1367" t="s">
        <v>2344</v>
      </c>
      <c r="L1367" t="s">
        <v>2345</v>
      </c>
      <c r="M1367" t="s">
        <v>2861</v>
      </c>
      <c r="N1367" t="s">
        <v>3277</v>
      </c>
    </row>
    <row r="1368" spans="1:14">
      <c r="A1368" t="s">
        <v>3284</v>
      </c>
      <c r="B1368" t="s">
        <v>3287</v>
      </c>
      <c r="C1368" t="s">
        <v>3288</v>
      </c>
      <c r="D1368" t="s">
        <v>17</v>
      </c>
      <c r="E1368" s="60">
        <v>44468</v>
      </c>
      <c r="F1368" s="59">
        <v>19</v>
      </c>
      <c r="G1368" s="85">
        <v>486.96999999999997</v>
      </c>
      <c r="H1368" t="s">
        <v>2340</v>
      </c>
      <c r="I1368" t="s">
        <v>3298</v>
      </c>
      <c r="J1368" t="s">
        <v>2862</v>
      </c>
      <c r="K1368" t="s">
        <v>2344</v>
      </c>
      <c r="L1368" t="s">
        <v>2345</v>
      </c>
      <c r="M1368" t="s">
        <v>2861</v>
      </c>
      <c r="N1368" t="s">
        <v>3277</v>
      </c>
    </row>
    <row r="1369" spans="1:14">
      <c r="A1369" t="s">
        <v>3284</v>
      </c>
      <c r="B1369" t="s">
        <v>3287</v>
      </c>
      <c r="C1369" t="s">
        <v>3288</v>
      </c>
      <c r="D1369" t="s">
        <v>17</v>
      </c>
      <c r="E1369" s="60">
        <v>44468</v>
      </c>
      <c r="F1369" s="59">
        <v>42</v>
      </c>
      <c r="G1369" s="85">
        <v>1076.46</v>
      </c>
      <c r="H1369" t="s">
        <v>2340</v>
      </c>
      <c r="I1369" t="s">
        <v>3298</v>
      </c>
      <c r="J1369" t="s">
        <v>2862</v>
      </c>
      <c r="K1369" t="s">
        <v>2344</v>
      </c>
      <c r="L1369" t="s">
        <v>2345</v>
      </c>
      <c r="M1369" t="s">
        <v>2861</v>
      </c>
      <c r="N1369" t="s">
        <v>3277</v>
      </c>
    </row>
    <row r="1370" spans="1:14">
      <c r="A1370" t="s">
        <v>3284</v>
      </c>
      <c r="B1370" t="s">
        <v>3287</v>
      </c>
      <c r="C1370" t="s">
        <v>3288</v>
      </c>
      <c r="D1370" t="s">
        <v>17</v>
      </c>
      <c r="E1370" s="60">
        <v>44468</v>
      </c>
      <c r="F1370" s="59">
        <v>37</v>
      </c>
      <c r="G1370" s="85">
        <v>948.31</v>
      </c>
      <c r="H1370" t="s">
        <v>2340</v>
      </c>
      <c r="I1370" t="s">
        <v>3298</v>
      </c>
      <c r="J1370" t="s">
        <v>2862</v>
      </c>
      <c r="K1370" t="s">
        <v>2344</v>
      </c>
      <c r="L1370" t="s">
        <v>2345</v>
      </c>
      <c r="M1370" t="s">
        <v>2861</v>
      </c>
      <c r="N1370" t="s">
        <v>3277</v>
      </c>
    </row>
    <row r="1371" spans="1:14">
      <c r="A1371" t="s">
        <v>3284</v>
      </c>
      <c r="B1371" t="s">
        <v>3287</v>
      </c>
      <c r="C1371" t="s">
        <v>3288</v>
      </c>
      <c r="D1371" t="s">
        <v>17</v>
      </c>
      <c r="E1371" s="60">
        <v>44468</v>
      </c>
      <c r="F1371" s="59">
        <v>23</v>
      </c>
      <c r="G1371" s="85">
        <v>589.49</v>
      </c>
      <c r="H1371" t="s">
        <v>2340</v>
      </c>
      <c r="I1371" t="s">
        <v>3298</v>
      </c>
      <c r="J1371" t="s">
        <v>2862</v>
      </c>
      <c r="K1371" t="s">
        <v>2344</v>
      </c>
      <c r="L1371" t="s">
        <v>2345</v>
      </c>
      <c r="M1371" t="s">
        <v>2861</v>
      </c>
      <c r="N1371" t="s">
        <v>3277</v>
      </c>
    </row>
    <row r="1372" spans="1:14">
      <c r="A1372" t="s">
        <v>3284</v>
      </c>
      <c r="B1372" t="s">
        <v>3287</v>
      </c>
      <c r="C1372" t="s">
        <v>3288</v>
      </c>
      <c r="D1372" t="s">
        <v>17</v>
      </c>
      <c r="E1372" s="60">
        <v>44468</v>
      </c>
      <c r="F1372" s="59">
        <v>15</v>
      </c>
      <c r="G1372" s="85">
        <v>384.45</v>
      </c>
      <c r="H1372" t="s">
        <v>2340</v>
      </c>
      <c r="I1372" t="s">
        <v>3298</v>
      </c>
      <c r="J1372" t="s">
        <v>2862</v>
      </c>
      <c r="K1372" t="s">
        <v>2344</v>
      </c>
      <c r="L1372" t="s">
        <v>2345</v>
      </c>
      <c r="M1372" t="s">
        <v>2861</v>
      </c>
      <c r="N1372" t="s">
        <v>3277</v>
      </c>
    </row>
    <row r="1373" spans="1:14">
      <c r="A1373" t="s">
        <v>3284</v>
      </c>
      <c r="B1373" t="s">
        <v>3287</v>
      </c>
      <c r="C1373" t="s">
        <v>3288</v>
      </c>
      <c r="D1373" t="s">
        <v>17</v>
      </c>
      <c r="E1373" s="60">
        <v>44468</v>
      </c>
      <c r="F1373" s="59">
        <v>1</v>
      </c>
      <c r="G1373" s="85">
        <v>25.63</v>
      </c>
      <c r="H1373" t="s">
        <v>2340</v>
      </c>
      <c r="I1373" t="s">
        <v>3298</v>
      </c>
      <c r="J1373" t="s">
        <v>2862</v>
      </c>
      <c r="K1373" t="s">
        <v>2344</v>
      </c>
      <c r="L1373" t="s">
        <v>2345</v>
      </c>
      <c r="M1373" t="s">
        <v>2861</v>
      </c>
      <c r="N1373" t="s">
        <v>3277</v>
      </c>
    </row>
    <row r="1374" spans="1:14">
      <c r="A1374" t="s">
        <v>3284</v>
      </c>
      <c r="B1374" t="s">
        <v>3287</v>
      </c>
      <c r="C1374" t="s">
        <v>3288</v>
      </c>
      <c r="D1374" t="s">
        <v>21</v>
      </c>
      <c r="E1374" s="60">
        <v>44418</v>
      </c>
      <c r="F1374" s="59">
        <v>5</v>
      </c>
      <c r="G1374" s="85">
        <v>188.25</v>
      </c>
      <c r="H1374" t="s">
        <v>3274</v>
      </c>
      <c r="I1374" t="s">
        <v>3298</v>
      </c>
      <c r="J1374" t="s">
        <v>2343</v>
      </c>
      <c r="K1374" t="s">
        <v>2344</v>
      </c>
      <c r="L1374" t="s">
        <v>2345</v>
      </c>
      <c r="M1374" t="s">
        <v>2861</v>
      </c>
      <c r="N1374" t="s">
        <v>2347</v>
      </c>
    </row>
    <row r="1375" spans="1:14">
      <c r="A1375" t="s">
        <v>3284</v>
      </c>
      <c r="B1375" t="s">
        <v>3287</v>
      </c>
      <c r="C1375" t="s">
        <v>3288</v>
      </c>
      <c r="D1375" t="s">
        <v>21</v>
      </c>
      <c r="E1375" s="60">
        <v>44418</v>
      </c>
      <c r="F1375" s="59">
        <v>12</v>
      </c>
      <c r="G1375" s="85">
        <v>451.79999999999995</v>
      </c>
      <c r="H1375" t="s">
        <v>3274</v>
      </c>
      <c r="I1375" t="s">
        <v>3298</v>
      </c>
      <c r="J1375" t="s">
        <v>2343</v>
      </c>
      <c r="K1375" t="s">
        <v>2344</v>
      </c>
      <c r="L1375" t="s">
        <v>2345</v>
      </c>
      <c r="M1375" t="s">
        <v>2861</v>
      </c>
      <c r="N1375" t="s">
        <v>2347</v>
      </c>
    </row>
    <row r="1376" spans="1:14">
      <c r="A1376" t="s">
        <v>3284</v>
      </c>
      <c r="B1376" t="s">
        <v>3287</v>
      </c>
      <c r="C1376" t="s">
        <v>3288</v>
      </c>
      <c r="D1376" t="s">
        <v>21</v>
      </c>
      <c r="E1376" s="60">
        <v>44418</v>
      </c>
      <c r="F1376" s="59">
        <v>20</v>
      </c>
      <c r="G1376" s="85">
        <v>753</v>
      </c>
      <c r="H1376" t="s">
        <v>3274</v>
      </c>
      <c r="I1376" t="s">
        <v>3298</v>
      </c>
      <c r="J1376" t="s">
        <v>2343</v>
      </c>
      <c r="K1376" t="s">
        <v>2344</v>
      </c>
      <c r="L1376" t="s">
        <v>2345</v>
      </c>
      <c r="M1376" t="s">
        <v>2861</v>
      </c>
      <c r="N1376" t="s">
        <v>2347</v>
      </c>
    </row>
    <row r="1377" spans="1:14">
      <c r="A1377" t="s">
        <v>3284</v>
      </c>
      <c r="B1377" t="s">
        <v>3287</v>
      </c>
      <c r="C1377" t="s">
        <v>3288</v>
      </c>
      <c r="D1377" t="s">
        <v>21</v>
      </c>
      <c r="E1377" s="60">
        <v>44418</v>
      </c>
      <c r="F1377" s="59">
        <v>16</v>
      </c>
      <c r="G1377" s="85">
        <v>602.4</v>
      </c>
      <c r="H1377" t="s">
        <v>3274</v>
      </c>
      <c r="I1377" t="s">
        <v>3298</v>
      </c>
      <c r="J1377" t="s">
        <v>2343</v>
      </c>
      <c r="K1377" t="s">
        <v>2344</v>
      </c>
      <c r="L1377" t="s">
        <v>2345</v>
      </c>
      <c r="M1377" t="s">
        <v>2861</v>
      </c>
      <c r="N1377" t="s">
        <v>2347</v>
      </c>
    </row>
    <row r="1378" spans="1:14">
      <c r="A1378" t="s">
        <v>3284</v>
      </c>
      <c r="B1378" t="s">
        <v>3287</v>
      </c>
      <c r="C1378" t="s">
        <v>3288</v>
      </c>
      <c r="D1378" t="s">
        <v>21</v>
      </c>
      <c r="E1378" s="60">
        <v>44418</v>
      </c>
      <c r="F1378" s="59">
        <v>10</v>
      </c>
      <c r="G1378" s="85">
        <v>376.5</v>
      </c>
      <c r="H1378" t="s">
        <v>3274</v>
      </c>
      <c r="I1378" t="s">
        <v>3298</v>
      </c>
      <c r="J1378" t="s">
        <v>2343</v>
      </c>
      <c r="K1378" t="s">
        <v>2344</v>
      </c>
      <c r="L1378" t="s">
        <v>2345</v>
      </c>
      <c r="M1378" t="s">
        <v>2861</v>
      </c>
      <c r="N1378" t="s">
        <v>2347</v>
      </c>
    </row>
    <row r="1379" spans="1:14">
      <c r="A1379" t="s">
        <v>3284</v>
      </c>
      <c r="B1379" t="s">
        <v>3287</v>
      </c>
      <c r="C1379" t="s">
        <v>3288</v>
      </c>
      <c r="D1379" t="s">
        <v>21</v>
      </c>
      <c r="E1379" s="60">
        <v>44418</v>
      </c>
      <c r="F1379" s="59">
        <v>4</v>
      </c>
      <c r="G1379" s="85">
        <v>150.6</v>
      </c>
      <c r="H1379" t="s">
        <v>3274</v>
      </c>
      <c r="I1379" t="s">
        <v>3298</v>
      </c>
      <c r="J1379" t="s">
        <v>2343</v>
      </c>
      <c r="K1379" t="s">
        <v>2344</v>
      </c>
      <c r="L1379" t="s">
        <v>2345</v>
      </c>
      <c r="M1379" t="s">
        <v>2861</v>
      </c>
      <c r="N1379" t="s">
        <v>2347</v>
      </c>
    </row>
    <row r="1380" spans="1:14">
      <c r="A1380" t="s">
        <v>3284</v>
      </c>
      <c r="B1380" t="s">
        <v>3287</v>
      </c>
      <c r="C1380" t="s">
        <v>3288</v>
      </c>
      <c r="D1380" t="s">
        <v>21</v>
      </c>
      <c r="E1380" s="60">
        <v>44418</v>
      </c>
      <c r="F1380" s="59">
        <v>5</v>
      </c>
      <c r="G1380" s="85">
        <v>188.25</v>
      </c>
      <c r="H1380" t="s">
        <v>3274</v>
      </c>
      <c r="I1380" t="s">
        <v>3298</v>
      </c>
      <c r="J1380" t="s">
        <v>2343</v>
      </c>
      <c r="K1380" t="s">
        <v>2344</v>
      </c>
      <c r="L1380" t="s">
        <v>2345</v>
      </c>
      <c r="M1380" t="s">
        <v>2861</v>
      </c>
      <c r="N1380" t="s">
        <v>2347</v>
      </c>
    </row>
    <row r="1381" spans="1:14">
      <c r="A1381" t="s">
        <v>3284</v>
      </c>
      <c r="B1381" t="s">
        <v>3287</v>
      </c>
      <c r="C1381" t="s">
        <v>3288</v>
      </c>
      <c r="D1381" t="s">
        <v>21</v>
      </c>
      <c r="E1381" s="60">
        <v>44418</v>
      </c>
      <c r="F1381" s="59">
        <v>12</v>
      </c>
      <c r="G1381" s="85">
        <v>451.79999999999995</v>
      </c>
      <c r="H1381" t="s">
        <v>3274</v>
      </c>
      <c r="I1381" t="s">
        <v>3298</v>
      </c>
      <c r="J1381" t="s">
        <v>2343</v>
      </c>
      <c r="K1381" t="s">
        <v>2344</v>
      </c>
      <c r="L1381" t="s">
        <v>2345</v>
      </c>
      <c r="M1381" t="s">
        <v>2861</v>
      </c>
      <c r="N1381" t="s">
        <v>2347</v>
      </c>
    </row>
    <row r="1382" spans="1:14">
      <c r="A1382" t="s">
        <v>3284</v>
      </c>
      <c r="B1382" t="s">
        <v>3287</v>
      </c>
      <c r="C1382" t="s">
        <v>3288</v>
      </c>
      <c r="D1382" t="s">
        <v>21</v>
      </c>
      <c r="E1382" s="60">
        <v>44418</v>
      </c>
      <c r="F1382" s="59">
        <v>20</v>
      </c>
      <c r="G1382" s="85">
        <v>753</v>
      </c>
      <c r="H1382" t="s">
        <v>3274</v>
      </c>
      <c r="I1382" t="s">
        <v>3298</v>
      </c>
      <c r="J1382" t="s">
        <v>2343</v>
      </c>
      <c r="K1382" t="s">
        <v>2344</v>
      </c>
      <c r="L1382" t="s">
        <v>2345</v>
      </c>
      <c r="M1382" t="s">
        <v>2861</v>
      </c>
      <c r="N1382" t="s">
        <v>2347</v>
      </c>
    </row>
    <row r="1383" spans="1:14">
      <c r="A1383" t="s">
        <v>3284</v>
      </c>
      <c r="B1383" t="s">
        <v>3287</v>
      </c>
      <c r="C1383" t="s">
        <v>3288</v>
      </c>
      <c r="D1383" t="s">
        <v>21</v>
      </c>
      <c r="E1383" s="60">
        <v>44418</v>
      </c>
      <c r="F1383" s="59">
        <v>16</v>
      </c>
      <c r="G1383" s="85">
        <v>602.4</v>
      </c>
      <c r="H1383" t="s">
        <v>3274</v>
      </c>
      <c r="I1383" t="s">
        <v>3298</v>
      </c>
      <c r="J1383" t="s">
        <v>2343</v>
      </c>
      <c r="K1383" t="s">
        <v>2344</v>
      </c>
      <c r="L1383" t="s">
        <v>2345</v>
      </c>
      <c r="M1383" t="s">
        <v>2861</v>
      </c>
      <c r="N1383" t="s">
        <v>2347</v>
      </c>
    </row>
    <row r="1384" spans="1:14">
      <c r="A1384" t="s">
        <v>3284</v>
      </c>
      <c r="B1384" t="s">
        <v>3287</v>
      </c>
      <c r="C1384" t="s">
        <v>3288</v>
      </c>
      <c r="D1384" t="s">
        <v>21</v>
      </c>
      <c r="E1384" s="60">
        <v>44418</v>
      </c>
      <c r="F1384" s="59">
        <v>10</v>
      </c>
      <c r="G1384" s="85">
        <v>376.5</v>
      </c>
      <c r="H1384" t="s">
        <v>3274</v>
      </c>
      <c r="I1384" t="s">
        <v>3298</v>
      </c>
      <c r="J1384" t="s">
        <v>2343</v>
      </c>
      <c r="K1384" t="s">
        <v>2344</v>
      </c>
      <c r="L1384" t="s">
        <v>2345</v>
      </c>
      <c r="M1384" t="s">
        <v>2861</v>
      </c>
      <c r="N1384" t="s">
        <v>2347</v>
      </c>
    </row>
    <row r="1385" spans="1:14">
      <c r="A1385" t="s">
        <v>3284</v>
      </c>
      <c r="B1385" t="s">
        <v>3287</v>
      </c>
      <c r="C1385" t="s">
        <v>3288</v>
      </c>
      <c r="D1385" t="s">
        <v>21</v>
      </c>
      <c r="E1385" s="60">
        <v>44418</v>
      </c>
      <c r="F1385" s="59">
        <v>4</v>
      </c>
      <c r="G1385" s="85">
        <v>150.6</v>
      </c>
      <c r="H1385" t="s">
        <v>3274</v>
      </c>
      <c r="I1385" t="s">
        <v>3298</v>
      </c>
      <c r="J1385" t="s">
        <v>2343</v>
      </c>
      <c r="K1385" t="s">
        <v>2344</v>
      </c>
      <c r="L1385" t="s">
        <v>2345</v>
      </c>
      <c r="M1385" t="s">
        <v>2861</v>
      </c>
      <c r="N1385" t="s">
        <v>2347</v>
      </c>
    </row>
    <row r="1386" spans="1:14">
      <c r="A1386" t="s">
        <v>3284</v>
      </c>
      <c r="B1386" t="s">
        <v>3287</v>
      </c>
      <c r="C1386" t="s">
        <v>3288</v>
      </c>
      <c r="D1386" t="s">
        <v>21</v>
      </c>
      <c r="E1386" s="60">
        <v>44418</v>
      </c>
      <c r="F1386" s="59">
        <v>11</v>
      </c>
      <c r="G1386" s="85">
        <v>414.15</v>
      </c>
      <c r="H1386" t="s">
        <v>3274</v>
      </c>
      <c r="I1386" t="s">
        <v>3298</v>
      </c>
      <c r="J1386" t="s">
        <v>2343</v>
      </c>
      <c r="K1386" t="s">
        <v>2344</v>
      </c>
      <c r="L1386" t="s">
        <v>2345</v>
      </c>
      <c r="M1386" t="s">
        <v>2861</v>
      </c>
      <c r="N1386" t="s">
        <v>2347</v>
      </c>
    </row>
    <row r="1387" spans="1:14">
      <c r="A1387" t="s">
        <v>3284</v>
      </c>
      <c r="B1387" t="s">
        <v>3287</v>
      </c>
      <c r="C1387" t="s">
        <v>3288</v>
      </c>
      <c r="D1387" t="s">
        <v>21</v>
      </c>
      <c r="E1387" s="60">
        <v>44418</v>
      </c>
      <c r="F1387" s="59">
        <v>23</v>
      </c>
      <c r="G1387" s="85">
        <v>865.94999999999993</v>
      </c>
      <c r="H1387" t="s">
        <v>3274</v>
      </c>
      <c r="I1387" t="s">
        <v>3298</v>
      </c>
      <c r="J1387" t="s">
        <v>2343</v>
      </c>
      <c r="K1387" t="s">
        <v>2344</v>
      </c>
      <c r="L1387" t="s">
        <v>2345</v>
      </c>
      <c r="M1387" t="s">
        <v>2861</v>
      </c>
      <c r="N1387" t="s">
        <v>2347</v>
      </c>
    </row>
    <row r="1388" spans="1:14">
      <c r="A1388" t="s">
        <v>3284</v>
      </c>
      <c r="B1388" t="s">
        <v>3287</v>
      </c>
      <c r="C1388" t="s">
        <v>3288</v>
      </c>
      <c r="D1388" t="s">
        <v>21</v>
      </c>
      <c r="E1388" s="60">
        <v>44418</v>
      </c>
      <c r="F1388" s="59">
        <v>28</v>
      </c>
      <c r="G1388" s="85">
        <v>1054.2</v>
      </c>
      <c r="H1388" t="s">
        <v>3274</v>
      </c>
      <c r="I1388" t="s">
        <v>3298</v>
      </c>
      <c r="J1388" t="s">
        <v>2343</v>
      </c>
      <c r="K1388" t="s">
        <v>2344</v>
      </c>
      <c r="L1388" t="s">
        <v>2345</v>
      </c>
      <c r="M1388" t="s">
        <v>2861</v>
      </c>
      <c r="N1388" t="s">
        <v>2347</v>
      </c>
    </row>
    <row r="1389" spans="1:14">
      <c r="A1389" t="s">
        <v>3284</v>
      </c>
      <c r="B1389" t="s">
        <v>3287</v>
      </c>
      <c r="C1389" t="s">
        <v>3288</v>
      </c>
      <c r="D1389" t="s">
        <v>21</v>
      </c>
      <c r="E1389" s="60">
        <v>44418</v>
      </c>
      <c r="F1389" s="59">
        <v>24</v>
      </c>
      <c r="G1389" s="85">
        <v>903.59999999999991</v>
      </c>
      <c r="H1389" t="s">
        <v>3274</v>
      </c>
      <c r="I1389" t="s">
        <v>3298</v>
      </c>
      <c r="J1389" t="s">
        <v>2343</v>
      </c>
      <c r="K1389" t="s">
        <v>2344</v>
      </c>
      <c r="L1389" t="s">
        <v>2345</v>
      </c>
      <c r="M1389" t="s">
        <v>2861</v>
      </c>
      <c r="N1389" t="s">
        <v>2347</v>
      </c>
    </row>
    <row r="1390" spans="1:14">
      <c r="A1390" t="s">
        <v>3284</v>
      </c>
      <c r="B1390" t="s">
        <v>3287</v>
      </c>
      <c r="C1390" t="s">
        <v>3288</v>
      </c>
      <c r="D1390" t="s">
        <v>21</v>
      </c>
      <c r="E1390" s="60">
        <v>44418</v>
      </c>
      <c r="F1390" s="59">
        <v>14</v>
      </c>
      <c r="G1390" s="85">
        <v>527.1</v>
      </c>
      <c r="H1390" t="s">
        <v>3274</v>
      </c>
      <c r="I1390" t="s">
        <v>3298</v>
      </c>
      <c r="J1390" t="s">
        <v>2343</v>
      </c>
      <c r="K1390" t="s">
        <v>2344</v>
      </c>
      <c r="L1390" t="s">
        <v>2345</v>
      </c>
      <c r="M1390" t="s">
        <v>2861</v>
      </c>
      <c r="N1390" t="s">
        <v>2347</v>
      </c>
    </row>
    <row r="1391" spans="1:14">
      <c r="A1391" t="s">
        <v>3284</v>
      </c>
      <c r="B1391" t="s">
        <v>3287</v>
      </c>
      <c r="C1391" t="s">
        <v>3288</v>
      </c>
      <c r="D1391" t="s">
        <v>21</v>
      </c>
      <c r="E1391" s="60">
        <v>44418</v>
      </c>
      <c r="F1391" s="59">
        <v>6</v>
      </c>
      <c r="G1391" s="85">
        <v>225.89999999999998</v>
      </c>
      <c r="H1391" t="s">
        <v>3274</v>
      </c>
      <c r="I1391" t="s">
        <v>3298</v>
      </c>
      <c r="J1391" t="s">
        <v>2343</v>
      </c>
      <c r="K1391" t="s">
        <v>2344</v>
      </c>
      <c r="L1391" t="s">
        <v>2345</v>
      </c>
      <c r="M1391" t="s">
        <v>2861</v>
      </c>
      <c r="N1391" t="s">
        <v>2347</v>
      </c>
    </row>
    <row r="1392" spans="1:14">
      <c r="A1392" t="s">
        <v>3284</v>
      </c>
      <c r="B1392" t="s">
        <v>3287</v>
      </c>
      <c r="C1392" t="s">
        <v>3288</v>
      </c>
      <c r="D1392" t="s">
        <v>21</v>
      </c>
      <c r="E1392" s="60">
        <v>44418</v>
      </c>
      <c r="F1392" s="59">
        <v>12</v>
      </c>
      <c r="G1392" s="85">
        <v>451.79999999999995</v>
      </c>
      <c r="H1392" t="s">
        <v>3274</v>
      </c>
      <c r="I1392" t="s">
        <v>3298</v>
      </c>
      <c r="J1392" t="s">
        <v>2343</v>
      </c>
      <c r="K1392" t="s">
        <v>2344</v>
      </c>
      <c r="L1392" t="s">
        <v>2345</v>
      </c>
      <c r="M1392" t="s">
        <v>2861</v>
      </c>
      <c r="N1392" t="s">
        <v>2347</v>
      </c>
    </row>
    <row r="1393" spans="1:14">
      <c r="A1393" t="s">
        <v>3284</v>
      </c>
      <c r="B1393" t="s">
        <v>3287</v>
      </c>
      <c r="C1393" t="s">
        <v>3288</v>
      </c>
      <c r="D1393" t="s">
        <v>21</v>
      </c>
      <c r="E1393" s="60">
        <v>44418</v>
      </c>
      <c r="F1393" s="59">
        <v>23</v>
      </c>
      <c r="G1393" s="85">
        <v>865.94999999999993</v>
      </c>
      <c r="H1393" t="s">
        <v>3274</v>
      </c>
      <c r="I1393" t="s">
        <v>3298</v>
      </c>
      <c r="J1393" t="s">
        <v>2343</v>
      </c>
      <c r="K1393" t="s">
        <v>2344</v>
      </c>
      <c r="L1393" t="s">
        <v>2345</v>
      </c>
      <c r="M1393" t="s">
        <v>2861</v>
      </c>
      <c r="N1393" t="s">
        <v>2347</v>
      </c>
    </row>
    <row r="1394" spans="1:14">
      <c r="A1394" t="s">
        <v>3284</v>
      </c>
      <c r="B1394" t="s">
        <v>3287</v>
      </c>
      <c r="C1394" t="s">
        <v>3288</v>
      </c>
      <c r="D1394" t="s">
        <v>21</v>
      </c>
      <c r="E1394" s="60">
        <v>44418</v>
      </c>
      <c r="F1394" s="59">
        <v>28</v>
      </c>
      <c r="G1394" s="85">
        <v>1054.2</v>
      </c>
      <c r="H1394" t="s">
        <v>3274</v>
      </c>
      <c r="I1394" t="s">
        <v>3298</v>
      </c>
      <c r="J1394" t="s">
        <v>2343</v>
      </c>
      <c r="K1394" t="s">
        <v>2344</v>
      </c>
      <c r="L1394" t="s">
        <v>2345</v>
      </c>
      <c r="M1394" t="s">
        <v>2861</v>
      </c>
      <c r="N1394" t="s">
        <v>2347</v>
      </c>
    </row>
    <row r="1395" spans="1:14">
      <c r="A1395" t="s">
        <v>3284</v>
      </c>
      <c r="B1395" t="s">
        <v>3287</v>
      </c>
      <c r="C1395" t="s">
        <v>3288</v>
      </c>
      <c r="D1395" t="s">
        <v>21</v>
      </c>
      <c r="E1395" s="60">
        <v>44418</v>
      </c>
      <c r="F1395" s="59">
        <v>24</v>
      </c>
      <c r="G1395" s="85">
        <v>903.59999999999991</v>
      </c>
      <c r="H1395" t="s">
        <v>3274</v>
      </c>
      <c r="I1395" t="s">
        <v>3298</v>
      </c>
      <c r="J1395" t="s">
        <v>2343</v>
      </c>
      <c r="K1395" t="s">
        <v>2344</v>
      </c>
      <c r="L1395" t="s">
        <v>2345</v>
      </c>
      <c r="M1395" t="s">
        <v>2861</v>
      </c>
      <c r="N1395" t="s">
        <v>2347</v>
      </c>
    </row>
    <row r="1396" spans="1:14">
      <c r="A1396" t="s">
        <v>3284</v>
      </c>
      <c r="B1396" t="s">
        <v>3287</v>
      </c>
      <c r="C1396" t="s">
        <v>3288</v>
      </c>
      <c r="D1396" t="s">
        <v>21</v>
      </c>
      <c r="E1396" s="60">
        <v>44418</v>
      </c>
      <c r="F1396" s="59">
        <v>14</v>
      </c>
      <c r="G1396" s="85">
        <v>527.1</v>
      </c>
      <c r="H1396" t="s">
        <v>3274</v>
      </c>
      <c r="I1396" t="s">
        <v>3298</v>
      </c>
      <c r="J1396" t="s">
        <v>2343</v>
      </c>
      <c r="K1396" t="s">
        <v>2344</v>
      </c>
      <c r="L1396" t="s">
        <v>2345</v>
      </c>
      <c r="M1396" t="s">
        <v>2861</v>
      </c>
      <c r="N1396" t="s">
        <v>2347</v>
      </c>
    </row>
    <row r="1397" spans="1:14">
      <c r="A1397" t="s">
        <v>3284</v>
      </c>
      <c r="B1397" t="s">
        <v>3287</v>
      </c>
      <c r="C1397" t="s">
        <v>3288</v>
      </c>
      <c r="D1397" t="s">
        <v>21</v>
      </c>
      <c r="E1397" s="60">
        <v>44418</v>
      </c>
      <c r="F1397" s="59">
        <v>6</v>
      </c>
      <c r="G1397" s="85">
        <v>225.89999999999998</v>
      </c>
      <c r="H1397" t="s">
        <v>3274</v>
      </c>
      <c r="I1397" t="s">
        <v>3298</v>
      </c>
      <c r="J1397" t="s">
        <v>2343</v>
      </c>
      <c r="K1397" t="s">
        <v>2344</v>
      </c>
      <c r="L1397" t="s">
        <v>2345</v>
      </c>
      <c r="M1397" t="s">
        <v>2861</v>
      </c>
      <c r="N1397" t="s">
        <v>2347</v>
      </c>
    </row>
    <row r="1398" spans="1:14">
      <c r="A1398" t="s">
        <v>3284</v>
      </c>
      <c r="B1398" t="s">
        <v>3287</v>
      </c>
      <c r="C1398" t="s">
        <v>3288</v>
      </c>
      <c r="D1398" t="s">
        <v>17</v>
      </c>
      <c r="E1398" s="60">
        <v>44447</v>
      </c>
      <c r="F1398" s="59">
        <v>5</v>
      </c>
      <c r="G1398" s="85">
        <v>128.15</v>
      </c>
      <c r="H1398" t="s">
        <v>2340</v>
      </c>
      <c r="I1398" t="s">
        <v>3298</v>
      </c>
      <c r="J1398" t="s">
        <v>2862</v>
      </c>
      <c r="K1398" t="s">
        <v>2344</v>
      </c>
      <c r="L1398" t="s">
        <v>2345</v>
      </c>
      <c r="M1398" t="s">
        <v>2861</v>
      </c>
      <c r="N1398" t="s">
        <v>3277</v>
      </c>
    </row>
    <row r="1399" spans="1:14">
      <c r="A1399" t="s">
        <v>3284</v>
      </c>
      <c r="B1399" t="s">
        <v>3287</v>
      </c>
      <c r="C1399" t="s">
        <v>3288</v>
      </c>
      <c r="D1399" t="s">
        <v>17</v>
      </c>
      <c r="E1399" s="60">
        <v>44447</v>
      </c>
      <c r="F1399" s="59">
        <v>30</v>
      </c>
      <c r="G1399" s="85">
        <v>768.9</v>
      </c>
      <c r="H1399" t="s">
        <v>2340</v>
      </c>
      <c r="I1399" t="s">
        <v>3298</v>
      </c>
      <c r="J1399" t="s">
        <v>2862</v>
      </c>
      <c r="K1399" t="s">
        <v>2344</v>
      </c>
      <c r="L1399" t="s">
        <v>2345</v>
      </c>
      <c r="M1399" t="s">
        <v>2861</v>
      </c>
      <c r="N1399" t="s">
        <v>3277</v>
      </c>
    </row>
    <row r="1400" spans="1:14">
      <c r="A1400" t="s">
        <v>3284</v>
      </c>
      <c r="B1400" t="s">
        <v>3287</v>
      </c>
      <c r="C1400" t="s">
        <v>3288</v>
      </c>
      <c r="D1400" t="s">
        <v>17</v>
      </c>
      <c r="E1400" s="60">
        <v>44447</v>
      </c>
      <c r="F1400" s="59">
        <v>62</v>
      </c>
      <c r="G1400" s="85">
        <v>1589.06</v>
      </c>
      <c r="H1400" t="s">
        <v>2340</v>
      </c>
      <c r="I1400" t="s">
        <v>3298</v>
      </c>
      <c r="J1400" t="s">
        <v>2862</v>
      </c>
      <c r="K1400" t="s">
        <v>2344</v>
      </c>
      <c r="L1400" t="s">
        <v>2345</v>
      </c>
      <c r="M1400" t="s">
        <v>2861</v>
      </c>
      <c r="N1400" t="s">
        <v>3277</v>
      </c>
    </row>
    <row r="1401" spans="1:14">
      <c r="A1401" t="s">
        <v>3284</v>
      </c>
      <c r="B1401" t="s">
        <v>3287</v>
      </c>
      <c r="C1401" t="s">
        <v>3288</v>
      </c>
      <c r="D1401" t="s">
        <v>17</v>
      </c>
      <c r="E1401" s="60">
        <v>44447</v>
      </c>
      <c r="F1401" s="59">
        <v>65</v>
      </c>
      <c r="G1401" s="85">
        <v>1665.95</v>
      </c>
      <c r="H1401" t="s">
        <v>2340</v>
      </c>
      <c r="I1401" t="s">
        <v>3298</v>
      </c>
      <c r="J1401" t="s">
        <v>2862</v>
      </c>
      <c r="K1401" t="s">
        <v>2344</v>
      </c>
      <c r="L1401" t="s">
        <v>2345</v>
      </c>
      <c r="M1401" t="s">
        <v>2861</v>
      </c>
      <c r="N1401" t="s">
        <v>3277</v>
      </c>
    </row>
    <row r="1402" spans="1:14">
      <c r="A1402" t="s">
        <v>3284</v>
      </c>
      <c r="B1402" t="s">
        <v>3287</v>
      </c>
      <c r="C1402" t="s">
        <v>3288</v>
      </c>
      <c r="D1402" t="s">
        <v>17</v>
      </c>
      <c r="E1402" s="60">
        <v>44447</v>
      </c>
      <c r="F1402" s="59">
        <v>30</v>
      </c>
      <c r="G1402" s="85">
        <v>768.9</v>
      </c>
      <c r="H1402" t="s">
        <v>2340</v>
      </c>
      <c r="I1402" t="s">
        <v>3298</v>
      </c>
      <c r="J1402" t="s">
        <v>2862</v>
      </c>
      <c r="K1402" t="s">
        <v>2344</v>
      </c>
      <c r="L1402" t="s">
        <v>2345</v>
      </c>
      <c r="M1402" t="s">
        <v>2861</v>
      </c>
      <c r="N1402" t="s">
        <v>3277</v>
      </c>
    </row>
    <row r="1403" spans="1:14">
      <c r="A1403" t="s">
        <v>3284</v>
      </c>
      <c r="B1403" t="s">
        <v>3287</v>
      </c>
      <c r="C1403" t="s">
        <v>3288</v>
      </c>
      <c r="D1403" t="s">
        <v>17</v>
      </c>
      <c r="E1403" s="60">
        <v>44447</v>
      </c>
      <c r="F1403" s="59">
        <v>31</v>
      </c>
      <c r="G1403" s="85">
        <v>794.53</v>
      </c>
      <c r="H1403" t="s">
        <v>2340</v>
      </c>
      <c r="I1403" t="s">
        <v>3298</v>
      </c>
      <c r="J1403" t="s">
        <v>2862</v>
      </c>
      <c r="K1403" t="s">
        <v>2344</v>
      </c>
      <c r="L1403" t="s">
        <v>2345</v>
      </c>
      <c r="M1403" t="s">
        <v>2861</v>
      </c>
      <c r="N1403" t="s">
        <v>3277</v>
      </c>
    </row>
    <row r="1404" spans="1:14">
      <c r="A1404" t="s">
        <v>3284</v>
      </c>
      <c r="B1404" t="s">
        <v>3287</v>
      </c>
      <c r="C1404" t="s">
        <v>3288</v>
      </c>
      <c r="D1404" t="s">
        <v>17</v>
      </c>
      <c r="E1404" s="60">
        <v>44447</v>
      </c>
      <c r="F1404" s="59">
        <v>5</v>
      </c>
      <c r="G1404" s="85">
        <v>128.15</v>
      </c>
      <c r="H1404" t="s">
        <v>2340</v>
      </c>
      <c r="I1404" t="s">
        <v>3298</v>
      </c>
      <c r="J1404" t="s">
        <v>2862</v>
      </c>
      <c r="K1404" t="s">
        <v>2344</v>
      </c>
      <c r="L1404" t="s">
        <v>2345</v>
      </c>
      <c r="M1404" t="s">
        <v>2861</v>
      </c>
      <c r="N1404" t="s">
        <v>3277</v>
      </c>
    </row>
    <row r="1405" spans="1:14">
      <c r="A1405" t="s">
        <v>3284</v>
      </c>
      <c r="B1405" t="s">
        <v>3287</v>
      </c>
      <c r="C1405" t="s">
        <v>3288</v>
      </c>
      <c r="D1405" t="s">
        <v>21</v>
      </c>
      <c r="E1405" s="60">
        <v>44440</v>
      </c>
      <c r="F1405" s="59">
        <v>9</v>
      </c>
      <c r="G1405" s="85">
        <v>340.2</v>
      </c>
      <c r="H1405" t="s">
        <v>3274</v>
      </c>
      <c r="I1405" t="s">
        <v>3298</v>
      </c>
      <c r="J1405" t="s">
        <v>2343</v>
      </c>
      <c r="K1405" t="s">
        <v>2344</v>
      </c>
      <c r="L1405" t="s">
        <v>2345</v>
      </c>
      <c r="M1405" t="s">
        <v>2861</v>
      </c>
      <c r="N1405" t="s">
        <v>2347</v>
      </c>
    </row>
    <row r="1406" spans="1:14">
      <c r="A1406" t="s">
        <v>3284</v>
      </c>
      <c r="B1406" t="s">
        <v>3287</v>
      </c>
      <c r="C1406" t="s">
        <v>3288</v>
      </c>
      <c r="D1406" t="s">
        <v>21</v>
      </c>
      <c r="E1406" s="60">
        <v>44440</v>
      </c>
      <c r="F1406" s="59">
        <v>18</v>
      </c>
      <c r="G1406" s="85">
        <v>680.4</v>
      </c>
      <c r="H1406" t="s">
        <v>3274</v>
      </c>
      <c r="I1406" t="s">
        <v>3298</v>
      </c>
      <c r="J1406" t="s">
        <v>2343</v>
      </c>
      <c r="K1406" t="s">
        <v>2344</v>
      </c>
      <c r="L1406" t="s">
        <v>2345</v>
      </c>
      <c r="M1406" t="s">
        <v>2861</v>
      </c>
      <c r="N1406" t="s">
        <v>2347</v>
      </c>
    </row>
    <row r="1407" spans="1:14">
      <c r="A1407" t="s">
        <v>3284</v>
      </c>
      <c r="B1407" t="s">
        <v>3287</v>
      </c>
      <c r="C1407" t="s">
        <v>3288</v>
      </c>
      <c r="D1407" t="s">
        <v>21</v>
      </c>
      <c r="E1407" s="60">
        <v>44440</v>
      </c>
      <c r="F1407" s="59">
        <v>28</v>
      </c>
      <c r="G1407" s="85">
        <v>1058.3999999999999</v>
      </c>
      <c r="H1407" t="s">
        <v>3274</v>
      </c>
      <c r="I1407" t="s">
        <v>3298</v>
      </c>
      <c r="J1407" t="s">
        <v>2343</v>
      </c>
      <c r="K1407" t="s">
        <v>2344</v>
      </c>
      <c r="L1407" t="s">
        <v>2345</v>
      </c>
      <c r="M1407" t="s">
        <v>2861</v>
      </c>
      <c r="N1407" t="s">
        <v>2347</v>
      </c>
    </row>
    <row r="1408" spans="1:14">
      <c r="A1408" t="s">
        <v>3284</v>
      </c>
      <c r="B1408" t="s">
        <v>3287</v>
      </c>
      <c r="C1408" t="s">
        <v>3288</v>
      </c>
      <c r="D1408" t="s">
        <v>21</v>
      </c>
      <c r="E1408" s="60">
        <v>44440</v>
      </c>
      <c r="F1408" s="59">
        <v>21</v>
      </c>
      <c r="G1408" s="85">
        <v>793.8</v>
      </c>
      <c r="H1408" t="s">
        <v>3274</v>
      </c>
      <c r="I1408" t="s">
        <v>3298</v>
      </c>
      <c r="J1408" t="s">
        <v>2343</v>
      </c>
      <c r="K1408" t="s">
        <v>2344</v>
      </c>
      <c r="L1408" t="s">
        <v>2345</v>
      </c>
      <c r="M1408" t="s">
        <v>2861</v>
      </c>
      <c r="N1408" t="s">
        <v>2347</v>
      </c>
    </row>
    <row r="1409" spans="1:14">
      <c r="A1409" t="s">
        <v>3284</v>
      </c>
      <c r="B1409" t="s">
        <v>3287</v>
      </c>
      <c r="C1409" t="s">
        <v>3288</v>
      </c>
      <c r="D1409" t="s">
        <v>21</v>
      </c>
      <c r="E1409" s="60">
        <v>44440</v>
      </c>
      <c r="F1409" s="59">
        <v>12</v>
      </c>
      <c r="G1409" s="85">
        <v>453.59999999999997</v>
      </c>
      <c r="H1409" t="s">
        <v>3274</v>
      </c>
      <c r="I1409" t="s">
        <v>3298</v>
      </c>
      <c r="J1409" t="s">
        <v>2343</v>
      </c>
      <c r="K1409" t="s">
        <v>2344</v>
      </c>
      <c r="L1409" t="s">
        <v>2345</v>
      </c>
      <c r="M1409" t="s">
        <v>2861</v>
      </c>
      <c r="N1409" t="s">
        <v>2347</v>
      </c>
    </row>
    <row r="1410" spans="1:14">
      <c r="A1410" t="s">
        <v>3284</v>
      </c>
      <c r="B1410" t="s">
        <v>3287</v>
      </c>
      <c r="C1410" t="s">
        <v>3288</v>
      </c>
      <c r="D1410" t="s">
        <v>21</v>
      </c>
      <c r="E1410" s="60">
        <v>44440</v>
      </c>
      <c r="F1410" s="59">
        <v>10</v>
      </c>
      <c r="G1410" s="85">
        <v>378</v>
      </c>
      <c r="H1410" t="s">
        <v>3274</v>
      </c>
      <c r="I1410" t="s">
        <v>3298</v>
      </c>
      <c r="J1410" t="s">
        <v>2343</v>
      </c>
      <c r="K1410" t="s">
        <v>2344</v>
      </c>
      <c r="L1410" t="s">
        <v>2345</v>
      </c>
      <c r="M1410" t="s">
        <v>2861</v>
      </c>
      <c r="N1410" t="s">
        <v>2347</v>
      </c>
    </row>
    <row r="1411" spans="1:14">
      <c r="A1411" t="s">
        <v>3284</v>
      </c>
      <c r="B1411" t="s">
        <v>3287</v>
      </c>
      <c r="C1411" t="s">
        <v>3288</v>
      </c>
      <c r="D1411" t="s">
        <v>21</v>
      </c>
      <c r="E1411" s="60">
        <v>44440</v>
      </c>
      <c r="F1411" s="59">
        <v>9</v>
      </c>
      <c r="G1411" s="85">
        <v>340.2</v>
      </c>
      <c r="H1411" t="s">
        <v>3274</v>
      </c>
      <c r="I1411" t="s">
        <v>3298</v>
      </c>
      <c r="J1411" t="s">
        <v>2343</v>
      </c>
      <c r="K1411" t="s">
        <v>2344</v>
      </c>
      <c r="L1411" t="s">
        <v>2345</v>
      </c>
      <c r="M1411" t="s">
        <v>2861</v>
      </c>
      <c r="N1411" t="s">
        <v>2347</v>
      </c>
    </row>
    <row r="1412" spans="1:14">
      <c r="A1412" t="s">
        <v>3284</v>
      </c>
      <c r="B1412" t="s">
        <v>3287</v>
      </c>
      <c r="C1412" t="s">
        <v>3288</v>
      </c>
      <c r="D1412" t="s">
        <v>21</v>
      </c>
      <c r="E1412" s="60">
        <v>44440</v>
      </c>
      <c r="F1412" s="59">
        <v>18</v>
      </c>
      <c r="G1412" s="85">
        <v>680.4</v>
      </c>
      <c r="H1412" t="s">
        <v>3274</v>
      </c>
      <c r="I1412" t="s">
        <v>3298</v>
      </c>
      <c r="J1412" t="s">
        <v>2343</v>
      </c>
      <c r="K1412" t="s">
        <v>2344</v>
      </c>
      <c r="L1412" t="s">
        <v>2345</v>
      </c>
      <c r="M1412" t="s">
        <v>2861</v>
      </c>
      <c r="N1412" t="s">
        <v>2347</v>
      </c>
    </row>
    <row r="1413" spans="1:14">
      <c r="A1413" t="s">
        <v>3284</v>
      </c>
      <c r="B1413" t="s">
        <v>3287</v>
      </c>
      <c r="C1413" t="s">
        <v>3288</v>
      </c>
      <c r="D1413" t="s">
        <v>21</v>
      </c>
      <c r="E1413" s="60">
        <v>44440</v>
      </c>
      <c r="F1413" s="59">
        <v>28</v>
      </c>
      <c r="G1413" s="85">
        <v>1058.3999999999999</v>
      </c>
      <c r="H1413" t="s">
        <v>3274</v>
      </c>
      <c r="I1413" t="s">
        <v>3298</v>
      </c>
      <c r="J1413" t="s">
        <v>2343</v>
      </c>
      <c r="K1413" t="s">
        <v>2344</v>
      </c>
      <c r="L1413" t="s">
        <v>2345</v>
      </c>
      <c r="M1413" t="s">
        <v>2861</v>
      </c>
      <c r="N1413" t="s">
        <v>2347</v>
      </c>
    </row>
    <row r="1414" spans="1:14">
      <c r="A1414" t="s">
        <v>3284</v>
      </c>
      <c r="B1414" t="s">
        <v>3287</v>
      </c>
      <c r="C1414" t="s">
        <v>3288</v>
      </c>
      <c r="D1414" t="s">
        <v>21</v>
      </c>
      <c r="E1414" s="60">
        <v>44440</v>
      </c>
      <c r="F1414" s="59">
        <v>21</v>
      </c>
      <c r="G1414" s="85">
        <v>793.8</v>
      </c>
      <c r="H1414" t="s">
        <v>3274</v>
      </c>
      <c r="I1414" t="s">
        <v>3298</v>
      </c>
      <c r="J1414" t="s">
        <v>2343</v>
      </c>
      <c r="K1414" t="s">
        <v>2344</v>
      </c>
      <c r="L1414" t="s">
        <v>2345</v>
      </c>
      <c r="M1414" t="s">
        <v>2861</v>
      </c>
      <c r="N1414" t="s">
        <v>2347</v>
      </c>
    </row>
    <row r="1415" spans="1:14">
      <c r="A1415" t="s">
        <v>3284</v>
      </c>
      <c r="B1415" t="s">
        <v>3287</v>
      </c>
      <c r="C1415" t="s">
        <v>3288</v>
      </c>
      <c r="D1415" t="s">
        <v>21</v>
      </c>
      <c r="E1415" s="60">
        <v>44440</v>
      </c>
      <c r="F1415" s="59">
        <v>12</v>
      </c>
      <c r="G1415" s="85">
        <v>453.59999999999997</v>
      </c>
      <c r="H1415" t="s">
        <v>3274</v>
      </c>
      <c r="I1415" t="s">
        <v>3298</v>
      </c>
      <c r="J1415" t="s">
        <v>2343</v>
      </c>
      <c r="K1415" t="s">
        <v>2344</v>
      </c>
      <c r="L1415" t="s">
        <v>2345</v>
      </c>
      <c r="M1415" t="s">
        <v>2861</v>
      </c>
      <c r="N1415" t="s">
        <v>2347</v>
      </c>
    </row>
    <row r="1416" spans="1:14">
      <c r="A1416" t="s">
        <v>3284</v>
      </c>
      <c r="B1416" t="s">
        <v>3287</v>
      </c>
      <c r="C1416" t="s">
        <v>3288</v>
      </c>
      <c r="D1416" t="s">
        <v>21</v>
      </c>
      <c r="E1416" s="60">
        <v>44440</v>
      </c>
      <c r="F1416" s="59">
        <v>10</v>
      </c>
      <c r="G1416" s="85">
        <v>378</v>
      </c>
      <c r="H1416" t="s">
        <v>3274</v>
      </c>
      <c r="I1416" t="s">
        <v>3298</v>
      </c>
      <c r="J1416" t="s">
        <v>2343</v>
      </c>
      <c r="K1416" t="s">
        <v>2344</v>
      </c>
      <c r="L1416" t="s">
        <v>2345</v>
      </c>
      <c r="M1416" t="s">
        <v>2861</v>
      </c>
      <c r="N1416" t="s">
        <v>2347</v>
      </c>
    </row>
    <row r="1417" spans="1:14">
      <c r="A1417" t="s">
        <v>3284</v>
      </c>
      <c r="B1417" t="s">
        <v>3287</v>
      </c>
      <c r="C1417" t="s">
        <v>3288</v>
      </c>
      <c r="D1417" t="s">
        <v>21</v>
      </c>
      <c r="E1417" s="60">
        <v>44440</v>
      </c>
      <c r="F1417" s="59">
        <v>9</v>
      </c>
      <c r="G1417" s="85">
        <v>340.2</v>
      </c>
      <c r="H1417" t="s">
        <v>3274</v>
      </c>
      <c r="I1417" t="s">
        <v>3298</v>
      </c>
      <c r="J1417" t="s">
        <v>2343</v>
      </c>
      <c r="K1417" t="s">
        <v>2344</v>
      </c>
      <c r="L1417" t="s">
        <v>2345</v>
      </c>
      <c r="M1417" t="s">
        <v>2861</v>
      </c>
      <c r="N1417" t="s">
        <v>2347</v>
      </c>
    </row>
    <row r="1418" spans="1:14">
      <c r="A1418" t="s">
        <v>3284</v>
      </c>
      <c r="B1418" t="s">
        <v>3287</v>
      </c>
      <c r="C1418" t="s">
        <v>3288</v>
      </c>
      <c r="D1418" t="s">
        <v>21</v>
      </c>
      <c r="E1418" s="60">
        <v>44440</v>
      </c>
      <c r="F1418" s="59">
        <v>12</v>
      </c>
      <c r="G1418" s="85">
        <v>453.59999999999997</v>
      </c>
      <c r="H1418" t="s">
        <v>3274</v>
      </c>
      <c r="I1418" t="s">
        <v>3298</v>
      </c>
      <c r="J1418" t="s">
        <v>2343</v>
      </c>
      <c r="K1418" t="s">
        <v>2344</v>
      </c>
      <c r="L1418" t="s">
        <v>2345</v>
      </c>
      <c r="M1418" t="s">
        <v>2861</v>
      </c>
      <c r="N1418" t="s">
        <v>2347</v>
      </c>
    </row>
    <row r="1419" spans="1:14">
      <c r="A1419" t="s">
        <v>3284</v>
      </c>
      <c r="B1419" t="s">
        <v>3287</v>
      </c>
      <c r="C1419" t="s">
        <v>3288</v>
      </c>
      <c r="D1419" t="s">
        <v>21</v>
      </c>
      <c r="E1419" s="60">
        <v>44440</v>
      </c>
      <c r="F1419" s="59">
        <v>16</v>
      </c>
      <c r="G1419" s="85">
        <v>604.79999999999995</v>
      </c>
      <c r="H1419" t="s">
        <v>3274</v>
      </c>
      <c r="I1419" t="s">
        <v>3298</v>
      </c>
      <c r="J1419" t="s">
        <v>2343</v>
      </c>
      <c r="K1419" t="s">
        <v>2344</v>
      </c>
      <c r="L1419" t="s">
        <v>2345</v>
      </c>
      <c r="M1419" t="s">
        <v>2861</v>
      </c>
      <c r="N1419" t="s">
        <v>2347</v>
      </c>
    </row>
    <row r="1420" spans="1:14">
      <c r="A1420" t="s">
        <v>3284</v>
      </c>
      <c r="B1420" t="s">
        <v>3287</v>
      </c>
      <c r="C1420" t="s">
        <v>3288</v>
      </c>
      <c r="D1420" t="s">
        <v>21</v>
      </c>
      <c r="E1420" s="60">
        <v>44440</v>
      </c>
      <c r="F1420" s="59">
        <v>13</v>
      </c>
      <c r="G1420" s="85">
        <v>491.4</v>
      </c>
      <c r="H1420" t="s">
        <v>3274</v>
      </c>
      <c r="I1420" t="s">
        <v>3298</v>
      </c>
      <c r="J1420" t="s">
        <v>2343</v>
      </c>
      <c r="K1420" t="s">
        <v>2344</v>
      </c>
      <c r="L1420" t="s">
        <v>2345</v>
      </c>
      <c r="M1420" t="s">
        <v>2861</v>
      </c>
      <c r="N1420" t="s">
        <v>2347</v>
      </c>
    </row>
    <row r="1421" spans="1:14">
      <c r="A1421" t="s">
        <v>3284</v>
      </c>
      <c r="B1421" t="s">
        <v>3287</v>
      </c>
      <c r="C1421" t="s">
        <v>3288</v>
      </c>
      <c r="D1421" t="s">
        <v>21</v>
      </c>
      <c r="E1421" s="60">
        <v>44440</v>
      </c>
      <c r="F1421" s="59">
        <v>10</v>
      </c>
      <c r="G1421" s="85">
        <v>378</v>
      </c>
      <c r="H1421" t="s">
        <v>3274</v>
      </c>
      <c r="I1421" t="s">
        <v>3298</v>
      </c>
      <c r="J1421" t="s">
        <v>2343</v>
      </c>
      <c r="K1421" t="s">
        <v>2344</v>
      </c>
      <c r="L1421" t="s">
        <v>2345</v>
      </c>
      <c r="M1421" t="s">
        <v>2861</v>
      </c>
      <c r="N1421" t="s">
        <v>2347</v>
      </c>
    </row>
    <row r="1422" spans="1:14">
      <c r="A1422" t="s">
        <v>3284</v>
      </c>
      <c r="B1422" t="s">
        <v>3287</v>
      </c>
      <c r="C1422" t="s">
        <v>3288</v>
      </c>
      <c r="D1422" t="s">
        <v>21</v>
      </c>
      <c r="E1422" s="60">
        <v>44440</v>
      </c>
      <c r="F1422" s="59">
        <v>3</v>
      </c>
      <c r="G1422" s="85">
        <v>113.39999999999999</v>
      </c>
      <c r="H1422" t="s">
        <v>3274</v>
      </c>
      <c r="I1422" t="s">
        <v>3298</v>
      </c>
      <c r="J1422" t="s">
        <v>2343</v>
      </c>
      <c r="K1422" t="s">
        <v>2344</v>
      </c>
      <c r="L1422" t="s">
        <v>2345</v>
      </c>
      <c r="M1422" t="s">
        <v>2861</v>
      </c>
      <c r="N1422" t="s">
        <v>2347</v>
      </c>
    </row>
    <row r="1423" spans="1:14">
      <c r="A1423" t="s">
        <v>3284</v>
      </c>
      <c r="B1423" t="s">
        <v>3287</v>
      </c>
      <c r="C1423" t="s">
        <v>3288</v>
      </c>
      <c r="D1423" t="s">
        <v>21</v>
      </c>
      <c r="E1423" s="60">
        <v>44440</v>
      </c>
      <c r="F1423" s="59">
        <v>9</v>
      </c>
      <c r="G1423" s="85">
        <v>340.2</v>
      </c>
      <c r="H1423" t="s">
        <v>3274</v>
      </c>
      <c r="I1423" t="s">
        <v>3298</v>
      </c>
      <c r="J1423" t="s">
        <v>2343</v>
      </c>
      <c r="K1423" t="s">
        <v>2344</v>
      </c>
      <c r="L1423" t="s">
        <v>2345</v>
      </c>
      <c r="M1423" t="s">
        <v>2861</v>
      </c>
      <c r="N1423" t="s">
        <v>2347</v>
      </c>
    </row>
    <row r="1424" spans="1:14">
      <c r="A1424" t="s">
        <v>3284</v>
      </c>
      <c r="B1424" t="s">
        <v>3287</v>
      </c>
      <c r="C1424" t="s">
        <v>3288</v>
      </c>
      <c r="D1424" t="s">
        <v>21</v>
      </c>
      <c r="E1424" s="60">
        <v>44440</v>
      </c>
      <c r="F1424" s="59">
        <v>12</v>
      </c>
      <c r="G1424" s="85">
        <v>453.59999999999997</v>
      </c>
      <c r="H1424" t="s">
        <v>3274</v>
      </c>
      <c r="I1424" t="s">
        <v>3298</v>
      </c>
      <c r="J1424" t="s">
        <v>2343</v>
      </c>
      <c r="K1424" t="s">
        <v>2344</v>
      </c>
      <c r="L1424" t="s">
        <v>2345</v>
      </c>
      <c r="M1424" t="s">
        <v>2861</v>
      </c>
      <c r="N1424" t="s">
        <v>2347</v>
      </c>
    </row>
    <row r="1425" spans="1:14">
      <c r="A1425" t="s">
        <v>3284</v>
      </c>
      <c r="B1425" t="s">
        <v>3287</v>
      </c>
      <c r="C1425" t="s">
        <v>3288</v>
      </c>
      <c r="D1425" t="s">
        <v>21</v>
      </c>
      <c r="E1425" s="60">
        <v>44440</v>
      </c>
      <c r="F1425" s="59">
        <v>16</v>
      </c>
      <c r="G1425" s="85">
        <v>604.79999999999995</v>
      </c>
      <c r="H1425" t="s">
        <v>3274</v>
      </c>
      <c r="I1425" t="s">
        <v>3298</v>
      </c>
      <c r="J1425" t="s">
        <v>2343</v>
      </c>
      <c r="K1425" t="s">
        <v>2344</v>
      </c>
      <c r="L1425" t="s">
        <v>2345</v>
      </c>
      <c r="M1425" t="s">
        <v>2861</v>
      </c>
      <c r="N1425" t="s">
        <v>2347</v>
      </c>
    </row>
    <row r="1426" spans="1:14">
      <c r="A1426" t="s">
        <v>3284</v>
      </c>
      <c r="B1426" t="s">
        <v>3287</v>
      </c>
      <c r="C1426" t="s">
        <v>3288</v>
      </c>
      <c r="D1426" t="s">
        <v>21</v>
      </c>
      <c r="E1426" s="60">
        <v>44440</v>
      </c>
      <c r="F1426" s="59">
        <v>13</v>
      </c>
      <c r="G1426" s="85">
        <v>491.4</v>
      </c>
      <c r="H1426" t="s">
        <v>3274</v>
      </c>
      <c r="I1426" t="s">
        <v>3298</v>
      </c>
      <c r="J1426" t="s">
        <v>2343</v>
      </c>
      <c r="K1426" t="s">
        <v>2344</v>
      </c>
      <c r="L1426" t="s">
        <v>2345</v>
      </c>
      <c r="M1426" t="s">
        <v>2861</v>
      </c>
      <c r="N1426" t="s">
        <v>2347</v>
      </c>
    </row>
    <row r="1427" spans="1:14">
      <c r="A1427" t="s">
        <v>3284</v>
      </c>
      <c r="B1427" t="s">
        <v>3287</v>
      </c>
      <c r="C1427" t="s">
        <v>3288</v>
      </c>
      <c r="D1427" t="s">
        <v>21</v>
      </c>
      <c r="E1427" s="60">
        <v>44440</v>
      </c>
      <c r="F1427" s="59">
        <v>10</v>
      </c>
      <c r="G1427" s="85">
        <v>378</v>
      </c>
      <c r="H1427" t="s">
        <v>3274</v>
      </c>
      <c r="I1427" t="s">
        <v>3298</v>
      </c>
      <c r="J1427" t="s">
        <v>2343</v>
      </c>
      <c r="K1427" t="s">
        <v>2344</v>
      </c>
      <c r="L1427" t="s">
        <v>2345</v>
      </c>
      <c r="M1427" t="s">
        <v>2861</v>
      </c>
      <c r="N1427" t="s">
        <v>2347</v>
      </c>
    </row>
    <row r="1428" spans="1:14">
      <c r="A1428" t="s">
        <v>3284</v>
      </c>
      <c r="B1428" t="s">
        <v>3287</v>
      </c>
      <c r="C1428" t="s">
        <v>3288</v>
      </c>
      <c r="D1428" t="s">
        <v>21</v>
      </c>
      <c r="E1428" s="60">
        <v>44440</v>
      </c>
      <c r="F1428" s="59">
        <v>3</v>
      </c>
      <c r="G1428" s="85">
        <v>113.39999999999999</v>
      </c>
      <c r="H1428" t="s">
        <v>3274</v>
      </c>
      <c r="I1428" t="s">
        <v>3298</v>
      </c>
      <c r="J1428" t="s">
        <v>2343</v>
      </c>
      <c r="K1428" t="s">
        <v>2344</v>
      </c>
      <c r="L1428" t="s">
        <v>2345</v>
      </c>
      <c r="M1428" t="s">
        <v>2861</v>
      </c>
      <c r="N1428" t="s">
        <v>2347</v>
      </c>
    </row>
    <row r="1429" spans="1:14">
      <c r="A1429" t="s">
        <v>3284</v>
      </c>
      <c r="B1429" t="s">
        <v>3287</v>
      </c>
      <c r="C1429" t="s">
        <v>3288</v>
      </c>
      <c r="D1429" t="s">
        <v>21</v>
      </c>
      <c r="E1429" s="60">
        <v>44404</v>
      </c>
      <c r="F1429" s="59">
        <v>9</v>
      </c>
      <c r="G1429" s="85">
        <v>338.84999999999997</v>
      </c>
      <c r="H1429" t="s">
        <v>3274</v>
      </c>
      <c r="I1429" t="s">
        <v>3298</v>
      </c>
      <c r="J1429" t="s">
        <v>2343</v>
      </c>
      <c r="K1429" t="s">
        <v>2344</v>
      </c>
      <c r="L1429" t="s">
        <v>2345</v>
      </c>
      <c r="M1429" t="s">
        <v>2861</v>
      </c>
      <c r="N1429" t="s">
        <v>2347</v>
      </c>
    </row>
    <row r="1430" spans="1:14">
      <c r="A1430" t="s">
        <v>3284</v>
      </c>
      <c r="B1430" t="s">
        <v>3287</v>
      </c>
      <c r="C1430" t="s">
        <v>3288</v>
      </c>
      <c r="D1430" t="s">
        <v>21</v>
      </c>
      <c r="E1430" s="60">
        <v>44404</v>
      </c>
      <c r="F1430" s="59">
        <v>21</v>
      </c>
      <c r="G1430" s="85">
        <v>790.65</v>
      </c>
      <c r="H1430" t="s">
        <v>3274</v>
      </c>
      <c r="I1430" t="s">
        <v>3298</v>
      </c>
      <c r="J1430" t="s">
        <v>2343</v>
      </c>
      <c r="K1430" t="s">
        <v>2344</v>
      </c>
      <c r="L1430" t="s">
        <v>2345</v>
      </c>
      <c r="M1430" t="s">
        <v>2861</v>
      </c>
      <c r="N1430" t="s">
        <v>2347</v>
      </c>
    </row>
    <row r="1431" spans="1:14">
      <c r="A1431" t="s">
        <v>3284</v>
      </c>
      <c r="B1431" t="s">
        <v>3287</v>
      </c>
      <c r="C1431" t="s">
        <v>3288</v>
      </c>
      <c r="D1431" t="s">
        <v>21</v>
      </c>
      <c r="E1431" s="60">
        <v>44404</v>
      </c>
      <c r="F1431" s="59">
        <v>28</v>
      </c>
      <c r="G1431" s="85">
        <v>1054.2</v>
      </c>
      <c r="H1431" t="s">
        <v>3274</v>
      </c>
      <c r="I1431" t="s">
        <v>3298</v>
      </c>
      <c r="J1431" t="s">
        <v>2343</v>
      </c>
      <c r="K1431" t="s">
        <v>2344</v>
      </c>
      <c r="L1431" t="s">
        <v>2345</v>
      </c>
      <c r="M1431" t="s">
        <v>2861</v>
      </c>
      <c r="N1431" t="s">
        <v>2347</v>
      </c>
    </row>
    <row r="1432" spans="1:14">
      <c r="A1432" t="s">
        <v>3284</v>
      </c>
      <c r="B1432" t="s">
        <v>3287</v>
      </c>
      <c r="C1432" t="s">
        <v>3288</v>
      </c>
      <c r="D1432" t="s">
        <v>21</v>
      </c>
      <c r="E1432" s="60">
        <v>44404</v>
      </c>
      <c r="F1432" s="59">
        <v>24</v>
      </c>
      <c r="G1432" s="85">
        <v>903.59999999999991</v>
      </c>
      <c r="H1432" t="s">
        <v>3274</v>
      </c>
      <c r="I1432" t="s">
        <v>3298</v>
      </c>
      <c r="J1432" t="s">
        <v>2343</v>
      </c>
      <c r="K1432" t="s">
        <v>2344</v>
      </c>
      <c r="L1432" t="s">
        <v>2345</v>
      </c>
      <c r="M1432" t="s">
        <v>2861</v>
      </c>
      <c r="N1432" t="s">
        <v>2347</v>
      </c>
    </row>
    <row r="1433" spans="1:14">
      <c r="A1433" t="s">
        <v>3284</v>
      </c>
      <c r="B1433" t="s">
        <v>3287</v>
      </c>
      <c r="C1433" t="s">
        <v>3288</v>
      </c>
      <c r="D1433" t="s">
        <v>21</v>
      </c>
      <c r="E1433" s="60">
        <v>44404</v>
      </c>
      <c r="F1433" s="59">
        <v>12</v>
      </c>
      <c r="G1433" s="85">
        <v>451.79999999999995</v>
      </c>
      <c r="H1433" t="s">
        <v>3274</v>
      </c>
      <c r="I1433" t="s">
        <v>3298</v>
      </c>
      <c r="J1433" t="s">
        <v>2343</v>
      </c>
      <c r="K1433" t="s">
        <v>2344</v>
      </c>
      <c r="L1433" t="s">
        <v>2345</v>
      </c>
      <c r="M1433" t="s">
        <v>2861</v>
      </c>
      <c r="N1433" t="s">
        <v>2347</v>
      </c>
    </row>
    <row r="1434" spans="1:14">
      <c r="A1434" t="s">
        <v>3284</v>
      </c>
      <c r="B1434" t="s">
        <v>3287</v>
      </c>
      <c r="C1434" t="s">
        <v>3288</v>
      </c>
      <c r="D1434" t="s">
        <v>21</v>
      </c>
      <c r="E1434" s="60">
        <v>44404</v>
      </c>
      <c r="F1434" s="59">
        <v>6</v>
      </c>
      <c r="G1434" s="85">
        <v>225.89999999999998</v>
      </c>
      <c r="H1434" t="s">
        <v>3274</v>
      </c>
      <c r="I1434" t="s">
        <v>3298</v>
      </c>
      <c r="J1434" t="s">
        <v>2343</v>
      </c>
      <c r="K1434" t="s">
        <v>2344</v>
      </c>
      <c r="L1434" t="s">
        <v>2345</v>
      </c>
      <c r="M1434" t="s">
        <v>2861</v>
      </c>
      <c r="N1434" t="s">
        <v>2347</v>
      </c>
    </row>
    <row r="1435" spans="1:14">
      <c r="A1435" t="s">
        <v>3284</v>
      </c>
      <c r="B1435" t="s">
        <v>3287</v>
      </c>
      <c r="C1435" t="s">
        <v>3288</v>
      </c>
      <c r="D1435" t="s">
        <v>21</v>
      </c>
      <c r="E1435" s="60">
        <v>44404</v>
      </c>
      <c r="F1435" s="59">
        <v>9</v>
      </c>
      <c r="G1435" s="85">
        <v>338.84999999999997</v>
      </c>
      <c r="H1435" t="s">
        <v>3274</v>
      </c>
      <c r="I1435" t="s">
        <v>3298</v>
      </c>
      <c r="J1435" t="s">
        <v>2343</v>
      </c>
      <c r="K1435" t="s">
        <v>2344</v>
      </c>
      <c r="L1435" t="s">
        <v>2345</v>
      </c>
      <c r="M1435" t="s">
        <v>2861</v>
      </c>
      <c r="N1435" t="s">
        <v>2347</v>
      </c>
    </row>
    <row r="1436" spans="1:14">
      <c r="A1436" t="s">
        <v>3284</v>
      </c>
      <c r="B1436" t="s">
        <v>3287</v>
      </c>
      <c r="C1436" t="s">
        <v>3288</v>
      </c>
      <c r="D1436" t="s">
        <v>21</v>
      </c>
      <c r="E1436" s="60">
        <v>44404</v>
      </c>
      <c r="F1436" s="59">
        <v>21</v>
      </c>
      <c r="G1436" s="85">
        <v>790.65</v>
      </c>
      <c r="H1436" t="s">
        <v>3274</v>
      </c>
      <c r="I1436" t="s">
        <v>3298</v>
      </c>
      <c r="J1436" t="s">
        <v>2343</v>
      </c>
      <c r="K1436" t="s">
        <v>2344</v>
      </c>
      <c r="L1436" t="s">
        <v>2345</v>
      </c>
      <c r="M1436" t="s">
        <v>2861</v>
      </c>
      <c r="N1436" t="s">
        <v>2347</v>
      </c>
    </row>
    <row r="1437" spans="1:14">
      <c r="A1437" t="s">
        <v>3284</v>
      </c>
      <c r="B1437" t="s">
        <v>3287</v>
      </c>
      <c r="C1437" t="s">
        <v>3288</v>
      </c>
      <c r="D1437" t="s">
        <v>21</v>
      </c>
      <c r="E1437" s="60">
        <v>44404</v>
      </c>
      <c r="F1437" s="59">
        <v>28</v>
      </c>
      <c r="G1437" s="85">
        <v>1054.2</v>
      </c>
      <c r="H1437" t="s">
        <v>3274</v>
      </c>
      <c r="I1437" t="s">
        <v>3298</v>
      </c>
      <c r="J1437" t="s">
        <v>2343</v>
      </c>
      <c r="K1437" t="s">
        <v>2344</v>
      </c>
      <c r="L1437" t="s">
        <v>2345</v>
      </c>
      <c r="M1437" t="s">
        <v>2861</v>
      </c>
      <c r="N1437" t="s">
        <v>2347</v>
      </c>
    </row>
    <row r="1438" spans="1:14">
      <c r="A1438" t="s">
        <v>3284</v>
      </c>
      <c r="B1438" t="s">
        <v>3287</v>
      </c>
      <c r="C1438" t="s">
        <v>3288</v>
      </c>
      <c r="D1438" t="s">
        <v>21</v>
      </c>
      <c r="E1438" s="60">
        <v>44404</v>
      </c>
      <c r="F1438" s="59">
        <v>24</v>
      </c>
      <c r="G1438" s="85">
        <v>903.59999999999991</v>
      </c>
      <c r="H1438" t="s">
        <v>3274</v>
      </c>
      <c r="I1438" t="s">
        <v>3298</v>
      </c>
      <c r="J1438" t="s">
        <v>2343</v>
      </c>
      <c r="K1438" t="s">
        <v>2344</v>
      </c>
      <c r="L1438" t="s">
        <v>2345</v>
      </c>
      <c r="M1438" t="s">
        <v>2861</v>
      </c>
      <c r="N1438" t="s">
        <v>2347</v>
      </c>
    </row>
    <row r="1439" spans="1:14">
      <c r="A1439" t="s">
        <v>3284</v>
      </c>
      <c r="B1439" t="s">
        <v>3287</v>
      </c>
      <c r="C1439" t="s">
        <v>3288</v>
      </c>
      <c r="D1439" t="s">
        <v>21</v>
      </c>
      <c r="E1439" s="60">
        <v>44404</v>
      </c>
      <c r="F1439" s="59">
        <v>12</v>
      </c>
      <c r="G1439" s="85">
        <v>451.79999999999995</v>
      </c>
      <c r="H1439" t="s">
        <v>3274</v>
      </c>
      <c r="I1439" t="s">
        <v>3298</v>
      </c>
      <c r="J1439" t="s">
        <v>2343</v>
      </c>
      <c r="K1439" t="s">
        <v>2344</v>
      </c>
      <c r="L1439" t="s">
        <v>2345</v>
      </c>
      <c r="M1439" t="s">
        <v>2861</v>
      </c>
      <c r="N1439" t="s">
        <v>2347</v>
      </c>
    </row>
    <row r="1440" spans="1:14">
      <c r="A1440" t="s">
        <v>3284</v>
      </c>
      <c r="B1440" t="s">
        <v>3287</v>
      </c>
      <c r="C1440" t="s">
        <v>3288</v>
      </c>
      <c r="D1440" t="s">
        <v>21</v>
      </c>
      <c r="E1440" s="60">
        <v>44404</v>
      </c>
      <c r="F1440" s="59">
        <v>6</v>
      </c>
      <c r="G1440" s="85">
        <v>225.89999999999998</v>
      </c>
      <c r="H1440" t="s">
        <v>3274</v>
      </c>
      <c r="I1440" t="s">
        <v>3298</v>
      </c>
      <c r="J1440" t="s">
        <v>2343</v>
      </c>
      <c r="K1440" t="s">
        <v>2344</v>
      </c>
      <c r="L1440" t="s">
        <v>2345</v>
      </c>
      <c r="M1440" t="s">
        <v>2861</v>
      </c>
      <c r="N1440" t="s">
        <v>2347</v>
      </c>
    </row>
    <row r="1441" spans="1:14">
      <c r="A1441" t="s">
        <v>3284</v>
      </c>
      <c r="B1441" t="s">
        <v>3287</v>
      </c>
      <c r="C1441" t="s">
        <v>3288</v>
      </c>
      <c r="D1441" t="s">
        <v>21</v>
      </c>
      <c r="E1441" s="60">
        <v>44404</v>
      </c>
      <c r="F1441" s="59">
        <v>12</v>
      </c>
      <c r="G1441" s="85">
        <v>451.79999999999995</v>
      </c>
      <c r="H1441" t="s">
        <v>3274</v>
      </c>
      <c r="I1441" t="s">
        <v>3298</v>
      </c>
      <c r="J1441" t="s">
        <v>2343</v>
      </c>
      <c r="K1441" t="s">
        <v>2344</v>
      </c>
      <c r="L1441" t="s">
        <v>2345</v>
      </c>
      <c r="M1441" t="s">
        <v>2861</v>
      </c>
      <c r="N1441" t="s">
        <v>2347</v>
      </c>
    </row>
    <row r="1442" spans="1:14">
      <c r="A1442" t="s">
        <v>3284</v>
      </c>
      <c r="B1442" t="s">
        <v>3287</v>
      </c>
      <c r="C1442" t="s">
        <v>3288</v>
      </c>
      <c r="D1442" t="s">
        <v>21</v>
      </c>
      <c r="E1442" s="60">
        <v>44404</v>
      </c>
      <c r="F1442" s="59">
        <v>24</v>
      </c>
      <c r="G1442" s="85">
        <v>903.59999999999991</v>
      </c>
      <c r="H1442" t="s">
        <v>3274</v>
      </c>
      <c r="I1442" t="s">
        <v>3298</v>
      </c>
      <c r="J1442" t="s">
        <v>2343</v>
      </c>
      <c r="K1442" t="s">
        <v>2344</v>
      </c>
      <c r="L1442" t="s">
        <v>2345</v>
      </c>
      <c r="M1442" t="s">
        <v>2861</v>
      </c>
      <c r="N1442" t="s">
        <v>2347</v>
      </c>
    </row>
    <row r="1443" spans="1:14">
      <c r="A1443" t="s">
        <v>3284</v>
      </c>
      <c r="B1443" t="s">
        <v>3287</v>
      </c>
      <c r="C1443" t="s">
        <v>3288</v>
      </c>
      <c r="D1443" t="s">
        <v>21</v>
      </c>
      <c r="E1443" s="60">
        <v>44404</v>
      </c>
      <c r="F1443" s="59">
        <v>32</v>
      </c>
      <c r="G1443" s="85">
        <v>1204.8</v>
      </c>
      <c r="H1443" t="s">
        <v>3274</v>
      </c>
      <c r="I1443" t="s">
        <v>3298</v>
      </c>
      <c r="J1443" t="s">
        <v>2343</v>
      </c>
      <c r="K1443" t="s">
        <v>2344</v>
      </c>
      <c r="L1443" t="s">
        <v>2345</v>
      </c>
      <c r="M1443" t="s">
        <v>2861</v>
      </c>
      <c r="N1443" t="s">
        <v>2347</v>
      </c>
    </row>
    <row r="1444" spans="1:14">
      <c r="A1444" t="s">
        <v>3284</v>
      </c>
      <c r="B1444" t="s">
        <v>3287</v>
      </c>
      <c r="C1444" t="s">
        <v>3288</v>
      </c>
      <c r="D1444" t="s">
        <v>21</v>
      </c>
      <c r="E1444" s="60">
        <v>44404</v>
      </c>
      <c r="F1444" s="59">
        <v>28</v>
      </c>
      <c r="G1444" s="85">
        <v>1054.2</v>
      </c>
      <c r="H1444" t="s">
        <v>3274</v>
      </c>
      <c r="I1444" t="s">
        <v>3298</v>
      </c>
      <c r="J1444" t="s">
        <v>2343</v>
      </c>
      <c r="K1444" t="s">
        <v>2344</v>
      </c>
      <c r="L1444" t="s">
        <v>2345</v>
      </c>
      <c r="M1444" t="s">
        <v>2861</v>
      </c>
      <c r="N1444" t="s">
        <v>2347</v>
      </c>
    </row>
    <row r="1445" spans="1:14">
      <c r="A1445" t="s">
        <v>3284</v>
      </c>
      <c r="B1445" t="s">
        <v>3287</v>
      </c>
      <c r="C1445" t="s">
        <v>3288</v>
      </c>
      <c r="D1445" t="s">
        <v>21</v>
      </c>
      <c r="E1445" s="60">
        <v>44404</v>
      </c>
      <c r="F1445" s="59">
        <v>12</v>
      </c>
      <c r="G1445" s="85">
        <v>451.79999999999995</v>
      </c>
      <c r="H1445" t="s">
        <v>3274</v>
      </c>
      <c r="I1445" t="s">
        <v>3298</v>
      </c>
      <c r="J1445" t="s">
        <v>2343</v>
      </c>
      <c r="K1445" t="s">
        <v>2344</v>
      </c>
      <c r="L1445" t="s">
        <v>2345</v>
      </c>
      <c r="M1445" t="s">
        <v>2861</v>
      </c>
      <c r="N1445" t="s">
        <v>2347</v>
      </c>
    </row>
    <row r="1446" spans="1:14">
      <c r="A1446" t="s">
        <v>3284</v>
      </c>
      <c r="B1446" t="s">
        <v>3287</v>
      </c>
      <c r="C1446" t="s">
        <v>3288</v>
      </c>
      <c r="D1446" t="s">
        <v>21</v>
      </c>
      <c r="E1446" s="60">
        <v>44404</v>
      </c>
      <c r="F1446" s="59">
        <v>6</v>
      </c>
      <c r="G1446" s="85">
        <v>225.89999999999998</v>
      </c>
      <c r="H1446" t="s">
        <v>3274</v>
      </c>
      <c r="I1446" t="s">
        <v>3298</v>
      </c>
      <c r="J1446" t="s">
        <v>2343</v>
      </c>
      <c r="K1446" t="s">
        <v>2344</v>
      </c>
      <c r="L1446" t="s">
        <v>2345</v>
      </c>
      <c r="M1446" t="s">
        <v>2861</v>
      </c>
      <c r="N1446" t="s">
        <v>2347</v>
      </c>
    </row>
    <row r="1447" spans="1:14">
      <c r="A1447" t="s">
        <v>3284</v>
      </c>
      <c r="B1447" t="s">
        <v>3287</v>
      </c>
      <c r="C1447" t="s">
        <v>3288</v>
      </c>
      <c r="D1447" t="s">
        <v>21</v>
      </c>
      <c r="E1447" s="60">
        <v>44404</v>
      </c>
      <c r="F1447" s="59">
        <v>12</v>
      </c>
      <c r="G1447" s="85">
        <v>451.79999999999995</v>
      </c>
      <c r="H1447" t="s">
        <v>3274</v>
      </c>
      <c r="I1447" t="s">
        <v>3298</v>
      </c>
      <c r="J1447" t="s">
        <v>2343</v>
      </c>
      <c r="K1447" t="s">
        <v>2344</v>
      </c>
      <c r="L1447" t="s">
        <v>2345</v>
      </c>
      <c r="M1447" t="s">
        <v>2861</v>
      </c>
      <c r="N1447" t="s">
        <v>2347</v>
      </c>
    </row>
    <row r="1448" spans="1:14">
      <c r="A1448" t="s">
        <v>3284</v>
      </c>
      <c r="B1448" t="s">
        <v>3287</v>
      </c>
      <c r="C1448" t="s">
        <v>3288</v>
      </c>
      <c r="D1448" t="s">
        <v>21</v>
      </c>
      <c r="E1448" s="60">
        <v>44404</v>
      </c>
      <c r="F1448" s="59">
        <v>24</v>
      </c>
      <c r="G1448" s="85">
        <v>903.59999999999991</v>
      </c>
      <c r="H1448" t="s">
        <v>3274</v>
      </c>
      <c r="I1448" t="s">
        <v>3298</v>
      </c>
      <c r="J1448" t="s">
        <v>2343</v>
      </c>
      <c r="K1448" t="s">
        <v>2344</v>
      </c>
      <c r="L1448" t="s">
        <v>2345</v>
      </c>
      <c r="M1448" t="s">
        <v>2861</v>
      </c>
      <c r="N1448" t="s">
        <v>2347</v>
      </c>
    </row>
    <row r="1449" spans="1:14">
      <c r="A1449" t="s">
        <v>3284</v>
      </c>
      <c r="B1449" t="s">
        <v>3287</v>
      </c>
      <c r="C1449" t="s">
        <v>3288</v>
      </c>
      <c r="D1449" t="s">
        <v>21</v>
      </c>
      <c r="E1449" s="60">
        <v>44404</v>
      </c>
      <c r="F1449" s="59">
        <v>32</v>
      </c>
      <c r="G1449" s="85">
        <v>1204.8</v>
      </c>
      <c r="H1449" t="s">
        <v>3274</v>
      </c>
      <c r="I1449" t="s">
        <v>3298</v>
      </c>
      <c r="J1449" t="s">
        <v>2343</v>
      </c>
      <c r="K1449" t="s">
        <v>2344</v>
      </c>
      <c r="L1449" t="s">
        <v>2345</v>
      </c>
      <c r="M1449" t="s">
        <v>2861</v>
      </c>
      <c r="N1449" t="s">
        <v>2347</v>
      </c>
    </row>
    <row r="1450" spans="1:14">
      <c r="A1450" t="s">
        <v>3284</v>
      </c>
      <c r="B1450" t="s">
        <v>3287</v>
      </c>
      <c r="C1450" t="s">
        <v>3288</v>
      </c>
      <c r="D1450" t="s">
        <v>21</v>
      </c>
      <c r="E1450" s="60">
        <v>44404</v>
      </c>
      <c r="F1450" s="59">
        <v>28</v>
      </c>
      <c r="G1450" s="85">
        <v>1054.2</v>
      </c>
      <c r="H1450" t="s">
        <v>3274</v>
      </c>
      <c r="I1450" t="s">
        <v>3298</v>
      </c>
      <c r="J1450" t="s">
        <v>2343</v>
      </c>
      <c r="K1450" t="s">
        <v>2344</v>
      </c>
      <c r="L1450" t="s">
        <v>2345</v>
      </c>
      <c r="M1450" t="s">
        <v>2861</v>
      </c>
      <c r="N1450" t="s">
        <v>2347</v>
      </c>
    </row>
    <row r="1451" spans="1:14">
      <c r="A1451" t="s">
        <v>3284</v>
      </c>
      <c r="B1451" t="s">
        <v>3287</v>
      </c>
      <c r="C1451" t="s">
        <v>3288</v>
      </c>
      <c r="D1451" t="s">
        <v>21</v>
      </c>
      <c r="E1451" s="60">
        <v>44404</v>
      </c>
      <c r="F1451" s="59">
        <v>12</v>
      </c>
      <c r="G1451" s="85">
        <v>451.79999999999995</v>
      </c>
      <c r="H1451" t="s">
        <v>3274</v>
      </c>
      <c r="I1451" t="s">
        <v>3298</v>
      </c>
      <c r="J1451" t="s">
        <v>2343</v>
      </c>
      <c r="K1451" t="s">
        <v>2344</v>
      </c>
      <c r="L1451" t="s">
        <v>2345</v>
      </c>
      <c r="M1451" t="s">
        <v>2861</v>
      </c>
      <c r="N1451" t="s">
        <v>2347</v>
      </c>
    </row>
    <row r="1452" spans="1:14">
      <c r="A1452" t="s">
        <v>3284</v>
      </c>
      <c r="B1452" t="s">
        <v>3287</v>
      </c>
      <c r="C1452" t="s">
        <v>3288</v>
      </c>
      <c r="D1452" t="s">
        <v>21</v>
      </c>
      <c r="E1452" s="60">
        <v>44404</v>
      </c>
      <c r="F1452" s="59">
        <v>6</v>
      </c>
      <c r="G1452" s="85">
        <v>225.89999999999998</v>
      </c>
      <c r="H1452" t="s">
        <v>3274</v>
      </c>
      <c r="I1452" t="s">
        <v>3298</v>
      </c>
      <c r="J1452" t="s">
        <v>2343</v>
      </c>
      <c r="K1452" t="s">
        <v>2344</v>
      </c>
      <c r="L1452" t="s">
        <v>2345</v>
      </c>
      <c r="M1452" t="s">
        <v>2861</v>
      </c>
      <c r="N1452" t="s">
        <v>2347</v>
      </c>
    </row>
    <row r="1453" spans="1:14">
      <c r="A1453" t="s">
        <v>3284</v>
      </c>
      <c r="B1453" t="s">
        <v>3287</v>
      </c>
      <c r="C1453" t="s">
        <v>3288</v>
      </c>
      <c r="D1453" t="s">
        <v>21</v>
      </c>
      <c r="E1453" s="60">
        <v>44404</v>
      </c>
      <c r="F1453" s="59">
        <v>17</v>
      </c>
      <c r="G1453" s="85">
        <v>301.24</v>
      </c>
      <c r="H1453" t="s">
        <v>2340</v>
      </c>
      <c r="I1453" t="s">
        <v>3298</v>
      </c>
      <c r="J1453" t="s">
        <v>2343</v>
      </c>
      <c r="K1453" t="s">
        <v>2344</v>
      </c>
      <c r="L1453" t="s">
        <v>2345</v>
      </c>
      <c r="M1453" t="s">
        <v>2861</v>
      </c>
      <c r="N1453" t="s">
        <v>2347</v>
      </c>
    </row>
    <row r="1454" spans="1:14">
      <c r="A1454" t="s">
        <v>3284</v>
      </c>
      <c r="B1454" t="s">
        <v>3287</v>
      </c>
      <c r="C1454" t="s">
        <v>3288</v>
      </c>
      <c r="D1454" t="s">
        <v>21</v>
      </c>
      <c r="E1454" s="60">
        <v>44404</v>
      </c>
      <c r="F1454" s="59">
        <v>68</v>
      </c>
      <c r="G1454" s="85">
        <v>1204.96</v>
      </c>
      <c r="H1454" t="s">
        <v>2340</v>
      </c>
      <c r="I1454" t="s">
        <v>3298</v>
      </c>
      <c r="J1454" t="s">
        <v>2343</v>
      </c>
      <c r="K1454" t="s">
        <v>2344</v>
      </c>
      <c r="L1454" t="s">
        <v>2345</v>
      </c>
      <c r="M1454" t="s">
        <v>2861</v>
      </c>
      <c r="N1454" t="s">
        <v>2347</v>
      </c>
    </row>
    <row r="1455" spans="1:14">
      <c r="A1455" t="s">
        <v>3284</v>
      </c>
      <c r="B1455" t="s">
        <v>3287</v>
      </c>
      <c r="C1455" t="s">
        <v>3288</v>
      </c>
      <c r="D1455" t="s">
        <v>21</v>
      </c>
      <c r="E1455" s="60">
        <v>44404</v>
      </c>
      <c r="F1455" s="59">
        <v>143</v>
      </c>
      <c r="G1455" s="85">
        <v>2533.96</v>
      </c>
      <c r="H1455" t="s">
        <v>2340</v>
      </c>
      <c r="I1455" t="s">
        <v>3298</v>
      </c>
      <c r="J1455" t="s">
        <v>2343</v>
      </c>
      <c r="K1455" t="s">
        <v>2344</v>
      </c>
      <c r="L1455" t="s">
        <v>2345</v>
      </c>
      <c r="M1455" t="s">
        <v>2861</v>
      </c>
      <c r="N1455" t="s">
        <v>2347</v>
      </c>
    </row>
    <row r="1456" spans="1:14">
      <c r="A1456" t="s">
        <v>3284</v>
      </c>
      <c r="B1456" t="s">
        <v>3287</v>
      </c>
      <c r="C1456" t="s">
        <v>3288</v>
      </c>
      <c r="D1456" t="s">
        <v>21</v>
      </c>
      <c r="E1456" s="60">
        <v>44404</v>
      </c>
      <c r="F1456" s="59">
        <v>80</v>
      </c>
      <c r="G1456" s="85">
        <v>1417.6</v>
      </c>
      <c r="H1456" t="s">
        <v>2340</v>
      </c>
      <c r="I1456" t="s">
        <v>3298</v>
      </c>
      <c r="J1456" t="s">
        <v>2343</v>
      </c>
      <c r="K1456" t="s">
        <v>2344</v>
      </c>
      <c r="L1456" t="s">
        <v>2345</v>
      </c>
      <c r="M1456" t="s">
        <v>2861</v>
      </c>
      <c r="N1456" t="s">
        <v>2347</v>
      </c>
    </row>
    <row r="1457" spans="1:14">
      <c r="A1457" t="s">
        <v>3284</v>
      </c>
      <c r="B1457" t="s">
        <v>3287</v>
      </c>
      <c r="C1457" t="s">
        <v>3288</v>
      </c>
      <c r="D1457" t="s">
        <v>21</v>
      </c>
      <c r="E1457" s="60">
        <v>44404</v>
      </c>
      <c r="F1457" s="59">
        <v>31</v>
      </c>
      <c r="G1457" s="85">
        <v>549.31999999999994</v>
      </c>
      <c r="H1457" t="s">
        <v>2340</v>
      </c>
      <c r="I1457" t="s">
        <v>3298</v>
      </c>
      <c r="J1457" t="s">
        <v>2343</v>
      </c>
      <c r="K1457" t="s">
        <v>2344</v>
      </c>
      <c r="L1457" t="s">
        <v>2345</v>
      </c>
      <c r="M1457" t="s">
        <v>2861</v>
      </c>
      <c r="N1457" t="s">
        <v>2347</v>
      </c>
    </row>
    <row r="1458" spans="1:14">
      <c r="A1458" t="s">
        <v>3284</v>
      </c>
      <c r="B1458" t="s">
        <v>3287</v>
      </c>
      <c r="C1458" t="s">
        <v>3288</v>
      </c>
      <c r="D1458" t="s">
        <v>21</v>
      </c>
      <c r="E1458" s="60">
        <v>44404</v>
      </c>
      <c r="F1458" s="59">
        <v>11</v>
      </c>
      <c r="G1458" s="85">
        <v>194.92</v>
      </c>
      <c r="H1458" t="s">
        <v>2340</v>
      </c>
      <c r="I1458" t="s">
        <v>3298</v>
      </c>
      <c r="J1458" t="s">
        <v>2343</v>
      </c>
      <c r="K1458" t="s">
        <v>2344</v>
      </c>
      <c r="L1458" t="s">
        <v>2345</v>
      </c>
      <c r="M1458" t="s">
        <v>2861</v>
      </c>
      <c r="N1458" t="s">
        <v>2347</v>
      </c>
    </row>
    <row r="1459" spans="1:14">
      <c r="A1459" t="s">
        <v>3284</v>
      </c>
      <c r="B1459" t="s">
        <v>3287</v>
      </c>
      <c r="C1459" t="s">
        <v>3288</v>
      </c>
      <c r="D1459" t="s">
        <v>21</v>
      </c>
      <c r="E1459" s="60">
        <v>44404</v>
      </c>
      <c r="F1459" s="59">
        <v>3</v>
      </c>
      <c r="G1459" s="85">
        <v>112.94999999999999</v>
      </c>
      <c r="H1459" t="s">
        <v>3274</v>
      </c>
      <c r="I1459" t="s">
        <v>3298</v>
      </c>
      <c r="J1459" t="s">
        <v>2343</v>
      </c>
      <c r="K1459" t="s">
        <v>2344</v>
      </c>
      <c r="L1459" t="s">
        <v>2345</v>
      </c>
      <c r="M1459" t="s">
        <v>2861</v>
      </c>
      <c r="N1459" t="s">
        <v>2347</v>
      </c>
    </row>
    <row r="1460" spans="1:14">
      <c r="A1460" t="s">
        <v>3284</v>
      </c>
      <c r="B1460" t="s">
        <v>3287</v>
      </c>
      <c r="C1460" t="s">
        <v>3288</v>
      </c>
      <c r="D1460" t="s">
        <v>21</v>
      </c>
      <c r="E1460" s="60">
        <v>44404</v>
      </c>
      <c r="F1460" s="59">
        <v>16</v>
      </c>
      <c r="G1460" s="85">
        <v>602.4</v>
      </c>
      <c r="H1460" t="s">
        <v>3274</v>
      </c>
      <c r="I1460" t="s">
        <v>3298</v>
      </c>
      <c r="J1460" t="s">
        <v>2343</v>
      </c>
      <c r="K1460" t="s">
        <v>2344</v>
      </c>
      <c r="L1460" t="s">
        <v>2345</v>
      </c>
      <c r="M1460" t="s">
        <v>2861</v>
      </c>
      <c r="N1460" t="s">
        <v>2347</v>
      </c>
    </row>
    <row r="1461" spans="1:14">
      <c r="A1461" t="s">
        <v>3284</v>
      </c>
      <c r="B1461" t="s">
        <v>3287</v>
      </c>
      <c r="C1461" t="s">
        <v>3288</v>
      </c>
      <c r="D1461" t="s">
        <v>21</v>
      </c>
      <c r="E1461" s="60">
        <v>44404</v>
      </c>
      <c r="F1461" s="59">
        <v>36</v>
      </c>
      <c r="G1461" s="85">
        <v>1355.3999999999999</v>
      </c>
      <c r="H1461" t="s">
        <v>3274</v>
      </c>
      <c r="I1461" t="s">
        <v>3298</v>
      </c>
      <c r="J1461" t="s">
        <v>2343</v>
      </c>
      <c r="K1461" t="s">
        <v>2344</v>
      </c>
      <c r="L1461" t="s">
        <v>2345</v>
      </c>
      <c r="M1461" t="s">
        <v>2861</v>
      </c>
      <c r="N1461" t="s">
        <v>2347</v>
      </c>
    </row>
    <row r="1462" spans="1:14">
      <c r="A1462" t="s">
        <v>3284</v>
      </c>
      <c r="B1462" t="s">
        <v>3287</v>
      </c>
      <c r="C1462" t="s">
        <v>3288</v>
      </c>
      <c r="D1462" t="s">
        <v>21</v>
      </c>
      <c r="E1462" s="60">
        <v>44404</v>
      </c>
      <c r="F1462" s="59">
        <v>18</v>
      </c>
      <c r="G1462" s="85">
        <v>677.69999999999993</v>
      </c>
      <c r="H1462" t="s">
        <v>3274</v>
      </c>
      <c r="I1462" t="s">
        <v>3298</v>
      </c>
      <c r="J1462" t="s">
        <v>2343</v>
      </c>
      <c r="K1462" t="s">
        <v>2344</v>
      </c>
      <c r="L1462" t="s">
        <v>2345</v>
      </c>
      <c r="M1462" t="s">
        <v>2861</v>
      </c>
      <c r="N1462" t="s">
        <v>2347</v>
      </c>
    </row>
    <row r="1463" spans="1:14">
      <c r="A1463" t="s">
        <v>3284</v>
      </c>
      <c r="B1463" t="s">
        <v>3287</v>
      </c>
      <c r="C1463" t="s">
        <v>3288</v>
      </c>
      <c r="D1463" t="s">
        <v>21</v>
      </c>
      <c r="E1463" s="60">
        <v>44404</v>
      </c>
      <c r="F1463" s="59">
        <v>5</v>
      </c>
      <c r="G1463" s="85">
        <v>188.25</v>
      </c>
      <c r="H1463" t="s">
        <v>3274</v>
      </c>
      <c r="I1463" t="s">
        <v>3298</v>
      </c>
      <c r="J1463" t="s">
        <v>2343</v>
      </c>
      <c r="K1463" t="s">
        <v>2344</v>
      </c>
      <c r="L1463" t="s">
        <v>2345</v>
      </c>
      <c r="M1463" t="s">
        <v>2861</v>
      </c>
      <c r="N1463" t="s">
        <v>2347</v>
      </c>
    </row>
    <row r="1464" spans="1:14">
      <c r="A1464" t="s">
        <v>3284</v>
      </c>
      <c r="B1464" t="s">
        <v>3287</v>
      </c>
      <c r="C1464" t="s">
        <v>3288</v>
      </c>
      <c r="D1464" t="s">
        <v>21</v>
      </c>
      <c r="E1464" s="60">
        <v>44404</v>
      </c>
      <c r="F1464" s="59">
        <v>2</v>
      </c>
      <c r="G1464" s="85">
        <v>75.3</v>
      </c>
      <c r="H1464" t="s">
        <v>3274</v>
      </c>
      <c r="I1464" t="s">
        <v>3298</v>
      </c>
      <c r="J1464" t="s">
        <v>2343</v>
      </c>
      <c r="K1464" t="s">
        <v>2344</v>
      </c>
      <c r="L1464" t="s">
        <v>2345</v>
      </c>
      <c r="M1464" t="s">
        <v>2861</v>
      </c>
      <c r="N1464" t="s">
        <v>2347</v>
      </c>
    </row>
    <row r="1465" spans="1:14">
      <c r="A1465" t="s">
        <v>3284</v>
      </c>
      <c r="B1465" t="s">
        <v>3287</v>
      </c>
      <c r="C1465" t="s">
        <v>3288</v>
      </c>
      <c r="D1465" t="s">
        <v>17</v>
      </c>
      <c r="E1465" s="60">
        <v>44473</v>
      </c>
      <c r="F1465" s="59">
        <v>25</v>
      </c>
      <c r="G1465" s="85">
        <v>640.75</v>
      </c>
      <c r="H1465" t="s">
        <v>2340</v>
      </c>
      <c r="I1465" t="s">
        <v>3298</v>
      </c>
      <c r="J1465" t="s">
        <v>2862</v>
      </c>
      <c r="K1465" t="s">
        <v>2344</v>
      </c>
      <c r="L1465" t="s">
        <v>2345</v>
      </c>
      <c r="M1465" t="s">
        <v>2861</v>
      </c>
      <c r="N1465" t="s">
        <v>3277</v>
      </c>
    </row>
    <row r="1466" spans="1:14">
      <c r="A1466" t="s">
        <v>3284</v>
      </c>
      <c r="B1466" t="s">
        <v>3287</v>
      </c>
      <c r="C1466" t="s">
        <v>3288</v>
      </c>
      <c r="D1466" t="s">
        <v>17</v>
      </c>
      <c r="E1466" s="60">
        <v>44473</v>
      </c>
      <c r="F1466" s="59">
        <v>282</v>
      </c>
      <c r="G1466" s="85">
        <v>7227.66</v>
      </c>
      <c r="H1466" t="s">
        <v>2340</v>
      </c>
      <c r="I1466" t="s">
        <v>3298</v>
      </c>
      <c r="J1466" t="s">
        <v>2862</v>
      </c>
      <c r="K1466" t="s">
        <v>2344</v>
      </c>
      <c r="L1466" t="s">
        <v>2345</v>
      </c>
      <c r="M1466" t="s">
        <v>2861</v>
      </c>
      <c r="N1466" t="s">
        <v>3277</v>
      </c>
    </row>
    <row r="1467" spans="1:14">
      <c r="A1467" t="s">
        <v>3284</v>
      </c>
      <c r="B1467" t="s">
        <v>3287</v>
      </c>
      <c r="C1467" t="s">
        <v>3288</v>
      </c>
      <c r="D1467" t="s">
        <v>17</v>
      </c>
      <c r="E1467" s="60">
        <v>44473</v>
      </c>
      <c r="F1467" s="59">
        <v>489</v>
      </c>
      <c r="G1467" s="85">
        <v>12533.07</v>
      </c>
      <c r="H1467" t="s">
        <v>2340</v>
      </c>
      <c r="I1467" t="s">
        <v>3298</v>
      </c>
      <c r="J1467" t="s">
        <v>2862</v>
      </c>
      <c r="K1467" t="s">
        <v>2344</v>
      </c>
      <c r="L1467" t="s">
        <v>2345</v>
      </c>
      <c r="M1467" t="s">
        <v>2861</v>
      </c>
      <c r="N1467" t="s">
        <v>3277</v>
      </c>
    </row>
    <row r="1468" spans="1:14">
      <c r="A1468" t="s">
        <v>3284</v>
      </c>
      <c r="B1468" t="s">
        <v>3287</v>
      </c>
      <c r="C1468" t="s">
        <v>3288</v>
      </c>
      <c r="D1468" t="s">
        <v>17</v>
      </c>
      <c r="E1468" s="60">
        <v>44473</v>
      </c>
      <c r="F1468" s="59">
        <v>540</v>
      </c>
      <c r="G1468" s="85">
        <v>13840.199999999999</v>
      </c>
      <c r="H1468" t="s">
        <v>2340</v>
      </c>
      <c r="I1468" t="s">
        <v>3298</v>
      </c>
      <c r="J1468" t="s">
        <v>2862</v>
      </c>
      <c r="K1468" t="s">
        <v>2344</v>
      </c>
      <c r="L1468" t="s">
        <v>2345</v>
      </c>
      <c r="M1468" t="s">
        <v>2861</v>
      </c>
      <c r="N1468" t="s">
        <v>3277</v>
      </c>
    </row>
    <row r="1469" spans="1:14">
      <c r="A1469" t="s">
        <v>3284</v>
      </c>
      <c r="B1469" t="s">
        <v>3287</v>
      </c>
      <c r="C1469" t="s">
        <v>3288</v>
      </c>
      <c r="D1469" t="s">
        <v>17</v>
      </c>
      <c r="E1469" s="60">
        <v>44473</v>
      </c>
      <c r="F1469" s="59">
        <v>374</v>
      </c>
      <c r="G1469" s="85">
        <v>9585.619999999999</v>
      </c>
      <c r="H1469" t="s">
        <v>2340</v>
      </c>
      <c r="I1469" t="s">
        <v>3298</v>
      </c>
      <c r="J1469" t="s">
        <v>2862</v>
      </c>
      <c r="K1469" t="s">
        <v>2344</v>
      </c>
      <c r="L1469" t="s">
        <v>2345</v>
      </c>
      <c r="M1469" t="s">
        <v>2861</v>
      </c>
      <c r="N1469" t="s">
        <v>3277</v>
      </c>
    </row>
    <row r="1470" spans="1:14">
      <c r="A1470" t="s">
        <v>3284</v>
      </c>
      <c r="B1470" t="s">
        <v>3287</v>
      </c>
      <c r="C1470" t="s">
        <v>3288</v>
      </c>
      <c r="D1470" t="s">
        <v>17</v>
      </c>
      <c r="E1470" s="60">
        <v>44473</v>
      </c>
      <c r="F1470" s="59">
        <v>257</v>
      </c>
      <c r="G1470" s="85">
        <v>6586.91</v>
      </c>
      <c r="H1470" t="s">
        <v>2340</v>
      </c>
      <c r="I1470" t="s">
        <v>3298</v>
      </c>
      <c r="J1470" t="s">
        <v>2862</v>
      </c>
      <c r="K1470" t="s">
        <v>2344</v>
      </c>
      <c r="L1470" t="s">
        <v>2345</v>
      </c>
      <c r="M1470" t="s">
        <v>2861</v>
      </c>
      <c r="N1470" t="s">
        <v>3277</v>
      </c>
    </row>
    <row r="1471" spans="1:14">
      <c r="A1471" t="s">
        <v>3284</v>
      </c>
      <c r="B1471" t="s">
        <v>3287</v>
      </c>
      <c r="C1471" t="s">
        <v>3288</v>
      </c>
      <c r="D1471" t="s">
        <v>17</v>
      </c>
      <c r="E1471" s="60">
        <v>44473</v>
      </c>
      <c r="F1471" s="59">
        <v>38</v>
      </c>
      <c r="G1471" s="85">
        <v>973.93999999999994</v>
      </c>
      <c r="H1471" t="s">
        <v>2340</v>
      </c>
      <c r="I1471" t="s">
        <v>3298</v>
      </c>
      <c r="J1471" t="s">
        <v>2862</v>
      </c>
      <c r="K1471" t="s">
        <v>2344</v>
      </c>
      <c r="L1471" t="s">
        <v>2345</v>
      </c>
      <c r="M1471" t="s">
        <v>2861</v>
      </c>
      <c r="N1471" t="s">
        <v>3277</v>
      </c>
    </row>
    <row r="1472" spans="1:14">
      <c r="A1472" t="s">
        <v>3284</v>
      </c>
      <c r="B1472" t="s">
        <v>3287</v>
      </c>
      <c r="C1472" t="s">
        <v>3288</v>
      </c>
      <c r="D1472" t="s">
        <v>21</v>
      </c>
      <c r="E1472" s="60">
        <v>44404</v>
      </c>
      <c r="F1472" s="59">
        <v>12</v>
      </c>
      <c r="G1472" s="85">
        <v>212.64</v>
      </c>
      <c r="H1472" t="s">
        <v>2340</v>
      </c>
      <c r="I1472" t="s">
        <v>3298</v>
      </c>
      <c r="J1472" t="s">
        <v>2343</v>
      </c>
      <c r="K1472" t="s">
        <v>2344</v>
      </c>
      <c r="L1472" t="s">
        <v>2345</v>
      </c>
      <c r="M1472" t="s">
        <v>2861</v>
      </c>
      <c r="N1472" t="s">
        <v>2347</v>
      </c>
    </row>
    <row r="1473" spans="1:14">
      <c r="A1473" t="s">
        <v>3284</v>
      </c>
      <c r="B1473" t="s">
        <v>3287</v>
      </c>
      <c r="C1473" t="s">
        <v>3288</v>
      </c>
      <c r="D1473" t="s">
        <v>21</v>
      </c>
      <c r="E1473" s="60">
        <v>44404</v>
      </c>
      <c r="F1473" s="59">
        <v>37</v>
      </c>
      <c r="G1473" s="85">
        <v>655.64</v>
      </c>
      <c r="H1473" t="s">
        <v>2340</v>
      </c>
      <c r="I1473" t="s">
        <v>3298</v>
      </c>
      <c r="J1473" t="s">
        <v>2343</v>
      </c>
      <c r="K1473" t="s">
        <v>2344</v>
      </c>
      <c r="L1473" t="s">
        <v>2345</v>
      </c>
      <c r="M1473" t="s">
        <v>2861</v>
      </c>
      <c r="N1473" t="s">
        <v>2347</v>
      </c>
    </row>
    <row r="1474" spans="1:14">
      <c r="A1474" t="s">
        <v>3284</v>
      </c>
      <c r="B1474" t="s">
        <v>3287</v>
      </c>
      <c r="C1474" t="s">
        <v>3288</v>
      </c>
      <c r="D1474" t="s">
        <v>21</v>
      </c>
      <c r="E1474" s="60">
        <v>44404</v>
      </c>
      <c r="F1474" s="59">
        <v>64</v>
      </c>
      <c r="G1474" s="85">
        <v>1134.08</v>
      </c>
      <c r="H1474" t="s">
        <v>2340</v>
      </c>
      <c r="I1474" t="s">
        <v>3298</v>
      </c>
      <c r="J1474" t="s">
        <v>2343</v>
      </c>
      <c r="K1474" t="s">
        <v>2344</v>
      </c>
      <c r="L1474" t="s">
        <v>2345</v>
      </c>
      <c r="M1474" t="s">
        <v>2861</v>
      </c>
      <c r="N1474" t="s">
        <v>2347</v>
      </c>
    </row>
    <row r="1475" spans="1:14">
      <c r="A1475" t="s">
        <v>3284</v>
      </c>
      <c r="B1475" t="s">
        <v>3287</v>
      </c>
      <c r="C1475" t="s">
        <v>3288</v>
      </c>
      <c r="D1475" t="s">
        <v>21</v>
      </c>
      <c r="E1475" s="60">
        <v>44404</v>
      </c>
      <c r="F1475" s="59">
        <v>55</v>
      </c>
      <c r="G1475" s="85">
        <v>974.59999999999991</v>
      </c>
      <c r="H1475" t="s">
        <v>2340</v>
      </c>
      <c r="I1475" t="s">
        <v>3298</v>
      </c>
      <c r="J1475" t="s">
        <v>2343</v>
      </c>
      <c r="K1475" t="s">
        <v>2344</v>
      </c>
      <c r="L1475" t="s">
        <v>2345</v>
      </c>
      <c r="M1475" t="s">
        <v>2861</v>
      </c>
      <c r="N1475" t="s">
        <v>2347</v>
      </c>
    </row>
    <row r="1476" spans="1:14">
      <c r="A1476" t="s">
        <v>3284</v>
      </c>
      <c r="B1476" t="s">
        <v>3287</v>
      </c>
      <c r="C1476" t="s">
        <v>3288</v>
      </c>
      <c r="D1476" t="s">
        <v>21</v>
      </c>
      <c r="E1476" s="60">
        <v>44404</v>
      </c>
      <c r="F1476" s="59">
        <v>34</v>
      </c>
      <c r="G1476" s="85">
        <v>602.48</v>
      </c>
      <c r="H1476" t="s">
        <v>2340</v>
      </c>
      <c r="I1476" t="s">
        <v>3298</v>
      </c>
      <c r="J1476" t="s">
        <v>2343</v>
      </c>
      <c r="K1476" t="s">
        <v>2344</v>
      </c>
      <c r="L1476" t="s">
        <v>2345</v>
      </c>
      <c r="M1476" t="s">
        <v>2861</v>
      </c>
      <c r="N1476" t="s">
        <v>2347</v>
      </c>
    </row>
    <row r="1477" spans="1:14">
      <c r="A1477" t="s">
        <v>3284</v>
      </c>
      <c r="B1477" t="s">
        <v>3287</v>
      </c>
      <c r="C1477" t="s">
        <v>3288</v>
      </c>
      <c r="D1477" t="s">
        <v>21</v>
      </c>
      <c r="E1477" s="60">
        <v>44404</v>
      </c>
      <c r="F1477" s="59">
        <v>13</v>
      </c>
      <c r="G1477" s="85">
        <v>230.35999999999999</v>
      </c>
      <c r="H1477" t="s">
        <v>2340</v>
      </c>
      <c r="I1477" t="s">
        <v>3298</v>
      </c>
      <c r="J1477" t="s">
        <v>2343</v>
      </c>
      <c r="K1477" t="s">
        <v>2344</v>
      </c>
      <c r="L1477" t="s">
        <v>2345</v>
      </c>
      <c r="M1477" t="s">
        <v>2861</v>
      </c>
      <c r="N1477" t="s">
        <v>2347</v>
      </c>
    </row>
    <row r="1478" spans="1:14">
      <c r="A1478" t="s">
        <v>3284</v>
      </c>
      <c r="B1478" t="s">
        <v>3287</v>
      </c>
      <c r="C1478" t="s">
        <v>3288</v>
      </c>
      <c r="D1478" t="s">
        <v>21</v>
      </c>
      <c r="E1478" s="60">
        <v>44404</v>
      </c>
      <c r="F1478" s="59">
        <v>12</v>
      </c>
      <c r="G1478" s="85">
        <v>212.64</v>
      </c>
      <c r="H1478" t="s">
        <v>2340</v>
      </c>
      <c r="I1478" t="s">
        <v>3298</v>
      </c>
      <c r="J1478" t="s">
        <v>2343</v>
      </c>
      <c r="K1478" t="s">
        <v>2344</v>
      </c>
      <c r="L1478" t="s">
        <v>2345</v>
      </c>
      <c r="M1478" t="s">
        <v>2861</v>
      </c>
      <c r="N1478" t="s">
        <v>2347</v>
      </c>
    </row>
    <row r="1479" spans="1:14">
      <c r="A1479" t="s">
        <v>3284</v>
      </c>
      <c r="B1479" t="s">
        <v>3287</v>
      </c>
      <c r="C1479" t="s">
        <v>3288</v>
      </c>
      <c r="D1479" t="s">
        <v>21</v>
      </c>
      <c r="E1479" s="60">
        <v>44404</v>
      </c>
      <c r="F1479" s="59">
        <v>37</v>
      </c>
      <c r="G1479" s="85">
        <v>655.64</v>
      </c>
      <c r="H1479" t="s">
        <v>2340</v>
      </c>
      <c r="I1479" t="s">
        <v>3298</v>
      </c>
      <c r="J1479" t="s">
        <v>2343</v>
      </c>
      <c r="K1479" t="s">
        <v>2344</v>
      </c>
      <c r="L1479" t="s">
        <v>2345</v>
      </c>
      <c r="M1479" t="s">
        <v>2861</v>
      </c>
      <c r="N1479" t="s">
        <v>2347</v>
      </c>
    </row>
    <row r="1480" spans="1:14">
      <c r="A1480" t="s">
        <v>3284</v>
      </c>
      <c r="B1480" t="s">
        <v>3287</v>
      </c>
      <c r="C1480" t="s">
        <v>3288</v>
      </c>
      <c r="D1480" t="s">
        <v>21</v>
      </c>
      <c r="E1480" s="60">
        <v>44404</v>
      </c>
      <c r="F1480" s="59">
        <v>64</v>
      </c>
      <c r="G1480" s="85">
        <v>1134.08</v>
      </c>
      <c r="H1480" t="s">
        <v>2340</v>
      </c>
      <c r="I1480" t="s">
        <v>3298</v>
      </c>
      <c r="J1480" t="s">
        <v>2343</v>
      </c>
      <c r="K1480" t="s">
        <v>2344</v>
      </c>
      <c r="L1480" t="s">
        <v>2345</v>
      </c>
      <c r="M1480" t="s">
        <v>2861</v>
      </c>
      <c r="N1480" t="s">
        <v>2347</v>
      </c>
    </row>
    <row r="1481" spans="1:14">
      <c r="A1481" t="s">
        <v>3284</v>
      </c>
      <c r="B1481" t="s">
        <v>3287</v>
      </c>
      <c r="C1481" t="s">
        <v>3288</v>
      </c>
      <c r="D1481" t="s">
        <v>21</v>
      </c>
      <c r="E1481" s="60">
        <v>44404</v>
      </c>
      <c r="F1481" s="59">
        <v>55</v>
      </c>
      <c r="G1481" s="85">
        <v>974.59999999999991</v>
      </c>
      <c r="H1481" t="s">
        <v>2340</v>
      </c>
      <c r="I1481" t="s">
        <v>3298</v>
      </c>
      <c r="J1481" t="s">
        <v>2343</v>
      </c>
      <c r="K1481" t="s">
        <v>2344</v>
      </c>
      <c r="L1481" t="s">
        <v>2345</v>
      </c>
      <c r="M1481" t="s">
        <v>2861</v>
      </c>
      <c r="N1481" t="s">
        <v>2347</v>
      </c>
    </row>
    <row r="1482" spans="1:14">
      <c r="A1482" t="s">
        <v>3284</v>
      </c>
      <c r="B1482" t="s">
        <v>3287</v>
      </c>
      <c r="C1482" t="s">
        <v>3288</v>
      </c>
      <c r="D1482" t="s">
        <v>21</v>
      </c>
      <c r="E1482" s="60">
        <v>44404</v>
      </c>
      <c r="F1482" s="59">
        <v>34</v>
      </c>
      <c r="G1482" s="85">
        <v>602.48</v>
      </c>
      <c r="H1482" t="s">
        <v>2340</v>
      </c>
      <c r="I1482" t="s">
        <v>3298</v>
      </c>
      <c r="J1482" t="s">
        <v>2343</v>
      </c>
      <c r="K1482" t="s">
        <v>2344</v>
      </c>
      <c r="L1482" t="s">
        <v>2345</v>
      </c>
      <c r="M1482" t="s">
        <v>2861</v>
      </c>
      <c r="N1482" t="s">
        <v>2347</v>
      </c>
    </row>
    <row r="1483" spans="1:14">
      <c r="A1483" t="s">
        <v>3284</v>
      </c>
      <c r="B1483" t="s">
        <v>3287</v>
      </c>
      <c r="C1483" t="s">
        <v>3288</v>
      </c>
      <c r="D1483" t="s">
        <v>21</v>
      </c>
      <c r="E1483" s="60">
        <v>44404</v>
      </c>
      <c r="F1483" s="59">
        <v>13</v>
      </c>
      <c r="G1483" s="85">
        <v>230.35999999999999</v>
      </c>
      <c r="H1483" t="s">
        <v>2340</v>
      </c>
      <c r="I1483" t="s">
        <v>3298</v>
      </c>
      <c r="J1483" t="s">
        <v>2343</v>
      </c>
      <c r="K1483" t="s">
        <v>2344</v>
      </c>
      <c r="L1483" t="s">
        <v>2345</v>
      </c>
      <c r="M1483" t="s">
        <v>2861</v>
      </c>
      <c r="N1483" t="s">
        <v>2347</v>
      </c>
    </row>
    <row r="1484" spans="1:14">
      <c r="A1484" t="s">
        <v>3284</v>
      </c>
      <c r="B1484" t="s">
        <v>3287</v>
      </c>
      <c r="C1484" t="s">
        <v>3288</v>
      </c>
      <c r="D1484" t="s">
        <v>21</v>
      </c>
      <c r="E1484" s="60">
        <v>44418</v>
      </c>
      <c r="F1484" s="59">
        <v>3</v>
      </c>
      <c r="G1484" s="85">
        <v>112.94999999999999</v>
      </c>
      <c r="H1484" t="s">
        <v>3274</v>
      </c>
      <c r="I1484" t="s">
        <v>3298</v>
      </c>
      <c r="J1484" t="s">
        <v>2343</v>
      </c>
      <c r="K1484" t="s">
        <v>2344</v>
      </c>
      <c r="L1484" t="s">
        <v>2345</v>
      </c>
      <c r="M1484" t="s">
        <v>2861</v>
      </c>
      <c r="N1484" t="s">
        <v>2347</v>
      </c>
    </row>
    <row r="1485" spans="1:14">
      <c r="A1485" t="s">
        <v>3284</v>
      </c>
      <c r="B1485" t="s">
        <v>3287</v>
      </c>
      <c r="C1485" t="s">
        <v>3288</v>
      </c>
      <c r="D1485" t="s">
        <v>21</v>
      </c>
      <c r="E1485" s="60">
        <v>44418</v>
      </c>
      <c r="F1485" s="59">
        <v>9</v>
      </c>
      <c r="G1485" s="85">
        <v>338.84999999999997</v>
      </c>
      <c r="H1485" t="s">
        <v>3274</v>
      </c>
      <c r="I1485" t="s">
        <v>3298</v>
      </c>
      <c r="J1485" t="s">
        <v>2343</v>
      </c>
      <c r="K1485" t="s">
        <v>2344</v>
      </c>
      <c r="L1485" t="s">
        <v>2345</v>
      </c>
      <c r="M1485" t="s">
        <v>2861</v>
      </c>
      <c r="N1485" t="s">
        <v>2347</v>
      </c>
    </row>
    <row r="1486" spans="1:14">
      <c r="A1486" t="s">
        <v>3284</v>
      </c>
      <c r="B1486" t="s">
        <v>3287</v>
      </c>
      <c r="C1486" t="s">
        <v>3288</v>
      </c>
      <c r="D1486" t="s">
        <v>21</v>
      </c>
      <c r="E1486" s="60">
        <v>44418</v>
      </c>
      <c r="F1486" s="59">
        <v>11</v>
      </c>
      <c r="G1486" s="85">
        <v>414.15</v>
      </c>
      <c r="H1486" t="s">
        <v>3274</v>
      </c>
      <c r="I1486" t="s">
        <v>3298</v>
      </c>
      <c r="J1486" t="s">
        <v>2343</v>
      </c>
      <c r="K1486" t="s">
        <v>2344</v>
      </c>
      <c r="L1486" t="s">
        <v>2345</v>
      </c>
      <c r="M1486" t="s">
        <v>2861</v>
      </c>
      <c r="N1486" t="s">
        <v>2347</v>
      </c>
    </row>
    <row r="1487" spans="1:14">
      <c r="A1487" t="s">
        <v>3284</v>
      </c>
      <c r="B1487" t="s">
        <v>3287</v>
      </c>
      <c r="C1487" t="s">
        <v>3288</v>
      </c>
      <c r="D1487" t="s">
        <v>21</v>
      </c>
      <c r="E1487" s="60">
        <v>44418</v>
      </c>
      <c r="F1487" s="59">
        <v>5</v>
      </c>
      <c r="G1487" s="85">
        <v>188.25</v>
      </c>
      <c r="H1487" t="s">
        <v>3274</v>
      </c>
      <c r="I1487" t="s">
        <v>3298</v>
      </c>
      <c r="J1487" t="s">
        <v>2343</v>
      </c>
      <c r="K1487" t="s">
        <v>2344</v>
      </c>
      <c r="L1487" t="s">
        <v>2345</v>
      </c>
      <c r="M1487" t="s">
        <v>2861</v>
      </c>
      <c r="N1487" t="s">
        <v>2347</v>
      </c>
    </row>
    <row r="1488" spans="1:14">
      <c r="A1488" t="s">
        <v>3284</v>
      </c>
      <c r="B1488" t="s">
        <v>3287</v>
      </c>
      <c r="C1488" t="s">
        <v>3288</v>
      </c>
      <c r="D1488" t="s">
        <v>21</v>
      </c>
      <c r="E1488" s="60">
        <v>44418</v>
      </c>
      <c r="F1488" s="59">
        <v>2</v>
      </c>
      <c r="G1488" s="85">
        <v>75.3</v>
      </c>
      <c r="H1488" t="s">
        <v>3274</v>
      </c>
      <c r="I1488" t="s">
        <v>3298</v>
      </c>
      <c r="J1488" t="s">
        <v>2343</v>
      </c>
      <c r="K1488" t="s">
        <v>2344</v>
      </c>
      <c r="L1488" t="s">
        <v>2345</v>
      </c>
      <c r="M1488" t="s">
        <v>2861</v>
      </c>
      <c r="N1488" t="s">
        <v>2347</v>
      </c>
    </row>
    <row r="1489" spans="1:14">
      <c r="A1489" t="s">
        <v>3284</v>
      </c>
      <c r="B1489" t="s">
        <v>3287</v>
      </c>
      <c r="C1489" t="s">
        <v>3288</v>
      </c>
      <c r="D1489" t="s">
        <v>17</v>
      </c>
      <c r="E1489" s="60">
        <v>44399</v>
      </c>
      <c r="F1489" s="59">
        <v>5</v>
      </c>
      <c r="G1489" s="85">
        <v>265.7</v>
      </c>
      <c r="H1489" t="s">
        <v>2341</v>
      </c>
      <c r="I1489" t="s">
        <v>3299</v>
      </c>
      <c r="J1489" t="s">
        <v>2343</v>
      </c>
      <c r="K1489" t="s">
        <v>2344</v>
      </c>
      <c r="L1489" t="s">
        <v>2345</v>
      </c>
      <c r="M1489" t="s">
        <v>3275</v>
      </c>
      <c r="N1489" t="s">
        <v>3277</v>
      </c>
    </row>
    <row r="1490" spans="1:14">
      <c r="A1490" t="s">
        <v>3284</v>
      </c>
      <c r="B1490" t="s">
        <v>3287</v>
      </c>
      <c r="C1490" t="s">
        <v>3288</v>
      </c>
      <c r="D1490" t="s">
        <v>17</v>
      </c>
      <c r="E1490" s="60">
        <v>44399</v>
      </c>
      <c r="F1490" s="59">
        <v>11</v>
      </c>
      <c r="G1490" s="85">
        <v>584.54</v>
      </c>
      <c r="H1490" t="s">
        <v>2341</v>
      </c>
      <c r="I1490" t="s">
        <v>3299</v>
      </c>
      <c r="J1490" t="s">
        <v>2343</v>
      </c>
      <c r="K1490" t="s">
        <v>2344</v>
      </c>
      <c r="L1490" t="s">
        <v>2345</v>
      </c>
      <c r="M1490" t="s">
        <v>3275</v>
      </c>
      <c r="N1490" t="s">
        <v>3277</v>
      </c>
    </row>
    <row r="1491" spans="1:14">
      <c r="A1491" t="s">
        <v>3284</v>
      </c>
      <c r="B1491" t="s">
        <v>3287</v>
      </c>
      <c r="C1491" t="s">
        <v>3288</v>
      </c>
      <c r="D1491" t="s">
        <v>17</v>
      </c>
      <c r="E1491" s="60">
        <v>44399</v>
      </c>
      <c r="F1491" s="59">
        <v>15</v>
      </c>
      <c r="G1491" s="85">
        <v>797.1</v>
      </c>
      <c r="H1491" t="s">
        <v>2341</v>
      </c>
      <c r="I1491" t="s">
        <v>3299</v>
      </c>
      <c r="J1491" t="s">
        <v>2343</v>
      </c>
      <c r="K1491" t="s">
        <v>2344</v>
      </c>
      <c r="L1491" t="s">
        <v>2345</v>
      </c>
      <c r="M1491" t="s">
        <v>3275</v>
      </c>
      <c r="N1491" t="s">
        <v>3277</v>
      </c>
    </row>
    <row r="1492" spans="1:14">
      <c r="A1492" t="s">
        <v>3284</v>
      </c>
      <c r="B1492" t="s">
        <v>3287</v>
      </c>
      <c r="C1492" t="s">
        <v>3288</v>
      </c>
      <c r="D1492" t="s">
        <v>17</v>
      </c>
      <c r="E1492" s="60">
        <v>44399</v>
      </c>
      <c r="F1492" s="59">
        <v>11</v>
      </c>
      <c r="G1492" s="85">
        <v>584.54</v>
      </c>
      <c r="H1492" t="s">
        <v>2341</v>
      </c>
      <c r="I1492" t="s">
        <v>3299</v>
      </c>
      <c r="J1492" t="s">
        <v>2343</v>
      </c>
      <c r="K1492" t="s">
        <v>2344</v>
      </c>
      <c r="L1492" t="s">
        <v>2345</v>
      </c>
      <c r="M1492" t="s">
        <v>3275</v>
      </c>
      <c r="N1492" t="s">
        <v>3277</v>
      </c>
    </row>
    <row r="1493" spans="1:14">
      <c r="A1493" t="s">
        <v>3284</v>
      </c>
      <c r="B1493" t="s">
        <v>3287</v>
      </c>
      <c r="C1493" t="s">
        <v>3288</v>
      </c>
      <c r="D1493" t="s">
        <v>17</v>
      </c>
      <c r="E1493" s="60">
        <v>44399</v>
      </c>
      <c r="F1493" s="59">
        <v>7</v>
      </c>
      <c r="G1493" s="85">
        <v>371.98</v>
      </c>
      <c r="H1493" t="s">
        <v>2341</v>
      </c>
      <c r="I1493" t="s">
        <v>3299</v>
      </c>
      <c r="J1493" t="s">
        <v>2343</v>
      </c>
      <c r="K1493" t="s">
        <v>2344</v>
      </c>
      <c r="L1493" t="s">
        <v>2345</v>
      </c>
      <c r="M1493" t="s">
        <v>3275</v>
      </c>
      <c r="N1493" t="s">
        <v>3277</v>
      </c>
    </row>
    <row r="1494" spans="1:14">
      <c r="A1494" t="s">
        <v>3284</v>
      </c>
      <c r="B1494" t="s">
        <v>3287</v>
      </c>
      <c r="C1494" t="s">
        <v>3288</v>
      </c>
      <c r="D1494" t="s">
        <v>17</v>
      </c>
      <c r="E1494" s="60">
        <v>44399</v>
      </c>
      <c r="F1494" s="59">
        <v>1</v>
      </c>
      <c r="G1494" s="85">
        <v>53.14</v>
      </c>
      <c r="H1494" t="s">
        <v>2341</v>
      </c>
      <c r="I1494" t="s">
        <v>3299</v>
      </c>
      <c r="J1494" t="s">
        <v>2343</v>
      </c>
      <c r="K1494" t="s">
        <v>2344</v>
      </c>
      <c r="L1494" t="s">
        <v>2345</v>
      </c>
      <c r="M1494" t="s">
        <v>3275</v>
      </c>
      <c r="N1494" t="s">
        <v>3277</v>
      </c>
    </row>
    <row r="1495" spans="1:14">
      <c r="A1495" t="s">
        <v>3284</v>
      </c>
      <c r="B1495" t="s">
        <v>3287</v>
      </c>
      <c r="C1495" t="s">
        <v>3288</v>
      </c>
      <c r="D1495" t="s">
        <v>17</v>
      </c>
      <c r="E1495" s="60">
        <v>44399</v>
      </c>
      <c r="F1495" s="59">
        <v>5</v>
      </c>
      <c r="G1495" s="85">
        <v>265.7</v>
      </c>
      <c r="H1495" t="s">
        <v>2341</v>
      </c>
      <c r="I1495" t="s">
        <v>3299</v>
      </c>
      <c r="J1495" t="s">
        <v>2343</v>
      </c>
      <c r="K1495" t="s">
        <v>2344</v>
      </c>
      <c r="L1495" t="s">
        <v>2345</v>
      </c>
      <c r="M1495" t="s">
        <v>3275</v>
      </c>
      <c r="N1495" t="s">
        <v>3277</v>
      </c>
    </row>
    <row r="1496" spans="1:14">
      <c r="A1496" t="s">
        <v>3284</v>
      </c>
      <c r="B1496" t="s">
        <v>3287</v>
      </c>
      <c r="C1496" t="s">
        <v>3288</v>
      </c>
      <c r="D1496" t="s">
        <v>17</v>
      </c>
      <c r="E1496" s="60">
        <v>44399</v>
      </c>
      <c r="F1496" s="59">
        <v>11</v>
      </c>
      <c r="G1496" s="85">
        <v>584.54</v>
      </c>
      <c r="H1496" t="s">
        <v>2341</v>
      </c>
      <c r="I1496" t="s">
        <v>3299</v>
      </c>
      <c r="J1496" t="s">
        <v>2343</v>
      </c>
      <c r="K1496" t="s">
        <v>2344</v>
      </c>
      <c r="L1496" t="s">
        <v>2345</v>
      </c>
      <c r="M1496" t="s">
        <v>3275</v>
      </c>
      <c r="N1496" t="s">
        <v>3277</v>
      </c>
    </row>
    <row r="1497" spans="1:14">
      <c r="A1497" t="s">
        <v>3284</v>
      </c>
      <c r="B1497" t="s">
        <v>3287</v>
      </c>
      <c r="C1497" t="s">
        <v>3288</v>
      </c>
      <c r="D1497" t="s">
        <v>17</v>
      </c>
      <c r="E1497" s="60">
        <v>44399</v>
      </c>
      <c r="F1497" s="59">
        <v>15</v>
      </c>
      <c r="G1497" s="85">
        <v>797.1</v>
      </c>
      <c r="H1497" t="s">
        <v>2341</v>
      </c>
      <c r="I1497" t="s">
        <v>3299</v>
      </c>
      <c r="J1497" t="s">
        <v>2343</v>
      </c>
      <c r="K1497" t="s">
        <v>2344</v>
      </c>
      <c r="L1497" t="s">
        <v>2345</v>
      </c>
      <c r="M1497" t="s">
        <v>3275</v>
      </c>
      <c r="N1497" t="s">
        <v>3277</v>
      </c>
    </row>
    <row r="1498" spans="1:14">
      <c r="A1498" t="s">
        <v>3284</v>
      </c>
      <c r="B1498" t="s">
        <v>3287</v>
      </c>
      <c r="C1498" t="s">
        <v>3288</v>
      </c>
      <c r="D1498" t="s">
        <v>17</v>
      </c>
      <c r="E1498" s="60">
        <v>44399</v>
      </c>
      <c r="F1498" s="59">
        <v>11</v>
      </c>
      <c r="G1498" s="85">
        <v>584.54</v>
      </c>
      <c r="H1498" t="s">
        <v>2341</v>
      </c>
      <c r="I1498" t="s">
        <v>3299</v>
      </c>
      <c r="J1498" t="s">
        <v>2343</v>
      </c>
      <c r="K1498" t="s">
        <v>2344</v>
      </c>
      <c r="L1498" t="s">
        <v>2345</v>
      </c>
      <c r="M1498" t="s">
        <v>3275</v>
      </c>
      <c r="N1498" t="s">
        <v>3277</v>
      </c>
    </row>
    <row r="1499" spans="1:14">
      <c r="A1499" t="s">
        <v>3284</v>
      </c>
      <c r="B1499" t="s">
        <v>3287</v>
      </c>
      <c r="C1499" t="s">
        <v>3288</v>
      </c>
      <c r="D1499" t="s">
        <v>17</v>
      </c>
      <c r="E1499" s="60">
        <v>44399</v>
      </c>
      <c r="F1499" s="59">
        <v>7</v>
      </c>
      <c r="G1499" s="85">
        <v>371.98</v>
      </c>
      <c r="H1499" t="s">
        <v>2341</v>
      </c>
      <c r="I1499" t="s">
        <v>3299</v>
      </c>
      <c r="J1499" t="s">
        <v>2343</v>
      </c>
      <c r="K1499" t="s">
        <v>2344</v>
      </c>
      <c r="L1499" t="s">
        <v>2345</v>
      </c>
      <c r="M1499" t="s">
        <v>3275</v>
      </c>
      <c r="N1499" t="s">
        <v>3277</v>
      </c>
    </row>
    <row r="1500" spans="1:14">
      <c r="A1500" t="s">
        <v>3284</v>
      </c>
      <c r="B1500" t="s">
        <v>3287</v>
      </c>
      <c r="C1500" t="s">
        <v>3288</v>
      </c>
      <c r="D1500" t="s">
        <v>17</v>
      </c>
      <c r="E1500" s="60">
        <v>44399</v>
      </c>
      <c r="F1500" s="59">
        <v>1</v>
      </c>
      <c r="G1500" s="85">
        <v>53.14</v>
      </c>
      <c r="H1500" t="s">
        <v>2341</v>
      </c>
      <c r="I1500" t="s">
        <v>3299</v>
      </c>
      <c r="J1500" t="s">
        <v>2343</v>
      </c>
      <c r="K1500" t="s">
        <v>2344</v>
      </c>
      <c r="L1500" t="s">
        <v>2345</v>
      </c>
      <c r="M1500" t="s">
        <v>3275</v>
      </c>
      <c r="N1500" t="s">
        <v>3277</v>
      </c>
    </row>
    <row r="1501" spans="1:14">
      <c r="A1501" t="s">
        <v>3284</v>
      </c>
      <c r="B1501" t="s">
        <v>3287</v>
      </c>
      <c r="C1501" t="s">
        <v>3288</v>
      </c>
      <c r="D1501" t="s">
        <v>17</v>
      </c>
      <c r="E1501" s="60">
        <v>44399</v>
      </c>
      <c r="F1501" s="59">
        <v>5</v>
      </c>
      <c r="G1501" s="85">
        <v>265.7</v>
      </c>
      <c r="H1501" t="s">
        <v>2341</v>
      </c>
      <c r="I1501" t="s">
        <v>3299</v>
      </c>
      <c r="J1501" t="s">
        <v>2343</v>
      </c>
      <c r="K1501" t="s">
        <v>2344</v>
      </c>
      <c r="L1501" t="s">
        <v>2345</v>
      </c>
      <c r="M1501" t="s">
        <v>3275</v>
      </c>
      <c r="N1501" t="s">
        <v>3277</v>
      </c>
    </row>
    <row r="1502" spans="1:14">
      <c r="A1502" t="s">
        <v>3284</v>
      </c>
      <c r="B1502" t="s">
        <v>3287</v>
      </c>
      <c r="C1502" t="s">
        <v>3288</v>
      </c>
      <c r="D1502" t="s">
        <v>17</v>
      </c>
      <c r="E1502" s="60">
        <v>44399</v>
      </c>
      <c r="F1502" s="59">
        <v>11</v>
      </c>
      <c r="G1502" s="85">
        <v>584.54</v>
      </c>
      <c r="H1502" t="s">
        <v>2341</v>
      </c>
      <c r="I1502" t="s">
        <v>3299</v>
      </c>
      <c r="J1502" t="s">
        <v>2343</v>
      </c>
      <c r="K1502" t="s">
        <v>2344</v>
      </c>
      <c r="L1502" t="s">
        <v>2345</v>
      </c>
      <c r="M1502" t="s">
        <v>3275</v>
      </c>
      <c r="N1502" t="s">
        <v>3277</v>
      </c>
    </row>
    <row r="1503" spans="1:14">
      <c r="A1503" t="s">
        <v>3284</v>
      </c>
      <c r="B1503" t="s">
        <v>3287</v>
      </c>
      <c r="C1503" t="s">
        <v>3288</v>
      </c>
      <c r="D1503" t="s">
        <v>17</v>
      </c>
      <c r="E1503" s="60">
        <v>44399</v>
      </c>
      <c r="F1503" s="59">
        <v>15</v>
      </c>
      <c r="G1503" s="85">
        <v>797.1</v>
      </c>
      <c r="H1503" t="s">
        <v>2341</v>
      </c>
      <c r="I1503" t="s">
        <v>3299</v>
      </c>
      <c r="J1503" t="s">
        <v>2343</v>
      </c>
      <c r="K1503" t="s">
        <v>2344</v>
      </c>
      <c r="L1503" t="s">
        <v>2345</v>
      </c>
      <c r="M1503" t="s">
        <v>3275</v>
      </c>
      <c r="N1503" t="s">
        <v>3277</v>
      </c>
    </row>
    <row r="1504" spans="1:14">
      <c r="A1504" t="s">
        <v>3284</v>
      </c>
      <c r="B1504" t="s">
        <v>3287</v>
      </c>
      <c r="C1504" t="s">
        <v>3288</v>
      </c>
      <c r="D1504" t="s">
        <v>17</v>
      </c>
      <c r="E1504" s="60">
        <v>44399</v>
      </c>
      <c r="F1504" s="59">
        <v>11</v>
      </c>
      <c r="G1504" s="85">
        <v>584.54</v>
      </c>
      <c r="H1504" t="s">
        <v>2341</v>
      </c>
      <c r="I1504" t="s">
        <v>3299</v>
      </c>
      <c r="J1504" t="s">
        <v>2343</v>
      </c>
      <c r="K1504" t="s">
        <v>2344</v>
      </c>
      <c r="L1504" t="s">
        <v>2345</v>
      </c>
      <c r="M1504" t="s">
        <v>3275</v>
      </c>
      <c r="N1504" t="s">
        <v>3277</v>
      </c>
    </row>
    <row r="1505" spans="1:14">
      <c r="A1505" t="s">
        <v>3284</v>
      </c>
      <c r="B1505" t="s">
        <v>3287</v>
      </c>
      <c r="C1505" t="s">
        <v>3288</v>
      </c>
      <c r="D1505" t="s">
        <v>17</v>
      </c>
      <c r="E1505" s="60">
        <v>44399</v>
      </c>
      <c r="F1505" s="59">
        <v>7</v>
      </c>
      <c r="G1505" s="85">
        <v>371.98</v>
      </c>
      <c r="H1505" t="s">
        <v>2341</v>
      </c>
      <c r="I1505" t="s">
        <v>3299</v>
      </c>
      <c r="J1505" t="s">
        <v>2343</v>
      </c>
      <c r="K1505" t="s">
        <v>2344</v>
      </c>
      <c r="L1505" t="s">
        <v>2345</v>
      </c>
      <c r="M1505" t="s">
        <v>3275</v>
      </c>
      <c r="N1505" t="s">
        <v>3277</v>
      </c>
    </row>
    <row r="1506" spans="1:14">
      <c r="A1506" t="s">
        <v>3284</v>
      </c>
      <c r="B1506" t="s">
        <v>3287</v>
      </c>
      <c r="C1506" t="s">
        <v>3288</v>
      </c>
      <c r="D1506" t="s">
        <v>17</v>
      </c>
      <c r="E1506" s="60">
        <v>44399</v>
      </c>
      <c r="F1506" s="59">
        <v>1</v>
      </c>
      <c r="G1506" s="85">
        <v>53.14</v>
      </c>
      <c r="H1506" t="s">
        <v>2341</v>
      </c>
      <c r="I1506" t="s">
        <v>3299</v>
      </c>
      <c r="J1506" t="s">
        <v>2343</v>
      </c>
      <c r="K1506" t="s">
        <v>2344</v>
      </c>
      <c r="L1506" t="s">
        <v>2345</v>
      </c>
      <c r="M1506" t="s">
        <v>3275</v>
      </c>
      <c r="N1506" t="s">
        <v>3277</v>
      </c>
    </row>
    <row r="1507" spans="1:14">
      <c r="A1507" t="s">
        <v>3284</v>
      </c>
      <c r="B1507" t="s">
        <v>3287</v>
      </c>
      <c r="C1507" t="s">
        <v>3288</v>
      </c>
      <c r="D1507" t="s">
        <v>17</v>
      </c>
      <c r="E1507" s="60">
        <v>44468</v>
      </c>
      <c r="F1507" s="59">
        <v>4</v>
      </c>
      <c r="G1507" s="85">
        <v>102.52</v>
      </c>
      <c r="H1507" t="s">
        <v>2340</v>
      </c>
      <c r="I1507" t="s">
        <v>3298</v>
      </c>
      <c r="J1507" t="s">
        <v>2862</v>
      </c>
      <c r="K1507" t="s">
        <v>2344</v>
      </c>
      <c r="L1507" t="s">
        <v>2345</v>
      </c>
      <c r="M1507" t="s">
        <v>2861</v>
      </c>
      <c r="N1507" t="s">
        <v>3277</v>
      </c>
    </row>
    <row r="1508" spans="1:14">
      <c r="A1508" t="s">
        <v>3284</v>
      </c>
      <c r="B1508" t="s">
        <v>3287</v>
      </c>
      <c r="C1508" t="s">
        <v>3288</v>
      </c>
      <c r="D1508" t="s">
        <v>17</v>
      </c>
      <c r="E1508" s="60">
        <v>44468</v>
      </c>
      <c r="F1508" s="59">
        <v>8</v>
      </c>
      <c r="G1508" s="85">
        <v>205.04</v>
      </c>
      <c r="H1508" t="s">
        <v>2340</v>
      </c>
      <c r="I1508" t="s">
        <v>3298</v>
      </c>
      <c r="J1508" t="s">
        <v>2862</v>
      </c>
      <c r="K1508" t="s">
        <v>2344</v>
      </c>
      <c r="L1508" t="s">
        <v>2345</v>
      </c>
      <c r="M1508" t="s">
        <v>2861</v>
      </c>
      <c r="N1508" t="s">
        <v>3277</v>
      </c>
    </row>
    <row r="1509" spans="1:14">
      <c r="A1509" t="s">
        <v>3284</v>
      </c>
      <c r="B1509" t="s">
        <v>3287</v>
      </c>
      <c r="C1509" t="s">
        <v>3288</v>
      </c>
      <c r="D1509" t="s">
        <v>17</v>
      </c>
      <c r="E1509" s="60">
        <v>44468</v>
      </c>
      <c r="F1509" s="59">
        <v>7</v>
      </c>
      <c r="G1509" s="85">
        <v>179.41</v>
      </c>
      <c r="H1509" t="s">
        <v>2340</v>
      </c>
      <c r="I1509" t="s">
        <v>3298</v>
      </c>
      <c r="J1509" t="s">
        <v>2862</v>
      </c>
      <c r="K1509" t="s">
        <v>2344</v>
      </c>
      <c r="L1509" t="s">
        <v>2345</v>
      </c>
      <c r="M1509" t="s">
        <v>2861</v>
      </c>
      <c r="N1509" t="s">
        <v>3277</v>
      </c>
    </row>
    <row r="1510" spans="1:14">
      <c r="A1510" t="s">
        <v>3284</v>
      </c>
      <c r="B1510" t="s">
        <v>3287</v>
      </c>
      <c r="C1510" t="s">
        <v>3288</v>
      </c>
      <c r="D1510" t="s">
        <v>17</v>
      </c>
      <c r="E1510" s="60">
        <v>44468</v>
      </c>
      <c r="F1510" s="59">
        <v>4</v>
      </c>
      <c r="G1510" s="85">
        <v>102.52</v>
      </c>
      <c r="H1510" t="s">
        <v>2340</v>
      </c>
      <c r="I1510" t="s">
        <v>3298</v>
      </c>
      <c r="J1510" t="s">
        <v>2862</v>
      </c>
      <c r="K1510" t="s">
        <v>2344</v>
      </c>
      <c r="L1510" t="s">
        <v>2345</v>
      </c>
      <c r="M1510" t="s">
        <v>2861</v>
      </c>
      <c r="N1510" t="s">
        <v>3277</v>
      </c>
    </row>
    <row r="1511" spans="1:14">
      <c r="A1511" t="s">
        <v>3284</v>
      </c>
      <c r="B1511" t="s">
        <v>3287</v>
      </c>
      <c r="C1511" t="s">
        <v>3288</v>
      </c>
      <c r="D1511" t="s">
        <v>17</v>
      </c>
      <c r="E1511" s="60">
        <v>44468</v>
      </c>
      <c r="F1511" s="59">
        <v>2</v>
      </c>
      <c r="G1511" s="85">
        <v>51.26</v>
      </c>
      <c r="H1511" t="s">
        <v>2340</v>
      </c>
      <c r="I1511" t="s">
        <v>3298</v>
      </c>
      <c r="J1511" t="s">
        <v>2862</v>
      </c>
      <c r="K1511" t="s">
        <v>2344</v>
      </c>
      <c r="L1511" t="s">
        <v>2345</v>
      </c>
      <c r="M1511" t="s">
        <v>2861</v>
      </c>
      <c r="N1511" t="s">
        <v>3277</v>
      </c>
    </row>
    <row r="1512" spans="1:14">
      <c r="A1512" t="s">
        <v>3284</v>
      </c>
      <c r="B1512" t="s">
        <v>3287</v>
      </c>
      <c r="C1512" t="s">
        <v>3288</v>
      </c>
      <c r="D1512" t="s">
        <v>21</v>
      </c>
      <c r="E1512" s="60">
        <v>44405</v>
      </c>
      <c r="F1512" s="59">
        <v>9</v>
      </c>
      <c r="G1512" s="85">
        <v>238.77</v>
      </c>
      <c r="H1512" t="s">
        <v>2340</v>
      </c>
      <c r="I1512" t="s">
        <v>3298</v>
      </c>
      <c r="J1512" t="s">
        <v>2862</v>
      </c>
      <c r="K1512" t="s">
        <v>2344</v>
      </c>
      <c r="L1512" t="s">
        <v>2345</v>
      </c>
      <c r="M1512" t="s">
        <v>2861</v>
      </c>
      <c r="N1512" t="s">
        <v>3277</v>
      </c>
    </row>
    <row r="1513" spans="1:14">
      <c r="A1513" t="s">
        <v>3284</v>
      </c>
      <c r="B1513" t="s">
        <v>3287</v>
      </c>
      <c r="C1513" t="s">
        <v>3288</v>
      </c>
      <c r="D1513" t="s">
        <v>21</v>
      </c>
      <c r="E1513" s="60">
        <v>44405</v>
      </c>
      <c r="F1513" s="59">
        <v>14</v>
      </c>
      <c r="G1513" s="85">
        <v>371.42</v>
      </c>
      <c r="H1513" t="s">
        <v>2340</v>
      </c>
      <c r="I1513" t="s">
        <v>3298</v>
      </c>
      <c r="J1513" t="s">
        <v>2862</v>
      </c>
      <c r="K1513" t="s">
        <v>2344</v>
      </c>
      <c r="L1513" t="s">
        <v>2345</v>
      </c>
      <c r="M1513" t="s">
        <v>2861</v>
      </c>
      <c r="N1513" t="s">
        <v>3277</v>
      </c>
    </row>
    <row r="1514" spans="1:14">
      <c r="A1514" t="s">
        <v>3284</v>
      </c>
      <c r="B1514" t="s">
        <v>3287</v>
      </c>
      <c r="C1514" t="s">
        <v>3288</v>
      </c>
      <c r="D1514" t="s">
        <v>21</v>
      </c>
      <c r="E1514" s="60">
        <v>44405</v>
      </c>
      <c r="F1514" s="59">
        <v>7</v>
      </c>
      <c r="G1514" s="85">
        <v>185.71</v>
      </c>
      <c r="H1514" t="s">
        <v>2340</v>
      </c>
      <c r="I1514" t="s">
        <v>3298</v>
      </c>
      <c r="J1514" t="s">
        <v>2862</v>
      </c>
      <c r="K1514" t="s">
        <v>2344</v>
      </c>
      <c r="L1514" t="s">
        <v>2345</v>
      </c>
      <c r="M1514" t="s">
        <v>2861</v>
      </c>
      <c r="N1514" t="s">
        <v>3277</v>
      </c>
    </row>
    <row r="1515" spans="1:14">
      <c r="A1515" t="s">
        <v>3284</v>
      </c>
      <c r="B1515" t="s">
        <v>3287</v>
      </c>
      <c r="C1515" t="s">
        <v>3288</v>
      </c>
      <c r="D1515" t="s">
        <v>21</v>
      </c>
      <c r="E1515" s="60">
        <v>44405</v>
      </c>
      <c r="F1515" s="59">
        <v>6</v>
      </c>
      <c r="G1515" s="85">
        <v>159.18</v>
      </c>
      <c r="H1515" t="s">
        <v>2340</v>
      </c>
      <c r="I1515" t="s">
        <v>3298</v>
      </c>
      <c r="J1515" t="s">
        <v>2862</v>
      </c>
      <c r="K1515" t="s">
        <v>2344</v>
      </c>
      <c r="L1515" t="s">
        <v>2345</v>
      </c>
      <c r="M1515" t="s">
        <v>2861</v>
      </c>
      <c r="N1515" t="s">
        <v>3277</v>
      </c>
    </row>
    <row r="1516" spans="1:14">
      <c r="A1516" t="s">
        <v>3284</v>
      </c>
      <c r="B1516" t="s">
        <v>3287</v>
      </c>
      <c r="C1516" t="s">
        <v>3288</v>
      </c>
      <c r="D1516" t="s">
        <v>21</v>
      </c>
      <c r="E1516" s="60">
        <v>44405</v>
      </c>
      <c r="F1516" s="59">
        <v>4</v>
      </c>
      <c r="G1516" s="85">
        <v>106.12</v>
      </c>
      <c r="H1516" t="s">
        <v>2340</v>
      </c>
      <c r="I1516" t="s">
        <v>3298</v>
      </c>
      <c r="J1516" t="s">
        <v>2862</v>
      </c>
      <c r="K1516" t="s">
        <v>2344</v>
      </c>
      <c r="L1516" t="s">
        <v>2345</v>
      </c>
      <c r="M1516" t="s">
        <v>2861</v>
      </c>
      <c r="N1516" t="s">
        <v>3277</v>
      </c>
    </row>
    <row r="1517" spans="1:14">
      <c r="A1517" t="s">
        <v>3284</v>
      </c>
      <c r="B1517" t="s">
        <v>3287</v>
      </c>
      <c r="C1517" t="s">
        <v>3288</v>
      </c>
      <c r="D1517" t="s">
        <v>21</v>
      </c>
      <c r="E1517" s="60">
        <v>44405</v>
      </c>
      <c r="F1517" s="59">
        <v>11</v>
      </c>
      <c r="G1517" s="85">
        <v>291.83000000000004</v>
      </c>
      <c r="H1517" t="s">
        <v>2340</v>
      </c>
      <c r="I1517" t="s">
        <v>3298</v>
      </c>
      <c r="J1517" t="s">
        <v>2862</v>
      </c>
      <c r="K1517" t="s">
        <v>2344</v>
      </c>
      <c r="L1517" t="s">
        <v>2345</v>
      </c>
      <c r="M1517" t="s">
        <v>2861</v>
      </c>
      <c r="N1517" t="s">
        <v>3277</v>
      </c>
    </row>
    <row r="1518" spans="1:14">
      <c r="A1518" t="s">
        <v>3284</v>
      </c>
      <c r="B1518" t="s">
        <v>3287</v>
      </c>
      <c r="C1518" t="s">
        <v>3288</v>
      </c>
      <c r="D1518" t="s">
        <v>21</v>
      </c>
      <c r="E1518" s="60">
        <v>44405</v>
      </c>
      <c r="F1518" s="59">
        <v>13</v>
      </c>
      <c r="G1518" s="85">
        <v>344.89</v>
      </c>
      <c r="H1518" t="s">
        <v>2340</v>
      </c>
      <c r="I1518" t="s">
        <v>3298</v>
      </c>
      <c r="J1518" t="s">
        <v>2862</v>
      </c>
      <c r="K1518" t="s">
        <v>2344</v>
      </c>
      <c r="L1518" t="s">
        <v>2345</v>
      </c>
      <c r="M1518" t="s">
        <v>2861</v>
      </c>
      <c r="N1518" t="s">
        <v>3277</v>
      </c>
    </row>
    <row r="1519" spans="1:14">
      <c r="A1519" t="s">
        <v>3284</v>
      </c>
      <c r="B1519" t="s">
        <v>3287</v>
      </c>
      <c r="C1519" t="s">
        <v>3288</v>
      </c>
      <c r="D1519" t="s">
        <v>21</v>
      </c>
      <c r="E1519" s="60">
        <v>44405</v>
      </c>
      <c r="F1519" s="59">
        <v>11</v>
      </c>
      <c r="G1519" s="85">
        <v>291.83000000000004</v>
      </c>
      <c r="H1519" t="s">
        <v>2340</v>
      </c>
      <c r="I1519" t="s">
        <v>3298</v>
      </c>
      <c r="J1519" t="s">
        <v>2862</v>
      </c>
      <c r="K1519" t="s">
        <v>2344</v>
      </c>
      <c r="L1519" t="s">
        <v>2345</v>
      </c>
      <c r="M1519" t="s">
        <v>2861</v>
      </c>
      <c r="N1519" t="s">
        <v>3277</v>
      </c>
    </row>
    <row r="1520" spans="1:14">
      <c r="A1520" t="s">
        <v>3284</v>
      </c>
      <c r="B1520" t="s">
        <v>3287</v>
      </c>
      <c r="C1520" t="s">
        <v>3288</v>
      </c>
      <c r="D1520" t="s">
        <v>21</v>
      </c>
      <c r="E1520" s="60">
        <v>44405</v>
      </c>
      <c r="F1520" s="59">
        <v>9</v>
      </c>
      <c r="G1520" s="85">
        <v>238.77</v>
      </c>
      <c r="H1520" t="s">
        <v>2340</v>
      </c>
      <c r="I1520" t="s">
        <v>3298</v>
      </c>
      <c r="J1520" t="s">
        <v>2862</v>
      </c>
      <c r="K1520" t="s">
        <v>2344</v>
      </c>
      <c r="L1520" t="s">
        <v>2345</v>
      </c>
      <c r="M1520" t="s">
        <v>2861</v>
      </c>
      <c r="N1520" t="s">
        <v>3277</v>
      </c>
    </row>
    <row r="1521" spans="1:14">
      <c r="A1521" t="s">
        <v>3284</v>
      </c>
      <c r="B1521" t="s">
        <v>3287</v>
      </c>
      <c r="C1521" t="s">
        <v>3288</v>
      </c>
      <c r="D1521" t="s">
        <v>21</v>
      </c>
      <c r="E1521" s="60">
        <v>44405</v>
      </c>
      <c r="F1521" s="59">
        <v>6</v>
      </c>
      <c r="G1521" s="85">
        <v>159.18</v>
      </c>
      <c r="H1521" t="s">
        <v>2340</v>
      </c>
      <c r="I1521" t="s">
        <v>3298</v>
      </c>
      <c r="J1521" t="s">
        <v>2862</v>
      </c>
      <c r="K1521" t="s">
        <v>2344</v>
      </c>
      <c r="L1521" t="s">
        <v>2345</v>
      </c>
      <c r="M1521" t="s">
        <v>2861</v>
      </c>
      <c r="N1521" t="s">
        <v>3277</v>
      </c>
    </row>
    <row r="1522" spans="1:14">
      <c r="A1522" t="s">
        <v>3284</v>
      </c>
      <c r="B1522" t="s">
        <v>3287</v>
      </c>
      <c r="C1522" t="s">
        <v>3288</v>
      </c>
      <c r="D1522" t="s">
        <v>17</v>
      </c>
      <c r="E1522" s="60">
        <v>44432</v>
      </c>
      <c r="F1522" s="59">
        <v>696</v>
      </c>
      <c r="G1522" s="85">
        <v>12500.16</v>
      </c>
      <c r="H1522" t="s">
        <v>2340</v>
      </c>
      <c r="I1522" t="s">
        <v>3298</v>
      </c>
      <c r="J1522" t="s">
        <v>2343</v>
      </c>
      <c r="K1522" t="s">
        <v>2344</v>
      </c>
      <c r="L1522" t="s">
        <v>2345</v>
      </c>
      <c r="M1522" t="s">
        <v>2861</v>
      </c>
      <c r="N1522" t="s">
        <v>2347</v>
      </c>
    </row>
    <row r="1523" spans="1:14">
      <c r="A1523" t="s">
        <v>3284</v>
      </c>
      <c r="B1523" t="s">
        <v>3287</v>
      </c>
      <c r="C1523" t="s">
        <v>3288</v>
      </c>
      <c r="D1523" t="s">
        <v>17</v>
      </c>
      <c r="E1523" s="60">
        <v>44432</v>
      </c>
      <c r="F1523" s="59">
        <v>1051</v>
      </c>
      <c r="G1523" s="85">
        <v>18875.96</v>
      </c>
      <c r="H1523" t="s">
        <v>2340</v>
      </c>
      <c r="I1523" t="s">
        <v>3298</v>
      </c>
      <c r="J1523" t="s">
        <v>2343</v>
      </c>
      <c r="K1523" t="s">
        <v>2344</v>
      </c>
      <c r="L1523" t="s">
        <v>2345</v>
      </c>
      <c r="M1523" t="s">
        <v>2861</v>
      </c>
      <c r="N1523" t="s">
        <v>2347</v>
      </c>
    </row>
    <row r="1524" spans="1:14">
      <c r="A1524" t="s">
        <v>3284</v>
      </c>
      <c r="B1524" t="s">
        <v>3287</v>
      </c>
      <c r="C1524" t="s">
        <v>3288</v>
      </c>
      <c r="D1524" t="s">
        <v>17</v>
      </c>
      <c r="E1524" s="60">
        <v>44432</v>
      </c>
      <c r="F1524" s="59">
        <v>1438</v>
      </c>
      <c r="G1524" s="85">
        <v>25826.48</v>
      </c>
      <c r="H1524" t="s">
        <v>2340</v>
      </c>
      <c r="I1524" t="s">
        <v>3298</v>
      </c>
      <c r="J1524" t="s">
        <v>2343</v>
      </c>
      <c r="K1524" t="s">
        <v>2344</v>
      </c>
      <c r="L1524" t="s">
        <v>2345</v>
      </c>
      <c r="M1524" t="s">
        <v>2861</v>
      </c>
      <c r="N1524" t="s">
        <v>2347</v>
      </c>
    </row>
    <row r="1525" spans="1:14">
      <c r="A1525" t="s">
        <v>3284</v>
      </c>
      <c r="B1525" t="s">
        <v>3287</v>
      </c>
      <c r="C1525" t="s">
        <v>3288</v>
      </c>
      <c r="D1525" t="s">
        <v>17</v>
      </c>
      <c r="E1525" s="60">
        <v>44432</v>
      </c>
      <c r="F1525" s="59">
        <v>834</v>
      </c>
      <c r="G1525" s="85">
        <v>14978.640000000001</v>
      </c>
      <c r="H1525" t="s">
        <v>2340</v>
      </c>
      <c r="I1525" t="s">
        <v>3298</v>
      </c>
      <c r="J1525" t="s">
        <v>2343</v>
      </c>
      <c r="K1525" t="s">
        <v>2344</v>
      </c>
      <c r="L1525" t="s">
        <v>2345</v>
      </c>
      <c r="M1525" t="s">
        <v>2861</v>
      </c>
      <c r="N1525" t="s">
        <v>2347</v>
      </c>
    </row>
    <row r="1526" spans="1:14">
      <c r="A1526" t="s">
        <v>3284</v>
      </c>
      <c r="B1526" t="s">
        <v>3287</v>
      </c>
      <c r="C1526" t="s">
        <v>3288</v>
      </c>
      <c r="D1526" t="s">
        <v>17</v>
      </c>
      <c r="E1526" s="60">
        <v>44432</v>
      </c>
      <c r="F1526" s="59">
        <v>460</v>
      </c>
      <c r="G1526" s="85">
        <v>8261.6</v>
      </c>
      <c r="H1526" t="s">
        <v>2340</v>
      </c>
      <c r="I1526" t="s">
        <v>3298</v>
      </c>
      <c r="J1526" t="s">
        <v>2343</v>
      </c>
      <c r="K1526" t="s">
        <v>2344</v>
      </c>
      <c r="L1526" t="s">
        <v>2345</v>
      </c>
      <c r="M1526" t="s">
        <v>2861</v>
      </c>
      <c r="N1526" t="s">
        <v>2347</v>
      </c>
    </row>
    <row r="1527" spans="1:14">
      <c r="A1527" t="s">
        <v>3284</v>
      </c>
      <c r="B1527" t="s">
        <v>3287</v>
      </c>
      <c r="C1527" t="s">
        <v>3288</v>
      </c>
      <c r="D1527" t="s">
        <v>17</v>
      </c>
      <c r="E1527" s="60">
        <v>44432</v>
      </c>
      <c r="F1527" s="59">
        <v>48</v>
      </c>
      <c r="G1527" s="85">
        <v>862.08</v>
      </c>
      <c r="H1527" t="s">
        <v>2340</v>
      </c>
      <c r="I1527" t="s">
        <v>3298</v>
      </c>
      <c r="J1527" t="s">
        <v>2343</v>
      </c>
      <c r="K1527" t="s">
        <v>2344</v>
      </c>
      <c r="L1527" t="s">
        <v>2345</v>
      </c>
      <c r="M1527" t="s">
        <v>2861</v>
      </c>
      <c r="N1527" t="s">
        <v>2347</v>
      </c>
    </row>
    <row r="1528" spans="1:14">
      <c r="A1528" t="s">
        <v>3284</v>
      </c>
      <c r="B1528" t="s">
        <v>3287</v>
      </c>
      <c r="C1528" t="s">
        <v>3288</v>
      </c>
      <c r="D1528" t="s">
        <v>17</v>
      </c>
      <c r="E1528" s="60">
        <v>44454</v>
      </c>
      <c r="F1528" s="59">
        <v>317</v>
      </c>
      <c r="G1528" s="85">
        <v>5240.01</v>
      </c>
      <c r="H1528" t="s">
        <v>2340</v>
      </c>
      <c r="I1528" t="s">
        <v>3298</v>
      </c>
      <c r="J1528" t="s">
        <v>2862</v>
      </c>
      <c r="K1528" t="s">
        <v>2344</v>
      </c>
      <c r="L1528" t="s">
        <v>2345</v>
      </c>
      <c r="M1528" t="s">
        <v>2861</v>
      </c>
      <c r="N1528" t="s">
        <v>3277</v>
      </c>
    </row>
    <row r="1529" spans="1:14">
      <c r="A1529" t="s">
        <v>3284</v>
      </c>
      <c r="B1529" t="s">
        <v>3287</v>
      </c>
      <c r="C1529" t="s">
        <v>3288</v>
      </c>
      <c r="D1529" t="s">
        <v>17</v>
      </c>
      <c r="E1529" s="60">
        <v>44454</v>
      </c>
      <c r="F1529" s="59">
        <v>675</v>
      </c>
      <c r="G1529" s="85">
        <v>11157.75</v>
      </c>
      <c r="H1529" t="s">
        <v>2340</v>
      </c>
      <c r="I1529" t="s">
        <v>3298</v>
      </c>
      <c r="J1529" t="s">
        <v>2862</v>
      </c>
      <c r="K1529" t="s">
        <v>2344</v>
      </c>
      <c r="L1529" t="s">
        <v>2345</v>
      </c>
      <c r="M1529" t="s">
        <v>2861</v>
      </c>
      <c r="N1529" t="s">
        <v>3277</v>
      </c>
    </row>
    <row r="1530" spans="1:14">
      <c r="A1530" t="s">
        <v>3284</v>
      </c>
      <c r="B1530" t="s">
        <v>3287</v>
      </c>
      <c r="C1530" t="s">
        <v>3288</v>
      </c>
      <c r="D1530" t="s">
        <v>17</v>
      </c>
      <c r="E1530" s="60">
        <v>44454</v>
      </c>
      <c r="F1530" s="59">
        <v>560</v>
      </c>
      <c r="G1530" s="85">
        <v>9256.8000000000011</v>
      </c>
      <c r="H1530" t="s">
        <v>2340</v>
      </c>
      <c r="I1530" t="s">
        <v>3298</v>
      </c>
      <c r="J1530" t="s">
        <v>2862</v>
      </c>
      <c r="K1530" t="s">
        <v>2344</v>
      </c>
      <c r="L1530" t="s">
        <v>2345</v>
      </c>
      <c r="M1530" t="s">
        <v>2861</v>
      </c>
      <c r="N1530" t="s">
        <v>3277</v>
      </c>
    </row>
    <row r="1531" spans="1:14">
      <c r="A1531" t="s">
        <v>3284</v>
      </c>
      <c r="B1531" t="s">
        <v>3287</v>
      </c>
      <c r="C1531" t="s">
        <v>3288</v>
      </c>
      <c r="D1531" t="s">
        <v>17</v>
      </c>
      <c r="E1531" s="60">
        <v>44454</v>
      </c>
      <c r="F1531" s="59">
        <v>659</v>
      </c>
      <c r="G1531" s="85">
        <v>10893.27</v>
      </c>
      <c r="H1531" t="s">
        <v>2340</v>
      </c>
      <c r="I1531" t="s">
        <v>3298</v>
      </c>
      <c r="J1531" t="s">
        <v>2862</v>
      </c>
      <c r="K1531" t="s">
        <v>2344</v>
      </c>
      <c r="L1531" t="s">
        <v>2345</v>
      </c>
      <c r="M1531" t="s">
        <v>2861</v>
      </c>
      <c r="N1531" t="s">
        <v>3277</v>
      </c>
    </row>
    <row r="1532" spans="1:14">
      <c r="A1532" t="s">
        <v>3284</v>
      </c>
      <c r="B1532" t="s">
        <v>3287</v>
      </c>
      <c r="C1532" t="s">
        <v>3288</v>
      </c>
      <c r="D1532" t="s">
        <v>17</v>
      </c>
      <c r="E1532" s="60">
        <v>44454</v>
      </c>
      <c r="F1532" s="59">
        <v>264</v>
      </c>
      <c r="G1532" s="85">
        <v>4363.92</v>
      </c>
      <c r="H1532" t="s">
        <v>2340</v>
      </c>
      <c r="I1532" t="s">
        <v>3298</v>
      </c>
      <c r="J1532" t="s">
        <v>2862</v>
      </c>
      <c r="K1532" t="s">
        <v>2344</v>
      </c>
      <c r="L1532" t="s">
        <v>2345</v>
      </c>
      <c r="M1532" t="s">
        <v>2861</v>
      </c>
      <c r="N1532" t="s">
        <v>3277</v>
      </c>
    </row>
    <row r="1533" spans="1:14">
      <c r="A1533" t="s">
        <v>3284</v>
      </c>
      <c r="B1533" t="s">
        <v>3287</v>
      </c>
      <c r="C1533" t="s">
        <v>3288</v>
      </c>
      <c r="D1533" t="s">
        <v>17</v>
      </c>
      <c r="E1533" s="60">
        <v>44426</v>
      </c>
      <c r="F1533" s="59">
        <v>84</v>
      </c>
      <c r="G1533" s="85">
        <v>1468.32</v>
      </c>
      <c r="H1533" t="s">
        <v>2340</v>
      </c>
      <c r="I1533" t="s">
        <v>3298</v>
      </c>
      <c r="J1533" t="s">
        <v>2862</v>
      </c>
      <c r="K1533" t="s">
        <v>2344</v>
      </c>
      <c r="L1533" t="s">
        <v>2345</v>
      </c>
      <c r="M1533" t="s">
        <v>2861</v>
      </c>
      <c r="N1533" t="s">
        <v>3277</v>
      </c>
    </row>
    <row r="1534" spans="1:14">
      <c r="A1534" t="s">
        <v>3284</v>
      </c>
      <c r="B1534" t="s">
        <v>3287</v>
      </c>
      <c r="C1534" t="s">
        <v>3288</v>
      </c>
      <c r="D1534" t="s">
        <v>17</v>
      </c>
      <c r="E1534" s="60">
        <v>44426</v>
      </c>
      <c r="F1534" s="59">
        <v>106</v>
      </c>
      <c r="G1534" s="85">
        <v>1852.88</v>
      </c>
      <c r="H1534" t="s">
        <v>2340</v>
      </c>
      <c r="I1534" t="s">
        <v>3298</v>
      </c>
      <c r="J1534" t="s">
        <v>2862</v>
      </c>
      <c r="K1534" t="s">
        <v>2344</v>
      </c>
      <c r="L1534" t="s">
        <v>2345</v>
      </c>
      <c r="M1534" t="s">
        <v>2861</v>
      </c>
      <c r="N1534" t="s">
        <v>3277</v>
      </c>
    </row>
    <row r="1535" spans="1:14">
      <c r="A1535" t="s">
        <v>3284</v>
      </c>
      <c r="B1535" t="s">
        <v>3287</v>
      </c>
      <c r="C1535" t="s">
        <v>3288</v>
      </c>
      <c r="D1535" t="s">
        <v>17</v>
      </c>
      <c r="E1535" s="60">
        <v>44426</v>
      </c>
      <c r="F1535" s="59">
        <v>141</v>
      </c>
      <c r="G1535" s="85">
        <v>2464.6799999999998</v>
      </c>
      <c r="H1535" t="s">
        <v>2340</v>
      </c>
      <c r="I1535" t="s">
        <v>3298</v>
      </c>
      <c r="J1535" t="s">
        <v>2862</v>
      </c>
      <c r="K1535" t="s">
        <v>2344</v>
      </c>
      <c r="L1535" t="s">
        <v>2345</v>
      </c>
      <c r="M1535" t="s">
        <v>2861</v>
      </c>
      <c r="N1535" t="s">
        <v>3277</v>
      </c>
    </row>
    <row r="1536" spans="1:14">
      <c r="A1536" t="s">
        <v>3284</v>
      </c>
      <c r="B1536" t="s">
        <v>3287</v>
      </c>
      <c r="C1536" t="s">
        <v>3288</v>
      </c>
      <c r="D1536" t="s">
        <v>17</v>
      </c>
      <c r="E1536" s="60">
        <v>44426</v>
      </c>
      <c r="F1536" s="59">
        <v>104</v>
      </c>
      <c r="G1536" s="85">
        <v>1817.92</v>
      </c>
      <c r="H1536" t="s">
        <v>2340</v>
      </c>
      <c r="I1536" t="s">
        <v>3298</v>
      </c>
      <c r="J1536" t="s">
        <v>2862</v>
      </c>
      <c r="K1536" t="s">
        <v>2344</v>
      </c>
      <c r="L1536" t="s">
        <v>2345</v>
      </c>
      <c r="M1536" t="s">
        <v>2861</v>
      </c>
      <c r="N1536" t="s">
        <v>3277</v>
      </c>
    </row>
    <row r="1537" spans="1:14">
      <c r="A1537" t="s">
        <v>3284</v>
      </c>
      <c r="B1537" t="s">
        <v>3287</v>
      </c>
      <c r="C1537" t="s">
        <v>3288</v>
      </c>
      <c r="D1537" t="s">
        <v>17</v>
      </c>
      <c r="E1537" s="60">
        <v>44426</v>
      </c>
      <c r="F1537" s="59">
        <v>80</v>
      </c>
      <c r="G1537" s="85">
        <v>1398.4</v>
      </c>
      <c r="H1537" t="s">
        <v>2340</v>
      </c>
      <c r="I1537" t="s">
        <v>3298</v>
      </c>
      <c r="J1537" t="s">
        <v>2862</v>
      </c>
      <c r="K1537" t="s">
        <v>2344</v>
      </c>
      <c r="L1537" t="s">
        <v>2345</v>
      </c>
      <c r="M1537" t="s">
        <v>2861</v>
      </c>
      <c r="N1537" t="s">
        <v>3277</v>
      </c>
    </row>
    <row r="1538" spans="1:14">
      <c r="A1538" t="s">
        <v>3284</v>
      </c>
      <c r="B1538" t="s">
        <v>3287</v>
      </c>
      <c r="C1538" t="s">
        <v>3288</v>
      </c>
      <c r="D1538" t="s">
        <v>17</v>
      </c>
      <c r="E1538" s="60">
        <v>44419</v>
      </c>
      <c r="F1538" s="59">
        <v>63</v>
      </c>
      <c r="G1538" s="85">
        <v>1101.24</v>
      </c>
      <c r="H1538" t="s">
        <v>2340</v>
      </c>
      <c r="I1538" t="s">
        <v>3298</v>
      </c>
      <c r="J1538" t="s">
        <v>2862</v>
      </c>
      <c r="K1538" t="s">
        <v>2344</v>
      </c>
      <c r="L1538" t="s">
        <v>2345</v>
      </c>
      <c r="M1538" t="s">
        <v>2861</v>
      </c>
      <c r="N1538" t="s">
        <v>3277</v>
      </c>
    </row>
    <row r="1539" spans="1:14">
      <c r="A1539" t="s">
        <v>3284</v>
      </c>
      <c r="B1539" t="s">
        <v>3287</v>
      </c>
      <c r="C1539" t="s">
        <v>3288</v>
      </c>
      <c r="D1539" t="s">
        <v>17</v>
      </c>
      <c r="E1539" s="60">
        <v>44419</v>
      </c>
      <c r="F1539" s="59">
        <v>349</v>
      </c>
      <c r="G1539" s="85">
        <v>6100.52</v>
      </c>
      <c r="H1539" t="s">
        <v>2340</v>
      </c>
      <c r="I1539" t="s">
        <v>3298</v>
      </c>
      <c r="J1539" t="s">
        <v>2862</v>
      </c>
      <c r="K1539" t="s">
        <v>2344</v>
      </c>
      <c r="L1539" t="s">
        <v>2345</v>
      </c>
      <c r="M1539" t="s">
        <v>2861</v>
      </c>
      <c r="N1539" t="s">
        <v>3277</v>
      </c>
    </row>
    <row r="1540" spans="1:14">
      <c r="A1540" t="s">
        <v>3284</v>
      </c>
      <c r="B1540" t="s">
        <v>3287</v>
      </c>
      <c r="C1540" t="s">
        <v>3288</v>
      </c>
      <c r="D1540" t="s">
        <v>17</v>
      </c>
      <c r="E1540" s="60">
        <v>44419</v>
      </c>
      <c r="F1540" s="59">
        <v>1028</v>
      </c>
      <c r="G1540" s="85">
        <v>17969.439999999999</v>
      </c>
      <c r="H1540" t="s">
        <v>2340</v>
      </c>
      <c r="I1540" t="s">
        <v>3298</v>
      </c>
      <c r="J1540" t="s">
        <v>2862</v>
      </c>
      <c r="K1540" t="s">
        <v>2344</v>
      </c>
      <c r="L1540" t="s">
        <v>2345</v>
      </c>
      <c r="M1540" t="s">
        <v>2861</v>
      </c>
      <c r="N1540" t="s">
        <v>3277</v>
      </c>
    </row>
    <row r="1541" spans="1:14">
      <c r="A1541" t="s">
        <v>3284</v>
      </c>
      <c r="B1541" t="s">
        <v>3287</v>
      </c>
      <c r="C1541" t="s">
        <v>3288</v>
      </c>
      <c r="D1541" t="s">
        <v>17</v>
      </c>
      <c r="E1541" s="60">
        <v>44419</v>
      </c>
      <c r="F1541" s="59">
        <v>1340</v>
      </c>
      <c r="G1541" s="85">
        <v>23423.200000000001</v>
      </c>
      <c r="H1541" t="s">
        <v>2340</v>
      </c>
      <c r="I1541" t="s">
        <v>3298</v>
      </c>
      <c r="J1541" t="s">
        <v>2862</v>
      </c>
      <c r="K1541" t="s">
        <v>2344</v>
      </c>
      <c r="L1541" t="s">
        <v>2345</v>
      </c>
      <c r="M1541" t="s">
        <v>2861</v>
      </c>
      <c r="N1541" t="s">
        <v>3277</v>
      </c>
    </row>
    <row r="1542" spans="1:14">
      <c r="A1542" t="s">
        <v>3284</v>
      </c>
      <c r="B1542" t="s">
        <v>3287</v>
      </c>
      <c r="C1542" t="s">
        <v>3288</v>
      </c>
      <c r="D1542" t="s">
        <v>17</v>
      </c>
      <c r="E1542" s="60">
        <v>44419</v>
      </c>
      <c r="F1542" s="59">
        <v>826</v>
      </c>
      <c r="G1542" s="85">
        <v>14438.48</v>
      </c>
      <c r="H1542" t="s">
        <v>2340</v>
      </c>
      <c r="I1542" t="s">
        <v>3298</v>
      </c>
      <c r="J1542" t="s">
        <v>2862</v>
      </c>
      <c r="K1542" t="s">
        <v>2344</v>
      </c>
      <c r="L1542" t="s">
        <v>2345</v>
      </c>
      <c r="M1542" t="s">
        <v>2861</v>
      </c>
      <c r="N1542" t="s">
        <v>3277</v>
      </c>
    </row>
    <row r="1543" spans="1:14">
      <c r="A1543" t="s">
        <v>3284</v>
      </c>
      <c r="B1543" t="s">
        <v>3287</v>
      </c>
      <c r="C1543" t="s">
        <v>3288</v>
      </c>
      <c r="D1543" t="s">
        <v>17</v>
      </c>
      <c r="E1543" s="60">
        <v>44419</v>
      </c>
      <c r="F1543" s="59">
        <v>520</v>
      </c>
      <c r="G1543" s="85">
        <v>9089.6</v>
      </c>
      <c r="H1543" t="s">
        <v>2340</v>
      </c>
      <c r="I1543" t="s">
        <v>3298</v>
      </c>
      <c r="J1543" t="s">
        <v>2862</v>
      </c>
      <c r="K1543" t="s">
        <v>2344</v>
      </c>
      <c r="L1543" t="s">
        <v>2345</v>
      </c>
      <c r="M1543" t="s">
        <v>2861</v>
      </c>
      <c r="N1543" t="s">
        <v>3277</v>
      </c>
    </row>
    <row r="1544" spans="1:14">
      <c r="A1544" t="s">
        <v>3284</v>
      </c>
      <c r="B1544" t="s">
        <v>3287</v>
      </c>
      <c r="C1544" t="s">
        <v>3288</v>
      </c>
      <c r="D1544" t="s">
        <v>17</v>
      </c>
      <c r="E1544" s="60">
        <v>44419</v>
      </c>
      <c r="F1544" s="59">
        <v>125</v>
      </c>
      <c r="G1544" s="85">
        <v>2185</v>
      </c>
      <c r="H1544" t="s">
        <v>2340</v>
      </c>
      <c r="I1544" t="s">
        <v>3298</v>
      </c>
      <c r="J1544" t="s">
        <v>2862</v>
      </c>
      <c r="K1544" t="s">
        <v>2344</v>
      </c>
      <c r="L1544" t="s">
        <v>2345</v>
      </c>
      <c r="M1544" t="s">
        <v>2861</v>
      </c>
      <c r="N1544" t="s">
        <v>3277</v>
      </c>
    </row>
    <row r="1545" spans="1:14">
      <c r="A1545" t="s">
        <v>3284</v>
      </c>
      <c r="B1545" t="s">
        <v>3287</v>
      </c>
      <c r="C1545" t="s">
        <v>3288</v>
      </c>
      <c r="D1545" t="s">
        <v>17</v>
      </c>
      <c r="E1545" s="60">
        <v>44419</v>
      </c>
      <c r="F1545" s="59">
        <v>477</v>
      </c>
      <c r="G1545" s="85">
        <v>8337.9600000000009</v>
      </c>
      <c r="H1545" t="s">
        <v>2340</v>
      </c>
      <c r="I1545" t="s">
        <v>3298</v>
      </c>
      <c r="J1545" t="s">
        <v>2862</v>
      </c>
      <c r="K1545" t="s">
        <v>2344</v>
      </c>
      <c r="L1545" t="s">
        <v>2345</v>
      </c>
      <c r="M1545" t="s">
        <v>2861</v>
      </c>
      <c r="N1545" t="s">
        <v>3277</v>
      </c>
    </row>
    <row r="1546" spans="1:14">
      <c r="A1546" t="s">
        <v>3284</v>
      </c>
      <c r="B1546" t="s">
        <v>3287</v>
      </c>
      <c r="C1546" t="s">
        <v>3288</v>
      </c>
      <c r="D1546" t="s">
        <v>17</v>
      </c>
      <c r="E1546" s="60">
        <v>44419</v>
      </c>
      <c r="F1546" s="59">
        <v>632</v>
      </c>
      <c r="G1546" s="85">
        <v>11047.36</v>
      </c>
      <c r="H1546" t="s">
        <v>2340</v>
      </c>
      <c r="I1546" t="s">
        <v>3298</v>
      </c>
      <c r="J1546" t="s">
        <v>2862</v>
      </c>
      <c r="K1546" t="s">
        <v>2344</v>
      </c>
      <c r="L1546" t="s">
        <v>2345</v>
      </c>
      <c r="M1546" t="s">
        <v>2861</v>
      </c>
      <c r="N1546" t="s">
        <v>3277</v>
      </c>
    </row>
    <row r="1547" spans="1:14">
      <c r="A1547" t="s">
        <v>3284</v>
      </c>
      <c r="B1547" t="s">
        <v>3287</v>
      </c>
      <c r="C1547" t="s">
        <v>3288</v>
      </c>
      <c r="D1547" t="s">
        <v>17</v>
      </c>
      <c r="E1547" s="60">
        <v>44419</v>
      </c>
      <c r="F1547" s="59">
        <v>837</v>
      </c>
      <c r="G1547" s="85">
        <v>14630.76</v>
      </c>
      <c r="H1547" t="s">
        <v>2340</v>
      </c>
      <c r="I1547" t="s">
        <v>3298</v>
      </c>
      <c r="J1547" t="s">
        <v>2862</v>
      </c>
      <c r="K1547" t="s">
        <v>2344</v>
      </c>
      <c r="L1547" t="s">
        <v>2345</v>
      </c>
      <c r="M1547" t="s">
        <v>2861</v>
      </c>
      <c r="N1547" t="s">
        <v>3277</v>
      </c>
    </row>
    <row r="1548" spans="1:14">
      <c r="A1548" t="s">
        <v>3284</v>
      </c>
      <c r="B1548" t="s">
        <v>3287</v>
      </c>
      <c r="C1548" t="s">
        <v>3288</v>
      </c>
      <c r="D1548" t="s">
        <v>17</v>
      </c>
      <c r="E1548" s="60">
        <v>44419</v>
      </c>
      <c r="F1548" s="59">
        <v>799</v>
      </c>
      <c r="G1548" s="85">
        <v>13966.52</v>
      </c>
      <c r="H1548" t="s">
        <v>2340</v>
      </c>
      <c r="I1548" t="s">
        <v>3298</v>
      </c>
      <c r="J1548" t="s">
        <v>2862</v>
      </c>
      <c r="K1548" t="s">
        <v>2344</v>
      </c>
      <c r="L1548" t="s">
        <v>2345</v>
      </c>
      <c r="M1548" t="s">
        <v>2861</v>
      </c>
      <c r="N1548" t="s">
        <v>3277</v>
      </c>
    </row>
    <row r="1549" spans="1:14">
      <c r="A1549" t="s">
        <v>3284</v>
      </c>
      <c r="B1549" t="s">
        <v>3287</v>
      </c>
      <c r="C1549" t="s">
        <v>3288</v>
      </c>
      <c r="D1549" t="s">
        <v>17</v>
      </c>
      <c r="E1549" s="60">
        <v>44419</v>
      </c>
      <c r="F1549" s="59">
        <v>695</v>
      </c>
      <c r="G1549" s="85">
        <v>12148.6</v>
      </c>
      <c r="H1549" t="s">
        <v>2340</v>
      </c>
      <c r="I1549" t="s">
        <v>3298</v>
      </c>
      <c r="J1549" t="s">
        <v>2862</v>
      </c>
      <c r="K1549" t="s">
        <v>2344</v>
      </c>
      <c r="L1549" t="s">
        <v>2345</v>
      </c>
      <c r="M1549" t="s">
        <v>2861</v>
      </c>
      <c r="N1549" t="s">
        <v>3277</v>
      </c>
    </row>
    <row r="1550" spans="1:14">
      <c r="A1550" t="s">
        <v>3284</v>
      </c>
      <c r="B1550" t="s">
        <v>3287</v>
      </c>
      <c r="C1550" t="s">
        <v>3288</v>
      </c>
      <c r="D1550" t="s">
        <v>17</v>
      </c>
      <c r="E1550" s="60">
        <v>44419</v>
      </c>
      <c r="F1550" s="59">
        <v>3</v>
      </c>
      <c r="G1550" s="85">
        <v>52.44</v>
      </c>
      <c r="H1550" t="s">
        <v>2340</v>
      </c>
      <c r="I1550" t="s">
        <v>3298</v>
      </c>
      <c r="J1550" t="s">
        <v>2862</v>
      </c>
      <c r="K1550" t="s">
        <v>2344</v>
      </c>
      <c r="L1550" t="s">
        <v>2345</v>
      </c>
      <c r="M1550" t="s">
        <v>2861</v>
      </c>
      <c r="N1550" t="s">
        <v>3277</v>
      </c>
    </row>
    <row r="1551" spans="1:14">
      <c r="A1551" t="s">
        <v>3284</v>
      </c>
      <c r="B1551" t="s">
        <v>3287</v>
      </c>
      <c r="C1551" t="s">
        <v>3288</v>
      </c>
      <c r="D1551" t="s">
        <v>17</v>
      </c>
      <c r="E1551" s="60">
        <v>44454</v>
      </c>
      <c r="F1551" s="59">
        <v>70</v>
      </c>
      <c r="G1551" s="85">
        <v>1157.1000000000001</v>
      </c>
      <c r="H1551" t="s">
        <v>2340</v>
      </c>
      <c r="I1551" t="s">
        <v>3298</v>
      </c>
      <c r="J1551" t="s">
        <v>2862</v>
      </c>
      <c r="K1551" t="s">
        <v>2344</v>
      </c>
      <c r="L1551" t="s">
        <v>2345</v>
      </c>
      <c r="M1551" t="s">
        <v>2861</v>
      </c>
      <c r="N1551" t="s">
        <v>3277</v>
      </c>
    </row>
    <row r="1552" spans="1:14">
      <c r="A1552" t="s">
        <v>3284</v>
      </c>
      <c r="B1552" t="s">
        <v>3287</v>
      </c>
      <c r="C1552" t="s">
        <v>3288</v>
      </c>
      <c r="D1552" t="s">
        <v>17</v>
      </c>
      <c r="E1552" s="60">
        <v>44454</v>
      </c>
      <c r="F1552" s="59">
        <v>1572</v>
      </c>
      <c r="G1552" s="85">
        <v>25985.160000000003</v>
      </c>
      <c r="H1552" t="s">
        <v>2340</v>
      </c>
      <c r="I1552" t="s">
        <v>3298</v>
      </c>
      <c r="J1552" t="s">
        <v>2862</v>
      </c>
      <c r="K1552" t="s">
        <v>2344</v>
      </c>
      <c r="L1552" t="s">
        <v>2345</v>
      </c>
      <c r="M1552" t="s">
        <v>2861</v>
      </c>
      <c r="N1552" t="s">
        <v>3277</v>
      </c>
    </row>
    <row r="1553" spans="1:14">
      <c r="A1553" t="s">
        <v>3284</v>
      </c>
      <c r="B1553" t="s">
        <v>3287</v>
      </c>
      <c r="C1553" t="s">
        <v>3288</v>
      </c>
      <c r="D1553" t="s">
        <v>17</v>
      </c>
      <c r="E1553" s="60">
        <v>44454</v>
      </c>
      <c r="F1553" s="59">
        <v>3270</v>
      </c>
      <c r="G1553" s="85">
        <v>54053.100000000006</v>
      </c>
      <c r="H1553" t="s">
        <v>2340</v>
      </c>
      <c r="I1553" t="s">
        <v>3298</v>
      </c>
      <c r="J1553" t="s">
        <v>2862</v>
      </c>
      <c r="K1553" t="s">
        <v>2344</v>
      </c>
      <c r="L1553" t="s">
        <v>2345</v>
      </c>
      <c r="M1553" t="s">
        <v>2861</v>
      </c>
      <c r="N1553" t="s">
        <v>3277</v>
      </c>
    </row>
    <row r="1554" spans="1:14">
      <c r="A1554" t="s">
        <v>3284</v>
      </c>
      <c r="B1554" t="s">
        <v>3287</v>
      </c>
      <c r="C1554" t="s">
        <v>3288</v>
      </c>
      <c r="D1554" t="s">
        <v>17</v>
      </c>
      <c r="E1554" s="60">
        <v>44454</v>
      </c>
      <c r="F1554" s="59">
        <v>3637</v>
      </c>
      <c r="G1554" s="85">
        <v>60119.61</v>
      </c>
      <c r="H1554" t="s">
        <v>2340</v>
      </c>
      <c r="I1554" t="s">
        <v>3298</v>
      </c>
      <c r="J1554" t="s">
        <v>2862</v>
      </c>
      <c r="K1554" t="s">
        <v>2344</v>
      </c>
      <c r="L1554" t="s">
        <v>2345</v>
      </c>
      <c r="M1554" t="s">
        <v>2861</v>
      </c>
      <c r="N1554" t="s">
        <v>3277</v>
      </c>
    </row>
    <row r="1555" spans="1:14">
      <c r="A1555" t="s">
        <v>3284</v>
      </c>
      <c r="B1555" t="s">
        <v>3287</v>
      </c>
      <c r="C1555" t="s">
        <v>3288</v>
      </c>
      <c r="D1555" t="s">
        <v>17</v>
      </c>
      <c r="E1555" s="60">
        <v>44454</v>
      </c>
      <c r="F1555" s="59">
        <v>2225</v>
      </c>
      <c r="G1555" s="85">
        <v>36779.25</v>
      </c>
      <c r="H1555" t="s">
        <v>2340</v>
      </c>
      <c r="I1555" t="s">
        <v>3298</v>
      </c>
      <c r="J1555" t="s">
        <v>2862</v>
      </c>
      <c r="K1555" t="s">
        <v>2344</v>
      </c>
      <c r="L1555" t="s">
        <v>2345</v>
      </c>
      <c r="M1555" t="s">
        <v>2861</v>
      </c>
      <c r="N1555" t="s">
        <v>3277</v>
      </c>
    </row>
    <row r="1556" spans="1:14">
      <c r="A1556" t="s">
        <v>3284</v>
      </c>
      <c r="B1556" t="s">
        <v>3287</v>
      </c>
      <c r="C1556" t="s">
        <v>3288</v>
      </c>
      <c r="D1556" t="s">
        <v>17</v>
      </c>
      <c r="E1556" s="60">
        <v>44454</v>
      </c>
      <c r="F1556" s="59">
        <v>1128</v>
      </c>
      <c r="G1556" s="85">
        <v>18645.84</v>
      </c>
      <c r="H1556" t="s">
        <v>2340</v>
      </c>
      <c r="I1556" t="s">
        <v>3298</v>
      </c>
      <c r="J1556" t="s">
        <v>2862</v>
      </c>
      <c r="K1556" t="s">
        <v>2344</v>
      </c>
      <c r="L1556" t="s">
        <v>2345</v>
      </c>
      <c r="M1556" t="s">
        <v>2861</v>
      </c>
      <c r="N1556" t="s">
        <v>3277</v>
      </c>
    </row>
    <row r="1557" spans="1:14">
      <c r="A1557" t="s">
        <v>3284</v>
      </c>
      <c r="B1557" t="s">
        <v>3287</v>
      </c>
      <c r="C1557" t="s">
        <v>3288</v>
      </c>
      <c r="D1557" t="s">
        <v>17</v>
      </c>
      <c r="E1557" s="60">
        <v>44454</v>
      </c>
      <c r="F1557" s="59">
        <v>85</v>
      </c>
      <c r="G1557" s="85">
        <v>1405.0500000000002</v>
      </c>
      <c r="H1557" t="s">
        <v>2340</v>
      </c>
      <c r="I1557" t="s">
        <v>3298</v>
      </c>
      <c r="J1557" t="s">
        <v>2862</v>
      </c>
      <c r="K1557" t="s">
        <v>2344</v>
      </c>
      <c r="L1557" t="s">
        <v>2345</v>
      </c>
      <c r="M1557" t="s">
        <v>2861</v>
      </c>
      <c r="N1557" t="s">
        <v>3277</v>
      </c>
    </row>
    <row r="1558" spans="1:14">
      <c r="A1558" t="s">
        <v>3284</v>
      </c>
      <c r="B1558" t="s">
        <v>3287</v>
      </c>
      <c r="C1558" t="s">
        <v>3288</v>
      </c>
      <c r="D1558" t="s">
        <v>21</v>
      </c>
      <c r="E1558" s="60">
        <v>44496</v>
      </c>
      <c r="F1558" s="59">
        <v>8</v>
      </c>
      <c r="G1558" s="85">
        <v>74.959999999999994</v>
      </c>
      <c r="H1558" t="s">
        <v>2333</v>
      </c>
      <c r="I1558" t="s">
        <v>3299</v>
      </c>
      <c r="J1558" t="s">
        <v>2343</v>
      </c>
      <c r="K1558" t="s">
        <v>2344</v>
      </c>
      <c r="L1558" t="s">
        <v>3197</v>
      </c>
      <c r="M1558" t="s">
        <v>2861</v>
      </c>
    </row>
    <row r="1559" spans="1:14">
      <c r="A1559" t="s">
        <v>3284</v>
      </c>
      <c r="B1559" t="s">
        <v>3287</v>
      </c>
      <c r="C1559" t="s">
        <v>3288</v>
      </c>
      <c r="D1559" t="s">
        <v>21</v>
      </c>
      <c r="E1559" s="60">
        <v>44496</v>
      </c>
      <c r="F1559" s="59">
        <v>39</v>
      </c>
      <c r="G1559" s="85">
        <v>365.42999999999995</v>
      </c>
      <c r="H1559" t="s">
        <v>2333</v>
      </c>
      <c r="I1559" t="s">
        <v>3299</v>
      </c>
      <c r="J1559" t="s">
        <v>2343</v>
      </c>
      <c r="K1559" t="s">
        <v>2344</v>
      </c>
      <c r="L1559" t="s">
        <v>3197</v>
      </c>
      <c r="M1559" t="s">
        <v>2861</v>
      </c>
    </row>
    <row r="1560" spans="1:14">
      <c r="A1560" t="s">
        <v>3284</v>
      </c>
      <c r="B1560" t="s">
        <v>3287</v>
      </c>
      <c r="C1560" t="s">
        <v>3288</v>
      </c>
      <c r="D1560" t="s">
        <v>21</v>
      </c>
      <c r="E1560" s="60">
        <v>44496</v>
      </c>
      <c r="F1560" s="59">
        <v>104</v>
      </c>
      <c r="G1560" s="85">
        <v>974.4799999999999</v>
      </c>
      <c r="H1560" t="s">
        <v>2333</v>
      </c>
      <c r="I1560" t="s">
        <v>3299</v>
      </c>
      <c r="J1560" t="s">
        <v>2343</v>
      </c>
      <c r="K1560" t="s">
        <v>2344</v>
      </c>
      <c r="L1560" t="s">
        <v>3197</v>
      </c>
      <c r="M1560" t="s">
        <v>2861</v>
      </c>
    </row>
    <row r="1561" spans="1:14">
      <c r="A1561" t="s">
        <v>3284</v>
      </c>
      <c r="B1561" t="s">
        <v>3287</v>
      </c>
      <c r="C1561" t="s">
        <v>3288</v>
      </c>
      <c r="D1561" t="s">
        <v>21</v>
      </c>
      <c r="E1561" s="60">
        <v>44496</v>
      </c>
      <c r="F1561" s="59">
        <v>84</v>
      </c>
      <c r="G1561" s="85">
        <v>787.07999999999993</v>
      </c>
      <c r="H1561" t="s">
        <v>2333</v>
      </c>
      <c r="I1561" t="s">
        <v>3299</v>
      </c>
      <c r="J1561" t="s">
        <v>2343</v>
      </c>
      <c r="K1561" t="s">
        <v>2344</v>
      </c>
      <c r="L1561" t="s">
        <v>3197</v>
      </c>
      <c r="M1561" t="s">
        <v>2861</v>
      </c>
    </row>
    <row r="1562" spans="1:14">
      <c r="A1562" t="s">
        <v>3284</v>
      </c>
      <c r="B1562" t="s">
        <v>3287</v>
      </c>
      <c r="C1562" t="s">
        <v>3288</v>
      </c>
      <c r="D1562" t="s">
        <v>21</v>
      </c>
      <c r="E1562" s="60">
        <v>44496</v>
      </c>
      <c r="F1562" s="59">
        <v>44</v>
      </c>
      <c r="G1562" s="85">
        <v>412.28</v>
      </c>
      <c r="H1562" t="s">
        <v>2333</v>
      </c>
      <c r="I1562" t="s">
        <v>3299</v>
      </c>
      <c r="J1562" t="s">
        <v>2343</v>
      </c>
      <c r="K1562" t="s">
        <v>2344</v>
      </c>
      <c r="L1562" t="s">
        <v>3197</v>
      </c>
      <c r="M1562" t="s">
        <v>2861</v>
      </c>
    </row>
    <row r="1563" spans="1:14">
      <c r="A1563" t="s">
        <v>3284</v>
      </c>
      <c r="B1563" t="s">
        <v>3287</v>
      </c>
      <c r="C1563" t="s">
        <v>3288</v>
      </c>
      <c r="D1563" t="s">
        <v>21</v>
      </c>
      <c r="E1563" s="60">
        <v>44496</v>
      </c>
      <c r="F1563" s="59">
        <v>21</v>
      </c>
      <c r="G1563" s="85">
        <v>196.76999999999998</v>
      </c>
      <c r="H1563" t="s">
        <v>2333</v>
      </c>
      <c r="I1563" t="s">
        <v>3299</v>
      </c>
      <c r="J1563" t="s">
        <v>2343</v>
      </c>
      <c r="K1563" t="s">
        <v>2344</v>
      </c>
      <c r="L1563" t="s">
        <v>3197</v>
      </c>
      <c r="M1563" t="s">
        <v>2861</v>
      </c>
    </row>
    <row r="1564" spans="1:14">
      <c r="A1564" t="s">
        <v>3284</v>
      </c>
      <c r="B1564" t="s">
        <v>3287</v>
      </c>
      <c r="C1564" t="s">
        <v>3288</v>
      </c>
      <c r="D1564" t="s">
        <v>17</v>
      </c>
      <c r="E1564" s="60">
        <v>44473</v>
      </c>
      <c r="F1564" s="59">
        <v>52</v>
      </c>
      <c r="G1564" s="85">
        <v>859.56000000000006</v>
      </c>
      <c r="H1564" t="s">
        <v>2340</v>
      </c>
      <c r="I1564" t="s">
        <v>3298</v>
      </c>
      <c r="J1564" t="s">
        <v>2862</v>
      </c>
      <c r="K1564" t="s">
        <v>2344</v>
      </c>
      <c r="L1564" t="s">
        <v>2345</v>
      </c>
      <c r="M1564" t="s">
        <v>2861</v>
      </c>
      <c r="N1564" t="s">
        <v>3277</v>
      </c>
    </row>
    <row r="1565" spans="1:14">
      <c r="A1565" t="s">
        <v>3284</v>
      </c>
      <c r="B1565" t="s">
        <v>3287</v>
      </c>
      <c r="C1565" t="s">
        <v>3288</v>
      </c>
      <c r="D1565" t="s">
        <v>17</v>
      </c>
      <c r="E1565" s="60">
        <v>44473</v>
      </c>
      <c r="F1565" s="59">
        <v>474</v>
      </c>
      <c r="G1565" s="85">
        <v>7835.22</v>
      </c>
      <c r="H1565" t="s">
        <v>2340</v>
      </c>
      <c r="I1565" t="s">
        <v>3298</v>
      </c>
      <c r="J1565" t="s">
        <v>2862</v>
      </c>
      <c r="K1565" t="s">
        <v>2344</v>
      </c>
      <c r="L1565" t="s">
        <v>2345</v>
      </c>
      <c r="M1565" t="s">
        <v>2861</v>
      </c>
      <c r="N1565" t="s">
        <v>3277</v>
      </c>
    </row>
    <row r="1566" spans="1:14">
      <c r="A1566" t="s">
        <v>3284</v>
      </c>
      <c r="B1566" t="s">
        <v>3287</v>
      </c>
      <c r="C1566" t="s">
        <v>3288</v>
      </c>
      <c r="D1566" t="s">
        <v>17</v>
      </c>
      <c r="E1566" s="60">
        <v>44473</v>
      </c>
      <c r="F1566" s="59">
        <v>933</v>
      </c>
      <c r="G1566" s="85">
        <v>15422.490000000002</v>
      </c>
      <c r="H1566" t="s">
        <v>2340</v>
      </c>
      <c r="I1566" t="s">
        <v>3298</v>
      </c>
      <c r="J1566" t="s">
        <v>2862</v>
      </c>
      <c r="K1566" t="s">
        <v>2344</v>
      </c>
      <c r="L1566" t="s">
        <v>2345</v>
      </c>
      <c r="M1566" t="s">
        <v>2861</v>
      </c>
      <c r="N1566" t="s">
        <v>3277</v>
      </c>
    </row>
    <row r="1567" spans="1:14">
      <c r="A1567" t="s">
        <v>3284</v>
      </c>
      <c r="B1567" t="s">
        <v>3287</v>
      </c>
      <c r="C1567" t="s">
        <v>3288</v>
      </c>
      <c r="D1567" t="s">
        <v>17</v>
      </c>
      <c r="E1567" s="60">
        <v>44473</v>
      </c>
      <c r="F1567" s="59">
        <v>1118</v>
      </c>
      <c r="G1567" s="85">
        <v>18480.54</v>
      </c>
      <c r="H1567" t="s">
        <v>2340</v>
      </c>
      <c r="I1567" t="s">
        <v>3298</v>
      </c>
      <c r="J1567" t="s">
        <v>2862</v>
      </c>
      <c r="K1567" t="s">
        <v>2344</v>
      </c>
      <c r="L1567" t="s">
        <v>2345</v>
      </c>
      <c r="M1567" t="s">
        <v>2861</v>
      </c>
      <c r="N1567" t="s">
        <v>3277</v>
      </c>
    </row>
    <row r="1568" spans="1:14">
      <c r="A1568" t="s">
        <v>3284</v>
      </c>
      <c r="B1568" t="s">
        <v>3287</v>
      </c>
      <c r="C1568" t="s">
        <v>3288</v>
      </c>
      <c r="D1568" t="s">
        <v>17</v>
      </c>
      <c r="E1568" s="60">
        <v>44473</v>
      </c>
      <c r="F1568" s="59">
        <v>703</v>
      </c>
      <c r="G1568" s="85">
        <v>11620.59</v>
      </c>
      <c r="H1568" t="s">
        <v>2340</v>
      </c>
      <c r="I1568" t="s">
        <v>3298</v>
      </c>
      <c r="J1568" t="s">
        <v>2862</v>
      </c>
      <c r="K1568" t="s">
        <v>2344</v>
      </c>
      <c r="L1568" t="s">
        <v>2345</v>
      </c>
      <c r="M1568" t="s">
        <v>2861</v>
      </c>
      <c r="N1568" t="s">
        <v>3277</v>
      </c>
    </row>
    <row r="1569" spans="1:14">
      <c r="A1569" t="s">
        <v>3284</v>
      </c>
      <c r="B1569" t="s">
        <v>3287</v>
      </c>
      <c r="C1569" t="s">
        <v>3288</v>
      </c>
      <c r="D1569" t="s">
        <v>17</v>
      </c>
      <c r="E1569" s="60">
        <v>44473</v>
      </c>
      <c r="F1569" s="59">
        <v>335</v>
      </c>
      <c r="G1569" s="85">
        <v>5537.55</v>
      </c>
      <c r="H1569" t="s">
        <v>2340</v>
      </c>
      <c r="I1569" t="s">
        <v>3298</v>
      </c>
      <c r="J1569" t="s">
        <v>2862</v>
      </c>
      <c r="K1569" t="s">
        <v>2344</v>
      </c>
      <c r="L1569" t="s">
        <v>2345</v>
      </c>
      <c r="M1569" t="s">
        <v>2861</v>
      </c>
      <c r="N1569" t="s">
        <v>3277</v>
      </c>
    </row>
    <row r="1570" spans="1:14">
      <c r="A1570" t="s">
        <v>3284</v>
      </c>
      <c r="B1570" t="s">
        <v>3287</v>
      </c>
      <c r="C1570" t="s">
        <v>3288</v>
      </c>
      <c r="D1570" t="s">
        <v>17</v>
      </c>
      <c r="E1570" s="60">
        <v>44473</v>
      </c>
      <c r="F1570" s="59">
        <v>64</v>
      </c>
      <c r="G1570" s="85">
        <v>1057.92</v>
      </c>
      <c r="H1570" t="s">
        <v>2340</v>
      </c>
      <c r="I1570" t="s">
        <v>3298</v>
      </c>
      <c r="J1570" t="s">
        <v>2862</v>
      </c>
      <c r="K1570" t="s">
        <v>2344</v>
      </c>
      <c r="L1570" t="s">
        <v>2345</v>
      </c>
      <c r="M1570" t="s">
        <v>2861</v>
      </c>
      <c r="N1570" t="s">
        <v>3277</v>
      </c>
    </row>
    <row r="1571" spans="1:14">
      <c r="A1571" t="s">
        <v>3284</v>
      </c>
      <c r="B1571" t="s">
        <v>3287</v>
      </c>
      <c r="C1571" t="s">
        <v>3288</v>
      </c>
      <c r="D1571" t="s">
        <v>17</v>
      </c>
      <c r="E1571" s="60">
        <v>44468</v>
      </c>
      <c r="F1571" s="59">
        <v>2</v>
      </c>
      <c r="G1571" s="85">
        <v>33.06</v>
      </c>
      <c r="H1571" t="s">
        <v>2340</v>
      </c>
      <c r="I1571" t="s">
        <v>3298</v>
      </c>
      <c r="J1571" t="s">
        <v>2862</v>
      </c>
      <c r="K1571" t="s">
        <v>2344</v>
      </c>
      <c r="L1571" t="s">
        <v>2345</v>
      </c>
      <c r="M1571" t="s">
        <v>2861</v>
      </c>
      <c r="N1571" t="s">
        <v>3277</v>
      </c>
    </row>
    <row r="1572" spans="1:14">
      <c r="A1572" t="s">
        <v>3284</v>
      </c>
      <c r="B1572" t="s">
        <v>3287</v>
      </c>
      <c r="C1572" t="s">
        <v>3288</v>
      </c>
      <c r="D1572" t="s">
        <v>17</v>
      </c>
      <c r="E1572" s="60">
        <v>44468</v>
      </c>
      <c r="F1572" s="59">
        <v>26</v>
      </c>
      <c r="G1572" s="85">
        <v>429.78000000000003</v>
      </c>
      <c r="H1572" t="s">
        <v>2340</v>
      </c>
      <c r="I1572" t="s">
        <v>3298</v>
      </c>
      <c r="J1572" t="s">
        <v>2862</v>
      </c>
      <c r="K1572" t="s">
        <v>2344</v>
      </c>
      <c r="L1572" t="s">
        <v>2345</v>
      </c>
      <c r="M1572" t="s">
        <v>2861</v>
      </c>
      <c r="N1572" t="s">
        <v>3277</v>
      </c>
    </row>
    <row r="1573" spans="1:14">
      <c r="A1573" t="s">
        <v>3284</v>
      </c>
      <c r="B1573" t="s">
        <v>3287</v>
      </c>
      <c r="C1573" t="s">
        <v>3288</v>
      </c>
      <c r="D1573" t="s">
        <v>17</v>
      </c>
      <c r="E1573" s="60">
        <v>44468</v>
      </c>
      <c r="F1573" s="59">
        <v>44</v>
      </c>
      <c r="G1573" s="85">
        <v>727.32</v>
      </c>
      <c r="H1573" t="s">
        <v>2340</v>
      </c>
      <c r="I1573" t="s">
        <v>3298</v>
      </c>
      <c r="J1573" t="s">
        <v>2862</v>
      </c>
      <c r="K1573" t="s">
        <v>2344</v>
      </c>
      <c r="L1573" t="s">
        <v>2345</v>
      </c>
      <c r="M1573" t="s">
        <v>2861</v>
      </c>
      <c r="N1573" t="s">
        <v>3277</v>
      </c>
    </row>
    <row r="1574" spans="1:14">
      <c r="A1574" t="s">
        <v>3284</v>
      </c>
      <c r="B1574" t="s">
        <v>3287</v>
      </c>
      <c r="C1574" t="s">
        <v>3288</v>
      </c>
      <c r="D1574" t="s">
        <v>17</v>
      </c>
      <c r="E1574" s="60">
        <v>44468</v>
      </c>
      <c r="F1574" s="59">
        <v>52</v>
      </c>
      <c r="G1574" s="85">
        <v>859.56000000000006</v>
      </c>
      <c r="H1574" t="s">
        <v>2340</v>
      </c>
      <c r="I1574" t="s">
        <v>3298</v>
      </c>
      <c r="J1574" t="s">
        <v>2862</v>
      </c>
      <c r="K1574" t="s">
        <v>2344</v>
      </c>
      <c r="L1574" t="s">
        <v>2345</v>
      </c>
      <c r="M1574" t="s">
        <v>2861</v>
      </c>
      <c r="N1574" t="s">
        <v>3277</v>
      </c>
    </row>
    <row r="1575" spans="1:14">
      <c r="A1575" t="s">
        <v>3284</v>
      </c>
      <c r="B1575" t="s">
        <v>3287</v>
      </c>
      <c r="C1575" t="s">
        <v>3288</v>
      </c>
      <c r="D1575" t="s">
        <v>17</v>
      </c>
      <c r="E1575" s="60">
        <v>44468</v>
      </c>
      <c r="F1575" s="59">
        <v>39</v>
      </c>
      <c r="G1575" s="85">
        <v>644.67000000000007</v>
      </c>
      <c r="H1575" t="s">
        <v>2340</v>
      </c>
      <c r="I1575" t="s">
        <v>3298</v>
      </c>
      <c r="J1575" t="s">
        <v>2862</v>
      </c>
      <c r="K1575" t="s">
        <v>2344</v>
      </c>
      <c r="L1575" t="s">
        <v>2345</v>
      </c>
      <c r="M1575" t="s">
        <v>2861</v>
      </c>
      <c r="N1575" t="s">
        <v>3277</v>
      </c>
    </row>
    <row r="1576" spans="1:14">
      <c r="A1576" t="s">
        <v>3284</v>
      </c>
      <c r="B1576" t="s">
        <v>3287</v>
      </c>
      <c r="C1576" t="s">
        <v>3288</v>
      </c>
      <c r="D1576" t="s">
        <v>17</v>
      </c>
      <c r="E1576" s="60">
        <v>44468</v>
      </c>
      <c r="F1576" s="59">
        <v>19</v>
      </c>
      <c r="G1576" s="85">
        <v>314.07000000000005</v>
      </c>
      <c r="H1576" t="s">
        <v>2340</v>
      </c>
      <c r="I1576" t="s">
        <v>3298</v>
      </c>
      <c r="J1576" t="s">
        <v>2862</v>
      </c>
      <c r="K1576" t="s">
        <v>2344</v>
      </c>
      <c r="L1576" t="s">
        <v>2345</v>
      </c>
      <c r="M1576" t="s">
        <v>2861</v>
      </c>
      <c r="N1576" t="s">
        <v>3277</v>
      </c>
    </row>
    <row r="1577" spans="1:14">
      <c r="A1577" t="s">
        <v>3284</v>
      </c>
      <c r="B1577" t="s">
        <v>3287</v>
      </c>
      <c r="C1577" t="s">
        <v>3288</v>
      </c>
      <c r="D1577" t="s">
        <v>17</v>
      </c>
      <c r="E1577" s="60">
        <v>44468</v>
      </c>
      <c r="F1577" s="59">
        <v>2</v>
      </c>
      <c r="G1577" s="85">
        <v>33.06</v>
      </c>
      <c r="H1577" t="s">
        <v>2340</v>
      </c>
      <c r="I1577" t="s">
        <v>3298</v>
      </c>
      <c r="J1577" t="s">
        <v>2862</v>
      </c>
      <c r="K1577" t="s">
        <v>2344</v>
      </c>
      <c r="L1577" t="s">
        <v>2345</v>
      </c>
      <c r="M1577" t="s">
        <v>2861</v>
      </c>
      <c r="N1577" t="s">
        <v>3277</v>
      </c>
    </row>
    <row r="1578" spans="1:14">
      <c r="A1578" t="s">
        <v>3284</v>
      </c>
      <c r="B1578" t="s">
        <v>3287</v>
      </c>
      <c r="C1578" t="s">
        <v>3288</v>
      </c>
      <c r="D1578" t="s">
        <v>17</v>
      </c>
      <c r="E1578" s="60">
        <v>44447</v>
      </c>
      <c r="F1578" s="59">
        <v>4</v>
      </c>
      <c r="G1578" s="85">
        <v>66.12</v>
      </c>
      <c r="H1578" t="s">
        <v>2340</v>
      </c>
      <c r="I1578" t="s">
        <v>3298</v>
      </c>
      <c r="J1578" t="s">
        <v>2862</v>
      </c>
      <c r="K1578" t="s">
        <v>2344</v>
      </c>
      <c r="L1578" t="s">
        <v>2345</v>
      </c>
      <c r="M1578" t="s">
        <v>2861</v>
      </c>
      <c r="N1578" t="s">
        <v>3277</v>
      </c>
    </row>
    <row r="1579" spans="1:14">
      <c r="A1579" t="s">
        <v>3284</v>
      </c>
      <c r="B1579" t="s">
        <v>3287</v>
      </c>
      <c r="C1579" t="s">
        <v>3288</v>
      </c>
      <c r="D1579" t="s">
        <v>17</v>
      </c>
      <c r="E1579" s="60">
        <v>44447</v>
      </c>
      <c r="F1579" s="59">
        <v>29</v>
      </c>
      <c r="G1579" s="85">
        <v>479.37</v>
      </c>
      <c r="H1579" t="s">
        <v>2340</v>
      </c>
      <c r="I1579" t="s">
        <v>3298</v>
      </c>
      <c r="J1579" t="s">
        <v>2862</v>
      </c>
      <c r="K1579" t="s">
        <v>2344</v>
      </c>
      <c r="L1579" t="s">
        <v>2345</v>
      </c>
      <c r="M1579" t="s">
        <v>2861</v>
      </c>
      <c r="N1579" t="s">
        <v>3277</v>
      </c>
    </row>
    <row r="1580" spans="1:14">
      <c r="A1580" t="s">
        <v>3284</v>
      </c>
      <c r="B1580" t="s">
        <v>3287</v>
      </c>
      <c r="C1580" t="s">
        <v>3288</v>
      </c>
      <c r="D1580" t="s">
        <v>17</v>
      </c>
      <c r="E1580" s="60">
        <v>44447</v>
      </c>
      <c r="F1580" s="59">
        <v>33</v>
      </c>
      <c r="G1580" s="85">
        <v>545.49</v>
      </c>
      <c r="H1580" t="s">
        <v>2340</v>
      </c>
      <c r="I1580" t="s">
        <v>3298</v>
      </c>
      <c r="J1580" t="s">
        <v>2862</v>
      </c>
      <c r="K1580" t="s">
        <v>2344</v>
      </c>
      <c r="L1580" t="s">
        <v>2345</v>
      </c>
      <c r="M1580" t="s">
        <v>2861</v>
      </c>
      <c r="N1580" t="s">
        <v>3277</v>
      </c>
    </row>
    <row r="1581" spans="1:14">
      <c r="A1581" t="s">
        <v>3284</v>
      </c>
      <c r="B1581" t="s">
        <v>3287</v>
      </c>
      <c r="C1581" t="s">
        <v>3288</v>
      </c>
      <c r="D1581" t="s">
        <v>17</v>
      </c>
      <c r="E1581" s="60">
        <v>44447</v>
      </c>
      <c r="F1581" s="59">
        <v>40</v>
      </c>
      <c r="G1581" s="85">
        <v>661.2</v>
      </c>
      <c r="H1581" t="s">
        <v>2340</v>
      </c>
      <c r="I1581" t="s">
        <v>3298</v>
      </c>
      <c r="J1581" t="s">
        <v>2862</v>
      </c>
      <c r="K1581" t="s">
        <v>2344</v>
      </c>
      <c r="L1581" t="s">
        <v>2345</v>
      </c>
      <c r="M1581" t="s">
        <v>2861</v>
      </c>
      <c r="N1581" t="s">
        <v>3277</v>
      </c>
    </row>
    <row r="1582" spans="1:14">
      <c r="A1582" t="s">
        <v>3284</v>
      </c>
      <c r="B1582" t="s">
        <v>3287</v>
      </c>
      <c r="C1582" t="s">
        <v>3288</v>
      </c>
      <c r="D1582" t="s">
        <v>17</v>
      </c>
      <c r="E1582" s="60">
        <v>44447</v>
      </c>
      <c r="F1582" s="59">
        <v>28</v>
      </c>
      <c r="G1582" s="85">
        <v>462.84000000000003</v>
      </c>
      <c r="H1582" t="s">
        <v>2340</v>
      </c>
      <c r="I1582" t="s">
        <v>3298</v>
      </c>
      <c r="J1582" t="s">
        <v>2862</v>
      </c>
      <c r="K1582" t="s">
        <v>2344</v>
      </c>
      <c r="L1582" t="s">
        <v>2345</v>
      </c>
      <c r="M1582" t="s">
        <v>2861</v>
      </c>
      <c r="N1582" t="s">
        <v>3277</v>
      </c>
    </row>
    <row r="1583" spans="1:14">
      <c r="A1583" t="s">
        <v>3284</v>
      </c>
      <c r="B1583" t="s">
        <v>3287</v>
      </c>
      <c r="C1583" t="s">
        <v>3288</v>
      </c>
      <c r="D1583" t="s">
        <v>17</v>
      </c>
      <c r="E1583" s="60">
        <v>44447</v>
      </c>
      <c r="F1583" s="59">
        <v>15</v>
      </c>
      <c r="G1583" s="85">
        <v>247.95000000000002</v>
      </c>
      <c r="H1583" t="s">
        <v>2340</v>
      </c>
      <c r="I1583" t="s">
        <v>3298</v>
      </c>
      <c r="J1583" t="s">
        <v>2862</v>
      </c>
      <c r="K1583" t="s">
        <v>2344</v>
      </c>
      <c r="L1583" t="s">
        <v>2345</v>
      </c>
      <c r="M1583" t="s">
        <v>2861</v>
      </c>
      <c r="N1583" t="s">
        <v>3277</v>
      </c>
    </row>
    <row r="1584" spans="1:14">
      <c r="A1584" t="s">
        <v>3284</v>
      </c>
      <c r="B1584" t="s">
        <v>3287</v>
      </c>
      <c r="C1584" t="s">
        <v>3288</v>
      </c>
      <c r="D1584" t="s">
        <v>17</v>
      </c>
      <c r="E1584" s="60">
        <v>44447</v>
      </c>
      <c r="F1584" s="59">
        <v>1</v>
      </c>
      <c r="G1584" s="85">
        <v>16.53</v>
      </c>
      <c r="H1584" t="s">
        <v>2340</v>
      </c>
      <c r="I1584" t="s">
        <v>3298</v>
      </c>
      <c r="J1584" t="s">
        <v>2862</v>
      </c>
      <c r="K1584" t="s">
        <v>2344</v>
      </c>
      <c r="L1584" t="s">
        <v>2345</v>
      </c>
      <c r="M1584" t="s">
        <v>2861</v>
      </c>
      <c r="N1584" t="s">
        <v>3277</v>
      </c>
    </row>
    <row r="1585" spans="1:14">
      <c r="A1585" t="s">
        <v>3284</v>
      </c>
      <c r="B1585" t="s">
        <v>3287</v>
      </c>
      <c r="C1585" t="s">
        <v>3288</v>
      </c>
      <c r="D1585" t="s">
        <v>17</v>
      </c>
      <c r="E1585" s="60">
        <v>44440</v>
      </c>
      <c r="F1585" s="59">
        <v>30</v>
      </c>
      <c r="G1585" s="85">
        <v>524.4</v>
      </c>
      <c r="H1585" t="s">
        <v>2340</v>
      </c>
      <c r="I1585" t="s">
        <v>3298</v>
      </c>
      <c r="J1585" t="s">
        <v>2862</v>
      </c>
      <c r="K1585" t="s">
        <v>2344</v>
      </c>
      <c r="L1585" t="s">
        <v>2345</v>
      </c>
      <c r="M1585" t="s">
        <v>2861</v>
      </c>
      <c r="N1585" t="s">
        <v>3277</v>
      </c>
    </row>
    <row r="1586" spans="1:14">
      <c r="A1586" t="s">
        <v>3284</v>
      </c>
      <c r="B1586" t="s">
        <v>3287</v>
      </c>
      <c r="C1586" t="s">
        <v>3288</v>
      </c>
      <c r="D1586" t="s">
        <v>17</v>
      </c>
      <c r="E1586" s="60">
        <v>44440</v>
      </c>
      <c r="F1586" s="59">
        <v>294</v>
      </c>
      <c r="G1586" s="85">
        <v>5139.12</v>
      </c>
      <c r="H1586" t="s">
        <v>2340</v>
      </c>
      <c r="I1586" t="s">
        <v>3298</v>
      </c>
      <c r="J1586" t="s">
        <v>2862</v>
      </c>
      <c r="K1586" t="s">
        <v>2344</v>
      </c>
      <c r="L1586" t="s">
        <v>2345</v>
      </c>
      <c r="M1586" t="s">
        <v>2861</v>
      </c>
      <c r="N1586" t="s">
        <v>3277</v>
      </c>
    </row>
    <row r="1587" spans="1:14">
      <c r="A1587" t="s">
        <v>3284</v>
      </c>
      <c r="B1587" t="s">
        <v>3287</v>
      </c>
      <c r="C1587" t="s">
        <v>3288</v>
      </c>
      <c r="D1587" t="s">
        <v>17</v>
      </c>
      <c r="E1587" s="60">
        <v>44440</v>
      </c>
      <c r="F1587" s="59">
        <v>399</v>
      </c>
      <c r="G1587" s="85">
        <v>6974.52</v>
      </c>
      <c r="H1587" t="s">
        <v>2340</v>
      </c>
      <c r="I1587" t="s">
        <v>3298</v>
      </c>
      <c r="J1587" t="s">
        <v>2862</v>
      </c>
      <c r="K1587" t="s">
        <v>2344</v>
      </c>
      <c r="L1587" t="s">
        <v>2345</v>
      </c>
      <c r="M1587" t="s">
        <v>2861</v>
      </c>
      <c r="N1587" t="s">
        <v>3277</v>
      </c>
    </row>
    <row r="1588" spans="1:14">
      <c r="A1588" t="s">
        <v>3284</v>
      </c>
      <c r="B1588" t="s">
        <v>3287</v>
      </c>
      <c r="C1588" t="s">
        <v>3288</v>
      </c>
      <c r="D1588" t="s">
        <v>17</v>
      </c>
      <c r="E1588" s="60">
        <v>44440</v>
      </c>
      <c r="F1588" s="59">
        <v>547</v>
      </c>
      <c r="G1588" s="85">
        <v>9561.56</v>
      </c>
      <c r="H1588" t="s">
        <v>2340</v>
      </c>
      <c r="I1588" t="s">
        <v>3298</v>
      </c>
      <c r="J1588" t="s">
        <v>2862</v>
      </c>
      <c r="K1588" t="s">
        <v>2344</v>
      </c>
      <c r="L1588" t="s">
        <v>2345</v>
      </c>
      <c r="M1588" t="s">
        <v>2861</v>
      </c>
      <c r="N1588" t="s">
        <v>3277</v>
      </c>
    </row>
    <row r="1589" spans="1:14">
      <c r="A1589" t="s">
        <v>3284</v>
      </c>
      <c r="B1589" t="s">
        <v>3287</v>
      </c>
      <c r="C1589" t="s">
        <v>3288</v>
      </c>
      <c r="D1589" t="s">
        <v>17</v>
      </c>
      <c r="E1589" s="60">
        <v>44440</v>
      </c>
      <c r="F1589" s="59">
        <v>445</v>
      </c>
      <c r="G1589" s="85">
        <v>7778.6</v>
      </c>
      <c r="H1589" t="s">
        <v>2340</v>
      </c>
      <c r="I1589" t="s">
        <v>3298</v>
      </c>
      <c r="J1589" t="s">
        <v>2862</v>
      </c>
      <c r="K1589" t="s">
        <v>2344</v>
      </c>
      <c r="L1589" t="s">
        <v>2345</v>
      </c>
      <c r="M1589" t="s">
        <v>2861</v>
      </c>
      <c r="N1589" t="s">
        <v>3277</v>
      </c>
    </row>
    <row r="1590" spans="1:14">
      <c r="A1590" t="s">
        <v>3284</v>
      </c>
      <c r="B1590" t="s">
        <v>3287</v>
      </c>
      <c r="C1590" t="s">
        <v>3288</v>
      </c>
      <c r="D1590" t="s">
        <v>17</v>
      </c>
      <c r="E1590" s="60">
        <v>44440</v>
      </c>
      <c r="F1590" s="59">
        <v>250</v>
      </c>
      <c r="G1590" s="85">
        <v>4370</v>
      </c>
      <c r="H1590" t="s">
        <v>2340</v>
      </c>
      <c r="I1590" t="s">
        <v>3298</v>
      </c>
      <c r="J1590" t="s">
        <v>2862</v>
      </c>
      <c r="K1590" t="s">
        <v>2344</v>
      </c>
      <c r="L1590" t="s">
        <v>2345</v>
      </c>
      <c r="M1590" t="s">
        <v>2861</v>
      </c>
      <c r="N1590" t="s">
        <v>3277</v>
      </c>
    </row>
    <row r="1591" spans="1:14">
      <c r="A1591" t="s">
        <v>3284</v>
      </c>
      <c r="B1591" t="s">
        <v>3287</v>
      </c>
      <c r="C1591" t="s">
        <v>3288</v>
      </c>
      <c r="D1591" t="s">
        <v>17</v>
      </c>
      <c r="E1591" s="60">
        <v>44440</v>
      </c>
      <c r="F1591" s="59">
        <v>20</v>
      </c>
      <c r="G1591" s="85">
        <v>349.6</v>
      </c>
      <c r="H1591" t="s">
        <v>2340</v>
      </c>
      <c r="I1591" t="s">
        <v>3298</v>
      </c>
      <c r="J1591" t="s">
        <v>2862</v>
      </c>
      <c r="K1591" t="s">
        <v>2344</v>
      </c>
      <c r="L1591" t="s">
        <v>2345</v>
      </c>
      <c r="M1591" t="s">
        <v>2861</v>
      </c>
      <c r="N1591" t="s">
        <v>3277</v>
      </c>
    </row>
    <row r="1592" spans="1:14">
      <c r="A1592" t="s">
        <v>3284</v>
      </c>
      <c r="B1592" t="s">
        <v>3287</v>
      </c>
      <c r="C1592" t="s">
        <v>3288</v>
      </c>
      <c r="D1592" t="s">
        <v>17</v>
      </c>
      <c r="E1592" s="60">
        <v>44468</v>
      </c>
      <c r="F1592" s="59">
        <v>1</v>
      </c>
      <c r="G1592" s="85">
        <v>17.48</v>
      </c>
      <c r="H1592" t="s">
        <v>2340</v>
      </c>
      <c r="I1592" t="s">
        <v>3298</v>
      </c>
      <c r="J1592" t="s">
        <v>2862</v>
      </c>
      <c r="K1592" t="s">
        <v>2344</v>
      </c>
      <c r="L1592" t="s">
        <v>2345</v>
      </c>
      <c r="M1592" t="s">
        <v>2861</v>
      </c>
      <c r="N1592" t="s">
        <v>3277</v>
      </c>
    </row>
    <row r="1593" spans="1:14">
      <c r="A1593" t="s">
        <v>3284</v>
      </c>
      <c r="B1593" t="s">
        <v>3287</v>
      </c>
      <c r="C1593" t="s">
        <v>3288</v>
      </c>
      <c r="D1593" t="s">
        <v>17</v>
      </c>
      <c r="E1593" s="60">
        <v>44468</v>
      </c>
      <c r="F1593" s="59">
        <v>19</v>
      </c>
      <c r="G1593" s="85">
        <v>332.12</v>
      </c>
      <c r="H1593" t="s">
        <v>2340</v>
      </c>
      <c r="I1593" t="s">
        <v>3298</v>
      </c>
      <c r="J1593" t="s">
        <v>2862</v>
      </c>
      <c r="K1593" t="s">
        <v>2344</v>
      </c>
      <c r="L1593" t="s">
        <v>2345</v>
      </c>
      <c r="M1593" t="s">
        <v>2861</v>
      </c>
      <c r="N1593" t="s">
        <v>3277</v>
      </c>
    </row>
    <row r="1594" spans="1:14">
      <c r="A1594" t="s">
        <v>3284</v>
      </c>
      <c r="B1594" t="s">
        <v>3287</v>
      </c>
      <c r="C1594" t="s">
        <v>3288</v>
      </c>
      <c r="D1594" t="s">
        <v>17</v>
      </c>
      <c r="E1594" s="60">
        <v>44468</v>
      </c>
      <c r="F1594" s="59">
        <v>32</v>
      </c>
      <c r="G1594" s="85">
        <v>559.36</v>
      </c>
      <c r="H1594" t="s">
        <v>2340</v>
      </c>
      <c r="I1594" t="s">
        <v>3298</v>
      </c>
      <c r="J1594" t="s">
        <v>2862</v>
      </c>
      <c r="K1594" t="s">
        <v>2344</v>
      </c>
      <c r="L1594" t="s">
        <v>2345</v>
      </c>
      <c r="M1594" t="s">
        <v>2861</v>
      </c>
      <c r="N1594" t="s">
        <v>3277</v>
      </c>
    </row>
    <row r="1595" spans="1:14">
      <c r="A1595" t="s">
        <v>3284</v>
      </c>
      <c r="B1595" t="s">
        <v>3287</v>
      </c>
      <c r="C1595" t="s">
        <v>3288</v>
      </c>
      <c r="D1595" t="s">
        <v>17</v>
      </c>
      <c r="E1595" s="60">
        <v>44468</v>
      </c>
      <c r="F1595" s="59">
        <v>34</v>
      </c>
      <c r="G1595" s="85">
        <v>594.32000000000005</v>
      </c>
      <c r="H1595" t="s">
        <v>2340</v>
      </c>
      <c r="I1595" t="s">
        <v>3298</v>
      </c>
      <c r="J1595" t="s">
        <v>2862</v>
      </c>
      <c r="K1595" t="s">
        <v>2344</v>
      </c>
      <c r="L1595" t="s">
        <v>2345</v>
      </c>
      <c r="M1595" t="s">
        <v>2861</v>
      </c>
      <c r="N1595" t="s">
        <v>3277</v>
      </c>
    </row>
    <row r="1596" spans="1:14">
      <c r="A1596" t="s">
        <v>3284</v>
      </c>
      <c r="B1596" t="s">
        <v>3287</v>
      </c>
      <c r="C1596" t="s">
        <v>3288</v>
      </c>
      <c r="D1596" t="s">
        <v>17</v>
      </c>
      <c r="E1596" s="60">
        <v>44468</v>
      </c>
      <c r="F1596" s="59">
        <v>26</v>
      </c>
      <c r="G1596" s="85">
        <v>454.48</v>
      </c>
      <c r="H1596" t="s">
        <v>2340</v>
      </c>
      <c r="I1596" t="s">
        <v>3298</v>
      </c>
      <c r="J1596" t="s">
        <v>2862</v>
      </c>
      <c r="K1596" t="s">
        <v>2344</v>
      </c>
      <c r="L1596" t="s">
        <v>2345</v>
      </c>
      <c r="M1596" t="s">
        <v>2861</v>
      </c>
      <c r="N1596" t="s">
        <v>3277</v>
      </c>
    </row>
    <row r="1597" spans="1:14">
      <c r="A1597" t="s">
        <v>3284</v>
      </c>
      <c r="B1597" t="s">
        <v>3287</v>
      </c>
      <c r="C1597" t="s">
        <v>3288</v>
      </c>
      <c r="D1597" t="s">
        <v>17</v>
      </c>
      <c r="E1597" s="60">
        <v>44468</v>
      </c>
      <c r="F1597" s="59">
        <v>14</v>
      </c>
      <c r="G1597" s="85">
        <v>244.72</v>
      </c>
      <c r="H1597" t="s">
        <v>2340</v>
      </c>
      <c r="I1597" t="s">
        <v>3298</v>
      </c>
      <c r="J1597" t="s">
        <v>2862</v>
      </c>
      <c r="K1597" t="s">
        <v>2344</v>
      </c>
      <c r="L1597" t="s">
        <v>2345</v>
      </c>
      <c r="M1597" t="s">
        <v>2861</v>
      </c>
      <c r="N1597" t="s">
        <v>3277</v>
      </c>
    </row>
    <row r="1598" spans="1:14">
      <c r="A1598" t="s">
        <v>3284</v>
      </c>
      <c r="B1598" t="s">
        <v>3287</v>
      </c>
      <c r="C1598" t="s">
        <v>3288</v>
      </c>
      <c r="D1598" t="s">
        <v>17</v>
      </c>
      <c r="E1598" s="60">
        <v>44468</v>
      </c>
      <c r="F1598" s="59">
        <v>2</v>
      </c>
      <c r="G1598" s="85">
        <v>34.96</v>
      </c>
      <c r="H1598" t="s">
        <v>2340</v>
      </c>
      <c r="I1598" t="s">
        <v>3298</v>
      </c>
      <c r="J1598" t="s">
        <v>2862</v>
      </c>
      <c r="K1598" t="s">
        <v>2344</v>
      </c>
      <c r="L1598" t="s">
        <v>2345</v>
      </c>
      <c r="M1598" t="s">
        <v>2861</v>
      </c>
      <c r="N1598" t="s">
        <v>3277</v>
      </c>
    </row>
    <row r="1599" spans="1:14">
      <c r="A1599" t="s">
        <v>3284</v>
      </c>
      <c r="B1599" t="s">
        <v>3287</v>
      </c>
      <c r="C1599" t="s">
        <v>3288</v>
      </c>
      <c r="D1599" t="s">
        <v>17</v>
      </c>
      <c r="E1599" s="60">
        <v>44447</v>
      </c>
      <c r="F1599" s="59">
        <v>6</v>
      </c>
      <c r="G1599" s="85">
        <v>104.88</v>
      </c>
      <c r="H1599" t="s">
        <v>2340</v>
      </c>
      <c r="I1599" t="s">
        <v>3298</v>
      </c>
      <c r="J1599" t="s">
        <v>2862</v>
      </c>
      <c r="K1599" t="s">
        <v>2344</v>
      </c>
      <c r="L1599" t="s">
        <v>2345</v>
      </c>
      <c r="M1599" t="s">
        <v>2861</v>
      </c>
      <c r="N1599" t="s">
        <v>3277</v>
      </c>
    </row>
    <row r="1600" spans="1:14">
      <c r="A1600" t="s">
        <v>3284</v>
      </c>
      <c r="B1600" t="s">
        <v>3287</v>
      </c>
      <c r="C1600" t="s">
        <v>3288</v>
      </c>
      <c r="D1600" t="s">
        <v>17</v>
      </c>
      <c r="E1600" s="60">
        <v>44447</v>
      </c>
      <c r="F1600" s="59">
        <v>61</v>
      </c>
      <c r="G1600" s="85">
        <v>1066.28</v>
      </c>
      <c r="H1600" t="s">
        <v>2340</v>
      </c>
      <c r="I1600" t="s">
        <v>3298</v>
      </c>
      <c r="J1600" t="s">
        <v>2862</v>
      </c>
      <c r="K1600" t="s">
        <v>2344</v>
      </c>
      <c r="L1600" t="s">
        <v>2345</v>
      </c>
      <c r="M1600" t="s">
        <v>2861</v>
      </c>
      <c r="N1600" t="s">
        <v>3277</v>
      </c>
    </row>
    <row r="1601" spans="1:14">
      <c r="A1601" t="s">
        <v>3284</v>
      </c>
      <c r="B1601" t="s">
        <v>3287</v>
      </c>
      <c r="C1601" t="s">
        <v>3288</v>
      </c>
      <c r="D1601" t="s">
        <v>17</v>
      </c>
      <c r="E1601" s="60">
        <v>44447</v>
      </c>
      <c r="F1601" s="59">
        <v>105</v>
      </c>
      <c r="G1601" s="85">
        <v>1835.4</v>
      </c>
      <c r="H1601" t="s">
        <v>2340</v>
      </c>
      <c r="I1601" t="s">
        <v>3298</v>
      </c>
      <c r="J1601" t="s">
        <v>2862</v>
      </c>
      <c r="K1601" t="s">
        <v>2344</v>
      </c>
      <c r="L1601" t="s">
        <v>2345</v>
      </c>
      <c r="M1601" t="s">
        <v>2861</v>
      </c>
      <c r="N1601" t="s">
        <v>3277</v>
      </c>
    </row>
    <row r="1602" spans="1:14">
      <c r="A1602" t="s">
        <v>3284</v>
      </c>
      <c r="B1602" t="s">
        <v>3287</v>
      </c>
      <c r="C1602" t="s">
        <v>3288</v>
      </c>
      <c r="D1602" t="s">
        <v>17</v>
      </c>
      <c r="E1602" s="60">
        <v>44447</v>
      </c>
      <c r="F1602" s="59">
        <v>132</v>
      </c>
      <c r="G1602" s="85">
        <v>2307.36</v>
      </c>
      <c r="H1602" t="s">
        <v>2340</v>
      </c>
      <c r="I1602" t="s">
        <v>3298</v>
      </c>
      <c r="J1602" t="s">
        <v>2862</v>
      </c>
      <c r="K1602" t="s">
        <v>2344</v>
      </c>
      <c r="L1602" t="s">
        <v>2345</v>
      </c>
      <c r="M1602" t="s">
        <v>2861</v>
      </c>
      <c r="N1602" t="s">
        <v>3277</v>
      </c>
    </row>
    <row r="1603" spans="1:14">
      <c r="A1603" t="s">
        <v>3284</v>
      </c>
      <c r="B1603" t="s">
        <v>3287</v>
      </c>
      <c r="C1603" t="s">
        <v>3288</v>
      </c>
      <c r="D1603" t="s">
        <v>17</v>
      </c>
      <c r="E1603" s="60">
        <v>44447</v>
      </c>
      <c r="F1603" s="59">
        <v>84</v>
      </c>
      <c r="G1603" s="85">
        <v>1468.32</v>
      </c>
      <c r="H1603" t="s">
        <v>2340</v>
      </c>
      <c r="I1603" t="s">
        <v>3298</v>
      </c>
      <c r="J1603" t="s">
        <v>2862</v>
      </c>
      <c r="K1603" t="s">
        <v>2344</v>
      </c>
      <c r="L1603" t="s">
        <v>2345</v>
      </c>
      <c r="M1603" t="s">
        <v>2861</v>
      </c>
      <c r="N1603" t="s">
        <v>3277</v>
      </c>
    </row>
    <row r="1604" spans="1:14">
      <c r="A1604" t="s">
        <v>3284</v>
      </c>
      <c r="B1604" t="s">
        <v>3287</v>
      </c>
      <c r="C1604" t="s">
        <v>3288</v>
      </c>
      <c r="D1604" t="s">
        <v>17</v>
      </c>
      <c r="E1604" s="60">
        <v>44447</v>
      </c>
      <c r="F1604" s="59">
        <v>49</v>
      </c>
      <c r="G1604" s="85">
        <v>856.52</v>
      </c>
      <c r="H1604" t="s">
        <v>2340</v>
      </c>
      <c r="I1604" t="s">
        <v>3298</v>
      </c>
      <c r="J1604" t="s">
        <v>2862</v>
      </c>
      <c r="K1604" t="s">
        <v>2344</v>
      </c>
      <c r="L1604" t="s">
        <v>2345</v>
      </c>
      <c r="M1604" t="s">
        <v>2861</v>
      </c>
      <c r="N1604" t="s">
        <v>3277</v>
      </c>
    </row>
    <row r="1605" spans="1:14">
      <c r="A1605" t="s">
        <v>3284</v>
      </c>
      <c r="B1605" t="s">
        <v>3287</v>
      </c>
      <c r="C1605" t="s">
        <v>3288</v>
      </c>
      <c r="D1605" t="s">
        <v>17</v>
      </c>
      <c r="E1605" s="60">
        <v>44447</v>
      </c>
      <c r="F1605" s="59">
        <v>7</v>
      </c>
      <c r="G1605" s="85">
        <v>122.36</v>
      </c>
      <c r="H1605" t="s">
        <v>2340</v>
      </c>
      <c r="I1605" t="s">
        <v>3298</v>
      </c>
      <c r="J1605" t="s">
        <v>2862</v>
      </c>
      <c r="K1605" t="s">
        <v>2344</v>
      </c>
      <c r="L1605" t="s">
        <v>2345</v>
      </c>
      <c r="M1605" t="s">
        <v>2861</v>
      </c>
      <c r="N1605" t="s">
        <v>3277</v>
      </c>
    </row>
    <row r="1606" spans="1:14">
      <c r="A1606" t="s">
        <v>3284</v>
      </c>
      <c r="B1606" t="s">
        <v>3287</v>
      </c>
      <c r="C1606" t="s">
        <v>3288</v>
      </c>
      <c r="D1606" t="s">
        <v>17</v>
      </c>
      <c r="E1606" s="60">
        <v>44440</v>
      </c>
      <c r="F1606" s="59">
        <v>11</v>
      </c>
      <c r="G1606" s="85">
        <v>192.28</v>
      </c>
      <c r="H1606" t="s">
        <v>2340</v>
      </c>
      <c r="I1606" t="s">
        <v>3298</v>
      </c>
      <c r="J1606" t="s">
        <v>2862</v>
      </c>
      <c r="K1606" t="s">
        <v>2344</v>
      </c>
      <c r="L1606" t="s">
        <v>2345</v>
      </c>
      <c r="M1606" t="s">
        <v>2861</v>
      </c>
      <c r="N1606" t="s">
        <v>3277</v>
      </c>
    </row>
    <row r="1607" spans="1:14">
      <c r="A1607" t="s">
        <v>3284</v>
      </c>
      <c r="B1607" t="s">
        <v>3287</v>
      </c>
      <c r="C1607" t="s">
        <v>3288</v>
      </c>
      <c r="D1607" t="s">
        <v>17</v>
      </c>
      <c r="E1607" s="60">
        <v>44440</v>
      </c>
      <c r="F1607" s="59">
        <v>63</v>
      </c>
      <c r="G1607" s="85">
        <v>1101.24</v>
      </c>
      <c r="H1607" t="s">
        <v>2340</v>
      </c>
      <c r="I1607" t="s">
        <v>3298</v>
      </c>
      <c r="J1607" t="s">
        <v>2862</v>
      </c>
      <c r="K1607" t="s">
        <v>2344</v>
      </c>
      <c r="L1607" t="s">
        <v>2345</v>
      </c>
      <c r="M1607" t="s">
        <v>2861</v>
      </c>
      <c r="N1607" t="s">
        <v>3277</v>
      </c>
    </row>
    <row r="1608" spans="1:14">
      <c r="A1608" t="s">
        <v>3284</v>
      </c>
      <c r="B1608" t="s">
        <v>3287</v>
      </c>
      <c r="C1608" t="s">
        <v>3288</v>
      </c>
      <c r="D1608" t="s">
        <v>17</v>
      </c>
      <c r="E1608" s="60">
        <v>44440</v>
      </c>
      <c r="F1608" s="59">
        <v>181</v>
      </c>
      <c r="G1608" s="85">
        <v>3163.88</v>
      </c>
      <c r="H1608" t="s">
        <v>2340</v>
      </c>
      <c r="I1608" t="s">
        <v>3298</v>
      </c>
      <c r="J1608" t="s">
        <v>2862</v>
      </c>
      <c r="K1608" t="s">
        <v>2344</v>
      </c>
      <c r="L1608" t="s">
        <v>2345</v>
      </c>
      <c r="M1608" t="s">
        <v>2861</v>
      </c>
      <c r="N1608" t="s">
        <v>3277</v>
      </c>
    </row>
    <row r="1609" spans="1:14">
      <c r="A1609" t="s">
        <v>3284</v>
      </c>
      <c r="B1609" t="s">
        <v>3287</v>
      </c>
      <c r="C1609" t="s">
        <v>3288</v>
      </c>
      <c r="D1609" t="s">
        <v>17</v>
      </c>
      <c r="E1609" s="60">
        <v>44440</v>
      </c>
      <c r="F1609" s="59">
        <v>234</v>
      </c>
      <c r="G1609" s="85">
        <v>4090.32</v>
      </c>
      <c r="H1609" t="s">
        <v>2340</v>
      </c>
      <c r="I1609" t="s">
        <v>3298</v>
      </c>
      <c r="J1609" t="s">
        <v>2862</v>
      </c>
      <c r="K1609" t="s">
        <v>2344</v>
      </c>
      <c r="L1609" t="s">
        <v>2345</v>
      </c>
      <c r="M1609" t="s">
        <v>2861</v>
      </c>
      <c r="N1609" t="s">
        <v>3277</v>
      </c>
    </row>
    <row r="1610" spans="1:14">
      <c r="A1610" t="s">
        <v>3284</v>
      </c>
      <c r="B1610" t="s">
        <v>3287</v>
      </c>
      <c r="C1610" t="s">
        <v>3288</v>
      </c>
      <c r="D1610" t="s">
        <v>17</v>
      </c>
      <c r="E1610" s="60">
        <v>44440</v>
      </c>
      <c r="F1610" s="59">
        <v>146</v>
      </c>
      <c r="G1610" s="85">
        <v>2552.08</v>
      </c>
      <c r="H1610" t="s">
        <v>2340</v>
      </c>
      <c r="I1610" t="s">
        <v>3298</v>
      </c>
      <c r="J1610" t="s">
        <v>2862</v>
      </c>
      <c r="K1610" t="s">
        <v>2344</v>
      </c>
      <c r="L1610" t="s">
        <v>2345</v>
      </c>
      <c r="M1610" t="s">
        <v>2861</v>
      </c>
      <c r="N1610" t="s">
        <v>3277</v>
      </c>
    </row>
    <row r="1611" spans="1:14">
      <c r="A1611" t="s">
        <v>3284</v>
      </c>
      <c r="B1611" t="s">
        <v>3287</v>
      </c>
      <c r="C1611" t="s">
        <v>3288</v>
      </c>
      <c r="D1611" t="s">
        <v>17</v>
      </c>
      <c r="E1611" s="60">
        <v>44440</v>
      </c>
      <c r="F1611" s="59">
        <v>93</v>
      </c>
      <c r="G1611" s="85">
        <v>1625.64</v>
      </c>
      <c r="H1611" t="s">
        <v>2340</v>
      </c>
      <c r="I1611" t="s">
        <v>3298</v>
      </c>
      <c r="J1611" t="s">
        <v>2862</v>
      </c>
      <c r="K1611" t="s">
        <v>2344</v>
      </c>
      <c r="L1611" t="s">
        <v>2345</v>
      </c>
      <c r="M1611" t="s">
        <v>2861</v>
      </c>
      <c r="N1611" t="s">
        <v>3277</v>
      </c>
    </row>
    <row r="1612" spans="1:14">
      <c r="A1612" t="s">
        <v>3284</v>
      </c>
      <c r="B1612" t="s">
        <v>3287</v>
      </c>
      <c r="C1612" t="s">
        <v>3288</v>
      </c>
      <c r="D1612" t="s">
        <v>17</v>
      </c>
      <c r="E1612" s="60">
        <v>44440</v>
      </c>
      <c r="F1612" s="59">
        <v>21</v>
      </c>
      <c r="G1612" s="85">
        <v>367.08</v>
      </c>
      <c r="H1612" t="s">
        <v>2340</v>
      </c>
      <c r="I1612" t="s">
        <v>3298</v>
      </c>
      <c r="J1612" t="s">
        <v>2862</v>
      </c>
      <c r="K1612" t="s">
        <v>2344</v>
      </c>
      <c r="L1612" t="s">
        <v>2345</v>
      </c>
      <c r="M1612" t="s">
        <v>2861</v>
      </c>
      <c r="N1612" t="s">
        <v>3277</v>
      </c>
    </row>
    <row r="1613" spans="1:14">
      <c r="A1613" t="s">
        <v>3284</v>
      </c>
      <c r="B1613" t="s">
        <v>3287</v>
      </c>
      <c r="C1613" t="s">
        <v>3288</v>
      </c>
      <c r="D1613" t="s">
        <v>17</v>
      </c>
      <c r="E1613" s="60">
        <v>44440</v>
      </c>
      <c r="F1613" s="59">
        <v>1</v>
      </c>
      <c r="G1613" s="85">
        <v>17.48</v>
      </c>
      <c r="H1613" t="s">
        <v>2340</v>
      </c>
      <c r="I1613" t="s">
        <v>3298</v>
      </c>
      <c r="J1613" t="s">
        <v>2862</v>
      </c>
      <c r="K1613" t="s">
        <v>2344</v>
      </c>
      <c r="L1613" t="s">
        <v>2345</v>
      </c>
      <c r="M1613" t="s">
        <v>2861</v>
      </c>
      <c r="N1613" t="s">
        <v>3277</v>
      </c>
    </row>
    <row r="1614" spans="1:14">
      <c r="A1614" t="s">
        <v>3284</v>
      </c>
      <c r="B1614" t="s">
        <v>3287</v>
      </c>
      <c r="C1614" t="s">
        <v>3288</v>
      </c>
      <c r="D1614" t="s">
        <v>17</v>
      </c>
      <c r="E1614" s="60">
        <v>44440</v>
      </c>
      <c r="F1614" s="59">
        <v>78</v>
      </c>
      <c r="G1614" s="85">
        <v>1363.44</v>
      </c>
      <c r="H1614" t="s">
        <v>2340</v>
      </c>
      <c r="I1614" t="s">
        <v>3298</v>
      </c>
      <c r="J1614" t="s">
        <v>2862</v>
      </c>
      <c r="K1614" t="s">
        <v>2344</v>
      </c>
      <c r="L1614" t="s">
        <v>2345</v>
      </c>
      <c r="M1614" t="s">
        <v>2861</v>
      </c>
      <c r="N1614" t="s">
        <v>3277</v>
      </c>
    </row>
    <row r="1615" spans="1:14">
      <c r="A1615" t="s">
        <v>3284</v>
      </c>
      <c r="B1615" t="s">
        <v>3287</v>
      </c>
      <c r="C1615" t="s">
        <v>3288</v>
      </c>
      <c r="D1615" t="s">
        <v>17</v>
      </c>
      <c r="E1615" s="60">
        <v>44440</v>
      </c>
      <c r="F1615" s="59">
        <v>77</v>
      </c>
      <c r="G1615" s="85">
        <v>1345.96</v>
      </c>
      <c r="H1615" t="s">
        <v>2340</v>
      </c>
      <c r="I1615" t="s">
        <v>3298</v>
      </c>
      <c r="J1615" t="s">
        <v>2862</v>
      </c>
      <c r="K1615" t="s">
        <v>2344</v>
      </c>
      <c r="L1615" t="s">
        <v>2345</v>
      </c>
      <c r="M1615" t="s">
        <v>2861</v>
      </c>
      <c r="N1615" t="s">
        <v>3277</v>
      </c>
    </row>
    <row r="1616" spans="1:14">
      <c r="A1616" t="s">
        <v>3284</v>
      </c>
      <c r="B1616" t="s">
        <v>3287</v>
      </c>
      <c r="C1616" t="s">
        <v>3288</v>
      </c>
      <c r="D1616" t="s">
        <v>17</v>
      </c>
      <c r="E1616" s="60">
        <v>44440</v>
      </c>
      <c r="F1616" s="59">
        <v>78</v>
      </c>
      <c r="G1616" s="85">
        <v>1363.44</v>
      </c>
      <c r="H1616" t="s">
        <v>2340</v>
      </c>
      <c r="I1616" t="s">
        <v>3298</v>
      </c>
      <c r="J1616" t="s">
        <v>2862</v>
      </c>
      <c r="K1616" t="s">
        <v>2344</v>
      </c>
      <c r="L1616" t="s">
        <v>2345</v>
      </c>
      <c r="M1616" t="s">
        <v>2861</v>
      </c>
      <c r="N1616" t="s">
        <v>3277</v>
      </c>
    </row>
    <row r="1617" spans="1:14">
      <c r="A1617" t="s">
        <v>3284</v>
      </c>
      <c r="B1617" t="s">
        <v>3287</v>
      </c>
      <c r="C1617" t="s">
        <v>3288</v>
      </c>
      <c r="D1617" t="s">
        <v>17</v>
      </c>
      <c r="E1617" s="60">
        <v>44440</v>
      </c>
      <c r="F1617" s="59">
        <v>149</v>
      </c>
      <c r="G1617" s="85">
        <v>2604.52</v>
      </c>
      <c r="H1617" t="s">
        <v>2340</v>
      </c>
      <c r="I1617" t="s">
        <v>3298</v>
      </c>
      <c r="J1617" t="s">
        <v>2862</v>
      </c>
      <c r="K1617" t="s">
        <v>2344</v>
      </c>
      <c r="L1617" t="s">
        <v>2345</v>
      </c>
      <c r="M1617" t="s">
        <v>2861</v>
      </c>
      <c r="N1617" t="s">
        <v>3277</v>
      </c>
    </row>
    <row r="1618" spans="1:14">
      <c r="A1618" t="s">
        <v>3284</v>
      </c>
      <c r="B1618" t="s">
        <v>3287</v>
      </c>
      <c r="C1618" t="s">
        <v>3288</v>
      </c>
      <c r="D1618" t="s">
        <v>17</v>
      </c>
      <c r="E1618" s="60">
        <v>44440</v>
      </c>
      <c r="F1618" s="59">
        <v>103</v>
      </c>
      <c r="G1618" s="85">
        <v>1800.44</v>
      </c>
      <c r="H1618" t="s">
        <v>2340</v>
      </c>
      <c r="I1618" t="s">
        <v>3298</v>
      </c>
      <c r="J1618" t="s">
        <v>2862</v>
      </c>
      <c r="K1618" t="s">
        <v>2344</v>
      </c>
      <c r="L1618" t="s">
        <v>2345</v>
      </c>
      <c r="M1618" t="s">
        <v>2861</v>
      </c>
      <c r="N1618" t="s">
        <v>3277</v>
      </c>
    </row>
    <row r="1619" spans="1:14">
      <c r="A1619" t="s">
        <v>3284</v>
      </c>
      <c r="B1619" t="s">
        <v>3287</v>
      </c>
      <c r="C1619" t="s">
        <v>3288</v>
      </c>
      <c r="D1619" t="s">
        <v>17</v>
      </c>
      <c r="E1619" s="60">
        <v>44440</v>
      </c>
      <c r="F1619" s="59">
        <v>2</v>
      </c>
      <c r="G1619" s="85">
        <v>34.96</v>
      </c>
      <c r="H1619" t="s">
        <v>2340</v>
      </c>
      <c r="I1619" t="s">
        <v>3298</v>
      </c>
      <c r="J1619" t="s">
        <v>2862</v>
      </c>
      <c r="K1619" t="s">
        <v>2344</v>
      </c>
      <c r="L1619" t="s">
        <v>2345</v>
      </c>
      <c r="M1619" t="s">
        <v>2861</v>
      </c>
      <c r="N1619" t="s">
        <v>3277</v>
      </c>
    </row>
    <row r="1620" spans="1:14">
      <c r="A1620" t="s">
        <v>3284</v>
      </c>
      <c r="B1620" t="s">
        <v>3287</v>
      </c>
      <c r="C1620" t="s">
        <v>3288</v>
      </c>
      <c r="D1620" t="s">
        <v>17</v>
      </c>
      <c r="E1620" s="60">
        <v>44447</v>
      </c>
      <c r="F1620" s="59">
        <v>7</v>
      </c>
      <c r="G1620" s="85">
        <v>115.71000000000001</v>
      </c>
      <c r="H1620" t="s">
        <v>2340</v>
      </c>
      <c r="I1620" t="s">
        <v>3298</v>
      </c>
      <c r="J1620" t="s">
        <v>2862</v>
      </c>
      <c r="K1620" t="s">
        <v>2344</v>
      </c>
      <c r="L1620" t="s">
        <v>2345</v>
      </c>
      <c r="M1620" t="s">
        <v>2861</v>
      </c>
      <c r="N1620" t="s">
        <v>3277</v>
      </c>
    </row>
    <row r="1621" spans="1:14">
      <c r="A1621" t="s">
        <v>3284</v>
      </c>
      <c r="B1621" t="s">
        <v>3287</v>
      </c>
      <c r="C1621" t="s">
        <v>3288</v>
      </c>
      <c r="D1621" t="s">
        <v>17</v>
      </c>
      <c r="E1621" s="60">
        <v>44447</v>
      </c>
      <c r="F1621" s="59">
        <v>13</v>
      </c>
      <c r="G1621" s="85">
        <v>214.89000000000001</v>
      </c>
      <c r="H1621" t="s">
        <v>2340</v>
      </c>
      <c r="I1621" t="s">
        <v>3298</v>
      </c>
      <c r="J1621" t="s">
        <v>2862</v>
      </c>
      <c r="K1621" t="s">
        <v>2344</v>
      </c>
      <c r="L1621" t="s">
        <v>2345</v>
      </c>
      <c r="M1621" t="s">
        <v>2861</v>
      </c>
      <c r="N1621" t="s">
        <v>3277</v>
      </c>
    </row>
    <row r="1622" spans="1:14">
      <c r="A1622" t="s">
        <v>3284</v>
      </c>
      <c r="B1622" t="s">
        <v>3287</v>
      </c>
      <c r="C1622" t="s">
        <v>3288</v>
      </c>
      <c r="D1622" t="s">
        <v>17</v>
      </c>
      <c r="E1622" s="60">
        <v>44447</v>
      </c>
      <c r="F1622" s="59">
        <v>9</v>
      </c>
      <c r="G1622" s="85">
        <v>148.77000000000001</v>
      </c>
      <c r="H1622" t="s">
        <v>2340</v>
      </c>
      <c r="I1622" t="s">
        <v>3298</v>
      </c>
      <c r="J1622" t="s">
        <v>2862</v>
      </c>
      <c r="K1622" t="s">
        <v>2344</v>
      </c>
      <c r="L1622" t="s">
        <v>2345</v>
      </c>
      <c r="M1622" t="s">
        <v>2861</v>
      </c>
      <c r="N1622" t="s">
        <v>3277</v>
      </c>
    </row>
    <row r="1623" spans="1:14">
      <c r="A1623" t="s">
        <v>3284</v>
      </c>
      <c r="B1623" t="s">
        <v>3287</v>
      </c>
      <c r="C1623" t="s">
        <v>3288</v>
      </c>
      <c r="D1623" t="s">
        <v>17</v>
      </c>
      <c r="E1623" s="60">
        <v>44447</v>
      </c>
      <c r="F1623" s="59">
        <v>8</v>
      </c>
      <c r="G1623" s="85">
        <v>132.24</v>
      </c>
      <c r="H1623" t="s">
        <v>2340</v>
      </c>
      <c r="I1623" t="s">
        <v>3298</v>
      </c>
      <c r="J1623" t="s">
        <v>2862</v>
      </c>
      <c r="K1623" t="s">
        <v>2344</v>
      </c>
      <c r="L1623" t="s">
        <v>2345</v>
      </c>
      <c r="M1623" t="s">
        <v>2861</v>
      </c>
      <c r="N1623" t="s">
        <v>3277</v>
      </c>
    </row>
    <row r="1624" spans="1:14">
      <c r="A1624" t="s">
        <v>3284</v>
      </c>
      <c r="B1624" t="s">
        <v>3287</v>
      </c>
      <c r="C1624" t="s">
        <v>3288</v>
      </c>
      <c r="D1624" t="s">
        <v>17</v>
      </c>
      <c r="E1624" s="60">
        <v>44447</v>
      </c>
      <c r="F1624" s="59">
        <v>3</v>
      </c>
      <c r="G1624" s="85">
        <v>49.59</v>
      </c>
      <c r="H1624" t="s">
        <v>2340</v>
      </c>
      <c r="I1624" t="s">
        <v>3298</v>
      </c>
      <c r="J1624" t="s">
        <v>2862</v>
      </c>
      <c r="K1624" t="s">
        <v>2344</v>
      </c>
      <c r="L1624" t="s">
        <v>2345</v>
      </c>
      <c r="M1624" t="s">
        <v>2861</v>
      </c>
      <c r="N1624" t="s">
        <v>3277</v>
      </c>
    </row>
    <row r="1625" spans="1:14">
      <c r="A1625" t="s">
        <v>3284</v>
      </c>
      <c r="B1625" t="s">
        <v>3287</v>
      </c>
      <c r="C1625" t="s">
        <v>3288</v>
      </c>
      <c r="D1625" t="s">
        <v>17</v>
      </c>
      <c r="E1625" s="60">
        <v>44473</v>
      </c>
      <c r="F1625" s="59">
        <v>7</v>
      </c>
      <c r="G1625" s="85">
        <v>115.71000000000001</v>
      </c>
      <c r="H1625" t="s">
        <v>2340</v>
      </c>
      <c r="I1625" t="s">
        <v>3298</v>
      </c>
      <c r="J1625" t="s">
        <v>2862</v>
      </c>
      <c r="K1625" t="s">
        <v>2344</v>
      </c>
      <c r="L1625" t="s">
        <v>2345</v>
      </c>
      <c r="M1625" t="s">
        <v>2861</v>
      </c>
      <c r="N1625" t="s">
        <v>3277</v>
      </c>
    </row>
    <row r="1626" spans="1:14">
      <c r="A1626" t="s">
        <v>3284</v>
      </c>
      <c r="B1626" t="s">
        <v>3287</v>
      </c>
      <c r="C1626" t="s">
        <v>3288</v>
      </c>
      <c r="D1626" t="s">
        <v>17</v>
      </c>
      <c r="E1626" s="60">
        <v>44473</v>
      </c>
      <c r="F1626" s="59">
        <v>95</v>
      </c>
      <c r="G1626" s="85">
        <v>1570.3500000000001</v>
      </c>
      <c r="H1626" t="s">
        <v>2340</v>
      </c>
      <c r="I1626" t="s">
        <v>3298</v>
      </c>
      <c r="J1626" t="s">
        <v>2862</v>
      </c>
      <c r="K1626" t="s">
        <v>2344</v>
      </c>
      <c r="L1626" t="s">
        <v>2345</v>
      </c>
      <c r="M1626" t="s">
        <v>2861</v>
      </c>
      <c r="N1626" t="s">
        <v>3277</v>
      </c>
    </row>
    <row r="1627" spans="1:14">
      <c r="A1627" t="s">
        <v>3284</v>
      </c>
      <c r="B1627" t="s">
        <v>3287</v>
      </c>
      <c r="C1627" t="s">
        <v>3288</v>
      </c>
      <c r="D1627" t="s">
        <v>17</v>
      </c>
      <c r="E1627" s="60">
        <v>44473</v>
      </c>
      <c r="F1627" s="59">
        <v>364</v>
      </c>
      <c r="G1627" s="85">
        <v>6016.92</v>
      </c>
      <c r="H1627" t="s">
        <v>2340</v>
      </c>
      <c r="I1627" t="s">
        <v>3298</v>
      </c>
      <c r="J1627" t="s">
        <v>2862</v>
      </c>
      <c r="K1627" t="s">
        <v>2344</v>
      </c>
      <c r="L1627" t="s">
        <v>2345</v>
      </c>
      <c r="M1627" t="s">
        <v>2861</v>
      </c>
      <c r="N1627" t="s">
        <v>3277</v>
      </c>
    </row>
    <row r="1628" spans="1:14">
      <c r="A1628" t="s">
        <v>3284</v>
      </c>
      <c r="B1628" t="s">
        <v>3287</v>
      </c>
      <c r="C1628" t="s">
        <v>3288</v>
      </c>
      <c r="D1628" t="s">
        <v>17</v>
      </c>
      <c r="E1628" s="60">
        <v>44473</v>
      </c>
      <c r="F1628" s="59">
        <v>688</v>
      </c>
      <c r="G1628" s="85">
        <v>11372.640000000001</v>
      </c>
      <c r="H1628" t="s">
        <v>2340</v>
      </c>
      <c r="I1628" t="s">
        <v>3298</v>
      </c>
      <c r="J1628" t="s">
        <v>2862</v>
      </c>
      <c r="K1628" t="s">
        <v>2344</v>
      </c>
      <c r="L1628" t="s">
        <v>2345</v>
      </c>
      <c r="M1628" t="s">
        <v>2861</v>
      </c>
      <c r="N1628" t="s">
        <v>3277</v>
      </c>
    </row>
    <row r="1629" spans="1:14">
      <c r="A1629" t="s">
        <v>3284</v>
      </c>
      <c r="B1629" t="s">
        <v>3287</v>
      </c>
      <c r="C1629" t="s">
        <v>3288</v>
      </c>
      <c r="D1629" t="s">
        <v>17</v>
      </c>
      <c r="E1629" s="60">
        <v>44473</v>
      </c>
      <c r="F1629" s="59">
        <v>270</v>
      </c>
      <c r="G1629" s="85">
        <v>4463.1000000000004</v>
      </c>
      <c r="H1629" t="s">
        <v>2340</v>
      </c>
      <c r="I1629" t="s">
        <v>3298</v>
      </c>
      <c r="J1629" t="s">
        <v>2862</v>
      </c>
      <c r="K1629" t="s">
        <v>2344</v>
      </c>
      <c r="L1629" t="s">
        <v>2345</v>
      </c>
      <c r="M1629" t="s">
        <v>2861</v>
      </c>
      <c r="N1629" t="s">
        <v>3277</v>
      </c>
    </row>
    <row r="1630" spans="1:14">
      <c r="A1630" t="s">
        <v>3284</v>
      </c>
      <c r="B1630" t="s">
        <v>3287</v>
      </c>
      <c r="C1630" t="s">
        <v>3288</v>
      </c>
      <c r="D1630" t="s">
        <v>17</v>
      </c>
      <c r="E1630" s="60">
        <v>44473</v>
      </c>
      <c r="F1630" s="59">
        <v>60</v>
      </c>
      <c r="G1630" s="85">
        <v>991.80000000000007</v>
      </c>
      <c r="H1630" t="s">
        <v>2340</v>
      </c>
      <c r="I1630" t="s">
        <v>3298</v>
      </c>
      <c r="J1630" t="s">
        <v>2862</v>
      </c>
      <c r="K1630" t="s">
        <v>2344</v>
      </c>
      <c r="L1630" t="s">
        <v>2345</v>
      </c>
      <c r="M1630" t="s">
        <v>2861</v>
      </c>
      <c r="N1630" t="s">
        <v>3277</v>
      </c>
    </row>
    <row r="1631" spans="1:14">
      <c r="A1631" t="s">
        <v>3284</v>
      </c>
      <c r="B1631" t="s">
        <v>3287</v>
      </c>
      <c r="C1631" t="s">
        <v>3288</v>
      </c>
      <c r="D1631" t="s">
        <v>17</v>
      </c>
      <c r="E1631" s="60">
        <v>44473</v>
      </c>
      <c r="F1631" s="59">
        <v>3</v>
      </c>
      <c r="G1631" s="85">
        <v>49.59</v>
      </c>
      <c r="H1631" t="s">
        <v>2340</v>
      </c>
      <c r="I1631" t="s">
        <v>3298</v>
      </c>
      <c r="J1631" t="s">
        <v>2862</v>
      </c>
      <c r="K1631" t="s">
        <v>2344</v>
      </c>
      <c r="L1631" t="s">
        <v>2345</v>
      </c>
      <c r="M1631" t="s">
        <v>2861</v>
      </c>
      <c r="N1631" t="s">
        <v>3277</v>
      </c>
    </row>
    <row r="1632" spans="1:14">
      <c r="A1632" t="s">
        <v>3284</v>
      </c>
      <c r="B1632" t="s">
        <v>3287</v>
      </c>
      <c r="C1632" t="s">
        <v>3288</v>
      </c>
      <c r="D1632" t="s">
        <v>17</v>
      </c>
      <c r="E1632" s="60">
        <v>44432</v>
      </c>
      <c r="F1632" s="59">
        <v>51</v>
      </c>
      <c r="G1632" s="85">
        <v>915.96</v>
      </c>
      <c r="H1632" t="s">
        <v>2340</v>
      </c>
      <c r="I1632" t="s">
        <v>3298</v>
      </c>
      <c r="J1632" t="s">
        <v>2343</v>
      </c>
      <c r="K1632" t="s">
        <v>2344</v>
      </c>
      <c r="L1632" t="s">
        <v>2345</v>
      </c>
      <c r="M1632" t="s">
        <v>2861</v>
      </c>
      <c r="N1632" t="s">
        <v>2347</v>
      </c>
    </row>
    <row r="1633" spans="1:14">
      <c r="A1633" t="s">
        <v>3284</v>
      </c>
      <c r="B1633" t="s">
        <v>3287</v>
      </c>
      <c r="C1633" t="s">
        <v>3288</v>
      </c>
      <c r="D1633" t="s">
        <v>17</v>
      </c>
      <c r="E1633" s="60">
        <v>44432</v>
      </c>
      <c r="F1633" s="59">
        <v>320</v>
      </c>
      <c r="G1633" s="85">
        <v>5747.2000000000007</v>
      </c>
      <c r="H1633" t="s">
        <v>2340</v>
      </c>
      <c r="I1633" t="s">
        <v>3298</v>
      </c>
      <c r="J1633" t="s">
        <v>2343</v>
      </c>
      <c r="K1633" t="s">
        <v>2344</v>
      </c>
      <c r="L1633" t="s">
        <v>2345</v>
      </c>
      <c r="M1633" t="s">
        <v>2861</v>
      </c>
      <c r="N1633" t="s">
        <v>2347</v>
      </c>
    </row>
    <row r="1634" spans="1:14">
      <c r="A1634" t="s">
        <v>3284</v>
      </c>
      <c r="B1634" t="s">
        <v>3287</v>
      </c>
      <c r="C1634" t="s">
        <v>3288</v>
      </c>
      <c r="D1634" t="s">
        <v>17</v>
      </c>
      <c r="E1634" s="60">
        <v>44432</v>
      </c>
      <c r="F1634" s="59">
        <v>500</v>
      </c>
      <c r="G1634" s="85">
        <v>8980</v>
      </c>
      <c r="H1634" t="s">
        <v>2340</v>
      </c>
      <c r="I1634" t="s">
        <v>3298</v>
      </c>
      <c r="J1634" t="s">
        <v>2343</v>
      </c>
      <c r="K1634" t="s">
        <v>2344</v>
      </c>
      <c r="L1634" t="s">
        <v>2345</v>
      </c>
      <c r="M1634" t="s">
        <v>2861</v>
      </c>
      <c r="N1634" t="s">
        <v>2347</v>
      </c>
    </row>
    <row r="1635" spans="1:14">
      <c r="A1635" t="s">
        <v>3284</v>
      </c>
      <c r="B1635" t="s">
        <v>3287</v>
      </c>
      <c r="C1635" t="s">
        <v>3288</v>
      </c>
      <c r="D1635" t="s">
        <v>17</v>
      </c>
      <c r="E1635" s="60">
        <v>44432</v>
      </c>
      <c r="F1635" s="59">
        <v>420</v>
      </c>
      <c r="G1635" s="85">
        <v>7543.2000000000007</v>
      </c>
      <c r="H1635" t="s">
        <v>2340</v>
      </c>
      <c r="I1635" t="s">
        <v>3298</v>
      </c>
      <c r="J1635" t="s">
        <v>2343</v>
      </c>
      <c r="K1635" t="s">
        <v>2344</v>
      </c>
      <c r="L1635" t="s">
        <v>2345</v>
      </c>
      <c r="M1635" t="s">
        <v>2861</v>
      </c>
      <c r="N1635" t="s">
        <v>2347</v>
      </c>
    </row>
    <row r="1636" spans="1:14">
      <c r="A1636" t="s">
        <v>3284</v>
      </c>
      <c r="B1636" t="s">
        <v>3287</v>
      </c>
      <c r="C1636" t="s">
        <v>3288</v>
      </c>
      <c r="D1636" t="s">
        <v>17</v>
      </c>
      <c r="E1636" s="60">
        <v>44432</v>
      </c>
      <c r="F1636" s="59">
        <v>162</v>
      </c>
      <c r="G1636" s="85">
        <v>2909.52</v>
      </c>
      <c r="H1636" t="s">
        <v>2340</v>
      </c>
      <c r="I1636" t="s">
        <v>3298</v>
      </c>
      <c r="J1636" t="s">
        <v>2343</v>
      </c>
      <c r="K1636" t="s">
        <v>2344</v>
      </c>
      <c r="L1636" t="s">
        <v>2345</v>
      </c>
      <c r="M1636" t="s">
        <v>2861</v>
      </c>
      <c r="N1636" t="s">
        <v>2347</v>
      </c>
    </row>
    <row r="1637" spans="1:14">
      <c r="A1637" t="s">
        <v>3284</v>
      </c>
      <c r="B1637" t="s">
        <v>3287</v>
      </c>
      <c r="C1637" t="s">
        <v>3288</v>
      </c>
      <c r="D1637" t="s">
        <v>17</v>
      </c>
      <c r="E1637" s="60">
        <v>44432</v>
      </c>
      <c r="F1637" s="59">
        <v>20</v>
      </c>
      <c r="G1637" s="85">
        <v>359.20000000000005</v>
      </c>
      <c r="H1637" t="s">
        <v>2340</v>
      </c>
      <c r="I1637" t="s">
        <v>3298</v>
      </c>
      <c r="J1637" t="s">
        <v>2343</v>
      </c>
      <c r="K1637" t="s">
        <v>2344</v>
      </c>
      <c r="L1637" t="s">
        <v>2345</v>
      </c>
      <c r="M1637" t="s">
        <v>2861</v>
      </c>
      <c r="N1637" t="s">
        <v>2347</v>
      </c>
    </row>
    <row r="1638" spans="1:14">
      <c r="A1638" t="s">
        <v>3284</v>
      </c>
      <c r="B1638" t="s">
        <v>3287</v>
      </c>
      <c r="C1638" t="s">
        <v>3288</v>
      </c>
      <c r="D1638" t="s">
        <v>17</v>
      </c>
      <c r="E1638" s="60">
        <v>44426</v>
      </c>
      <c r="F1638" s="59">
        <v>20</v>
      </c>
      <c r="G1638" s="85">
        <v>929.59999999999991</v>
      </c>
      <c r="H1638" t="s">
        <v>2340</v>
      </c>
      <c r="I1638" t="s">
        <v>3298</v>
      </c>
      <c r="J1638" t="s">
        <v>2343</v>
      </c>
      <c r="K1638" t="s">
        <v>2344</v>
      </c>
      <c r="L1638" t="s">
        <v>2345</v>
      </c>
      <c r="M1638" t="s">
        <v>2861</v>
      </c>
      <c r="N1638" t="s">
        <v>3277</v>
      </c>
    </row>
    <row r="1639" spans="1:14">
      <c r="A1639" t="s">
        <v>3284</v>
      </c>
      <c r="B1639" t="s">
        <v>3287</v>
      </c>
      <c r="C1639" t="s">
        <v>3288</v>
      </c>
      <c r="D1639" t="s">
        <v>17</v>
      </c>
      <c r="E1639" s="60">
        <v>44426</v>
      </c>
      <c r="F1639" s="59">
        <v>90</v>
      </c>
      <c r="G1639" s="85">
        <v>4183.2</v>
      </c>
      <c r="H1639" t="s">
        <v>2340</v>
      </c>
      <c r="I1639" t="s">
        <v>3298</v>
      </c>
      <c r="J1639" t="s">
        <v>2343</v>
      </c>
      <c r="K1639" t="s">
        <v>2344</v>
      </c>
      <c r="L1639" t="s">
        <v>2345</v>
      </c>
      <c r="M1639" t="s">
        <v>2861</v>
      </c>
      <c r="N1639" t="s">
        <v>3277</v>
      </c>
    </row>
    <row r="1640" spans="1:14">
      <c r="A1640" t="s">
        <v>3284</v>
      </c>
      <c r="B1640" t="s">
        <v>3287</v>
      </c>
      <c r="C1640" t="s">
        <v>3288</v>
      </c>
      <c r="D1640" t="s">
        <v>17</v>
      </c>
      <c r="E1640" s="60">
        <v>44426</v>
      </c>
      <c r="F1640" s="59">
        <v>259</v>
      </c>
      <c r="G1640" s="85">
        <v>12038.32</v>
      </c>
      <c r="H1640" t="s">
        <v>2340</v>
      </c>
      <c r="I1640" t="s">
        <v>3298</v>
      </c>
      <c r="J1640" t="s">
        <v>2343</v>
      </c>
      <c r="K1640" t="s">
        <v>2344</v>
      </c>
      <c r="L1640" t="s">
        <v>2345</v>
      </c>
      <c r="M1640" t="s">
        <v>2861</v>
      </c>
      <c r="N1640" t="s">
        <v>3277</v>
      </c>
    </row>
    <row r="1641" spans="1:14">
      <c r="A1641" t="s">
        <v>3284</v>
      </c>
      <c r="B1641" t="s">
        <v>3287</v>
      </c>
      <c r="C1641" t="s">
        <v>3288</v>
      </c>
      <c r="D1641" t="s">
        <v>17</v>
      </c>
      <c r="E1641" s="60">
        <v>44426</v>
      </c>
      <c r="F1641" s="59">
        <v>202</v>
      </c>
      <c r="G1641" s="85">
        <v>9388.9599999999991</v>
      </c>
      <c r="H1641" t="s">
        <v>2340</v>
      </c>
      <c r="I1641" t="s">
        <v>3298</v>
      </c>
      <c r="J1641" t="s">
        <v>2343</v>
      </c>
      <c r="K1641" t="s">
        <v>2344</v>
      </c>
      <c r="L1641" t="s">
        <v>2345</v>
      </c>
      <c r="M1641" t="s">
        <v>2861</v>
      </c>
      <c r="N1641" t="s">
        <v>3277</v>
      </c>
    </row>
    <row r="1642" spans="1:14">
      <c r="A1642" t="s">
        <v>3284</v>
      </c>
      <c r="B1642" t="s">
        <v>3287</v>
      </c>
      <c r="C1642" t="s">
        <v>3288</v>
      </c>
      <c r="D1642" t="s">
        <v>17</v>
      </c>
      <c r="E1642" s="60">
        <v>44426</v>
      </c>
      <c r="F1642" s="59">
        <v>123</v>
      </c>
      <c r="G1642" s="85">
        <v>5717.04</v>
      </c>
      <c r="H1642" t="s">
        <v>2340</v>
      </c>
      <c r="I1642" t="s">
        <v>3298</v>
      </c>
      <c r="J1642" t="s">
        <v>2343</v>
      </c>
      <c r="K1642" t="s">
        <v>2344</v>
      </c>
      <c r="L1642" t="s">
        <v>2345</v>
      </c>
      <c r="M1642" t="s">
        <v>2861</v>
      </c>
      <c r="N1642" t="s">
        <v>3277</v>
      </c>
    </row>
    <row r="1643" spans="1:14">
      <c r="A1643" t="s">
        <v>3284</v>
      </c>
      <c r="B1643" t="s">
        <v>3287</v>
      </c>
      <c r="C1643" t="s">
        <v>3288</v>
      </c>
      <c r="D1643" t="s">
        <v>17</v>
      </c>
      <c r="E1643" s="60">
        <v>44426</v>
      </c>
      <c r="F1643" s="59">
        <v>9</v>
      </c>
      <c r="G1643" s="85">
        <v>418.32</v>
      </c>
      <c r="H1643" t="s">
        <v>2340</v>
      </c>
      <c r="I1643" t="s">
        <v>3298</v>
      </c>
      <c r="J1643" t="s">
        <v>2343</v>
      </c>
      <c r="K1643" t="s">
        <v>2344</v>
      </c>
      <c r="L1643" t="s">
        <v>2345</v>
      </c>
      <c r="M1643" t="s">
        <v>2861</v>
      </c>
      <c r="N1643" t="s">
        <v>3277</v>
      </c>
    </row>
    <row r="1644" spans="1:14">
      <c r="A1644" t="s">
        <v>3284</v>
      </c>
      <c r="B1644" t="s">
        <v>3287</v>
      </c>
      <c r="C1644" t="s">
        <v>3288</v>
      </c>
      <c r="D1644" t="s">
        <v>17</v>
      </c>
      <c r="E1644" s="60">
        <v>44425</v>
      </c>
      <c r="F1644" s="59">
        <v>240</v>
      </c>
      <c r="G1644" s="85">
        <v>4641.6000000000004</v>
      </c>
      <c r="H1644" t="s">
        <v>2340</v>
      </c>
      <c r="I1644" t="s">
        <v>3298</v>
      </c>
      <c r="J1644" t="s">
        <v>2343</v>
      </c>
      <c r="K1644" t="s">
        <v>2344</v>
      </c>
      <c r="L1644" t="s">
        <v>2345</v>
      </c>
      <c r="M1644" t="s">
        <v>2861</v>
      </c>
      <c r="N1644" t="s">
        <v>2347</v>
      </c>
    </row>
    <row r="1645" spans="1:14">
      <c r="A1645" t="s">
        <v>3284</v>
      </c>
      <c r="B1645" t="s">
        <v>3287</v>
      </c>
      <c r="C1645" t="s">
        <v>3288</v>
      </c>
      <c r="D1645" t="s">
        <v>17</v>
      </c>
      <c r="E1645" s="60">
        <v>44425</v>
      </c>
      <c r="F1645" s="59">
        <v>451</v>
      </c>
      <c r="G1645" s="85">
        <v>8722.34</v>
      </c>
      <c r="H1645" t="s">
        <v>2340</v>
      </c>
      <c r="I1645" t="s">
        <v>3298</v>
      </c>
      <c r="J1645" t="s">
        <v>2343</v>
      </c>
      <c r="K1645" t="s">
        <v>2344</v>
      </c>
      <c r="L1645" t="s">
        <v>2345</v>
      </c>
      <c r="M1645" t="s">
        <v>2861</v>
      </c>
      <c r="N1645" t="s">
        <v>2347</v>
      </c>
    </row>
    <row r="1646" spans="1:14">
      <c r="A1646" t="s">
        <v>3284</v>
      </c>
      <c r="B1646" t="s">
        <v>3287</v>
      </c>
      <c r="C1646" t="s">
        <v>3288</v>
      </c>
      <c r="D1646" t="s">
        <v>17</v>
      </c>
      <c r="E1646" s="60">
        <v>44425</v>
      </c>
      <c r="F1646" s="59">
        <v>667</v>
      </c>
      <c r="G1646" s="85">
        <v>12899.78</v>
      </c>
      <c r="H1646" t="s">
        <v>2340</v>
      </c>
      <c r="I1646" t="s">
        <v>3298</v>
      </c>
      <c r="J1646" t="s">
        <v>2343</v>
      </c>
      <c r="K1646" t="s">
        <v>2344</v>
      </c>
      <c r="L1646" t="s">
        <v>2345</v>
      </c>
      <c r="M1646" t="s">
        <v>2861</v>
      </c>
      <c r="N1646" t="s">
        <v>2347</v>
      </c>
    </row>
    <row r="1647" spans="1:14">
      <c r="A1647" t="s">
        <v>3284</v>
      </c>
      <c r="B1647" t="s">
        <v>3287</v>
      </c>
      <c r="C1647" t="s">
        <v>3288</v>
      </c>
      <c r="D1647" t="s">
        <v>17</v>
      </c>
      <c r="E1647" s="60">
        <v>44425</v>
      </c>
      <c r="F1647" s="59">
        <v>434</v>
      </c>
      <c r="G1647" s="85">
        <v>8393.56</v>
      </c>
      <c r="H1647" t="s">
        <v>2340</v>
      </c>
      <c r="I1647" t="s">
        <v>3298</v>
      </c>
      <c r="J1647" t="s">
        <v>2343</v>
      </c>
      <c r="K1647" t="s">
        <v>2344</v>
      </c>
      <c r="L1647" t="s">
        <v>2345</v>
      </c>
      <c r="M1647" t="s">
        <v>2861</v>
      </c>
      <c r="N1647" t="s">
        <v>2347</v>
      </c>
    </row>
    <row r="1648" spans="1:14">
      <c r="A1648" t="s">
        <v>3284</v>
      </c>
      <c r="B1648" t="s">
        <v>3287</v>
      </c>
      <c r="C1648" t="s">
        <v>3288</v>
      </c>
      <c r="D1648" t="s">
        <v>17</v>
      </c>
      <c r="E1648" s="60">
        <v>44425</v>
      </c>
      <c r="F1648" s="59">
        <v>186</v>
      </c>
      <c r="G1648" s="85">
        <v>3597.24</v>
      </c>
      <c r="H1648" t="s">
        <v>2340</v>
      </c>
      <c r="I1648" t="s">
        <v>3298</v>
      </c>
      <c r="J1648" t="s">
        <v>2343</v>
      </c>
      <c r="K1648" t="s">
        <v>2344</v>
      </c>
      <c r="L1648" t="s">
        <v>2345</v>
      </c>
      <c r="M1648" t="s">
        <v>2861</v>
      </c>
      <c r="N1648" t="s">
        <v>2347</v>
      </c>
    </row>
    <row r="1649" spans="1:14">
      <c r="A1649" t="s">
        <v>3284</v>
      </c>
      <c r="B1649" t="s">
        <v>3287</v>
      </c>
      <c r="C1649" t="s">
        <v>3288</v>
      </c>
      <c r="D1649" t="s">
        <v>17</v>
      </c>
      <c r="E1649" s="60">
        <v>44425</v>
      </c>
      <c r="F1649" s="59">
        <v>21</v>
      </c>
      <c r="G1649" s="85">
        <v>406.14</v>
      </c>
      <c r="H1649" t="s">
        <v>2340</v>
      </c>
      <c r="I1649" t="s">
        <v>3298</v>
      </c>
      <c r="J1649" t="s">
        <v>2343</v>
      </c>
      <c r="K1649" t="s">
        <v>2344</v>
      </c>
      <c r="L1649" t="s">
        <v>2345</v>
      </c>
      <c r="M1649" t="s">
        <v>2861</v>
      </c>
      <c r="N1649" t="s">
        <v>2347</v>
      </c>
    </row>
    <row r="1650" spans="1:14">
      <c r="A1650" t="s">
        <v>3284</v>
      </c>
      <c r="B1650" t="s">
        <v>3287</v>
      </c>
      <c r="C1650" t="s">
        <v>3288</v>
      </c>
      <c r="D1650" t="s">
        <v>17</v>
      </c>
      <c r="E1650" s="60">
        <v>44447</v>
      </c>
      <c r="F1650" s="59">
        <v>249</v>
      </c>
      <c r="G1650" s="85">
        <v>4472.04</v>
      </c>
      <c r="H1650" t="s">
        <v>2340</v>
      </c>
      <c r="I1650" t="s">
        <v>3298</v>
      </c>
      <c r="J1650" t="s">
        <v>2343</v>
      </c>
      <c r="K1650" t="s">
        <v>2344</v>
      </c>
      <c r="L1650" t="s">
        <v>2345</v>
      </c>
      <c r="M1650" t="s">
        <v>2861</v>
      </c>
      <c r="N1650" t="s">
        <v>2347</v>
      </c>
    </row>
    <row r="1651" spans="1:14">
      <c r="A1651" t="s">
        <v>3284</v>
      </c>
      <c r="B1651" t="s">
        <v>3287</v>
      </c>
      <c r="C1651" t="s">
        <v>3288</v>
      </c>
      <c r="D1651" t="s">
        <v>17</v>
      </c>
      <c r="E1651" s="60">
        <v>44447</v>
      </c>
      <c r="F1651" s="59">
        <v>457</v>
      </c>
      <c r="G1651" s="85">
        <v>8207.7200000000012</v>
      </c>
      <c r="H1651" t="s">
        <v>2340</v>
      </c>
      <c r="I1651" t="s">
        <v>3298</v>
      </c>
      <c r="J1651" t="s">
        <v>2343</v>
      </c>
      <c r="K1651" t="s">
        <v>2344</v>
      </c>
      <c r="L1651" t="s">
        <v>2345</v>
      </c>
      <c r="M1651" t="s">
        <v>2861</v>
      </c>
      <c r="N1651" t="s">
        <v>2347</v>
      </c>
    </row>
    <row r="1652" spans="1:14">
      <c r="A1652" t="s">
        <v>3284</v>
      </c>
      <c r="B1652" t="s">
        <v>3287</v>
      </c>
      <c r="C1652" t="s">
        <v>3288</v>
      </c>
      <c r="D1652" t="s">
        <v>17</v>
      </c>
      <c r="E1652" s="60">
        <v>44447</v>
      </c>
      <c r="F1652" s="59">
        <v>646</v>
      </c>
      <c r="G1652" s="85">
        <v>11602.16</v>
      </c>
      <c r="H1652" t="s">
        <v>2340</v>
      </c>
      <c r="I1652" t="s">
        <v>3298</v>
      </c>
      <c r="J1652" t="s">
        <v>2343</v>
      </c>
      <c r="K1652" t="s">
        <v>2344</v>
      </c>
      <c r="L1652" t="s">
        <v>2345</v>
      </c>
      <c r="M1652" t="s">
        <v>2861</v>
      </c>
      <c r="N1652" t="s">
        <v>2347</v>
      </c>
    </row>
    <row r="1653" spans="1:14">
      <c r="A1653" t="s">
        <v>3284</v>
      </c>
      <c r="B1653" t="s">
        <v>3287</v>
      </c>
      <c r="C1653" t="s">
        <v>3288</v>
      </c>
      <c r="D1653" t="s">
        <v>17</v>
      </c>
      <c r="E1653" s="60">
        <v>44447</v>
      </c>
      <c r="F1653" s="59">
        <v>418</v>
      </c>
      <c r="G1653" s="85">
        <v>7507.2800000000007</v>
      </c>
      <c r="H1653" t="s">
        <v>2340</v>
      </c>
      <c r="I1653" t="s">
        <v>3298</v>
      </c>
      <c r="J1653" t="s">
        <v>2343</v>
      </c>
      <c r="K1653" t="s">
        <v>2344</v>
      </c>
      <c r="L1653" t="s">
        <v>2345</v>
      </c>
      <c r="M1653" t="s">
        <v>2861</v>
      </c>
      <c r="N1653" t="s">
        <v>2347</v>
      </c>
    </row>
    <row r="1654" spans="1:14">
      <c r="A1654" t="s">
        <v>3284</v>
      </c>
      <c r="B1654" t="s">
        <v>3287</v>
      </c>
      <c r="C1654" t="s">
        <v>3288</v>
      </c>
      <c r="D1654" t="s">
        <v>17</v>
      </c>
      <c r="E1654" s="60">
        <v>44447</v>
      </c>
      <c r="F1654" s="59">
        <v>207</v>
      </c>
      <c r="G1654" s="85">
        <v>3717.7200000000003</v>
      </c>
      <c r="H1654" t="s">
        <v>2340</v>
      </c>
      <c r="I1654" t="s">
        <v>3298</v>
      </c>
      <c r="J1654" t="s">
        <v>2343</v>
      </c>
      <c r="K1654" t="s">
        <v>2344</v>
      </c>
      <c r="L1654" t="s">
        <v>2345</v>
      </c>
      <c r="M1654" t="s">
        <v>2861</v>
      </c>
      <c r="N1654" t="s">
        <v>2347</v>
      </c>
    </row>
    <row r="1655" spans="1:14">
      <c r="A1655" t="s">
        <v>3284</v>
      </c>
      <c r="B1655" t="s">
        <v>3287</v>
      </c>
      <c r="C1655" t="s">
        <v>3288</v>
      </c>
      <c r="D1655" t="s">
        <v>17</v>
      </c>
      <c r="E1655" s="60">
        <v>44447</v>
      </c>
      <c r="F1655" s="59">
        <v>23</v>
      </c>
      <c r="G1655" s="85">
        <v>413.08000000000004</v>
      </c>
      <c r="H1655" t="s">
        <v>2340</v>
      </c>
      <c r="I1655" t="s">
        <v>3298</v>
      </c>
      <c r="J1655" t="s">
        <v>2343</v>
      </c>
      <c r="K1655" t="s">
        <v>2344</v>
      </c>
      <c r="L1655" t="s">
        <v>2345</v>
      </c>
      <c r="M1655" t="s">
        <v>2861</v>
      </c>
      <c r="N1655" t="s">
        <v>2347</v>
      </c>
    </row>
    <row r="1656" spans="1:14">
      <c r="A1656" t="s">
        <v>3284</v>
      </c>
      <c r="B1656" t="s">
        <v>3287</v>
      </c>
      <c r="C1656" t="s">
        <v>3288</v>
      </c>
      <c r="D1656" t="s">
        <v>17</v>
      </c>
      <c r="E1656" s="60">
        <v>44433</v>
      </c>
      <c r="F1656" s="59">
        <v>9</v>
      </c>
      <c r="G1656" s="85">
        <v>418.32</v>
      </c>
      <c r="H1656" t="s">
        <v>2340</v>
      </c>
      <c r="I1656" t="s">
        <v>3298</v>
      </c>
      <c r="J1656" t="s">
        <v>2343</v>
      </c>
      <c r="K1656" t="s">
        <v>2344</v>
      </c>
      <c r="L1656" t="s">
        <v>2345</v>
      </c>
      <c r="M1656" t="s">
        <v>2861</v>
      </c>
      <c r="N1656" t="s">
        <v>3277</v>
      </c>
    </row>
    <row r="1657" spans="1:14">
      <c r="A1657" t="s">
        <v>3284</v>
      </c>
      <c r="B1657" t="s">
        <v>3287</v>
      </c>
      <c r="C1657" t="s">
        <v>3288</v>
      </c>
      <c r="D1657" t="s">
        <v>17</v>
      </c>
      <c r="E1657" s="60">
        <v>44433</v>
      </c>
      <c r="F1657" s="59">
        <v>55</v>
      </c>
      <c r="G1657" s="85">
        <v>2556.3999999999996</v>
      </c>
      <c r="H1657" t="s">
        <v>2340</v>
      </c>
      <c r="I1657" t="s">
        <v>3298</v>
      </c>
      <c r="J1657" t="s">
        <v>2343</v>
      </c>
      <c r="K1657" t="s">
        <v>2344</v>
      </c>
      <c r="L1657" t="s">
        <v>2345</v>
      </c>
      <c r="M1657" t="s">
        <v>2861</v>
      </c>
      <c r="N1657" t="s">
        <v>3277</v>
      </c>
    </row>
    <row r="1658" spans="1:14">
      <c r="A1658" t="s">
        <v>3284</v>
      </c>
      <c r="B1658" t="s">
        <v>3287</v>
      </c>
      <c r="C1658" t="s">
        <v>3288</v>
      </c>
      <c r="D1658" t="s">
        <v>17</v>
      </c>
      <c r="E1658" s="60">
        <v>44433</v>
      </c>
      <c r="F1658" s="59">
        <v>116</v>
      </c>
      <c r="G1658" s="85">
        <v>5391.6799999999994</v>
      </c>
      <c r="H1658" t="s">
        <v>2340</v>
      </c>
      <c r="I1658" t="s">
        <v>3298</v>
      </c>
      <c r="J1658" t="s">
        <v>2343</v>
      </c>
      <c r="K1658" t="s">
        <v>2344</v>
      </c>
      <c r="L1658" t="s">
        <v>2345</v>
      </c>
      <c r="M1658" t="s">
        <v>2861</v>
      </c>
      <c r="N1658" t="s">
        <v>3277</v>
      </c>
    </row>
    <row r="1659" spans="1:14">
      <c r="A1659" t="s">
        <v>3284</v>
      </c>
      <c r="B1659" t="s">
        <v>3287</v>
      </c>
      <c r="C1659" t="s">
        <v>3288</v>
      </c>
      <c r="D1659" t="s">
        <v>17</v>
      </c>
      <c r="E1659" s="60">
        <v>44433</v>
      </c>
      <c r="F1659" s="59">
        <v>89</v>
      </c>
      <c r="G1659" s="85">
        <v>4136.7199999999993</v>
      </c>
      <c r="H1659" t="s">
        <v>2340</v>
      </c>
      <c r="I1659" t="s">
        <v>3298</v>
      </c>
      <c r="J1659" t="s">
        <v>2343</v>
      </c>
      <c r="K1659" t="s">
        <v>2344</v>
      </c>
      <c r="L1659" t="s">
        <v>2345</v>
      </c>
      <c r="M1659" t="s">
        <v>2861</v>
      </c>
      <c r="N1659" t="s">
        <v>3277</v>
      </c>
    </row>
    <row r="1660" spans="1:14">
      <c r="A1660" t="s">
        <v>3284</v>
      </c>
      <c r="B1660" t="s">
        <v>3287</v>
      </c>
      <c r="C1660" t="s">
        <v>3288</v>
      </c>
      <c r="D1660" t="s">
        <v>17</v>
      </c>
      <c r="E1660" s="60">
        <v>44433</v>
      </c>
      <c r="F1660" s="59">
        <v>58</v>
      </c>
      <c r="G1660" s="85">
        <v>2695.8399999999997</v>
      </c>
      <c r="H1660" t="s">
        <v>2340</v>
      </c>
      <c r="I1660" t="s">
        <v>3298</v>
      </c>
      <c r="J1660" t="s">
        <v>2343</v>
      </c>
      <c r="K1660" t="s">
        <v>2344</v>
      </c>
      <c r="L1660" t="s">
        <v>2345</v>
      </c>
      <c r="M1660" t="s">
        <v>2861</v>
      </c>
      <c r="N1660" t="s">
        <v>3277</v>
      </c>
    </row>
    <row r="1661" spans="1:14">
      <c r="A1661" t="s">
        <v>3284</v>
      </c>
      <c r="B1661" t="s">
        <v>3287</v>
      </c>
      <c r="C1661" t="s">
        <v>3288</v>
      </c>
      <c r="D1661" t="s">
        <v>17</v>
      </c>
      <c r="E1661" s="60">
        <v>44433</v>
      </c>
      <c r="F1661" s="59">
        <v>3</v>
      </c>
      <c r="G1661" s="85">
        <v>139.44</v>
      </c>
      <c r="H1661" t="s">
        <v>2340</v>
      </c>
      <c r="I1661" t="s">
        <v>3298</v>
      </c>
      <c r="J1661" t="s">
        <v>2343</v>
      </c>
      <c r="K1661" t="s">
        <v>2344</v>
      </c>
      <c r="L1661" t="s">
        <v>2345</v>
      </c>
      <c r="M1661" t="s">
        <v>2861</v>
      </c>
      <c r="N1661" t="s">
        <v>3277</v>
      </c>
    </row>
    <row r="1662" spans="1:14">
      <c r="A1662" t="s">
        <v>3284</v>
      </c>
      <c r="B1662" t="s">
        <v>3287</v>
      </c>
      <c r="C1662" t="s">
        <v>3288</v>
      </c>
      <c r="D1662" t="s">
        <v>17</v>
      </c>
      <c r="E1662" s="60">
        <v>44447</v>
      </c>
      <c r="F1662" s="59">
        <v>71</v>
      </c>
      <c r="G1662" s="85">
        <v>3300.08</v>
      </c>
      <c r="H1662" t="s">
        <v>2340</v>
      </c>
      <c r="I1662" t="s">
        <v>3298</v>
      </c>
      <c r="J1662" t="s">
        <v>2343</v>
      </c>
      <c r="K1662" t="s">
        <v>2344</v>
      </c>
      <c r="L1662" t="s">
        <v>2345</v>
      </c>
      <c r="M1662" t="s">
        <v>2861</v>
      </c>
      <c r="N1662" t="s">
        <v>3277</v>
      </c>
    </row>
    <row r="1663" spans="1:14">
      <c r="A1663" t="s">
        <v>3284</v>
      </c>
      <c r="B1663" t="s">
        <v>3287</v>
      </c>
      <c r="C1663" t="s">
        <v>3288</v>
      </c>
      <c r="D1663" t="s">
        <v>17</v>
      </c>
      <c r="E1663" s="60">
        <v>44447</v>
      </c>
      <c r="F1663" s="59">
        <v>126</v>
      </c>
      <c r="G1663" s="85">
        <v>5856.48</v>
      </c>
      <c r="H1663" t="s">
        <v>2340</v>
      </c>
      <c r="I1663" t="s">
        <v>3298</v>
      </c>
      <c r="J1663" t="s">
        <v>2343</v>
      </c>
      <c r="K1663" t="s">
        <v>2344</v>
      </c>
      <c r="L1663" t="s">
        <v>2345</v>
      </c>
      <c r="M1663" t="s">
        <v>2861</v>
      </c>
      <c r="N1663" t="s">
        <v>3277</v>
      </c>
    </row>
    <row r="1664" spans="1:14">
      <c r="A1664" t="s">
        <v>3284</v>
      </c>
      <c r="B1664" t="s">
        <v>3287</v>
      </c>
      <c r="C1664" t="s">
        <v>3288</v>
      </c>
      <c r="D1664" t="s">
        <v>17</v>
      </c>
      <c r="E1664" s="60">
        <v>44447</v>
      </c>
      <c r="F1664" s="59">
        <v>171</v>
      </c>
      <c r="G1664" s="85">
        <v>7948.079999999999</v>
      </c>
      <c r="H1664" t="s">
        <v>2340</v>
      </c>
      <c r="I1664" t="s">
        <v>3298</v>
      </c>
      <c r="J1664" t="s">
        <v>2343</v>
      </c>
      <c r="K1664" t="s">
        <v>2344</v>
      </c>
      <c r="L1664" t="s">
        <v>2345</v>
      </c>
      <c r="M1664" t="s">
        <v>2861</v>
      </c>
      <c r="N1664" t="s">
        <v>3277</v>
      </c>
    </row>
    <row r="1665" spans="1:14">
      <c r="A1665" t="s">
        <v>3284</v>
      </c>
      <c r="B1665" t="s">
        <v>3287</v>
      </c>
      <c r="C1665" t="s">
        <v>3288</v>
      </c>
      <c r="D1665" t="s">
        <v>17</v>
      </c>
      <c r="E1665" s="60">
        <v>44447</v>
      </c>
      <c r="F1665" s="59">
        <v>147</v>
      </c>
      <c r="G1665" s="85">
        <v>6832.5599999999995</v>
      </c>
      <c r="H1665" t="s">
        <v>2340</v>
      </c>
      <c r="I1665" t="s">
        <v>3298</v>
      </c>
      <c r="J1665" t="s">
        <v>2343</v>
      </c>
      <c r="K1665" t="s">
        <v>2344</v>
      </c>
      <c r="L1665" t="s">
        <v>2345</v>
      </c>
      <c r="M1665" t="s">
        <v>2861</v>
      </c>
      <c r="N1665" t="s">
        <v>3277</v>
      </c>
    </row>
    <row r="1666" spans="1:14">
      <c r="A1666" t="s">
        <v>3284</v>
      </c>
      <c r="B1666" t="s">
        <v>3287</v>
      </c>
      <c r="C1666" t="s">
        <v>3288</v>
      </c>
      <c r="D1666" t="s">
        <v>17</v>
      </c>
      <c r="E1666" s="60">
        <v>44447</v>
      </c>
      <c r="F1666" s="59">
        <v>122</v>
      </c>
      <c r="G1666" s="85">
        <v>5670.5599999999995</v>
      </c>
      <c r="H1666" t="s">
        <v>2340</v>
      </c>
      <c r="I1666" t="s">
        <v>3298</v>
      </c>
      <c r="J1666" t="s">
        <v>2343</v>
      </c>
      <c r="K1666" t="s">
        <v>2344</v>
      </c>
      <c r="L1666" t="s">
        <v>2345</v>
      </c>
      <c r="M1666" t="s">
        <v>2861</v>
      </c>
      <c r="N1666" t="s">
        <v>3277</v>
      </c>
    </row>
    <row r="1667" spans="1:14">
      <c r="A1667" t="s">
        <v>3284</v>
      </c>
      <c r="B1667" t="s">
        <v>3287</v>
      </c>
      <c r="C1667" t="s">
        <v>3288</v>
      </c>
      <c r="D1667" t="s">
        <v>17</v>
      </c>
      <c r="E1667" s="60">
        <v>44447</v>
      </c>
      <c r="F1667" s="59">
        <v>22</v>
      </c>
      <c r="G1667" s="85">
        <v>1022.56</v>
      </c>
      <c r="H1667" t="s">
        <v>2340</v>
      </c>
      <c r="I1667" t="s">
        <v>3298</v>
      </c>
      <c r="J1667" t="s">
        <v>2343</v>
      </c>
      <c r="K1667" t="s">
        <v>2344</v>
      </c>
      <c r="L1667" t="s">
        <v>2345</v>
      </c>
      <c r="M1667" t="s">
        <v>2861</v>
      </c>
      <c r="N1667" t="s">
        <v>3277</v>
      </c>
    </row>
    <row r="1668" spans="1:14">
      <c r="A1668" t="s">
        <v>3284</v>
      </c>
      <c r="B1668" t="s">
        <v>3287</v>
      </c>
      <c r="C1668" t="s">
        <v>3288</v>
      </c>
      <c r="D1668" t="s">
        <v>17</v>
      </c>
      <c r="E1668" s="60">
        <v>44433</v>
      </c>
      <c r="F1668" s="59">
        <v>12</v>
      </c>
      <c r="G1668" s="85">
        <v>557.76</v>
      </c>
      <c r="H1668" t="s">
        <v>2340</v>
      </c>
      <c r="I1668" t="s">
        <v>3298</v>
      </c>
      <c r="J1668" t="s">
        <v>2343</v>
      </c>
      <c r="K1668" t="s">
        <v>2344</v>
      </c>
      <c r="L1668" t="s">
        <v>2345</v>
      </c>
      <c r="M1668" t="s">
        <v>2861</v>
      </c>
      <c r="N1668" t="s">
        <v>3277</v>
      </c>
    </row>
    <row r="1669" spans="1:14">
      <c r="A1669" t="s">
        <v>3284</v>
      </c>
      <c r="B1669" t="s">
        <v>3287</v>
      </c>
      <c r="C1669" t="s">
        <v>3288</v>
      </c>
      <c r="D1669" t="s">
        <v>17</v>
      </c>
      <c r="E1669" s="60">
        <v>44433</v>
      </c>
      <c r="F1669" s="59">
        <v>33</v>
      </c>
      <c r="G1669" s="85">
        <v>1533.84</v>
      </c>
      <c r="H1669" t="s">
        <v>2340</v>
      </c>
      <c r="I1669" t="s">
        <v>3298</v>
      </c>
      <c r="J1669" t="s">
        <v>2343</v>
      </c>
      <c r="K1669" t="s">
        <v>2344</v>
      </c>
      <c r="L1669" t="s">
        <v>2345</v>
      </c>
      <c r="M1669" t="s">
        <v>2861</v>
      </c>
      <c r="N1669" t="s">
        <v>3277</v>
      </c>
    </row>
    <row r="1670" spans="1:14">
      <c r="A1670" t="s">
        <v>3284</v>
      </c>
      <c r="B1670" t="s">
        <v>3287</v>
      </c>
      <c r="C1670" t="s">
        <v>3288</v>
      </c>
      <c r="D1670" t="s">
        <v>17</v>
      </c>
      <c r="E1670" s="60">
        <v>44433</v>
      </c>
      <c r="F1670" s="59">
        <v>33</v>
      </c>
      <c r="G1670" s="85">
        <v>1533.84</v>
      </c>
      <c r="H1670" t="s">
        <v>2340</v>
      </c>
      <c r="I1670" t="s">
        <v>3298</v>
      </c>
      <c r="J1670" t="s">
        <v>2343</v>
      </c>
      <c r="K1670" t="s">
        <v>2344</v>
      </c>
      <c r="L1670" t="s">
        <v>2345</v>
      </c>
      <c r="M1670" t="s">
        <v>2861</v>
      </c>
      <c r="N1670" t="s">
        <v>3277</v>
      </c>
    </row>
    <row r="1671" spans="1:14">
      <c r="A1671" t="s">
        <v>3284</v>
      </c>
      <c r="B1671" t="s">
        <v>3287</v>
      </c>
      <c r="C1671" t="s">
        <v>3288</v>
      </c>
      <c r="D1671" t="s">
        <v>17</v>
      </c>
      <c r="E1671" s="60">
        <v>44433</v>
      </c>
      <c r="F1671" s="59">
        <v>16</v>
      </c>
      <c r="G1671" s="85">
        <v>743.68</v>
      </c>
      <c r="H1671" t="s">
        <v>2340</v>
      </c>
      <c r="I1671" t="s">
        <v>3298</v>
      </c>
      <c r="J1671" t="s">
        <v>2343</v>
      </c>
      <c r="K1671" t="s">
        <v>2344</v>
      </c>
      <c r="L1671" t="s">
        <v>2345</v>
      </c>
      <c r="M1671" t="s">
        <v>2861</v>
      </c>
      <c r="N1671" t="s">
        <v>3277</v>
      </c>
    </row>
    <row r="1672" spans="1:14">
      <c r="A1672" t="s">
        <v>3284</v>
      </c>
      <c r="B1672" t="s">
        <v>3287</v>
      </c>
      <c r="C1672" t="s">
        <v>3288</v>
      </c>
      <c r="D1672" t="s">
        <v>17</v>
      </c>
      <c r="E1672" s="60">
        <v>44433</v>
      </c>
      <c r="F1672" s="59">
        <v>6</v>
      </c>
      <c r="G1672" s="85">
        <v>278.88</v>
      </c>
      <c r="H1672" t="s">
        <v>2340</v>
      </c>
      <c r="I1672" t="s">
        <v>3298</v>
      </c>
      <c r="J1672" t="s">
        <v>2343</v>
      </c>
      <c r="K1672" t="s">
        <v>2344</v>
      </c>
      <c r="L1672" t="s">
        <v>2345</v>
      </c>
      <c r="M1672" t="s">
        <v>2861</v>
      </c>
      <c r="N1672" t="s">
        <v>3277</v>
      </c>
    </row>
    <row r="1673" spans="1:14">
      <c r="A1673" t="s">
        <v>3284</v>
      </c>
      <c r="B1673" t="s">
        <v>3287</v>
      </c>
      <c r="C1673" t="s">
        <v>3288</v>
      </c>
      <c r="D1673" t="s">
        <v>17</v>
      </c>
      <c r="E1673" s="60">
        <v>44426</v>
      </c>
      <c r="F1673" s="59">
        <v>27</v>
      </c>
      <c r="G1673" s="85">
        <v>1254.9599999999998</v>
      </c>
      <c r="H1673" t="s">
        <v>2340</v>
      </c>
      <c r="I1673" t="s">
        <v>3298</v>
      </c>
      <c r="J1673" t="s">
        <v>2343</v>
      </c>
      <c r="K1673" t="s">
        <v>2344</v>
      </c>
      <c r="L1673" t="s">
        <v>2345</v>
      </c>
      <c r="M1673" t="s">
        <v>2861</v>
      </c>
      <c r="N1673" t="s">
        <v>3277</v>
      </c>
    </row>
    <row r="1674" spans="1:14">
      <c r="A1674" t="s">
        <v>3284</v>
      </c>
      <c r="B1674" t="s">
        <v>3287</v>
      </c>
      <c r="C1674" t="s">
        <v>3288</v>
      </c>
      <c r="D1674" t="s">
        <v>17</v>
      </c>
      <c r="E1674" s="60">
        <v>44426</v>
      </c>
      <c r="F1674" s="59">
        <v>62</v>
      </c>
      <c r="G1674" s="85">
        <v>2881.7599999999998</v>
      </c>
      <c r="H1674" t="s">
        <v>2340</v>
      </c>
      <c r="I1674" t="s">
        <v>3298</v>
      </c>
      <c r="J1674" t="s">
        <v>2343</v>
      </c>
      <c r="K1674" t="s">
        <v>2344</v>
      </c>
      <c r="L1674" t="s">
        <v>2345</v>
      </c>
      <c r="M1674" t="s">
        <v>2861</v>
      </c>
      <c r="N1674" t="s">
        <v>3277</v>
      </c>
    </row>
    <row r="1675" spans="1:14">
      <c r="A1675" t="s">
        <v>3284</v>
      </c>
      <c r="B1675" t="s">
        <v>3287</v>
      </c>
      <c r="C1675" t="s">
        <v>3288</v>
      </c>
      <c r="D1675" t="s">
        <v>17</v>
      </c>
      <c r="E1675" s="60">
        <v>44426</v>
      </c>
      <c r="F1675" s="59">
        <v>84</v>
      </c>
      <c r="G1675" s="85">
        <v>3904.3199999999997</v>
      </c>
      <c r="H1675" t="s">
        <v>2340</v>
      </c>
      <c r="I1675" t="s">
        <v>3298</v>
      </c>
      <c r="J1675" t="s">
        <v>2343</v>
      </c>
      <c r="K1675" t="s">
        <v>2344</v>
      </c>
      <c r="L1675" t="s">
        <v>2345</v>
      </c>
      <c r="M1675" t="s">
        <v>2861</v>
      </c>
      <c r="N1675" t="s">
        <v>3277</v>
      </c>
    </row>
    <row r="1676" spans="1:14">
      <c r="A1676" t="s">
        <v>3284</v>
      </c>
      <c r="B1676" t="s">
        <v>3287</v>
      </c>
      <c r="C1676" t="s">
        <v>3288</v>
      </c>
      <c r="D1676" t="s">
        <v>17</v>
      </c>
      <c r="E1676" s="60">
        <v>44426</v>
      </c>
      <c r="F1676" s="59">
        <v>74</v>
      </c>
      <c r="G1676" s="85">
        <v>3439.52</v>
      </c>
      <c r="H1676" t="s">
        <v>2340</v>
      </c>
      <c r="I1676" t="s">
        <v>3298</v>
      </c>
      <c r="J1676" t="s">
        <v>2343</v>
      </c>
      <c r="K1676" t="s">
        <v>2344</v>
      </c>
      <c r="L1676" t="s">
        <v>2345</v>
      </c>
      <c r="M1676" t="s">
        <v>2861</v>
      </c>
      <c r="N1676" t="s">
        <v>3277</v>
      </c>
    </row>
    <row r="1677" spans="1:14">
      <c r="A1677" t="s">
        <v>3284</v>
      </c>
      <c r="B1677" t="s">
        <v>3287</v>
      </c>
      <c r="C1677" t="s">
        <v>3288</v>
      </c>
      <c r="D1677" t="s">
        <v>17</v>
      </c>
      <c r="E1677" s="60">
        <v>44426</v>
      </c>
      <c r="F1677" s="59">
        <v>47</v>
      </c>
      <c r="G1677" s="85">
        <v>2184.56</v>
      </c>
      <c r="H1677" t="s">
        <v>2340</v>
      </c>
      <c r="I1677" t="s">
        <v>3298</v>
      </c>
      <c r="J1677" t="s">
        <v>2343</v>
      </c>
      <c r="K1677" t="s">
        <v>2344</v>
      </c>
      <c r="L1677" t="s">
        <v>2345</v>
      </c>
      <c r="M1677" t="s">
        <v>2861</v>
      </c>
      <c r="N1677" t="s">
        <v>3277</v>
      </c>
    </row>
    <row r="1678" spans="1:14">
      <c r="A1678" t="s">
        <v>3284</v>
      </c>
      <c r="B1678" t="s">
        <v>3287</v>
      </c>
      <c r="C1678" t="s">
        <v>3288</v>
      </c>
      <c r="D1678" t="s">
        <v>17</v>
      </c>
      <c r="E1678" s="60">
        <v>44426</v>
      </c>
      <c r="F1678" s="59">
        <v>1</v>
      </c>
      <c r="G1678" s="85">
        <v>46.48</v>
      </c>
      <c r="H1678" t="s">
        <v>2340</v>
      </c>
      <c r="I1678" t="s">
        <v>3298</v>
      </c>
      <c r="J1678" t="s">
        <v>2343</v>
      </c>
      <c r="K1678" t="s">
        <v>2344</v>
      </c>
      <c r="L1678" t="s">
        <v>2345</v>
      </c>
      <c r="M1678" t="s">
        <v>2861</v>
      </c>
      <c r="N1678" t="s">
        <v>3277</v>
      </c>
    </row>
    <row r="1679" spans="1:14">
      <c r="A1679" t="s">
        <v>3284</v>
      </c>
      <c r="B1679" t="s">
        <v>3287</v>
      </c>
      <c r="C1679" t="s">
        <v>3288</v>
      </c>
      <c r="D1679" t="s">
        <v>17</v>
      </c>
      <c r="E1679" s="60">
        <v>44447</v>
      </c>
      <c r="F1679" s="59">
        <v>193</v>
      </c>
      <c r="G1679" s="85">
        <v>4120.55</v>
      </c>
      <c r="H1679" t="s">
        <v>2340</v>
      </c>
      <c r="I1679" t="s">
        <v>3298</v>
      </c>
      <c r="J1679" t="s">
        <v>2343</v>
      </c>
      <c r="K1679" t="s">
        <v>2344</v>
      </c>
      <c r="L1679" t="s">
        <v>2345</v>
      </c>
      <c r="M1679" t="s">
        <v>2861</v>
      </c>
      <c r="N1679" t="s">
        <v>3277</v>
      </c>
    </row>
    <row r="1680" spans="1:14">
      <c r="A1680" t="s">
        <v>3284</v>
      </c>
      <c r="B1680" t="s">
        <v>3287</v>
      </c>
      <c r="C1680" t="s">
        <v>3288</v>
      </c>
      <c r="D1680" t="s">
        <v>17</v>
      </c>
      <c r="E1680" s="60">
        <v>44447</v>
      </c>
      <c r="F1680" s="59">
        <v>386</v>
      </c>
      <c r="G1680" s="85">
        <v>8241.1</v>
      </c>
      <c r="H1680" t="s">
        <v>2340</v>
      </c>
      <c r="I1680" t="s">
        <v>3298</v>
      </c>
      <c r="J1680" t="s">
        <v>2343</v>
      </c>
      <c r="K1680" t="s">
        <v>2344</v>
      </c>
      <c r="L1680" t="s">
        <v>2345</v>
      </c>
      <c r="M1680" t="s">
        <v>2861</v>
      </c>
      <c r="N1680" t="s">
        <v>3277</v>
      </c>
    </row>
    <row r="1681" spans="1:14">
      <c r="A1681" t="s">
        <v>3284</v>
      </c>
      <c r="B1681" t="s">
        <v>3287</v>
      </c>
      <c r="C1681" t="s">
        <v>3288</v>
      </c>
      <c r="D1681" t="s">
        <v>17</v>
      </c>
      <c r="E1681" s="60">
        <v>44447</v>
      </c>
      <c r="F1681" s="59">
        <v>563</v>
      </c>
      <c r="G1681" s="85">
        <v>12020.050000000001</v>
      </c>
      <c r="H1681" t="s">
        <v>2340</v>
      </c>
      <c r="I1681" t="s">
        <v>3298</v>
      </c>
      <c r="J1681" t="s">
        <v>2343</v>
      </c>
      <c r="K1681" t="s">
        <v>2344</v>
      </c>
      <c r="L1681" t="s">
        <v>2345</v>
      </c>
      <c r="M1681" t="s">
        <v>2861</v>
      </c>
      <c r="N1681" t="s">
        <v>3277</v>
      </c>
    </row>
    <row r="1682" spans="1:14">
      <c r="A1682" t="s">
        <v>3284</v>
      </c>
      <c r="B1682" t="s">
        <v>3287</v>
      </c>
      <c r="C1682" t="s">
        <v>3288</v>
      </c>
      <c r="D1682" t="s">
        <v>17</v>
      </c>
      <c r="E1682" s="60">
        <v>44447</v>
      </c>
      <c r="F1682" s="59">
        <v>447</v>
      </c>
      <c r="G1682" s="85">
        <v>9543.4500000000007</v>
      </c>
      <c r="H1682" t="s">
        <v>2340</v>
      </c>
      <c r="I1682" t="s">
        <v>3298</v>
      </c>
      <c r="J1682" t="s">
        <v>2343</v>
      </c>
      <c r="K1682" t="s">
        <v>2344</v>
      </c>
      <c r="L1682" t="s">
        <v>2345</v>
      </c>
      <c r="M1682" t="s">
        <v>2861</v>
      </c>
      <c r="N1682" t="s">
        <v>3277</v>
      </c>
    </row>
    <row r="1683" spans="1:14">
      <c r="A1683" t="s">
        <v>3284</v>
      </c>
      <c r="B1683" t="s">
        <v>3287</v>
      </c>
      <c r="C1683" t="s">
        <v>3288</v>
      </c>
      <c r="D1683" t="s">
        <v>17</v>
      </c>
      <c r="E1683" s="60">
        <v>44447</v>
      </c>
      <c r="F1683" s="59">
        <v>294</v>
      </c>
      <c r="G1683" s="85">
        <v>6276.9000000000005</v>
      </c>
      <c r="H1683" t="s">
        <v>2340</v>
      </c>
      <c r="I1683" t="s">
        <v>3298</v>
      </c>
      <c r="J1683" t="s">
        <v>2343</v>
      </c>
      <c r="K1683" t="s">
        <v>2344</v>
      </c>
      <c r="L1683" t="s">
        <v>2345</v>
      </c>
      <c r="M1683" t="s">
        <v>2861</v>
      </c>
      <c r="N1683" t="s">
        <v>3277</v>
      </c>
    </row>
    <row r="1684" spans="1:14">
      <c r="A1684" t="s">
        <v>3284</v>
      </c>
      <c r="B1684" t="s">
        <v>3287</v>
      </c>
      <c r="C1684" t="s">
        <v>3288</v>
      </c>
      <c r="D1684" t="s">
        <v>17</v>
      </c>
      <c r="E1684" s="60">
        <v>44447</v>
      </c>
      <c r="F1684" s="59">
        <v>42</v>
      </c>
      <c r="G1684" s="85">
        <v>896.7</v>
      </c>
      <c r="H1684" t="s">
        <v>2340</v>
      </c>
      <c r="I1684" t="s">
        <v>3298</v>
      </c>
      <c r="J1684" t="s">
        <v>2343</v>
      </c>
      <c r="K1684" t="s">
        <v>2344</v>
      </c>
      <c r="L1684" t="s">
        <v>2345</v>
      </c>
      <c r="M1684" t="s">
        <v>2861</v>
      </c>
      <c r="N1684" t="s">
        <v>3277</v>
      </c>
    </row>
    <row r="1685" spans="1:14">
      <c r="A1685" t="s">
        <v>3284</v>
      </c>
      <c r="B1685" t="s">
        <v>3287</v>
      </c>
      <c r="C1685" t="s">
        <v>3288</v>
      </c>
      <c r="D1685" t="s">
        <v>17</v>
      </c>
      <c r="E1685" s="60">
        <v>44426</v>
      </c>
      <c r="F1685" s="59">
        <v>1</v>
      </c>
      <c r="G1685" s="85">
        <v>21.35</v>
      </c>
      <c r="H1685" t="s">
        <v>2340</v>
      </c>
      <c r="I1685" t="s">
        <v>3298</v>
      </c>
      <c r="J1685" t="s">
        <v>2343</v>
      </c>
      <c r="K1685" t="s">
        <v>2344</v>
      </c>
      <c r="L1685" t="s">
        <v>2345</v>
      </c>
      <c r="M1685" t="s">
        <v>2861</v>
      </c>
      <c r="N1685" t="s">
        <v>3277</v>
      </c>
    </row>
    <row r="1686" spans="1:14">
      <c r="A1686" t="s">
        <v>3284</v>
      </c>
      <c r="B1686" t="s">
        <v>3287</v>
      </c>
      <c r="C1686" t="s">
        <v>3288</v>
      </c>
      <c r="D1686" t="s">
        <v>17</v>
      </c>
      <c r="E1686" s="60">
        <v>44426</v>
      </c>
      <c r="F1686" s="59">
        <v>31</v>
      </c>
      <c r="G1686" s="85">
        <v>661.85</v>
      </c>
      <c r="H1686" t="s">
        <v>2340</v>
      </c>
      <c r="I1686" t="s">
        <v>3298</v>
      </c>
      <c r="J1686" t="s">
        <v>2343</v>
      </c>
      <c r="K1686" t="s">
        <v>2344</v>
      </c>
      <c r="L1686" t="s">
        <v>2345</v>
      </c>
      <c r="M1686" t="s">
        <v>2861</v>
      </c>
      <c r="N1686" t="s">
        <v>3277</v>
      </c>
    </row>
    <row r="1687" spans="1:14">
      <c r="A1687" t="s">
        <v>3284</v>
      </c>
      <c r="B1687" t="s">
        <v>3287</v>
      </c>
      <c r="C1687" t="s">
        <v>3288</v>
      </c>
      <c r="D1687" t="s">
        <v>17</v>
      </c>
      <c r="E1687" s="60">
        <v>44426</v>
      </c>
      <c r="F1687" s="59">
        <v>81</v>
      </c>
      <c r="G1687" s="85">
        <v>1729.3500000000001</v>
      </c>
      <c r="H1687" t="s">
        <v>2340</v>
      </c>
      <c r="I1687" t="s">
        <v>3298</v>
      </c>
      <c r="J1687" t="s">
        <v>2343</v>
      </c>
      <c r="K1687" t="s">
        <v>2344</v>
      </c>
      <c r="L1687" t="s">
        <v>2345</v>
      </c>
      <c r="M1687" t="s">
        <v>2861</v>
      </c>
      <c r="N1687" t="s">
        <v>3277</v>
      </c>
    </row>
    <row r="1688" spans="1:14">
      <c r="A1688" t="s">
        <v>3284</v>
      </c>
      <c r="B1688" t="s">
        <v>3287</v>
      </c>
      <c r="C1688" t="s">
        <v>3288</v>
      </c>
      <c r="D1688" t="s">
        <v>17</v>
      </c>
      <c r="E1688" s="60">
        <v>44426</v>
      </c>
      <c r="F1688" s="59">
        <v>83</v>
      </c>
      <c r="G1688" s="85">
        <v>1772.0500000000002</v>
      </c>
      <c r="H1688" t="s">
        <v>2340</v>
      </c>
      <c r="I1688" t="s">
        <v>3298</v>
      </c>
      <c r="J1688" t="s">
        <v>2343</v>
      </c>
      <c r="K1688" t="s">
        <v>2344</v>
      </c>
      <c r="L1688" t="s">
        <v>2345</v>
      </c>
      <c r="M1688" t="s">
        <v>2861</v>
      </c>
      <c r="N1688" t="s">
        <v>3277</v>
      </c>
    </row>
    <row r="1689" spans="1:14">
      <c r="A1689" t="s">
        <v>3284</v>
      </c>
      <c r="B1689" t="s">
        <v>3287</v>
      </c>
      <c r="C1689" t="s">
        <v>3288</v>
      </c>
      <c r="D1689" t="s">
        <v>17</v>
      </c>
      <c r="E1689" s="60">
        <v>44426</v>
      </c>
      <c r="F1689" s="59">
        <v>40</v>
      </c>
      <c r="G1689" s="85">
        <v>854</v>
      </c>
      <c r="H1689" t="s">
        <v>2340</v>
      </c>
      <c r="I1689" t="s">
        <v>3298</v>
      </c>
      <c r="J1689" t="s">
        <v>2343</v>
      </c>
      <c r="K1689" t="s">
        <v>2344</v>
      </c>
      <c r="L1689" t="s">
        <v>2345</v>
      </c>
      <c r="M1689" t="s">
        <v>2861</v>
      </c>
      <c r="N1689" t="s">
        <v>3277</v>
      </c>
    </row>
    <row r="1690" spans="1:14">
      <c r="A1690" t="s">
        <v>3284</v>
      </c>
      <c r="B1690" t="s">
        <v>3287</v>
      </c>
      <c r="C1690" t="s">
        <v>3288</v>
      </c>
      <c r="D1690" t="s">
        <v>17</v>
      </c>
      <c r="E1690" s="60">
        <v>44426</v>
      </c>
      <c r="F1690" s="59">
        <v>14</v>
      </c>
      <c r="G1690" s="85">
        <v>298.90000000000003</v>
      </c>
      <c r="H1690" t="s">
        <v>2340</v>
      </c>
      <c r="I1690" t="s">
        <v>3298</v>
      </c>
      <c r="J1690" t="s">
        <v>2343</v>
      </c>
      <c r="K1690" t="s">
        <v>2344</v>
      </c>
      <c r="L1690" t="s">
        <v>2345</v>
      </c>
      <c r="M1690" t="s">
        <v>2861</v>
      </c>
      <c r="N1690" t="s">
        <v>3277</v>
      </c>
    </row>
    <row r="1691" spans="1:14">
      <c r="A1691" t="s">
        <v>3284</v>
      </c>
      <c r="B1691" t="s">
        <v>3287</v>
      </c>
      <c r="C1691" t="s">
        <v>3288</v>
      </c>
      <c r="D1691" t="s">
        <v>17</v>
      </c>
      <c r="E1691" s="60">
        <v>44426</v>
      </c>
      <c r="F1691" s="59">
        <v>1</v>
      </c>
      <c r="G1691" s="85">
        <v>21.35</v>
      </c>
      <c r="H1691" t="s">
        <v>2340</v>
      </c>
      <c r="I1691" t="s">
        <v>3298</v>
      </c>
      <c r="J1691" t="s">
        <v>2343</v>
      </c>
      <c r="K1691" t="s">
        <v>2344</v>
      </c>
      <c r="L1691" t="s">
        <v>2345</v>
      </c>
      <c r="M1691" t="s">
        <v>2861</v>
      </c>
      <c r="N1691" t="s">
        <v>3277</v>
      </c>
    </row>
    <row r="1692" spans="1:14">
      <c r="A1692" t="s">
        <v>3284</v>
      </c>
      <c r="B1692" t="s">
        <v>3287</v>
      </c>
      <c r="C1692" t="s">
        <v>3288</v>
      </c>
      <c r="D1692" t="s">
        <v>17</v>
      </c>
      <c r="E1692" s="60">
        <v>44426</v>
      </c>
      <c r="F1692" s="59">
        <v>50</v>
      </c>
      <c r="G1692" s="85">
        <v>1067.5</v>
      </c>
      <c r="H1692" t="s">
        <v>2340</v>
      </c>
      <c r="I1692" t="s">
        <v>3298</v>
      </c>
      <c r="J1692" t="s">
        <v>2343</v>
      </c>
      <c r="K1692" t="s">
        <v>2344</v>
      </c>
      <c r="L1692" t="s">
        <v>2345</v>
      </c>
      <c r="M1692" t="s">
        <v>2861</v>
      </c>
      <c r="N1692" t="s">
        <v>3277</v>
      </c>
    </row>
    <row r="1693" spans="1:14">
      <c r="A1693" t="s">
        <v>3284</v>
      </c>
      <c r="B1693" t="s">
        <v>3287</v>
      </c>
      <c r="C1693" t="s">
        <v>3288</v>
      </c>
      <c r="D1693" t="s">
        <v>17</v>
      </c>
      <c r="E1693" s="60">
        <v>44426</v>
      </c>
      <c r="F1693" s="59">
        <v>130</v>
      </c>
      <c r="G1693" s="85">
        <v>2775.5</v>
      </c>
      <c r="H1693" t="s">
        <v>2340</v>
      </c>
      <c r="I1693" t="s">
        <v>3298</v>
      </c>
      <c r="J1693" t="s">
        <v>2343</v>
      </c>
      <c r="K1693" t="s">
        <v>2344</v>
      </c>
      <c r="L1693" t="s">
        <v>2345</v>
      </c>
      <c r="M1693" t="s">
        <v>2861</v>
      </c>
      <c r="N1693" t="s">
        <v>3277</v>
      </c>
    </row>
    <row r="1694" spans="1:14">
      <c r="A1694" t="s">
        <v>3284</v>
      </c>
      <c r="B1694" t="s">
        <v>3287</v>
      </c>
      <c r="C1694" t="s">
        <v>3288</v>
      </c>
      <c r="D1694" t="s">
        <v>17</v>
      </c>
      <c r="E1694" s="60">
        <v>44426</v>
      </c>
      <c r="F1694" s="59">
        <v>132</v>
      </c>
      <c r="G1694" s="85">
        <v>2818.2000000000003</v>
      </c>
      <c r="H1694" t="s">
        <v>2340</v>
      </c>
      <c r="I1694" t="s">
        <v>3298</v>
      </c>
      <c r="J1694" t="s">
        <v>2343</v>
      </c>
      <c r="K1694" t="s">
        <v>2344</v>
      </c>
      <c r="L1694" t="s">
        <v>2345</v>
      </c>
      <c r="M1694" t="s">
        <v>2861</v>
      </c>
      <c r="N1694" t="s">
        <v>3277</v>
      </c>
    </row>
    <row r="1695" spans="1:14">
      <c r="A1695" t="s">
        <v>3284</v>
      </c>
      <c r="B1695" t="s">
        <v>3287</v>
      </c>
      <c r="C1695" t="s">
        <v>3288</v>
      </c>
      <c r="D1695" t="s">
        <v>17</v>
      </c>
      <c r="E1695" s="60">
        <v>44426</v>
      </c>
      <c r="F1695" s="59">
        <v>64</v>
      </c>
      <c r="G1695" s="85">
        <v>1366.4</v>
      </c>
      <c r="H1695" t="s">
        <v>2340</v>
      </c>
      <c r="I1695" t="s">
        <v>3298</v>
      </c>
      <c r="J1695" t="s">
        <v>2343</v>
      </c>
      <c r="K1695" t="s">
        <v>2344</v>
      </c>
      <c r="L1695" t="s">
        <v>2345</v>
      </c>
      <c r="M1695" t="s">
        <v>2861</v>
      </c>
      <c r="N1695" t="s">
        <v>3277</v>
      </c>
    </row>
    <row r="1696" spans="1:14">
      <c r="A1696" t="s">
        <v>3284</v>
      </c>
      <c r="B1696" t="s">
        <v>3287</v>
      </c>
      <c r="C1696" t="s">
        <v>3288</v>
      </c>
      <c r="D1696" t="s">
        <v>17</v>
      </c>
      <c r="E1696" s="60">
        <v>44426</v>
      </c>
      <c r="F1696" s="59">
        <v>23</v>
      </c>
      <c r="G1696" s="85">
        <v>491.05</v>
      </c>
      <c r="H1696" t="s">
        <v>2340</v>
      </c>
      <c r="I1696" t="s">
        <v>3298</v>
      </c>
      <c r="J1696" t="s">
        <v>2343</v>
      </c>
      <c r="K1696" t="s">
        <v>2344</v>
      </c>
      <c r="L1696" t="s">
        <v>2345</v>
      </c>
      <c r="M1696" t="s">
        <v>2861</v>
      </c>
      <c r="N1696" t="s">
        <v>3277</v>
      </c>
    </row>
    <row r="1697" spans="1:14">
      <c r="A1697" t="s">
        <v>3284</v>
      </c>
      <c r="B1697" t="s">
        <v>3287</v>
      </c>
      <c r="C1697" t="s">
        <v>3288</v>
      </c>
      <c r="D1697" t="s">
        <v>17</v>
      </c>
      <c r="E1697" s="60">
        <v>44426</v>
      </c>
      <c r="F1697" s="59">
        <v>58</v>
      </c>
      <c r="G1697" s="85">
        <v>1238.3000000000002</v>
      </c>
      <c r="H1697" t="s">
        <v>2340</v>
      </c>
      <c r="I1697" t="s">
        <v>3298</v>
      </c>
      <c r="J1697" t="s">
        <v>2343</v>
      </c>
      <c r="K1697" t="s">
        <v>2344</v>
      </c>
      <c r="L1697" t="s">
        <v>2345</v>
      </c>
      <c r="M1697" t="s">
        <v>2861</v>
      </c>
      <c r="N1697" t="s">
        <v>3277</v>
      </c>
    </row>
    <row r="1698" spans="1:14">
      <c r="A1698" t="s">
        <v>3284</v>
      </c>
      <c r="B1698" t="s">
        <v>3287</v>
      </c>
      <c r="C1698" t="s">
        <v>3288</v>
      </c>
      <c r="D1698" t="s">
        <v>17</v>
      </c>
      <c r="E1698" s="60">
        <v>44426</v>
      </c>
      <c r="F1698" s="59">
        <v>115</v>
      </c>
      <c r="G1698" s="85">
        <v>2455.25</v>
      </c>
      <c r="H1698" t="s">
        <v>2340</v>
      </c>
      <c r="I1698" t="s">
        <v>3298</v>
      </c>
      <c r="J1698" t="s">
        <v>2343</v>
      </c>
      <c r="K1698" t="s">
        <v>2344</v>
      </c>
      <c r="L1698" t="s">
        <v>2345</v>
      </c>
      <c r="M1698" t="s">
        <v>2861</v>
      </c>
      <c r="N1698" t="s">
        <v>3277</v>
      </c>
    </row>
    <row r="1699" spans="1:14">
      <c r="A1699" t="s">
        <v>3284</v>
      </c>
      <c r="B1699" t="s">
        <v>3287</v>
      </c>
      <c r="C1699" t="s">
        <v>3288</v>
      </c>
      <c r="D1699" t="s">
        <v>17</v>
      </c>
      <c r="E1699" s="60">
        <v>44426</v>
      </c>
      <c r="F1699" s="59">
        <v>168</v>
      </c>
      <c r="G1699" s="85">
        <v>3586.8</v>
      </c>
      <c r="H1699" t="s">
        <v>2340</v>
      </c>
      <c r="I1699" t="s">
        <v>3298</v>
      </c>
      <c r="J1699" t="s">
        <v>2343</v>
      </c>
      <c r="K1699" t="s">
        <v>2344</v>
      </c>
      <c r="L1699" t="s">
        <v>2345</v>
      </c>
      <c r="M1699" t="s">
        <v>2861</v>
      </c>
      <c r="N1699" t="s">
        <v>3277</v>
      </c>
    </row>
    <row r="1700" spans="1:14">
      <c r="A1700" t="s">
        <v>3284</v>
      </c>
      <c r="B1700" t="s">
        <v>3287</v>
      </c>
      <c r="C1700" t="s">
        <v>3288</v>
      </c>
      <c r="D1700" t="s">
        <v>17</v>
      </c>
      <c r="E1700" s="60">
        <v>44426</v>
      </c>
      <c r="F1700" s="59">
        <v>134</v>
      </c>
      <c r="G1700" s="85">
        <v>2860.9</v>
      </c>
      <c r="H1700" t="s">
        <v>2340</v>
      </c>
      <c r="I1700" t="s">
        <v>3298</v>
      </c>
      <c r="J1700" t="s">
        <v>2343</v>
      </c>
      <c r="K1700" t="s">
        <v>2344</v>
      </c>
      <c r="L1700" t="s">
        <v>2345</v>
      </c>
      <c r="M1700" t="s">
        <v>2861</v>
      </c>
      <c r="N1700" t="s">
        <v>3277</v>
      </c>
    </row>
    <row r="1701" spans="1:14">
      <c r="A1701" t="s">
        <v>3284</v>
      </c>
      <c r="B1701" t="s">
        <v>3287</v>
      </c>
      <c r="C1701" t="s">
        <v>3288</v>
      </c>
      <c r="D1701" t="s">
        <v>17</v>
      </c>
      <c r="E1701" s="60">
        <v>44426</v>
      </c>
      <c r="F1701" s="59">
        <v>88</v>
      </c>
      <c r="G1701" s="85">
        <v>1878.8000000000002</v>
      </c>
      <c r="H1701" t="s">
        <v>2340</v>
      </c>
      <c r="I1701" t="s">
        <v>3298</v>
      </c>
      <c r="J1701" t="s">
        <v>2343</v>
      </c>
      <c r="K1701" t="s">
        <v>2344</v>
      </c>
      <c r="L1701" t="s">
        <v>2345</v>
      </c>
      <c r="M1701" t="s">
        <v>2861</v>
      </c>
      <c r="N1701" t="s">
        <v>3277</v>
      </c>
    </row>
    <row r="1702" spans="1:14">
      <c r="A1702" t="s">
        <v>3284</v>
      </c>
      <c r="B1702" t="s">
        <v>3287</v>
      </c>
      <c r="C1702" t="s">
        <v>3288</v>
      </c>
      <c r="D1702" t="s">
        <v>17</v>
      </c>
      <c r="E1702" s="60">
        <v>44426</v>
      </c>
      <c r="F1702" s="59">
        <v>12</v>
      </c>
      <c r="G1702" s="85">
        <v>256.20000000000005</v>
      </c>
      <c r="H1702" t="s">
        <v>2340</v>
      </c>
      <c r="I1702" t="s">
        <v>3298</v>
      </c>
      <c r="J1702" t="s">
        <v>2343</v>
      </c>
      <c r="K1702" t="s">
        <v>2344</v>
      </c>
      <c r="L1702" t="s">
        <v>2345</v>
      </c>
      <c r="M1702" t="s">
        <v>2861</v>
      </c>
      <c r="N1702" t="s">
        <v>3277</v>
      </c>
    </row>
    <row r="1703" spans="1:14">
      <c r="A1703" t="s">
        <v>3284</v>
      </c>
      <c r="B1703" t="s">
        <v>3287</v>
      </c>
      <c r="C1703" t="s">
        <v>3288</v>
      </c>
      <c r="D1703" t="s">
        <v>17</v>
      </c>
      <c r="E1703" s="60">
        <v>44426</v>
      </c>
      <c r="F1703" s="59">
        <v>58</v>
      </c>
      <c r="G1703" s="85">
        <v>1238.3000000000002</v>
      </c>
      <c r="H1703" t="s">
        <v>2340</v>
      </c>
      <c r="I1703" t="s">
        <v>3298</v>
      </c>
      <c r="J1703" t="s">
        <v>2343</v>
      </c>
      <c r="K1703" t="s">
        <v>2344</v>
      </c>
      <c r="L1703" t="s">
        <v>2345</v>
      </c>
      <c r="M1703" t="s">
        <v>2861</v>
      </c>
      <c r="N1703" t="s">
        <v>3277</v>
      </c>
    </row>
    <row r="1704" spans="1:14">
      <c r="A1704" t="s">
        <v>3284</v>
      </c>
      <c r="B1704" t="s">
        <v>3287</v>
      </c>
      <c r="C1704" t="s">
        <v>3288</v>
      </c>
      <c r="D1704" t="s">
        <v>17</v>
      </c>
      <c r="E1704" s="60">
        <v>44426</v>
      </c>
      <c r="F1704" s="59">
        <v>115</v>
      </c>
      <c r="G1704" s="85">
        <v>2455.25</v>
      </c>
      <c r="H1704" t="s">
        <v>2340</v>
      </c>
      <c r="I1704" t="s">
        <v>3298</v>
      </c>
      <c r="J1704" t="s">
        <v>2343</v>
      </c>
      <c r="K1704" t="s">
        <v>2344</v>
      </c>
      <c r="L1704" t="s">
        <v>2345</v>
      </c>
      <c r="M1704" t="s">
        <v>2861</v>
      </c>
      <c r="N1704" t="s">
        <v>3277</v>
      </c>
    </row>
    <row r="1705" spans="1:14">
      <c r="A1705" t="s">
        <v>3284</v>
      </c>
      <c r="B1705" t="s">
        <v>3287</v>
      </c>
      <c r="C1705" t="s">
        <v>3288</v>
      </c>
      <c r="D1705" t="s">
        <v>17</v>
      </c>
      <c r="E1705" s="60">
        <v>44426</v>
      </c>
      <c r="F1705" s="59">
        <v>168</v>
      </c>
      <c r="G1705" s="85">
        <v>3586.8</v>
      </c>
      <c r="H1705" t="s">
        <v>2340</v>
      </c>
      <c r="I1705" t="s">
        <v>3298</v>
      </c>
      <c r="J1705" t="s">
        <v>2343</v>
      </c>
      <c r="K1705" t="s">
        <v>2344</v>
      </c>
      <c r="L1705" t="s">
        <v>2345</v>
      </c>
      <c r="M1705" t="s">
        <v>2861</v>
      </c>
      <c r="N1705" t="s">
        <v>3277</v>
      </c>
    </row>
    <row r="1706" spans="1:14">
      <c r="A1706" t="s">
        <v>3284</v>
      </c>
      <c r="B1706" t="s">
        <v>3287</v>
      </c>
      <c r="C1706" t="s">
        <v>3288</v>
      </c>
      <c r="D1706" t="s">
        <v>17</v>
      </c>
      <c r="E1706" s="60">
        <v>44426</v>
      </c>
      <c r="F1706" s="59">
        <v>134</v>
      </c>
      <c r="G1706" s="85">
        <v>2860.9</v>
      </c>
      <c r="H1706" t="s">
        <v>2340</v>
      </c>
      <c r="I1706" t="s">
        <v>3298</v>
      </c>
      <c r="J1706" t="s">
        <v>2343</v>
      </c>
      <c r="K1706" t="s">
        <v>2344</v>
      </c>
      <c r="L1706" t="s">
        <v>2345</v>
      </c>
      <c r="M1706" t="s">
        <v>2861</v>
      </c>
      <c r="N1706" t="s">
        <v>3277</v>
      </c>
    </row>
    <row r="1707" spans="1:14">
      <c r="A1707" t="s">
        <v>3284</v>
      </c>
      <c r="B1707" t="s">
        <v>3287</v>
      </c>
      <c r="C1707" t="s">
        <v>3288</v>
      </c>
      <c r="D1707" t="s">
        <v>17</v>
      </c>
      <c r="E1707" s="60">
        <v>44426</v>
      </c>
      <c r="F1707" s="59">
        <v>88</v>
      </c>
      <c r="G1707" s="85">
        <v>1878.8000000000002</v>
      </c>
      <c r="H1707" t="s">
        <v>2340</v>
      </c>
      <c r="I1707" t="s">
        <v>3298</v>
      </c>
      <c r="J1707" t="s">
        <v>2343</v>
      </c>
      <c r="K1707" t="s">
        <v>2344</v>
      </c>
      <c r="L1707" t="s">
        <v>2345</v>
      </c>
      <c r="M1707" t="s">
        <v>2861</v>
      </c>
      <c r="N1707" t="s">
        <v>3277</v>
      </c>
    </row>
    <row r="1708" spans="1:14">
      <c r="A1708" t="s">
        <v>3284</v>
      </c>
      <c r="B1708" t="s">
        <v>3287</v>
      </c>
      <c r="C1708" t="s">
        <v>3288</v>
      </c>
      <c r="D1708" t="s">
        <v>17</v>
      </c>
      <c r="E1708" s="60">
        <v>44426</v>
      </c>
      <c r="F1708" s="59">
        <v>12</v>
      </c>
      <c r="G1708" s="85">
        <v>256.20000000000005</v>
      </c>
      <c r="H1708" t="s">
        <v>2340</v>
      </c>
      <c r="I1708" t="s">
        <v>3298</v>
      </c>
      <c r="J1708" t="s">
        <v>2343</v>
      </c>
      <c r="K1708" t="s">
        <v>2344</v>
      </c>
      <c r="L1708" t="s">
        <v>2345</v>
      </c>
      <c r="M1708" t="s">
        <v>2861</v>
      </c>
      <c r="N1708" t="s">
        <v>3277</v>
      </c>
    </row>
    <row r="1709" spans="1:14">
      <c r="A1709" t="s">
        <v>3284</v>
      </c>
      <c r="B1709" t="s">
        <v>3287</v>
      </c>
      <c r="C1709" t="s">
        <v>3288</v>
      </c>
      <c r="D1709" t="s">
        <v>17</v>
      </c>
      <c r="E1709" s="60">
        <v>44454</v>
      </c>
      <c r="F1709" s="59">
        <v>269</v>
      </c>
      <c r="G1709" s="85">
        <v>5538.71</v>
      </c>
      <c r="H1709" t="s">
        <v>2340</v>
      </c>
      <c r="I1709" t="s">
        <v>3298</v>
      </c>
      <c r="J1709" t="s">
        <v>2343</v>
      </c>
      <c r="K1709" t="s">
        <v>2344</v>
      </c>
      <c r="L1709" t="s">
        <v>2345</v>
      </c>
      <c r="M1709" t="s">
        <v>2861</v>
      </c>
      <c r="N1709" t="s">
        <v>3277</v>
      </c>
    </row>
    <row r="1710" spans="1:14">
      <c r="A1710" t="s">
        <v>3284</v>
      </c>
      <c r="B1710" t="s">
        <v>3287</v>
      </c>
      <c r="C1710" t="s">
        <v>3288</v>
      </c>
      <c r="D1710" t="s">
        <v>17</v>
      </c>
      <c r="E1710" s="60">
        <v>44454</v>
      </c>
      <c r="F1710" s="59">
        <v>494</v>
      </c>
      <c r="G1710" s="85">
        <v>10171.459999999999</v>
      </c>
      <c r="H1710" t="s">
        <v>2340</v>
      </c>
      <c r="I1710" t="s">
        <v>3298</v>
      </c>
      <c r="J1710" t="s">
        <v>2343</v>
      </c>
      <c r="K1710" t="s">
        <v>2344</v>
      </c>
      <c r="L1710" t="s">
        <v>2345</v>
      </c>
      <c r="M1710" t="s">
        <v>2861</v>
      </c>
      <c r="N1710" t="s">
        <v>3277</v>
      </c>
    </row>
    <row r="1711" spans="1:14">
      <c r="A1711" t="s">
        <v>3284</v>
      </c>
      <c r="B1711" t="s">
        <v>3287</v>
      </c>
      <c r="C1711" t="s">
        <v>3288</v>
      </c>
      <c r="D1711" t="s">
        <v>17</v>
      </c>
      <c r="E1711" s="60">
        <v>44454</v>
      </c>
      <c r="F1711" s="59">
        <v>794</v>
      </c>
      <c r="G1711" s="85">
        <v>16348.46</v>
      </c>
      <c r="H1711" t="s">
        <v>2340</v>
      </c>
      <c r="I1711" t="s">
        <v>3298</v>
      </c>
      <c r="J1711" t="s">
        <v>2343</v>
      </c>
      <c r="K1711" t="s">
        <v>2344</v>
      </c>
      <c r="L1711" t="s">
        <v>2345</v>
      </c>
      <c r="M1711" t="s">
        <v>2861</v>
      </c>
      <c r="N1711" t="s">
        <v>3277</v>
      </c>
    </row>
    <row r="1712" spans="1:14">
      <c r="A1712" t="s">
        <v>3284</v>
      </c>
      <c r="B1712" t="s">
        <v>3287</v>
      </c>
      <c r="C1712" t="s">
        <v>3288</v>
      </c>
      <c r="D1712" t="s">
        <v>17</v>
      </c>
      <c r="E1712" s="60">
        <v>44454</v>
      </c>
      <c r="F1712" s="59">
        <v>689</v>
      </c>
      <c r="G1712" s="85">
        <v>14186.51</v>
      </c>
      <c r="H1712" t="s">
        <v>2340</v>
      </c>
      <c r="I1712" t="s">
        <v>3298</v>
      </c>
      <c r="J1712" t="s">
        <v>2343</v>
      </c>
      <c r="K1712" t="s">
        <v>2344</v>
      </c>
      <c r="L1712" t="s">
        <v>2345</v>
      </c>
      <c r="M1712" t="s">
        <v>2861</v>
      </c>
      <c r="N1712" t="s">
        <v>3277</v>
      </c>
    </row>
    <row r="1713" spans="1:14">
      <c r="A1713" t="s">
        <v>3284</v>
      </c>
      <c r="B1713" t="s">
        <v>3287</v>
      </c>
      <c r="C1713" t="s">
        <v>3288</v>
      </c>
      <c r="D1713" t="s">
        <v>17</v>
      </c>
      <c r="E1713" s="60">
        <v>44454</v>
      </c>
      <c r="F1713" s="59">
        <v>477</v>
      </c>
      <c r="G1713" s="85">
        <v>9821.43</v>
      </c>
      <c r="H1713" t="s">
        <v>2340</v>
      </c>
      <c r="I1713" t="s">
        <v>3298</v>
      </c>
      <c r="J1713" t="s">
        <v>2343</v>
      </c>
      <c r="K1713" t="s">
        <v>2344</v>
      </c>
      <c r="L1713" t="s">
        <v>2345</v>
      </c>
      <c r="M1713" t="s">
        <v>2861</v>
      </c>
      <c r="N1713" t="s">
        <v>3277</v>
      </c>
    </row>
    <row r="1714" spans="1:14">
      <c r="A1714" t="s">
        <v>3284</v>
      </c>
      <c r="B1714" t="s">
        <v>3287</v>
      </c>
      <c r="C1714" t="s">
        <v>3288</v>
      </c>
      <c r="D1714" t="s">
        <v>17</v>
      </c>
      <c r="E1714" s="60">
        <v>44454</v>
      </c>
      <c r="F1714" s="59">
        <v>63</v>
      </c>
      <c r="G1714" s="85">
        <v>1297.17</v>
      </c>
      <c r="H1714" t="s">
        <v>2340</v>
      </c>
      <c r="I1714" t="s">
        <v>3298</v>
      </c>
      <c r="J1714" t="s">
        <v>2343</v>
      </c>
      <c r="K1714" t="s">
        <v>2344</v>
      </c>
      <c r="L1714" t="s">
        <v>2345</v>
      </c>
      <c r="M1714" t="s">
        <v>2861</v>
      </c>
      <c r="N1714" t="s">
        <v>3277</v>
      </c>
    </row>
    <row r="1715" spans="1:14">
      <c r="A1715" t="s">
        <v>3284</v>
      </c>
      <c r="B1715" t="s">
        <v>3287</v>
      </c>
      <c r="C1715" t="s">
        <v>3288</v>
      </c>
      <c r="D1715" t="s">
        <v>17</v>
      </c>
      <c r="E1715" s="60">
        <v>44454</v>
      </c>
      <c r="F1715" s="59">
        <v>8</v>
      </c>
      <c r="G1715" s="85">
        <v>164.72</v>
      </c>
      <c r="H1715" t="s">
        <v>2340</v>
      </c>
      <c r="I1715" t="s">
        <v>3298</v>
      </c>
      <c r="J1715" t="s">
        <v>2343</v>
      </c>
      <c r="K1715" t="s">
        <v>2344</v>
      </c>
      <c r="L1715" t="s">
        <v>2345</v>
      </c>
      <c r="M1715" t="s">
        <v>2861</v>
      </c>
      <c r="N1715" t="s">
        <v>3277</v>
      </c>
    </row>
    <row r="1716" spans="1:14">
      <c r="A1716" t="s">
        <v>3284</v>
      </c>
      <c r="B1716" t="s">
        <v>3287</v>
      </c>
      <c r="C1716" t="s">
        <v>3288</v>
      </c>
      <c r="D1716" t="s">
        <v>17</v>
      </c>
      <c r="E1716" s="60">
        <v>44454</v>
      </c>
      <c r="F1716" s="59">
        <v>53</v>
      </c>
      <c r="G1716" s="85">
        <v>1091.27</v>
      </c>
      <c r="H1716" t="s">
        <v>2340</v>
      </c>
      <c r="I1716" t="s">
        <v>3298</v>
      </c>
      <c r="J1716" t="s">
        <v>2343</v>
      </c>
      <c r="K1716" t="s">
        <v>2344</v>
      </c>
      <c r="L1716" t="s">
        <v>2345</v>
      </c>
      <c r="M1716" t="s">
        <v>2861</v>
      </c>
      <c r="N1716" t="s">
        <v>3277</v>
      </c>
    </row>
    <row r="1717" spans="1:14">
      <c r="A1717" t="s">
        <v>3284</v>
      </c>
      <c r="B1717" t="s">
        <v>3287</v>
      </c>
      <c r="C1717" t="s">
        <v>3288</v>
      </c>
      <c r="D1717" t="s">
        <v>17</v>
      </c>
      <c r="E1717" s="60">
        <v>44454</v>
      </c>
      <c r="F1717" s="59">
        <v>99</v>
      </c>
      <c r="G1717" s="85">
        <v>2038.41</v>
      </c>
      <c r="H1717" t="s">
        <v>2340</v>
      </c>
      <c r="I1717" t="s">
        <v>3298</v>
      </c>
      <c r="J1717" t="s">
        <v>2343</v>
      </c>
      <c r="K1717" t="s">
        <v>2344</v>
      </c>
      <c r="L1717" t="s">
        <v>2345</v>
      </c>
      <c r="M1717" t="s">
        <v>2861</v>
      </c>
      <c r="N1717" t="s">
        <v>3277</v>
      </c>
    </row>
    <row r="1718" spans="1:14">
      <c r="A1718" t="s">
        <v>3284</v>
      </c>
      <c r="B1718" t="s">
        <v>3287</v>
      </c>
      <c r="C1718" t="s">
        <v>3288</v>
      </c>
      <c r="D1718" t="s">
        <v>17</v>
      </c>
      <c r="E1718" s="60">
        <v>44454</v>
      </c>
      <c r="F1718" s="59">
        <v>96</v>
      </c>
      <c r="G1718" s="85">
        <v>1976.6399999999999</v>
      </c>
      <c r="H1718" t="s">
        <v>2340</v>
      </c>
      <c r="I1718" t="s">
        <v>3298</v>
      </c>
      <c r="J1718" t="s">
        <v>2343</v>
      </c>
      <c r="K1718" t="s">
        <v>2344</v>
      </c>
      <c r="L1718" t="s">
        <v>2345</v>
      </c>
      <c r="M1718" t="s">
        <v>2861</v>
      </c>
      <c r="N1718" t="s">
        <v>3277</v>
      </c>
    </row>
    <row r="1719" spans="1:14">
      <c r="A1719" t="s">
        <v>3284</v>
      </c>
      <c r="B1719" t="s">
        <v>3287</v>
      </c>
      <c r="C1719" t="s">
        <v>3288</v>
      </c>
      <c r="D1719" t="s">
        <v>17</v>
      </c>
      <c r="E1719" s="60">
        <v>44454</v>
      </c>
      <c r="F1719" s="59">
        <v>56</v>
      </c>
      <c r="G1719" s="85">
        <v>1153.04</v>
      </c>
      <c r="H1719" t="s">
        <v>2340</v>
      </c>
      <c r="I1719" t="s">
        <v>3298</v>
      </c>
      <c r="J1719" t="s">
        <v>2343</v>
      </c>
      <c r="K1719" t="s">
        <v>2344</v>
      </c>
      <c r="L1719" t="s">
        <v>2345</v>
      </c>
      <c r="M1719" t="s">
        <v>2861</v>
      </c>
      <c r="N1719" t="s">
        <v>3277</v>
      </c>
    </row>
    <row r="1720" spans="1:14">
      <c r="A1720" t="s">
        <v>3284</v>
      </c>
      <c r="B1720" t="s">
        <v>3287</v>
      </c>
      <c r="C1720" t="s">
        <v>3288</v>
      </c>
      <c r="D1720" t="s">
        <v>17</v>
      </c>
      <c r="E1720" s="60">
        <v>44454</v>
      </c>
      <c r="F1720" s="59">
        <v>13</v>
      </c>
      <c r="G1720" s="85">
        <v>267.67</v>
      </c>
      <c r="H1720" t="s">
        <v>2340</v>
      </c>
      <c r="I1720" t="s">
        <v>3298</v>
      </c>
      <c r="J1720" t="s">
        <v>2343</v>
      </c>
      <c r="K1720" t="s">
        <v>2344</v>
      </c>
      <c r="L1720" t="s">
        <v>2345</v>
      </c>
      <c r="M1720" t="s">
        <v>2861</v>
      </c>
      <c r="N1720" t="s">
        <v>3277</v>
      </c>
    </row>
    <row r="1721" spans="1:14">
      <c r="A1721" t="s">
        <v>3284</v>
      </c>
      <c r="B1721" t="s">
        <v>3287</v>
      </c>
      <c r="C1721" t="s">
        <v>3288</v>
      </c>
      <c r="D1721" t="s">
        <v>17</v>
      </c>
      <c r="E1721" s="60">
        <v>44433</v>
      </c>
      <c r="F1721" s="59">
        <v>107</v>
      </c>
      <c r="G1721" s="85">
        <v>2203.13</v>
      </c>
      <c r="H1721" t="s">
        <v>2340</v>
      </c>
      <c r="I1721" t="s">
        <v>3298</v>
      </c>
      <c r="J1721" t="s">
        <v>2343</v>
      </c>
      <c r="K1721" t="s">
        <v>2344</v>
      </c>
      <c r="L1721" t="s">
        <v>2345</v>
      </c>
      <c r="M1721" t="s">
        <v>2861</v>
      </c>
      <c r="N1721" t="s">
        <v>3277</v>
      </c>
    </row>
    <row r="1722" spans="1:14">
      <c r="A1722" t="s">
        <v>3284</v>
      </c>
      <c r="B1722" t="s">
        <v>3287</v>
      </c>
      <c r="C1722" t="s">
        <v>3288</v>
      </c>
      <c r="D1722" t="s">
        <v>17</v>
      </c>
      <c r="E1722" s="60">
        <v>44433</v>
      </c>
      <c r="F1722" s="59">
        <v>250</v>
      </c>
      <c r="G1722" s="85">
        <v>5147.5</v>
      </c>
      <c r="H1722" t="s">
        <v>2340</v>
      </c>
      <c r="I1722" t="s">
        <v>3298</v>
      </c>
      <c r="J1722" t="s">
        <v>2343</v>
      </c>
      <c r="K1722" t="s">
        <v>2344</v>
      </c>
      <c r="L1722" t="s">
        <v>2345</v>
      </c>
      <c r="M1722" t="s">
        <v>2861</v>
      </c>
      <c r="N1722" t="s">
        <v>3277</v>
      </c>
    </row>
    <row r="1723" spans="1:14">
      <c r="A1723" t="s">
        <v>3284</v>
      </c>
      <c r="B1723" t="s">
        <v>3287</v>
      </c>
      <c r="C1723" t="s">
        <v>3288</v>
      </c>
      <c r="D1723" t="s">
        <v>17</v>
      </c>
      <c r="E1723" s="60">
        <v>44433</v>
      </c>
      <c r="F1723" s="59">
        <v>458</v>
      </c>
      <c r="G1723" s="85">
        <v>9430.2199999999993</v>
      </c>
      <c r="H1723" t="s">
        <v>2340</v>
      </c>
      <c r="I1723" t="s">
        <v>3298</v>
      </c>
      <c r="J1723" t="s">
        <v>2343</v>
      </c>
      <c r="K1723" t="s">
        <v>2344</v>
      </c>
      <c r="L1723" t="s">
        <v>2345</v>
      </c>
      <c r="M1723" t="s">
        <v>2861</v>
      </c>
      <c r="N1723" t="s">
        <v>3277</v>
      </c>
    </row>
    <row r="1724" spans="1:14">
      <c r="A1724" t="s">
        <v>3284</v>
      </c>
      <c r="B1724" t="s">
        <v>3287</v>
      </c>
      <c r="C1724" t="s">
        <v>3288</v>
      </c>
      <c r="D1724" t="s">
        <v>17</v>
      </c>
      <c r="E1724" s="60">
        <v>44433</v>
      </c>
      <c r="F1724" s="59">
        <v>367</v>
      </c>
      <c r="G1724" s="85">
        <v>7556.53</v>
      </c>
      <c r="H1724" t="s">
        <v>2340</v>
      </c>
      <c r="I1724" t="s">
        <v>3298</v>
      </c>
      <c r="J1724" t="s">
        <v>2343</v>
      </c>
      <c r="K1724" t="s">
        <v>2344</v>
      </c>
      <c r="L1724" t="s">
        <v>2345</v>
      </c>
      <c r="M1724" t="s">
        <v>2861</v>
      </c>
      <c r="N1724" t="s">
        <v>3277</v>
      </c>
    </row>
    <row r="1725" spans="1:14">
      <c r="A1725" t="s">
        <v>3284</v>
      </c>
      <c r="B1725" t="s">
        <v>3287</v>
      </c>
      <c r="C1725" t="s">
        <v>3288</v>
      </c>
      <c r="D1725" t="s">
        <v>17</v>
      </c>
      <c r="E1725" s="60">
        <v>44433</v>
      </c>
      <c r="F1725" s="59">
        <v>232</v>
      </c>
      <c r="G1725" s="85">
        <v>4776.88</v>
      </c>
      <c r="H1725" t="s">
        <v>2340</v>
      </c>
      <c r="I1725" t="s">
        <v>3298</v>
      </c>
      <c r="J1725" t="s">
        <v>2343</v>
      </c>
      <c r="K1725" t="s">
        <v>2344</v>
      </c>
      <c r="L1725" t="s">
        <v>2345</v>
      </c>
      <c r="M1725" t="s">
        <v>2861</v>
      </c>
      <c r="N1725" t="s">
        <v>3277</v>
      </c>
    </row>
    <row r="1726" spans="1:14">
      <c r="A1726" t="s">
        <v>3284</v>
      </c>
      <c r="B1726" t="s">
        <v>3287</v>
      </c>
      <c r="C1726" t="s">
        <v>3288</v>
      </c>
      <c r="D1726" t="s">
        <v>17</v>
      </c>
      <c r="E1726" s="60">
        <v>44433</v>
      </c>
      <c r="F1726" s="59">
        <v>167</v>
      </c>
      <c r="G1726" s="85">
        <v>3438.53</v>
      </c>
      <c r="H1726" t="s">
        <v>2340</v>
      </c>
      <c r="I1726" t="s">
        <v>3298</v>
      </c>
      <c r="J1726" t="s">
        <v>2343</v>
      </c>
      <c r="K1726" t="s">
        <v>2344</v>
      </c>
      <c r="L1726" t="s">
        <v>2345</v>
      </c>
      <c r="M1726" t="s">
        <v>2861</v>
      </c>
      <c r="N1726" t="s">
        <v>3277</v>
      </c>
    </row>
    <row r="1727" spans="1:14">
      <c r="A1727" t="s">
        <v>3284</v>
      </c>
      <c r="B1727" t="s">
        <v>3287</v>
      </c>
      <c r="C1727" t="s">
        <v>3288</v>
      </c>
      <c r="D1727" t="s">
        <v>17</v>
      </c>
      <c r="E1727" s="60">
        <v>44433</v>
      </c>
      <c r="F1727" s="59">
        <v>320</v>
      </c>
      <c r="G1727" s="85">
        <v>6588.8</v>
      </c>
      <c r="H1727" t="s">
        <v>2340</v>
      </c>
      <c r="I1727" t="s">
        <v>3298</v>
      </c>
      <c r="J1727" t="s">
        <v>2343</v>
      </c>
      <c r="K1727" t="s">
        <v>2344</v>
      </c>
      <c r="L1727" t="s">
        <v>2345</v>
      </c>
      <c r="M1727" t="s">
        <v>2861</v>
      </c>
      <c r="N1727" t="s">
        <v>3277</v>
      </c>
    </row>
    <row r="1728" spans="1:14">
      <c r="A1728" t="s">
        <v>3284</v>
      </c>
      <c r="B1728" t="s">
        <v>3287</v>
      </c>
      <c r="C1728" t="s">
        <v>3288</v>
      </c>
      <c r="D1728" t="s">
        <v>17</v>
      </c>
      <c r="E1728" s="60">
        <v>44433</v>
      </c>
      <c r="F1728" s="59">
        <v>466</v>
      </c>
      <c r="G1728" s="85">
        <v>9594.94</v>
      </c>
      <c r="H1728" t="s">
        <v>2340</v>
      </c>
      <c r="I1728" t="s">
        <v>3298</v>
      </c>
      <c r="J1728" t="s">
        <v>2343</v>
      </c>
      <c r="K1728" t="s">
        <v>2344</v>
      </c>
      <c r="L1728" t="s">
        <v>2345</v>
      </c>
      <c r="M1728" t="s">
        <v>2861</v>
      </c>
      <c r="N1728" t="s">
        <v>3277</v>
      </c>
    </row>
    <row r="1729" spans="1:14">
      <c r="A1729" t="s">
        <v>3284</v>
      </c>
      <c r="B1729" t="s">
        <v>3287</v>
      </c>
      <c r="C1729" t="s">
        <v>3288</v>
      </c>
      <c r="D1729" t="s">
        <v>17</v>
      </c>
      <c r="E1729" s="60">
        <v>44433</v>
      </c>
      <c r="F1729" s="59">
        <v>403</v>
      </c>
      <c r="G1729" s="85">
        <v>8297.77</v>
      </c>
      <c r="H1729" t="s">
        <v>2340</v>
      </c>
      <c r="I1729" t="s">
        <v>3298</v>
      </c>
      <c r="J1729" t="s">
        <v>2343</v>
      </c>
      <c r="K1729" t="s">
        <v>2344</v>
      </c>
      <c r="L1729" t="s">
        <v>2345</v>
      </c>
      <c r="M1729" t="s">
        <v>2861</v>
      </c>
      <c r="N1729" t="s">
        <v>3277</v>
      </c>
    </row>
    <row r="1730" spans="1:14">
      <c r="A1730" t="s">
        <v>3284</v>
      </c>
      <c r="B1730" t="s">
        <v>3287</v>
      </c>
      <c r="C1730" t="s">
        <v>3288</v>
      </c>
      <c r="D1730" t="s">
        <v>17</v>
      </c>
      <c r="E1730" s="60">
        <v>44433</v>
      </c>
      <c r="F1730" s="59">
        <v>307</v>
      </c>
      <c r="G1730" s="85">
        <v>6321.13</v>
      </c>
      <c r="H1730" t="s">
        <v>2340</v>
      </c>
      <c r="I1730" t="s">
        <v>3298</v>
      </c>
      <c r="J1730" t="s">
        <v>2343</v>
      </c>
      <c r="K1730" t="s">
        <v>2344</v>
      </c>
      <c r="L1730" t="s">
        <v>2345</v>
      </c>
      <c r="M1730" t="s">
        <v>2861</v>
      </c>
      <c r="N1730" t="s">
        <v>3277</v>
      </c>
    </row>
    <row r="1731" spans="1:14">
      <c r="A1731" t="s">
        <v>3284</v>
      </c>
      <c r="B1731" t="s">
        <v>3287</v>
      </c>
      <c r="C1731" t="s">
        <v>3288</v>
      </c>
      <c r="D1731" t="s">
        <v>17</v>
      </c>
      <c r="E1731" s="60">
        <v>44433</v>
      </c>
      <c r="F1731" s="59">
        <v>12</v>
      </c>
      <c r="G1731" s="85">
        <v>247.07999999999998</v>
      </c>
      <c r="H1731" t="s">
        <v>2340</v>
      </c>
      <c r="I1731" t="s">
        <v>3298</v>
      </c>
      <c r="J1731" t="s">
        <v>2343</v>
      </c>
      <c r="K1731" t="s">
        <v>2344</v>
      </c>
      <c r="L1731" t="s">
        <v>2345</v>
      </c>
      <c r="M1731" t="s">
        <v>2861</v>
      </c>
      <c r="N1731" t="s">
        <v>3277</v>
      </c>
    </row>
    <row r="1732" spans="1:14">
      <c r="A1732" t="s">
        <v>3284</v>
      </c>
      <c r="B1732" t="s">
        <v>3287</v>
      </c>
      <c r="C1732" t="s">
        <v>3288</v>
      </c>
      <c r="D1732" t="s">
        <v>17</v>
      </c>
      <c r="E1732" s="60">
        <v>44411</v>
      </c>
      <c r="F1732" s="59">
        <v>330</v>
      </c>
      <c r="G1732" s="85">
        <v>5926.8</v>
      </c>
      <c r="H1732" t="s">
        <v>2340</v>
      </c>
      <c r="I1732" t="s">
        <v>3298</v>
      </c>
      <c r="J1732" t="s">
        <v>2343</v>
      </c>
      <c r="K1732" t="s">
        <v>2344</v>
      </c>
      <c r="L1732" t="s">
        <v>2345</v>
      </c>
      <c r="M1732" t="s">
        <v>2861</v>
      </c>
      <c r="N1732" t="s">
        <v>2347</v>
      </c>
    </row>
    <row r="1733" spans="1:14">
      <c r="A1733" t="s">
        <v>3284</v>
      </c>
      <c r="B1733" t="s">
        <v>3287</v>
      </c>
      <c r="C1733" t="s">
        <v>3288</v>
      </c>
      <c r="D1733" t="s">
        <v>17</v>
      </c>
      <c r="E1733" s="60">
        <v>44411</v>
      </c>
      <c r="F1733" s="59">
        <v>545</v>
      </c>
      <c r="G1733" s="85">
        <v>9788.2000000000007</v>
      </c>
      <c r="H1733" t="s">
        <v>2340</v>
      </c>
      <c r="I1733" t="s">
        <v>3298</v>
      </c>
      <c r="J1733" t="s">
        <v>2343</v>
      </c>
      <c r="K1733" t="s">
        <v>2344</v>
      </c>
      <c r="L1733" t="s">
        <v>2345</v>
      </c>
      <c r="M1733" t="s">
        <v>2861</v>
      </c>
      <c r="N1733" t="s">
        <v>2347</v>
      </c>
    </row>
    <row r="1734" spans="1:14">
      <c r="A1734" t="s">
        <v>3284</v>
      </c>
      <c r="B1734" t="s">
        <v>3287</v>
      </c>
      <c r="C1734" t="s">
        <v>3288</v>
      </c>
      <c r="D1734" t="s">
        <v>17</v>
      </c>
      <c r="E1734" s="60">
        <v>44411</v>
      </c>
      <c r="F1734" s="59">
        <v>750</v>
      </c>
      <c r="G1734" s="85">
        <v>13470</v>
      </c>
      <c r="H1734" t="s">
        <v>2340</v>
      </c>
      <c r="I1734" t="s">
        <v>3298</v>
      </c>
      <c r="J1734" t="s">
        <v>2343</v>
      </c>
      <c r="K1734" t="s">
        <v>2344</v>
      </c>
      <c r="L1734" t="s">
        <v>2345</v>
      </c>
      <c r="M1734" t="s">
        <v>2861</v>
      </c>
      <c r="N1734" t="s">
        <v>2347</v>
      </c>
    </row>
    <row r="1735" spans="1:14">
      <c r="A1735" t="s">
        <v>3284</v>
      </c>
      <c r="B1735" t="s">
        <v>3287</v>
      </c>
      <c r="C1735" t="s">
        <v>3288</v>
      </c>
      <c r="D1735" t="s">
        <v>17</v>
      </c>
      <c r="E1735" s="60">
        <v>44411</v>
      </c>
      <c r="F1735" s="59">
        <v>500</v>
      </c>
      <c r="G1735" s="85">
        <v>8980</v>
      </c>
      <c r="H1735" t="s">
        <v>2340</v>
      </c>
      <c r="I1735" t="s">
        <v>3298</v>
      </c>
      <c r="J1735" t="s">
        <v>2343</v>
      </c>
      <c r="K1735" t="s">
        <v>2344</v>
      </c>
      <c r="L1735" t="s">
        <v>2345</v>
      </c>
      <c r="M1735" t="s">
        <v>2861</v>
      </c>
      <c r="N1735" t="s">
        <v>2347</v>
      </c>
    </row>
    <row r="1736" spans="1:14">
      <c r="A1736" t="s">
        <v>3284</v>
      </c>
      <c r="B1736" t="s">
        <v>3287</v>
      </c>
      <c r="C1736" t="s">
        <v>3288</v>
      </c>
      <c r="D1736" t="s">
        <v>17</v>
      </c>
      <c r="E1736" s="60">
        <v>44411</v>
      </c>
      <c r="F1736" s="59">
        <v>350</v>
      </c>
      <c r="G1736" s="85">
        <v>6286</v>
      </c>
      <c r="H1736" t="s">
        <v>2340</v>
      </c>
      <c r="I1736" t="s">
        <v>3298</v>
      </c>
      <c r="J1736" t="s">
        <v>2343</v>
      </c>
      <c r="K1736" t="s">
        <v>2344</v>
      </c>
      <c r="L1736" t="s">
        <v>2345</v>
      </c>
      <c r="M1736" t="s">
        <v>2861</v>
      </c>
      <c r="N1736" t="s">
        <v>2347</v>
      </c>
    </row>
    <row r="1737" spans="1:14">
      <c r="A1737" t="s">
        <v>3284</v>
      </c>
      <c r="B1737" t="s">
        <v>3287</v>
      </c>
      <c r="C1737" t="s">
        <v>3288</v>
      </c>
      <c r="D1737" t="s">
        <v>17</v>
      </c>
      <c r="E1737" s="60">
        <v>44411</v>
      </c>
      <c r="F1737" s="59">
        <v>25</v>
      </c>
      <c r="G1737" s="85">
        <v>449</v>
      </c>
      <c r="H1737" t="s">
        <v>2340</v>
      </c>
      <c r="I1737" t="s">
        <v>3298</v>
      </c>
      <c r="J1737" t="s">
        <v>2343</v>
      </c>
      <c r="K1737" t="s">
        <v>2344</v>
      </c>
      <c r="L1737" t="s">
        <v>2345</v>
      </c>
      <c r="M1737" t="s">
        <v>2861</v>
      </c>
      <c r="N1737" t="s">
        <v>2347</v>
      </c>
    </row>
    <row r="1738" spans="1:14">
      <c r="A1738" t="s">
        <v>3284</v>
      </c>
      <c r="B1738" t="s">
        <v>3287</v>
      </c>
      <c r="C1738" t="s">
        <v>3288</v>
      </c>
      <c r="D1738" t="s">
        <v>17</v>
      </c>
      <c r="E1738" s="60">
        <v>44447</v>
      </c>
      <c r="F1738" s="59">
        <v>189</v>
      </c>
      <c r="G1738" s="85">
        <v>4035.15</v>
      </c>
      <c r="H1738" t="s">
        <v>2340</v>
      </c>
      <c r="I1738" t="s">
        <v>3298</v>
      </c>
      <c r="J1738" t="s">
        <v>2343</v>
      </c>
      <c r="K1738" t="s">
        <v>2344</v>
      </c>
      <c r="L1738" t="s">
        <v>2345</v>
      </c>
      <c r="M1738" t="s">
        <v>2861</v>
      </c>
      <c r="N1738" t="s">
        <v>3277</v>
      </c>
    </row>
    <row r="1739" spans="1:14">
      <c r="A1739" t="s">
        <v>3284</v>
      </c>
      <c r="B1739" t="s">
        <v>3287</v>
      </c>
      <c r="C1739" t="s">
        <v>3288</v>
      </c>
      <c r="D1739" t="s">
        <v>17</v>
      </c>
      <c r="E1739" s="60">
        <v>44447</v>
      </c>
      <c r="F1739" s="59">
        <v>333</v>
      </c>
      <c r="G1739" s="85">
        <v>7109.55</v>
      </c>
      <c r="H1739" t="s">
        <v>2340</v>
      </c>
      <c r="I1739" t="s">
        <v>3298</v>
      </c>
      <c r="J1739" t="s">
        <v>2343</v>
      </c>
      <c r="K1739" t="s">
        <v>2344</v>
      </c>
      <c r="L1739" t="s">
        <v>2345</v>
      </c>
      <c r="M1739" t="s">
        <v>2861</v>
      </c>
      <c r="N1739" t="s">
        <v>3277</v>
      </c>
    </row>
    <row r="1740" spans="1:14">
      <c r="A1740" t="s">
        <v>3284</v>
      </c>
      <c r="B1740" t="s">
        <v>3287</v>
      </c>
      <c r="C1740" t="s">
        <v>3288</v>
      </c>
      <c r="D1740" t="s">
        <v>17</v>
      </c>
      <c r="E1740" s="60">
        <v>44447</v>
      </c>
      <c r="F1740" s="59">
        <v>452</v>
      </c>
      <c r="G1740" s="85">
        <v>9650.2000000000007</v>
      </c>
      <c r="H1740" t="s">
        <v>2340</v>
      </c>
      <c r="I1740" t="s">
        <v>3298</v>
      </c>
      <c r="J1740" t="s">
        <v>2343</v>
      </c>
      <c r="K1740" t="s">
        <v>2344</v>
      </c>
      <c r="L1740" t="s">
        <v>2345</v>
      </c>
      <c r="M1740" t="s">
        <v>2861</v>
      </c>
      <c r="N1740" t="s">
        <v>3277</v>
      </c>
    </row>
    <row r="1741" spans="1:14">
      <c r="A1741" t="s">
        <v>3284</v>
      </c>
      <c r="B1741" t="s">
        <v>3287</v>
      </c>
      <c r="C1741" t="s">
        <v>3288</v>
      </c>
      <c r="D1741" t="s">
        <v>17</v>
      </c>
      <c r="E1741" s="60">
        <v>44447</v>
      </c>
      <c r="F1741" s="59">
        <v>351</v>
      </c>
      <c r="G1741" s="85">
        <v>7493.85</v>
      </c>
      <c r="H1741" t="s">
        <v>2340</v>
      </c>
      <c r="I1741" t="s">
        <v>3298</v>
      </c>
      <c r="J1741" t="s">
        <v>2343</v>
      </c>
      <c r="K1741" t="s">
        <v>2344</v>
      </c>
      <c r="L1741" t="s">
        <v>2345</v>
      </c>
      <c r="M1741" t="s">
        <v>2861</v>
      </c>
      <c r="N1741" t="s">
        <v>3277</v>
      </c>
    </row>
    <row r="1742" spans="1:14">
      <c r="A1742" t="s">
        <v>3284</v>
      </c>
      <c r="B1742" t="s">
        <v>3287</v>
      </c>
      <c r="C1742" t="s">
        <v>3288</v>
      </c>
      <c r="D1742" t="s">
        <v>17</v>
      </c>
      <c r="E1742" s="60">
        <v>44447</v>
      </c>
      <c r="F1742" s="59">
        <v>212</v>
      </c>
      <c r="G1742" s="85">
        <v>4526.2000000000007</v>
      </c>
      <c r="H1742" t="s">
        <v>2340</v>
      </c>
      <c r="I1742" t="s">
        <v>3298</v>
      </c>
      <c r="J1742" t="s">
        <v>2343</v>
      </c>
      <c r="K1742" t="s">
        <v>2344</v>
      </c>
      <c r="L1742" t="s">
        <v>2345</v>
      </c>
      <c r="M1742" t="s">
        <v>2861</v>
      </c>
      <c r="N1742" t="s">
        <v>3277</v>
      </c>
    </row>
    <row r="1743" spans="1:14">
      <c r="A1743" t="s">
        <v>3284</v>
      </c>
      <c r="B1743" t="s">
        <v>3287</v>
      </c>
      <c r="C1743" t="s">
        <v>3288</v>
      </c>
      <c r="D1743" t="s">
        <v>17</v>
      </c>
      <c r="E1743" s="60">
        <v>44447</v>
      </c>
      <c r="F1743" s="59">
        <v>3</v>
      </c>
      <c r="G1743" s="85">
        <v>64.050000000000011</v>
      </c>
      <c r="H1743" t="s">
        <v>2340</v>
      </c>
      <c r="I1743" t="s">
        <v>3298</v>
      </c>
      <c r="J1743" t="s">
        <v>2343</v>
      </c>
      <c r="K1743" t="s">
        <v>2344</v>
      </c>
      <c r="L1743" t="s">
        <v>2345</v>
      </c>
      <c r="M1743" t="s">
        <v>2861</v>
      </c>
      <c r="N1743" t="s">
        <v>3277</v>
      </c>
    </row>
    <row r="1744" spans="1:14">
      <c r="A1744" t="s">
        <v>3284</v>
      </c>
      <c r="B1744" t="s">
        <v>3287</v>
      </c>
      <c r="C1744" t="s">
        <v>3288</v>
      </c>
      <c r="D1744" t="s">
        <v>17</v>
      </c>
      <c r="E1744" s="60">
        <v>44461</v>
      </c>
      <c r="F1744" s="59">
        <v>57</v>
      </c>
      <c r="G1744" s="85">
        <v>1216.95</v>
      </c>
      <c r="H1744" t="s">
        <v>2340</v>
      </c>
      <c r="I1744" t="s">
        <v>3298</v>
      </c>
      <c r="J1744" t="s">
        <v>2343</v>
      </c>
      <c r="K1744" t="s">
        <v>2344</v>
      </c>
      <c r="L1744" t="s">
        <v>2345</v>
      </c>
      <c r="M1744" t="s">
        <v>2861</v>
      </c>
      <c r="N1744" t="s">
        <v>3277</v>
      </c>
    </row>
    <row r="1745" spans="1:14">
      <c r="A1745" t="s">
        <v>3284</v>
      </c>
      <c r="B1745" t="s">
        <v>3287</v>
      </c>
      <c r="C1745" t="s">
        <v>3288</v>
      </c>
      <c r="D1745" t="s">
        <v>17</v>
      </c>
      <c r="E1745" s="60">
        <v>44461</v>
      </c>
      <c r="F1745" s="59">
        <v>100</v>
      </c>
      <c r="G1745" s="85">
        <v>2135</v>
      </c>
      <c r="H1745" t="s">
        <v>2340</v>
      </c>
      <c r="I1745" t="s">
        <v>3298</v>
      </c>
      <c r="J1745" t="s">
        <v>2343</v>
      </c>
      <c r="K1745" t="s">
        <v>2344</v>
      </c>
      <c r="L1745" t="s">
        <v>2345</v>
      </c>
      <c r="M1745" t="s">
        <v>2861</v>
      </c>
      <c r="N1745" t="s">
        <v>3277</v>
      </c>
    </row>
    <row r="1746" spans="1:14">
      <c r="A1746" t="s">
        <v>3284</v>
      </c>
      <c r="B1746" t="s">
        <v>3287</v>
      </c>
      <c r="C1746" t="s">
        <v>3288</v>
      </c>
      <c r="D1746" t="s">
        <v>17</v>
      </c>
      <c r="E1746" s="60">
        <v>44461</v>
      </c>
      <c r="F1746" s="59">
        <v>135</v>
      </c>
      <c r="G1746" s="85">
        <v>2882.25</v>
      </c>
      <c r="H1746" t="s">
        <v>2340</v>
      </c>
      <c r="I1746" t="s">
        <v>3298</v>
      </c>
      <c r="J1746" t="s">
        <v>2343</v>
      </c>
      <c r="K1746" t="s">
        <v>2344</v>
      </c>
      <c r="L1746" t="s">
        <v>2345</v>
      </c>
      <c r="M1746" t="s">
        <v>2861</v>
      </c>
      <c r="N1746" t="s">
        <v>3277</v>
      </c>
    </row>
    <row r="1747" spans="1:14">
      <c r="A1747" t="s">
        <v>3284</v>
      </c>
      <c r="B1747" t="s">
        <v>3287</v>
      </c>
      <c r="C1747" t="s">
        <v>3288</v>
      </c>
      <c r="D1747" t="s">
        <v>17</v>
      </c>
      <c r="E1747" s="60">
        <v>44461</v>
      </c>
      <c r="F1747" s="59">
        <v>104</v>
      </c>
      <c r="G1747" s="85">
        <v>2220.4</v>
      </c>
      <c r="H1747" t="s">
        <v>2340</v>
      </c>
      <c r="I1747" t="s">
        <v>3298</v>
      </c>
      <c r="J1747" t="s">
        <v>2343</v>
      </c>
      <c r="K1747" t="s">
        <v>2344</v>
      </c>
      <c r="L1747" t="s">
        <v>2345</v>
      </c>
      <c r="M1747" t="s">
        <v>2861</v>
      </c>
      <c r="N1747" t="s">
        <v>3277</v>
      </c>
    </row>
    <row r="1748" spans="1:14">
      <c r="A1748" t="s">
        <v>3284</v>
      </c>
      <c r="B1748" t="s">
        <v>3287</v>
      </c>
      <c r="C1748" t="s">
        <v>3288</v>
      </c>
      <c r="D1748" t="s">
        <v>17</v>
      </c>
      <c r="E1748" s="60">
        <v>44461</v>
      </c>
      <c r="F1748" s="59">
        <v>63</v>
      </c>
      <c r="G1748" s="85">
        <v>1345.0500000000002</v>
      </c>
      <c r="H1748" t="s">
        <v>2340</v>
      </c>
      <c r="I1748" t="s">
        <v>3298</v>
      </c>
      <c r="J1748" t="s">
        <v>2343</v>
      </c>
      <c r="K1748" t="s">
        <v>2344</v>
      </c>
      <c r="L1748" t="s">
        <v>2345</v>
      </c>
      <c r="M1748" t="s">
        <v>2861</v>
      </c>
      <c r="N1748" t="s">
        <v>3277</v>
      </c>
    </row>
    <row r="1749" spans="1:14">
      <c r="A1749" t="s">
        <v>3284</v>
      </c>
      <c r="B1749" t="s">
        <v>3287</v>
      </c>
      <c r="C1749" t="s">
        <v>3288</v>
      </c>
      <c r="D1749" t="s">
        <v>17</v>
      </c>
      <c r="E1749" s="60">
        <v>44461</v>
      </c>
      <c r="F1749" s="59">
        <v>1</v>
      </c>
      <c r="G1749" s="85">
        <v>21.35</v>
      </c>
      <c r="H1749" t="s">
        <v>2340</v>
      </c>
      <c r="I1749" t="s">
        <v>3298</v>
      </c>
      <c r="J1749" t="s">
        <v>2343</v>
      </c>
      <c r="K1749" t="s">
        <v>2344</v>
      </c>
      <c r="L1749" t="s">
        <v>2345</v>
      </c>
      <c r="M1749" t="s">
        <v>2861</v>
      </c>
      <c r="N1749" t="s">
        <v>3277</v>
      </c>
    </row>
    <row r="1750" spans="1:14">
      <c r="A1750" t="s">
        <v>3284</v>
      </c>
      <c r="B1750" t="s">
        <v>3287</v>
      </c>
      <c r="C1750" t="s">
        <v>3288</v>
      </c>
      <c r="D1750" t="s">
        <v>17</v>
      </c>
      <c r="E1750" s="60">
        <v>44426</v>
      </c>
      <c r="F1750" s="59">
        <v>268</v>
      </c>
      <c r="G1750" s="85">
        <v>4813.2800000000007</v>
      </c>
      <c r="H1750" t="s">
        <v>2340</v>
      </c>
      <c r="I1750" t="s">
        <v>3298</v>
      </c>
      <c r="J1750" t="s">
        <v>2343</v>
      </c>
      <c r="K1750" t="s">
        <v>2344</v>
      </c>
      <c r="L1750" t="s">
        <v>2345</v>
      </c>
      <c r="M1750" t="s">
        <v>2861</v>
      </c>
      <c r="N1750" t="s">
        <v>2347</v>
      </c>
    </row>
    <row r="1751" spans="1:14">
      <c r="A1751" t="s">
        <v>3284</v>
      </c>
      <c r="B1751" t="s">
        <v>3287</v>
      </c>
      <c r="C1751" t="s">
        <v>3288</v>
      </c>
      <c r="D1751" t="s">
        <v>17</v>
      </c>
      <c r="E1751" s="60">
        <v>44426</v>
      </c>
      <c r="F1751" s="59">
        <v>588</v>
      </c>
      <c r="G1751" s="85">
        <v>10560.480000000001</v>
      </c>
      <c r="H1751" t="s">
        <v>2340</v>
      </c>
      <c r="I1751" t="s">
        <v>3298</v>
      </c>
      <c r="J1751" t="s">
        <v>2343</v>
      </c>
      <c r="K1751" t="s">
        <v>2344</v>
      </c>
      <c r="L1751" t="s">
        <v>2345</v>
      </c>
      <c r="M1751" t="s">
        <v>2861</v>
      </c>
      <c r="N1751" t="s">
        <v>2347</v>
      </c>
    </row>
    <row r="1752" spans="1:14">
      <c r="A1752" t="s">
        <v>3284</v>
      </c>
      <c r="B1752" t="s">
        <v>3287</v>
      </c>
      <c r="C1752" t="s">
        <v>3288</v>
      </c>
      <c r="D1752" t="s">
        <v>17</v>
      </c>
      <c r="E1752" s="60">
        <v>44426</v>
      </c>
      <c r="F1752" s="59">
        <v>873</v>
      </c>
      <c r="G1752" s="85">
        <v>15679.08</v>
      </c>
      <c r="H1752" t="s">
        <v>2340</v>
      </c>
      <c r="I1752" t="s">
        <v>3298</v>
      </c>
      <c r="J1752" t="s">
        <v>2343</v>
      </c>
      <c r="K1752" t="s">
        <v>2344</v>
      </c>
      <c r="L1752" t="s">
        <v>2345</v>
      </c>
      <c r="M1752" t="s">
        <v>2861</v>
      </c>
      <c r="N1752" t="s">
        <v>2347</v>
      </c>
    </row>
    <row r="1753" spans="1:14">
      <c r="A1753" t="s">
        <v>3284</v>
      </c>
      <c r="B1753" t="s">
        <v>3287</v>
      </c>
      <c r="C1753" t="s">
        <v>3288</v>
      </c>
      <c r="D1753" t="s">
        <v>17</v>
      </c>
      <c r="E1753" s="60">
        <v>44426</v>
      </c>
      <c r="F1753" s="59">
        <v>725</v>
      </c>
      <c r="G1753" s="85">
        <v>13021</v>
      </c>
      <c r="H1753" t="s">
        <v>2340</v>
      </c>
      <c r="I1753" t="s">
        <v>3298</v>
      </c>
      <c r="J1753" t="s">
        <v>2343</v>
      </c>
      <c r="K1753" t="s">
        <v>2344</v>
      </c>
      <c r="L1753" t="s">
        <v>2345</v>
      </c>
      <c r="M1753" t="s">
        <v>2861</v>
      </c>
      <c r="N1753" t="s">
        <v>2347</v>
      </c>
    </row>
    <row r="1754" spans="1:14">
      <c r="A1754" t="s">
        <v>3284</v>
      </c>
      <c r="B1754" t="s">
        <v>3287</v>
      </c>
      <c r="C1754" t="s">
        <v>3288</v>
      </c>
      <c r="D1754" t="s">
        <v>17</v>
      </c>
      <c r="E1754" s="60">
        <v>44426</v>
      </c>
      <c r="F1754" s="59">
        <v>410</v>
      </c>
      <c r="G1754" s="85">
        <v>7363.6</v>
      </c>
      <c r="H1754" t="s">
        <v>2340</v>
      </c>
      <c r="I1754" t="s">
        <v>3298</v>
      </c>
      <c r="J1754" t="s">
        <v>2343</v>
      </c>
      <c r="K1754" t="s">
        <v>2344</v>
      </c>
      <c r="L1754" t="s">
        <v>2345</v>
      </c>
      <c r="M1754" t="s">
        <v>2861</v>
      </c>
      <c r="N1754" t="s">
        <v>2347</v>
      </c>
    </row>
    <row r="1755" spans="1:14">
      <c r="A1755" t="s">
        <v>3284</v>
      </c>
      <c r="B1755" t="s">
        <v>3287</v>
      </c>
      <c r="C1755" t="s">
        <v>3288</v>
      </c>
      <c r="D1755" t="s">
        <v>17</v>
      </c>
      <c r="E1755" s="60">
        <v>44426</v>
      </c>
      <c r="F1755" s="59">
        <v>47</v>
      </c>
      <c r="G1755" s="85">
        <v>844.12</v>
      </c>
      <c r="H1755" t="s">
        <v>2340</v>
      </c>
      <c r="I1755" t="s">
        <v>3298</v>
      </c>
      <c r="J1755" t="s">
        <v>2343</v>
      </c>
      <c r="K1755" t="s">
        <v>2344</v>
      </c>
      <c r="L1755" t="s">
        <v>2345</v>
      </c>
      <c r="M1755" t="s">
        <v>2861</v>
      </c>
      <c r="N1755" t="s">
        <v>2347</v>
      </c>
    </row>
    <row r="1756" spans="1:14">
      <c r="A1756" t="s">
        <v>3284</v>
      </c>
      <c r="B1756" t="s">
        <v>3287</v>
      </c>
      <c r="C1756" t="s">
        <v>3288</v>
      </c>
      <c r="D1756" t="s">
        <v>17</v>
      </c>
      <c r="E1756" s="60">
        <v>44447</v>
      </c>
      <c r="F1756" s="59">
        <v>53</v>
      </c>
      <c r="G1756" s="85">
        <v>1153.81</v>
      </c>
      <c r="H1756" t="s">
        <v>2340</v>
      </c>
      <c r="I1756" t="s">
        <v>3298</v>
      </c>
      <c r="J1756" t="s">
        <v>2343</v>
      </c>
      <c r="K1756" t="s">
        <v>2344</v>
      </c>
      <c r="L1756" t="s">
        <v>2345</v>
      </c>
      <c r="M1756" t="s">
        <v>2861</v>
      </c>
      <c r="N1756" t="s">
        <v>3277</v>
      </c>
    </row>
    <row r="1757" spans="1:14">
      <c r="A1757" t="s">
        <v>3284</v>
      </c>
      <c r="B1757" t="s">
        <v>3287</v>
      </c>
      <c r="C1757" t="s">
        <v>3288</v>
      </c>
      <c r="D1757" t="s">
        <v>17</v>
      </c>
      <c r="E1757" s="60">
        <v>44447</v>
      </c>
      <c r="F1757" s="59">
        <v>500</v>
      </c>
      <c r="G1757" s="85">
        <v>10885</v>
      </c>
      <c r="H1757" t="s">
        <v>2340</v>
      </c>
      <c r="I1757" t="s">
        <v>3298</v>
      </c>
      <c r="J1757" t="s">
        <v>2343</v>
      </c>
      <c r="K1757" t="s">
        <v>2344</v>
      </c>
      <c r="L1757" t="s">
        <v>2345</v>
      </c>
      <c r="M1757" t="s">
        <v>2861</v>
      </c>
      <c r="N1757" t="s">
        <v>3277</v>
      </c>
    </row>
    <row r="1758" spans="1:14">
      <c r="A1758" t="s">
        <v>3284</v>
      </c>
      <c r="B1758" t="s">
        <v>3287</v>
      </c>
      <c r="C1758" t="s">
        <v>3288</v>
      </c>
      <c r="D1758" t="s">
        <v>17</v>
      </c>
      <c r="E1758" s="60">
        <v>44447</v>
      </c>
      <c r="F1758" s="59">
        <v>971</v>
      </c>
      <c r="G1758" s="85">
        <v>21138.67</v>
      </c>
      <c r="H1758" t="s">
        <v>2340</v>
      </c>
      <c r="I1758" t="s">
        <v>3298</v>
      </c>
      <c r="J1758" t="s">
        <v>2343</v>
      </c>
      <c r="K1758" t="s">
        <v>2344</v>
      </c>
      <c r="L1758" t="s">
        <v>2345</v>
      </c>
      <c r="M1758" t="s">
        <v>2861</v>
      </c>
      <c r="N1758" t="s">
        <v>3277</v>
      </c>
    </row>
    <row r="1759" spans="1:14">
      <c r="A1759" t="s">
        <v>3284</v>
      </c>
      <c r="B1759" t="s">
        <v>3287</v>
      </c>
      <c r="C1759" t="s">
        <v>3288</v>
      </c>
      <c r="D1759" t="s">
        <v>17</v>
      </c>
      <c r="E1759" s="60">
        <v>44447</v>
      </c>
      <c r="F1759" s="59">
        <v>810</v>
      </c>
      <c r="G1759" s="85">
        <v>17633.7</v>
      </c>
      <c r="H1759" t="s">
        <v>2340</v>
      </c>
      <c r="I1759" t="s">
        <v>3298</v>
      </c>
      <c r="J1759" t="s">
        <v>2343</v>
      </c>
      <c r="K1759" t="s">
        <v>2344</v>
      </c>
      <c r="L1759" t="s">
        <v>2345</v>
      </c>
      <c r="M1759" t="s">
        <v>2861</v>
      </c>
      <c r="N1759" t="s">
        <v>3277</v>
      </c>
    </row>
    <row r="1760" spans="1:14">
      <c r="A1760" t="s">
        <v>3284</v>
      </c>
      <c r="B1760" t="s">
        <v>3287</v>
      </c>
      <c r="C1760" t="s">
        <v>3288</v>
      </c>
      <c r="D1760" t="s">
        <v>17</v>
      </c>
      <c r="E1760" s="60">
        <v>44447</v>
      </c>
      <c r="F1760" s="59">
        <v>253</v>
      </c>
      <c r="G1760" s="85">
        <v>5507.8099999999995</v>
      </c>
      <c r="H1760" t="s">
        <v>2340</v>
      </c>
      <c r="I1760" t="s">
        <v>3298</v>
      </c>
      <c r="J1760" t="s">
        <v>2343</v>
      </c>
      <c r="K1760" t="s">
        <v>2344</v>
      </c>
      <c r="L1760" t="s">
        <v>2345</v>
      </c>
      <c r="M1760" t="s">
        <v>2861</v>
      </c>
      <c r="N1760" t="s">
        <v>3277</v>
      </c>
    </row>
    <row r="1761" spans="1:14">
      <c r="A1761" t="s">
        <v>3284</v>
      </c>
      <c r="B1761" t="s">
        <v>3287</v>
      </c>
      <c r="C1761" t="s">
        <v>3288</v>
      </c>
      <c r="D1761" t="s">
        <v>17</v>
      </c>
      <c r="E1761" s="60">
        <v>44447</v>
      </c>
      <c r="F1761" s="59">
        <v>45</v>
      </c>
      <c r="G1761" s="85">
        <v>979.65</v>
      </c>
      <c r="H1761" t="s">
        <v>2340</v>
      </c>
      <c r="I1761" t="s">
        <v>3298</v>
      </c>
      <c r="J1761" t="s">
        <v>2343</v>
      </c>
      <c r="K1761" t="s">
        <v>2344</v>
      </c>
      <c r="L1761" t="s">
        <v>2345</v>
      </c>
      <c r="M1761" t="s">
        <v>2861</v>
      </c>
      <c r="N1761" t="s">
        <v>3277</v>
      </c>
    </row>
    <row r="1762" spans="1:14">
      <c r="A1762" t="s">
        <v>3284</v>
      </c>
      <c r="B1762" t="s">
        <v>3287</v>
      </c>
      <c r="C1762" t="s">
        <v>3288</v>
      </c>
      <c r="D1762" t="s">
        <v>17</v>
      </c>
      <c r="E1762" s="60">
        <v>44440</v>
      </c>
      <c r="F1762" s="59">
        <v>188</v>
      </c>
      <c r="G1762" s="85">
        <v>4092.7599999999998</v>
      </c>
      <c r="H1762" t="s">
        <v>2340</v>
      </c>
      <c r="I1762" t="s">
        <v>3298</v>
      </c>
      <c r="J1762" t="s">
        <v>2343</v>
      </c>
      <c r="K1762" t="s">
        <v>2344</v>
      </c>
      <c r="L1762" t="s">
        <v>2345</v>
      </c>
      <c r="M1762" t="s">
        <v>2861</v>
      </c>
      <c r="N1762" t="s">
        <v>3277</v>
      </c>
    </row>
    <row r="1763" spans="1:14">
      <c r="A1763" t="s">
        <v>3284</v>
      </c>
      <c r="B1763" t="s">
        <v>3287</v>
      </c>
      <c r="C1763" t="s">
        <v>3288</v>
      </c>
      <c r="D1763" t="s">
        <v>17</v>
      </c>
      <c r="E1763" s="60">
        <v>44440</v>
      </c>
      <c r="F1763" s="59">
        <v>592</v>
      </c>
      <c r="G1763" s="85">
        <v>12887.84</v>
      </c>
      <c r="H1763" t="s">
        <v>2340</v>
      </c>
      <c r="I1763" t="s">
        <v>3298</v>
      </c>
      <c r="J1763" t="s">
        <v>2343</v>
      </c>
      <c r="K1763" t="s">
        <v>2344</v>
      </c>
      <c r="L1763" t="s">
        <v>2345</v>
      </c>
      <c r="M1763" t="s">
        <v>2861</v>
      </c>
      <c r="N1763" t="s">
        <v>3277</v>
      </c>
    </row>
    <row r="1764" spans="1:14">
      <c r="A1764" t="s">
        <v>3284</v>
      </c>
      <c r="B1764" t="s">
        <v>3287</v>
      </c>
      <c r="C1764" t="s">
        <v>3288</v>
      </c>
      <c r="D1764" t="s">
        <v>17</v>
      </c>
      <c r="E1764" s="60">
        <v>44440</v>
      </c>
      <c r="F1764" s="59">
        <v>910</v>
      </c>
      <c r="G1764" s="85">
        <v>19810.7</v>
      </c>
      <c r="H1764" t="s">
        <v>2340</v>
      </c>
      <c r="I1764" t="s">
        <v>3298</v>
      </c>
      <c r="J1764" t="s">
        <v>2343</v>
      </c>
      <c r="K1764" t="s">
        <v>2344</v>
      </c>
      <c r="L1764" t="s">
        <v>2345</v>
      </c>
      <c r="M1764" t="s">
        <v>2861</v>
      </c>
      <c r="N1764" t="s">
        <v>3277</v>
      </c>
    </row>
    <row r="1765" spans="1:14">
      <c r="A1765" t="s">
        <v>3284</v>
      </c>
      <c r="B1765" t="s">
        <v>3287</v>
      </c>
      <c r="C1765" t="s">
        <v>3288</v>
      </c>
      <c r="D1765" t="s">
        <v>17</v>
      </c>
      <c r="E1765" s="60">
        <v>44440</v>
      </c>
      <c r="F1765" s="59">
        <v>746</v>
      </c>
      <c r="G1765" s="85">
        <v>16240.42</v>
      </c>
      <c r="H1765" t="s">
        <v>2340</v>
      </c>
      <c r="I1765" t="s">
        <v>3298</v>
      </c>
      <c r="J1765" t="s">
        <v>2343</v>
      </c>
      <c r="K1765" t="s">
        <v>2344</v>
      </c>
      <c r="L1765" t="s">
        <v>2345</v>
      </c>
      <c r="M1765" t="s">
        <v>2861</v>
      </c>
      <c r="N1765" t="s">
        <v>3277</v>
      </c>
    </row>
    <row r="1766" spans="1:14">
      <c r="A1766" t="s">
        <v>3284</v>
      </c>
      <c r="B1766" t="s">
        <v>3287</v>
      </c>
      <c r="C1766" t="s">
        <v>3288</v>
      </c>
      <c r="D1766" t="s">
        <v>17</v>
      </c>
      <c r="E1766" s="60">
        <v>44440</v>
      </c>
      <c r="F1766" s="59">
        <v>429</v>
      </c>
      <c r="G1766" s="85">
        <v>9339.33</v>
      </c>
      <c r="H1766" t="s">
        <v>2340</v>
      </c>
      <c r="I1766" t="s">
        <v>3298</v>
      </c>
      <c r="J1766" t="s">
        <v>2343</v>
      </c>
      <c r="K1766" t="s">
        <v>2344</v>
      </c>
      <c r="L1766" t="s">
        <v>2345</v>
      </c>
      <c r="M1766" t="s">
        <v>2861</v>
      </c>
      <c r="N1766" t="s">
        <v>3277</v>
      </c>
    </row>
    <row r="1767" spans="1:14">
      <c r="A1767" t="s">
        <v>3284</v>
      </c>
      <c r="B1767" t="s">
        <v>3287</v>
      </c>
      <c r="C1767" t="s">
        <v>3288</v>
      </c>
      <c r="D1767" t="s">
        <v>17</v>
      </c>
      <c r="E1767" s="60">
        <v>44440</v>
      </c>
      <c r="F1767" s="59">
        <v>46</v>
      </c>
      <c r="G1767" s="85">
        <v>1001.42</v>
      </c>
      <c r="H1767" t="s">
        <v>2340</v>
      </c>
      <c r="I1767" t="s">
        <v>3298</v>
      </c>
      <c r="J1767" t="s">
        <v>2343</v>
      </c>
      <c r="K1767" t="s">
        <v>2344</v>
      </c>
      <c r="L1767" t="s">
        <v>2345</v>
      </c>
      <c r="M1767" t="s">
        <v>2861</v>
      </c>
      <c r="N1767" t="s">
        <v>3277</v>
      </c>
    </row>
    <row r="1768" spans="1:14">
      <c r="A1768" t="s">
        <v>3284</v>
      </c>
      <c r="B1768" t="s">
        <v>3287</v>
      </c>
      <c r="C1768" t="s">
        <v>3288</v>
      </c>
      <c r="D1768" t="s">
        <v>17</v>
      </c>
      <c r="E1768" s="60">
        <v>44489</v>
      </c>
      <c r="F1768" s="59">
        <v>431</v>
      </c>
      <c r="G1768" s="85">
        <v>7740.76</v>
      </c>
      <c r="H1768" t="s">
        <v>2340</v>
      </c>
      <c r="I1768" t="s">
        <v>3298</v>
      </c>
      <c r="J1768" t="s">
        <v>2343</v>
      </c>
      <c r="K1768" t="s">
        <v>2344</v>
      </c>
      <c r="L1768" t="s">
        <v>2345</v>
      </c>
      <c r="M1768" t="s">
        <v>2861</v>
      </c>
      <c r="N1768" t="s">
        <v>2347</v>
      </c>
    </row>
    <row r="1769" spans="1:14">
      <c r="A1769" t="s">
        <v>3284</v>
      </c>
      <c r="B1769" t="s">
        <v>3287</v>
      </c>
      <c r="C1769" t="s">
        <v>3288</v>
      </c>
      <c r="D1769" t="s">
        <v>17</v>
      </c>
      <c r="E1769" s="60">
        <v>44489</v>
      </c>
      <c r="F1769" s="59">
        <v>649</v>
      </c>
      <c r="G1769" s="85">
        <v>11656.04</v>
      </c>
      <c r="H1769" t="s">
        <v>2340</v>
      </c>
      <c r="I1769" t="s">
        <v>3298</v>
      </c>
      <c r="J1769" t="s">
        <v>2343</v>
      </c>
      <c r="K1769" t="s">
        <v>2344</v>
      </c>
      <c r="L1769" t="s">
        <v>2345</v>
      </c>
      <c r="M1769" t="s">
        <v>2861</v>
      </c>
      <c r="N1769" t="s">
        <v>2347</v>
      </c>
    </row>
    <row r="1770" spans="1:14">
      <c r="A1770" t="s">
        <v>3284</v>
      </c>
      <c r="B1770" t="s">
        <v>3287</v>
      </c>
      <c r="C1770" t="s">
        <v>3288</v>
      </c>
      <c r="D1770" t="s">
        <v>17</v>
      </c>
      <c r="E1770" s="60">
        <v>44489</v>
      </c>
      <c r="F1770" s="59">
        <v>868</v>
      </c>
      <c r="G1770" s="85">
        <v>15589.28</v>
      </c>
      <c r="H1770" t="s">
        <v>2340</v>
      </c>
      <c r="I1770" t="s">
        <v>3298</v>
      </c>
      <c r="J1770" t="s">
        <v>2343</v>
      </c>
      <c r="K1770" t="s">
        <v>2344</v>
      </c>
      <c r="L1770" t="s">
        <v>2345</v>
      </c>
      <c r="M1770" t="s">
        <v>2861</v>
      </c>
      <c r="N1770" t="s">
        <v>2347</v>
      </c>
    </row>
    <row r="1771" spans="1:14">
      <c r="A1771" t="s">
        <v>3284</v>
      </c>
      <c r="B1771" t="s">
        <v>3287</v>
      </c>
      <c r="C1771" t="s">
        <v>3288</v>
      </c>
      <c r="D1771" t="s">
        <v>17</v>
      </c>
      <c r="E1771" s="60">
        <v>44489</v>
      </c>
      <c r="F1771" s="59">
        <v>679</v>
      </c>
      <c r="G1771" s="85">
        <v>12194.84</v>
      </c>
      <c r="H1771" t="s">
        <v>2340</v>
      </c>
      <c r="I1771" t="s">
        <v>3298</v>
      </c>
      <c r="J1771" t="s">
        <v>2343</v>
      </c>
      <c r="K1771" t="s">
        <v>2344</v>
      </c>
      <c r="L1771" t="s">
        <v>2345</v>
      </c>
      <c r="M1771" t="s">
        <v>2861</v>
      </c>
      <c r="N1771" t="s">
        <v>2347</v>
      </c>
    </row>
    <row r="1772" spans="1:14">
      <c r="A1772" t="s">
        <v>3284</v>
      </c>
      <c r="B1772" t="s">
        <v>3287</v>
      </c>
      <c r="C1772" t="s">
        <v>3288</v>
      </c>
      <c r="D1772" t="s">
        <v>17</v>
      </c>
      <c r="E1772" s="60">
        <v>44489</v>
      </c>
      <c r="F1772" s="59">
        <v>418</v>
      </c>
      <c r="G1772" s="85">
        <v>7507.2800000000007</v>
      </c>
      <c r="H1772" t="s">
        <v>2340</v>
      </c>
      <c r="I1772" t="s">
        <v>3298</v>
      </c>
      <c r="J1772" t="s">
        <v>2343</v>
      </c>
      <c r="K1772" t="s">
        <v>2344</v>
      </c>
      <c r="L1772" t="s">
        <v>2345</v>
      </c>
      <c r="M1772" t="s">
        <v>2861</v>
      </c>
      <c r="N1772" t="s">
        <v>2347</v>
      </c>
    </row>
    <row r="1773" spans="1:14">
      <c r="A1773" t="s">
        <v>3284</v>
      </c>
      <c r="B1773" t="s">
        <v>3287</v>
      </c>
      <c r="C1773" t="s">
        <v>3288</v>
      </c>
      <c r="D1773" t="s">
        <v>17</v>
      </c>
      <c r="E1773" s="60">
        <v>44489</v>
      </c>
      <c r="F1773" s="59">
        <v>18</v>
      </c>
      <c r="G1773" s="85">
        <v>323.28000000000003</v>
      </c>
      <c r="H1773" t="s">
        <v>2340</v>
      </c>
      <c r="I1773" t="s">
        <v>3298</v>
      </c>
      <c r="J1773" t="s">
        <v>2343</v>
      </c>
      <c r="K1773" t="s">
        <v>2344</v>
      </c>
      <c r="L1773" t="s">
        <v>2345</v>
      </c>
      <c r="M1773" t="s">
        <v>2861</v>
      </c>
      <c r="N1773" t="s">
        <v>2347</v>
      </c>
    </row>
    <row r="1774" spans="1:14">
      <c r="A1774" t="s">
        <v>3284</v>
      </c>
      <c r="B1774" t="s">
        <v>3287</v>
      </c>
      <c r="C1774" t="s">
        <v>3288</v>
      </c>
      <c r="D1774" t="s">
        <v>17</v>
      </c>
      <c r="E1774" s="60">
        <v>44426</v>
      </c>
      <c r="F1774" s="59">
        <v>29</v>
      </c>
      <c r="G1774" s="85">
        <v>520.84</v>
      </c>
      <c r="H1774" t="s">
        <v>2340</v>
      </c>
      <c r="I1774" t="s">
        <v>3298</v>
      </c>
      <c r="J1774" t="s">
        <v>2343</v>
      </c>
      <c r="K1774" t="s">
        <v>2344</v>
      </c>
      <c r="L1774" t="s">
        <v>2345</v>
      </c>
      <c r="M1774" t="s">
        <v>2861</v>
      </c>
      <c r="N1774" t="s">
        <v>2347</v>
      </c>
    </row>
    <row r="1775" spans="1:14">
      <c r="A1775" t="s">
        <v>3284</v>
      </c>
      <c r="B1775" t="s">
        <v>3287</v>
      </c>
      <c r="C1775" t="s">
        <v>3288</v>
      </c>
      <c r="D1775" t="s">
        <v>17</v>
      </c>
      <c r="E1775" s="60">
        <v>44426</v>
      </c>
      <c r="F1775" s="59">
        <v>43</v>
      </c>
      <c r="G1775" s="85">
        <v>772.28000000000009</v>
      </c>
      <c r="H1775" t="s">
        <v>2340</v>
      </c>
      <c r="I1775" t="s">
        <v>3298</v>
      </c>
      <c r="J1775" t="s">
        <v>2343</v>
      </c>
      <c r="K1775" t="s">
        <v>2344</v>
      </c>
      <c r="L1775" t="s">
        <v>2345</v>
      </c>
      <c r="M1775" t="s">
        <v>2861</v>
      </c>
      <c r="N1775" t="s">
        <v>2347</v>
      </c>
    </row>
    <row r="1776" spans="1:14">
      <c r="A1776" t="s">
        <v>3284</v>
      </c>
      <c r="B1776" t="s">
        <v>3287</v>
      </c>
      <c r="C1776" t="s">
        <v>3288</v>
      </c>
      <c r="D1776" t="s">
        <v>17</v>
      </c>
      <c r="E1776" s="60">
        <v>44426</v>
      </c>
      <c r="F1776" s="59">
        <v>48</v>
      </c>
      <c r="G1776" s="85">
        <v>862.08</v>
      </c>
      <c r="H1776" t="s">
        <v>2340</v>
      </c>
      <c r="I1776" t="s">
        <v>3298</v>
      </c>
      <c r="J1776" t="s">
        <v>2343</v>
      </c>
      <c r="K1776" t="s">
        <v>2344</v>
      </c>
      <c r="L1776" t="s">
        <v>2345</v>
      </c>
      <c r="M1776" t="s">
        <v>2861</v>
      </c>
      <c r="N1776" t="s">
        <v>2347</v>
      </c>
    </row>
    <row r="1777" spans="1:14">
      <c r="A1777" t="s">
        <v>3284</v>
      </c>
      <c r="B1777" t="s">
        <v>3287</v>
      </c>
      <c r="C1777" t="s">
        <v>3288</v>
      </c>
      <c r="D1777" t="s">
        <v>17</v>
      </c>
      <c r="E1777" s="60">
        <v>44426</v>
      </c>
      <c r="F1777" s="59">
        <v>20</v>
      </c>
      <c r="G1777" s="85">
        <v>359.20000000000005</v>
      </c>
      <c r="H1777" t="s">
        <v>2340</v>
      </c>
      <c r="I1777" t="s">
        <v>3298</v>
      </c>
      <c r="J1777" t="s">
        <v>2343</v>
      </c>
      <c r="K1777" t="s">
        <v>2344</v>
      </c>
      <c r="L1777" t="s">
        <v>2345</v>
      </c>
      <c r="M1777" t="s">
        <v>2861</v>
      </c>
      <c r="N1777" t="s">
        <v>2347</v>
      </c>
    </row>
    <row r="1778" spans="1:14">
      <c r="A1778" t="s">
        <v>3284</v>
      </c>
      <c r="B1778" t="s">
        <v>3287</v>
      </c>
      <c r="C1778" t="s">
        <v>3288</v>
      </c>
      <c r="D1778" t="s">
        <v>17</v>
      </c>
      <c r="E1778" s="60">
        <v>44426</v>
      </c>
      <c r="F1778" s="59">
        <v>6</v>
      </c>
      <c r="G1778" s="85">
        <v>107.76</v>
      </c>
      <c r="H1778" t="s">
        <v>2340</v>
      </c>
      <c r="I1778" t="s">
        <v>3298</v>
      </c>
      <c r="J1778" t="s">
        <v>2343</v>
      </c>
      <c r="K1778" t="s">
        <v>2344</v>
      </c>
      <c r="L1778" t="s">
        <v>2345</v>
      </c>
      <c r="M1778" t="s">
        <v>2861</v>
      </c>
      <c r="N1778" t="s">
        <v>2347</v>
      </c>
    </row>
    <row r="1779" spans="1:14">
      <c r="A1779" t="s">
        <v>3284</v>
      </c>
      <c r="B1779" t="s">
        <v>3287</v>
      </c>
      <c r="C1779" t="s">
        <v>3288</v>
      </c>
      <c r="D1779" t="s">
        <v>17</v>
      </c>
      <c r="E1779" s="60">
        <v>44426</v>
      </c>
      <c r="F1779" s="59">
        <v>4</v>
      </c>
      <c r="G1779" s="85">
        <v>71.84</v>
      </c>
      <c r="H1779" t="s">
        <v>2340</v>
      </c>
      <c r="I1779" t="s">
        <v>3298</v>
      </c>
      <c r="J1779" t="s">
        <v>2343</v>
      </c>
      <c r="K1779" t="s">
        <v>2344</v>
      </c>
      <c r="L1779" t="s">
        <v>2345</v>
      </c>
      <c r="M1779" t="s">
        <v>2861</v>
      </c>
      <c r="N1779" t="s">
        <v>2347</v>
      </c>
    </row>
    <row r="1780" spans="1:14">
      <c r="A1780" t="s">
        <v>3284</v>
      </c>
      <c r="B1780" t="s">
        <v>3287</v>
      </c>
      <c r="C1780" t="s">
        <v>3288</v>
      </c>
      <c r="D1780" t="s">
        <v>17</v>
      </c>
      <c r="E1780" s="60">
        <v>44447</v>
      </c>
      <c r="F1780" s="59">
        <v>175</v>
      </c>
      <c r="G1780" s="85">
        <v>3143</v>
      </c>
      <c r="H1780" t="s">
        <v>2340</v>
      </c>
      <c r="I1780" t="s">
        <v>3298</v>
      </c>
      <c r="J1780" t="s">
        <v>2343</v>
      </c>
      <c r="K1780" t="s">
        <v>2344</v>
      </c>
      <c r="L1780" t="s">
        <v>2345</v>
      </c>
      <c r="M1780" t="s">
        <v>2861</v>
      </c>
      <c r="N1780" t="s">
        <v>2347</v>
      </c>
    </row>
    <row r="1781" spans="1:14">
      <c r="A1781" t="s">
        <v>3284</v>
      </c>
      <c r="B1781" t="s">
        <v>3287</v>
      </c>
      <c r="C1781" t="s">
        <v>3288</v>
      </c>
      <c r="D1781" t="s">
        <v>17</v>
      </c>
      <c r="E1781" s="60">
        <v>44447</v>
      </c>
      <c r="F1781" s="59">
        <v>319</v>
      </c>
      <c r="G1781" s="85">
        <v>5729.2400000000007</v>
      </c>
      <c r="H1781" t="s">
        <v>2340</v>
      </c>
      <c r="I1781" t="s">
        <v>3298</v>
      </c>
      <c r="J1781" t="s">
        <v>2343</v>
      </c>
      <c r="K1781" t="s">
        <v>2344</v>
      </c>
      <c r="L1781" t="s">
        <v>2345</v>
      </c>
      <c r="M1781" t="s">
        <v>2861</v>
      </c>
      <c r="N1781" t="s">
        <v>2347</v>
      </c>
    </row>
    <row r="1782" spans="1:14">
      <c r="A1782" t="s">
        <v>3284</v>
      </c>
      <c r="B1782" t="s">
        <v>3287</v>
      </c>
      <c r="C1782" t="s">
        <v>3288</v>
      </c>
      <c r="D1782" t="s">
        <v>17</v>
      </c>
      <c r="E1782" s="60">
        <v>44447</v>
      </c>
      <c r="F1782" s="59">
        <v>427</v>
      </c>
      <c r="G1782" s="85">
        <v>7668.92</v>
      </c>
      <c r="H1782" t="s">
        <v>2340</v>
      </c>
      <c r="I1782" t="s">
        <v>3298</v>
      </c>
      <c r="J1782" t="s">
        <v>2343</v>
      </c>
      <c r="K1782" t="s">
        <v>2344</v>
      </c>
      <c r="L1782" t="s">
        <v>2345</v>
      </c>
      <c r="M1782" t="s">
        <v>2861</v>
      </c>
      <c r="N1782" t="s">
        <v>2347</v>
      </c>
    </row>
    <row r="1783" spans="1:14">
      <c r="A1783" t="s">
        <v>3284</v>
      </c>
      <c r="B1783" t="s">
        <v>3287</v>
      </c>
      <c r="C1783" t="s">
        <v>3288</v>
      </c>
      <c r="D1783" t="s">
        <v>17</v>
      </c>
      <c r="E1783" s="60">
        <v>44447</v>
      </c>
      <c r="F1783" s="59">
        <v>247</v>
      </c>
      <c r="G1783" s="85">
        <v>4436.12</v>
      </c>
      <c r="H1783" t="s">
        <v>2340</v>
      </c>
      <c r="I1783" t="s">
        <v>3298</v>
      </c>
      <c r="J1783" t="s">
        <v>2343</v>
      </c>
      <c r="K1783" t="s">
        <v>2344</v>
      </c>
      <c r="L1783" t="s">
        <v>2345</v>
      </c>
      <c r="M1783" t="s">
        <v>2861</v>
      </c>
      <c r="N1783" t="s">
        <v>2347</v>
      </c>
    </row>
    <row r="1784" spans="1:14">
      <c r="A1784" t="s">
        <v>3284</v>
      </c>
      <c r="B1784" t="s">
        <v>3287</v>
      </c>
      <c r="C1784" t="s">
        <v>3288</v>
      </c>
      <c r="D1784" t="s">
        <v>17</v>
      </c>
      <c r="E1784" s="60">
        <v>44447</v>
      </c>
      <c r="F1784" s="59">
        <v>101</v>
      </c>
      <c r="G1784" s="85">
        <v>1813.96</v>
      </c>
      <c r="H1784" t="s">
        <v>2340</v>
      </c>
      <c r="I1784" t="s">
        <v>3298</v>
      </c>
      <c r="J1784" t="s">
        <v>2343</v>
      </c>
      <c r="K1784" t="s">
        <v>2344</v>
      </c>
      <c r="L1784" t="s">
        <v>2345</v>
      </c>
      <c r="M1784" t="s">
        <v>2861</v>
      </c>
      <c r="N1784" t="s">
        <v>2347</v>
      </c>
    </row>
    <row r="1785" spans="1:14">
      <c r="A1785" t="s">
        <v>3284</v>
      </c>
      <c r="B1785" t="s">
        <v>3287</v>
      </c>
      <c r="C1785" t="s">
        <v>3288</v>
      </c>
      <c r="D1785" t="s">
        <v>17</v>
      </c>
      <c r="E1785" s="60">
        <v>44440</v>
      </c>
      <c r="F1785" s="59">
        <v>207</v>
      </c>
      <c r="G1785" s="85">
        <v>3717.7200000000003</v>
      </c>
      <c r="H1785" t="s">
        <v>2340</v>
      </c>
      <c r="I1785" t="s">
        <v>3298</v>
      </c>
      <c r="J1785" t="s">
        <v>2343</v>
      </c>
      <c r="K1785" t="s">
        <v>2344</v>
      </c>
      <c r="L1785" t="s">
        <v>2345</v>
      </c>
      <c r="M1785" t="s">
        <v>2861</v>
      </c>
      <c r="N1785" t="s">
        <v>2347</v>
      </c>
    </row>
    <row r="1786" spans="1:14">
      <c r="A1786" t="s">
        <v>3284</v>
      </c>
      <c r="B1786" t="s">
        <v>3287</v>
      </c>
      <c r="C1786" t="s">
        <v>3288</v>
      </c>
      <c r="D1786" t="s">
        <v>17</v>
      </c>
      <c r="E1786" s="60">
        <v>44440</v>
      </c>
      <c r="F1786" s="59">
        <v>147</v>
      </c>
      <c r="G1786" s="85">
        <v>2640.1200000000003</v>
      </c>
      <c r="H1786" t="s">
        <v>2340</v>
      </c>
      <c r="I1786" t="s">
        <v>3298</v>
      </c>
      <c r="J1786" t="s">
        <v>2343</v>
      </c>
      <c r="K1786" t="s">
        <v>2344</v>
      </c>
      <c r="L1786" t="s">
        <v>2345</v>
      </c>
      <c r="M1786" t="s">
        <v>2861</v>
      </c>
      <c r="N1786" t="s">
        <v>2347</v>
      </c>
    </row>
    <row r="1787" spans="1:14">
      <c r="A1787" t="s">
        <v>3284</v>
      </c>
      <c r="B1787" t="s">
        <v>3287</v>
      </c>
      <c r="C1787" t="s">
        <v>3288</v>
      </c>
      <c r="D1787" t="s">
        <v>17</v>
      </c>
      <c r="E1787" s="60">
        <v>44440</v>
      </c>
      <c r="F1787" s="59">
        <v>178</v>
      </c>
      <c r="G1787" s="85">
        <v>3196.88</v>
      </c>
      <c r="H1787" t="s">
        <v>2340</v>
      </c>
      <c r="I1787" t="s">
        <v>3298</v>
      </c>
      <c r="J1787" t="s">
        <v>2343</v>
      </c>
      <c r="K1787" t="s">
        <v>2344</v>
      </c>
      <c r="L1787" t="s">
        <v>2345</v>
      </c>
      <c r="M1787" t="s">
        <v>2861</v>
      </c>
      <c r="N1787" t="s">
        <v>2347</v>
      </c>
    </row>
    <row r="1788" spans="1:14">
      <c r="A1788" t="s">
        <v>3284</v>
      </c>
      <c r="B1788" t="s">
        <v>3287</v>
      </c>
      <c r="C1788" t="s">
        <v>3288</v>
      </c>
      <c r="D1788" t="s">
        <v>17</v>
      </c>
      <c r="E1788" s="60">
        <v>44440</v>
      </c>
      <c r="F1788" s="59">
        <v>100</v>
      </c>
      <c r="G1788" s="85">
        <v>1796</v>
      </c>
      <c r="H1788" t="s">
        <v>2340</v>
      </c>
      <c r="I1788" t="s">
        <v>3298</v>
      </c>
      <c r="J1788" t="s">
        <v>2343</v>
      </c>
      <c r="K1788" t="s">
        <v>2344</v>
      </c>
      <c r="L1788" t="s">
        <v>2345</v>
      </c>
      <c r="M1788" t="s">
        <v>2861</v>
      </c>
      <c r="N1788" t="s">
        <v>2347</v>
      </c>
    </row>
    <row r="1789" spans="1:14">
      <c r="A1789" t="s">
        <v>3284</v>
      </c>
      <c r="B1789" t="s">
        <v>3287</v>
      </c>
      <c r="C1789" t="s">
        <v>3288</v>
      </c>
      <c r="D1789" t="s">
        <v>17</v>
      </c>
      <c r="E1789" s="60">
        <v>44440</v>
      </c>
      <c r="F1789" s="59">
        <v>26</v>
      </c>
      <c r="G1789" s="85">
        <v>466.96000000000004</v>
      </c>
      <c r="H1789" t="s">
        <v>2340</v>
      </c>
      <c r="I1789" t="s">
        <v>3298</v>
      </c>
      <c r="J1789" t="s">
        <v>2343</v>
      </c>
      <c r="K1789" t="s">
        <v>2344</v>
      </c>
      <c r="L1789" t="s">
        <v>2345</v>
      </c>
      <c r="M1789" t="s">
        <v>2861</v>
      </c>
      <c r="N1789" t="s">
        <v>2347</v>
      </c>
    </row>
    <row r="1790" spans="1:14">
      <c r="A1790" t="s">
        <v>3284</v>
      </c>
      <c r="B1790" t="s">
        <v>3287</v>
      </c>
      <c r="C1790" t="s">
        <v>3288</v>
      </c>
      <c r="D1790" t="s">
        <v>17</v>
      </c>
      <c r="E1790" s="60">
        <v>44440</v>
      </c>
      <c r="F1790" s="59">
        <v>15</v>
      </c>
      <c r="G1790" s="85">
        <v>326.55</v>
      </c>
      <c r="H1790" t="s">
        <v>2340</v>
      </c>
      <c r="I1790" t="s">
        <v>3298</v>
      </c>
      <c r="J1790" t="s">
        <v>2343</v>
      </c>
      <c r="K1790" t="s">
        <v>2344</v>
      </c>
      <c r="L1790" t="s">
        <v>2345</v>
      </c>
      <c r="M1790" t="s">
        <v>2861</v>
      </c>
      <c r="N1790" t="s">
        <v>3277</v>
      </c>
    </row>
    <row r="1791" spans="1:14">
      <c r="A1791" t="s">
        <v>3284</v>
      </c>
      <c r="B1791" t="s">
        <v>3287</v>
      </c>
      <c r="C1791" t="s">
        <v>3288</v>
      </c>
      <c r="D1791" t="s">
        <v>17</v>
      </c>
      <c r="E1791" s="60">
        <v>44440</v>
      </c>
      <c r="F1791" s="59">
        <v>15</v>
      </c>
      <c r="G1791" s="85">
        <v>326.55</v>
      </c>
      <c r="H1791" t="s">
        <v>2340</v>
      </c>
      <c r="I1791" t="s">
        <v>3298</v>
      </c>
      <c r="J1791" t="s">
        <v>2343</v>
      </c>
      <c r="K1791" t="s">
        <v>2344</v>
      </c>
      <c r="L1791" t="s">
        <v>2345</v>
      </c>
      <c r="M1791" t="s">
        <v>2861</v>
      </c>
      <c r="N1791" t="s">
        <v>3277</v>
      </c>
    </row>
    <row r="1792" spans="1:14">
      <c r="A1792" t="s">
        <v>3284</v>
      </c>
      <c r="B1792" t="s">
        <v>3287</v>
      </c>
      <c r="C1792" t="s">
        <v>3288</v>
      </c>
      <c r="D1792" t="s">
        <v>17</v>
      </c>
      <c r="E1792" s="60">
        <v>44440</v>
      </c>
      <c r="F1792" s="59">
        <v>35</v>
      </c>
      <c r="G1792" s="85">
        <v>761.94999999999993</v>
      </c>
      <c r="H1792" t="s">
        <v>2340</v>
      </c>
      <c r="I1792" t="s">
        <v>3298</v>
      </c>
      <c r="J1792" t="s">
        <v>2343</v>
      </c>
      <c r="K1792" t="s">
        <v>2344</v>
      </c>
      <c r="L1792" t="s">
        <v>2345</v>
      </c>
      <c r="M1792" t="s">
        <v>2861</v>
      </c>
      <c r="N1792" t="s">
        <v>3277</v>
      </c>
    </row>
    <row r="1793" spans="1:14">
      <c r="A1793" t="s">
        <v>3284</v>
      </c>
      <c r="B1793" t="s">
        <v>3287</v>
      </c>
      <c r="C1793" t="s">
        <v>3288</v>
      </c>
      <c r="D1793" t="s">
        <v>17</v>
      </c>
      <c r="E1793" s="60">
        <v>44440</v>
      </c>
      <c r="F1793" s="59">
        <v>50</v>
      </c>
      <c r="G1793" s="85">
        <v>1088.5</v>
      </c>
      <c r="H1793" t="s">
        <v>2340</v>
      </c>
      <c r="I1793" t="s">
        <v>3298</v>
      </c>
      <c r="J1793" t="s">
        <v>2343</v>
      </c>
      <c r="K1793" t="s">
        <v>2344</v>
      </c>
      <c r="L1793" t="s">
        <v>2345</v>
      </c>
      <c r="M1793" t="s">
        <v>2861</v>
      </c>
      <c r="N1793" t="s">
        <v>3277</v>
      </c>
    </row>
    <row r="1794" spans="1:14">
      <c r="A1794" t="s">
        <v>3284</v>
      </c>
      <c r="B1794" t="s">
        <v>3287</v>
      </c>
      <c r="C1794" t="s">
        <v>3288</v>
      </c>
      <c r="D1794" t="s">
        <v>17</v>
      </c>
      <c r="E1794" s="60">
        <v>44440</v>
      </c>
      <c r="F1794" s="59">
        <v>25</v>
      </c>
      <c r="G1794" s="85">
        <v>544.25</v>
      </c>
      <c r="H1794" t="s">
        <v>2340</v>
      </c>
      <c r="I1794" t="s">
        <v>3298</v>
      </c>
      <c r="J1794" t="s">
        <v>2343</v>
      </c>
      <c r="K1794" t="s">
        <v>2344</v>
      </c>
      <c r="L1794" t="s">
        <v>2345</v>
      </c>
      <c r="M1794" t="s">
        <v>2861</v>
      </c>
      <c r="N1794" t="s">
        <v>3277</v>
      </c>
    </row>
    <row r="1795" spans="1:14">
      <c r="A1795" t="s">
        <v>3284</v>
      </c>
      <c r="B1795" t="s">
        <v>3287</v>
      </c>
      <c r="C1795" t="s">
        <v>3288</v>
      </c>
      <c r="D1795" t="s">
        <v>17</v>
      </c>
      <c r="E1795" s="60">
        <v>44447</v>
      </c>
      <c r="F1795" s="59">
        <v>46</v>
      </c>
      <c r="G1795" s="85">
        <v>1001.42</v>
      </c>
      <c r="H1795" t="s">
        <v>2340</v>
      </c>
      <c r="I1795" t="s">
        <v>3298</v>
      </c>
      <c r="J1795" t="s">
        <v>2343</v>
      </c>
      <c r="K1795" t="s">
        <v>2344</v>
      </c>
      <c r="L1795" t="s">
        <v>2345</v>
      </c>
      <c r="M1795" t="s">
        <v>2861</v>
      </c>
      <c r="N1795" t="s">
        <v>3277</v>
      </c>
    </row>
    <row r="1796" spans="1:14">
      <c r="A1796" t="s">
        <v>3284</v>
      </c>
      <c r="B1796" t="s">
        <v>3287</v>
      </c>
      <c r="C1796" t="s">
        <v>3288</v>
      </c>
      <c r="D1796" t="s">
        <v>17</v>
      </c>
      <c r="E1796" s="60">
        <v>44447</v>
      </c>
      <c r="F1796" s="59">
        <v>141</v>
      </c>
      <c r="G1796" s="85">
        <v>3069.57</v>
      </c>
      <c r="H1796" t="s">
        <v>2340</v>
      </c>
      <c r="I1796" t="s">
        <v>3298</v>
      </c>
      <c r="J1796" t="s">
        <v>2343</v>
      </c>
      <c r="K1796" t="s">
        <v>2344</v>
      </c>
      <c r="L1796" t="s">
        <v>2345</v>
      </c>
      <c r="M1796" t="s">
        <v>2861</v>
      </c>
      <c r="N1796" t="s">
        <v>3277</v>
      </c>
    </row>
    <row r="1797" spans="1:14">
      <c r="A1797" t="s">
        <v>3284</v>
      </c>
      <c r="B1797" t="s">
        <v>3287</v>
      </c>
      <c r="C1797" t="s">
        <v>3288</v>
      </c>
      <c r="D1797" t="s">
        <v>17</v>
      </c>
      <c r="E1797" s="60">
        <v>44447</v>
      </c>
      <c r="F1797" s="59">
        <v>100</v>
      </c>
      <c r="G1797" s="85">
        <v>2177</v>
      </c>
      <c r="H1797" t="s">
        <v>2340</v>
      </c>
      <c r="I1797" t="s">
        <v>3298</v>
      </c>
      <c r="J1797" t="s">
        <v>2343</v>
      </c>
      <c r="K1797" t="s">
        <v>2344</v>
      </c>
      <c r="L1797" t="s">
        <v>2345</v>
      </c>
      <c r="M1797" t="s">
        <v>2861</v>
      </c>
      <c r="N1797" t="s">
        <v>3277</v>
      </c>
    </row>
    <row r="1798" spans="1:14">
      <c r="A1798" t="s">
        <v>3284</v>
      </c>
      <c r="B1798" t="s">
        <v>3287</v>
      </c>
      <c r="C1798" t="s">
        <v>3288</v>
      </c>
      <c r="D1798" t="s">
        <v>17</v>
      </c>
      <c r="E1798" s="60">
        <v>44447</v>
      </c>
      <c r="F1798" s="59">
        <v>100</v>
      </c>
      <c r="G1798" s="85">
        <v>2177</v>
      </c>
      <c r="H1798" t="s">
        <v>2340</v>
      </c>
      <c r="I1798" t="s">
        <v>3298</v>
      </c>
      <c r="J1798" t="s">
        <v>2343</v>
      </c>
      <c r="K1798" t="s">
        <v>2344</v>
      </c>
      <c r="L1798" t="s">
        <v>2345</v>
      </c>
      <c r="M1798" t="s">
        <v>2861</v>
      </c>
      <c r="N1798" t="s">
        <v>3277</v>
      </c>
    </row>
    <row r="1799" spans="1:14">
      <c r="A1799" t="s">
        <v>3284</v>
      </c>
      <c r="B1799" t="s">
        <v>3287</v>
      </c>
      <c r="C1799" t="s">
        <v>3288</v>
      </c>
      <c r="D1799" t="s">
        <v>17</v>
      </c>
      <c r="E1799" s="60">
        <v>44447</v>
      </c>
      <c r="F1799" s="59">
        <v>202</v>
      </c>
      <c r="G1799" s="85">
        <v>4397.54</v>
      </c>
      <c r="H1799" t="s">
        <v>2340</v>
      </c>
      <c r="I1799" t="s">
        <v>3298</v>
      </c>
      <c r="J1799" t="s">
        <v>2343</v>
      </c>
      <c r="K1799" t="s">
        <v>2344</v>
      </c>
      <c r="L1799" t="s">
        <v>2345</v>
      </c>
      <c r="M1799" t="s">
        <v>2861</v>
      </c>
      <c r="N1799" t="s">
        <v>3277</v>
      </c>
    </row>
    <row r="1800" spans="1:14">
      <c r="A1800" t="s">
        <v>3284</v>
      </c>
      <c r="B1800" t="s">
        <v>3287</v>
      </c>
      <c r="C1800" t="s">
        <v>3288</v>
      </c>
      <c r="D1800" t="s">
        <v>17</v>
      </c>
      <c r="E1800" s="60">
        <v>44447</v>
      </c>
      <c r="F1800" s="59">
        <v>2</v>
      </c>
      <c r="G1800" s="85">
        <v>43.54</v>
      </c>
      <c r="H1800" t="s">
        <v>2340</v>
      </c>
      <c r="I1800" t="s">
        <v>3298</v>
      </c>
      <c r="J1800" t="s">
        <v>2343</v>
      </c>
      <c r="K1800" t="s">
        <v>2344</v>
      </c>
      <c r="L1800" t="s">
        <v>2345</v>
      </c>
      <c r="M1800" t="s">
        <v>2861</v>
      </c>
      <c r="N1800" t="s">
        <v>3277</v>
      </c>
    </row>
    <row r="1801" spans="1:14">
      <c r="A1801" t="s">
        <v>3284</v>
      </c>
      <c r="B1801" t="s">
        <v>3287</v>
      </c>
      <c r="C1801" t="s">
        <v>3288</v>
      </c>
      <c r="D1801" t="s">
        <v>17</v>
      </c>
      <c r="E1801" s="60">
        <v>44447</v>
      </c>
      <c r="F1801" s="59">
        <v>41</v>
      </c>
      <c r="G1801" s="85">
        <v>892.56999999999994</v>
      </c>
      <c r="H1801" t="s">
        <v>2340</v>
      </c>
      <c r="I1801" t="s">
        <v>3298</v>
      </c>
      <c r="J1801" t="s">
        <v>2343</v>
      </c>
      <c r="K1801" t="s">
        <v>2344</v>
      </c>
      <c r="L1801" t="s">
        <v>2345</v>
      </c>
      <c r="M1801" t="s">
        <v>2861</v>
      </c>
      <c r="N1801" t="s">
        <v>3277</v>
      </c>
    </row>
    <row r="1802" spans="1:14">
      <c r="A1802" t="s">
        <v>3284</v>
      </c>
      <c r="B1802" t="s">
        <v>3287</v>
      </c>
      <c r="C1802" t="s">
        <v>3288</v>
      </c>
      <c r="D1802" t="s">
        <v>17</v>
      </c>
      <c r="E1802" s="60">
        <v>44447</v>
      </c>
      <c r="F1802" s="59">
        <v>82</v>
      </c>
      <c r="G1802" s="85">
        <v>1785.1399999999999</v>
      </c>
      <c r="H1802" t="s">
        <v>2340</v>
      </c>
      <c r="I1802" t="s">
        <v>3298</v>
      </c>
      <c r="J1802" t="s">
        <v>2343</v>
      </c>
      <c r="K1802" t="s">
        <v>2344</v>
      </c>
      <c r="L1802" t="s">
        <v>2345</v>
      </c>
      <c r="M1802" t="s">
        <v>2861</v>
      </c>
      <c r="N1802" t="s">
        <v>3277</v>
      </c>
    </row>
    <row r="1803" spans="1:14">
      <c r="A1803" t="s">
        <v>3284</v>
      </c>
      <c r="B1803" t="s">
        <v>3287</v>
      </c>
      <c r="C1803" t="s">
        <v>3288</v>
      </c>
      <c r="D1803" t="s">
        <v>17</v>
      </c>
      <c r="E1803" s="60">
        <v>44447</v>
      </c>
      <c r="F1803" s="59">
        <v>248</v>
      </c>
      <c r="G1803" s="85">
        <v>5398.96</v>
      </c>
      <c r="H1803" t="s">
        <v>2340</v>
      </c>
      <c r="I1803" t="s">
        <v>3298</v>
      </c>
      <c r="J1803" t="s">
        <v>2343</v>
      </c>
      <c r="K1803" t="s">
        <v>2344</v>
      </c>
      <c r="L1803" t="s">
        <v>2345</v>
      </c>
      <c r="M1803" t="s">
        <v>2861</v>
      </c>
      <c r="N1803" t="s">
        <v>3277</v>
      </c>
    </row>
    <row r="1804" spans="1:14">
      <c r="A1804" t="s">
        <v>3284</v>
      </c>
      <c r="B1804" t="s">
        <v>3287</v>
      </c>
      <c r="C1804" t="s">
        <v>3288</v>
      </c>
      <c r="D1804" t="s">
        <v>17</v>
      </c>
      <c r="E1804" s="60">
        <v>44447</v>
      </c>
      <c r="F1804" s="59">
        <v>202</v>
      </c>
      <c r="G1804" s="85">
        <v>4397.54</v>
      </c>
      <c r="H1804" t="s">
        <v>2340</v>
      </c>
      <c r="I1804" t="s">
        <v>3298</v>
      </c>
      <c r="J1804" t="s">
        <v>2343</v>
      </c>
      <c r="K1804" t="s">
        <v>2344</v>
      </c>
      <c r="L1804" t="s">
        <v>2345</v>
      </c>
      <c r="M1804" t="s">
        <v>2861</v>
      </c>
      <c r="N1804" t="s">
        <v>3277</v>
      </c>
    </row>
    <row r="1805" spans="1:14">
      <c r="A1805" t="s">
        <v>3284</v>
      </c>
      <c r="B1805" t="s">
        <v>3287</v>
      </c>
      <c r="C1805" t="s">
        <v>3288</v>
      </c>
      <c r="D1805" t="s">
        <v>17</v>
      </c>
      <c r="E1805" s="60">
        <v>44447</v>
      </c>
      <c r="F1805" s="59">
        <v>171</v>
      </c>
      <c r="G1805" s="85">
        <v>3722.67</v>
      </c>
      <c r="H1805" t="s">
        <v>2340</v>
      </c>
      <c r="I1805" t="s">
        <v>3298</v>
      </c>
      <c r="J1805" t="s">
        <v>2343</v>
      </c>
      <c r="K1805" t="s">
        <v>2344</v>
      </c>
      <c r="L1805" t="s">
        <v>2345</v>
      </c>
      <c r="M1805" t="s">
        <v>2861</v>
      </c>
      <c r="N1805" t="s">
        <v>3277</v>
      </c>
    </row>
    <row r="1806" spans="1:14">
      <c r="A1806" t="s">
        <v>3284</v>
      </c>
      <c r="B1806" t="s">
        <v>3287</v>
      </c>
      <c r="C1806" t="s">
        <v>3288</v>
      </c>
      <c r="D1806" t="s">
        <v>17</v>
      </c>
      <c r="E1806" s="60">
        <v>44447</v>
      </c>
      <c r="F1806" s="59">
        <v>10</v>
      </c>
      <c r="G1806" s="85">
        <v>217.7</v>
      </c>
      <c r="H1806" t="s">
        <v>2340</v>
      </c>
      <c r="I1806" t="s">
        <v>3298</v>
      </c>
      <c r="J1806" t="s">
        <v>2343</v>
      </c>
      <c r="K1806" t="s">
        <v>2344</v>
      </c>
      <c r="L1806" t="s">
        <v>2345</v>
      </c>
      <c r="M1806" t="s">
        <v>2861</v>
      </c>
      <c r="N1806" t="s">
        <v>3277</v>
      </c>
    </row>
    <row r="1807" spans="1:14">
      <c r="A1807" t="s">
        <v>3284</v>
      </c>
      <c r="B1807" t="s">
        <v>3287</v>
      </c>
      <c r="C1807" t="s">
        <v>3288</v>
      </c>
      <c r="D1807" t="s">
        <v>17</v>
      </c>
      <c r="E1807" s="60">
        <v>44440</v>
      </c>
      <c r="F1807" s="59">
        <v>18</v>
      </c>
      <c r="G1807" s="85">
        <v>391.86</v>
      </c>
      <c r="H1807" t="s">
        <v>2340</v>
      </c>
      <c r="I1807" t="s">
        <v>3298</v>
      </c>
      <c r="J1807" t="s">
        <v>2343</v>
      </c>
      <c r="K1807" t="s">
        <v>2344</v>
      </c>
      <c r="L1807" t="s">
        <v>2345</v>
      </c>
      <c r="M1807" t="s">
        <v>2861</v>
      </c>
      <c r="N1807" t="s">
        <v>3277</v>
      </c>
    </row>
    <row r="1808" spans="1:14">
      <c r="A1808" t="s">
        <v>3284</v>
      </c>
      <c r="B1808" t="s">
        <v>3287</v>
      </c>
      <c r="C1808" t="s">
        <v>3288</v>
      </c>
      <c r="D1808" t="s">
        <v>17</v>
      </c>
      <c r="E1808" s="60">
        <v>44440</v>
      </c>
      <c r="F1808" s="59">
        <v>32</v>
      </c>
      <c r="G1808" s="85">
        <v>696.64</v>
      </c>
      <c r="H1808" t="s">
        <v>2340</v>
      </c>
      <c r="I1808" t="s">
        <v>3298</v>
      </c>
      <c r="J1808" t="s">
        <v>2343</v>
      </c>
      <c r="K1808" t="s">
        <v>2344</v>
      </c>
      <c r="L1808" t="s">
        <v>2345</v>
      </c>
      <c r="M1808" t="s">
        <v>2861</v>
      </c>
      <c r="N1808" t="s">
        <v>3277</v>
      </c>
    </row>
    <row r="1809" spans="1:14">
      <c r="A1809" t="s">
        <v>3284</v>
      </c>
      <c r="B1809" t="s">
        <v>3287</v>
      </c>
      <c r="C1809" t="s">
        <v>3288</v>
      </c>
      <c r="D1809" t="s">
        <v>17</v>
      </c>
      <c r="E1809" s="60">
        <v>44440</v>
      </c>
      <c r="F1809" s="59">
        <v>70</v>
      </c>
      <c r="G1809" s="85">
        <v>1523.8999999999999</v>
      </c>
      <c r="H1809" t="s">
        <v>2340</v>
      </c>
      <c r="I1809" t="s">
        <v>3298</v>
      </c>
      <c r="J1809" t="s">
        <v>2343</v>
      </c>
      <c r="K1809" t="s">
        <v>2344</v>
      </c>
      <c r="L1809" t="s">
        <v>2345</v>
      </c>
      <c r="M1809" t="s">
        <v>2861</v>
      </c>
      <c r="N1809" t="s">
        <v>3277</v>
      </c>
    </row>
    <row r="1810" spans="1:14">
      <c r="A1810" t="s">
        <v>3284</v>
      </c>
      <c r="B1810" t="s">
        <v>3287</v>
      </c>
      <c r="C1810" t="s">
        <v>3288</v>
      </c>
      <c r="D1810" t="s">
        <v>17</v>
      </c>
      <c r="E1810" s="60">
        <v>44440</v>
      </c>
      <c r="F1810" s="59">
        <v>48</v>
      </c>
      <c r="G1810" s="85">
        <v>1044.96</v>
      </c>
      <c r="H1810" t="s">
        <v>2340</v>
      </c>
      <c r="I1810" t="s">
        <v>3298</v>
      </c>
      <c r="J1810" t="s">
        <v>2343</v>
      </c>
      <c r="K1810" t="s">
        <v>2344</v>
      </c>
      <c r="L1810" t="s">
        <v>2345</v>
      </c>
      <c r="M1810" t="s">
        <v>2861</v>
      </c>
      <c r="N1810" t="s">
        <v>3277</v>
      </c>
    </row>
    <row r="1811" spans="1:14">
      <c r="A1811" t="s">
        <v>3284</v>
      </c>
      <c r="B1811" t="s">
        <v>3287</v>
      </c>
      <c r="C1811" t="s">
        <v>3288</v>
      </c>
      <c r="D1811" t="s">
        <v>17</v>
      </c>
      <c r="E1811" s="60">
        <v>44440</v>
      </c>
      <c r="F1811" s="59">
        <v>27</v>
      </c>
      <c r="G1811" s="85">
        <v>587.79</v>
      </c>
      <c r="H1811" t="s">
        <v>2340</v>
      </c>
      <c r="I1811" t="s">
        <v>3298</v>
      </c>
      <c r="J1811" t="s">
        <v>2343</v>
      </c>
      <c r="K1811" t="s">
        <v>2344</v>
      </c>
      <c r="L1811" t="s">
        <v>2345</v>
      </c>
      <c r="M1811" t="s">
        <v>2861</v>
      </c>
      <c r="N1811" t="s">
        <v>3277</v>
      </c>
    </row>
    <row r="1812" spans="1:14">
      <c r="A1812" t="s">
        <v>3284</v>
      </c>
      <c r="B1812" t="s">
        <v>3287</v>
      </c>
      <c r="C1812" t="s">
        <v>3288</v>
      </c>
      <c r="D1812" t="s">
        <v>17</v>
      </c>
      <c r="E1812" s="60">
        <v>44440</v>
      </c>
      <c r="F1812" s="59">
        <v>25</v>
      </c>
      <c r="G1812" s="85">
        <v>544.25</v>
      </c>
      <c r="H1812" t="s">
        <v>2340</v>
      </c>
      <c r="I1812" t="s">
        <v>3298</v>
      </c>
      <c r="J1812" t="s">
        <v>2343</v>
      </c>
      <c r="K1812" t="s">
        <v>2344</v>
      </c>
      <c r="L1812" t="s">
        <v>2345</v>
      </c>
      <c r="M1812" t="s">
        <v>2861</v>
      </c>
      <c r="N1812" t="s">
        <v>3277</v>
      </c>
    </row>
    <row r="1813" spans="1:14">
      <c r="A1813" t="s">
        <v>3284</v>
      </c>
      <c r="B1813" t="s">
        <v>3287</v>
      </c>
      <c r="C1813" t="s">
        <v>3288</v>
      </c>
      <c r="D1813" t="s">
        <v>17</v>
      </c>
      <c r="E1813" s="60">
        <v>44440</v>
      </c>
      <c r="F1813" s="59">
        <v>44</v>
      </c>
      <c r="G1813" s="85">
        <v>957.88</v>
      </c>
      <c r="H1813" t="s">
        <v>2340</v>
      </c>
      <c r="I1813" t="s">
        <v>3298</v>
      </c>
      <c r="J1813" t="s">
        <v>2343</v>
      </c>
      <c r="K1813" t="s">
        <v>2344</v>
      </c>
      <c r="L1813" t="s">
        <v>2345</v>
      </c>
      <c r="M1813" t="s">
        <v>2861</v>
      </c>
      <c r="N1813" t="s">
        <v>3277</v>
      </c>
    </row>
    <row r="1814" spans="1:14">
      <c r="A1814" t="s">
        <v>3284</v>
      </c>
      <c r="B1814" t="s">
        <v>3287</v>
      </c>
      <c r="C1814" t="s">
        <v>3288</v>
      </c>
      <c r="D1814" t="s">
        <v>17</v>
      </c>
      <c r="E1814" s="60">
        <v>44440</v>
      </c>
      <c r="F1814" s="59">
        <v>21</v>
      </c>
      <c r="G1814" s="85">
        <v>457.17</v>
      </c>
      <c r="H1814" t="s">
        <v>2340</v>
      </c>
      <c r="I1814" t="s">
        <v>3298</v>
      </c>
      <c r="J1814" t="s">
        <v>2343</v>
      </c>
      <c r="K1814" t="s">
        <v>2344</v>
      </c>
      <c r="L1814" t="s">
        <v>2345</v>
      </c>
      <c r="M1814" t="s">
        <v>2861</v>
      </c>
      <c r="N1814" t="s">
        <v>3277</v>
      </c>
    </row>
    <row r="1815" spans="1:14">
      <c r="A1815" t="s">
        <v>3284</v>
      </c>
      <c r="B1815" t="s">
        <v>3287</v>
      </c>
      <c r="C1815" t="s">
        <v>3288</v>
      </c>
      <c r="D1815" t="s">
        <v>17</v>
      </c>
      <c r="E1815" s="60">
        <v>44440</v>
      </c>
      <c r="F1815" s="59">
        <v>31</v>
      </c>
      <c r="G1815" s="85">
        <v>674.87</v>
      </c>
      <c r="H1815" t="s">
        <v>2340</v>
      </c>
      <c r="I1815" t="s">
        <v>3298</v>
      </c>
      <c r="J1815" t="s">
        <v>2343</v>
      </c>
      <c r="K1815" t="s">
        <v>2344</v>
      </c>
      <c r="L1815" t="s">
        <v>2345</v>
      </c>
      <c r="M1815" t="s">
        <v>2861</v>
      </c>
      <c r="N1815" t="s">
        <v>3277</v>
      </c>
    </row>
    <row r="1816" spans="1:14">
      <c r="A1816" t="s">
        <v>3284</v>
      </c>
      <c r="B1816" t="s">
        <v>3287</v>
      </c>
      <c r="C1816" t="s">
        <v>3288</v>
      </c>
      <c r="D1816" t="s">
        <v>17</v>
      </c>
      <c r="E1816" s="60">
        <v>44440</v>
      </c>
      <c r="F1816" s="59">
        <v>32</v>
      </c>
      <c r="G1816" s="85">
        <v>696.64</v>
      </c>
      <c r="H1816" t="s">
        <v>2340</v>
      </c>
      <c r="I1816" t="s">
        <v>3298</v>
      </c>
      <c r="J1816" t="s">
        <v>2343</v>
      </c>
      <c r="K1816" t="s">
        <v>2344</v>
      </c>
      <c r="L1816" t="s">
        <v>2345</v>
      </c>
      <c r="M1816" t="s">
        <v>2861</v>
      </c>
      <c r="N1816" t="s">
        <v>3277</v>
      </c>
    </row>
    <row r="1817" spans="1:14">
      <c r="A1817" t="s">
        <v>3284</v>
      </c>
      <c r="B1817" t="s">
        <v>3287</v>
      </c>
      <c r="C1817" t="s">
        <v>3288</v>
      </c>
      <c r="D1817" t="s">
        <v>17</v>
      </c>
      <c r="E1817" s="60">
        <v>44440</v>
      </c>
      <c r="F1817" s="59">
        <v>2</v>
      </c>
      <c r="G1817" s="85">
        <v>43.54</v>
      </c>
      <c r="H1817" t="s">
        <v>2340</v>
      </c>
      <c r="I1817" t="s">
        <v>3298</v>
      </c>
      <c r="J1817" t="s">
        <v>2343</v>
      </c>
      <c r="K1817" t="s">
        <v>2344</v>
      </c>
      <c r="L1817" t="s">
        <v>2345</v>
      </c>
      <c r="M1817" t="s">
        <v>2861</v>
      </c>
      <c r="N1817" t="s">
        <v>3277</v>
      </c>
    </row>
    <row r="1818" spans="1:14">
      <c r="A1818" t="s">
        <v>3284</v>
      </c>
      <c r="B1818" t="s">
        <v>3287</v>
      </c>
      <c r="C1818" t="s">
        <v>3288</v>
      </c>
      <c r="D1818" t="s">
        <v>17</v>
      </c>
      <c r="E1818" s="60">
        <v>44440</v>
      </c>
      <c r="F1818" s="59">
        <v>26</v>
      </c>
      <c r="G1818" s="85">
        <v>566.02</v>
      </c>
      <c r="H1818" t="s">
        <v>2340</v>
      </c>
      <c r="I1818" t="s">
        <v>3298</v>
      </c>
      <c r="J1818" t="s">
        <v>2343</v>
      </c>
      <c r="K1818" t="s">
        <v>2344</v>
      </c>
      <c r="L1818" t="s">
        <v>2345</v>
      </c>
      <c r="M1818" t="s">
        <v>2861</v>
      </c>
      <c r="N1818" t="s">
        <v>3277</v>
      </c>
    </row>
    <row r="1819" spans="1:14">
      <c r="A1819" t="s">
        <v>3284</v>
      </c>
      <c r="B1819" t="s">
        <v>3287</v>
      </c>
      <c r="C1819" t="s">
        <v>3288</v>
      </c>
      <c r="D1819" t="s">
        <v>17</v>
      </c>
      <c r="E1819" s="60">
        <v>44440</v>
      </c>
      <c r="F1819" s="59">
        <v>19</v>
      </c>
      <c r="G1819" s="85">
        <v>413.63</v>
      </c>
      <c r="H1819" t="s">
        <v>2340</v>
      </c>
      <c r="I1819" t="s">
        <v>3298</v>
      </c>
      <c r="J1819" t="s">
        <v>2343</v>
      </c>
      <c r="K1819" t="s">
        <v>2344</v>
      </c>
      <c r="L1819" t="s">
        <v>2345</v>
      </c>
      <c r="M1819" t="s">
        <v>2861</v>
      </c>
      <c r="N1819" t="s">
        <v>3277</v>
      </c>
    </row>
    <row r="1820" spans="1:14">
      <c r="A1820" t="s">
        <v>3284</v>
      </c>
      <c r="B1820" t="s">
        <v>3287</v>
      </c>
      <c r="C1820" t="s">
        <v>3288</v>
      </c>
      <c r="D1820" t="s">
        <v>17</v>
      </c>
      <c r="E1820" s="60">
        <v>44440</v>
      </c>
      <c r="F1820" s="59">
        <v>21</v>
      </c>
      <c r="G1820" s="85">
        <v>457.17</v>
      </c>
      <c r="H1820" t="s">
        <v>2340</v>
      </c>
      <c r="I1820" t="s">
        <v>3298</v>
      </c>
      <c r="J1820" t="s">
        <v>2343</v>
      </c>
      <c r="K1820" t="s">
        <v>2344</v>
      </c>
      <c r="L1820" t="s">
        <v>2345</v>
      </c>
      <c r="M1820" t="s">
        <v>2861</v>
      </c>
      <c r="N1820" t="s">
        <v>3277</v>
      </c>
    </row>
    <row r="1821" spans="1:14">
      <c r="A1821" t="s">
        <v>3284</v>
      </c>
      <c r="B1821" t="s">
        <v>3287</v>
      </c>
      <c r="C1821" t="s">
        <v>3288</v>
      </c>
      <c r="D1821" t="s">
        <v>17</v>
      </c>
      <c r="E1821" s="60">
        <v>44440</v>
      </c>
      <c r="F1821" s="59">
        <v>23</v>
      </c>
      <c r="G1821" s="85">
        <v>500.71</v>
      </c>
      <c r="H1821" t="s">
        <v>2340</v>
      </c>
      <c r="I1821" t="s">
        <v>3298</v>
      </c>
      <c r="J1821" t="s">
        <v>2343</v>
      </c>
      <c r="K1821" t="s">
        <v>2344</v>
      </c>
      <c r="L1821" t="s">
        <v>2345</v>
      </c>
      <c r="M1821" t="s">
        <v>2861</v>
      </c>
      <c r="N1821" t="s">
        <v>3277</v>
      </c>
    </row>
    <row r="1822" spans="1:14">
      <c r="A1822" t="s">
        <v>3284</v>
      </c>
      <c r="B1822" t="s">
        <v>3287</v>
      </c>
      <c r="C1822" t="s">
        <v>3288</v>
      </c>
      <c r="D1822" t="s">
        <v>17</v>
      </c>
      <c r="E1822" s="60">
        <v>44440</v>
      </c>
      <c r="F1822" s="59">
        <v>33</v>
      </c>
      <c r="G1822" s="85">
        <v>718.41</v>
      </c>
      <c r="H1822" t="s">
        <v>2340</v>
      </c>
      <c r="I1822" t="s">
        <v>3298</v>
      </c>
      <c r="J1822" t="s">
        <v>2343</v>
      </c>
      <c r="K1822" t="s">
        <v>2344</v>
      </c>
      <c r="L1822" t="s">
        <v>2345</v>
      </c>
      <c r="M1822" t="s">
        <v>2861</v>
      </c>
      <c r="N1822" t="s">
        <v>3277</v>
      </c>
    </row>
    <row r="1823" spans="1:14">
      <c r="A1823" t="s">
        <v>3284</v>
      </c>
      <c r="B1823" t="s">
        <v>3287</v>
      </c>
      <c r="C1823" t="s">
        <v>3288</v>
      </c>
      <c r="D1823" t="s">
        <v>17</v>
      </c>
      <c r="E1823" s="60">
        <v>44447</v>
      </c>
      <c r="F1823" s="59">
        <v>17</v>
      </c>
      <c r="G1823" s="85">
        <v>305.32</v>
      </c>
      <c r="H1823" t="s">
        <v>2340</v>
      </c>
      <c r="I1823" t="s">
        <v>3298</v>
      </c>
      <c r="J1823" t="s">
        <v>2343</v>
      </c>
      <c r="K1823" t="s">
        <v>2344</v>
      </c>
      <c r="L1823" t="s">
        <v>2345</v>
      </c>
      <c r="M1823" t="s">
        <v>2861</v>
      </c>
      <c r="N1823" t="s">
        <v>2347</v>
      </c>
    </row>
    <row r="1824" spans="1:14">
      <c r="A1824" t="s">
        <v>3284</v>
      </c>
      <c r="B1824" t="s">
        <v>3287</v>
      </c>
      <c r="C1824" t="s">
        <v>3288</v>
      </c>
      <c r="D1824" t="s">
        <v>17</v>
      </c>
      <c r="E1824" s="60">
        <v>44447</v>
      </c>
      <c r="F1824" s="59">
        <v>58</v>
      </c>
      <c r="G1824" s="85">
        <v>1041.68</v>
      </c>
      <c r="H1824" t="s">
        <v>2340</v>
      </c>
      <c r="I1824" t="s">
        <v>3298</v>
      </c>
      <c r="J1824" t="s">
        <v>2343</v>
      </c>
      <c r="K1824" t="s">
        <v>2344</v>
      </c>
      <c r="L1824" t="s">
        <v>2345</v>
      </c>
      <c r="M1824" t="s">
        <v>2861</v>
      </c>
      <c r="N1824" t="s">
        <v>2347</v>
      </c>
    </row>
    <row r="1825" spans="1:14">
      <c r="A1825" t="s">
        <v>3284</v>
      </c>
      <c r="B1825" t="s">
        <v>3287</v>
      </c>
      <c r="C1825" t="s">
        <v>3288</v>
      </c>
      <c r="D1825" t="s">
        <v>17</v>
      </c>
      <c r="E1825" s="60">
        <v>44447</v>
      </c>
      <c r="F1825" s="59">
        <v>79</v>
      </c>
      <c r="G1825" s="85">
        <v>1418.8400000000001</v>
      </c>
      <c r="H1825" t="s">
        <v>2340</v>
      </c>
      <c r="I1825" t="s">
        <v>3298</v>
      </c>
      <c r="J1825" t="s">
        <v>2343</v>
      </c>
      <c r="K1825" t="s">
        <v>2344</v>
      </c>
      <c r="L1825" t="s">
        <v>2345</v>
      </c>
      <c r="M1825" t="s">
        <v>2861</v>
      </c>
      <c r="N1825" t="s">
        <v>2347</v>
      </c>
    </row>
    <row r="1826" spans="1:14">
      <c r="A1826" t="s">
        <v>3284</v>
      </c>
      <c r="B1826" t="s">
        <v>3287</v>
      </c>
      <c r="C1826" t="s">
        <v>3288</v>
      </c>
      <c r="D1826" t="s">
        <v>17</v>
      </c>
      <c r="E1826" s="60">
        <v>44447</v>
      </c>
      <c r="F1826" s="59">
        <v>98</v>
      </c>
      <c r="G1826" s="85">
        <v>1760.0800000000002</v>
      </c>
      <c r="H1826" t="s">
        <v>2340</v>
      </c>
      <c r="I1826" t="s">
        <v>3298</v>
      </c>
      <c r="J1826" t="s">
        <v>2343</v>
      </c>
      <c r="K1826" t="s">
        <v>2344</v>
      </c>
      <c r="L1826" t="s">
        <v>2345</v>
      </c>
      <c r="M1826" t="s">
        <v>2861</v>
      </c>
      <c r="N1826" t="s">
        <v>2347</v>
      </c>
    </row>
    <row r="1827" spans="1:14">
      <c r="A1827" t="s">
        <v>3284</v>
      </c>
      <c r="B1827" t="s">
        <v>3287</v>
      </c>
      <c r="C1827" t="s">
        <v>3288</v>
      </c>
      <c r="D1827" t="s">
        <v>17</v>
      </c>
      <c r="E1827" s="60">
        <v>44447</v>
      </c>
      <c r="F1827" s="59">
        <v>29</v>
      </c>
      <c r="G1827" s="85">
        <v>520.84</v>
      </c>
      <c r="H1827" t="s">
        <v>2340</v>
      </c>
      <c r="I1827" t="s">
        <v>3298</v>
      </c>
      <c r="J1827" t="s">
        <v>2343</v>
      </c>
      <c r="K1827" t="s">
        <v>2344</v>
      </c>
      <c r="L1827" t="s">
        <v>2345</v>
      </c>
      <c r="M1827" t="s">
        <v>2861</v>
      </c>
      <c r="N1827" t="s">
        <v>2347</v>
      </c>
    </row>
    <row r="1828" spans="1:14">
      <c r="A1828" t="s">
        <v>3284</v>
      </c>
      <c r="B1828" t="s">
        <v>3287</v>
      </c>
      <c r="C1828" t="s">
        <v>3288</v>
      </c>
      <c r="D1828" t="s">
        <v>17</v>
      </c>
      <c r="E1828" s="60">
        <v>44489</v>
      </c>
      <c r="F1828" s="59">
        <v>447</v>
      </c>
      <c r="G1828" s="85">
        <v>8644.98</v>
      </c>
      <c r="H1828" t="s">
        <v>2340</v>
      </c>
      <c r="I1828" t="s">
        <v>3298</v>
      </c>
      <c r="J1828" t="s">
        <v>2343</v>
      </c>
      <c r="K1828" t="s">
        <v>2344</v>
      </c>
      <c r="L1828" t="s">
        <v>2345</v>
      </c>
      <c r="M1828" t="s">
        <v>2861</v>
      </c>
      <c r="N1828" t="s">
        <v>2347</v>
      </c>
    </row>
    <row r="1829" spans="1:14">
      <c r="A1829" t="s">
        <v>3284</v>
      </c>
      <c r="B1829" t="s">
        <v>3287</v>
      </c>
      <c r="C1829" t="s">
        <v>3288</v>
      </c>
      <c r="D1829" t="s">
        <v>17</v>
      </c>
      <c r="E1829" s="60">
        <v>44489</v>
      </c>
      <c r="F1829" s="59">
        <v>1072</v>
      </c>
      <c r="G1829" s="85">
        <v>20732.48</v>
      </c>
      <c r="H1829" t="s">
        <v>2340</v>
      </c>
      <c r="I1829" t="s">
        <v>3298</v>
      </c>
      <c r="J1829" t="s">
        <v>2343</v>
      </c>
      <c r="K1829" t="s">
        <v>2344</v>
      </c>
      <c r="L1829" t="s">
        <v>2345</v>
      </c>
      <c r="M1829" t="s">
        <v>2861</v>
      </c>
      <c r="N1829" t="s">
        <v>2347</v>
      </c>
    </row>
    <row r="1830" spans="1:14">
      <c r="A1830" t="s">
        <v>3284</v>
      </c>
      <c r="B1830" t="s">
        <v>3287</v>
      </c>
      <c r="C1830" t="s">
        <v>3288</v>
      </c>
      <c r="D1830" t="s">
        <v>17</v>
      </c>
      <c r="E1830" s="60">
        <v>44489</v>
      </c>
      <c r="F1830" s="59">
        <v>1581</v>
      </c>
      <c r="G1830" s="85">
        <v>30576.54</v>
      </c>
      <c r="H1830" t="s">
        <v>2340</v>
      </c>
      <c r="I1830" t="s">
        <v>3298</v>
      </c>
      <c r="J1830" t="s">
        <v>2343</v>
      </c>
      <c r="K1830" t="s">
        <v>2344</v>
      </c>
      <c r="L1830" t="s">
        <v>2345</v>
      </c>
      <c r="M1830" t="s">
        <v>2861</v>
      </c>
      <c r="N1830" t="s">
        <v>2347</v>
      </c>
    </row>
    <row r="1831" spans="1:14">
      <c r="A1831" t="s">
        <v>3284</v>
      </c>
      <c r="B1831" t="s">
        <v>3287</v>
      </c>
      <c r="C1831" t="s">
        <v>3288</v>
      </c>
      <c r="D1831" t="s">
        <v>17</v>
      </c>
      <c r="E1831" s="60">
        <v>44489</v>
      </c>
      <c r="F1831" s="59">
        <v>1031</v>
      </c>
      <c r="G1831" s="85">
        <v>19939.54</v>
      </c>
      <c r="H1831" t="s">
        <v>2340</v>
      </c>
      <c r="I1831" t="s">
        <v>3298</v>
      </c>
      <c r="J1831" t="s">
        <v>2343</v>
      </c>
      <c r="K1831" t="s">
        <v>2344</v>
      </c>
      <c r="L1831" t="s">
        <v>2345</v>
      </c>
      <c r="M1831" t="s">
        <v>2861</v>
      </c>
      <c r="N1831" t="s">
        <v>2347</v>
      </c>
    </row>
    <row r="1832" spans="1:14">
      <c r="A1832" t="s">
        <v>3284</v>
      </c>
      <c r="B1832" t="s">
        <v>3287</v>
      </c>
      <c r="C1832" t="s">
        <v>3288</v>
      </c>
      <c r="D1832" t="s">
        <v>17</v>
      </c>
      <c r="E1832" s="60">
        <v>44489</v>
      </c>
      <c r="F1832" s="59">
        <v>495</v>
      </c>
      <c r="G1832" s="85">
        <v>9573.2999999999993</v>
      </c>
      <c r="H1832" t="s">
        <v>2340</v>
      </c>
      <c r="I1832" t="s">
        <v>3298</v>
      </c>
      <c r="J1832" t="s">
        <v>2343</v>
      </c>
      <c r="K1832" t="s">
        <v>2344</v>
      </c>
      <c r="L1832" t="s">
        <v>2345</v>
      </c>
      <c r="M1832" t="s">
        <v>2861</v>
      </c>
      <c r="N1832" t="s">
        <v>2347</v>
      </c>
    </row>
    <row r="1833" spans="1:14">
      <c r="A1833" t="s">
        <v>3284</v>
      </c>
      <c r="B1833" t="s">
        <v>3287</v>
      </c>
      <c r="C1833" t="s">
        <v>3288</v>
      </c>
      <c r="D1833" t="s">
        <v>17</v>
      </c>
      <c r="E1833" s="60">
        <v>44489</v>
      </c>
      <c r="F1833" s="59">
        <v>39</v>
      </c>
      <c r="G1833" s="85">
        <v>754.26</v>
      </c>
      <c r="H1833" t="s">
        <v>2340</v>
      </c>
      <c r="I1833" t="s">
        <v>3298</v>
      </c>
      <c r="J1833" t="s">
        <v>2343</v>
      </c>
      <c r="K1833" t="s">
        <v>2344</v>
      </c>
      <c r="L1833" t="s">
        <v>2345</v>
      </c>
      <c r="M1833" t="s">
        <v>2861</v>
      </c>
      <c r="N1833" t="s">
        <v>2347</v>
      </c>
    </row>
    <row r="1834" spans="1:14">
      <c r="A1834" t="s">
        <v>3284</v>
      </c>
      <c r="B1834" t="s">
        <v>3287</v>
      </c>
      <c r="C1834" t="s">
        <v>3288</v>
      </c>
      <c r="D1834" t="s">
        <v>17</v>
      </c>
      <c r="E1834" s="60">
        <v>44489</v>
      </c>
      <c r="F1834" s="59">
        <v>151</v>
      </c>
      <c r="G1834" s="85">
        <v>2711.96</v>
      </c>
      <c r="H1834" t="s">
        <v>2340</v>
      </c>
      <c r="I1834" t="s">
        <v>3298</v>
      </c>
      <c r="J1834" t="s">
        <v>2343</v>
      </c>
      <c r="K1834" t="s">
        <v>2344</v>
      </c>
      <c r="L1834" t="s">
        <v>2345</v>
      </c>
      <c r="M1834" t="s">
        <v>2861</v>
      </c>
      <c r="N1834" t="s">
        <v>2347</v>
      </c>
    </row>
    <row r="1835" spans="1:14">
      <c r="A1835" t="s">
        <v>3284</v>
      </c>
      <c r="B1835" t="s">
        <v>3287</v>
      </c>
      <c r="C1835" t="s">
        <v>3288</v>
      </c>
      <c r="D1835" t="s">
        <v>17</v>
      </c>
      <c r="E1835" s="60">
        <v>44489</v>
      </c>
      <c r="F1835" s="59">
        <v>124</v>
      </c>
      <c r="G1835" s="85">
        <v>2227.04</v>
      </c>
      <c r="H1835" t="s">
        <v>2340</v>
      </c>
      <c r="I1835" t="s">
        <v>3298</v>
      </c>
      <c r="J1835" t="s">
        <v>2343</v>
      </c>
      <c r="K1835" t="s">
        <v>2344</v>
      </c>
      <c r="L1835" t="s">
        <v>2345</v>
      </c>
      <c r="M1835" t="s">
        <v>2861</v>
      </c>
      <c r="N1835" t="s">
        <v>2347</v>
      </c>
    </row>
    <row r="1836" spans="1:14">
      <c r="A1836" t="s">
        <v>3284</v>
      </c>
      <c r="B1836" t="s">
        <v>3287</v>
      </c>
      <c r="C1836" t="s">
        <v>3288</v>
      </c>
      <c r="D1836" t="s">
        <v>17</v>
      </c>
      <c r="E1836" s="60">
        <v>44489</v>
      </c>
      <c r="F1836" s="59">
        <v>226</v>
      </c>
      <c r="G1836" s="85">
        <v>4058.96</v>
      </c>
      <c r="H1836" t="s">
        <v>2340</v>
      </c>
      <c r="I1836" t="s">
        <v>3298</v>
      </c>
      <c r="J1836" t="s">
        <v>2343</v>
      </c>
      <c r="K1836" t="s">
        <v>2344</v>
      </c>
      <c r="L1836" t="s">
        <v>2345</v>
      </c>
      <c r="M1836" t="s">
        <v>2861</v>
      </c>
      <c r="N1836" t="s">
        <v>2347</v>
      </c>
    </row>
    <row r="1837" spans="1:14">
      <c r="A1837" t="s">
        <v>3284</v>
      </c>
      <c r="B1837" t="s">
        <v>3287</v>
      </c>
      <c r="C1837" t="s">
        <v>3288</v>
      </c>
      <c r="D1837" t="s">
        <v>17</v>
      </c>
      <c r="E1837" s="60">
        <v>44489</v>
      </c>
      <c r="F1837" s="59">
        <v>106</v>
      </c>
      <c r="G1837" s="85">
        <v>1903.76</v>
      </c>
      <c r="H1837" t="s">
        <v>2340</v>
      </c>
      <c r="I1837" t="s">
        <v>3298</v>
      </c>
      <c r="J1837" t="s">
        <v>2343</v>
      </c>
      <c r="K1837" t="s">
        <v>2344</v>
      </c>
      <c r="L1837" t="s">
        <v>2345</v>
      </c>
      <c r="M1837" t="s">
        <v>2861</v>
      </c>
      <c r="N1837" t="s">
        <v>2347</v>
      </c>
    </row>
    <row r="1838" spans="1:14">
      <c r="A1838" t="s">
        <v>3284</v>
      </c>
      <c r="B1838" t="s">
        <v>3287</v>
      </c>
      <c r="C1838" t="s">
        <v>3288</v>
      </c>
      <c r="D1838" t="s">
        <v>17</v>
      </c>
      <c r="E1838" s="60">
        <v>44489</v>
      </c>
      <c r="F1838" s="59">
        <v>36</v>
      </c>
      <c r="G1838" s="85">
        <v>646.56000000000006</v>
      </c>
      <c r="H1838" t="s">
        <v>2340</v>
      </c>
      <c r="I1838" t="s">
        <v>3298</v>
      </c>
      <c r="J1838" t="s">
        <v>2343</v>
      </c>
      <c r="K1838" t="s">
        <v>2344</v>
      </c>
      <c r="L1838" t="s">
        <v>2345</v>
      </c>
      <c r="M1838" t="s">
        <v>2861</v>
      </c>
      <c r="N1838" t="s">
        <v>2347</v>
      </c>
    </row>
    <row r="1839" spans="1:14">
      <c r="A1839" t="s">
        <v>3284</v>
      </c>
      <c r="B1839" t="s">
        <v>3287</v>
      </c>
      <c r="C1839" t="s">
        <v>3288</v>
      </c>
      <c r="D1839" t="s">
        <v>17</v>
      </c>
      <c r="E1839" s="60">
        <v>44440</v>
      </c>
      <c r="F1839" s="59">
        <v>54</v>
      </c>
      <c r="G1839" s="85">
        <v>1111.8599999999999</v>
      </c>
      <c r="H1839" t="s">
        <v>2340</v>
      </c>
      <c r="I1839" t="s">
        <v>3298</v>
      </c>
      <c r="J1839" t="s">
        <v>2343</v>
      </c>
      <c r="K1839" t="s">
        <v>2344</v>
      </c>
      <c r="L1839" t="s">
        <v>2345</v>
      </c>
      <c r="M1839" t="s">
        <v>2861</v>
      </c>
      <c r="N1839" t="s">
        <v>3277</v>
      </c>
    </row>
    <row r="1840" spans="1:14">
      <c r="A1840" t="s">
        <v>3284</v>
      </c>
      <c r="B1840" t="s">
        <v>3287</v>
      </c>
      <c r="C1840" t="s">
        <v>3288</v>
      </c>
      <c r="D1840" t="s">
        <v>17</v>
      </c>
      <c r="E1840" s="60">
        <v>44440</v>
      </c>
      <c r="F1840" s="59">
        <v>281</v>
      </c>
      <c r="G1840" s="85">
        <v>5785.79</v>
      </c>
      <c r="H1840" t="s">
        <v>2340</v>
      </c>
      <c r="I1840" t="s">
        <v>3298</v>
      </c>
      <c r="J1840" t="s">
        <v>2343</v>
      </c>
      <c r="K1840" t="s">
        <v>2344</v>
      </c>
      <c r="L1840" t="s">
        <v>2345</v>
      </c>
      <c r="M1840" t="s">
        <v>2861</v>
      </c>
      <c r="N1840" t="s">
        <v>3277</v>
      </c>
    </row>
    <row r="1841" spans="1:14">
      <c r="A1841" t="s">
        <v>3284</v>
      </c>
      <c r="B1841" t="s">
        <v>3287</v>
      </c>
      <c r="C1841" t="s">
        <v>3288</v>
      </c>
      <c r="D1841" t="s">
        <v>17</v>
      </c>
      <c r="E1841" s="60">
        <v>44440</v>
      </c>
      <c r="F1841" s="59">
        <v>193</v>
      </c>
      <c r="G1841" s="85">
        <v>3973.87</v>
      </c>
      <c r="H1841" t="s">
        <v>2340</v>
      </c>
      <c r="I1841" t="s">
        <v>3298</v>
      </c>
      <c r="J1841" t="s">
        <v>2343</v>
      </c>
      <c r="K1841" t="s">
        <v>2344</v>
      </c>
      <c r="L1841" t="s">
        <v>2345</v>
      </c>
      <c r="M1841" t="s">
        <v>2861</v>
      </c>
      <c r="N1841" t="s">
        <v>3277</v>
      </c>
    </row>
    <row r="1842" spans="1:14">
      <c r="A1842" t="s">
        <v>3284</v>
      </c>
      <c r="B1842" t="s">
        <v>3287</v>
      </c>
      <c r="C1842" t="s">
        <v>3288</v>
      </c>
      <c r="D1842" t="s">
        <v>17</v>
      </c>
      <c r="E1842" s="60">
        <v>44440</v>
      </c>
      <c r="F1842" s="59">
        <v>110</v>
      </c>
      <c r="G1842" s="85">
        <v>2264.9</v>
      </c>
      <c r="H1842" t="s">
        <v>2340</v>
      </c>
      <c r="I1842" t="s">
        <v>3298</v>
      </c>
      <c r="J1842" t="s">
        <v>2343</v>
      </c>
      <c r="K1842" t="s">
        <v>2344</v>
      </c>
      <c r="L1842" t="s">
        <v>2345</v>
      </c>
      <c r="M1842" t="s">
        <v>2861</v>
      </c>
      <c r="N1842" t="s">
        <v>3277</v>
      </c>
    </row>
    <row r="1843" spans="1:14">
      <c r="A1843" t="s">
        <v>3284</v>
      </c>
      <c r="B1843" t="s">
        <v>3287</v>
      </c>
      <c r="C1843" t="s">
        <v>3288</v>
      </c>
      <c r="D1843" t="s">
        <v>17</v>
      </c>
      <c r="E1843" s="60">
        <v>44440</v>
      </c>
      <c r="F1843" s="59">
        <v>51</v>
      </c>
      <c r="G1843" s="85">
        <v>1050.0899999999999</v>
      </c>
      <c r="H1843" t="s">
        <v>2340</v>
      </c>
      <c r="I1843" t="s">
        <v>3298</v>
      </c>
      <c r="J1843" t="s">
        <v>2343</v>
      </c>
      <c r="K1843" t="s">
        <v>2344</v>
      </c>
      <c r="L1843" t="s">
        <v>2345</v>
      </c>
      <c r="M1843" t="s">
        <v>2861</v>
      </c>
      <c r="N1843" t="s">
        <v>3277</v>
      </c>
    </row>
    <row r="1844" spans="1:14">
      <c r="A1844" t="s">
        <v>3284</v>
      </c>
      <c r="B1844" t="s">
        <v>3287</v>
      </c>
      <c r="C1844" t="s">
        <v>3288</v>
      </c>
      <c r="D1844" t="s">
        <v>17</v>
      </c>
      <c r="E1844" s="60">
        <v>44446</v>
      </c>
      <c r="F1844" s="59">
        <v>336</v>
      </c>
      <c r="G1844" s="85">
        <v>6034.56</v>
      </c>
      <c r="H1844" t="s">
        <v>2340</v>
      </c>
      <c r="I1844" t="s">
        <v>3298</v>
      </c>
      <c r="J1844" t="s">
        <v>2343</v>
      </c>
      <c r="K1844" t="s">
        <v>2344</v>
      </c>
      <c r="L1844" t="s">
        <v>2345</v>
      </c>
      <c r="M1844" t="s">
        <v>2861</v>
      </c>
      <c r="N1844" t="s">
        <v>2347</v>
      </c>
    </row>
    <row r="1845" spans="1:14">
      <c r="A1845" t="s">
        <v>3284</v>
      </c>
      <c r="B1845" t="s">
        <v>3287</v>
      </c>
      <c r="C1845" t="s">
        <v>3288</v>
      </c>
      <c r="D1845" t="s">
        <v>17</v>
      </c>
      <c r="E1845" s="60">
        <v>44446</v>
      </c>
      <c r="F1845" s="59">
        <v>447</v>
      </c>
      <c r="G1845" s="85">
        <v>8028.1200000000008</v>
      </c>
      <c r="H1845" t="s">
        <v>2340</v>
      </c>
      <c r="I1845" t="s">
        <v>3298</v>
      </c>
      <c r="J1845" t="s">
        <v>2343</v>
      </c>
      <c r="K1845" t="s">
        <v>2344</v>
      </c>
      <c r="L1845" t="s">
        <v>2345</v>
      </c>
      <c r="M1845" t="s">
        <v>2861</v>
      </c>
      <c r="N1845" t="s">
        <v>2347</v>
      </c>
    </row>
    <row r="1846" spans="1:14">
      <c r="A1846" t="s">
        <v>3284</v>
      </c>
      <c r="B1846" t="s">
        <v>3287</v>
      </c>
      <c r="C1846" t="s">
        <v>3288</v>
      </c>
      <c r="D1846" t="s">
        <v>17</v>
      </c>
      <c r="E1846" s="60">
        <v>44446</v>
      </c>
      <c r="F1846" s="59">
        <v>617</v>
      </c>
      <c r="G1846" s="85">
        <v>11081.32</v>
      </c>
      <c r="H1846" t="s">
        <v>2340</v>
      </c>
      <c r="I1846" t="s">
        <v>3298</v>
      </c>
      <c r="J1846" t="s">
        <v>2343</v>
      </c>
      <c r="K1846" t="s">
        <v>2344</v>
      </c>
      <c r="L1846" t="s">
        <v>2345</v>
      </c>
      <c r="M1846" t="s">
        <v>2861</v>
      </c>
      <c r="N1846" t="s">
        <v>2347</v>
      </c>
    </row>
    <row r="1847" spans="1:14">
      <c r="A1847" t="s">
        <v>3284</v>
      </c>
      <c r="B1847" t="s">
        <v>3287</v>
      </c>
      <c r="C1847" t="s">
        <v>3288</v>
      </c>
      <c r="D1847" t="s">
        <v>17</v>
      </c>
      <c r="E1847" s="60">
        <v>44446</v>
      </c>
      <c r="F1847" s="59">
        <v>424</v>
      </c>
      <c r="G1847" s="85">
        <v>7615.04</v>
      </c>
      <c r="H1847" t="s">
        <v>2340</v>
      </c>
      <c r="I1847" t="s">
        <v>3298</v>
      </c>
      <c r="J1847" t="s">
        <v>2343</v>
      </c>
      <c r="K1847" t="s">
        <v>2344</v>
      </c>
      <c r="L1847" t="s">
        <v>2345</v>
      </c>
      <c r="M1847" t="s">
        <v>2861</v>
      </c>
      <c r="N1847" t="s">
        <v>2347</v>
      </c>
    </row>
    <row r="1848" spans="1:14">
      <c r="A1848" t="s">
        <v>3284</v>
      </c>
      <c r="B1848" t="s">
        <v>3287</v>
      </c>
      <c r="C1848" t="s">
        <v>3288</v>
      </c>
      <c r="D1848" t="s">
        <v>17</v>
      </c>
      <c r="E1848" s="60">
        <v>44446</v>
      </c>
      <c r="F1848" s="59">
        <v>267</v>
      </c>
      <c r="G1848" s="85">
        <v>4795.3200000000006</v>
      </c>
      <c r="H1848" t="s">
        <v>2340</v>
      </c>
      <c r="I1848" t="s">
        <v>3298</v>
      </c>
      <c r="J1848" t="s">
        <v>2343</v>
      </c>
      <c r="K1848" t="s">
        <v>2344</v>
      </c>
      <c r="L1848" t="s">
        <v>2345</v>
      </c>
      <c r="M1848" t="s">
        <v>2861</v>
      </c>
      <c r="N1848" t="s">
        <v>2347</v>
      </c>
    </row>
    <row r="1849" spans="1:14">
      <c r="A1849" t="s">
        <v>3284</v>
      </c>
      <c r="B1849" t="s">
        <v>3287</v>
      </c>
      <c r="C1849" t="s">
        <v>3288</v>
      </c>
      <c r="D1849" t="s">
        <v>17</v>
      </c>
      <c r="E1849" s="60">
        <v>44446</v>
      </c>
      <c r="F1849" s="59">
        <v>23</v>
      </c>
      <c r="G1849" s="85">
        <v>413.08000000000004</v>
      </c>
      <c r="H1849" t="s">
        <v>2340</v>
      </c>
      <c r="I1849" t="s">
        <v>3298</v>
      </c>
      <c r="J1849" t="s">
        <v>2343</v>
      </c>
      <c r="K1849" t="s">
        <v>2344</v>
      </c>
      <c r="L1849" t="s">
        <v>2345</v>
      </c>
      <c r="M1849" t="s">
        <v>2861</v>
      </c>
      <c r="N1849" t="s">
        <v>2347</v>
      </c>
    </row>
    <row r="1850" spans="1:14">
      <c r="A1850" t="s">
        <v>3284</v>
      </c>
      <c r="B1850" t="s">
        <v>3287</v>
      </c>
      <c r="C1850" t="s">
        <v>3288</v>
      </c>
      <c r="D1850" t="s">
        <v>17</v>
      </c>
      <c r="E1850" s="60">
        <v>44440</v>
      </c>
      <c r="F1850" s="59">
        <v>520</v>
      </c>
      <c r="G1850" s="85">
        <v>9339.2000000000007</v>
      </c>
      <c r="H1850" t="s">
        <v>2340</v>
      </c>
      <c r="I1850" t="s">
        <v>3298</v>
      </c>
      <c r="J1850" t="s">
        <v>2343</v>
      </c>
      <c r="K1850" t="s">
        <v>2344</v>
      </c>
      <c r="L1850" t="s">
        <v>2345</v>
      </c>
      <c r="M1850" t="s">
        <v>2861</v>
      </c>
      <c r="N1850" t="s">
        <v>2347</v>
      </c>
    </row>
    <row r="1851" spans="1:14">
      <c r="A1851" t="s">
        <v>3284</v>
      </c>
      <c r="B1851" t="s">
        <v>3287</v>
      </c>
      <c r="C1851" t="s">
        <v>3288</v>
      </c>
      <c r="D1851" t="s">
        <v>17</v>
      </c>
      <c r="E1851" s="60">
        <v>44440</v>
      </c>
      <c r="F1851" s="59">
        <v>736</v>
      </c>
      <c r="G1851" s="85">
        <v>13218.560000000001</v>
      </c>
      <c r="H1851" t="s">
        <v>2340</v>
      </c>
      <c r="I1851" t="s">
        <v>3298</v>
      </c>
      <c r="J1851" t="s">
        <v>2343</v>
      </c>
      <c r="K1851" t="s">
        <v>2344</v>
      </c>
      <c r="L1851" t="s">
        <v>2345</v>
      </c>
      <c r="M1851" t="s">
        <v>2861</v>
      </c>
      <c r="N1851" t="s">
        <v>2347</v>
      </c>
    </row>
    <row r="1852" spans="1:14">
      <c r="A1852" t="s">
        <v>3284</v>
      </c>
      <c r="B1852" t="s">
        <v>3287</v>
      </c>
      <c r="C1852" t="s">
        <v>3288</v>
      </c>
      <c r="D1852" t="s">
        <v>17</v>
      </c>
      <c r="E1852" s="60">
        <v>44440</v>
      </c>
      <c r="F1852" s="59">
        <v>967</v>
      </c>
      <c r="G1852" s="85">
        <v>17367.32</v>
      </c>
      <c r="H1852" t="s">
        <v>2340</v>
      </c>
      <c r="I1852" t="s">
        <v>3298</v>
      </c>
      <c r="J1852" t="s">
        <v>2343</v>
      </c>
      <c r="K1852" t="s">
        <v>2344</v>
      </c>
      <c r="L1852" t="s">
        <v>2345</v>
      </c>
      <c r="M1852" t="s">
        <v>2861</v>
      </c>
      <c r="N1852" t="s">
        <v>2347</v>
      </c>
    </row>
    <row r="1853" spans="1:14">
      <c r="A1853" t="s">
        <v>3284</v>
      </c>
      <c r="B1853" t="s">
        <v>3287</v>
      </c>
      <c r="C1853" t="s">
        <v>3288</v>
      </c>
      <c r="D1853" t="s">
        <v>17</v>
      </c>
      <c r="E1853" s="60">
        <v>44440</v>
      </c>
      <c r="F1853" s="59">
        <v>526</v>
      </c>
      <c r="G1853" s="85">
        <v>9446.9600000000009</v>
      </c>
      <c r="H1853" t="s">
        <v>2340</v>
      </c>
      <c r="I1853" t="s">
        <v>3298</v>
      </c>
      <c r="J1853" t="s">
        <v>2343</v>
      </c>
      <c r="K1853" t="s">
        <v>2344</v>
      </c>
      <c r="L1853" t="s">
        <v>2345</v>
      </c>
      <c r="M1853" t="s">
        <v>2861</v>
      </c>
      <c r="N1853" t="s">
        <v>2347</v>
      </c>
    </row>
    <row r="1854" spans="1:14">
      <c r="A1854" t="s">
        <v>3284</v>
      </c>
      <c r="B1854" t="s">
        <v>3287</v>
      </c>
      <c r="C1854" t="s">
        <v>3288</v>
      </c>
      <c r="D1854" t="s">
        <v>17</v>
      </c>
      <c r="E1854" s="60">
        <v>44440</v>
      </c>
      <c r="F1854" s="59">
        <v>305</v>
      </c>
      <c r="G1854" s="85">
        <v>5477.8</v>
      </c>
      <c r="H1854" t="s">
        <v>2340</v>
      </c>
      <c r="I1854" t="s">
        <v>3298</v>
      </c>
      <c r="J1854" t="s">
        <v>2343</v>
      </c>
      <c r="K1854" t="s">
        <v>2344</v>
      </c>
      <c r="L1854" t="s">
        <v>2345</v>
      </c>
      <c r="M1854" t="s">
        <v>2861</v>
      </c>
      <c r="N1854" t="s">
        <v>2347</v>
      </c>
    </row>
    <row r="1855" spans="1:14">
      <c r="A1855" t="s">
        <v>3284</v>
      </c>
      <c r="B1855" t="s">
        <v>3287</v>
      </c>
      <c r="C1855" t="s">
        <v>3288</v>
      </c>
      <c r="D1855" t="s">
        <v>17</v>
      </c>
      <c r="E1855" s="60">
        <v>44440</v>
      </c>
      <c r="F1855" s="59">
        <v>57</v>
      </c>
      <c r="G1855" s="85">
        <v>1023.72</v>
      </c>
      <c r="H1855" t="s">
        <v>2340</v>
      </c>
      <c r="I1855" t="s">
        <v>3298</v>
      </c>
      <c r="J1855" t="s">
        <v>2343</v>
      </c>
      <c r="K1855" t="s">
        <v>2344</v>
      </c>
      <c r="L1855" t="s">
        <v>2345</v>
      </c>
      <c r="M1855" t="s">
        <v>2861</v>
      </c>
      <c r="N1855" t="s">
        <v>2347</v>
      </c>
    </row>
    <row r="1856" spans="1:14">
      <c r="A1856" t="s">
        <v>3284</v>
      </c>
      <c r="B1856" t="s">
        <v>3287</v>
      </c>
      <c r="C1856" t="s">
        <v>3288</v>
      </c>
      <c r="D1856" t="s">
        <v>17</v>
      </c>
      <c r="E1856" s="60">
        <v>44433</v>
      </c>
      <c r="F1856" s="59">
        <v>46</v>
      </c>
      <c r="G1856" s="85">
        <v>889.64</v>
      </c>
      <c r="H1856" t="s">
        <v>2340</v>
      </c>
      <c r="I1856" t="s">
        <v>3298</v>
      </c>
      <c r="J1856" t="s">
        <v>2343</v>
      </c>
      <c r="K1856" t="s">
        <v>2344</v>
      </c>
      <c r="L1856" t="s">
        <v>2345</v>
      </c>
      <c r="M1856" t="s">
        <v>2861</v>
      </c>
      <c r="N1856" t="s">
        <v>2347</v>
      </c>
    </row>
    <row r="1857" spans="1:14">
      <c r="A1857" t="s">
        <v>3284</v>
      </c>
      <c r="B1857" t="s">
        <v>3287</v>
      </c>
      <c r="C1857" t="s">
        <v>3288</v>
      </c>
      <c r="D1857" t="s">
        <v>17</v>
      </c>
      <c r="E1857" s="60">
        <v>44433</v>
      </c>
      <c r="F1857" s="59">
        <v>52</v>
      </c>
      <c r="G1857" s="85">
        <v>1005.68</v>
      </c>
      <c r="H1857" t="s">
        <v>2340</v>
      </c>
      <c r="I1857" t="s">
        <v>3298</v>
      </c>
      <c r="J1857" t="s">
        <v>2343</v>
      </c>
      <c r="K1857" t="s">
        <v>2344</v>
      </c>
      <c r="L1857" t="s">
        <v>2345</v>
      </c>
      <c r="M1857" t="s">
        <v>2861</v>
      </c>
      <c r="N1857" t="s">
        <v>2347</v>
      </c>
    </row>
    <row r="1858" spans="1:14">
      <c r="A1858" t="s">
        <v>3284</v>
      </c>
      <c r="B1858" t="s">
        <v>3287</v>
      </c>
      <c r="C1858" t="s">
        <v>3288</v>
      </c>
      <c r="D1858" t="s">
        <v>17</v>
      </c>
      <c r="E1858" s="60">
        <v>44433</v>
      </c>
      <c r="F1858" s="59">
        <v>55</v>
      </c>
      <c r="G1858" s="85">
        <v>1063.7</v>
      </c>
      <c r="H1858" t="s">
        <v>2340</v>
      </c>
      <c r="I1858" t="s">
        <v>3298</v>
      </c>
      <c r="J1858" t="s">
        <v>2343</v>
      </c>
      <c r="K1858" t="s">
        <v>2344</v>
      </c>
      <c r="L1858" t="s">
        <v>2345</v>
      </c>
      <c r="M1858" t="s">
        <v>2861</v>
      </c>
      <c r="N1858" t="s">
        <v>2347</v>
      </c>
    </row>
    <row r="1859" spans="1:14">
      <c r="A1859" t="s">
        <v>3284</v>
      </c>
      <c r="B1859" t="s">
        <v>3287</v>
      </c>
      <c r="C1859" t="s">
        <v>3288</v>
      </c>
      <c r="D1859" t="s">
        <v>17</v>
      </c>
      <c r="E1859" s="60">
        <v>44433</v>
      </c>
      <c r="F1859" s="59">
        <v>31</v>
      </c>
      <c r="G1859" s="85">
        <v>599.54</v>
      </c>
      <c r="H1859" t="s">
        <v>2340</v>
      </c>
      <c r="I1859" t="s">
        <v>3298</v>
      </c>
      <c r="J1859" t="s">
        <v>2343</v>
      </c>
      <c r="K1859" t="s">
        <v>2344</v>
      </c>
      <c r="L1859" t="s">
        <v>2345</v>
      </c>
      <c r="M1859" t="s">
        <v>2861</v>
      </c>
      <c r="N1859" t="s">
        <v>2347</v>
      </c>
    </row>
    <row r="1860" spans="1:14">
      <c r="A1860" t="s">
        <v>3284</v>
      </c>
      <c r="B1860" t="s">
        <v>3287</v>
      </c>
      <c r="C1860" t="s">
        <v>3288</v>
      </c>
      <c r="D1860" t="s">
        <v>17</v>
      </c>
      <c r="E1860" s="60">
        <v>44433</v>
      </c>
      <c r="F1860" s="59">
        <v>15</v>
      </c>
      <c r="G1860" s="85">
        <v>290.10000000000002</v>
      </c>
      <c r="H1860" t="s">
        <v>2340</v>
      </c>
      <c r="I1860" t="s">
        <v>3298</v>
      </c>
      <c r="J1860" t="s">
        <v>2343</v>
      </c>
      <c r="K1860" t="s">
        <v>2344</v>
      </c>
      <c r="L1860" t="s">
        <v>2345</v>
      </c>
      <c r="M1860" t="s">
        <v>2861</v>
      </c>
      <c r="N1860" t="s">
        <v>2347</v>
      </c>
    </row>
    <row r="1861" spans="1:14">
      <c r="A1861" t="s">
        <v>3284</v>
      </c>
      <c r="B1861" t="s">
        <v>3287</v>
      </c>
      <c r="C1861" t="s">
        <v>3288</v>
      </c>
      <c r="D1861" t="s">
        <v>17</v>
      </c>
      <c r="E1861" s="60">
        <v>44433</v>
      </c>
      <c r="F1861" s="59">
        <v>10</v>
      </c>
      <c r="G1861" s="85">
        <v>193.4</v>
      </c>
      <c r="H1861" t="s">
        <v>2340</v>
      </c>
      <c r="I1861" t="s">
        <v>3298</v>
      </c>
      <c r="J1861" t="s">
        <v>2343</v>
      </c>
      <c r="K1861" t="s">
        <v>2344</v>
      </c>
      <c r="L1861" t="s">
        <v>2345</v>
      </c>
      <c r="M1861" t="s">
        <v>2861</v>
      </c>
      <c r="N1861" t="s">
        <v>2347</v>
      </c>
    </row>
    <row r="1862" spans="1:14">
      <c r="A1862" t="s">
        <v>3284</v>
      </c>
      <c r="B1862" t="s">
        <v>3287</v>
      </c>
      <c r="C1862" t="s">
        <v>3288</v>
      </c>
      <c r="D1862" t="s">
        <v>17</v>
      </c>
      <c r="E1862" s="60">
        <v>44489</v>
      </c>
      <c r="F1862" s="59">
        <v>81</v>
      </c>
      <c r="G1862" s="85">
        <v>1454.76</v>
      </c>
      <c r="H1862" t="s">
        <v>2340</v>
      </c>
      <c r="I1862" t="s">
        <v>3298</v>
      </c>
      <c r="J1862" t="s">
        <v>2343</v>
      </c>
      <c r="K1862" t="s">
        <v>2344</v>
      </c>
      <c r="L1862" t="s">
        <v>2345</v>
      </c>
      <c r="M1862" t="s">
        <v>2861</v>
      </c>
      <c r="N1862" t="s">
        <v>2347</v>
      </c>
    </row>
    <row r="1863" spans="1:14">
      <c r="A1863" t="s">
        <v>3284</v>
      </c>
      <c r="B1863" t="s">
        <v>3287</v>
      </c>
      <c r="C1863" t="s">
        <v>3288</v>
      </c>
      <c r="D1863" t="s">
        <v>17</v>
      </c>
      <c r="E1863" s="60">
        <v>44489</v>
      </c>
      <c r="F1863" s="59">
        <v>279</v>
      </c>
      <c r="G1863" s="85">
        <v>5010.84</v>
      </c>
      <c r="H1863" t="s">
        <v>2340</v>
      </c>
      <c r="I1863" t="s">
        <v>3298</v>
      </c>
      <c r="J1863" t="s">
        <v>2343</v>
      </c>
      <c r="K1863" t="s">
        <v>2344</v>
      </c>
      <c r="L1863" t="s">
        <v>2345</v>
      </c>
      <c r="M1863" t="s">
        <v>2861</v>
      </c>
      <c r="N1863" t="s">
        <v>2347</v>
      </c>
    </row>
    <row r="1864" spans="1:14">
      <c r="A1864" t="s">
        <v>3284</v>
      </c>
      <c r="B1864" t="s">
        <v>3287</v>
      </c>
      <c r="C1864" t="s">
        <v>3288</v>
      </c>
      <c r="D1864" t="s">
        <v>17</v>
      </c>
      <c r="E1864" s="60">
        <v>44489</v>
      </c>
      <c r="F1864" s="59">
        <v>392</v>
      </c>
      <c r="G1864" s="85">
        <v>7040.3200000000006</v>
      </c>
      <c r="H1864" t="s">
        <v>2340</v>
      </c>
      <c r="I1864" t="s">
        <v>3298</v>
      </c>
      <c r="J1864" t="s">
        <v>2343</v>
      </c>
      <c r="K1864" t="s">
        <v>2344</v>
      </c>
      <c r="L1864" t="s">
        <v>2345</v>
      </c>
      <c r="M1864" t="s">
        <v>2861</v>
      </c>
      <c r="N1864" t="s">
        <v>2347</v>
      </c>
    </row>
    <row r="1865" spans="1:14">
      <c r="A1865" t="s">
        <v>3284</v>
      </c>
      <c r="B1865" t="s">
        <v>3287</v>
      </c>
      <c r="C1865" t="s">
        <v>3288</v>
      </c>
      <c r="D1865" t="s">
        <v>17</v>
      </c>
      <c r="E1865" s="60">
        <v>44489</v>
      </c>
      <c r="F1865" s="59">
        <v>262</v>
      </c>
      <c r="G1865" s="85">
        <v>4705.5200000000004</v>
      </c>
      <c r="H1865" t="s">
        <v>2340</v>
      </c>
      <c r="I1865" t="s">
        <v>3298</v>
      </c>
      <c r="J1865" t="s">
        <v>2343</v>
      </c>
      <c r="K1865" t="s">
        <v>2344</v>
      </c>
      <c r="L1865" t="s">
        <v>2345</v>
      </c>
      <c r="M1865" t="s">
        <v>2861</v>
      </c>
      <c r="N1865" t="s">
        <v>2347</v>
      </c>
    </row>
    <row r="1866" spans="1:14">
      <c r="A1866" t="s">
        <v>3284</v>
      </c>
      <c r="B1866" t="s">
        <v>3287</v>
      </c>
      <c r="C1866" t="s">
        <v>3288</v>
      </c>
      <c r="D1866" t="s">
        <v>17</v>
      </c>
      <c r="E1866" s="60">
        <v>44489</v>
      </c>
      <c r="F1866" s="59">
        <v>154</v>
      </c>
      <c r="G1866" s="85">
        <v>2765.84</v>
      </c>
      <c r="H1866" t="s">
        <v>2340</v>
      </c>
      <c r="I1866" t="s">
        <v>3298</v>
      </c>
      <c r="J1866" t="s">
        <v>2343</v>
      </c>
      <c r="K1866" t="s">
        <v>2344</v>
      </c>
      <c r="L1866" t="s">
        <v>2345</v>
      </c>
      <c r="M1866" t="s">
        <v>2861</v>
      </c>
      <c r="N1866" t="s">
        <v>2347</v>
      </c>
    </row>
    <row r="1867" spans="1:14">
      <c r="A1867" t="s">
        <v>3284</v>
      </c>
      <c r="B1867" t="s">
        <v>3287</v>
      </c>
      <c r="C1867" t="s">
        <v>3288</v>
      </c>
      <c r="D1867" t="s">
        <v>17</v>
      </c>
      <c r="E1867" s="60">
        <v>44489</v>
      </c>
      <c r="F1867" s="59">
        <v>234</v>
      </c>
      <c r="G1867" s="85">
        <v>4525.5600000000004</v>
      </c>
      <c r="H1867" t="s">
        <v>2340</v>
      </c>
      <c r="I1867" t="s">
        <v>3298</v>
      </c>
      <c r="J1867" t="s">
        <v>2343</v>
      </c>
      <c r="K1867" t="s">
        <v>2344</v>
      </c>
      <c r="L1867" t="s">
        <v>2345</v>
      </c>
      <c r="M1867" t="s">
        <v>2861</v>
      </c>
      <c r="N1867" t="s">
        <v>2347</v>
      </c>
    </row>
    <row r="1868" spans="1:14">
      <c r="A1868" t="s">
        <v>3284</v>
      </c>
      <c r="B1868" t="s">
        <v>3287</v>
      </c>
      <c r="C1868" t="s">
        <v>3288</v>
      </c>
      <c r="D1868" t="s">
        <v>17</v>
      </c>
      <c r="E1868" s="60">
        <v>44489</v>
      </c>
      <c r="F1868" s="59">
        <v>259</v>
      </c>
      <c r="G1868" s="85">
        <v>5009.0600000000004</v>
      </c>
      <c r="H1868" t="s">
        <v>2340</v>
      </c>
      <c r="I1868" t="s">
        <v>3298</v>
      </c>
      <c r="J1868" t="s">
        <v>2343</v>
      </c>
      <c r="K1868" t="s">
        <v>2344</v>
      </c>
      <c r="L1868" t="s">
        <v>2345</v>
      </c>
      <c r="M1868" t="s">
        <v>2861</v>
      </c>
      <c r="N1868" t="s">
        <v>2347</v>
      </c>
    </row>
    <row r="1869" spans="1:14">
      <c r="A1869" t="s">
        <v>3284</v>
      </c>
      <c r="B1869" t="s">
        <v>3287</v>
      </c>
      <c r="C1869" t="s">
        <v>3288</v>
      </c>
      <c r="D1869" t="s">
        <v>17</v>
      </c>
      <c r="E1869" s="60">
        <v>44489</v>
      </c>
      <c r="F1869" s="59">
        <v>421</v>
      </c>
      <c r="G1869" s="85">
        <v>8142.14</v>
      </c>
      <c r="H1869" t="s">
        <v>2340</v>
      </c>
      <c r="I1869" t="s">
        <v>3298</v>
      </c>
      <c r="J1869" t="s">
        <v>2343</v>
      </c>
      <c r="K1869" t="s">
        <v>2344</v>
      </c>
      <c r="L1869" t="s">
        <v>2345</v>
      </c>
      <c r="M1869" t="s">
        <v>2861</v>
      </c>
      <c r="N1869" t="s">
        <v>2347</v>
      </c>
    </row>
    <row r="1870" spans="1:14">
      <c r="A1870" t="s">
        <v>3284</v>
      </c>
      <c r="B1870" t="s">
        <v>3287</v>
      </c>
      <c r="C1870" t="s">
        <v>3288</v>
      </c>
      <c r="D1870" t="s">
        <v>17</v>
      </c>
      <c r="E1870" s="60">
        <v>44489</v>
      </c>
      <c r="F1870" s="59">
        <v>245</v>
      </c>
      <c r="G1870" s="85">
        <v>4738.3</v>
      </c>
      <c r="H1870" t="s">
        <v>2340</v>
      </c>
      <c r="I1870" t="s">
        <v>3298</v>
      </c>
      <c r="J1870" t="s">
        <v>2343</v>
      </c>
      <c r="K1870" t="s">
        <v>2344</v>
      </c>
      <c r="L1870" t="s">
        <v>2345</v>
      </c>
      <c r="M1870" t="s">
        <v>2861</v>
      </c>
      <c r="N1870" t="s">
        <v>2347</v>
      </c>
    </row>
    <row r="1871" spans="1:14">
      <c r="A1871" t="s">
        <v>3284</v>
      </c>
      <c r="B1871" t="s">
        <v>3287</v>
      </c>
      <c r="C1871" t="s">
        <v>3288</v>
      </c>
      <c r="D1871" t="s">
        <v>17</v>
      </c>
      <c r="E1871" s="60">
        <v>44489</v>
      </c>
      <c r="F1871" s="59">
        <v>56</v>
      </c>
      <c r="G1871" s="85">
        <v>1083.04</v>
      </c>
      <c r="H1871" t="s">
        <v>2340</v>
      </c>
      <c r="I1871" t="s">
        <v>3298</v>
      </c>
      <c r="J1871" t="s">
        <v>2343</v>
      </c>
      <c r="K1871" t="s">
        <v>2344</v>
      </c>
      <c r="L1871" t="s">
        <v>2345</v>
      </c>
      <c r="M1871" t="s">
        <v>2861</v>
      </c>
      <c r="N1871" t="s">
        <v>2347</v>
      </c>
    </row>
    <row r="1872" spans="1:14">
      <c r="A1872" t="s">
        <v>3284</v>
      </c>
      <c r="B1872" t="s">
        <v>3287</v>
      </c>
      <c r="C1872" t="s">
        <v>3288</v>
      </c>
      <c r="D1872" t="s">
        <v>17</v>
      </c>
      <c r="E1872" s="60">
        <v>44489</v>
      </c>
      <c r="F1872" s="59">
        <v>10</v>
      </c>
      <c r="G1872" s="85">
        <v>193.4</v>
      </c>
      <c r="H1872" t="s">
        <v>2340</v>
      </c>
      <c r="I1872" t="s">
        <v>3298</v>
      </c>
      <c r="J1872" t="s">
        <v>2343</v>
      </c>
      <c r="K1872" t="s">
        <v>2344</v>
      </c>
      <c r="L1872" t="s">
        <v>2345</v>
      </c>
      <c r="M1872" t="s">
        <v>2861</v>
      </c>
      <c r="N1872" t="s">
        <v>2347</v>
      </c>
    </row>
    <row r="1873" spans="1:14">
      <c r="A1873" t="s">
        <v>3284</v>
      </c>
      <c r="B1873" t="s">
        <v>3287</v>
      </c>
      <c r="C1873" t="s">
        <v>3288</v>
      </c>
      <c r="D1873" t="s">
        <v>17</v>
      </c>
      <c r="E1873" s="60">
        <v>44433</v>
      </c>
      <c r="F1873" s="59">
        <v>54</v>
      </c>
      <c r="G1873" s="85">
        <v>1044.3599999999999</v>
      </c>
      <c r="H1873" t="s">
        <v>2340</v>
      </c>
      <c r="I1873" t="s">
        <v>3298</v>
      </c>
      <c r="J1873" t="s">
        <v>2343</v>
      </c>
      <c r="K1873" t="s">
        <v>2344</v>
      </c>
      <c r="L1873" t="s">
        <v>2345</v>
      </c>
      <c r="M1873" t="s">
        <v>2861</v>
      </c>
      <c r="N1873" t="s">
        <v>2347</v>
      </c>
    </row>
    <row r="1874" spans="1:14">
      <c r="A1874" t="s">
        <v>3284</v>
      </c>
      <c r="B1874" t="s">
        <v>3287</v>
      </c>
      <c r="C1874" t="s">
        <v>3288</v>
      </c>
      <c r="D1874" t="s">
        <v>17</v>
      </c>
      <c r="E1874" s="60">
        <v>44433</v>
      </c>
      <c r="F1874" s="59">
        <v>84</v>
      </c>
      <c r="G1874" s="85">
        <v>1624.56</v>
      </c>
      <c r="H1874" t="s">
        <v>2340</v>
      </c>
      <c r="I1874" t="s">
        <v>3298</v>
      </c>
      <c r="J1874" t="s">
        <v>2343</v>
      </c>
      <c r="K1874" t="s">
        <v>2344</v>
      </c>
      <c r="L1874" t="s">
        <v>2345</v>
      </c>
      <c r="M1874" t="s">
        <v>2861</v>
      </c>
      <c r="N1874" t="s">
        <v>2347</v>
      </c>
    </row>
    <row r="1875" spans="1:14">
      <c r="A1875" t="s">
        <v>3284</v>
      </c>
      <c r="B1875" t="s">
        <v>3287</v>
      </c>
      <c r="C1875" t="s">
        <v>3288</v>
      </c>
      <c r="D1875" t="s">
        <v>17</v>
      </c>
      <c r="E1875" s="60">
        <v>44433</v>
      </c>
      <c r="F1875" s="59">
        <v>110</v>
      </c>
      <c r="G1875" s="85">
        <v>2127.4</v>
      </c>
      <c r="H1875" t="s">
        <v>2340</v>
      </c>
      <c r="I1875" t="s">
        <v>3298</v>
      </c>
      <c r="J1875" t="s">
        <v>2343</v>
      </c>
      <c r="K1875" t="s">
        <v>2344</v>
      </c>
      <c r="L1875" t="s">
        <v>2345</v>
      </c>
      <c r="M1875" t="s">
        <v>2861</v>
      </c>
      <c r="N1875" t="s">
        <v>2347</v>
      </c>
    </row>
    <row r="1876" spans="1:14">
      <c r="A1876" t="s">
        <v>3284</v>
      </c>
      <c r="B1876" t="s">
        <v>3287</v>
      </c>
      <c r="C1876" t="s">
        <v>3288</v>
      </c>
      <c r="D1876" t="s">
        <v>17</v>
      </c>
      <c r="E1876" s="60">
        <v>44433</v>
      </c>
      <c r="F1876" s="59">
        <v>104</v>
      </c>
      <c r="G1876" s="85">
        <v>2011.36</v>
      </c>
      <c r="H1876" t="s">
        <v>2340</v>
      </c>
      <c r="I1876" t="s">
        <v>3298</v>
      </c>
      <c r="J1876" t="s">
        <v>2343</v>
      </c>
      <c r="K1876" t="s">
        <v>2344</v>
      </c>
      <c r="L1876" t="s">
        <v>2345</v>
      </c>
      <c r="M1876" t="s">
        <v>2861</v>
      </c>
      <c r="N1876" t="s">
        <v>2347</v>
      </c>
    </row>
    <row r="1877" spans="1:14">
      <c r="A1877" t="s">
        <v>3284</v>
      </c>
      <c r="B1877" t="s">
        <v>3287</v>
      </c>
      <c r="C1877" t="s">
        <v>3288</v>
      </c>
      <c r="D1877" t="s">
        <v>17</v>
      </c>
      <c r="E1877" s="60">
        <v>44433</v>
      </c>
      <c r="F1877" s="59">
        <v>39</v>
      </c>
      <c r="G1877" s="85">
        <v>754.26</v>
      </c>
      <c r="H1877" t="s">
        <v>2340</v>
      </c>
      <c r="I1877" t="s">
        <v>3298</v>
      </c>
      <c r="J1877" t="s">
        <v>2343</v>
      </c>
      <c r="K1877" t="s">
        <v>2344</v>
      </c>
      <c r="L1877" t="s">
        <v>2345</v>
      </c>
      <c r="M1877" t="s">
        <v>2861</v>
      </c>
      <c r="N1877" t="s">
        <v>2347</v>
      </c>
    </row>
    <row r="1878" spans="1:14">
      <c r="A1878" t="s">
        <v>3284</v>
      </c>
      <c r="B1878" t="s">
        <v>3287</v>
      </c>
      <c r="C1878" t="s">
        <v>3288</v>
      </c>
      <c r="D1878" t="s">
        <v>17</v>
      </c>
      <c r="E1878" s="60">
        <v>44433</v>
      </c>
      <c r="F1878" s="59">
        <v>11</v>
      </c>
      <c r="G1878" s="85">
        <v>212.74</v>
      </c>
      <c r="H1878" t="s">
        <v>2340</v>
      </c>
      <c r="I1878" t="s">
        <v>3298</v>
      </c>
      <c r="J1878" t="s">
        <v>2343</v>
      </c>
      <c r="K1878" t="s">
        <v>2344</v>
      </c>
      <c r="L1878" t="s">
        <v>2345</v>
      </c>
      <c r="M1878" t="s">
        <v>2861</v>
      </c>
      <c r="N1878" t="s">
        <v>2347</v>
      </c>
    </row>
    <row r="1879" spans="1:14">
      <c r="A1879" t="s">
        <v>3284</v>
      </c>
      <c r="B1879" t="s">
        <v>3287</v>
      </c>
      <c r="C1879" t="s">
        <v>3288</v>
      </c>
      <c r="D1879" t="s">
        <v>17</v>
      </c>
      <c r="E1879" s="60">
        <v>44447</v>
      </c>
      <c r="F1879" s="59">
        <v>36</v>
      </c>
      <c r="G1879" s="85">
        <v>741.24</v>
      </c>
      <c r="H1879" t="s">
        <v>2340</v>
      </c>
      <c r="I1879" t="s">
        <v>3298</v>
      </c>
      <c r="J1879" t="s">
        <v>2343</v>
      </c>
      <c r="K1879" t="s">
        <v>2344</v>
      </c>
      <c r="L1879" t="s">
        <v>2345</v>
      </c>
      <c r="M1879" t="s">
        <v>2861</v>
      </c>
      <c r="N1879" t="s">
        <v>3277</v>
      </c>
    </row>
    <row r="1880" spans="1:14">
      <c r="A1880" t="s">
        <v>3284</v>
      </c>
      <c r="B1880" t="s">
        <v>3287</v>
      </c>
      <c r="C1880" t="s">
        <v>3288</v>
      </c>
      <c r="D1880" t="s">
        <v>17</v>
      </c>
      <c r="E1880" s="60">
        <v>44447</v>
      </c>
      <c r="F1880" s="59">
        <v>236</v>
      </c>
      <c r="G1880" s="85">
        <v>4859.24</v>
      </c>
      <c r="H1880" t="s">
        <v>2340</v>
      </c>
      <c r="I1880" t="s">
        <v>3298</v>
      </c>
      <c r="J1880" t="s">
        <v>2343</v>
      </c>
      <c r="K1880" t="s">
        <v>2344</v>
      </c>
      <c r="L1880" t="s">
        <v>2345</v>
      </c>
      <c r="M1880" t="s">
        <v>2861</v>
      </c>
      <c r="N1880" t="s">
        <v>3277</v>
      </c>
    </row>
    <row r="1881" spans="1:14">
      <c r="A1881" t="s">
        <v>3284</v>
      </c>
      <c r="B1881" t="s">
        <v>3287</v>
      </c>
      <c r="C1881" t="s">
        <v>3288</v>
      </c>
      <c r="D1881" t="s">
        <v>17</v>
      </c>
      <c r="E1881" s="60">
        <v>44447</v>
      </c>
      <c r="F1881" s="59">
        <v>433</v>
      </c>
      <c r="G1881" s="85">
        <v>8915.4699999999993</v>
      </c>
      <c r="H1881" t="s">
        <v>2340</v>
      </c>
      <c r="I1881" t="s">
        <v>3298</v>
      </c>
      <c r="J1881" t="s">
        <v>2343</v>
      </c>
      <c r="K1881" t="s">
        <v>2344</v>
      </c>
      <c r="L1881" t="s">
        <v>2345</v>
      </c>
      <c r="M1881" t="s">
        <v>2861</v>
      </c>
      <c r="N1881" t="s">
        <v>3277</v>
      </c>
    </row>
    <row r="1882" spans="1:14">
      <c r="A1882" t="s">
        <v>3284</v>
      </c>
      <c r="B1882" t="s">
        <v>3287</v>
      </c>
      <c r="C1882" t="s">
        <v>3288</v>
      </c>
      <c r="D1882" t="s">
        <v>17</v>
      </c>
      <c r="E1882" s="60">
        <v>44447</v>
      </c>
      <c r="F1882" s="59">
        <v>393</v>
      </c>
      <c r="G1882" s="85">
        <v>8091.87</v>
      </c>
      <c r="H1882" t="s">
        <v>2340</v>
      </c>
      <c r="I1882" t="s">
        <v>3298</v>
      </c>
      <c r="J1882" t="s">
        <v>2343</v>
      </c>
      <c r="K1882" t="s">
        <v>2344</v>
      </c>
      <c r="L1882" t="s">
        <v>2345</v>
      </c>
      <c r="M1882" t="s">
        <v>2861</v>
      </c>
      <c r="N1882" t="s">
        <v>3277</v>
      </c>
    </row>
    <row r="1883" spans="1:14">
      <c r="A1883" t="s">
        <v>3284</v>
      </c>
      <c r="B1883" t="s">
        <v>3287</v>
      </c>
      <c r="C1883" t="s">
        <v>3288</v>
      </c>
      <c r="D1883" t="s">
        <v>17</v>
      </c>
      <c r="E1883" s="60">
        <v>44447</v>
      </c>
      <c r="F1883" s="59">
        <v>203</v>
      </c>
      <c r="G1883" s="85">
        <v>4179.7699999999995</v>
      </c>
      <c r="H1883" t="s">
        <v>2340</v>
      </c>
      <c r="I1883" t="s">
        <v>3298</v>
      </c>
      <c r="J1883" t="s">
        <v>2343</v>
      </c>
      <c r="K1883" t="s">
        <v>2344</v>
      </c>
      <c r="L1883" t="s">
        <v>2345</v>
      </c>
      <c r="M1883" t="s">
        <v>2861</v>
      </c>
      <c r="N1883" t="s">
        <v>3277</v>
      </c>
    </row>
    <row r="1884" spans="1:14">
      <c r="A1884" t="s">
        <v>3284</v>
      </c>
      <c r="B1884" t="s">
        <v>3287</v>
      </c>
      <c r="C1884" t="s">
        <v>3288</v>
      </c>
      <c r="D1884" t="s">
        <v>17</v>
      </c>
      <c r="E1884" s="60">
        <v>44447</v>
      </c>
      <c r="F1884" s="59">
        <v>10</v>
      </c>
      <c r="G1884" s="85">
        <v>205.9</v>
      </c>
      <c r="H1884" t="s">
        <v>2340</v>
      </c>
      <c r="I1884" t="s">
        <v>3298</v>
      </c>
      <c r="J1884" t="s">
        <v>2343</v>
      </c>
      <c r="K1884" t="s">
        <v>2344</v>
      </c>
      <c r="L1884" t="s">
        <v>2345</v>
      </c>
      <c r="M1884" t="s">
        <v>2861</v>
      </c>
      <c r="N1884" t="s">
        <v>3277</v>
      </c>
    </row>
    <row r="1885" spans="1:14">
      <c r="A1885" t="s">
        <v>3284</v>
      </c>
      <c r="B1885" t="s">
        <v>3287</v>
      </c>
      <c r="C1885" t="s">
        <v>3288</v>
      </c>
      <c r="D1885" t="s">
        <v>17</v>
      </c>
      <c r="E1885" s="60">
        <v>44453</v>
      </c>
      <c r="F1885" s="59">
        <v>55</v>
      </c>
      <c r="G1885" s="85">
        <v>987.80000000000007</v>
      </c>
      <c r="H1885" t="s">
        <v>2340</v>
      </c>
      <c r="I1885" t="s">
        <v>3298</v>
      </c>
      <c r="J1885" t="s">
        <v>2343</v>
      </c>
      <c r="K1885" t="s">
        <v>2344</v>
      </c>
      <c r="L1885" t="s">
        <v>2345</v>
      </c>
      <c r="M1885" t="s">
        <v>2861</v>
      </c>
      <c r="N1885" t="s">
        <v>2347</v>
      </c>
    </row>
    <row r="1886" spans="1:14">
      <c r="A1886" t="s">
        <v>3284</v>
      </c>
      <c r="B1886" t="s">
        <v>3287</v>
      </c>
      <c r="C1886" t="s">
        <v>3288</v>
      </c>
      <c r="D1886" t="s">
        <v>17</v>
      </c>
      <c r="E1886" s="60">
        <v>44453</v>
      </c>
      <c r="F1886" s="59">
        <v>174</v>
      </c>
      <c r="G1886" s="85">
        <v>3125.04</v>
      </c>
      <c r="H1886" t="s">
        <v>2340</v>
      </c>
      <c r="I1886" t="s">
        <v>3298</v>
      </c>
      <c r="J1886" t="s">
        <v>2343</v>
      </c>
      <c r="K1886" t="s">
        <v>2344</v>
      </c>
      <c r="L1886" t="s">
        <v>2345</v>
      </c>
      <c r="M1886" t="s">
        <v>2861</v>
      </c>
      <c r="N1886" t="s">
        <v>2347</v>
      </c>
    </row>
    <row r="1887" spans="1:14">
      <c r="A1887" t="s">
        <v>3284</v>
      </c>
      <c r="B1887" t="s">
        <v>3287</v>
      </c>
      <c r="C1887" t="s">
        <v>3288</v>
      </c>
      <c r="D1887" t="s">
        <v>17</v>
      </c>
      <c r="E1887" s="60">
        <v>44453</v>
      </c>
      <c r="F1887" s="59">
        <v>225</v>
      </c>
      <c r="G1887" s="85">
        <v>4041</v>
      </c>
      <c r="H1887" t="s">
        <v>2340</v>
      </c>
      <c r="I1887" t="s">
        <v>3298</v>
      </c>
      <c r="J1887" t="s">
        <v>2343</v>
      </c>
      <c r="K1887" t="s">
        <v>2344</v>
      </c>
      <c r="L1887" t="s">
        <v>2345</v>
      </c>
      <c r="M1887" t="s">
        <v>2861</v>
      </c>
      <c r="N1887" t="s">
        <v>2347</v>
      </c>
    </row>
    <row r="1888" spans="1:14">
      <c r="A1888" t="s">
        <v>3284</v>
      </c>
      <c r="B1888" t="s">
        <v>3287</v>
      </c>
      <c r="C1888" t="s">
        <v>3288</v>
      </c>
      <c r="D1888" t="s">
        <v>17</v>
      </c>
      <c r="E1888" s="60">
        <v>44453</v>
      </c>
      <c r="F1888" s="59">
        <v>176</v>
      </c>
      <c r="G1888" s="85">
        <v>3160.96</v>
      </c>
      <c r="H1888" t="s">
        <v>2340</v>
      </c>
      <c r="I1888" t="s">
        <v>3298</v>
      </c>
      <c r="J1888" t="s">
        <v>2343</v>
      </c>
      <c r="K1888" t="s">
        <v>2344</v>
      </c>
      <c r="L1888" t="s">
        <v>2345</v>
      </c>
      <c r="M1888" t="s">
        <v>2861</v>
      </c>
      <c r="N1888" t="s">
        <v>2347</v>
      </c>
    </row>
    <row r="1889" spans="1:14">
      <c r="A1889" t="s">
        <v>3284</v>
      </c>
      <c r="B1889" t="s">
        <v>3287</v>
      </c>
      <c r="C1889" t="s">
        <v>3288</v>
      </c>
      <c r="D1889" t="s">
        <v>17</v>
      </c>
      <c r="E1889" s="60">
        <v>44453</v>
      </c>
      <c r="F1889" s="59">
        <v>68</v>
      </c>
      <c r="G1889" s="85">
        <v>1221.28</v>
      </c>
      <c r="H1889" t="s">
        <v>2340</v>
      </c>
      <c r="I1889" t="s">
        <v>3298</v>
      </c>
      <c r="J1889" t="s">
        <v>2343</v>
      </c>
      <c r="K1889" t="s">
        <v>2344</v>
      </c>
      <c r="L1889" t="s">
        <v>2345</v>
      </c>
      <c r="M1889" t="s">
        <v>2861</v>
      </c>
      <c r="N1889" t="s">
        <v>2347</v>
      </c>
    </row>
    <row r="1890" spans="1:14">
      <c r="A1890" t="s">
        <v>3284</v>
      </c>
      <c r="B1890" t="s">
        <v>3287</v>
      </c>
      <c r="C1890" t="s">
        <v>3288</v>
      </c>
      <c r="D1890" t="s">
        <v>17</v>
      </c>
      <c r="E1890" s="60">
        <v>44454</v>
      </c>
      <c r="F1890" s="59">
        <v>217</v>
      </c>
      <c r="G1890" s="85">
        <v>3897.32</v>
      </c>
      <c r="H1890" t="s">
        <v>2340</v>
      </c>
      <c r="I1890" t="s">
        <v>3298</v>
      </c>
      <c r="J1890" t="s">
        <v>2343</v>
      </c>
      <c r="K1890" t="s">
        <v>2344</v>
      </c>
      <c r="L1890" t="s">
        <v>2345</v>
      </c>
      <c r="M1890" t="s">
        <v>2861</v>
      </c>
      <c r="N1890" t="s">
        <v>2347</v>
      </c>
    </row>
    <row r="1891" spans="1:14">
      <c r="A1891" t="s">
        <v>3284</v>
      </c>
      <c r="B1891" t="s">
        <v>3287</v>
      </c>
      <c r="C1891" t="s">
        <v>3288</v>
      </c>
      <c r="D1891" t="s">
        <v>17</v>
      </c>
      <c r="E1891" s="60">
        <v>44454</v>
      </c>
      <c r="F1891" s="59">
        <v>353</v>
      </c>
      <c r="G1891" s="85">
        <v>6339.88</v>
      </c>
      <c r="H1891" t="s">
        <v>2340</v>
      </c>
      <c r="I1891" t="s">
        <v>3298</v>
      </c>
      <c r="J1891" t="s">
        <v>2343</v>
      </c>
      <c r="K1891" t="s">
        <v>2344</v>
      </c>
      <c r="L1891" t="s">
        <v>2345</v>
      </c>
      <c r="M1891" t="s">
        <v>2861</v>
      </c>
      <c r="N1891" t="s">
        <v>2347</v>
      </c>
    </row>
    <row r="1892" spans="1:14">
      <c r="A1892" t="s">
        <v>3284</v>
      </c>
      <c r="B1892" t="s">
        <v>3287</v>
      </c>
      <c r="C1892" t="s">
        <v>3288</v>
      </c>
      <c r="D1892" t="s">
        <v>17</v>
      </c>
      <c r="E1892" s="60">
        <v>44454</v>
      </c>
      <c r="F1892" s="59">
        <v>229</v>
      </c>
      <c r="G1892" s="85">
        <v>4112.84</v>
      </c>
      <c r="H1892" t="s">
        <v>2340</v>
      </c>
      <c r="I1892" t="s">
        <v>3298</v>
      </c>
      <c r="J1892" t="s">
        <v>2343</v>
      </c>
      <c r="K1892" t="s">
        <v>2344</v>
      </c>
      <c r="L1892" t="s">
        <v>2345</v>
      </c>
      <c r="M1892" t="s">
        <v>2861</v>
      </c>
      <c r="N1892" t="s">
        <v>2347</v>
      </c>
    </row>
    <row r="1893" spans="1:14">
      <c r="A1893" t="s">
        <v>3284</v>
      </c>
      <c r="B1893" t="s">
        <v>3287</v>
      </c>
      <c r="C1893" t="s">
        <v>3288</v>
      </c>
      <c r="D1893" t="s">
        <v>17</v>
      </c>
      <c r="E1893" s="60">
        <v>44454</v>
      </c>
      <c r="F1893" s="59">
        <v>90</v>
      </c>
      <c r="G1893" s="85">
        <v>1616.4</v>
      </c>
      <c r="H1893" t="s">
        <v>2340</v>
      </c>
      <c r="I1893" t="s">
        <v>3298</v>
      </c>
      <c r="J1893" t="s">
        <v>2343</v>
      </c>
      <c r="K1893" t="s">
        <v>2344</v>
      </c>
      <c r="L1893" t="s">
        <v>2345</v>
      </c>
      <c r="M1893" t="s">
        <v>2861</v>
      </c>
      <c r="N1893" t="s">
        <v>2347</v>
      </c>
    </row>
    <row r="1894" spans="1:14">
      <c r="A1894" t="s">
        <v>3284</v>
      </c>
      <c r="B1894" t="s">
        <v>3287</v>
      </c>
      <c r="C1894" t="s">
        <v>3288</v>
      </c>
      <c r="D1894" t="s">
        <v>17</v>
      </c>
      <c r="E1894" s="60">
        <v>44433</v>
      </c>
      <c r="F1894" s="59">
        <v>52</v>
      </c>
      <c r="G1894" s="85">
        <v>933.92000000000007</v>
      </c>
      <c r="H1894" t="s">
        <v>2340</v>
      </c>
      <c r="I1894" t="s">
        <v>3298</v>
      </c>
      <c r="J1894" t="s">
        <v>2343</v>
      </c>
      <c r="K1894" t="s">
        <v>2344</v>
      </c>
      <c r="L1894" t="s">
        <v>2345</v>
      </c>
      <c r="M1894" t="s">
        <v>2861</v>
      </c>
      <c r="N1894" t="s">
        <v>2347</v>
      </c>
    </row>
    <row r="1895" spans="1:14">
      <c r="A1895" t="s">
        <v>3284</v>
      </c>
      <c r="B1895" t="s">
        <v>3287</v>
      </c>
      <c r="C1895" t="s">
        <v>3288</v>
      </c>
      <c r="D1895" t="s">
        <v>17</v>
      </c>
      <c r="E1895" s="60">
        <v>44433</v>
      </c>
      <c r="F1895" s="59">
        <v>95</v>
      </c>
      <c r="G1895" s="85">
        <v>1706.2</v>
      </c>
      <c r="H1895" t="s">
        <v>2340</v>
      </c>
      <c r="I1895" t="s">
        <v>3298</v>
      </c>
      <c r="J1895" t="s">
        <v>2343</v>
      </c>
      <c r="K1895" t="s">
        <v>2344</v>
      </c>
      <c r="L1895" t="s">
        <v>2345</v>
      </c>
      <c r="M1895" t="s">
        <v>2861</v>
      </c>
      <c r="N1895" t="s">
        <v>2347</v>
      </c>
    </row>
    <row r="1896" spans="1:14">
      <c r="A1896" t="s">
        <v>3284</v>
      </c>
      <c r="B1896" t="s">
        <v>3287</v>
      </c>
      <c r="C1896" t="s">
        <v>3288</v>
      </c>
      <c r="D1896" t="s">
        <v>17</v>
      </c>
      <c r="E1896" s="60">
        <v>44433</v>
      </c>
      <c r="F1896" s="59">
        <v>93</v>
      </c>
      <c r="G1896" s="85">
        <v>1670.28</v>
      </c>
      <c r="H1896" t="s">
        <v>2340</v>
      </c>
      <c r="I1896" t="s">
        <v>3298</v>
      </c>
      <c r="J1896" t="s">
        <v>2343</v>
      </c>
      <c r="K1896" t="s">
        <v>2344</v>
      </c>
      <c r="L1896" t="s">
        <v>2345</v>
      </c>
      <c r="M1896" t="s">
        <v>2861</v>
      </c>
      <c r="N1896" t="s">
        <v>2347</v>
      </c>
    </row>
    <row r="1897" spans="1:14">
      <c r="A1897" t="s">
        <v>3284</v>
      </c>
      <c r="B1897" t="s">
        <v>3287</v>
      </c>
      <c r="C1897" t="s">
        <v>3288</v>
      </c>
      <c r="D1897" t="s">
        <v>17</v>
      </c>
      <c r="E1897" s="60">
        <v>44433</v>
      </c>
      <c r="F1897" s="59">
        <v>110</v>
      </c>
      <c r="G1897" s="85">
        <v>1975.6000000000001</v>
      </c>
      <c r="H1897" t="s">
        <v>2340</v>
      </c>
      <c r="I1897" t="s">
        <v>3298</v>
      </c>
      <c r="J1897" t="s">
        <v>2343</v>
      </c>
      <c r="K1897" t="s">
        <v>2344</v>
      </c>
      <c r="L1897" t="s">
        <v>2345</v>
      </c>
      <c r="M1897" t="s">
        <v>2861</v>
      </c>
      <c r="N1897" t="s">
        <v>2347</v>
      </c>
    </row>
    <row r="1898" spans="1:14">
      <c r="A1898" t="s">
        <v>3284</v>
      </c>
      <c r="B1898" t="s">
        <v>3287</v>
      </c>
      <c r="C1898" t="s">
        <v>3288</v>
      </c>
      <c r="D1898" t="s">
        <v>17</v>
      </c>
      <c r="E1898" s="60">
        <v>44433</v>
      </c>
      <c r="F1898" s="59">
        <v>99</v>
      </c>
      <c r="G1898" s="85">
        <v>1778.0400000000002</v>
      </c>
      <c r="H1898" t="s">
        <v>2340</v>
      </c>
      <c r="I1898" t="s">
        <v>3298</v>
      </c>
      <c r="J1898" t="s">
        <v>2343</v>
      </c>
      <c r="K1898" t="s">
        <v>2344</v>
      </c>
      <c r="L1898" t="s">
        <v>2345</v>
      </c>
      <c r="M1898" t="s">
        <v>2861</v>
      </c>
      <c r="N1898" t="s">
        <v>2347</v>
      </c>
    </row>
    <row r="1899" spans="1:14">
      <c r="A1899" t="s">
        <v>3284</v>
      </c>
      <c r="B1899" t="s">
        <v>3287</v>
      </c>
      <c r="C1899" t="s">
        <v>3288</v>
      </c>
      <c r="D1899" t="s">
        <v>17</v>
      </c>
      <c r="E1899" s="60">
        <v>44433</v>
      </c>
      <c r="F1899" s="59">
        <v>34</v>
      </c>
      <c r="G1899" s="85">
        <v>610.64</v>
      </c>
      <c r="H1899" t="s">
        <v>2340</v>
      </c>
      <c r="I1899" t="s">
        <v>3298</v>
      </c>
      <c r="J1899" t="s">
        <v>2343</v>
      </c>
      <c r="K1899" t="s">
        <v>2344</v>
      </c>
      <c r="L1899" t="s">
        <v>2345</v>
      </c>
      <c r="M1899" t="s">
        <v>2861</v>
      </c>
      <c r="N1899" t="s">
        <v>2347</v>
      </c>
    </row>
    <row r="1900" spans="1:14">
      <c r="A1900" t="s">
        <v>3284</v>
      </c>
      <c r="B1900" t="s">
        <v>3287</v>
      </c>
      <c r="C1900" t="s">
        <v>3288</v>
      </c>
      <c r="D1900" t="s">
        <v>17</v>
      </c>
      <c r="E1900" s="60">
        <v>44433</v>
      </c>
      <c r="F1900" s="59">
        <v>20</v>
      </c>
      <c r="G1900" s="85">
        <v>359.20000000000005</v>
      </c>
      <c r="H1900" t="s">
        <v>2340</v>
      </c>
      <c r="I1900" t="s">
        <v>3298</v>
      </c>
      <c r="J1900" t="s">
        <v>2343</v>
      </c>
      <c r="K1900" t="s">
        <v>2344</v>
      </c>
      <c r="L1900" t="s">
        <v>2345</v>
      </c>
      <c r="M1900" t="s">
        <v>2861</v>
      </c>
      <c r="N1900" t="s">
        <v>2347</v>
      </c>
    </row>
    <row r="1901" spans="1:14">
      <c r="A1901" t="s">
        <v>3284</v>
      </c>
      <c r="B1901" t="s">
        <v>3287</v>
      </c>
      <c r="C1901" t="s">
        <v>3288</v>
      </c>
      <c r="D1901" t="s">
        <v>17</v>
      </c>
      <c r="E1901" s="60">
        <v>44433</v>
      </c>
      <c r="F1901" s="59">
        <v>45</v>
      </c>
      <c r="G1901" s="85">
        <v>808.2</v>
      </c>
      <c r="H1901" t="s">
        <v>2340</v>
      </c>
      <c r="I1901" t="s">
        <v>3298</v>
      </c>
      <c r="J1901" t="s">
        <v>2343</v>
      </c>
      <c r="K1901" t="s">
        <v>2344</v>
      </c>
      <c r="L1901" t="s">
        <v>2345</v>
      </c>
      <c r="M1901" t="s">
        <v>2861</v>
      </c>
      <c r="N1901" t="s">
        <v>2347</v>
      </c>
    </row>
    <row r="1902" spans="1:14">
      <c r="A1902" t="s">
        <v>3284</v>
      </c>
      <c r="B1902" t="s">
        <v>3287</v>
      </c>
      <c r="C1902" t="s">
        <v>3288</v>
      </c>
      <c r="D1902" t="s">
        <v>17</v>
      </c>
      <c r="E1902" s="60">
        <v>44433</v>
      </c>
      <c r="F1902" s="59">
        <v>73</v>
      </c>
      <c r="G1902" s="85">
        <v>1311.0800000000002</v>
      </c>
      <c r="H1902" t="s">
        <v>2340</v>
      </c>
      <c r="I1902" t="s">
        <v>3298</v>
      </c>
      <c r="J1902" t="s">
        <v>2343</v>
      </c>
      <c r="K1902" t="s">
        <v>2344</v>
      </c>
      <c r="L1902" t="s">
        <v>2345</v>
      </c>
      <c r="M1902" t="s">
        <v>2861</v>
      </c>
      <c r="N1902" t="s">
        <v>2347</v>
      </c>
    </row>
    <row r="1903" spans="1:14">
      <c r="A1903" t="s">
        <v>3284</v>
      </c>
      <c r="B1903" t="s">
        <v>3287</v>
      </c>
      <c r="C1903" t="s">
        <v>3288</v>
      </c>
      <c r="D1903" t="s">
        <v>17</v>
      </c>
      <c r="E1903" s="60">
        <v>44433</v>
      </c>
      <c r="F1903" s="59">
        <v>35</v>
      </c>
      <c r="G1903" s="85">
        <v>628.6</v>
      </c>
      <c r="H1903" t="s">
        <v>2340</v>
      </c>
      <c r="I1903" t="s">
        <v>3298</v>
      </c>
      <c r="J1903" t="s">
        <v>2343</v>
      </c>
      <c r="K1903" t="s">
        <v>2344</v>
      </c>
      <c r="L1903" t="s">
        <v>2345</v>
      </c>
      <c r="M1903" t="s">
        <v>2861</v>
      </c>
      <c r="N1903" t="s">
        <v>2347</v>
      </c>
    </row>
    <row r="1904" spans="1:14">
      <c r="A1904" t="s">
        <v>3284</v>
      </c>
      <c r="B1904" t="s">
        <v>3287</v>
      </c>
      <c r="C1904" t="s">
        <v>3288</v>
      </c>
      <c r="D1904" t="s">
        <v>17</v>
      </c>
      <c r="E1904" s="60">
        <v>44433</v>
      </c>
      <c r="F1904" s="59">
        <v>23</v>
      </c>
      <c r="G1904" s="85">
        <v>413.08000000000004</v>
      </c>
      <c r="H1904" t="s">
        <v>2340</v>
      </c>
      <c r="I1904" t="s">
        <v>3298</v>
      </c>
      <c r="J1904" t="s">
        <v>2343</v>
      </c>
      <c r="K1904" t="s">
        <v>2344</v>
      </c>
      <c r="L1904" t="s">
        <v>2345</v>
      </c>
      <c r="M1904" t="s">
        <v>2861</v>
      </c>
      <c r="N1904" t="s">
        <v>2347</v>
      </c>
    </row>
    <row r="1905" spans="1:14">
      <c r="A1905" t="s">
        <v>3284</v>
      </c>
      <c r="B1905" t="s">
        <v>3287</v>
      </c>
      <c r="C1905" t="s">
        <v>3288</v>
      </c>
      <c r="D1905" t="s">
        <v>17</v>
      </c>
      <c r="E1905" s="60">
        <v>44433</v>
      </c>
      <c r="F1905" s="59">
        <v>8</v>
      </c>
      <c r="G1905" s="85">
        <v>143.68</v>
      </c>
      <c r="H1905" t="s">
        <v>2340</v>
      </c>
      <c r="I1905" t="s">
        <v>3298</v>
      </c>
      <c r="J1905" t="s">
        <v>2343</v>
      </c>
      <c r="K1905" t="s">
        <v>2344</v>
      </c>
      <c r="L1905" t="s">
        <v>2345</v>
      </c>
      <c r="M1905" t="s">
        <v>2861</v>
      </c>
      <c r="N1905" t="s">
        <v>2347</v>
      </c>
    </row>
    <row r="1906" spans="1:14">
      <c r="A1906" t="s">
        <v>3284</v>
      </c>
      <c r="B1906" t="s">
        <v>3287</v>
      </c>
      <c r="C1906" t="s">
        <v>3288</v>
      </c>
      <c r="D1906" t="s">
        <v>17</v>
      </c>
      <c r="E1906" s="60">
        <v>44440</v>
      </c>
      <c r="F1906" s="59">
        <v>275</v>
      </c>
      <c r="G1906" s="85">
        <v>4939</v>
      </c>
      <c r="H1906" t="s">
        <v>2340</v>
      </c>
      <c r="I1906" t="s">
        <v>3298</v>
      </c>
      <c r="J1906" t="s">
        <v>2343</v>
      </c>
      <c r="K1906" t="s">
        <v>2344</v>
      </c>
      <c r="L1906" t="s">
        <v>2345</v>
      </c>
      <c r="M1906" t="s">
        <v>2861</v>
      </c>
      <c r="N1906" t="s">
        <v>2347</v>
      </c>
    </row>
    <row r="1907" spans="1:14">
      <c r="A1907" t="s">
        <v>3284</v>
      </c>
      <c r="B1907" t="s">
        <v>3287</v>
      </c>
      <c r="C1907" t="s">
        <v>3288</v>
      </c>
      <c r="D1907" t="s">
        <v>17</v>
      </c>
      <c r="E1907" s="60">
        <v>44440</v>
      </c>
      <c r="F1907" s="59">
        <v>517</v>
      </c>
      <c r="G1907" s="85">
        <v>9285.32</v>
      </c>
      <c r="H1907" t="s">
        <v>2340</v>
      </c>
      <c r="I1907" t="s">
        <v>3298</v>
      </c>
      <c r="J1907" t="s">
        <v>2343</v>
      </c>
      <c r="K1907" t="s">
        <v>2344</v>
      </c>
      <c r="L1907" t="s">
        <v>2345</v>
      </c>
      <c r="M1907" t="s">
        <v>2861</v>
      </c>
      <c r="N1907" t="s">
        <v>2347</v>
      </c>
    </row>
    <row r="1908" spans="1:14">
      <c r="A1908" t="s">
        <v>3284</v>
      </c>
      <c r="B1908" t="s">
        <v>3287</v>
      </c>
      <c r="C1908" t="s">
        <v>3288</v>
      </c>
      <c r="D1908" t="s">
        <v>17</v>
      </c>
      <c r="E1908" s="60">
        <v>44440</v>
      </c>
      <c r="F1908" s="59">
        <v>713</v>
      </c>
      <c r="G1908" s="85">
        <v>12805.480000000001</v>
      </c>
      <c r="H1908" t="s">
        <v>2340</v>
      </c>
      <c r="I1908" t="s">
        <v>3298</v>
      </c>
      <c r="J1908" t="s">
        <v>2343</v>
      </c>
      <c r="K1908" t="s">
        <v>2344</v>
      </c>
      <c r="L1908" t="s">
        <v>2345</v>
      </c>
      <c r="M1908" t="s">
        <v>2861</v>
      </c>
      <c r="N1908" t="s">
        <v>2347</v>
      </c>
    </row>
    <row r="1909" spans="1:14">
      <c r="A1909" t="s">
        <v>3284</v>
      </c>
      <c r="B1909" t="s">
        <v>3287</v>
      </c>
      <c r="C1909" t="s">
        <v>3288</v>
      </c>
      <c r="D1909" t="s">
        <v>17</v>
      </c>
      <c r="E1909" s="60">
        <v>44440</v>
      </c>
      <c r="F1909" s="59">
        <v>216</v>
      </c>
      <c r="G1909" s="85">
        <v>3879.36</v>
      </c>
      <c r="H1909" t="s">
        <v>2340</v>
      </c>
      <c r="I1909" t="s">
        <v>3298</v>
      </c>
      <c r="J1909" t="s">
        <v>2343</v>
      </c>
      <c r="K1909" t="s">
        <v>2344</v>
      </c>
      <c r="L1909" t="s">
        <v>2345</v>
      </c>
      <c r="M1909" t="s">
        <v>2861</v>
      </c>
      <c r="N1909" t="s">
        <v>2347</v>
      </c>
    </row>
    <row r="1910" spans="1:14">
      <c r="A1910" t="s">
        <v>3284</v>
      </c>
      <c r="B1910" t="s">
        <v>3287</v>
      </c>
      <c r="C1910" t="s">
        <v>3288</v>
      </c>
      <c r="D1910" t="s">
        <v>17</v>
      </c>
      <c r="E1910" s="60">
        <v>44440</v>
      </c>
      <c r="F1910" s="59">
        <v>141</v>
      </c>
      <c r="G1910" s="85">
        <v>2532.36</v>
      </c>
      <c r="H1910" t="s">
        <v>2340</v>
      </c>
      <c r="I1910" t="s">
        <v>3298</v>
      </c>
      <c r="J1910" t="s">
        <v>2343</v>
      </c>
      <c r="K1910" t="s">
        <v>2344</v>
      </c>
      <c r="L1910" t="s">
        <v>2345</v>
      </c>
      <c r="M1910" t="s">
        <v>2861</v>
      </c>
      <c r="N1910" t="s">
        <v>2347</v>
      </c>
    </row>
    <row r="1911" spans="1:14">
      <c r="A1911" t="s">
        <v>3284</v>
      </c>
      <c r="B1911" t="s">
        <v>3287</v>
      </c>
      <c r="C1911" t="s">
        <v>3288</v>
      </c>
      <c r="D1911" t="s">
        <v>17</v>
      </c>
      <c r="E1911" s="60">
        <v>44440</v>
      </c>
      <c r="F1911" s="59">
        <v>32</v>
      </c>
      <c r="G1911" s="85">
        <v>574.72</v>
      </c>
      <c r="H1911" t="s">
        <v>2340</v>
      </c>
      <c r="I1911" t="s">
        <v>3298</v>
      </c>
      <c r="J1911" t="s">
        <v>2343</v>
      </c>
      <c r="K1911" t="s">
        <v>2344</v>
      </c>
      <c r="L1911" t="s">
        <v>2345</v>
      </c>
      <c r="M1911" t="s">
        <v>2861</v>
      </c>
      <c r="N1911" t="s">
        <v>2347</v>
      </c>
    </row>
    <row r="1912" spans="1:14">
      <c r="A1912" t="s">
        <v>3284</v>
      </c>
      <c r="B1912" t="s">
        <v>3287</v>
      </c>
      <c r="C1912" t="s">
        <v>3288</v>
      </c>
      <c r="D1912" t="s">
        <v>17</v>
      </c>
      <c r="E1912" s="60">
        <v>44454</v>
      </c>
      <c r="F1912" s="59">
        <v>193</v>
      </c>
      <c r="G1912" s="85">
        <v>4120.55</v>
      </c>
      <c r="H1912" t="s">
        <v>2340</v>
      </c>
      <c r="I1912" t="s">
        <v>3298</v>
      </c>
      <c r="J1912" t="s">
        <v>2343</v>
      </c>
      <c r="K1912" t="s">
        <v>2344</v>
      </c>
      <c r="L1912" t="s">
        <v>2345</v>
      </c>
      <c r="M1912" t="s">
        <v>2861</v>
      </c>
      <c r="N1912" t="s">
        <v>3277</v>
      </c>
    </row>
    <row r="1913" spans="1:14">
      <c r="A1913" t="s">
        <v>3284</v>
      </c>
      <c r="B1913" t="s">
        <v>3287</v>
      </c>
      <c r="C1913" t="s">
        <v>3288</v>
      </c>
      <c r="D1913" t="s">
        <v>17</v>
      </c>
      <c r="E1913" s="60">
        <v>44454</v>
      </c>
      <c r="F1913" s="59">
        <v>386</v>
      </c>
      <c r="G1913" s="85">
        <v>8241.1</v>
      </c>
      <c r="H1913" t="s">
        <v>2340</v>
      </c>
      <c r="I1913" t="s">
        <v>3298</v>
      </c>
      <c r="J1913" t="s">
        <v>2343</v>
      </c>
      <c r="K1913" t="s">
        <v>2344</v>
      </c>
      <c r="L1913" t="s">
        <v>2345</v>
      </c>
      <c r="M1913" t="s">
        <v>2861</v>
      </c>
      <c r="N1913" t="s">
        <v>3277</v>
      </c>
    </row>
    <row r="1914" spans="1:14">
      <c r="A1914" t="s">
        <v>3284</v>
      </c>
      <c r="B1914" t="s">
        <v>3287</v>
      </c>
      <c r="C1914" t="s">
        <v>3288</v>
      </c>
      <c r="D1914" t="s">
        <v>17</v>
      </c>
      <c r="E1914" s="60">
        <v>44454</v>
      </c>
      <c r="F1914" s="59">
        <v>563</v>
      </c>
      <c r="G1914" s="85">
        <v>12020.050000000001</v>
      </c>
      <c r="H1914" t="s">
        <v>2340</v>
      </c>
      <c r="I1914" t="s">
        <v>3298</v>
      </c>
      <c r="J1914" t="s">
        <v>2343</v>
      </c>
      <c r="K1914" t="s">
        <v>2344</v>
      </c>
      <c r="L1914" t="s">
        <v>2345</v>
      </c>
      <c r="M1914" t="s">
        <v>2861</v>
      </c>
      <c r="N1914" t="s">
        <v>3277</v>
      </c>
    </row>
    <row r="1915" spans="1:14">
      <c r="A1915" t="s">
        <v>3284</v>
      </c>
      <c r="B1915" t="s">
        <v>3287</v>
      </c>
      <c r="C1915" t="s">
        <v>3288</v>
      </c>
      <c r="D1915" t="s">
        <v>17</v>
      </c>
      <c r="E1915" s="60">
        <v>44454</v>
      </c>
      <c r="F1915" s="59">
        <v>447</v>
      </c>
      <c r="G1915" s="85">
        <v>9543.4500000000007</v>
      </c>
      <c r="H1915" t="s">
        <v>2340</v>
      </c>
      <c r="I1915" t="s">
        <v>3298</v>
      </c>
      <c r="J1915" t="s">
        <v>2343</v>
      </c>
      <c r="K1915" t="s">
        <v>2344</v>
      </c>
      <c r="L1915" t="s">
        <v>2345</v>
      </c>
      <c r="M1915" t="s">
        <v>2861</v>
      </c>
      <c r="N1915" t="s">
        <v>3277</v>
      </c>
    </row>
    <row r="1916" spans="1:14">
      <c r="A1916" t="s">
        <v>3284</v>
      </c>
      <c r="B1916" t="s">
        <v>3287</v>
      </c>
      <c r="C1916" t="s">
        <v>3288</v>
      </c>
      <c r="D1916" t="s">
        <v>17</v>
      </c>
      <c r="E1916" s="60">
        <v>44454</v>
      </c>
      <c r="F1916" s="59">
        <v>294</v>
      </c>
      <c r="G1916" s="85">
        <v>6276.9000000000005</v>
      </c>
      <c r="H1916" t="s">
        <v>2340</v>
      </c>
      <c r="I1916" t="s">
        <v>3298</v>
      </c>
      <c r="J1916" t="s">
        <v>2343</v>
      </c>
      <c r="K1916" t="s">
        <v>2344</v>
      </c>
      <c r="L1916" t="s">
        <v>2345</v>
      </c>
      <c r="M1916" t="s">
        <v>2861</v>
      </c>
      <c r="N1916" t="s">
        <v>3277</v>
      </c>
    </row>
    <row r="1917" spans="1:14">
      <c r="A1917" t="s">
        <v>3284</v>
      </c>
      <c r="B1917" t="s">
        <v>3287</v>
      </c>
      <c r="C1917" t="s">
        <v>3288</v>
      </c>
      <c r="D1917" t="s">
        <v>17</v>
      </c>
      <c r="E1917" s="60">
        <v>44454</v>
      </c>
      <c r="F1917" s="59">
        <v>42</v>
      </c>
      <c r="G1917" s="85">
        <v>896.7</v>
      </c>
      <c r="H1917" t="s">
        <v>2340</v>
      </c>
      <c r="I1917" t="s">
        <v>3298</v>
      </c>
      <c r="J1917" t="s">
        <v>2343</v>
      </c>
      <c r="K1917" t="s">
        <v>2344</v>
      </c>
      <c r="L1917" t="s">
        <v>2345</v>
      </c>
      <c r="M1917" t="s">
        <v>2861</v>
      </c>
      <c r="N1917" t="s">
        <v>3277</v>
      </c>
    </row>
    <row r="1918" spans="1:14">
      <c r="A1918" t="s">
        <v>3284</v>
      </c>
      <c r="B1918" t="s">
        <v>3287</v>
      </c>
      <c r="C1918" t="s">
        <v>3288</v>
      </c>
      <c r="D1918" t="s">
        <v>17</v>
      </c>
      <c r="E1918" s="60">
        <v>44454</v>
      </c>
      <c r="F1918" s="59">
        <v>30</v>
      </c>
      <c r="G1918" s="85">
        <v>538.80000000000007</v>
      </c>
      <c r="H1918" t="s">
        <v>2340</v>
      </c>
      <c r="I1918" t="s">
        <v>3298</v>
      </c>
      <c r="J1918" t="s">
        <v>2343</v>
      </c>
      <c r="K1918" t="s">
        <v>2344</v>
      </c>
      <c r="L1918" t="s">
        <v>2345</v>
      </c>
      <c r="M1918" t="s">
        <v>2861</v>
      </c>
      <c r="N1918" t="s">
        <v>2347</v>
      </c>
    </row>
    <row r="1919" spans="1:14">
      <c r="A1919" t="s">
        <v>3284</v>
      </c>
      <c r="B1919" t="s">
        <v>3287</v>
      </c>
      <c r="C1919" t="s">
        <v>3288</v>
      </c>
      <c r="D1919" t="s">
        <v>17</v>
      </c>
      <c r="E1919" s="60">
        <v>44454</v>
      </c>
      <c r="F1919" s="59">
        <v>27</v>
      </c>
      <c r="G1919" s="85">
        <v>484.92</v>
      </c>
      <c r="H1919" t="s">
        <v>2340</v>
      </c>
      <c r="I1919" t="s">
        <v>3298</v>
      </c>
      <c r="J1919" t="s">
        <v>2343</v>
      </c>
      <c r="K1919" t="s">
        <v>2344</v>
      </c>
      <c r="L1919" t="s">
        <v>2345</v>
      </c>
      <c r="M1919" t="s">
        <v>2861</v>
      </c>
      <c r="N1919" t="s">
        <v>2347</v>
      </c>
    </row>
    <row r="1920" spans="1:14">
      <c r="A1920" t="s">
        <v>3284</v>
      </c>
      <c r="B1920" t="s">
        <v>3287</v>
      </c>
      <c r="C1920" t="s">
        <v>3288</v>
      </c>
      <c r="D1920" t="s">
        <v>17</v>
      </c>
      <c r="E1920" s="60">
        <v>44454</v>
      </c>
      <c r="F1920" s="59">
        <v>71</v>
      </c>
      <c r="G1920" s="85">
        <v>1275.1600000000001</v>
      </c>
      <c r="H1920" t="s">
        <v>2340</v>
      </c>
      <c r="I1920" t="s">
        <v>3298</v>
      </c>
      <c r="J1920" t="s">
        <v>2343</v>
      </c>
      <c r="K1920" t="s">
        <v>2344</v>
      </c>
      <c r="L1920" t="s">
        <v>2345</v>
      </c>
      <c r="M1920" t="s">
        <v>2861</v>
      </c>
      <c r="N1920" t="s">
        <v>2347</v>
      </c>
    </row>
    <row r="1921" spans="1:14">
      <c r="A1921" t="s">
        <v>3284</v>
      </c>
      <c r="B1921" t="s">
        <v>3287</v>
      </c>
      <c r="C1921" t="s">
        <v>3288</v>
      </c>
      <c r="D1921" t="s">
        <v>17</v>
      </c>
      <c r="E1921" s="60">
        <v>44454</v>
      </c>
      <c r="F1921" s="59">
        <v>298</v>
      </c>
      <c r="G1921" s="85">
        <v>5352.08</v>
      </c>
      <c r="H1921" t="s">
        <v>2340</v>
      </c>
      <c r="I1921" t="s">
        <v>3298</v>
      </c>
      <c r="J1921" t="s">
        <v>2343</v>
      </c>
      <c r="K1921" t="s">
        <v>2344</v>
      </c>
      <c r="L1921" t="s">
        <v>2345</v>
      </c>
      <c r="M1921" t="s">
        <v>2861</v>
      </c>
      <c r="N1921" t="s">
        <v>2347</v>
      </c>
    </row>
    <row r="1922" spans="1:14">
      <c r="A1922" t="s">
        <v>3284</v>
      </c>
      <c r="B1922" t="s">
        <v>3287</v>
      </c>
      <c r="C1922" t="s">
        <v>3288</v>
      </c>
      <c r="D1922" t="s">
        <v>17</v>
      </c>
      <c r="E1922" s="60">
        <v>44454</v>
      </c>
      <c r="F1922" s="59">
        <v>171</v>
      </c>
      <c r="G1922" s="85">
        <v>3071.1600000000003</v>
      </c>
      <c r="H1922" t="s">
        <v>2340</v>
      </c>
      <c r="I1922" t="s">
        <v>3298</v>
      </c>
      <c r="J1922" t="s">
        <v>2343</v>
      </c>
      <c r="K1922" t="s">
        <v>2344</v>
      </c>
      <c r="L1922" t="s">
        <v>2345</v>
      </c>
      <c r="M1922" t="s">
        <v>2861</v>
      </c>
      <c r="N1922" t="s">
        <v>2347</v>
      </c>
    </row>
    <row r="1923" spans="1:14">
      <c r="A1923" t="s">
        <v>3284</v>
      </c>
      <c r="B1923" t="s">
        <v>3287</v>
      </c>
      <c r="C1923" t="s">
        <v>3288</v>
      </c>
      <c r="D1923" t="s">
        <v>17</v>
      </c>
      <c r="E1923" s="60">
        <v>44454</v>
      </c>
      <c r="F1923" s="59">
        <v>10</v>
      </c>
      <c r="G1923" s="85">
        <v>179.60000000000002</v>
      </c>
      <c r="H1923" t="s">
        <v>2340</v>
      </c>
      <c r="I1923" t="s">
        <v>3298</v>
      </c>
      <c r="J1923" t="s">
        <v>2343</v>
      </c>
      <c r="K1923" t="s">
        <v>2344</v>
      </c>
      <c r="L1923" t="s">
        <v>2345</v>
      </c>
      <c r="M1923" t="s">
        <v>2861</v>
      </c>
      <c r="N1923" t="s">
        <v>2347</v>
      </c>
    </row>
    <row r="1924" spans="1:14">
      <c r="A1924" t="s">
        <v>3284</v>
      </c>
      <c r="B1924" t="s">
        <v>3287</v>
      </c>
      <c r="C1924" t="s">
        <v>3288</v>
      </c>
      <c r="D1924" t="s">
        <v>21</v>
      </c>
      <c r="E1924" s="60">
        <v>44446</v>
      </c>
      <c r="F1924" s="59">
        <v>1</v>
      </c>
      <c r="G1924" s="85">
        <v>45.5</v>
      </c>
      <c r="H1924" t="s">
        <v>3274</v>
      </c>
      <c r="I1924" t="s">
        <v>3298</v>
      </c>
      <c r="J1924" t="s">
        <v>2343</v>
      </c>
      <c r="K1924" t="s">
        <v>2344</v>
      </c>
      <c r="L1924" t="s">
        <v>2345</v>
      </c>
      <c r="M1924" t="s">
        <v>2861</v>
      </c>
      <c r="N1924" t="s">
        <v>2347</v>
      </c>
    </row>
    <row r="1925" spans="1:14">
      <c r="A1925" t="s">
        <v>3284</v>
      </c>
      <c r="B1925" t="s">
        <v>3287</v>
      </c>
      <c r="C1925" t="s">
        <v>3288</v>
      </c>
      <c r="D1925" t="s">
        <v>21</v>
      </c>
      <c r="E1925" s="60">
        <v>44446</v>
      </c>
      <c r="F1925" s="59">
        <v>1</v>
      </c>
      <c r="G1925" s="85">
        <v>45.5</v>
      </c>
      <c r="H1925" t="s">
        <v>3274</v>
      </c>
      <c r="I1925" t="s">
        <v>3298</v>
      </c>
      <c r="J1925" t="s">
        <v>2343</v>
      </c>
      <c r="K1925" t="s">
        <v>2344</v>
      </c>
      <c r="L1925" t="s">
        <v>2345</v>
      </c>
      <c r="M1925" t="s">
        <v>2861</v>
      </c>
      <c r="N1925" t="s">
        <v>2347</v>
      </c>
    </row>
    <row r="1926" spans="1:14">
      <c r="A1926" t="s">
        <v>3284</v>
      </c>
      <c r="B1926" t="s">
        <v>3287</v>
      </c>
      <c r="C1926" t="s">
        <v>3288</v>
      </c>
      <c r="D1926" t="s">
        <v>17</v>
      </c>
      <c r="E1926" s="60">
        <v>44446</v>
      </c>
      <c r="F1926" s="59">
        <v>4</v>
      </c>
      <c r="G1926" s="85">
        <v>54.68</v>
      </c>
      <c r="H1926" t="s">
        <v>2340</v>
      </c>
      <c r="I1926" t="s">
        <v>3298</v>
      </c>
      <c r="J1926" t="s">
        <v>2862</v>
      </c>
      <c r="K1926" t="s">
        <v>2344</v>
      </c>
      <c r="L1926" t="s">
        <v>2345</v>
      </c>
      <c r="M1926" t="s">
        <v>2861</v>
      </c>
      <c r="N1926" t="s">
        <v>3277</v>
      </c>
    </row>
    <row r="1927" spans="1:14">
      <c r="A1927" t="s">
        <v>3284</v>
      </c>
      <c r="B1927" t="s">
        <v>3287</v>
      </c>
      <c r="C1927" t="s">
        <v>3288</v>
      </c>
      <c r="D1927" t="s">
        <v>17</v>
      </c>
      <c r="E1927" s="60">
        <v>44446</v>
      </c>
      <c r="F1927" s="59">
        <v>1</v>
      </c>
      <c r="G1927" s="85">
        <v>13.67</v>
      </c>
      <c r="H1927" t="s">
        <v>2340</v>
      </c>
      <c r="I1927" t="s">
        <v>3298</v>
      </c>
      <c r="J1927" t="s">
        <v>2862</v>
      </c>
      <c r="K1927" t="s">
        <v>2344</v>
      </c>
      <c r="L1927" t="s">
        <v>2345</v>
      </c>
      <c r="M1927" t="s">
        <v>2861</v>
      </c>
      <c r="N1927" t="s">
        <v>3277</v>
      </c>
    </row>
    <row r="1928" spans="1:14">
      <c r="A1928" t="s">
        <v>3284</v>
      </c>
      <c r="B1928" t="s">
        <v>3287</v>
      </c>
      <c r="C1928" t="s">
        <v>3288</v>
      </c>
      <c r="D1928" t="s">
        <v>17</v>
      </c>
      <c r="E1928" s="60">
        <v>44446</v>
      </c>
      <c r="F1928" s="59">
        <v>1</v>
      </c>
      <c r="G1928" s="85">
        <v>13.67</v>
      </c>
      <c r="H1928" t="s">
        <v>2340</v>
      </c>
      <c r="I1928" t="s">
        <v>3298</v>
      </c>
      <c r="J1928" t="s">
        <v>2862</v>
      </c>
      <c r="K1928" t="s">
        <v>2344</v>
      </c>
      <c r="L1928" t="s">
        <v>2345</v>
      </c>
      <c r="M1928" t="s">
        <v>2861</v>
      </c>
      <c r="N1928" t="s">
        <v>3277</v>
      </c>
    </row>
    <row r="1929" spans="1:14">
      <c r="A1929" t="s">
        <v>3284</v>
      </c>
      <c r="B1929" t="s">
        <v>3287</v>
      </c>
      <c r="C1929" t="s">
        <v>3288</v>
      </c>
      <c r="D1929" t="s">
        <v>17</v>
      </c>
      <c r="E1929" s="60">
        <v>44446</v>
      </c>
      <c r="F1929" s="59">
        <v>2</v>
      </c>
      <c r="G1929" s="85">
        <v>27.34</v>
      </c>
      <c r="H1929" t="s">
        <v>2340</v>
      </c>
      <c r="I1929" t="s">
        <v>3298</v>
      </c>
      <c r="J1929" t="s">
        <v>2862</v>
      </c>
      <c r="K1929" t="s">
        <v>2344</v>
      </c>
      <c r="L1929" t="s">
        <v>2345</v>
      </c>
      <c r="M1929" t="s">
        <v>2861</v>
      </c>
      <c r="N1929" t="s">
        <v>3277</v>
      </c>
    </row>
    <row r="1930" spans="1:14">
      <c r="A1930" t="s">
        <v>3284</v>
      </c>
      <c r="B1930" t="s">
        <v>3287</v>
      </c>
      <c r="C1930" t="s">
        <v>3288</v>
      </c>
      <c r="D1930" t="s">
        <v>21</v>
      </c>
      <c r="E1930" s="60">
        <v>44446</v>
      </c>
      <c r="F1930" s="59">
        <v>2</v>
      </c>
      <c r="G1930" s="85">
        <v>28.32</v>
      </c>
      <c r="H1930" t="s">
        <v>2340</v>
      </c>
      <c r="I1930" t="s">
        <v>3298</v>
      </c>
      <c r="J1930" t="s">
        <v>2343</v>
      </c>
      <c r="K1930" t="s">
        <v>2344</v>
      </c>
      <c r="L1930" t="s">
        <v>2345</v>
      </c>
      <c r="M1930" t="s">
        <v>2861</v>
      </c>
      <c r="N1930" t="s">
        <v>2347</v>
      </c>
    </row>
    <row r="1931" spans="1:14">
      <c r="A1931" t="s">
        <v>3284</v>
      </c>
      <c r="B1931" t="s">
        <v>3287</v>
      </c>
      <c r="C1931" t="s">
        <v>3288</v>
      </c>
      <c r="D1931" t="s">
        <v>21</v>
      </c>
      <c r="E1931" s="60">
        <v>44446</v>
      </c>
      <c r="F1931" s="59">
        <v>1</v>
      </c>
      <c r="G1931" s="85">
        <v>14.16</v>
      </c>
      <c r="H1931" t="s">
        <v>2340</v>
      </c>
      <c r="I1931" t="s">
        <v>3298</v>
      </c>
      <c r="J1931" t="s">
        <v>2343</v>
      </c>
      <c r="K1931" t="s">
        <v>2344</v>
      </c>
      <c r="L1931" t="s">
        <v>2345</v>
      </c>
      <c r="M1931" t="s">
        <v>2861</v>
      </c>
      <c r="N1931" t="s">
        <v>2347</v>
      </c>
    </row>
    <row r="1932" spans="1:14">
      <c r="A1932" t="s">
        <v>3284</v>
      </c>
      <c r="B1932" t="s">
        <v>3287</v>
      </c>
      <c r="C1932" t="s">
        <v>3288</v>
      </c>
      <c r="D1932" t="s">
        <v>21</v>
      </c>
      <c r="E1932" s="60">
        <v>44446</v>
      </c>
      <c r="F1932" s="59">
        <v>2</v>
      </c>
      <c r="G1932" s="85">
        <v>28.32</v>
      </c>
      <c r="H1932" t="s">
        <v>2340</v>
      </c>
      <c r="I1932" t="s">
        <v>3298</v>
      </c>
      <c r="J1932" t="s">
        <v>2343</v>
      </c>
      <c r="K1932" t="s">
        <v>2344</v>
      </c>
      <c r="L1932" t="s">
        <v>2345</v>
      </c>
      <c r="M1932" t="s">
        <v>2861</v>
      </c>
      <c r="N1932" t="s">
        <v>2347</v>
      </c>
    </row>
    <row r="1933" spans="1:14">
      <c r="A1933" t="s">
        <v>3284</v>
      </c>
      <c r="B1933" t="s">
        <v>3287</v>
      </c>
      <c r="C1933" t="s">
        <v>3288</v>
      </c>
      <c r="D1933" t="s">
        <v>21</v>
      </c>
      <c r="E1933" s="60">
        <v>44446</v>
      </c>
      <c r="F1933" s="59">
        <v>2</v>
      </c>
      <c r="G1933" s="85">
        <v>28.32</v>
      </c>
      <c r="H1933" t="s">
        <v>2340</v>
      </c>
      <c r="I1933" t="s">
        <v>3298</v>
      </c>
      <c r="J1933" t="s">
        <v>2343</v>
      </c>
      <c r="K1933" t="s">
        <v>2344</v>
      </c>
      <c r="L1933" t="s">
        <v>2345</v>
      </c>
      <c r="M1933" t="s">
        <v>2861</v>
      </c>
      <c r="N1933" t="s">
        <v>2347</v>
      </c>
    </row>
    <row r="1934" spans="1:14">
      <c r="A1934" t="s">
        <v>3284</v>
      </c>
      <c r="B1934" t="s">
        <v>3287</v>
      </c>
      <c r="C1934" t="s">
        <v>3288</v>
      </c>
      <c r="D1934" t="s">
        <v>17</v>
      </c>
      <c r="E1934" s="60">
        <v>44446</v>
      </c>
      <c r="F1934" s="59">
        <v>2</v>
      </c>
      <c r="G1934" s="85">
        <v>28.32</v>
      </c>
      <c r="H1934" t="s">
        <v>2340</v>
      </c>
      <c r="I1934" t="s">
        <v>3298</v>
      </c>
      <c r="J1934" t="s">
        <v>2862</v>
      </c>
      <c r="K1934" t="s">
        <v>2344</v>
      </c>
      <c r="L1934" t="s">
        <v>2345</v>
      </c>
      <c r="M1934" t="s">
        <v>2861</v>
      </c>
      <c r="N1934" t="s">
        <v>3277</v>
      </c>
    </row>
    <row r="1935" spans="1:14">
      <c r="A1935" t="s">
        <v>3284</v>
      </c>
      <c r="B1935" t="s">
        <v>3287</v>
      </c>
      <c r="C1935" t="s">
        <v>3288</v>
      </c>
      <c r="D1935" t="s">
        <v>17</v>
      </c>
      <c r="E1935" s="60">
        <v>44446</v>
      </c>
      <c r="F1935" s="59">
        <v>2</v>
      </c>
      <c r="G1935" s="85">
        <v>28.32</v>
      </c>
      <c r="H1935" t="s">
        <v>2340</v>
      </c>
      <c r="I1935" t="s">
        <v>3298</v>
      </c>
      <c r="J1935" t="s">
        <v>2862</v>
      </c>
      <c r="K1935" t="s">
        <v>2344</v>
      </c>
      <c r="L1935" t="s">
        <v>2345</v>
      </c>
      <c r="M1935" t="s">
        <v>2861</v>
      </c>
      <c r="N1935" t="s">
        <v>3277</v>
      </c>
    </row>
    <row r="1936" spans="1:14">
      <c r="A1936" t="s">
        <v>3284</v>
      </c>
      <c r="B1936" t="s">
        <v>3287</v>
      </c>
      <c r="C1936" t="s">
        <v>3288</v>
      </c>
      <c r="D1936" t="s">
        <v>17</v>
      </c>
      <c r="E1936" s="60">
        <v>44419</v>
      </c>
      <c r="F1936" s="59">
        <v>17</v>
      </c>
      <c r="G1936" s="85">
        <v>297.16000000000003</v>
      </c>
      <c r="H1936" t="s">
        <v>2340</v>
      </c>
      <c r="I1936" t="s">
        <v>3298</v>
      </c>
      <c r="J1936" t="s">
        <v>2862</v>
      </c>
      <c r="K1936" t="s">
        <v>2344</v>
      </c>
      <c r="L1936" t="s">
        <v>2345</v>
      </c>
      <c r="M1936" t="s">
        <v>2861</v>
      </c>
      <c r="N1936" t="s">
        <v>3277</v>
      </c>
    </row>
    <row r="1937" spans="1:14">
      <c r="A1937" t="s">
        <v>3284</v>
      </c>
      <c r="B1937" t="s">
        <v>3287</v>
      </c>
      <c r="C1937" t="s">
        <v>3288</v>
      </c>
      <c r="D1937" t="s">
        <v>17</v>
      </c>
      <c r="E1937" s="60">
        <v>44419</v>
      </c>
      <c r="F1937" s="59">
        <v>85</v>
      </c>
      <c r="G1937" s="85">
        <v>1485.8</v>
      </c>
      <c r="H1937" t="s">
        <v>2340</v>
      </c>
      <c r="I1937" t="s">
        <v>3298</v>
      </c>
      <c r="J1937" t="s">
        <v>2862</v>
      </c>
      <c r="K1937" t="s">
        <v>2344</v>
      </c>
      <c r="L1937" t="s">
        <v>2345</v>
      </c>
      <c r="M1937" t="s">
        <v>2861</v>
      </c>
      <c r="N1937" t="s">
        <v>3277</v>
      </c>
    </row>
    <row r="1938" spans="1:14">
      <c r="A1938" t="s">
        <v>3284</v>
      </c>
      <c r="B1938" t="s">
        <v>3287</v>
      </c>
      <c r="C1938" t="s">
        <v>3288</v>
      </c>
      <c r="D1938" t="s">
        <v>17</v>
      </c>
      <c r="E1938" s="60">
        <v>44419</v>
      </c>
      <c r="F1938" s="59">
        <v>128</v>
      </c>
      <c r="G1938" s="85">
        <v>2237.44</v>
      </c>
      <c r="H1938" t="s">
        <v>2340</v>
      </c>
      <c r="I1938" t="s">
        <v>3298</v>
      </c>
      <c r="J1938" t="s">
        <v>2862</v>
      </c>
      <c r="K1938" t="s">
        <v>2344</v>
      </c>
      <c r="L1938" t="s">
        <v>2345</v>
      </c>
      <c r="M1938" t="s">
        <v>2861</v>
      </c>
      <c r="N1938" t="s">
        <v>3277</v>
      </c>
    </row>
    <row r="1939" spans="1:14">
      <c r="A1939" t="s">
        <v>3284</v>
      </c>
      <c r="B1939" t="s">
        <v>3287</v>
      </c>
      <c r="C1939" t="s">
        <v>3288</v>
      </c>
      <c r="D1939" t="s">
        <v>17</v>
      </c>
      <c r="E1939" s="60">
        <v>44419</v>
      </c>
      <c r="F1939" s="59">
        <v>167</v>
      </c>
      <c r="G1939" s="85">
        <v>2919.16</v>
      </c>
      <c r="H1939" t="s">
        <v>2340</v>
      </c>
      <c r="I1939" t="s">
        <v>3298</v>
      </c>
      <c r="J1939" t="s">
        <v>2862</v>
      </c>
      <c r="K1939" t="s">
        <v>2344</v>
      </c>
      <c r="L1939" t="s">
        <v>2345</v>
      </c>
      <c r="M1939" t="s">
        <v>2861</v>
      </c>
      <c r="N1939" t="s">
        <v>3277</v>
      </c>
    </row>
    <row r="1940" spans="1:14">
      <c r="A1940" t="s">
        <v>3284</v>
      </c>
      <c r="B1940" t="s">
        <v>3287</v>
      </c>
      <c r="C1940" t="s">
        <v>3288</v>
      </c>
      <c r="D1940" t="s">
        <v>17</v>
      </c>
      <c r="E1940" s="60">
        <v>44419</v>
      </c>
      <c r="F1940" s="59">
        <v>111</v>
      </c>
      <c r="G1940" s="85">
        <v>1940.28</v>
      </c>
      <c r="H1940" t="s">
        <v>2340</v>
      </c>
      <c r="I1940" t="s">
        <v>3298</v>
      </c>
      <c r="J1940" t="s">
        <v>2862</v>
      </c>
      <c r="K1940" t="s">
        <v>2344</v>
      </c>
      <c r="L1940" t="s">
        <v>2345</v>
      </c>
      <c r="M1940" t="s">
        <v>2861</v>
      </c>
      <c r="N1940" t="s">
        <v>3277</v>
      </c>
    </row>
    <row r="1941" spans="1:14">
      <c r="A1941" t="s">
        <v>3284</v>
      </c>
      <c r="B1941" t="s">
        <v>3287</v>
      </c>
      <c r="C1941" t="s">
        <v>3288</v>
      </c>
      <c r="D1941" t="s">
        <v>17</v>
      </c>
      <c r="E1941" s="60">
        <v>44419</v>
      </c>
      <c r="F1941" s="59">
        <v>54</v>
      </c>
      <c r="G1941" s="85">
        <v>943.92000000000007</v>
      </c>
      <c r="H1941" t="s">
        <v>2340</v>
      </c>
      <c r="I1941" t="s">
        <v>3298</v>
      </c>
      <c r="J1941" t="s">
        <v>2862</v>
      </c>
      <c r="K1941" t="s">
        <v>2344</v>
      </c>
      <c r="L1941" t="s">
        <v>2345</v>
      </c>
      <c r="M1941" t="s">
        <v>2861</v>
      </c>
      <c r="N1941" t="s">
        <v>3277</v>
      </c>
    </row>
    <row r="1942" spans="1:14">
      <c r="A1942" t="s">
        <v>3284</v>
      </c>
      <c r="B1942" t="s">
        <v>3287</v>
      </c>
      <c r="C1942" t="s">
        <v>3288</v>
      </c>
      <c r="D1942" t="s">
        <v>17</v>
      </c>
      <c r="E1942" s="60">
        <v>44419</v>
      </c>
      <c r="F1942" s="59">
        <v>35</v>
      </c>
      <c r="G1942" s="85">
        <v>611.80000000000007</v>
      </c>
      <c r="H1942" t="s">
        <v>2340</v>
      </c>
      <c r="I1942" t="s">
        <v>3298</v>
      </c>
      <c r="J1942" t="s">
        <v>2862</v>
      </c>
      <c r="K1942" t="s">
        <v>2344</v>
      </c>
      <c r="L1942" t="s">
        <v>2345</v>
      </c>
      <c r="M1942" t="s">
        <v>2861</v>
      </c>
      <c r="N1942" t="s">
        <v>3277</v>
      </c>
    </row>
    <row r="1943" spans="1:14">
      <c r="A1943" t="s">
        <v>3284</v>
      </c>
      <c r="B1943" t="s">
        <v>3287</v>
      </c>
      <c r="C1943" t="s">
        <v>3288</v>
      </c>
      <c r="D1943" t="s">
        <v>17</v>
      </c>
      <c r="E1943" s="60">
        <v>44419</v>
      </c>
      <c r="F1943" s="59">
        <v>39</v>
      </c>
      <c r="G1943" s="85">
        <v>999.56999999999994</v>
      </c>
      <c r="H1943" t="s">
        <v>2340</v>
      </c>
      <c r="I1943" t="s">
        <v>3298</v>
      </c>
      <c r="J1943" t="s">
        <v>2862</v>
      </c>
      <c r="K1943" t="s">
        <v>2344</v>
      </c>
      <c r="L1943" t="s">
        <v>2345</v>
      </c>
      <c r="M1943" t="s">
        <v>2861</v>
      </c>
      <c r="N1943" t="s">
        <v>3277</v>
      </c>
    </row>
    <row r="1944" spans="1:14">
      <c r="A1944" t="s">
        <v>3284</v>
      </c>
      <c r="B1944" t="s">
        <v>3287</v>
      </c>
      <c r="C1944" t="s">
        <v>3288</v>
      </c>
      <c r="D1944" t="s">
        <v>17</v>
      </c>
      <c r="E1944" s="60">
        <v>44419</v>
      </c>
      <c r="F1944" s="59">
        <v>79</v>
      </c>
      <c r="G1944" s="85">
        <v>2024.77</v>
      </c>
      <c r="H1944" t="s">
        <v>2340</v>
      </c>
      <c r="I1944" t="s">
        <v>3298</v>
      </c>
      <c r="J1944" t="s">
        <v>2862</v>
      </c>
      <c r="K1944" t="s">
        <v>2344</v>
      </c>
      <c r="L1944" t="s">
        <v>2345</v>
      </c>
      <c r="M1944" t="s">
        <v>2861</v>
      </c>
      <c r="N1944" t="s">
        <v>3277</v>
      </c>
    </row>
    <row r="1945" spans="1:14">
      <c r="A1945" t="s">
        <v>3284</v>
      </c>
      <c r="B1945" t="s">
        <v>3287</v>
      </c>
      <c r="C1945" t="s">
        <v>3288</v>
      </c>
      <c r="D1945" t="s">
        <v>17</v>
      </c>
      <c r="E1945" s="60">
        <v>44419</v>
      </c>
      <c r="F1945" s="59">
        <v>265</v>
      </c>
      <c r="G1945" s="85">
        <v>6791.95</v>
      </c>
      <c r="H1945" t="s">
        <v>2340</v>
      </c>
      <c r="I1945" t="s">
        <v>3298</v>
      </c>
      <c r="J1945" t="s">
        <v>2862</v>
      </c>
      <c r="K1945" t="s">
        <v>2344</v>
      </c>
      <c r="L1945" t="s">
        <v>2345</v>
      </c>
      <c r="M1945" t="s">
        <v>2861</v>
      </c>
      <c r="N1945" t="s">
        <v>3277</v>
      </c>
    </row>
    <row r="1946" spans="1:14">
      <c r="A1946" t="s">
        <v>3284</v>
      </c>
      <c r="B1946" t="s">
        <v>3287</v>
      </c>
      <c r="C1946" t="s">
        <v>3288</v>
      </c>
      <c r="D1946" t="s">
        <v>17</v>
      </c>
      <c r="E1946" s="60">
        <v>44419</v>
      </c>
      <c r="F1946" s="59">
        <v>286</v>
      </c>
      <c r="G1946" s="85">
        <v>7330.1799999999994</v>
      </c>
      <c r="H1946" t="s">
        <v>2340</v>
      </c>
      <c r="I1946" t="s">
        <v>3298</v>
      </c>
      <c r="J1946" t="s">
        <v>2862</v>
      </c>
      <c r="K1946" t="s">
        <v>2344</v>
      </c>
      <c r="L1946" t="s">
        <v>2345</v>
      </c>
      <c r="M1946" t="s">
        <v>2861</v>
      </c>
      <c r="N1946" t="s">
        <v>3277</v>
      </c>
    </row>
    <row r="1947" spans="1:14">
      <c r="A1947" t="s">
        <v>3284</v>
      </c>
      <c r="B1947" t="s">
        <v>3287</v>
      </c>
      <c r="C1947" t="s">
        <v>3288</v>
      </c>
      <c r="D1947" t="s">
        <v>17</v>
      </c>
      <c r="E1947" s="60">
        <v>44419</v>
      </c>
      <c r="F1947" s="59">
        <v>199</v>
      </c>
      <c r="G1947" s="85">
        <v>5100.37</v>
      </c>
      <c r="H1947" t="s">
        <v>2340</v>
      </c>
      <c r="I1947" t="s">
        <v>3298</v>
      </c>
      <c r="J1947" t="s">
        <v>2862</v>
      </c>
      <c r="K1947" t="s">
        <v>2344</v>
      </c>
      <c r="L1947" t="s">
        <v>2345</v>
      </c>
      <c r="M1947" t="s">
        <v>2861</v>
      </c>
      <c r="N1947" t="s">
        <v>3277</v>
      </c>
    </row>
    <row r="1948" spans="1:14">
      <c r="A1948" t="s">
        <v>3284</v>
      </c>
      <c r="B1948" t="s">
        <v>3287</v>
      </c>
      <c r="C1948" t="s">
        <v>3288</v>
      </c>
      <c r="D1948" t="s">
        <v>17</v>
      </c>
      <c r="E1948" s="60">
        <v>44419</v>
      </c>
      <c r="F1948" s="59">
        <v>107</v>
      </c>
      <c r="G1948" s="85">
        <v>2742.41</v>
      </c>
      <c r="H1948" t="s">
        <v>2340</v>
      </c>
      <c r="I1948" t="s">
        <v>3298</v>
      </c>
      <c r="J1948" t="s">
        <v>2862</v>
      </c>
      <c r="K1948" t="s">
        <v>2344</v>
      </c>
      <c r="L1948" t="s">
        <v>2345</v>
      </c>
      <c r="M1948" t="s">
        <v>2861</v>
      </c>
      <c r="N1948" t="s">
        <v>3277</v>
      </c>
    </row>
    <row r="1949" spans="1:14">
      <c r="A1949" t="s">
        <v>3284</v>
      </c>
      <c r="B1949" t="s">
        <v>3287</v>
      </c>
      <c r="C1949" t="s">
        <v>3288</v>
      </c>
      <c r="D1949" t="s">
        <v>17</v>
      </c>
      <c r="E1949" s="60">
        <v>44419</v>
      </c>
      <c r="F1949" s="59">
        <v>54</v>
      </c>
      <c r="G1949" s="85">
        <v>1384.02</v>
      </c>
      <c r="H1949" t="s">
        <v>2340</v>
      </c>
      <c r="I1949" t="s">
        <v>3298</v>
      </c>
      <c r="J1949" t="s">
        <v>2862</v>
      </c>
      <c r="K1949" t="s">
        <v>2344</v>
      </c>
      <c r="L1949" t="s">
        <v>2345</v>
      </c>
      <c r="M1949" t="s">
        <v>2861</v>
      </c>
      <c r="N1949" t="s">
        <v>3277</v>
      </c>
    </row>
    <row r="1950" spans="1:14">
      <c r="A1950" t="s">
        <v>3284</v>
      </c>
      <c r="B1950" t="s">
        <v>3287</v>
      </c>
      <c r="C1950" t="s">
        <v>3288</v>
      </c>
      <c r="D1950" t="s">
        <v>21</v>
      </c>
      <c r="E1950" s="60">
        <v>44446</v>
      </c>
      <c r="F1950" s="59">
        <v>8</v>
      </c>
      <c r="G1950" s="85">
        <v>300.95999999999998</v>
      </c>
      <c r="H1950" t="s">
        <v>3274</v>
      </c>
      <c r="I1950" t="s">
        <v>3298</v>
      </c>
      <c r="J1950" t="s">
        <v>2343</v>
      </c>
      <c r="K1950" t="s">
        <v>2344</v>
      </c>
      <c r="L1950" t="s">
        <v>2345</v>
      </c>
      <c r="M1950" t="s">
        <v>2861</v>
      </c>
      <c r="N1950" t="s">
        <v>2347</v>
      </c>
    </row>
    <row r="1951" spans="1:14">
      <c r="A1951" t="s">
        <v>3284</v>
      </c>
      <c r="B1951" t="s">
        <v>3287</v>
      </c>
      <c r="C1951" t="s">
        <v>3288</v>
      </c>
      <c r="D1951" t="s">
        <v>21</v>
      </c>
      <c r="E1951" s="60">
        <v>44446</v>
      </c>
      <c r="F1951" s="59">
        <v>40</v>
      </c>
      <c r="G1951" s="85">
        <v>1504.8</v>
      </c>
      <c r="H1951" t="s">
        <v>3274</v>
      </c>
      <c r="I1951" t="s">
        <v>3298</v>
      </c>
      <c r="J1951" t="s">
        <v>2343</v>
      </c>
      <c r="K1951" t="s">
        <v>2344</v>
      </c>
      <c r="L1951" t="s">
        <v>2345</v>
      </c>
      <c r="M1951" t="s">
        <v>2861</v>
      </c>
      <c r="N1951" t="s">
        <v>2347</v>
      </c>
    </row>
    <row r="1952" spans="1:14">
      <c r="A1952" t="s">
        <v>3284</v>
      </c>
      <c r="B1952" t="s">
        <v>3287</v>
      </c>
      <c r="C1952" t="s">
        <v>3288</v>
      </c>
      <c r="D1952" t="s">
        <v>21</v>
      </c>
      <c r="E1952" s="60">
        <v>44446</v>
      </c>
      <c r="F1952" s="59">
        <v>88</v>
      </c>
      <c r="G1952" s="85">
        <v>3310.56</v>
      </c>
      <c r="H1952" t="s">
        <v>3274</v>
      </c>
      <c r="I1952" t="s">
        <v>3298</v>
      </c>
      <c r="J1952" t="s">
        <v>2343</v>
      </c>
      <c r="K1952" t="s">
        <v>2344</v>
      </c>
      <c r="L1952" t="s">
        <v>2345</v>
      </c>
      <c r="M1952" t="s">
        <v>2861</v>
      </c>
      <c r="N1952" t="s">
        <v>2347</v>
      </c>
    </row>
    <row r="1953" spans="1:14">
      <c r="A1953" t="s">
        <v>3284</v>
      </c>
      <c r="B1953" t="s">
        <v>3287</v>
      </c>
      <c r="C1953" t="s">
        <v>3288</v>
      </c>
      <c r="D1953" t="s">
        <v>21</v>
      </c>
      <c r="E1953" s="60">
        <v>44446</v>
      </c>
      <c r="F1953" s="59">
        <v>51</v>
      </c>
      <c r="G1953" s="85">
        <v>1918.62</v>
      </c>
      <c r="H1953" t="s">
        <v>3274</v>
      </c>
      <c r="I1953" t="s">
        <v>3298</v>
      </c>
      <c r="J1953" t="s">
        <v>2343</v>
      </c>
      <c r="K1953" t="s">
        <v>2344</v>
      </c>
      <c r="L1953" t="s">
        <v>2345</v>
      </c>
      <c r="M1953" t="s">
        <v>2861</v>
      </c>
      <c r="N1953" t="s">
        <v>2347</v>
      </c>
    </row>
    <row r="1954" spans="1:14">
      <c r="A1954" t="s">
        <v>3284</v>
      </c>
      <c r="B1954" t="s">
        <v>3287</v>
      </c>
      <c r="C1954" t="s">
        <v>3288</v>
      </c>
      <c r="D1954" t="s">
        <v>21</v>
      </c>
      <c r="E1954" s="60">
        <v>44446</v>
      </c>
      <c r="F1954" s="59">
        <v>18</v>
      </c>
      <c r="G1954" s="85">
        <v>677.16</v>
      </c>
      <c r="H1954" t="s">
        <v>3274</v>
      </c>
      <c r="I1954" t="s">
        <v>3298</v>
      </c>
      <c r="J1954" t="s">
        <v>2343</v>
      </c>
      <c r="K1954" t="s">
        <v>2344</v>
      </c>
      <c r="L1954" t="s">
        <v>2345</v>
      </c>
      <c r="M1954" t="s">
        <v>2861</v>
      </c>
      <c r="N1954" t="s">
        <v>2347</v>
      </c>
    </row>
    <row r="1955" spans="1:14">
      <c r="A1955" t="s">
        <v>3284</v>
      </c>
      <c r="B1955" t="s">
        <v>3287</v>
      </c>
      <c r="C1955" t="s">
        <v>3288</v>
      </c>
      <c r="D1955" t="s">
        <v>21</v>
      </c>
      <c r="E1955" s="60">
        <v>44446</v>
      </c>
      <c r="F1955" s="59">
        <v>5</v>
      </c>
      <c r="G1955" s="85">
        <v>188.1</v>
      </c>
      <c r="H1955" t="s">
        <v>3274</v>
      </c>
      <c r="I1955" t="s">
        <v>3298</v>
      </c>
      <c r="J1955" t="s">
        <v>2343</v>
      </c>
      <c r="K1955" t="s">
        <v>2344</v>
      </c>
      <c r="L1955" t="s">
        <v>2345</v>
      </c>
      <c r="M1955" t="s">
        <v>2861</v>
      </c>
      <c r="N1955" t="s">
        <v>2347</v>
      </c>
    </row>
    <row r="1956" spans="1:14">
      <c r="A1956" t="s">
        <v>3284</v>
      </c>
      <c r="B1956" t="s">
        <v>3287</v>
      </c>
      <c r="C1956" t="s">
        <v>3288</v>
      </c>
      <c r="D1956" t="s">
        <v>21</v>
      </c>
      <c r="E1956" s="60">
        <v>44446</v>
      </c>
      <c r="F1956" s="59">
        <v>146</v>
      </c>
      <c r="G1956" s="85">
        <v>5492.5199999999995</v>
      </c>
      <c r="H1956" t="s">
        <v>3274</v>
      </c>
      <c r="I1956" t="s">
        <v>3298</v>
      </c>
      <c r="J1956" t="s">
        <v>2343</v>
      </c>
      <c r="K1956" t="s">
        <v>2344</v>
      </c>
      <c r="L1956" t="s">
        <v>2345</v>
      </c>
      <c r="M1956" t="s">
        <v>2861</v>
      </c>
      <c r="N1956" t="s">
        <v>2347</v>
      </c>
    </row>
    <row r="1957" spans="1:14">
      <c r="A1957" t="s">
        <v>3284</v>
      </c>
      <c r="B1957" t="s">
        <v>3287</v>
      </c>
      <c r="C1957" t="s">
        <v>3288</v>
      </c>
      <c r="D1957" t="s">
        <v>21</v>
      </c>
      <c r="E1957" s="60">
        <v>44446</v>
      </c>
      <c r="F1957" s="59">
        <v>267</v>
      </c>
      <c r="G1957" s="85">
        <v>10044.539999999999</v>
      </c>
      <c r="H1957" t="s">
        <v>3274</v>
      </c>
      <c r="I1957" t="s">
        <v>3298</v>
      </c>
      <c r="J1957" t="s">
        <v>2343</v>
      </c>
      <c r="K1957" t="s">
        <v>2344</v>
      </c>
      <c r="L1957" t="s">
        <v>2345</v>
      </c>
      <c r="M1957" t="s">
        <v>2861</v>
      </c>
      <c r="N1957" t="s">
        <v>2347</v>
      </c>
    </row>
    <row r="1958" spans="1:14">
      <c r="A1958" t="s">
        <v>3284</v>
      </c>
      <c r="B1958" t="s">
        <v>3287</v>
      </c>
      <c r="C1958" t="s">
        <v>3288</v>
      </c>
      <c r="D1958" t="s">
        <v>21</v>
      </c>
      <c r="E1958" s="60">
        <v>44446</v>
      </c>
      <c r="F1958" s="59">
        <v>401</v>
      </c>
      <c r="G1958" s="85">
        <v>15085.619999999999</v>
      </c>
      <c r="H1958" t="s">
        <v>3274</v>
      </c>
      <c r="I1958" t="s">
        <v>3298</v>
      </c>
      <c r="J1958" t="s">
        <v>2343</v>
      </c>
      <c r="K1958" t="s">
        <v>2344</v>
      </c>
      <c r="L1958" t="s">
        <v>2345</v>
      </c>
      <c r="M1958" t="s">
        <v>2861</v>
      </c>
      <c r="N1958" t="s">
        <v>2347</v>
      </c>
    </row>
    <row r="1959" spans="1:14">
      <c r="A1959" t="s">
        <v>3284</v>
      </c>
      <c r="B1959" t="s">
        <v>3287</v>
      </c>
      <c r="C1959" t="s">
        <v>3288</v>
      </c>
      <c r="D1959" t="s">
        <v>21</v>
      </c>
      <c r="E1959" s="60">
        <v>44446</v>
      </c>
      <c r="F1959" s="59">
        <v>320</v>
      </c>
      <c r="G1959" s="85">
        <v>12038.4</v>
      </c>
      <c r="H1959" t="s">
        <v>3274</v>
      </c>
      <c r="I1959" t="s">
        <v>3298</v>
      </c>
      <c r="J1959" t="s">
        <v>2343</v>
      </c>
      <c r="K1959" t="s">
        <v>2344</v>
      </c>
      <c r="L1959" t="s">
        <v>2345</v>
      </c>
      <c r="M1959" t="s">
        <v>2861</v>
      </c>
      <c r="N1959" t="s">
        <v>2347</v>
      </c>
    </row>
    <row r="1960" spans="1:14">
      <c r="A1960" t="s">
        <v>3284</v>
      </c>
      <c r="B1960" t="s">
        <v>3287</v>
      </c>
      <c r="C1960" t="s">
        <v>3288</v>
      </c>
      <c r="D1960" t="s">
        <v>21</v>
      </c>
      <c r="E1960" s="60">
        <v>44446</v>
      </c>
      <c r="F1960" s="59">
        <v>235</v>
      </c>
      <c r="G1960" s="85">
        <v>8840.6999999999989</v>
      </c>
      <c r="H1960" t="s">
        <v>3274</v>
      </c>
      <c r="I1960" t="s">
        <v>3298</v>
      </c>
      <c r="J1960" t="s">
        <v>2343</v>
      </c>
      <c r="K1960" t="s">
        <v>2344</v>
      </c>
      <c r="L1960" t="s">
        <v>2345</v>
      </c>
      <c r="M1960" t="s">
        <v>2861</v>
      </c>
      <c r="N1960" t="s">
        <v>2347</v>
      </c>
    </row>
    <row r="1961" spans="1:14">
      <c r="A1961" t="s">
        <v>3284</v>
      </c>
      <c r="B1961" t="s">
        <v>3287</v>
      </c>
      <c r="C1961" t="s">
        <v>3288</v>
      </c>
      <c r="D1961" t="s">
        <v>21</v>
      </c>
      <c r="E1961" s="60">
        <v>44446</v>
      </c>
      <c r="F1961" s="59">
        <v>25</v>
      </c>
      <c r="G1961" s="85">
        <v>940.49999999999989</v>
      </c>
      <c r="H1961" t="s">
        <v>3274</v>
      </c>
      <c r="I1961" t="s">
        <v>3298</v>
      </c>
      <c r="J1961" t="s">
        <v>2343</v>
      </c>
      <c r="K1961" t="s">
        <v>2344</v>
      </c>
      <c r="L1961" t="s">
        <v>2345</v>
      </c>
      <c r="M1961" t="s">
        <v>2861</v>
      </c>
      <c r="N1961" t="s">
        <v>2347</v>
      </c>
    </row>
    <row r="1962" spans="1:14">
      <c r="A1962" t="s">
        <v>3284</v>
      </c>
      <c r="B1962" t="s">
        <v>3287</v>
      </c>
      <c r="C1962" t="s">
        <v>3288</v>
      </c>
      <c r="D1962" t="s">
        <v>21</v>
      </c>
      <c r="E1962" s="60">
        <v>44453</v>
      </c>
      <c r="F1962" s="59">
        <v>12</v>
      </c>
      <c r="G1962" s="85">
        <v>451.43999999999994</v>
      </c>
      <c r="H1962" t="s">
        <v>3274</v>
      </c>
      <c r="I1962" t="s">
        <v>3298</v>
      </c>
      <c r="J1962" t="s">
        <v>2343</v>
      </c>
      <c r="K1962" t="s">
        <v>2344</v>
      </c>
      <c r="L1962" t="s">
        <v>2345</v>
      </c>
      <c r="M1962" t="s">
        <v>2861</v>
      </c>
      <c r="N1962" t="s">
        <v>2347</v>
      </c>
    </row>
    <row r="1963" spans="1:14">
      <c r="A1963" t="s">
        <v>3284</v>
      </c>
      <c r="B1963" t="s">
        <v>3287</v>
      </c>
      <c r="C1963" t="s">
        <v>3288</v>
      </c>
      <c r="D1963" t="s">
        <v>21</v>
      </c>
      <c r="E1963" s="60">
        <v>44453</v>
      </c>
      <c r="F1963" s="59">
        <v>16</v>
      </c>
      <c r="G1963" s="85">
        <v>601.91999999999996</v>
      </c>
      <c r="H1963" t="s">
        <v>3274</v>
      </c>
      <c r="I1963" t="s">
        <v>3298</v>
      </c>
      <c r="J1963" t="s">
        <v>2343</v>
      </c>
      <c r="K1963" t="s">
        <v>2344</v>
      </c>
      <c r="L1963" t="s">
        <v>2345</v>
      </c>
      <c r="M1963" t="s">
        <v>2861</v>
      </c>
      <c r="N1963" t="s">
        <v>2347</v>
      </c>
    </row>
    <row r="1964" spans="1:14">
      <c r="A1964" t="s">
        <v>3284</v>
      </c>
      <c r="B1964" t="s">
        <v>3287</v>
      </c>
      <c r="C1964" t="s">
        <v>3288</v>
      </c>
      <c r="D1964" t="s">
        <v>21</v>
      </c>
      <c r="E1964" s="60">
        <v>44453</v>
      </c>
      <c r="F1964" s="59">
        <v>31</v>
      </c>
      <c r="G1964" s="85">
        <v>1166.22</v>
      </c>
      <c r="H1964" t="s">
        <v>3274</v>
      </c>
      <c r="I1964" t="s">
        <v>3298</v>
      </c>
      <c r="J1964" t="s">
        <v>2343</v>
      </c>
      <c r="K1964" t="s">
        <v>2344</v>
      </c>
      <c r="L1964" t="s">
        <v>2345</v>
      </c>
      <c r="M1964" t="s">
        <v>2861</v>
      </c>
      <c r="N1964" t="s">
        <v>2347</v>
      </c>
    </row>
    <row r="1965" spans="1:14">
      <c r="A1965" t="s">
        <v>3284</v>
      </c>
      <c r="B1965" t="s">
        <v>3287</v>
      </c>
      <c r="C1965" t="s">
        <v>3288</v>
      </c>
      <c r="D1965" t="s">
        <v>21</v>
      </c>
      <c r="E1965" s="60">
        <v>44453</v>
      </c>
      <c r="F1965" s="59">
        <v>24</v>
      </c>
      <c r="G1965" s="85">
        <v>902.87999999999988</v>
      </c>
      <c r="H1965" t="s">
        <v>3274</v>
      </c>
      <c r="I1965" t="s">
        <v>3298</v>
      </c>
      <c r="J1965" t="s">
        <v>2343</v>
      </c>
      <c r="K1965" t="s">
        <v>2344</v>
      </c>
      <c r="L1965" t="s">
        <v>2345</v>
      </c>
      <c r="M1965" t="s">
        <v>2861</v>
      </c>
      <c r="N1965" t="s">
        <v>2347</v>
      </c>
    </row>
    <row r="1966" spans="1:14">
      <c r="A1966" t="s">
        <v>3284</v>
      </c>
      <c r="B1966" t="s">
        <v>3287</v>
      </c>
      <c r="C1966" t="s">
        <v>3288</v>
      </c>
      <c r="D1966" t="s">
        <v>21</v>
      </c>
      <c r="E1966" s="60">
        <v>44453</v>
      </c>
      <c r="F1966" s="59">
        <v>23</v>
      </c>
      <c r="G1966" s="85">
        <v>865.26</v>
      </c>
      <c r="H1966" t="s">
        <v>3274</v>
      </c>
      <c r="I1966" t="s">
        <v>3298</v>
      </c>
      <c r="J1966" t="s">
        <v>2343</v>
      </c>
      <c r="K1966" t="s">
        <v>2344</v>
      </c>
      <c r="L1966" t="s">
        <v>2345</v>
      </c>
      <c r="M1966" t="s">
        <v>2861</v>
      </c>
      <c r="N1966" t="s">
        <v>2347</v>
      </c>
    </row>
    <row r="1967" spans="1:14">
      <c r="A1967" t="s">
        <v>3284</v>
      </c>
      <c r="B1967" t="s">
        <v>3287</v>
      </c>
      <c r="C1967" t="s">
        <v>3288</v>
      </c>
      <c r="D1967" t="s">
        <v>17</v>
      </c>
      <c r="E1967" s="60">
        <v>44447</v>
      </c>
      <c r="F1967" s="59">
        <v>5</v>
      </c>
      <c r="G1967" s="85">
        <v>128.15</v>
      </c>
      <c r="H1967" t="s">
        <v>2340</v>
      </c>
      <c r="I1967" t="s">
        <v>3298</v>
      </c>
      <c r="J1967" t="s">
        <v>2862</v>
      </c>
      <c r="K1967" t="s">
        <v>2344</v>
      </c>
      <c r="L1967" t="s">
        <v>2345</v>
      </c>
      <c r="M1967" t="s">
        <v>2861</v>
      </c>
      <c r="N1967" t="s">
        <v>3277</v>
      </c>
    </row>
    <row r="1968" spans="1:14">
      <c r="A1968" t="s">
        <v>3284</v>
      </c>
      <c r="B1968" t="s">
        <v>3287</v>
      </c>
      <c r="C1968" t="s">
        <v>3288</v>
      </c>
      <c r="D1968" t="s">
        <v>17</v>
      </c>
      <c r="E1968" s="60">
        <v>44447</v>
      </c>
      <c r="F1968" s="59">
        <v>8</v>
      </c>
      <c r="G1968" s="85">
        <v>205.04</v>
      </c>
      <c r="H1968" t="s">
        <v>2340</v>
      </c>
      <c r="I1968" t="s">
        <v>3298</v>
      </c>
      <c r="J1968" t="s">
        <v>2862</v>
      </c>
      <c r="K1968" t="s">
        <v>2344</v>
      </c>
      <c r="L1968" t="s">
        <v>2345</v>
      </c>
      <c r="M1968" t="s">
        <v>2861</v>
      </c>
      <c r="N1968" t="s">
        <v>3277</v>
      </c>
    </row>
    <row r="1969" spans="1:14">
      <c r="A1969" t="s">
        <v>3284</v>
      </c>
      <c r="B1969" t="s">
        <v>3287</v>
      </c>
      <c r="C1969" t="s">
        <v>3288</v>
      </c>
      <c r="D1969" t="s">
        <v>17</v>
      </c>
      <c r="E1969" s="60">
        <v>44447</v>
      </c>
      <c r="F1969" s="59">
        <v>18</v>
      </c>
      <c r="G1969" s="85">
        <v>461.34</v>
      </c>
      <c r="H1969" t="s">
        <v>2340</v>
      </c>
      <c r="I1969" t="s">
        <v>3298</v>
      </c>
      <c r="J1969" t="s">
        <v>2862</v>
      </c>
      <c r="K1969" t="s">
        <v>2344</v>
      </c>
      <c r="L1969" t="s">
        <v>2345</v>
      </c>
      <c r="M1969" t="s">
        <v>2861</v>
      </c>
      <c r="N1969" t="s">
        <v>3277</v>
      </c>
    </row>
    <row r="1970" spans="1:14">
      <c r="A1970" t="s">
        <v>3284</v>
      </c>
      <c r="B1970" t="s">
        <v>3287</v>
      </c>
      <c r="C1970" t="s">
        <v>3288</v>
      </c>
      <c r="D1970" t="s">
        <v>17</v>
      </c>
      <c r="E1970" s="60">
        <v>44447</v>
      </c>
      <c r="F1970" s="59">
        <v>16</v>
      </c>
      <c r="G1970" s="85">
        <v>410.08</v>
      </c>
      <c r="H1970" t="s">
        <v>2340</v>
      </c>
      <c r="I1970" t="s">
        <v>3298</v>
      </c>
      <c r="J1970" t="s">
        <v>2862</v>
      </c>
      <c r="K1970" t="s">
        <v>2344</v>
      </c>
      <c r="L1970" t="s">
        <v>2345</v>
      </c>
      <c r="M1970" t="s">
        <v>2861</v>
      </c>
      <c r="N1970" t="s">
        <v>3277</v>
      </c>
    </row>
    <row r="1971" spans="1:14">
      <c r="A1971" t="s">
        <v>3284</v>
      </c>
      <c r="B1971" t="s">
        <v>3287</v>
      </c>
      <c r="C1971" t="s">
        <v>3288</v>
      </c>
      <c r="D1971" t="s">
        <v>17</v>
      </c>
      <c r="E1971" s="60">
        <v>44447</v>
      </c>
      <c r="F1971" s="59">
        <v>9</v>
      </c>
      <c r="G1971" s="85">
        <v>230.67</v>
      </c>
      <c r="H1971" t="s">
        <v>2340</v>
      </c>
      <c r="I1971" t="s">
        <v>3298</v>
      </c>
      <c r="J1971" t="s">
        <v>2862</v>
      </c>
      <c r="K1971" t="s">
        <v>2344</v>
      </c>
      <c r="L1971" t="s">
        <v>2345</v>
      </c>
      <c r="M1971" t="s">
        <v>2861</v>
      </c>
      <c r="N1971" t="s">
        <v>3277</v>
      </c>
    </row>
    <row r="1972" spans="1:14">
      <c r="A1972" t="s">
        <v>3284</v>
      </c>
      <c r="B1972" t="s">
        <v>3287</v>
      </c>
      <c r="C1972" t="s">
        <v>3288</v>
      </c>
      <c r="D1972" t="s">
        <v>17</v>
      </c>
      <c r="E1972" s="60">
        <v>44447</v>
      </c>
      <c r="F1972" s="59">
        <v>8</v>
      </c>
      <c r="G1972" s="85">
        <v>205.04</v>
      </c>
      <c r="H1972" t="s">
        <v>2340</v>
      </c>
      <c r="I1972" t="s">
        <v>3298</v>
      </c>
      <c r="J1972" t="s">
        <v>2862</v>
      </c>
      <c r="K1972" t="s">
        <v>2344</v>
      </c>
      <c r="L1972" t="s">
        <v>2345</v>
      </c>
      <c r="M1972" t="s">
        <v>2861</v>
      </c>
      <c r="N1972" t="s">
        <v>3277</v>
      </c>
    </row>
    <row r="1973" spans="1:14">
      <c r="A1973" t="s">
        <v>3284</v>
      </c>
      <c r="B1973" t="s">
        <v>3287</v>
      </c>
      <c r="C1973" t="s">
        <v>3288</v>
      </c>
      <c r="D1973" t="s">
        <v>17</v>
      </c>
      <c r="E1973" s="60">
        <v>44447</v>
      </c>
      <c r="F1973" s="59">
        <v>6</v>
      </c>
      <c r="G1973" s="85">
        <v>153.78</v>
      </c>
      <c r="H1973" t="s">
        <v>2340</v>
      </c>
      <c r="I1973" t="s">
        <v>3298</v>
      </c>
      <c r="J1973" t="s">
        <v>2862</v>
      </c>
      <c r="K1973" t="s">
        <v>2344</v>
      </c>
      <c r="L1973" t="s">
        <v>2345</v>
      </c>
      <c r="M1973" t="s">
        <v>2861</v>
      </c>
      <c r="N1973" t="s">
        <v>3277</v>
      </c>
    </row>
    <row r="1974" spans="1:14">
      <c r="A1974" t="s">
        <v>3284</v>
      </c>
      <c r="B1974" t="s">
        <v>3287</v>
      </c>
      <c r="C1974" t="s">
        <v>3288</v>
      </c>
      <c r="D1974" t="s">
        <v>21</v>
      </c>
      <c r="E1974" s="60">
        <v>44453</v>
      </c>
      <c r="F1974" s="59">
        <v>17</v>
      </c>
      <c r="G1974" s="85">
        <v>48.96</v>
      </c>
      <c r="H1974" t="s">
        <v>2333</v>
      </c>
      <c r="I1974" t="s">
        <v>3298</v>
      </c>
      <c r="J1974" t="s">
        <v>2343</v>
      </c>
      <c r="K1974" t="s">
        <v>2344</v>
      </c>
      <c r="L1974" t="s">
        <v>3197</v>
      </c>
      <c r="M1974" t="s">
        <v>2861</v>
      </c>
      <c r="N1974" t="s">
        <v>2347</v>
      </c>
    </row>
    <row r="1975" spans="1:14">
      <c r="A1975" t="s">
        <v>3284</v>
      </c>
      <c r="B1975" t="s">
        <v>3287</v>
      </c>
      <c r="C1975" t="s">
        <v>3288</v>
      </c>
      <c r="D1975" t="s">
        <v>21</v>
      </c>
      <c r="E1975" s="60">
        <v>44453</v>
      </c>
      <c r="F1975" s="59">
        <v>1</v>
      </c>
      <c r="G1975" s="85">
        <v>2.88</v>
      </c>
      <c r="H1975" t="s">
        <v>2333</v>
      </c>
      <c r="I1975" t="s">
        <v>3298</v>
      </c>
      <c r="J1975" t="s">
        <v>2343</v>
      </c>
      <c r="K1975" t="s">
        <v>2344</v>
      </c>
      <c r="L1975" t="s">
        <v>3197</v>
      </c>
      <c r="M1975" t="s">
        <v>2861</v>
      </c>
      <c r="N1975" t="s">
        <v>2347</v>
      </c>
    </row>
    <row r="1976" spans="1:14">
      <c r="A1976" t="s">
        <v>3284</v>
      </c>
      <c r="B1976" t="s">
        <v>3287</v>
      </c>
      <c r="C1976" t="s">
        <v>3288</v>
      </c>
      <c r="D1976" t="s">
        <v>21</v>
      </c>
      <c r="E1976" s="60">
        <v>44453</v>
      </c>
      <c r="F1976" s="59">
        <v>1</v>
      </c>
      <c r="G1976" s="85">
        <v>2.88</v>
      </c>
      <c r="H1976" t="s">
        <v>2333</v>
      </c>
      <c r="I1976" t="s">
        <v>3298</v>
      </c>
      <c r="J1976" t="s">
        <v>2343</v>
      </c>
      <c r="K1976" t="s">
        <v>2344</v>
      </c>
      <c r="L1976" t="s">
        <v>3197</v>
      </c>
      <c r="M1976" t="s">
        <v>2861</v>
      </c>
      <c r="N1976" t="s">
        <v>2347</v>
      </c>
    </row>
    <row r="1977" spans="1:14">
      <c r="A1977" t="s">
        <v>3284</v>
      </c>
      <c r="B1977" t="s">
        <v>3287</v>
      </c>
      <c r="C1977" t="s">
        <v>3288</v>
      </c>
      <c r="D1977" t="s">
        <v>21</v>
      </c>
      <c r="E1977" s="60">
        <v>44453</v>
      </c>
      <c r="F1977" s="59">
        <v>25</v>
      </c>
      <c r="G1977" s="85">
        <v>72</v>
      </c>
      <c r="H1977" t="s">
        <v>2333</v>
      </c>
      <c r="I1977" t="s">
        <v>3298</v>
      </c>
      <c r="J1977" t="s">
        <v>2343</v>
      </c>
      <c r="K1977" t="s">
        <v>2344</v>
      </c>
      <c r="L1977" t="s">
        <v>3197</v>
      </c>
      <c r="M1977" t="s">
        <v>2861</v>
      </c>
      <c r="N1977" t="s">
        <v>2347</v>
      </c>
    </row>
    <row r="1978" spans="1:14">
      <c r="A1978" t="s">
        <v>3284</v>
      </c>
      <c r="B1978" t="s">
        <v>3287</v>
      </c>
      <c r="C1978" t="s">
        <v>3288</v>
      </c>
      <c r="D1978" t="s">
        <v>21</v>
      </c>
      <c r="E1978" s="60">
        <v>44453</v>
      </c>
      <c r="F1978" s="59">
        <v>12</v>
      </c>
      <c r="G1978" s="85">
        <v>34.56</v>
      </c>
      <c r="H1978" t="s">
        <v>2333</v>
      </c>
      <c r="I1978" t="s">
        <v>3298</v>
      </c>
      <c r="J1978" t="s">
        <v>2343</v>
      </c>
      <c r="K1978" t="s">
        <v>2344</v>
      </c>
      <c r="L1978" t="s">
        <v>3197</v>
      </c>
      <c r="M1978" t="s">
        <v>2861</v>
      </c>
      <c r="N1978" t="s">
        <v>2347</v>
      </c>
    </row>
    <row r="1979" spans="1:14">
      <c r="A1979" t="s">
        <v>3284</v>
      </c>
      <c r="B1979" t="s">
        <v>3287</v>
      </c>
      <c r="C1979" t="s">
        <v>3288</v>
      </c>
      <c r="D1979" t="s">
        <v>17</v>
      </c>
      <c r="E1979" s="60">
        <v>44447</v>
      </c>
      <c r="F1979" s="59">
        <v>5</v>
      </c>
      <c r="G1979" s="85">
        <v>90.7</v>
      </c>
      <c r="H1979" t="s">
        <v>2340</v>
      </c>
      <c r="I1979" t="s">
        <v>3298</v>
      </c>
      <c r="J1979" t="s">
        <v>2343</v>
      </c>
      <c r="K1979" t="s">
        <v>2344</v>
      </c>
      <c r="L1979" t="s">
        <v>2345</v>
      </c>
      <c r="M1979" t="s">
        <v>2861</v>
      </c>
      <c r="N1979" t="s">
        <v>2347</v>
      </c>
    </row>
    <row r="1980" spans="1:14">
      <c r="A1980" t="s">
        <v>3284</v>
      </c>
      <c r="B1980" t="s">
        <v>3287</v>
      </c>
      <c r="C1980" t="s">
        <v>3288</v>
      </c>
      <c r="D1980" t="s">
        <v>17</v>
      </c>
      <c r="E1980" s="60">
        <v>44447</v>
      </c>
      <c r="F1980" s="59">
        <v>11</v>
      </c>
      <c r="G1980" s="85">
        <v>199.54000000000002</v>
      </c>
      <c r="H1980" t="s">
        <v>2340</v>
      </c>
      <c r="I1980" t="s">
        <v>3298</v>
      </c>
      <c r="J1980" t="s">
        <v>2343</v>
      </c>
      <c r="K1980" t="s">
        <v>2344</v>
      </c>
      <c r="L1980" t="s">
        <v>2345</v>
      </c>
      <c r="M1980" t="s">
        <v>2861</v>
      </c>
      <c r="N1980" t="s">
        <v>2347</v>
      </c>
    </row>
    <row r="1981" spans="1:14">
      <c r="A1981" t="s">
        <v>3284</v>
      </c>
      <c r="B1981" t="s">
        <v>3287</v>
      </c>
      <c r="C1981" t="s">
        <v>3288</v>
      </c>
      <c r="D1981" t="s">
        <v>17</v>
      </c>
      <c r="E1981" s="60">
        <v>44447</v>
      </c>
      <c r="F1981" s="59">
        <v>16</v>
      </c>
      <c r="G1981" s="85">
        <v>290.24</v>
      </c>
      <c r="H1981" t="s">
        <v>2340</v>
      </c>
      <c r="I1981" t="s">
        <v>3298</v>
      </c>
      <c r="J1981" t="s">
        <v>2343</v>
      </c>
      <c r="K1981" t="s">
        <v>2344</v>
      </c>
      <c r="L1981" t="s">
        <v>2345</v>
      </c>
      <c r="M1981" t="s">
        <v>2861</v>
      </c>
      <c r="N1981" t="s">
        <v>2347</v>
      </c>
    </row>
    <row r="1982" spans="1:14">
      <c r="A1982" t="s">
        <v>3284</v>
      </c>
      <c r="B1982" t="s">
        <v>3287</v>
      </c>
      <c r="C1982" t="s">
        <v>3288</v>
      </c>
      <c r="D1982" t="s">
        <v>17</v>
      </c>
      <c r="E1982" s="60">
        <v>44447</v>
      </c>
      <c r="F1982" s="59">
        <v>10</v>
      </c>
      <c r="G1982" s="85">
        <v>181.4</v>
      </c>
      <c r="H1982" t="s">
        <v>2340</v>
      </c>
      <c r="I1982" t="s">
        <v>3298</v>
      </c>
      <c r="J1982" t="s">
        <v>2343</v>
      </c>
      <c r="K1982" t="s">
        <v>2344</v>
      </c>
      <c r="L1982" t="s">
        <v>2345</v>
      </c>
      <c r="M1982" t="s">
        <v>2861</v>
      </c>
      <c r="N1982" t="s">
        <v>2347</v>
      </c>
    </row>
    <row r="1983" spans="1:14">
      <c r="A1983" t="s">
        <v>3284</v>
      </c>
      <c r="B1983" t="s">
        <v>3287</v>
      </c>
      <c r="C1983" t="s">
        <v>3288</v>
      </c>
      <c r="D1983" t="s">
        <v>17</v>
      </c>
      <c r="E1983" s="60">
        <v>44447</v>
      </c>
      <c r="F1983" s="59">
        <v>8</v>
      </c>
      <c r="G1983" s="85">
        <v>145.12</v>
      </c>
      <c r="H1983" t="s">
        <v>2340</v>
      </c>
      <c r="I1983" t="s">
        <v>3298</v>
      </c>
      <c r="J1983" t="s">
        <v>2343</v>
      </c>
      <c r="K1983" t="s">
        <v>2344</v>
      </c>
      <c r="L1983" t="s">
        <v>2345</v>
      </c>
      <c r="M1983" t="s">
        <v>2861</v>
      </c>
      <c r="N1983" t="s">
        <v>2347</v>
      </c>
    </row>
    <row r="1984" spans="1:14">
      <c r="A1984" t="s">
        <v>3284</v>
      </c>
      <c r="B1984" t="s">
        <v>3287</v>
      </c>
      <c r="C1984" t="s">
        <v>3288</v>
      </c>
      <c r="D1984" t="s">
        <v>17</v>
      </c>
      <c r="E1984" s="60">
        <v>44447</v>
      </c>
      <c r="F1984" s="59">
        <v>2</v>
      </c>
      <c r="G1984" s="85">
        <v>36.28</v>
      </c>
      <c r="H1984" t="s">
        <v>2340</v>
      </c>
      <c r="I1984" t="s">
        <v>3298</v>
      </c>
      <c r="J1984" t="s">
        <v>2343</v>
      </c>
      <c r="K1984" t="s">
        <v>2344</v>
      </c>
      <c r="L1984" t="s">
        <v>2345</v>
      </c>
      <c r="M1984" t="s">
        <v>2861</v>
      </c>
      <c r="N1984" t="s">
        <v>2347</v>
      </c>
    </row>
    <row r="1985" spans="1:14">
      <c r="A1985" t="s">
        <v>3284</v>
      </c>
      <c r="B1985" t="s">
        <v>3287</v>
      </c>
      <c r="C1985" t="s">
        <v>3288</v>
      </c>
      <c r="D1985" t="s">
        <v>17</v>
      </c>
      <c r="E1985" s="60">
        <v>44447</v>
      </c>
      <c r="F1985" s="59">
        <v>11</v>
      </c>
      <c r="G1985" s="85">
        <v>200.64</v>
      </c>
      <c r="H1985" t="s">
        <v>2340</v>
      </c>
      <c r="I1985" t="s">
        <v>3298</v>
      </c>
      <c r="J1985" t="s">
        <v>2343</v>
      </c>
      <c r="K1985" t="s">
        <v>2344</v>
      </c>
      <c r="L1985" t="s">
        <v>2345</v>
      </c>
      <c r="M1985" t="s">
        <v>2861</v>
      </c>
      <c r="N1985" t="s">
        <v>2347</v>
      </c>
    </row>
    <row r="1986" spans="1:14">
      <c r="A1986" t="s">
        <v>3284</v>
      </c>
      <c r="B1986" t="s">
        <v>3287</v>
      </c>
      <c r="C1986" t="s">
        <v>3288</v>
      </c>
      <c r="D1986" t="s">
        <v>17</v>
      </c>
      <c r="E1986" s="60">
        <v>44447</v>
      </c>
      <c r="F1986" s="59">
        <v>23</v>
      </c>
      <c r="G1986" s="85">
        <v>419.52</v>
      </c>
      <c r="H1986" t="s">
        <v>2340</v>
      </c>
      <c r="I1986" t="s">
        <v>3298</v>
      </c>
      <c r="J1986" t="s">
        <v>2343</v>
      </c>
      <c r="K1986" t="s">
        <v>2344</v>
      </c>
      <c r="L1986" t="s">
        <v>2345</v>
      </c>
      <c r="M1986" t="s">
        <v>2861</v>
      </c>
      <c r="N1986" t="s">
        <v>2347</v>
      </c>
    </row>
    <row r="1987" spans="1:14">
      <c r="A1987" t="s">
        <v>3284</v>
      </c>
      <c r="B1987" t="s">
        <v>3287</v>
      </c>
      <c r="C1987" t="s">
        <v>3288</v>
      </c>
      <c r="D1987" t="s">
        <v>17</v>
      </c>
      <c r="E1987" s="60">
        <v>44447</v>
      </c>
      <c r="F1987" s="59">
        <v>33</v>
      </c>
      <c r="G1987" s="85">
        <v>601.91999999999996</v>
      </c>
      <c r="H1987" t="s">
        <v>2340</v>
      </c>
      <c r="I1987" t="s">
        <v>3298</v>
      </c>
      <c r="J1987" t="s">
        <v>2343</v>
      </c>
      <c r="K1987" t="s">
        <v>2344</v>
      </c>
      <c r="L1987" t="s">
        <v>2345</v>
      </c>
      <c r="M1987" t="s">
        <v>2861</v>
      </c>
      <c r="N1987" t="s">
        <v>2347</v>
      </c>
    </row>
    <row r="1988" spans="1:14">
      <c r="A1988" t="s">
        <v>3284</v>
      </c>
      <c r="B1988" t="s">
        <v>3287</v>
      </c>
      <c r="C1988" t="s">
        <v>3288</v>
      </c>
      <c r="D1988" t="s">
        <v>17</v>
      </c>
      <c r="E1988" s="60">
        <v>44447</v>
      </c>
      <c r="F1988" s="59">
        <v>20</v>
      </c>
      <c r="G1988" s="85">
        <v>364.79999999999995</v>
      </c>
      <c r="H1988" t="s">
        <v>2340</v>
      </c>
      <c r="I1988" t="s">
        <v>3298</v>
      </c>
      <c r="J1988" t="s">
        <v>2343</v>
      </c>
      <c r="K1988" t="s">
        <v>2344</v>
      </c>
      <c r="L1988" t="s">
        <v>2345</v>
      </c>
      <c r="M1988" t="s">
        <v>2861</v>
      </c>
      <c r="N1988" t="s">
        <v>2347</v>
      </c>
    </row>
    <row r="1989" spans="1:14">
      <c r="A1989" t="s">
        <v>3284</v>
      </c>
      <c r="B1989" t="s">
        <v>3287</v>
      </c>
      <c r="C1989" t="s">
        <v>3288</v>
      </c>
      <c r="D1989" t="s">
        <v>17</v>
      </c>
      <c r="E1989" s="60">
        <v>44447</v>
      </c>
      <c r="F1989" s="59">
        <v>15</v>
      </c>
      <c r="G1989" s="85">
        <v>273.59999999999997</v>
      </c>
      <c r="H1989" t="s">
        <v>2340</v>
      </c>
      <c r="I1989" t="s">
        <v>3298</v>
      </c>
      <c r="J1989" t="s">
        <v>2343</v>
      </c>
      <c r="K1989" t="s">
        <v>2344</v>
      </c>
      <c r="L1989" t="s">
        <v>2345</v>
      </c>
      <c r="M1989" t="s">
        <v>2861</v>
      </c>
      <c r="N1989" t="s">
        <v>2347</v>
      </c>
    </row>
    <row r="1990" spans="1:14">
      <c r="A1990" t="s">
        <v>3284</v>
      </c>
      <c r="B1990" t="s">
        <v>3287</v>
      </c>
      <c r="C1990" t="s">
        <v>3288</v>
      </c>
      <c r="D1990" t="s">
        <v>17</v>
      </c>
      <c r="E1990" s="60">
        <v>44447</v>
      </c>
      <c r="F1990" s="59">
        <v>3</v>
      </c>
      <c r="G1990" s="85">
        <v>54.72</v>
      </c>
      <c r="H1990" t="s">
        <v>2340</v>
      </c>
      <c r="I1990" t="s">
        <v>3298</v>
      </c>
      <c r="J1990" t="s">
        <v>2343</v>
      </c>
      <c r="K1990" t="s">
        <v>2344</v>
      </c>
      <c r="L1990" t="s">
        <v>2345</v>
      </c>
      <c r="M1990" t="s">
        <v>2861</v>
      </c>
      <c r="N1990" t="s">
        <v>2347</v>
      </c>
    </row>
    <row r="1991" spans="1:14">
      <c r="A1991" t="s">
        <v>3284</v>
      </c>
      <c r="B1991" t="s">
        <v>3287</v>
      </c>
      <c r="C1991" t="s">
        <v>3288</v>
      </c>
      <c r="D1991" t="s">
        <v>17</v>
      </c>
      <c r="E1991" s="60">
        <v>44447</v>
      </c>
      <c r="F1991" s="59">
        <v>44</v>
      </c>
      <c r="G1991" s="85">
        <v>1023.44</v>
      </c>
      <c r="H1991" t="s">
        <v>2340</v>
      </c>
      <c r="I1991" t="s">
        <v>3298</v>
      </c>
      <c r="J1991" t="s">
        <v>2343</v>
      </c>
      <c r="K1991" t="s">
        <v>2344</v>
      </c>
      <c r="L1991" t="s">
        <v>2345</v>
      </c>
      <c r="M1991" t="s">
        <v>2861</v>
      </c>
      <c r="N1991" t="s">
        <v>3277</v>
      </c>
    </row>
    <row r="1992" spans="1:14">
      <c r="A1992" t="s">
        <v>3284</v>
      </c>
      <c r="B1992" t="s">
        <v>3287</v>
      </c>
      <c r="C1992" t="s">
        <v>3288</v>
      </c>
      <c r="D1992" t="s">
        <v>17</v>
      </c>
      <c r="E1992" s="60">
        <v>44447</v>
      </c>
      <c r="F1992" s="59">
        <v>74</v>
      </c>
      <c r="G1992" s="85">
        <v>1721.24</v>
      </c>
      <c r="H1992" t="s">
        <v>2340</v>
      </c>
      <c r="I1992" t="s">
        <v>3298</v>
      </c>
      <c r="J1992" t="s">
        <v>2343</v>
      </c>
      <c r="K1992" t="s">
        <v>2344</v>
      </c>
      <c r="L1992" t="s">
        <v>2345</v>
      </c>
      <c r="M1992" t="s">
        <v>2861</v>
      </c>
      <c r="N1992" t="s">
        <v>3277</v>
      </c>
    </row>
    <row r="1993" spans="1:14">
      <c r="A1993" t="s">
        <v>3284</v>
      </c>
      <c r="B1993" t="s">
        <v>3287</v>
      </c>
      <c r="C1993" t="s">
        <v>3288</v>
      </c>
      <c r="D1993" t="s">
        <v>17</v>
      </c>
      <c r="E1993" s="60">
        <v>44447</v>
      </c>
      <c r="F1993" s="59">
        <v>114</v>
      </c>
      <c r="G1993" s="85">
        <v>2651.6400000000003</v>
      </c>
      <c r="H1993" t="s">
        <v>2340</v>
      </c>
      <c r="I1993" t="s">
        <v>3298</v>
      </c>
      <c r="J1993" t="s">
        <v>2343</v>
      </c>
      <c r="K1993" t="s">
        <v>2344</v>
      </c>
      <c r="L1993" t="s">
        <v>2345</v>
      </c>
      <c r="M1993" t="s">
        <v>2861</v>
      </c>
      <c r="N1993" t="s">
        <v>3277</v>
      </c>
    </row>
    <row r="1994" spans="1:14">
      <c r="A1994" t="s">
        <v>3284</v>
      </c>
      <c r="B1994" t="s">
        <v>3287</v>
      </c>
      <c r="C1994" t="s">
        <v>3288</v>
      </c>
      <c r="D1994" t="s">
        <v>17</v>
      </c>
      <c r="E1994" s="60">
        <v>44447</v>
      </c>
      <c r="F1994" s="59">
        <v>93</v>
      </c>
      <c r="G1994" s="85">
        <v>2163.1800000000003</v>
      </c>
      <c r="H1994" t="s">
        <v>2340</v>
      </c>
      <c r="I1994" t="s">
        <v>3298</v>
      </c>
      <c r="J1994" t="s">
        <v>2343</v>
      </c>
      <c r="K1994" t="s">
        <v>2344</v>
      </c>
      <c r="L1994" t="s">
        <v>2345</v>
      </c>
      <c r="M1994" t="s">
        <v>2861</v>
      </c>
      <c r="N1994" t="s">
        <v>3277</v>
      </c>
    </row>
    <row r="1995" spans="1:14">
      <c r="A1995" t="s">
        <v>3284</v>
      </c>
      <c r="B1995" t="s">
        <v>3287</v>
      </c>
      <c r="C1995" t="s">
        <v>3288</v>
      </c>
      <c r="D1995" t="s">
        <v>17</v>
      </c>
      <c r="E1995" s="60">
        <v>44447</v>
      </c>
      <c r="F1995" s="59">
        <v>75</v>
      </c>
      <c r="G1995" s="85">
        <v>1744.5000000000002</v>
      </c>
      <c r="H1995" t="s">
        <v>2340</v>
      </c>
      <c r="I1995" t="s">
        <v>3298</v>
      </c>
      <c r="J1995" t="s">
        <v>2343</v>
      </c>
      <c r="K1995" t="s">
        <v>2344</v>
      </c>
      <c r="L1995" t="s">
        <v>2345</v>
      </c>
      <c r="M1995" t="s">
        <v>2861</v>
      </c>
      <c r="N1995" t="s">
        <v>3277</v>
      </c>
    </row>
    <row r="1996" spans="1:14">
      <c r="A1996" t="s">
        <v>3284</v>
      </c>
      <c r="B1996" t="s">
        <v>3287</v>
      </c>
      <c r="C1996" t="s">
        <v>3288</v>
      </c>
      <c r="D1996" t="s">
        <v>17</v>
      </c>
      <c r="E1996" s="60">
        <v>44447</v>
      </c>
      <c r="F1996" s="59">
        <v>110</v>
      </c>
      <c r="G1996" s="85">
        <v>2569.6</v>
      </c>
      <c r="H1996" t="s">
        <v>2340</v>
      </c>
      <c r="I1996" t="s">
        <v>3298</v>
      </c>
      <c r="J1996" t="s">
        <v>2343</v>
      </c>
      <c r="K1996" t="s">
        <v>2344</v>
      </c>
      <c r="L1996" t="s">
        <v>2345</v>
      </c>
      <c r="M1996" t="s">
        <v>2861</v>
      </c>
      <c r="N1996" t="s">
        <v>3277</v>
      </c>
    </row>
    <row r="1997" spans="1:14">
      <c r="A1997" t="s">
        <v>3284</v>
      </c>
      <c r="B1997" t="s">
        <v>3287</v>
      </c>
      <c r="C1997" t="s">
        <v>3288</v>
      </c>
      <c r="D1997" t="s">
        <v>17</v>
      </c>
      <c r="E1997" s="60">
        <v>44447</v>
      </c>
      <c r="F1997" s="59">
        <v>185</v>
      </c>
      <c r="G1997" s="85">
        <v>4321.5999999999995</v>
      </c>
      <c r="H1997" t="s">
        <v>2340</v>
      </c>
      <c r="I1997" t="s">
        <v>3298</v>
      </c>
      <c r="J1997" t="s">
        <v>2343</v>
      </c>
      <c r="K1997" t="s">
        <v>2344</v>
      </c>
      <c r="L1997" t="s">
        <v>2345</v>
      </c>
      <c r="M1997" t="s">
        <v>2861</v>
      </c>
      <c r="N1997" t="s">
        <v>3277</v>
      </c>
    </row>
    <row r="1998" spans="1:14">
      <c r="A1998" t="s">
        <v>3284</v>
      </c>
      <c r="B1998" t="s">
        <v>3287</v>
      </c>
      <c r="C1998" t="s">
        <v>3288</v>
      </c>
      <c r="D1998" t="s">
        <v>17</v>
      </c>
      <c r="E1998" s="60">
        <v>44447</v>
      </c>
      <c r="F1998" s="59">
        <v>285</v>
      </c>
      <c r="G1998" s="85">
        <v>6657.5999999999995</v>
      </c>
      <c r="H1998" t="s">
        <v>2340</v>
      </c>
      <c r="I1998" t="s">
        <v>3298</v>
      </c>
      <c r="J1998" t="s">
        <v>2343</v>
      </c>
      <c r="K1998" t="s">
        <v>2344</v>
      </c>
      <c r="L1998" t="s">
        <v>2345</v>
      </c>
      <c r="M1998" t="s">
        <v>2861</v>
      </c>
      <c r="N1998" t="s">
        <v>3277</v>
      </c>
    </row>
    <row r="1999" spans="1:14">
      <c r="A1999" t="s">
        <v>3284</v>
      </c>
      <c r="B1999" t="s">
        <v>3287</v>
      </c>
      <c r="C1999" t="s">
        <v>3288</v>
      </c>
      <c r="D1999" t="s">
        <v>17</v>
      </c>
      <c r="E1999" s="60">
        <v>44447</v>
      </c>
      <c r="F1999" s="59">
        <v>232</v>
      </c>
      <c r="G1999" s="85">
        <v>5419.5199999999995</v>
      </c>
      <c r="H1999" t="s">
        <v>2340</v>
      </c>
      <c r="I1999" t="s">
        <v>3298</v>
      </c>
      <c r="J1999" t="s">
        <v>2343</v>
      </c>
      <c r="K1999" t="s">
        <v>2344</v>
      </c>
      <c r="L1999" t="s">
        <v>2345</v>
      </c>
      <c r="M1999" t="s">
        <v>2861</v>
      </c>
      <c r="N1999" t="s">
        <v>3277</v>
      </c>
    </row>
    <row r="2000" spans="1:14">
      <c r="A2000" t="s">
        <v>3284</v>
      </c>
      <c r="B2000" t="s">
        <v>3287</v>
      </c>
      <c r="C2000" t="s">
        <v>3288</v>
      </c>
      <c r="D2000" t="s">
        <v>17</v>
      </c>
      <c r="E2000" s="60">
        <v>44447</v>
      </c>
      <c r="F2000" s="59">
        <v>187</v>
      </c>
      <c r="G2000" s="85">
        <v>4368.32</v>
      </c>
      <c r="H2000" t="s">
        <v>2340</v>
      </c>
      <c r="I2000" t="s">
        <v>3298</v>
      </c>
      <c r="J2000" t="s">
        <v>2343</v>
      </c>
      <c r="K2000" t="s">
        <v>2344</v>
      </c>
      <c r="L2000" t="s">
        <v>2345</v>
      </c>
      <c r="M2000" t="s">
        <v>2861</v>
      </c>
      <c r="N2000" t="s">
        <v>3277</v>
      </c>
    </row>
    <row r="2001" spans="1:14">
      <c r="A2001" t="s">
        <v>3284</v>
      </c>
      <c r="B2001" t="s">
        <v>3287</v>
      </c>
      <c r="C2001" t="s">
        <v>3288</v>
      </c>
      <c r="D2001" t="s">
        <v>17</v>
      </c>
      <c r="E2001" s="60">
        <v>44447</v>
      </c>
      <c r="F2001" s="59">
        <v>1</v>
      </c>
      <c r="G2001" s="85">
        <v>23.36</v>
      </c>
      <c r="H2001" t="s">
        <v>2340</v>
      </c>
      <c r="I2001" t="s">
        <v>3298</v>
      </c>
      <c r="J2001" t="s">
        <v>2343</v>
      </c>
      <c r="K2001" t="s">
        <v>2344</v>
      </c>
      <c r="L2001" t="s">
        <v>2345</v>
      </c>
      <c r="M2001" t="s">
        <v>2861</v>
      </c>
      <c r="N2001" t="s">
        <v>3277</v>
      </c>
    </row>
    <row r="2002" spans="1:14">
      <c r="A2002" t="s">
        <v>3284</v>
      </c>
      <c r="B2002" t="s">
        <v>3287</v>
      </c>
      <c r="C2002" t="s">
        <v>3288</v>
      </c>
      <c r="D2002" t="s">
        <v>17</v>
      </c>
      <c r="E2002" s="60">
        <v>44447</v>
      </c>
      <c r="F2002" s="59">
        <v>10</v>
      </c>
      <c r="G2002" s="85">
        <v>174.8</v>
      </c>
      <c r="H2002" t="s">
        <v>2340</v>
      </c>
      <c r="I2002" t="s">
        <v>3298</v>
      </c>
      <c r="J2002" t="s">
        <v>2862</v>
      </c>
      <c r="K2002" t="s">
        <v>2344</v>
      </c>
      <c r="L2002" t="s">
        <v>2345</v>
      </c>
      <c r="M2002" t="s">
        <v>2861</v>
      </c>
      <c r="N2002" t="s">
        <v>3277</v>
      </c>
    </row>
    <row r="2003" spans="1:14">
      <c r="A2003" t="s">
        <v>3284</v>
      </c>
      <c r="B2003" t="s">
        <v>3287</v>
      </c>
      <c r="C2003" t="s">
        <v>3288</v>
      </c>
      <c r="D2003" t="s">
        <v>17</v>
      </c>
      <c r="E2003" s="60">
        <v>44447</v>
      </c>
      <c r="F2003" s="59">
        <v>60</v>
      </c>
      <c r="G2003" s="85">
        <v>1048.8</v>
      </c>
      <c r="H2003" t="s">
        <v>2340</v>
      </c>
      <c r="I2003" t="s">
        <v>3298</v>
      </c>
      <c r="J2003" t="s">
        <v>2862</v>
      </c>
      <c r="K2003" t="s">
        <v>2344</v>
      </c>
      <c r="L2003" t="s">
        <v>2345</v>
      </c>
      <c r="M2003" t="s">
        <v>2861</v>
      </c>
      <c r="N2003" t="s">
        <v>3277</v>
      </c>
    </row>
    <row r="2004" spans="1:14">
      <c r="A2004" t="s">
        <v>3284</v>
      </c>
      <c r="B2004" t="s">
        <v>3287</v>
      </c>
      <c r="C2004" t="s">
        <v>3288</v>
      </c>
      <c r="D2004" t="s">
        <v>17</v>
      </c>
      <c r="E2004" s="60">
        <v>44447</v>
      </c>
      <c r="F2004" s="59">
        <v>101</v>
      </c>
      <c r="G2004" s="85">
        <v>1765.48</v>
      </c>
      <c r="H2004" t="s">
        <v>2340</v>
      </c>
      <c r="I2004" t="s">
        <v>3298</v>
      </c>
      <c r="J2004" t="s">
        <v>2862</v>
      </c>
      <c r="K2004" t="s">
        <v>2344</v>
      </c>
      <c r="L2004" t="s">
        <v>2345</v>
      </c>
      <c r="M2004" t="s">
        <v>2861</v>
      </c>
      <c r="N2004" t="s">
        <v>3277</v>
      </c>
    </row>
    <row r="2005" spans="1:14">
      <c r="A2005" t="s">
        <v>3284</v>
      </c>
      <c r="B2005" t="s">
        <v>3287</v>
      </c>
      <c r="C2005" t="s">
        <v>3288</v>
      </c>
      <c r="D2005" t="s">
        <v>17</v>
      </c>
      <c r="E2005" s="60">
        <v>44447</v>
      </c>
      <c r="F2005" s="59">
        <v>139</v>
      </c>
      <c r="G2005" s="85">
        <v>2429.7200000000003</v>
      </c>
      <c r="H2005" t="s">
        <v>2340</v>
      </c>
      <c r="I2005" t="s">
        <v>3298</v>
      </c>
      <c r="J2005" t="s">
        <v>2862</v>
      </c>
      <c r="K2005" t="s">
        <v>2344</v>
      </c>
      <c r="L2005" t="s">
        <v>2345</v>
      </c>
      <c r="M2005" t="s">
        <v>2861</v>
      </c>
      <c r="N2005" t="s">
        <v>3277</v>
      </c>
    </row>
    <row r="2006" spans="1:14">
      <c r="A2006" t="s">
        <v>3284</v>
      </c>
      <c r="B2006" t="s">
        <v>3287</v>
      </c>
      <c r="C2006" t="s">
        <v>3288</v>
      </c>
      <c r="D2006" t="s">
        <v>17</v>
      </c>
      <c r="E2006" s="60">
        <v>44447</v>
      </c>
      <c r="F2006" s="59">
        <v>103</v>
      </c>
      <c r="G2006" s="85">
        <v>1800.44</v>
      </c>
      <c r="H2006" t="s">
        <v>2340</v>
      </c>
      <c r="I2006" t="s">
        <v>3298</v>
      </c>
      <c r="J2006" t="s">
        <v>2862</v>
      </c>
      <c r="K2006" t="s">
        <v>2344</v>
      </c>
      <c r="L2006" t="s">
        <v>2345</v>
      </c>
      <c r="M2006" t="s">
        <v>2861</v>
      </c>
      <c r="N2006" t="s">
        <v>3277</v>
      </c>
    </row>
    <row r="2007" spans="1:14">
      <c r="A2007" t="s">
        <v>3284</v>
      </c>
      <c r="B2007" t="s">
        <v>3287</v>
      </c>
      <c r="C2007" t="s">
        <v>3288</v>
      </c>
      <c r="D2007" t="s">
        <v>17</v>
      </c>
      <c r="E2007" s="60">
        <v>44447</v>
      </c>
      <c r="F2007" s="59">
        <v>77</v>
      </c>
      <c r="G2007" s="85">
        <v>1345.96</v>
      </c>
      <c r="H2007" t="s">
        <v>2340</v>
      </c>
      <c r="I2007" t="s">
        <v>3298</v>
      </c>
      <c r="J2007" t="s">
        <v>2862</v>
      </c>
      <c r="K2007" t="s">
        <v>2344</v>
      </c>
      <c r="L2007" t="s">
        <v>2345</v>
      </c>
      <c r="M2007" t="s">
        <v>2861</v>
      </c>
      <c r="N2007" t="s">
        <v>3277</v>
      </c>
    </row>
    <row r="2008" spans="1:14">
      <c r="A2008" t="s">
        <v>3284</v>
      </c>
      <c r="B2008" t="s">
        <v>3287</v>
      </c>
      <c r="C2008" t="s">
        <v>3288</v>
      </c>
      <c r="D2008" t="s">
        <v>17</v>
      </c>
      <c r="E2008" s="60">
        <v>44447</v>
      </c>
      <c r="F2008" s="59">
        <v>11</v>
      </c>
      <c r="G2008" s="85">
        <v>192.28</v>
      </c>
      <c r="H2008" t="s">
        <v>2340</v>
      </c>
      <c r="I2008" t="s">
        <v>3298</v>
      </c>
      <c r="J2008" t="s">
        <v>2862</v>
      </c>
      <c r="K2008" t="s">
        <v>2344</v>
      </c>
      <c r="L2008" t="s">
        <v>2345</v>
      </c>
      <c r="M2008" t="s">
        <v>2861</v>
      </c>
      <c r="N2008" t="s">
        <v>3277</v>
      </c>
    </row>
    <row r="2009" spans="1:14">
      <c r="A2009" t="s">
        <v>3284</v>
      </c>
      <c r="B2009" t="s">
        <v>3287</v>
      </c>
      <c r="C2009" t="s">
        <v>3288</v>
      </c>
      <c r="D2009" t="s">
        <v>17</v>
      </c>
      <c r="E2009" s="60">
        <v>44494</v>
      </c>
      <c r="F2009" s="59">
        <v>633</v>
      </c>
      <c r="G2009" s="85">
        <v>11064.84</v>
      </c>
      <c r="H2009" t="s">
        <v>2340</v>
      </c>
      <c r="I2009" t="s">
        <v>3298</v>
      </c>
      <c r="J2009" t="s">
        <v>2862</v>
      </c>
      <c r="K2009" t="s">
        <v>2344</v>
      </c>
      <c r="L2009" t="s">
        <v>2345</v>
      </c>
      <c r="M2009" t="s">
        <v>2861</v>
      </c>
      <c r="N2009" t="s">
        <v>3277</v>
      </c>
    </row>
    <row r="2010" spans="1:14">
      <c r="A2010" t="s">
        <v>3284</v>
      </c>
      <c r="B2010" t="s">
        <v>3287</v>
      </c>
      <c r="C2010" t="s">
        <v>3288</v>
      </c>
      <c r="D2010" t="s">
        <v>17</v>
      </c>
      <c r="E2010" s="60">
        <v>44494</v>
      </c>
      <c r="F2010" s="59">
        <v>1292</v>
      </c>
      <c r="G2010" s="85">
        <v>22584.16</v>
      </c>
      <c r="H2010" t="s">
        <v>2340</v>
      </c>
      <c r="I2010" t="s">
        <v>3298</v>
      </c>
      <c r="J2010" t="s">
        <v>2862</v>
      </c>
      <c r="K2010" t="s">
        <v>2344</v>
      </c>
      <c r="L2010" t="s">
        <v>2345</v>
      </c>
      <c r="M2010" t="s">
        <v>2861</v>
      </c>
      <c r="N2010" t="s">
        <v>3277</v>
      </c>
    </row>
    <row r="2011" spans="1:14">
      <c r="A2011" t="s">
        <v>3284</v>
      </c>
      <c r="B2011" t="s">
        <v>3287</v>
      </c>
      <c r="C2011" t="s">
        <v>3288</v>
      </c>
      <c r="D2011" t="s">
        <v>17</v>
      </c>
      <c r="E2011" s="60">
        <v>44494</v>
      </c>
      <c r="F2011" s="59">
        <v>1222</v>
      </c>
      <c r="G2011" s="85">
        <v>21360.560000000001</v>
      </c>
      <c r="H2011" t="s">
        <v>2340</v>
      </c>
      <c r="I2011" t="s">
        <v>3298</v>
      </c>
      <c r="J2011" t="s">
        <v>2862</v>
      </c>
      <c r="K2011" t="s">
        <v>2344</v>
      </c>
      <c r="L2011" t="s">
        <v>2345</v>
      </c>
      <c r="M2011" t="s">
        <v>2861</v>
      </c>
      <c r="N2011" t="s">
        <v>3277</v>
      </c>
    </row>
    <row r="2012" spans="1:14">
      <c r="A2012" t="s">
        <v>3284</v>
      </c>
      <c r="B2012" t="s">
        <v>3287</v>
      </c>
      <c r="C2012" t="s">
        <v>3288</v>
      </c>
      <c r="D2012" t="s">
        <v>17</v>
      </c>
      <c r="E2012" s="60">
        <v>44494</v>
      </c>
      <c r="F2012" s="59">
        <v>634</v>
      </c>
      <c r="G2012" s="85">
        <v>11082.32</v>
      </c>
      <c r="H2012" t="s">
        <v>2340</v>
      </c>
      <c r="I2012" t="s">
        <v>3298</v>
      </c>
      <c r="J2012" t="s">
        <v>2862</v>
      </c>
      <c r="K2012" t="s">
        <v>2344</v>
      </c>
      <c r="L2012" t="s">
        <v>2345</v>
      </c>
      <c r="M2012" t="s">
        <v>2861</v>
      </c>
      <c r="N2012" t="s">
        <v>3277</v>
      </c>
    </row>
    <row r="2013" spans="1:14">
      <c r="A2013" t="s">
        <v>3284</v>
      </c>
      <c r="B2013" t="s">
        <v>3287</v>
      </c>
      <c r="C2013" t="s">
        <v>3288</v>
      </c>
      <c r="D2013" t="s">
        <v>17</v>
      </c>
      <c r="E2013" s="60">
        <v>44494</v>
      </c>
      <c r="F2013" s="59">
        <v>238</v>
      </c>
      <c r="G2013" s="85">
        <v>4160.24</v>
      </c>
      <c r="H2013" t="s">
        <v>2340</v>
      </c>
      <c r="I2013" t="s">
        <v>3298</v>
      </c>
      <c r="J2013" t="s">
        <v>2862</v>
      </c>
      <c r="K2013" t="s">
        <v>2344</v>
      </c>
      <c r="L2013" t="s">
        <v>2345</v>
      </c>
      <c r="M2013" t="s">
        <v>2861</v>
      </c>
      <c r="N2013" t="s">
        <v>3277</v>
      </c>
    </row>
    <row r="2014" spans="1:14">
      <c r="A2014" t="s">
        <v>3284</v>
      </c>
      <c r="B2014" t="s">
        <v>3287</v>
      </c>
      <c r="C2014" t="s">
        <v>3288</v>
      </c>
      <c r="D2014" t="s">
        <v>17</v>
      </c>
      <c r="E2014" s="60">
        <v>44446</v>
      </c>
      <c r="F2014" s="59">
        <v>10</v>
      </c>
      <c r="G2014" s="85">
        <v>179.8</v>
      </c>
      <c r="H2014" t="s">
        <v>2340</v>
      </c>
      <c r="I2014" t="s">
        <v>3298</v>
      </c>
      <c r="J2014" t="s">
        <v>2343</v>
      </c>
      <c r="K2014" t="s">
        <v>2344</v>
      </c>
      <c r="L2014" t="s">
        <v>2345</v>
      </c>
      <c r="M2014" t="s">
        <v>2861</v>
      </c>
      <c r="N2014" t="s">
        <v>2347</v>
      </c>
    </row>
    <row r="2015" spans="1:14">
      <c r="A2015" t="s">
        <v>3284</v>
      </c>
      <c r="B2015" t="s">
        <v>3287</v>
      </c>
      <c r="C2015" t="s">
        <v>3288</v>
      </c>
      <c r="D2015" t="s">
        <v>17</v>
      </c>
      <c r="E2015" s="60">
        <v>44446</v>
      </c>
      <c r="F2015" s="59">
        <v>10</v>
      </c>
      <c r="G2015" s="85">
        <v>179.8</v>
      </c>
      <c r="H2015" t="s">
        <v>2340</v>
      </c>
      <c r="I2015" t="s">
        <v>3298</v>
      </c>
      <c r="J2015" t="s">
        <v>2343</v>
      </c>
      <c r="K2015" t="s">
        <v>2344</v>
      </c>
      <c r="L2015" t="s">
        <v>2345</v>
      </c>
      <c r="M2015" t="s">
        <v>2861</v>
      </c>
      <c r="N2015" t="s">
        <v>2347</v>
      </c>
    </row>
    <row r="2016" spans="1:14">
      <c r="A2016" t="s">
        <v>3284</v>
      </c>
      <c r="B2016" t="s">
        <v>3287</v>
      </c>
      <c r="C2016" t="s">
        <v>3288</v>
      </c>
      <c r="D2016" t="s">
        <v>17</v>
      </c>
      <c r="E2016" s="60">
        <v>44446</v>
      </c>
      <c r="F2016" s="59">
        <v>13</v>
      </c>
      <c r="G2016" s="85">
        <v>233.74</v>
      </c>
      <c r="H2016" t="s">
        <v>2340</v>
      </c>
      <c r="I2016" t="s">
        <v>3298</v>
      </c>
      <c r="J2016" t="s">
        <v>2343</v>
      </c>
      <c r="K2016" t="s">
        <v>2344</v>
      </c>
      <c r="L2016" t="s">
        <v>2345</v>
      </c>
      <c r="M2016" t="s">
        <v>2861</v>
      </c>
      <c r="N2016" t="s">
        <v>2347</v>
      </c>
    </row>
    <row r="2017" spans="1:14">
      <c r="A2017" t="s">
        <v>3284</v>
      </c>
      <c r="B2017" t="s">
        <v>3287</v>
      </c>
      <c r="C2017" t="s">
        <v>3288</v>
      </c>
      <c r="D2017" t="s">
        <v>17</v>
      </c>
      <c r="E2017" s="60">
        <v>44446</v>
      </c>
      <c r="F2017" s="59">
        <v>17</v>
      </c>
      <c r="G2017" s="85">
        <v>305.66000000000003</v>
      </c>
      <c r="H2017" t="s">
        <v>2340</v>
      </c>
      <c r="I2017" t="s">
        <v>3298</v>
      </c>
      <c r="J2017" t="s">
        <v>2343</v>
      </c>
      <c r="K2017" t="s">
        <v>2344</v>
      </c>
      <c r="L2017" t="s">
        <v>2345</v>
      </c>
      <c r="M2017" t="s">
        <v>2861</v>
      </c>
      <c r="N2017" t="s">
        <v>2347</v>
      </c>
    </row>
    <row r="2018" spans="1:14">
      <c r="A2018" t="s">
        <v>3284</v>
      </c>
      <c r="B2018" t="s">
        <v>3287</v>
      </c>
      <c r="C2018" t="s">
        <v>3288</v>
      </c>
      <c r="D2018" t="s">
        <v>17</v>
      </c>
      <c r="E2018" s="60">
        <v>44446</v>
      </c>
      <c r="F2018" s="59">
        <v>24</v>
      </c>
      <c r="G2018" s="85">
        <v>431.52</v>
      </c>
      <c r="H2018" t="s">
        <v>2340</v>
      </c>
      <c r="I2018" t="s">
        <v>3298</v>
      </c>
      <c r="J2018" t="s">
        <v>2343</v>
      </c>
      <c r="K2018" t="s">
        <v>2344</v>
      </c>
      <c r="L2018" t="s">
        <v>2345</v>
      </c>
      <c r="M2018" t="s">
        <v>2861</v>
      </c>
      <c r="N2018" t="s">
        <v>2347</v>
      </c>
    </row>
    <row r="2019" spans="1:14">
      <c r="A2019" t="s">
        <v>3284</v>
      </c>
      <c r="B2019" t="s">
        <v>3287</v>
      </c>
      <c r="C2019" t="s">
        <v>3288</v>
      </c>
      <c r="D2019" t="s">
        <v>17</v>
      </c>
      <c r="E2019" s="60">
        <v>44446</v>
      </c>
      <c r="F2019" s="59">
        <v>18</v>
      </c>
      <c r="G2019" s="85">
        <v>323.28000000000003</v>
      </c>
      <c r="H2019" t="s">
        <v>2340</v>
      </c>
      <c r="I2019" t="s">
        <v>3298</v>
      </c>
      <c r="J2019" t="s">
        <v>2343</v>
      </c>
      <c r="K2019" t="s">
        <v>2344</v>
      </c>
      <c r="L2019" t="s">
        <v>2345</v>
      </c>
      <c r="M2019" t="s">
        <v>2861</v>
      </c>
      <c r="N2019" t="s">
        <v>2347</v>
      </c>
    </row>
    <row r="2020" spans="1:14">
      <c r="A2020" t="s">
        <v>3284</v>
      </c>
      <c r="B2020" t="s">
        <v>3287</v>
      </c>
      <c r="C2020" t="s">
        <v>3288</v>
      </c>
      <c r="D2020" t="s">
        <v>17</v>
      </c>
      <c r="E2020" s="60">
        <v>44446</v>
      </c>
      <c r="F2020" s="59">
        <v>24</v>
      </c>
      <c r="G2020" s="85">
        <v>431.04</v>
      </c>
      <c r="H2020" t="s">
        <v>2340</v>
      </c>
      <c r="I2020" t="s">
        <v>3298</v>
      </c>
      <c r="J2020" t="s">
        <v>2343</v>
      </c>
      <c r="K2020" t="s">
        <v>2344</v>
      </c>
      <c r="L2020" t="s">
        <v>2345</v>
      </c>
      <c r="M2020" t="s">
        <v>2861</v>
      </c>
      <c r="N2020" t="s">
        <v>2347</v>
      </c>
    </row>
    <row r="2021" spans="1:14">
      <c r="A2021" t="s">
        <v>3284</v>
      </c>
      <c r="B2021" t="s">
        <v>3287</v>
      </c>
      <c r="C2021" t="s">
        <v>3288</v>
      </c>
      <c r="D2021" t="s">
        <v>17</v>
      </c>
      <c r="E2021" s="60">
        <v>44446</v>
      </c>
      <c r="F2021" s="59">
        <v>31</v>
      </c>
      <c r="G2021" s="85">
        <v>556.76</v>
      </c>
      <c r="H2021" t="s">
        <v>2340</v>
      </c>
      <c r="I2021" t="s">
        <v>3298</v>
      </c>
      <c r="J2021" t="s">
        <v>2343</v>
      </c>
      <c r="K2021" t="s">
        <v>2344</v>
      </c>
      <c r="L2021" t="s">
        <v>2345</v>
      </c>
      <c r="M2021" t="s">
        <v>2861</v>
      </c>
      <c r="N2021" t="s">
        <v>2347</v>
      </c>
    </row>
    <row r="2022" spans="1:14">
      <c r="A2022" t="s">
        <v>3284</v>
      </c>
      <c r="B2022" t="s">
        <v>3287</v>
      </c>
      <c r="C2022" t="s">
        <v>3288</v>
      </c>
      <c r="D2022" t="s">
        <v>17</v>
      </c>
      <c r="E2022" s="60">
        <v>44446</v>
      </c>
      <c r="F2022" s="59">
        <v>26</v>
      </c>
      <c r="G2022" s="85">
        <v>466.96000000000004</v>
      </c>
      <c r="H2022" t="s">
        <v>2340</v>
      </c>
      <c r="I2022" t="s">
        <v>3298</v>
      </c>
      <c r="J2022" t="s">
        <v>2343</v>
      </c>
      <c r="K2022" t="s">
        <v>2344</v>
      </c>
      <c r="L2022" t="s">
        <v>2345</v>
      </c>
      <c r="M2022" t="s">
        <v>2861</v>
      </c>
      <c r="N2022" t="s">
        <v>2347</v>
      </c>
    </row>
    <row r="2023" spans="1:14">
      <c r="A2023" t="s">
        <v>3284</v>
      </c>
      <c r="B2023" t="s">
        <v>3287</v>
      </c>
      <c r="C2023" t="s">
        <v>3288</v>
      </c>
      <c r="D2023" t="s">
        <v>17</v>
      </c>
      <c r="E2023" s="60">
        <v>44446</v>
      </c>
      <c r="F2023" s="59">
        <v>10</v>
      </c>
      <c r="G2023" s="85">
        <v>179.60000000000002</v>
      </c>
      <c r="H2023" t="s">
        <v>2340</v>
      </c>
      <c r="I2023" t="s">
        <v>3298</v>
      </c>
      <c r="J2023" t="s">
        <v>2343</v>
      </c>
      <c r="K2023" t="s">
        <v>2344</v>
      </c>
      <c r="L2023" t="s">
        <v>2345</v>
      </c>
      <c r="M2023" t="s">
        <v>2861</v>
      </c>
      <c r="N2023" t="s">
        <v>2347</v>
      </c>
    </row>
    <row r="2024" spans="1:14">
      <c r="A2024" t="s">
        <v>3284</v>
      </c>
      <c r="B2024" t="s">
        <v>3287</v>
      </c>
      <c r="C2024" t="s">
        <v>3288</v>
      </c>
      <c r="D2024" t="s">
        <v>17</v>
      </c>
      <c r="E2024" s="60">
        <v>44446</v>
      </c>
      <c r="F2024" s="59">
        <v>4</v>
      </c>
      <c r="G2024" s="85">
        <v>71.84</v>
      </c>
      <c r="H2024" t="s">
        <v>2340</v>
      </c>
      <c r="I2024" t="s">
        <v>3298</v>
      </c>
      <c r="J2024" t="s">
        <v>2343</v>
      </c>
      <c r="K2024" t="s">
        <v>2344</v>
      </c>
      <c r="L2024" t="s">
        <v>2345</v>
      </c>
      <c r="M2024" t="s">
        <v>2861</v>
      </c>
      <c r="N2024" t="s">
        <v>2347</v>
      </c>
    </row>
    <row r="2025" spans="1:14">
      <c r="A2025" t="s">
        <v>3284</v>
      </c>
      <c r="B2025" t="s">
        <v>3287</v>
      </c>
      <c r="C2025" t="s">
        <v>3288</v>
      </c>
      <c r="D2025" t="s">
        <v>17</v>
      </c>
      <c r="E2025" s="60">
        <v>44489</v>
      </c>
      <c r="F2025" s="59">
        <v>22</v>
      </c>
      <c r="G2025" s="85">
        <v>395.56</v>
      </c>
      <c r="H2025" t="s">
        <v>2340</v>
      </c>
      <c r="I2025" t="s">
        <v>3298</v>
      </c>
      <c r="J2025" t="s">
        <v>2343</v>
      </c>
      <c r="K2025" t="s">
        <v>2344</v>
      </c>
      <c r="L2025" t="s">
        <v>2345</v>
      </c>
      <c r="M2025" t="s">
        <v>2861</v>
      </c>
      <c r="N2025" t="s">
        <v>2347</v>
      </c>
    </row>
    <row r="2026" spans="1:14">
      <c r="A2026" t="s">
        <v>3284</v>
      </c>
      <c r="B2026" t="s">
        <v>3287</v>
      </c>
      <c r="C2026" t="s">
        <v>3288</v>
      </c>
      <c r="D2026" t="s">
        <v>17</v>
      </c>
      <c r="E2026" s="60">
        <v>44489</v>
      </c>
      <c r="F2026" s="59">
        <v>15</v>
      </c>
      <c r="G2026" s="85">
        <v>269.7</v>
      </c>
      <c r="H2026" t="s">
        <v>2340</v>
      </c>
      <c r="I2026" t="s">
        <v>3298</v>
      </c>
      <c r="J2026" t="s">
        <v>2343</v>
      </c>
      <c r="K2026" t="s">
        <v>2344</v>
      </c>
      <c r="L2026" t="s">
        <v>2345</v>
      </c>
      <c r="M2026" t="s">
        <v>2861</v>
      </c>
      <c r="N2026" t="s">
        <v>2347</v>
      </c>
    </row>
    <row r="2027" spans="1:14">
      <c r="A2027" t="s">
        <v>3284</v>
      </c>
      <c r="B2027" t="s">
        <v>3287</v>
      </c>
      <c r="C2027" t="s">
        <v>3288</v>
      </c>
      <c r="D2027" t="s">
        <v>17</v>
      </c>
      <c r="E2027" s="60">
        <v>44489</v>
      </c>
      <c r="F2027" s="59">
        <v>35</v>
      </c>
      <c r="G2027" s="85">
        <v>629.30000000000007</v>
      </c>
      <c r="H2027" t="s">
        <v>2340</v>
      </c>
      <c r="I2027" t="s">
        <v>3298</v>
      </c>
      <c r="J2027" t="s">
        <v>2343</v>
      </c>
      <c r="K2027" t="s">
        <v>2344</v>
      </c>
      <c r="L2027" t="s">
        <v>2345</v>
      </c>
      <c r="M2027" t="s">
        <v>2861</v>
      </c>
      <c r="N2027" t="s">
        <v>2347</v>
      </c>
    </row>
    <row r="2028" spans="1:14">
      <c r="A2028" t="s">
        <v>3284</v>
      </c>
      <c r="B2028" t="s">
        <v>3287</v>
      </c>
      <c r="C2028" t="s">
        <v>3288</v>
      </c>
      <c r="D2028" t="s">
        <v>17</v>
      </c>
      <c r="E2028" s="60">
        <v>44489</v>
      </c>
      <c r="F2028" s="59">
        <v>39</v>
      </c>
      <c r="G2028" s="85">
        <v>701.22</v>
      </c>
      <c r="H2028" t="s">
        <v>2340</v>
      </c>
      <c r="I2028" t="s">
        <v>3298</v>
      </c>
      <c r="J2028" t="s">
        <v>2343</v>
      </c>
      <c r="K2028" t="s">
        <v>2344</v>
      </c>
      <c r="L2028" t="s">
        <v>2345</v>
      </c>
      <c r="M2028" t="s">
        <v>2861</v>
      </c>
      <c r="N2028" t="s">
        <v>2347</v>
      </c>
    </row>
    <row r="2029" spans="1:14">
      <c r="A2029" t="s">
        <v>3284</v>
      </c>
      <c r="B2029" t="s">
        <v>3287</v>
      </c>
      <c r="C2029" t="s">
        <v>3288</v>
      </c>
      <c r="D2029" t="s">
        <v>17</v>
      </c>
      <c r="E2029" s="60">
        <v>44489</v>
      </c>
      <c r="F2029" s="59">
        <v>35</v>
      </c>
      <c r="G2029" s="85">
        <v>629.30000000000007</v>
      </c>
      <c r="H2029" t="s">
        <v>2340</v>
      </c>
      <c r="I2029" t="s">
        <v>3298</v>
      </c>
      <c r="J2029" t="s">
        <v>2343</v>
      </c>
      <c r="K2029" t="s">
        <v>2344</v>
      </c>
      <c r="L2029" t="s">
        <v>2345</v>
      </c>
      <c r="M2029" t="s">
        <v>2861</v>
      </c>
      <c r="N2029" t="s">
        <v>2347</v>
      </c>
    </row>
    <row r="2030" spans="1:14">
      <c r="A2030" t="s">
        <v>3284</v>
      </c>
      <c r="B2030" t="s">
        <v>3287</v>
      </c>
      <c r="C2030" t="s">
        <v>3288</v>
      </c>
      <c r="D2030" t="s">
        <v>17</v>
      </c>
      <c r="E2030" s="60">
        <v>44489</v>
      </c>
      <c r="F2030" s="59">
        <v>23</v>
      </c>
      <c r="G2030" s="85">
        <v>413.54</v>
      </c>
      <c r="H2030" t="s">
        <v>2340</v>
      </c>
      <c r="I2030" t="s">
        <v>3298</v>
      </c>
      <c r="J2030" t="s">
        <v>2343</v>
      </c>
      <c r="K2030" t="s">
        <v>2344</v>
      </c>
      <c r="L2030" t="s">
        <v>2345</v>
      </c>
      <c r="M2030" t="s">
        <v>2861</v>
      </c>
      <c r="N2030" t="s">
        <v>2347</v>
      </c>
    </row>
    <row r="2031" spans="1:14">
      <c r="A2031" t="s">
        <v>3284</v>
      </c>
      <c r="B2031" t="s">
        <v>3287</v>
      </c>
      <c r="C2031" t="s">
        <v>3288</v>
      </c>
      <c r="D2031" t="s">
        <v>17</v>
      </c>
      <c r="E2031" s="60">
        <v>44447</v>
      </c>
      <c r="F2031" s="59">
        <v>48</v>
      </c>
      <c r="G2031" s="85">
        <v>1044.96</v>
      </c>
      <c r="H2031" t="s">
        <v>2340</v>
      </c>
      <c r="I2031" t="s">
        <v>3298</v>
      </c>
      <c r="J2031" t="s">
        <v>2343</v>
      </c>
      <c r="K2031" t="s">
        <v>2344</v>
      </c>
      <c r="L2031" t="s">
        <v>2345</v>
      </c>
      <c r="M2031" t="s">
        <v>2861</v>
      </c>
      <c r="N2031" t="s">
        <v>3277</v>
      </c>
    </row>
    <row r="2032" spans="1:14">
      <c r="A2032" t="s">
        <v>3284</v>
      </c>
      <c r="B2032" t="s">
        <v>3287</v>
      </c>
      <c r="C2032" t="s">
        <v>3288</v>
      </c>
      <c r="D2032" t="s">
        <v>17</v>
      </c>
      <c r="E2032" s="60">
        <v>44447</v>
      </c>
      <c r="F2032" s="59">
        <v>273</v>
      </c>
      <c r="G2032" s="85">
        <v>5943.21</v>
      </c>
      <c r="H2032" t="s">
        <v>2340</v>
      </c>
      <c r="I2032" t="s">
        <v>3298</v>
      </c>
      <c r="J2032" t="s">
        <v>2343</v>
      </c>
      <c r="K2032" t="s">
        <v>2344</v>
      </c>
      <c r="L2032" t="s">
        <v>2345</v>
      </c>
      <c r="M2032" t="s">
        <v>2861</v>
      </c>
      <c r="N2032" t="s">
        <v>3277</v>
      </c>
    </row>
    <row r="2033" spans="1:14">
      <c r="A2033" t="s">
        <v>3284</v>
      </c>
      <c r="B2033" t="s">
        <v>3287</v>
      </c>
      <c r="C2033" t="s">
        <v>3288</v>
      </c>
      <c r="D2033" t="s">
        <v>17</v>
      </c>
      <c r="E2033" s="60">
        <v>44447</v>
      </c>
      <c r="F2033" s="59">
        <v>448</v>
      </c>
      <c r="G2033" s="85">
        <v>9752.9599999999991</v>
      </c>
      <c r="H2033" t="s">
        <v>2340</v>
      </c>
      <c r="I2033" t="s">
        <v>3298</v>
      </c>
      <c r="J2033" t="s">
        <v>2343</v>
      </c>
      <c r="K2033" t="s">
        <v>2344</v>
      </c>
      <c r="L2033" t="s">
        <v>2345</v>
      </c>
      <c r="M2033" t="s">
        <v>2861</v>
      </c>
      <c r="N2033" t="s">
        <v>3277</v>
      </c>
    </row>
    <row r="2034" spans="1:14">
      <c r="A2034" t="s">
        <v>3284</v>
      </c>
      <c r="B2034" t="s">
        <v>3287</v>
      </c>
      <c r="C2034" t="s">
        <v>3288</v>
      </c>
      <c r="D2034" t="s">
        <v>17</v>
      </c>
      <c r="E2034" s="60">
        <v>44447</v>
      </c>
      <c r="F2034" s="59">
        <v>362</v>
      </c>
      <c r="G2034" s="85">
        <v>7880.74</v>
      </c>
      <c r="H2034" t="s">
        <v>2340</v>
      </c>
      <c r="I2034" t="s">
        <v>3298</v>
      </c>
      <c r="J2034" t="s">
        <v>2343</v>
      </c>
      <c r="K2034" t="s">
        <v>2344</v>
      </c>
      <c r="L2034" t="s">
        <v>2345</v>
      </c>
      <c r="M2034" t="s">
        <v>2861</v>
      </c>
      <c r="N2034" t="s">
        <v>3277</v>
      </c>
    </row>
    <row r="2035" spans="1:14">
      <c r="A2035" t="s">
        <v>3284</v>
      </c>
      <c r="B2035" t="s">
        <v>3287</v>
      </c>
      <c r="C2035" t="s">
        <v>3288</v>
      </c>
      <c r="D2035" t="s">
        <v>17</v>
      </c>
      <c r="E2035" s="60">
        <v>44447</v>
      </c>
      <c r="F2035" s="59">
        <v>248</v>
      </c>
      <c r="G2035" s="85">
        <v>5398.96</v>
      </c>
      <c r="H2035" t="s">
        <v>2340</v>
      </c>
      <c r="I2035" t="s">
        <v>3298</v>
      </c>
      <c r="J2035" t="s">
        <v>2343</v>
      </c>
      <c r="K2035" t="s">
        <v>2344</v>
      </c>
      <c r="L2035" t="s">
        <v>2345</v>
      </c>
      <c r="M2035" t="s">
        <v>2861</v>
      </c>
      <c r="N2035" t="s">
        <v>3277</v>
      </c>
    </row>
    <row r="2036" spans="1:14">
      <c r="A2036" t="s">
        <v>3284</v>
      </c>
      <c r="B2036" t="s">
        <v>3287</v>
      </c>
      <c r="C2036" t="s">
        <v>3288</v>
      </c>
      <c r="D2036" t="s">
        <v>17</v>
      </c>
      <c r="E2036" s="60">
        <v>44447</v>
      </c>
      <c r="F2036" s="59">
        <v>22</v>
      </c>
      <c r="G2036" s="85">
        <v>478.94</v>
      </c>
      <c r="H2036" t="s">
        <v>2340</v>
      </c>
      <c r="I2036" t="s">
        <v>3298</v>
      </c>
      <c r="J2036" t="s">
        <v>2343</v>
      </c>
      <c r="K2036" t="s">
        <v>2344</v>
      </c>
      <c r="L2036" t="s">
        <v>2345</v>
      </c>
      <c r="M2036" t="s">
        <v>2861</v>
      </c>
      <c r="N2036" t="s">
        <v>3277</v>
      </c>
    </row>
    <row r="2037" spans="1:14">
      <c r="A2037" t="s">
        <v>3284</v>
      </c>
      <c r="B2037" t="s">
        <v>3287</v>
      </c>
      <c r="C2037" t="s">
        <v>3288</v>
      </c>
      <c r="D2037" t="s">
        <v>17</v>
      </c>
      <c r="E2037" s="60">
        <v>44447</v>
      </c>
      <c r="F2037" s="59">
        <v>85</v>
      </c>
      <c r="G2037" s="85">
        <v>1538.5000000000002</v>
      </c>
      <c r="H2037" t="s">
        <v>2340</v>
      </c>
      <c r="I2037" t="s">
        <v>3298</v>
      </c>
      <c r="J2037" t="s">
        <v>2343</v>
      </c>
      <c r="K2037" t="s">
        <v>2344</v>
      </c>
      <c r="L2037" t="s">
        <v>2345</v>
      </c>
      <c r="M2037" t="s">
        <v>2861</v>
      </c>
      <c r="N2037" t="s">
        <v>2347</v>
      </c>
    </row>
    <row r="2038" spans="1:14">
      <c r="A2038" t="s">
        <v>3284</v>
      </c>
      <c r="B2038" t="s">
        <v>3287</v>
      </c>
      <c r="C2038" t="s">
        <v>3288</v>
      </c>
      <c r="D2038" t="s">
        <v>17</v>
      </c>
      <c r="E2038" s="60">
        <v>44447</v>
      </c>
      <c r="F2038" s="59">
        <v>357</v>
      </c>
      <c r="G2038" s="85">
        <v>6461.7000000000007</v>
      </c>
      <c r="H2038" t="s">
        <v>2340</v>
      </c>
      <c r="I2038" t="s">
        <v>3298</v>
      </c>
      <c r="J2038" t="s">
        <v>2343</v>
      </c>
      <c r="K2038" t="s">
        <v>2344</v>
      </c>
      <c r="L2038" t="s">
        <v>2345</v>
      </c>
      <c r="M2038" t="s">
        <v>2861</v>
      </c>
      <c r="N2038" t="s">
        <v>2347</v>
      </c>
    </row>
    <row r="2039" spans="1:14">
      <c r="A2039" t="s">
        <v>3284</v>
      </c>
      <c r="B2039" t="s">
        <v>3287</v>
      </c>
      <c r="C2039" t="s">
        <v>3288</v>
      </c>
      <c r="D2039" t="s">
        <v>17</v>
      </c>
      <c r="E2039" s="60">
        <v>44447</v>
      </c>
      <c r="F2039" s="59">
        <v>371</v>
      </c>
      <c r="G2039" s="85">
        <v>6715.1</v>
      </c>
      <c r="H2039" t="s">
        <v>2340</v>
      </c>
      <c r="I2039" t="s">
        <v>3298</v>
      </c>
      <c r="J2039" t="s">
        <v>2343</v>
      </c>
      <c r="K2039" t="s">
        <v>2344</v>
      </c>
      <c r="L2039" t="s">
        <v>2345</v>
      </c>
      <c r="M2039" t="s">
        <v>2861</v>
      </c>
      <c r="N2039" t="s">
        <v>2347</v>
      </c>
    </row>
    <row r="2040" spans="1:14">
      <c r="A2040" t="s">
        <v>3284</v>
      </c>
      <c r="B2040" t="s">
        <v>3287</v>
      </c>
      <c r="C2040" t="s">
        <v>3288</v>
      </c>
      <c r="D2040" t="s">
        <v>17</v>
      </c>
      <c r="E2040" s="60">
        <v>44447</v>
      </c>
      <c r="F2040" s="59">
        <v>297</v>
      </c>
      <c r="G2040" s="85">
        <v>5375.7000000000007</v>
      </c>
      <c r="H2040" t="s">
        <v>2340</v>
      </c>
      <c r="I2040" t="s">
        <v>3298</v>
      </c>
      <c r="J2040" t="s">
        <v>2343</v>
      </c>
      <c r="K2040" t="s">
        <v>2344</v>
      </c>
      <c r="L2040" t="s">
        <v>2345</v>
      </c>
      <c r="M2040" t="s">
        <v>2861</v>
      </c>
      <c r="N2040" t="s">
        <v>2347</v>
      </c>
    </row>
    <row r="2041" spans="1:14">
      <c r="A2041" t="s">
        <v>3284</v>
      </c>
      <c r="B2041" t="s">
        <v>3287</v>
      </c>
      <c r="C2041" t="s">
        <v>3288</v>
      </c>
      <c r="D2041" t="s">
        <v>17</v>
      </c>
      <c r="E2041" s="60">
        <v>44447</v>
      </c>
      <c r="F2041" s="59">
        <v>9</v>
      </c>
      <c r="G2041" s="85">
        <v>162.9</v>
      </c>
      <c r="H2041" t="s">
        <v>2340</v>
      </c>
      <c r="I2041" t="s">
        <v>3298</v>
      </c>
      <c r="J2041" t="s">
        <v>2343</v>
      </c>
      <c r="K2041" t="s">
        <v>2344</v>
      </c>
      <c r="L2041" t="s">
        <v>2345</v>
      </c>
      <c r="M2041" t="s">
        <v>2861</v>
      </c>
      <c r="N2041" t="s">
        <v>2347</v>
      </c>
    </row>
    <row r="2042" spans="1:14">
      <c r="A2042" t="s">
        <v>3284</v>
      </c>
      <c r="B2042" t="s">
        <v>3287</v>
      </c>
      <c r="C2042" t="s">
        <v>3288</v>
      </c>
      <c r="D2042" t="s">
        <v>17</v>
      </c>
      <c r="E2042" s="60">
        <v>44425</v>
      </c>
      <c r="F2042" s="59">
        <v>36</v>
      </c>
      <c r="G2042" s="85">
        <v>646.56000000000006</v>
      </c>
      <c r="H2042" t="s">
        <v>2340</v>
      </c>
      <c r="I2042" t="s">
        <v>3298</v>
      </c>
      <c r="J2042" t="s">
        <v>2343</v>
      </c>
      <c r="K2042" t="s">
        <v>2344</v>
      </c>
      <c r="L2042" t="s">
        <v>2345</v>
      </c>
      <c r="M2042" t="s">
        <v>2861</v>
      </c>
      <c r="N2042" t="s">
        <v>2347</v>
      </c>
    </row>
    <row r="2043" spans="1:14">
      <c r="A2043" t="s">
        <v>3284</v>
      </c>
      <c r="B2043" t="s">
        <v>3287</v>
      </c>
      <c r="C2043" t="s">
        <v>3288</v>
      </c>
      <c r="D2043" t="s">
        <v>17</v>
      </c>
      <c r="E2043" s="60">
        <v>44425</v>
      </c>
      <c r="F2043" s="59">
        <v>47</v>
      </c>
      <c r="G2043" s="85">
        <v>844.12</v>
      </c>
      <c r="H2043" t="s">
        <v>2340</v>
      </c>
      <c r="I2043" t="s">
        <v>3298</v>
      </c>
      <c r="J2043" t="s">
        <v>2343</v>
      </c>
      <c r="K2043" t="s">
        <v>2344</v>
      </c>
      <c r="L2043" t="s">
        <v>2345</v>
      </c>
      <c r="M2043" t="s">
        <v>2861</v>
      </c>
      <c r="N2043" t="s">
        <v>2347</v>
      </c>
    </row>
    <row r="2044" spans="1:14">
      <c r="A2044" t="s">
        <v>3284</v>
      </c>
      <c r="B2044" t="s">
        <v>3287</v>
      </c>
      <c r="C2044" t="s">
        <v>3288</v>
      </c>
      <c r="D2044" t="s">
        <v>17</v>
      </c>
      <c r="E2044" s="60">
        <v>44425</v>
      </c>
      <c r="F2044" s="59">
        <v>57</v>
      </c>
      <c r="G2044" s="85">
        <v>1023.72</v>
      </c>
      <c r="H2044" t="s">
        <v>2340</v>
      </c>
      <c r="I2044" t="s">
        <v>3298</v>
      </c>
      <c r="J2044" t="s">
        <v>2343</v>
      </c>
      <c r="K2044" t="s">
        <v>2344</v>
      </c>
      <c r="L2044" t="s">
        <v>2345</v>
      </c>
      <c r="M2044" t="s">
        <v>2861</v>
      </c>
      <c r="N2044" t="s">
        <v>2347</v>
      </c>
    </row>
    <row r="2045" spans="1:14">
      <c r="A2045" t="s">
        <v>3284</v>
      </c>
      <c r="B2045" t="s">
        <v>3287</v>
      </c>
      <c r="C2045" t="s">
        <v>3288</v>
      </c>
      <c r="D2045" t="s">
        <v>17</v>
      </c>
      <c r="E2045" s="60">
        <v>44425</v>
      </c>
      <c r="F2045" s="59">
        <v>33</v>
      </c>
      <c r="G2045" s="85">
        <v>592.68000000000006</v>
      </c>
      <c r="H2045" t="s">
        <v>2340</v>
      </c>
      <c r="I2045" t="s">
        <v>3298</v>
      </c>
      <c r="J2045" t="s">
        <v>2343</v>
      </c>
      <c r="K2045" t="s">
        <v>2344</v>
      </c>
      <c r="L2045" t="s">
        <v>2345</v>
      </c>
      <c r="M2045" t="s">
        <v>2861</v>
      </c>
      <c r="N2045" t="s">
        <v>2347</v>
      </c>
    </row>
    <row r="2046" spans="1:14">
      <c r="A2046" t="s">
        <v>3284</v>
      </c>
      <c r="B2046" t="s">
        <v>3287</v>
      </c>
      <c r="C2046" t="s">
        <v>3288</v>
      </c>
      <c r="D2046" t="s">
        <v>17</v>
      </c>
      <c r="E2046" s="60">
        <v>44425</v>
      </c>
      <c r="F2046" s="59">
        <v>23</v>
      </c>
      <c r="G2046" s="85">
        <v>413.08000000000004</v>
      </c>
      <c r="H2046" t="s">
        <v>2340</v>
      </c>
      <c r="I2046" t="s">
        <v>3298</v>
      </c>
      <c r="J2046" t="s">
        <v>2343</v>
      </c>
      <c r="K2046" t="s">
        <v>2344</v>
      </c>
      <c r="L2046" t="s">
        <v>2345</v>
      </c>
      <c r="M2046" t="s">
        <v>2861</v>
      </c>
      <c r="N2046" t="s">
        <v>2347</v>
      </c>
    </row>
    <row r="2047" spans="1:14">
      <c r="A2047" t="s">
        <v>3284</v>
      </c>
      <c r="B2047" t="s">
        <v>3287</v>
      </c>
      <c r="C2047" t="s">
        <v>3288</v>
      </c>
      <c r="D2047" t="s">
        <v>17</v>
      </c>
      <c r="E2047" s="60">
        <v>44425</v>
      </c>
      <c r="F2047" s="59">
        <v>5</v>
      </c>
      <c r="G2047" s="85">
        <v>89.800000000000011</v>
      </c>
      <c r="H2047" t="s">
        <v>2340</v>
      </c>
      <c r="I2047" t="s">
        <v>3298</v>
      </c>
      <c r="J2047" t="s">
        <v>2343</v>
      </c>
      <c r="K2047" t="s">
        <v>2344</v>
      </c>
      <c r="L2047" t="s">
        <v>2345</v>
      </c>
      <c r="M2047" t="s">
        <v>2861</v>
      </c>
      <c r="N2047" t="s">
        <v>2347</v>
      </c>
    </row>
    <row r="2048" spans="1:14">
      <c r="A2048" t="s">
        <v>3284</v>
      </c>
      <c r="B2048" t="s">
        <v>3287</v>
      </c>
      <c r="C2048" t="s">
        <v>3288</v>
      </c>
      <c r="D2048" t="s">
        <v>17</v>
      </c>
      <c r="E2048" s="60">
        <v>44461</v>
      </c>
      <c r="F2048" s="59">
        <v>30</v>
      </c>
      <c r="G2048" s="85">
        <v>543</v>
      </c>
      <c r="H2048" t="s">
        <v>2340</v>
      </c>
      <c r="I2048" t="s">
        <v>3298</v>
      </c>
      <c r="J2048" t="s">
        <v>2343</v>
      </c>
      <c r="K2048" t="s">
        <v>2344</v>
      </c>
      <c r="L2048" t="s">
        <v>2345</v>
      </c>
      <c r="M2048" t="s">
        <v>2861</v>
      </c>
      <c r="N2048" t="s">
        <v>2347</v>
      </c>
    </row>
    <row r="2049" spans="1:14">
      <c r="A2049" t="s">
        <v>3284</v>
      </c>
      <c r="B2049" t="s">
        <v>3287</v>
      </c>
      <c r="C2049" t="s">
        <v>3288</v>
      </c>
      <c r="D2049" t="s">
        <v>17</v>
      </c>
      <c r="E2049" s="60">
        <v>44461</v>
      </c>
      <c r="F2049" s="59">
        <v>131</v>
      </c>
      <c r="G2049" s="85">
        <v>2371.1000000000004</v>
      </c>
      <c r="H2049" t="s">
        <v>2340</v>
      </c>
      <c r="I2049" t="s">
        <v>3298</v>
      </c>
      <c r="J2049" t="s">
        <v>2343</v>
      </c>
      <c r="K2049" t="s">
        <v>2344</v>
      </c>
      <c r="L2049" t="s">
        <v>2345</v>
      </c>
      <c r="M2049" t="s">
        <v>2861</v>
      </c>
      <c r="N2049" t="s">
        <v>2347</v>
      </c>
    </row>
    <row r="2050" spans="1:14">
      <c r="A2050" t="s">
        <v>3284</v>
      </c>
      <c r="B2050" t="s">
        <v>3287</v>
      </c>
      <c r="C2050" t="s">
        <v>3288</v>
      </c>
      <c r="D2050" t="s">
        <v>17</v>
      </c>
      <c r="E2050" s="60">
        <v>44461</v>
      </c>
      <c r="F2050" s="59">
        <v>125</v>
      </c>
      <c r="G2050" s="85">
        <v>2262.5</v>
      </c>
      <c r="H2050" t="s">
        <v>2340</v>
      </c>
      <c r="I2050" t="s">
        <v>3298</v>
      </c>
      <c r="J2050" t="s">
        <v>2343</v>
      </c>
      <c r="K2050" t="s">
        <v>2344</v>
      </c>
      <c r="L2050" t="s">
        <v>2345</v>
      </c>
      <c r="M2050" t="s">
        <v>2861</v>
      </c>
      <c r="N2050" t="s">
        <v>2347</v>
      </c>
    </row>
    <row r="2051" spans="1:14">
      <c r="A2051" t="s">
        <v>3284</v>
      </c>
      <c r="B2051" t="s">
        <v>3287</v>
      </c>
      <c r="C2051" t="s">
        <v>3288</v>
      </c>
      <c r="D2051" t="s">
        <v>17</v>
      </c>
      <c r="E2051" s="60">
        <v>44461</v>
      </c>
      <c r="F2051" s="59">
        <v>95</v>
      </c>
      <c r="G2051" s="85">
        <v>1719.5000000000002</v>
      </c>
      <c r="H2051" t="s">
        <v>2340</v>
      </c>
      <c r="I2051" t="s">
        <v>3298</v>
      </c>
      <c r="J2051" t="s">
        <v>2343</v>
      </c>
      <c r="K2051" t="s">
        <v>2344</v>
      </c>
      <c r="L2051" t="s">
        <v>2345</v>
      </c>
      <c r="M2051" t="s">
        <v>2861</v>
      </c>
      <c r="N2051" t="s">
        <v>2347</v>
      </c>
    </row>
    <row r="2052" spans="1:14">
      <c r="A2052" t="s">
        <v>3284</v>
      </c>
      <c r="B2052" t="s">
        <v>3287</v>
      </c>
      <c r="C2052" t="s">
        <v>3288</v>
      </c>
      <c r="D2052" t="s">
        <v>17</v>
      </c>
      <c r="E2052" s="60">
        <v>44489</v>
      </c>
      <c r="F2052" s="59">
        <v>1219</v>
      </c>
      <c r="G2052" s="85">
        <v>22137.040000000001</v>
      </c>
      <c r="H2052" t="s">
        <v>2340</v>
      </c>
      <c r="I2052" t="s">
        <v>3298</v>
      </c>
      <c r="J2052" t="s">
        <v>2343</v>
      </c>
      <c r="K2052" t="s">
        <v>2344</v>
      </c>
      <c r="L2052" t="s">
        <v>2345</v>
      </c>
      <c r="M2052" t="s">
        <v>2861</v>
      </c>
      <c r="N2052" t="s">
        <v>2347</v>
      </c>
    </row>
    <row r="2053" spans="1:14">
      <c r="A2053" t="s">
        <v>3284</v>
      </c>
      <c r="B2053" t="s">
        <v>3287</v>
      </c>
      <c r="C2053" t="s">
        <v>3288</v>
      </c>
      <c r="D2053" t="s">
        <v>17</v>
      </c>
      <c r="E2053" s="60">
        <v>44489</v>
      </c>
      <c r="F2053" s="59">
        <v>2034</v>
      </c>
      <c r="G2053" s="85">
        <v>36937.440000000002</v>
      </c>
      <c r="H2053" t="s">
        <v>2340</v>
      </c>
      <c r="I2053" t="s">
        <v>3298</v>
      </c>
      <c r="J2053" t="s">
        <v>2343</v>
      </c>
      <c r="K2053" t="s">
        <v>2344</v>
      </c>
      <c r="L2053" t="s">
        <v>2345</v>
      </c>
      <c r="M2053" t="s">
        <v>2861</v>
      </c>
      <c r="N2053" t="s">
        <v>2347</v>
      </c>
    </row>
    <row r="2054" spans="1:14">
      <c r="A2054" t="s">
        <v>3284</v>
      </c>
      <c r="B2054" t="s">
        <v>3287</v>
      </c>
      <c r="C2054" t="s">
        <v>3288</v>
      </c>
      <c r="D2054" t="s">
        <v>17</v>
      </c>
      <c r="E2054" s="60">
        <v>44489</v>
      </c>
      <c r="F2054" s="59">
        <v>2358</v>
      </c>
      <c r="G2054" s="85">
        <v>42821.279999999999</v>
      </c>
      <c r="H2054" t="s">
        <v>2340</v>
      </c>
      <c r="I2054" t="s">
        <v>3298</v>
      </c>
      <c r="J2054" t="s">
        <v>2343</v>
      </c>
      <c r="K2054" t="s">
        <v>2344</v>
      </c>
      <c r="L2054" t="s">
        <v>2345</v>
      </c>
      <c r="M2054" t="s">
        <v>2861</v>
      </c>
      <c r="N2054" t="s">
        <v>2347</v>
      </c>
    </row>
    <row r="2055" spans="1:14">
      <c r="A2055" t="s">
        <v>3284</v>
      </c>
      <c r="B2055" t="s">
        <v>3287</v>
      </c>
      <c r="C2055" t="s">
        <v>3288</v>
      </c>
      <c r="D2055" t="s">
        <v>17</v>
      </c>
      <c r="E2055" s="60">
        <v>44489</v>
      </c>
      <c r="F2055" s="59">
        <v>1815</v>
      </c>
      <c r="G2055" s="85">
        <v>32960.400000000001</v>
      </c>
      <c r="H2055" t="s">
        <v>2340</v>
      </c>
      <c r="I2055" t="s">
        <v>3298</v>
      </c>
      <c r="J2055" t="s">
        <v>2343</v>
      </c>
      <c r="K2055" t="s">
        <v>2344</v>
      </c>
      <c r="L2055" t="s">
        <v>2345</v>
      </c>
      <c r="M2055" t="s">
        <v>2861</v>
      </c>
      <c r="N2055" t="s">
        <v>2347</v>
      </c>
    </row>
    <row r="2056" spans="1:14">
      <c r="A2056" t="s">
        <v>3284</v>
      </c>
      <c r="B2056" t="s">
        <v>3287</v>
      </c>
      <c r="C2056" t="s">
        <v>3288</v>
      </c>
      <c r="D2056" t="s">
        <v>17</v>
      </c>
      <c r="E2056" s="60">
        <v>44489</v>
      </c>
      <c r="F2056" s="59">
        <v>877</v>
      </c>
      <c r="G2056" s="85">
        <v>15926.32</v>
      </c>
      <c r="H2056" t="s">
        <v>2340</v>
      </c>
      <c r="I2056" t="s">
        <v>3298</v>
      </c>
      <c r="J2056" t="s">
        <v>2343</v>
      </c>
      <c r="K2056" t="s">
        <v>2344</v>
      </c>
      <c r="L2056" t="s">
        <v>2345</v>
      </c>
      <c r="M2056" t="s">
        <v>2861</v>
      </c>
      <c r="N2056" t="s">
        <v>2347</v>
      </c>
    </row>
    <row r="2057" spans="1:14">
      <c r="A2057" t="s">
        <v>3284</v>
      </c>
      <c r="B2057" t="s">
        <v>3287</v>
      </c>
      <c r="C2057" t="s">
        <v>3288</v>
      </c>
      <c r="D2057" t="s">
        <v>17</v>
      </c>
      <c r="E2057" s="60">
        <v>44489</v>
      </c>
      <c r="F2057" s="59">
        <v>92</v>
      </c>
      <c r="G2057" s="85">
        <v>1670.72</v>
      </c>
      <c r="H2057" t="s">
        <v>2340</v>
      </c>
      <c r="I2057" t="s">
        <v>3298</v>
      </c>
      <c r="J2057" t="s">
        <v>2343</v>
      </c>
      <c r="K2057" t="s">
        <v>2344</v>
      </c>
      <c r="L2057" t="s">
        <v>2345</v>
      </c>
      <c r="M2057" t="s">
        <v>2861</v>
      </c>
      <c r="N2057" t="s">
        <v>2347</v>
      </c>
    </row>
    <row r="2058" spans="1:14">
      <c r="A2058" t="s">
        <v>3284</v>
      </c>
      <c r="B2058" t="s">
        <v>3287</v>
      </c>
      <c r="C2058" t="s">
        <v>3288</v>
      </c>
      <c r="D2058" t="s">
        <v>17</v>
      </c>
      <c r="E2058" s="60">
        <v>44454</v>
      </c>
      <c r="F2058" s="59">
        <v>34</v>
      </c>
      <c r="G2058" s="85">
        <v>734.40000000000009</v>
      </c>
      <c r="H2058" t="s">
        <v>2340</v>
      </c>
      <c r="I2058" t="s">
        <v>3298</v>
      </c>
      <c r="J2058" t="s">
        <v>2343</v>
      </c>
      <c r="K2058" t="s">
        <v>2344</v>
      </c>
      <c r="L2058" t="s">
        <v>2345</v>
      </c>
      <c r="M2058" t="s">
        <v>2861</v>
      </c>
      <c r="N2058" t="s">
        <v>3277</v>
      </c>
    </row>
    <row r="2059" spans="1:14">
      <c r="A2059" t="s">
        <v>3284</v>
      </c>
      <c r="B2059" t="s">
        <v>3287</v>
      </c>
      <c r="C2059" t="s">
        <v>3288</v>
      </c>
      <c r="D2059" t="s">
        <v>17</v>
      </c>
      <c r="E2059" s="60">
        <v>44454</v>
      </c>
      <c r="F2059" s="59">
        <v>87</v>
      </c>
      <c r="G2059" s="85">
        <v>1879.2</v>
      </c>
      <c r="H2059" t="s">
        <v>2340</v>
      </c>
      <c r="I2059" t="s">
        <v>3298</v>
      </c>
      <c r="J2059" t="s">
        <v>2343</v>
      </c>
      <c r="K2059" t="s">
        <v>2344</v>
      </c>
      <c r="L2059" t="s">
        <v>2345</v>
      </c>
      <c r="M2059" t="s">
        <v>2861</v>
      </c>
      <c r="N2059" t="s">
        <v>3277</v>
      </c>
    </row>
    <row r="2060" spans="1:14">
      <c r="A2060" t="s">
        <v>3284</v>
      </c>
      <c r="B2060" t="s">
        <v>3287</v>
      </c>
      <c r="C2060" t="s">
        <v>3288</v>
      </c>
      <c r="D2060" t="s">
        <v>17</v>
      </c>
      <c r="E2060" s="60">
        <v>44454</v>
      </c>
      <c r="F2060" s="59">
        <v>197</v>
      </c>
      <c r="G2060" s="85">
        <v>4255.2000000000007</v>
      </c>
      <c r="H2060" t="s">
        <v>2340</v>
      </c>
      <c r="I2060" t="s">
        <v>3298</v>
      </c>
      <c r="J2060" t="s">
        <v>2343</v>
      </c>
      <c r="K2060" t="s">
        <v>2344</v>
      </c>
      <c r="L2060" t="s">
        <v>2345</v>
      </c>
      <c r="M2060" t="s">
        <v>2861</v>
      </c>
      <c r="N2060" t="s">
        <v>3277</v>
      </c>
    </row>
    <row r="2061" spans="1:14">
      <c r="A2061" t="s">
        <v>3284</v>
      </c>
      <c r="B2061" t="s">
        <v>3287</v>
      </c>
      <c r="C2061" t="s">
        <v>3288</v>
      </c>
      <c r="D2061" t="s">
        <v>17</v>
      </c>
      <c r="E2061" s="60">
        <v>44454</v>
      </c>
      <c r="F2061" s="59">
        <v>167</v>
      </c>
      <c r="G2061" s="85">
        <v>3607.2000000000003</v>
      </c>
      <c r="H2061" t="s">
        <v>2340</v>
      </c>
      <c r="I2061" t="s">
        <v>3298</v>
      </c>
      <c r="J2061" t="s">
        <v>2343</v>
      </c>
      <c r="K2061" t="s">
        <v>2344</v>
      </c>
      <c r="L2061" t="s">
        <v>2345</v>
      </c>
      <c r="M2061" t="s">
        <v>2861</v>
      </c>
      <c r="N2061" t="s">
        <v>3277</v>
      </c>
    </row>
    <row r="2062" spans="1:14">
      <c r="A2062" t="s">
        <v>3284</v>
      </c>
      <c r="B2062" t="s">
        <v>3287</v>
      </c>
      <c r="C2062" t="s">
        <v>3288</v>
      </c>
      <c r="D2062" t="s">
        <v>17</v>
      </c>
      <c r="E2062" s="60">
        <v>44454</v>
      </c>
      <c r="F2062" s="59">
        <v>85</v>
      </c>
      <c r="G2062" s="85">
        <v>1836.0000000000002</v>
      </c>
      <c r="H2062" t="s">
        <v>2340</v>
      </c>
      <c r="I2062" t="s">
        <v>3298</v>
      </c>
      <c r="J2062" t="s">
        <v>2343</v>
      </c>
      <c r="K2062" t="s">
        <v>2344</v>
      </c>
      <c r="L2062" t="s">
        <v>2345</v>
      </c>
      <c r="M2062" t="s">
        <v>2861</v>
      </c>
      <c r="N2062" t="s">
        <v>3277</v>
      </c>
    </row>
    <row r="2063" spans="1:14">
      <c r="A2063" t="s">
        <v>3284</v>
      </c>
      <c r="B2063" t="s">
        <v>3287</v>
      </c>
      <c r="C2063" t="s">
        <v>3288</v>
      </c>
      <c r="D2063" t="s">
        <v>17</v>
      </c>
      <c r="E2063" s="60">
        <v>44454</v>
      </c>
      <c r="F2063" s="59">
        <v>56</v>
      </c>
      <c r="G2063" s="85">
        <v>1209.6000000000001</v>
      </c>
      <c r="H2063" t="s">
        <v>2340</v>
      </c>
      <c r="I2063" t="s">
        <v>3298</v>
      </c>
      <c r="J2063" t="s">
        <v>2343</v>
      </c>
      <c r="K2063" t="s">
        <v>2344</v>
      </c>
      <c r="L2063" t="s">
        <v>2345</v>
      </c>
      <c r="M2063" t="s">
        <v>2861</v>
      </c>
      <c r="N2063" t="s">
        <v>3277</v>
      </c>
    </row>
    <row r="2064" spans="1:14">
      <c r="A2064" t="s">
        <v>3284</v>
      </c>
      <c r="B2064" t="s">
        <v>3287</v>
      </c>
      <c r="C2064" t="s">
        <v>3288</v>
      </c>
      <c r="D2064" t="s">
        <v>17</v>
      </c>
      <c r="E2064" s="60">
        <v>44447</v>
      </c>
      <c r="F2064" s="59">
        <v>182</v>
      </c>
      <c r="G2064" s="85">
        <v>3747.38</v>
      </c>
      <c r="H2064" t="s">
        <v>2340</v>
      </c>
      <c r="I2064" t="s">
        <v>3298</v>
      </c>
      <c r="J2064" t="s">
        <v>2343</v>
      </c>
      <c r="K2064" t="s">
        <v>2344</v>
      </c>
      <c r="L2064" t="s">
        <v>2345</v>
      </c>
      <c r="M2064" t="s">
        <v>2861</v>
      </c>
      <c r="N2064" t="s">
        <v>3277</v>
      </c>
    </row>
    <row r="2065" spans="1:14">
      <c r="A2065" t="s">
        <v>3284</v>
      </c>
      <c r="B2065" t="s">
        <v>3287</v>
      </c>
      <c r="C2065" t="s">
        <v>3288</v>
      </c>
      <c r="D2065" t="s">
        <v>17</v>
      </c>
      <c r="E2065" s="60">
        <v>44447</v>
      </c>
      <c r="F2065" s="59">
        <v>375</v>
      </c>
      <c r="G2065" s="85">
        <v>7721.25</v>
      </c>
      <c r="H2065" t="s">
        <v>2340</v>
      </c>
      <c r="I2065" t="s">
        <v>3298</v>
      </c>
      <c r="J2065" t="s">
        <v>2343</v>
      </c>
      <c r="K2065" t="s">
        <v>2344</v>
      </c>
      <c r="L2065" t="s">
        <v>2345</v>
      </c>
      <c r="M2065" t="s">
        <v>2861</v>
      </c>
      <c r="N2065" t="s">
        <v>3277</v>
      </c>
    </row>
    <row r="2066" spans="1:14">
      <c r="A2066" t="s">
        <v>3284</v>
      </c>
      <c r="B2066" t="s">
        <v>3287</v>
      </c>
      <c r="C2066" t="s">
        <v>3288</v>
      </c>
      <c r="D2066" t="s">
        <v>17</v>
      </c>
      <c r="E2066" s="60">
        <v>44447</v>
      </c>
      <c r="F2066" s="59">
        <v>534</v>
      </c>
      <c r="G2066" s="85">
        <v>10995.06</v>
      </c>
      <c r="H2066" t="s">
        <v>2340</v>
      </c>
      <c r="I2066" t="s">
        <v>3298</v>
      </c>
      <c r="J2066" t="s">
        <v>2343</v>
      </c>
      <c r="K2066" t="s">
        <v>2344</v>
      </c>
      <c r="L2066" t="s">
        <v>2345</v>
      </c>
      <c r="M2066" t="s">
        <v>2861</v>
      </c>
      <c r="N2066" t="s">
        <v>3277</v>
      </c>
    </row>
    <row r="2067" spans="1:14">
      <c r="A2067" t="s">
        <v>3284</v>
      </c>
      <c r="B2067" t="s">
        <v>3287</v>
      </c>
      <c r="C2067" t="s">
        <v>3288</v>
      </c>
      <c r="D2067" t="s">
        <v>17</v>
      </c>
      <c r="E2067" s="60">
        <v>44447</v>
      </c>
      <c r="F2067" s="59">
        <v>386</v>
      </c>
      <c r="G2067" s="85">
        <v>7947.74</v>
      </c>
      <c r="H2067" t="s">
        <v>2340</v>
      </c>
      <c r="I2067" t="s">
        <v>3298</v>
      </c>
      <c r="J2067" t="s">
        <v>2343</v>
      </c>
      <c r="K2067" t="s">
        <v>2344</v>
      </c>
      <c r="L2067" t="s">
        <v>2345</v>
      </c>
      <c r="M2067" t="s">
        <v>2861</v>
      </c>
      <c r="N2067" t="s">
        <v>3277</v>
      </c>
    </row>
    <row r="2068" spans="1:14">
      <c r="A2068" t="s">
        <v>3284</v>
      </c>
      <c r="B2068" t="s">
        <v>3287</v>
      </c>
      <c r="C2068" t="s">
        <v>3288</v>
      </c>
      <c r="D2068" t="s">
        <v>17</v>
      </c>
      <c r="E2068" s="60">
        <v>44447</v>
      </c>
      <c r="F2068" s="59">
        <v>259</v>
      </c>
      <c r="G2068" s="85">
        <v>5332.81</v>
      </c>
      <c r="H2068" t="s">
        <v>2340</v>
      </c>
      <c r="I2068" t="s">
        <v>3298</v>
      </c>
      <c r="J2068" t="s">
        <v>2343</v>
      </c>
      <c r="K2068" t="s">
        <v>2344</v>
      </c>
      <c r="L2068" t="s">
        <v>2345</v>
      </c>
      <c r="M2068" t="s">
        <v>2861</v>
      </c>
      <c r="N2068" t="s">
        <v>3277</v>
      </c>
    </row>
    <row r="2069" spans="1:14">
      <c r="A2069" t="s">
        <v>3284</v>
      </c>
      <c r="B2069" t="s">
        <v>3287</v>
      </c>
      <c r="C2069" t="s">
        <v>3288</v>
      </c>
      <c r="D2069" t="s">
        <v>17</v>
      </c>
      <c r="E2069" s="60">
        <v>44447</v>
      </c>
      <c r="F2069" s="59">
        <v>3</v>
      </c>
      <c r="G2069" s="85">
        <v>61.769999999999996</v>
      </c>
      <c r="H2069" t="s">
        <v>2340</v>
      </c>
      <c r="I2069" t="s">
        <v>3298</v>
      </c>
      <c r="J2069" t="s">
        <v>2343</v>
      </c>
      <c r="K2069" t="s">
        <v>2344</v>
      </c>
      <c r="L2069" t="s">
        <v>2345</v>
      </c>
      <c r="M2069" t="s">
        <v>2861</v>
      </c>
      <c r="N2069" t="s">
        <v>3277</v>
      </c>
    </row>
    <row r="2070" spans="1:14">
      <c r="A2070" t="s">
        <v>3284</v>
      </c>
      <c r="B2070" t="s">
        <v>3287</v>
      </c>
      <c r="C2070" t="s">
        <v>3288</v>
      </c>
      <c r="D2070" t="s">
        <v>17</v>
      </c>
      <c r="E2070" s="60">
        <v>44454</v>
      </c>
      <c r="F2070" s="59">
        <v>53</v>
      </c>
      <c r="G2070" s="85">
        <v>1153.81</v>
      </c>
      <c r="H2070" t="s">
        <v>2340</v>
      </c>
      <c r="I2070" t="s">
        <v>3298</v>
      </c>
      <c r="J2070" t="s">
        <v>2343</v>
      </c>
      <c r="K2070" t="s">
        <v>2344</v>
      </c>
      <c r="L2070" t="s">
        <v>2345</v>
      </c>
      <c r="M2070" t="s">
        <v>2861</v>
      </c>
      <c r="N2070" t="s">
        <v>3277</v>
      </c>
    </row>
    <row r="2071" spans="1:14">
      <c r="A2071" t="s">
        <v>3284</v>
      </c>
      <c r="B2071" t="s">
        <v>3287</v>
      </c>
      <c r="C2071" t="s">
        <v>3288</v>
      </c>
      <c r="D2071" t="s">
        <v>17</v>
      </c>
      <c r="E2071" s="60">
        <v>44454</v>
      </c>
      <c r="F2071" s="59">
        <v>396</v>
      </c>
      <c r="G2071" s="85">
        <v>8620.92</v>
      </c>
      <c r="H2071" t="s">
        <v>2340</v>
      </c>
      <c r="I2071" t="s">
        <v>3298</v>
      </c>
      <c r="J2071" t="s">
        <v>2343</v>
      </c>
      <c r="K2071" t="s">
        <v>2344</v>
      </c>
      <c r="L2071" t="s">
        <v>2345</v>
      </c>
      <c r="M2071" t="s">
        <v>2861</v>
      </c>
      <c r="N2071" t="s">
        <v>3277</v>
      </c>
    </row>
    <row r="2072" spans="1:14">
      <c r="A2072" t="s">
        <v>3284</v>
      </c>
      <c r="B2072" t="s">
        <v>3287</v>
      </c>
      <c r="C2072" t="s">
        <v>3288</v>
      </c>
      <c r="D2072" t="s">
        <v>17</v>
      </c>
      <c r="E2072" s="60">
        <v>44454</v>
      </c>
      <c r="F2072" s="59">
        <v>724</v>
      </c>
      <c r="G2072" s="85">
        <v>15761.48</v>
      </c>
      <c r="H2072" t="s">
        <v>2340</v>
      </c>
      <c r="I2072" t="s">
        <v>3298</v>
      </c>
      <c r="J2072" t="s">
        <v>2343</v>
      </c>
      <c r="K2072" t="s">
        <v>2344</v>
      </c>
      <c r="L2072" t="s">
        <v>2345</v>
      </c>
      <c r="M2072" t="s">
        <v>2861</v>
      </c>
      <c r="N2072" t="s">
        <v>3277</v>
      </c>
    </row>
    <row r="2073" spans="1:14">
      <c r="A2073" t="s">
        <v>3284</v>
      </c>
      <c r="B2073" t="s">
        <v>3287</v>
      </c>
      <c r="C2073" t="s">
        <v>3288</v>
      </c>
      <c r="D2073" t="s">
        <v>17</v>
      </c>
      <c r="E2073" s="60">
        <v>44454</v>
      </c>
      <c r="F2073" s="59">
        <v>527</v>
      </c>
      <c r="G2073" s="85">
        <v>11472.789999999999</v>
      </c>
      <c r="H2073" t="s">
        <v>2340</v>
      </c>
      <c r="I2073" t="s">
        <v>3298</v>
      </c>
      <c r="J2073" t="s">
        <v>2343</v>
      </c>
      <c r="K2073" t="s">
        <v>2344</v>
      </c>
      <c r="L2073" t="s">
        <v>2345</v>
      </c>
      <c r="M2073" t="s">
        <v>2861</v>
      </c>
      <c r="N2073" t="s">
        <v>3277</v>
      </c>
    </row>
    <row r="2074" spans="1:14">
      <c r="A2074" t="s">
        <v>3284</v>
      </c>
      <c r="B2074" t="s">
        <v>3287</v>
      </c>
      <c r="C2074" t="s">
        <v>3288</v>
      </c>
      <c r="D2074" t="s">
        <v>17</v>
      </c>
      <c r="E2074" s="60">
        <v>44454</v>
      </c>
      <c r="F2074" s="59">
        <v>225</v>
      </c>
      <c r="G2074" s="85">
        <v>4898.25</v>
      </c>
      <c r="H2074" t="s">
        <v>2340</v>
      </c>
      <c r="I2074" t="s">
        <v>3298</v>
      </c>
      <c r="J2074" t="s">
        <v>2343</v>
      </c>
      <c r="K2074" t="s">
        <v>2344</v>
      </c>
      <c r="L2074" t="s">
        <v>2345</v>
      </c>
      <c r="M2074" t="s">
        <v>2861</v>
      </c>
      <c r="N2074" t="s">
        <v>3277</v>
      </c>
    </row>
    <row r="2075" spans="1:14">
      <c r="A2075" t="s">
        <v>3284</v>
      </c>
      <c r="B2075" t="s">
        <v>3287</v>
      </c>
      <c r="C2075" t="s">
        <v>3288</v>
      </c>
      <c r="D2075" t="s">
        <v>17</v>
      </c>
      <c r="E2075" s="60">
        <v>44454</v>
      </c>
      <c r="F2075" s="59">
        <v>17</v>
      </c>
      <c r="G2075" s="85">
        <v>370.09</v>
      </c>
      <c r="H2075" t="s">
        <v>2340</v>
      </c>
      <c r="I2075" t="s">
        <v>3298</v>
      </c>
      <c r="J2075" t="s">
        <v>2343</v>
      </c>
      <c r="K2075" t="s">
        <v>2344</v>
      </c>
      <c r="L2075" t="s">
        <v>2345</v>
      </c>
      <c r="M2075" t="s">
        <v>2861</v>
      </c>
      <c r="N2075" t="s">
        <v>3277</v>
      </c>
    </row>
    <row r="2076" spans="1:14">
      <c r="A2076" t="s">
        <v>3284</v>
      </c>
      <c r="B2076" t="s">
        <v>3287</v>
      </c>
      <c r="C2076" t="s">
        <v>3288</v>
      </c>
      <c r="D2076" t="s">
        <v>17</v>
      </c>
      <c r="E2076" s="60">
        <v>44454</v>
      </c>
      <c r="F2076" s="59">
        <v>50</v>
      </c>
      <c r="G2076" s="85">
        <v>1080</v>
      </c>
      <c r="H2076" t="s">
        <v>2340</v>
      </c>
      <c r="I2076" t="s">
        <v>3298</v>
      </c>
      <c r="J2076" t="s">
        <v>2343</v>
      </c>
      <c r="K2076" t="s">
        <v>2344</v>
      </c>
      <c r="L2076" t="s">
        <v>2345</v>
      </c>
      <c r="M2076" t="s">
        <v>2861</v>
      </c>
      <c r="N2076" t="s">
        <v>3277</v>
      </c>
    </row>
    <row r="2077" spans="1:14">
      <c r="A2077" t="s">
        <v>3284</v>
      </c>
      <c r="B2077" t="s">
        <v>3287</v>
      </c>
      <c r="C2077" t="s">
        <v>3288</v>
      </c>
      <c r="D2077" t="s">
        <v>17</v>
      </c>
      <c r="E2077" s="60">
        <v>44454</v>
      </c>
      <c r="F2077" s="59">
        <v>131</v>
      </c>
      <c r="G2077" s="85">
        <v>2829.6000000000004</v>
      </c>
      <c r="H2077" t="s">
        <v>2340</v>
      </c>
      <c r="I2077" t="s">
        <v>3298</v>
      </c>
      <c r="J2077" t="s">
        <v>2343</v>
      </c>
      <c r="K2077" t="s">
        <v>2344</v>
      </c>
      <c r="L2077" t="s">
        <v>2345</v>
      </c>
      <c r="M2077" t="s">
        <v>2861</v>
      </c>
      <c r="N2077" t="s">
        <v>3277</v>
      </c>
    </row>
    <row r="2078" spans="1:14">
      <c r="A2078" t="s">
        <v>3284</v>
      </c>
      <c r="B2078" t="s">
        <v>3287</v>
      </c>
      <c r="C2078" t="s">
        <v>3288</v>
      </c>
      <c r="D2078" t="s">
        <v>17</v>
      </c>
      <c r="E2078" s="60">
        <v>44454</v>
      </c>
      <c r="F2078" s="59">
        <v>294</v>
      </c>
      <c r="G2078" s="85">
        <v>6350.4000000000005</v>
      </c>
      <c r="H2078" t="s">
        <v>2340</v>
      </c>
      <c r="I2078" t="s">
        <v>3298</v>
      </c>
      <c r="J2078" t="s">
        <v>2343</v>
      </c>
      <c r="K2078" t="s">
        <v>2344</v>
      </c>
      <c r="L2078" t="s">
        <v>2345</v>
      </c>
      <c r="M2078" t="s">
        <v>2861</v>
      </c>
      <c r="N2078" t="s">
        <v>3277</v>
      </c>
    </row>
    <row r="2079" spans="1:14">
      <c r="A2079" t="s">
        <v>3284</v>
      </c>
      <c r="B2079" t="s">
        <v>3287</v>
      </c>
      <c r="C2079" t="s">
        <v>3288</v>
      </c>
      <c r="D2079" t="s">
        <v>17</v>
      </c>
      <c r="E2079" s="60">
        <v>44454</v>
      </c>
      <c r="F2079" s="59">
        <v>249</v>
      </c>
      <c r="G2079" s="85">
        <v>5378.4000000000005</v>
      </c>
      <c r="H2079" t="s">
        <v>2340</v>
      </c>
      <c r="I2079" t="s">
        <v>3298</v>
      </c>
      <c r="J2079" t="s">
        <v>2343</v>
      </c>
      <c r="K2079" t="s">
        <v>2344</v>
      </c>
      <c r="L2079" t="s">
        <v>2345</v>
      </c>
      <c r="M2079" t="s">
        <v>2861</v>
      </c>
      <c r="N2079" t="s">
        <v>3277</v>
      </c>
    </row>
    <row r="2080" spans="1:14">
      <c r="A2080" t="s">
        <v>3284</v>
      </c>
      <c r="B2080" t="s">
        <v>3287</v>
      </c>
      <c r="C2080" t="s">
        <v>3288</v>
      </c>
      <c r="D2080" t="s">
        <v>17</v>
      </c>
      <c r="E2080" s="60">
        <v>44454</v>
      </c>
      <c r="F2080" s="59">
        <v>130</v>
      </c>
      <c r="G2080" s="85">
        <v>2808</v>
      </c>
      <c r="H2080" t="s">
        <v>2340</v>
      </c>
      <c r="I2080" t="s">
        <v>3298</v>
      </c>
      <c r="J2080" t="s">
        <v>2343</v>
      </c>
      <c r="K2080" t="s">
        <v>2344</v>
      </c>
      <c r="L2080" t="s">
        <v>2345</v>
      </c>
      <c r="M2080" t="s">
        <v>2861</v>
      </c>
      <c r="N2080" t="s">
        <v>3277</v>
      </c>
    </row>
    <row r="2081" spans="1:14">
      <c r="A2081" t="s">
        <v>3284</v>
      </c>
      <c r="B2081" t="s">
        <v>3287</v>
      </c>
      <c r="C2081" t="s">
        <v>3288</v>
      </c>
      <c r="D2081" t="s">
        <v>17</v>
      </c>
      <c r="E2081" s="60">
        <v>44454</v>
      </c>
      <c r="F2081" s="59">
        <v>20</v>
      </c>
      <c r="G2081" s="85">
        <v>432</v>
      </c>
      <c r="H2081" t="s">
        <v>2340</v>
      </c>
      <c r="I2081" t="s">
        <v>3298</v>
      </c>
      <c r="J2081" t="s">
        <v>2343</v>
      </c>
      <c r="K2081" t="s">
        <v>2344</v>
      </c>
      <c r="L2081" t="s">
        <v>2345</v>
      </c>
      <c r="M2081" t="s">
        <v>2861</v>
      </c>
      <c r="N2081" t="s">
        <v>3277</v>
      </c>
    </row>
    <row r="2082" spans="1:14">
      <c r="A2082" t="s">
        <v>3284</v>
      </c>
      <c r="B2082" t="s">
        <v>3287</v>
      </c>
      <c r="C2082" t="s">
        <v>3288</v>
      </c>
      <c r="D2082" t="s">
        <v>17</v>
      </c>
      <c r="E2082" s="60">
        <v>44461</v>
      </c>
      <c r="F2082" s="59">
        <v>50</v>
      </c>
      <c r="G2082" s="85">
        <v>908</v>
      </c>
      <c r="H2082" t="s">
        <v>2340</v>
      </c>
      <c r="I2082" t="s">
        <v>3298</v>
      </c>
      <c r="J2082" t="s">
        <v>2343</v>
      </c>
      <c r="K2082" t="s">
        <v>2344</v>
      </c>
      <c r="L2082" t="s">
        <v>2345</v>
      </c>
      <c r="M2082" t="s">
        <v>2861</v>
      </c>
      <c r="N2082" t="s">
        <v>2347</v>
      </c>
    </row>
    <row r="2083" spans="1:14">
      <c r="A2083" t="s">
        <v>3284</v>
      </c>
      <c r="B2083" t="s">
        <v>3287</v>
      </c>
      <c r="C2083" t="s">
        <v>3288</v>
      </c>
      <c r="D2083" t="s">
        <v>17</v>
      </c>
      <c r="E2083" s="60">
        <v>44461</v>
      </c>
      <c r="F2083" s="59">
        <v>254</v>
      </c>
      <c r="G2083" s="85">
        <v>4612.6400000000003</v>
      </c>
      <c r="H2083" t="s">
        <v>2340</v>
      </c>
      <c r="I2083" t="s">
        <v>3298</v>
      </c>
      <c r="J2083" t="s">
        <v>2343</v>
      </c>
      <c r="K2083" t="s">
        <v>2344</v>
      </c>
      <c r="L2083" t="s">
        <v>2345</v>
      </c>
      <c r="M2083" t="s">
        <v>2861</v>
      </c>
      <c r="N2083" t="s">
        <v>2347</v>
      </c>
    </row>
    <row r="2084" spans="1:14">
      <c r="A2084" t="s">
        <v>3284</v>
      </c>
      <c r="B2084" t="s">
        <v>3287</v>
      </c>
      <c r="C2084" t="s">
        <v>3288</v>
      </c>
      <c r="D2084" t="s">
        <v>17</v>
      </c>
      <c r="E2084" s="60">
        <v>44461</v>
      </c>
      <c r="F2084" s="59">
        <v>199</v>
      </c>
      <c r="G2084" s="85">
        <v>3613.84</v>
      </c>
      <c r="H2084" t="s">
        <v>2340</v>
      </c>
      <c r="I2084" t="s">
        <v>3298</v>
      </c>
      <c r="J2084" t="s">
        <v>2343</v>
      </c>
      <c r="K2084" t="s">
        <v>2344</v>
      </c>
      <c r="L2084" t="s">
        <v>2345</v>
      </c>
      <c r="M2084" t="s">
        <v>2861</v>
      </c>
      <c r="N2084" t="s">
        <v>2347</v>
      </c>
    </row>
    <row r="2085" spans="1:14">
      <c r="A2085" t="s">
        <v>3284</v>
      </c>
      <c r="B2085" t="s">
        <v>3287</v>
      </c>
      <c r="C2085" t="s">
        <v>3288</v>
      </c>
      <c r="D2085" t="s">
        <v>17</v>
      </c>
      <c r="E2085" s="60">
        <v>44461</v>
      </c>
      <c r="F2085" s="59">
        <v>92</v>
      </c>
      <c r="G2085" s="85">
        <v>1670.72</v>
      </c>
      <c r="H2085" t="s">
        <v>2340</v>
      </c>
      <c r="I2085" t="s">
        <v>3298</v>
      </c>
      <c r="J2085" t="s">
        <v>2343</v>
      </c>
      <c r="K2085" t="s">
        <v>2344</v>
      </c>
      <c r="L2085" t="s">
        <v>2345</v>
      </c>
      <c r="M2085" t="s">
        <v>2861</v>
      </c>
      <c r="N2085" t="s">
        <v>2347</v>
      </c>
    </row>
    <row r="2086" spans="1:14">
      <c r="A2086" t="s">
        <v>3284</v>
      </c>
      <c r="B2086" t="s">
        <v>3287</v>
      </c>
      <c r="C2086" t="s">
        <v>3288</v>
      </c>
      <c r="D2086" t="s">
        <v>17</v>
      </c>
      <c r="E2086" s="60">
        <v>44461</v>
      </c>
      <c r="F2086" s="59">
        <v>10</v>
      </c>
      <c r="G2086" s="85">
        <v>181.6</v>
      </c>
      <c r="H2086" t="s">
        <v>2340</v>
      </c>
      <c r="I2086" t="s">
        <v>3298</v>
      </c>
      <c r="J2086" t="s">
        <v>2343</v>
      </c>
      <c r="K2086" t="s">
        <v>2344</v>
      </c>
      <c r="L2086" t="s">
        <v>2345</v>
      </c>
      <c r="M2086" t="s">
        <v>2861</v>
      </c>
      <c r="N2086" t="s">
        <v>2347</v>
      </c>
    </row>
    <row r="2087" spans="1:14">
      <c r="A2087" t="s">
        <v>3284</v>
      </c>
      <c r="B2087" t="s">
        <v>3287</v>
      </c>
      <c r="C2087" t="s">
        <v>3288</v>
      </c>
      <c r="D2087" t="s">
        <v>17</v>
      </c>
      <c r="E2087" s="60">
        <v>44447</v>
      </c>
      <c r="F2087" s="59">
        <v>57</v>
      </c>
      <c r="G2087" s="85">
        <v>1173.6299999999999</v>
      </c>
      <c r="H2087" t="s">
        <v>2340</v>
      </c>
      <c r="I2087" t="s">
        <v>3298</v>
      </c>
      <c r="J2087" t="s">
        <v>2343</v>
      </c>
      <c r="K2087" t="s">
        <v>2344</v>
      </c>
      <c r="L2087" t="s">
        <v>2345</v>
      </c>
      <c r="M2087" t="s">
        <v>2861</v>
      </c>
      <c r="N2087" t="s">
        <v>3277</v>
      </c>
    </row>
    <row r="2088" spans="1:14">
      <c r="A2088" t="s">
        <v>3284</v>
      </c>
      <c r="B2088" t="s">
        <v>3287</v>
      </c>
      <c r="C2088" t="s">
        <v>3288</v>
      </c>
      <c r="D2088" t="s">
        <v>17</v>
      </c>
      <c r="E2088" s="60">
        <v>44447</v>
      </c>
      <c r="F2088" s="59">
        <v>67</v>
      </c>
      <c r="G2088" s="85">
        <v>1379.53</v>
      </c>
      <c r="H2088" t="s">
        <v>2340</v>
      </c>
      <c r="I2088" t="s">
        <v>3298</v>
      </c>
      <c r="J2088" t="s">
        <v>2343</v>
      </c>
      <c r="K2088" t="s">
        <v>2344</v>
      </c>
      <c r="L2088" t="s">
        <v>2345</v>
      </c>
      <c r="M2088" t="s">
        <v>2861</v>
      </c>
      <c r="N2088" t="s">
        <v>3277</v>
      </c>
    </row>
    <row r="2089" spans="1:14">
      <c r="A2089" t="s">
        <v>3284</v>
      </c>
      <c r="B2089" t="s">
        <v>3287</v>
      </c>
      <c r="C2089" t="s">
        <v>3288</v>
      </c>
      <c r="D2089" t="s">
        <v>17</v>
      </c>
      <c r="E2089" s="60">
        <v>44447</v>
      </c>
      <c r="F2089" s="59">
        <v>47</v>
      </c>
      <c r="G2089" s="85">
        <v>967.73</v>
      </c>
      <c r="H2089" t="s">
        <v>2340</v>
      </c>
      <c r="I2089" t="s">
        <v>3298</v>
      </c>
      <c r="J2089" t="s">
        <v>2343</v>
      </c>
      <c r="K2089" t="s">
        <v>2344</v>
      </c>
      <c r="L2089" t="s">
        <v>2345</v>
      </c>
      <c r="M2089" t="s">
        <v>2861</v>
      </c>
      <c r="N2089" t="s">
        <v>3277</v>
      </c>
    </row>
    <row r="2090" spans="1:14">
      <c r="A2090" t="s">
        <v>3284</v>
      </c>
      <c r="B2090" t="s">
        <v>3287</v>
      </c>
      <c r="C2090" t="s">
        <v>3288</v>
      </c>
      <c r="D2090" t="s">
        <v>17</v>
      </c>
      <c r="E2090" s="60">
        <v>44447</v>
      </c>
      <c r="F2090" s="59">
        <v>66</v>
      </c>
      <c r="G2090" s="85">
        <v>1358.94</v>
      </c>
      <c r="H2090" t="s">
        <v>2340</v>
      </c>
      <c r="I2090" t="s">
        <v>3298</v>
      </c>
      <c r="J2090" t="s">
        <v>2343</v>
      </c>
      <c r="K2090" t="s">
        <v>2344</v>
      </c>
      <c r="L2090" t="s">
        <v>2345</v>
      </c>
      <c r="M2090" t="s">
        <v>2861</v>
      </c>
      <c r="N2090" t="s">
        <v>3277</v>
      </c>
    </row>
    <row r="2091" spans="1:14">
      <c r="A2091" t="s">
        <v>3284</v>
      </c>
      <c r="B2091" t="s">
        <v>3287</v>
      </c>
      <c r="C2091" t="s">
        <v>3288</v>
      </c>
      <c r="D2091" t="s">
        <v>17</v>
      </c>
      <c r="E2091" s="60">
        <v>44447</v>
      </c>
      <c r="F2091" s="59">
        <v>22</v>
      </c>
      <c r="G2091" s="85">
        <v>452.98</v>
      </c>
      <c r="H2091" t="s">
        <v>2340</v>
      </c>
      <c r="I2091" t="s">
        <v>3298</v>
      </c>
      <c r="J2091" t="s">
        <v>2343</v>
      </c>
      <c r="K2091" t="s">
        <v>2344</v>
      </c>
      <c r="L2091" t="s">
        <v>2345</v>
      </c>
      <c r="M2091" t="s">
        <v>2861</v>
      </c>
      <c r="N2091" t="s">
        <v>3277</v>
      </c>
    </row>
    <row r="2092" spans="1:14">
      <c r="A2092" t="s">
        <v>3284</v>
      </c>
      <c r="B2092" t="s">
        <v>3287</v>
      </c>
      <c r="C2092" t="s">
        <v>3288</v>
      </c>
      <c r="D2092" t="s">
        <v>17</v>
      </c>
      <c r="E2092" s="60">
        <v>44447</v>
      </c>
      <c r="F2092" s="59">
        <v>2</v>
      </c>
      <c r="G2092" s="85">
        <v>41.18</v>
      </c>
      <c r="H2092" t="s">
        <v>2340</v>
      </c>
      <c r="I2092" t="s">
        <v>3298</v>
      </c>
      <c r="J2092" t="s">
        <v>2343</v>
      </c>
      <c r="K2092" t="s">
        <v>2344</v>
      </c>
      <c r="L2092" t="s">
        <v>2345</v>
      </c>
      <c r="M2092" t="s">
        <v>2861</v>
      </c>
      <c r="N2092" t="s">
        <v>3277</v>
      </c>
    </row>
    <row r="2093" spans="1:14">
      <c r="A2093" t="s">
        <v>3284</v>
      </c>
      <c r="B2093" t="s">
        <v>3287</v>
      </c>
      <c r="C2093" t="s">
        <v>3288</v>
      </c>
      <c r="D2093" t="s">
        <v>17</v>
      </c>
      <c r="E2093" s="60">
        <v>44419</v>
      </c>
      <c r="F2093" s="59">
        <v>2</v>
      </c>
      <c r="G2093" s="85">
        <v>34.96</v>
      </c>
      <c r="H2093" t="s">
        <v>2340</v>
      </c>
      <c r="I2093" t="s">
        <v>3298</v>
      </c>
      <c r="J2093" t="s">
        <v>2862</v>
      </c>
      <c r="K2093" t="s">
        <v>2344</v>
      </c>
      <c r="L2093" t="s">
        <v>2345</v>
      </c>
      <c r="M2093" t="s">
        <v>2861</v>
      </c>
      <c r="N2093" t="s">
        <v>3277</v>
      </c>
    </row>
    <row r="2094" spans="1:14">
      <c r="A2094" t="s">
        <v>3284</v>
      </c>
      <c r="B2094" t="s">
        <v>3287</v>
      </c>
      <c r="C2094" t="s">
        <v>3288</v>
      </c>
      <c r="D2094" t="s">
        <v>17</v>
      </c>
      <c r="E2094" s="60">
        <v>44419</v>
      </c>
      <c r="F2094" s="59">
        <v>3</v>
      </c>
      <c r="G2094" s="85">
        <v>52.44</v>
      </c>
      <c r="H2094" t="s">
        <v>2340</v>
      </c>
      <c r="I2094" t="s">
        <v>3298</v>
      </c>
      <c r="J2094" t="s">
        <v>2862</v>
      </c>
      <c r="K2094" t="s">
        <v>2344</v>
      </c>
      <c r="L2094" t="s">
        <v>2345</v>
      </c>
      <c r="M2094" t="s">
        <v>2861</v>
      </c>
      <c r="N2094" t="s">
        <v>3277</v>
      </c>
    </row>
    <row r="2095" spans="1:14">
      <c r="A2095" t="s">
        <v>3284</v>
      </c>
      <c r="B2095" t="s">
        <v>3287</v>
      </c>
      <c r="C2095" t="s">
        <v>3288</v>
      </c>
      <c r="D2095" t="s">
        <v>17</v>
      </c>
      <c r="E2095" s="60">
        <v>44419</v>
      </c>
      <c r="F2095" s="59">
        <v>7</v>
      </c>
      <c r="G2095" s="85">
        <v>122.36</v>
      </c>
      <c r="H2095" t="s">
        <v>2340</v>
      </c>
      <c r="I2095" t="s">
        <v>3298</v>
      </c>
      <c r="J2095" t="s">
        <v>2862</v>
      </c>
      <c r="K2095" t="s">
        <v>2344</v>
      </c>
      <c r="L2095" t="s">
        <v>2345</v>
      </c>
      <c r="M2095" t="s">
        <v>2861</v>
      </c>
      <c r="N2095" t="s">
        <v>3277</v>
      </c>
    </row>
    <row r="2096" spans="1:14">
      <c r="A2096" t="s">
        <v>3284</v>
      </c>
      <c r="B2096" t="s">
        <v>3287</v>
      </c>
      <c r="C2096" t="s">
        <v>3288</v>
      </c>
      <c r="D2096" t="s">
        <v>17</v>
      </c>
      <c r="E2096" s="60">
        <v>44419</v>
      </c>
      <c r="F2096" s="59">
        <v>7</v>
      </c>
      <c r="G2096" s="85">
        <v>122.36</v>
      </c>
      <c r="H2096" t="s">
        <v>2340</v>
      </c>
      <c r="I2096" t="s">
        <v>3298</v>
      </c>
      <c r="J2096" t="s">
        <v>2862</v>
      </c>
      <c r="K2096" t="s">
        <v>2344</v>
      </c>
      <c r="L2096" t="s">
        <v>2345</v>
      </c>
      <c r="M2096" t="s">
        <v>2861</v>
      </c>
      <c r="N2096" t="s">
        <v>3277</v>
      </c>
    </row>
    <row r="2097" spans="1:14">
      <c r="A2097" t="s">
        <v>3284</v>
      </c>
      <c r="B2097" t="s">
        <v>3287</v>
      </c>
      <c r="C2097" t="s">
        <v>3288</v>
      </c>
      <c r="D2097" t="s">
        <v>17</v>
      </c>
      <c r="E2097" s="60">
        <v>44419</v>
      </c>
      <c r="F2097" s="59">
        <v>5</v>
      </c>
      <c r="G2097" s="85">
        <v>87.4</v>
      </c>
      <c r="H2097" t="s">
        <v>2340</v>
      </c>
      <c r="I2097" t="s">
        <v>3298</v>
      </c>
      <c r="J2097" t="s">
        <v>2862</v>
      </c>
      <c r="K2097" t="s">
        <v>2344</v>
      </c>
      <c r="L2097" t="s">
        <v>2345</v>
      </c>
      <c r="M2097" t="s">
        <v>2861</v>
      </c>
      <c r="N2097" t="s">
        <v>3277</v>
      </c>
    </row>
    <row r="2098" spans="1:14">
      <c r="A2098" t="s">
        <v>3284</v>
      </c>
      <c r="B2098" t="s">
        <v>3287</v>
      </c>
      <c r="C2098" t="s">
        <v>3288</v>
      </c>
      <c r="D2098" t="s">
        <v>17</v>
      </c>
      <c r="E2098" s="60">
        <v>44419</v>
      </c>
      <c r="F2098" s="59">
        <v>2</v>
      </c>
      <c r="G2098" s="85">
        <v>34.96</v>
      </c>
      <c r="H2098" t="s">
        <v>2340</v>
      </c>
      <c r="I2098" t="s">
        <v>3298</v>
      </c>
      <c r="J2098" t="s">
        <v>2862</v>
      </c>
      <c r="K2098" t="s">
        <v>2344</v>
      </c>
      <c r="L2098" t="s">
        <v>2345</v>
      </c>
      <c r="M2098" t="s">
        <v>2861</v>
      </c>
      <c r="N2098" t="s">
        <v>3277</v>
      </c>
    </row>
    <row r="2099" spans="1:14">
      <c r="A2099" t="s">
        <v>3284</v>
      </c>
      <c r="B2099" t="s">
        <v>3287</v>
      </c>
      <c r="C2099" t="s">
        <v>3288</v>
      </c>
      <c r="D2099" t="s">
        <v>17</v>
      </c>
      <c r="E2099" s="60">
        <v>44419</v>
      </c>
      <c r="F2099" s="59">
        <v>2</v>
      </c>
      <c r="G2099" s="85">
        <v>34.96</v>
      </c>
      <c r="H2099" t="s">
        <v>2340</v>
      </c>
      <c r="I2099" t="s">
        <v>3298</v>
      </c>
      <c r="J2099" t="s">
        <v>2862</v>
      </c>
      <c r="K2099" t="s">
        <v>2344</v>
      </c>
      <c r="L2099" t="s">
        <v>2345</v>
      </c>
      <c r="M2099" t="s">
        <v>2861</v>
      </c>
      <c r="N2099" t="s">
        <v>3277</v>
      </c>
    </row>
    <row r="2100" spans="1:14">
      <c r="A2100" t="s">
        <v>3284</v>
      </c>
      <c r="B2100" t="s">
        <v>3287</v>
      </c>
      <c r="C2100" t="s">
        <v>3288</v>
      </c>
      <c r="D2100" t="s">
        <v>17</v>
      </c>
      <c r="E2100" s="60">
        <v>44454</v>
      </c>
      <c r="F2100" s="59">
        <v>39</v>
      </c>
      <c r="G2100" s="85">
        <v>849.03</v>
      </c>
      <c r="H2100" t="s">
        <v>2340</v>
      </c>
      <c r="I2100" t="s">
        <v>3298</v>
      </c>
      <c r="J2100" t="s">
        <v>2343</v>
      </c>
      <c r="K2100" t="s">
        <v>2344</v>
      </c>
      <c r="L2100" t="s">
        <v>2345</v>
      </c>
      <c r="M2100" t="s">
        <v>2861</v>
      </c>
      <c r="N2100" t="s">
        <v>3277</v>
      </c>
    </row>
    <row r="2101" spans="1:14">
      <c r="A2101" t="s">
        <v>3284</v>
      </c>
      <c r="B2101" t="s">
        <v>3287</v>
      </c>
      <c r="C2101" t="s">
        <v>3288</v>
      </c>
      <c r="D2101" t="s">
        <v>17</v>
      </c>
      <c r="E2101" s="60">
        <v>44454</v>
      </c>
      <c r="F2101" s="59">
        <v>126</v>
      </c>
      <c r="G2101" s="85">
        <v>2743.02</v>
      </c>
      <c r="H2101" t="s">
        <v>2340</v>
      </c>
      <c r="I2101" t="s">
        <v>3298</v>
      </c>
      <c r="J2101" t="s">
        <v>2343</v>
      </c>
      <c r="K2101" t="s">
        <v>2344</v>
      </c>
      <c r="L2101" t="s">
        <v>2345</v>
      </c>
      <c r="M2101" t="s">
        <v>2861</v>
      </c>
      <c r="N2101" t="s">
        <v>3277</v>
      </c>
    </row>
    <row r="2102" spans="1:14">
      <c r="A2102" t="s">
        <v>3284</v>
      </c>
      <c r="B2102" t="s">
        <v>3287</v>
      </c>
      <c r="C2102" t="s">
        <v>3288</v>
      </c>
      <c r="D2102" t="s">
        <v>17</v>
      </c>
      <c r="E2102" s="60">
        <v>44454</v>
      </c>
      <c r="F2102" s="59">
        <v>125</v>
      </c>
      <c r="G2102" s="85">
        <v>2721.25</v>
      </c>
      <c r="H2102" t="s">
        <v>2340</v>
      </c>
      <c r="I2102" t="s">
        <v>3298</v>
      </c>
      <c r="J2102" t="s">
        <v>2343</v>
      </c>
      <c r="K2102" t="s">
        <v>2344</v>
      </c>
      <c r="L2102" t="s">
        <v>2345</v>
      </c>
      <c r="M2102" t="s">
        <v>2861</v>
      </c>
      <c r="N2102" t="s">
        <v>3277</v>
      </c>
    </row>
    <row r="2103" spans="1:14">
      <c r="A2103" t="s">
        <v>3284</v>
      </c>
      <c r="B2103" t="s">
        <v>3287</v>
      </c>
      <c r="C2103" t="s">
        <v>3288</v>
      </c>
      <c r="D2103" t="s">
        <v>17</v>
      </c>
      <c r="E2103" s="60">
        <v>44454</v>
      </c>
      <c r="F2103" s="59">
        <v>125</v>
      </c>
      <c r="G2103" s="85">
        <v>2721.25</v>
      </c>
      <c r="H2103" t="s">
        <v>2340</v>
      </c>
      <c r="I2103" t="s">
        <v>3298</v>
      </c>
      <c r="J2103" t="s">
        <v>2343</v>
      </c>
      <c r="K2103" t="s">
        <v>2344</v>
      </c>
      <c r="L2103" t="s">
        <v>2345</v>
      </c>
      <c r="M2103" t="s">
        <v>2861</v>
      </c>
      <c r="N2103" t="s">
        <v>3277</v>
      </c>
    </row>
    <row r="2104" spans="1:14">
      <c r="A2104" t="s">
        <v>3284</v>
      </c>
      <c r="B2104" t="s">
        <v>3287</v>
      </c>
      <c r="C2104" t="s">
        <v>3288</v>
      </c>
      <c r="D2104" t="s">
        <v>17</v>
      </c>
      <c r="E2104" s="60">
        <v>44454</v>
      </c>
      <c r="F2104" s="59">
        <v>123</v>
      </c>
      <c r="G2104" s="85">
        <v>2677.71</v>
      </c>
      <c r="H2104" t="s">
        <v>2340</v>
      </c>
      <c r="I2104" t="s">
        <v>3298</v>
      </c>
      <c r="J2104" t="s">
        <v>2343</v>
      </c>
      <c r="K2104" t="s">
        <v>2344</v>
      </c>
      <c r="L2104" t="s">
        <v>2345</v>
      </c>
      <c r="M2104" t="s">
        <v>2861</v>
      </c>
      <c r="N2104" t="s">
        <v>3277</v>
      </c>
    </row>
    <row r="2105" spans="1:14">
      <c r="A2105" t="s">
        <v>3284</v>
      </c>
      <c r="B2105" t="s">
        <v>3287</v>
      </c>
      <c r="C2105" t="s">
        <v>3288</v>
      </c>
      <c r="D2105" t="s">
        <v>17</v>
      </c>
      <c r="E2105" s="60">
        <v>44454</v>
      </c>
      <c r="F2105" s="59">
        <v>20</v>
      </c>
      <c r="G2105" s="85">
        <v>435.4</v>
      </c>
      <c r="H2105" t="s">
        <v>2340</v>
      </c>
      <c r="I2105" t="s">
        <v>3298</v>
      </c>
      <c r="J2105" t="s">
        <v>2343</v>
      </c>
      <c r="K2105" t="s">
        <v>2344</v>
      </c>
      <c r="L2105" t="s">
        <v>2345</v>
      </c>
      <c r="M2105" t="s">
        <v>2861</v>
      </c>
      <c r="N2105" t="s">
        <v>3277</v>
      </c>
    </row>
    <row r="2106" spans="1:14">
      <c r="A2106" t="s">
        <v>3284</v>
      </c>
      <c r="B2106" t="s">
        <v>3287</v>
      </c>
      <c r="C2106" t="s">
        <v>3288</v>
      </c>
      <c r="D2106" t="s">
        <v>17</v>
      </c>
      <c r="E2106" s="60">
        <v>44419</v>
      </c>
      <c r="F2106" s="59">
        <v>4</v>
      </c>
      <c r="G2106" s="85">
        <v>66.12</v>
      </c>
      <c r="H2106" t="s">
        <v>2340</v>
      </c>
      <c r="I2106" t="s">
        <v>3298</v>
      </c>
      <c r="J2106" t="s">
        <v>2862</v>
      </c>
      <c r="K2106" t="s">
        <v>2344</v>
      </c>
      <c r="L2106" t="s">
        <v>2345</v>
      </c>
      <c r="M2106" t="s">
        <v>2861</v>
      </c>
      <c r="N2106" t="s">
        <v>3277</v>
      </c>
    </row>
    <row r="2107" spans="1:14">
      <c r="A2107" t="s">
        <v>3284</v>
      </c>
      <c r="B2107" t="s">
        <v>3287</v>
      </c>
      <c r="C2107" t="s">
        <v>3288</v>
      </c>
      <c r="D2107" t="s">
        <v>17</v>
      </c>
      <c r="E2107" s="60">
        <v>44419</v>
      </c>
      <c r="F2107" s="59">
        <v>4</v>
      </c>
      <c r="G2107" s="85">
        <v>66.12</v>
      </c>
      <c r="H2107" t="s">
        <v>2340</v>
      </c>
      <c r="I2107" t="s">
        <v>3298</v>
      </c>
      <c r="J2107" t="s">
        <v>2862</v>
      </c>
      <c r="K2107" t="s">
        <v>2344</v>
      </c>
      <c r="L2107" t="s">
        <v>2345</v>
      </c>
      <c r="M2107" t="s">
        <v>2861</v>
      </c>
      <c r="N2107" t="s">
        <v>3277</v>
      </c>
    </row>
    <row r="2108" spans="1:14">
      <c r="A2108" t="s">
        <v>3284</v>
      </c>
      <c r="B2108" t="s">
        <v>3287</v>
      </c>
      <c r="C2108" t="s">
        <v>3288</v>
      </c>
      <c r="D2108" t="s">
        <v>17</v>
      </c>
      <c r="E2108" s="60">
        <v>44419</v>
      </c>
      <c r="F2108" s="59">
        <v>14</v>
      </c>
      <c r="G2108" s="85">
        <v>231.42000000000002</v>
      </c>
      <c r="H2108" t="s">
        <v>2340</v>
      </c>
      <c r="I2108" t="s">
        <v>3298</v>
      </c>
      <c r="J2108" t="s">
        <v>2862</v>
      </c>
      <c r="K2108" t="s">
        <v>2344</v>
      </c>
      <c r="L2108" t="s">
        <v>2345</v>
      </c>
      <c r="M2108" t="s">
        <v>2861</v>
      </c>
      <c r="N2108" t="s">
        <v>3277</v>
      </c>
    </row>
    <row r="2109" spans="1:14">
      <c r="A2109" t="s">
        <v>3284</v>
      </c>
      <c r="B2109" t="s">
        <v>3287</v>
      </c>
      <c r="C2109" t="s">
        <v>3288</v>
      </c>
      <c r="D2109" t="s">
        <v>17</v>
      </c>
      <c r="E2109" s="60">
        <v>44419</v>
      </c>
      <c r="F2109" s="59">
        <v>15</v>
      </c>
      <c r="G2109" s="85">
        <v>247.95000000000002</v>
      </c>
      <c r="H2109" t="s">
        <v>2340</v>
      </c>
      <c r="I2109" t="s">
        <v>3298</v>
      </c>
      <c r="J2109" t="s">
        <v>2862</v>
      </c>
      <c r="K2109" t="s">
        <v>2344</v>
      </c>
      <c r="L2109" t="s">
        <v>2345</v>
      </c>
      <c r="M2109" t="s">
        <v>2861</v>
      </c>
      <c r="N2109" t="s">
        <v>3277</v>
      </c>
    </row>
    <row r="2110" spans="1:14">
      <c r="A2110" t="s">
        <v>3284</v>
      </c>
      <c r="B2110" t="s">
        <v>3287</v>
      </c>
      <c r="C2110" t="s">
        <v>3288</v>
      </c>
      <c r="D2110" t="s">
        <v>17</v>
      </c>
      <c r="E2110" s="60">
        <v>44419</v>
      </c>
      <c r="F2110" s="59">
        <v>4</v>
      </c>
      <c r="G2110" s="85">
        <v>66.12</v>
      </c>
      <c r="H2110" t="s">
        <v>2340</v>
      </c>
      <c r="I2110" t="s">
        <v>3298</v>
      </c>
      <c r="J2110" t="s">
        <v>2862</v>
      </c>
      <c r="K2110" t="s">
        <v>2344</v>
      </c>
      <c r="L2110" t="s">
        <v>2345</v>
      </c>
      <c r="M2110" t="s">
        <v>2861</v>
      </c>
      <c r="N2110" t="s">
        <v>3277</v>
      </c>
    </row>
    <row r="2111" spans="1:14">
      <c r="A2111" t="s">
        <v>3284</v>
      </c>
      <c r="B2111" t="s">
        <v>3287</v>
      </c>
      <c r="C2111" t="s">
        <v>3288</v>
      </c>
      <c r="D2111" t="s">
        <v>17</v>
      </c>
      <c r="E2111" s="60">
        <v>44419</v>
      </c>
      <c r="F2111" s="59">
        <v>6</v>
      </c>
      <c r="G2111" s="85">
        <v>99.18</v>
      </c>
      <c r="H2111" t="s">
        <v>2340</v>
      </c>
      <c r="I2111" t="s">
        <v>3298</v>
      </c>
      <c r="J2111" t="s">
        <v>2862</v>
      </c>
      <c r="K2111" t="s">
        <v>2344</v>
      </c>
      <c r="L2111" t="s">
        <v>2345</v>
      </c>
      <c r="M2111" t="s">
        <v>2861</v>
      </c>
      <c r="N2111" t="s">
        <v>3277</v>
      </c>
    </row>
    <row r="2112" spans="1:14">
      <c r="A2112" t="s">
        <v>3284</v>
      </c>
      <c r="B2112" t="s">
        <v>3287</v>
      </c>
      <c r="C2112" t="s">
        <v>3288</v>
      </c>
      <c r="D2112" t="s">
        <v>17</v>
      </c>
      <c r="E2112" s="60">
        <v>44419</v>
      </c>
      <c r="F2112" s="59">
        <v>2</v>
      </c>
      <c r="G2112" s="85">
        <v>33.06</v>
      </c>
      <c r="H2112" t="s">
        <v>2340</v>
      </c>
      <c r="I2112" t="s">
        <v>3298</v>
      </c>
      <c r="J2112" t="s">
        <v>2862</v>
      </c>
      <c r="K2112" t="s">
        <v>2344</v>
      </c>
      <c r="L2112" t="s">
        <v>2345</v>
      </c>
      <c r="M2112" t="s">
        <v>2861</v>
      </c>
      <c r="N2112" t="s">
        <v>3277</v>
      </c>
    </row>
    <row r="2113" spans="1:14">
      <c r="A2113" t="s">
        <v>3284</v>
      </c>
      <c r="B2113" t="s">
        <v>3287</v>
      </c>
      <c r="C2113" t="s">
        <v>3288</v>
      </c>
      <c r="D2113" t="s">
        <v>17</v>
      </c>
      <c r="E2113" s="60">
        <v>44447</v>
      </c>
      <c r="F2113" s="59">
        <v>99</v>
      </c>
      <c r="G2113" s="85">
        <v>1737.45</v>
      </c>
      <c r="H2113" t="s">
        <v>2340</v>
      </c>
      <c r="I2113" t="s">
        <v>3298</v>
      </c>
      <c r="J2113" t="s">
        <v>2862</v>
      </c>
      <c r="K2113" t="s">
        <v>2344</v>
      </c>
      <c r="L2113" t="s">
        <v>2345</v>
      </c>
      <c r="M2113" t="s">
        <v>2861</v>
      </c>
      <c r="N2113" t="s">
        <v>3277</v>
      </c>
    </row>
    <row r="2114" spans="1:14">
      <c r="A2114" t="s">
        <v>3284</v>
      </c>
      <c r="B2114" t="s">
        <v>3287</v>
      </c>
      <c r="C2114" t="s">
        <v>3288</v>
      </c>
      <c r="D2114" t="s">
        <v>17</v>
      </c>
      <c r="E2114" s="60">
        <v>44447</v>
      </c>
      <c r="F2114" s="59">
        <v>120</v>
      </c>
      <c r="G2114" s="85">
        <v>2106</v>
      </c>
      <c r="H2114" t="s">
        <v>2340</v>
      </c>
      <c r="I2114" t="s">
        <v>3298</v>
      </c>
      <c r="J2114" t="s">
        <v>2862</v>
      </c>
      <c r="K2114" t="s">
        <v>2344</v>
      </c>
      <c r="L2114" t="s">
        <v>2345</v>
      </c>
      <c r="M2114" t="s">
        <v>2861</v>
      </c>
      <c r="N2114" t="s">
        <v>3277</v>
      </c>
    </row>
    <row r="2115" spans="1:14">
      <c r="A2115" t="s">
        <v>3284</v>
      </c>
      <c r="B2115" t="s">
        <v>3287</v>
      </c>
      <c r="C2115" t="s">
        <v>3288</v>
      </c>
      <c r="D2115" t="s">
        <v>17</v>
      </c>
      <c r="E2115" s="60">
        <v>44447</v>
      </c>
      <c r="F2115" s="59">
        <v>206</v>
      </c>
      <c r="G2115" s="85">
        <v>3615.3</v>
      </c>
      <c r="H2115" t="s">
        <v>2340</v>
      </c>
      <c r="I2115" t="s">
        <v>3298</v>
      </c>
      <c r="J2115" t="s">
        <v>2862</v>
      </c>
      <c r="K2115" t="s">
        <v>2344</v>
      </c>
      <c r="L2115" t="s">
        <v>2345</v>
      </c>
      <c r="M2115" t="s">
        <v>2861</v>
      </c>
      <c r="N2115" t="s">
        <v>3277</v>
      </c>
    </row>
    <row r="2116" spans="1:14">
      <c r="A2116" t="s">
        <v>3284</v>
      </c>
      <c r="B2116" t="s">
        <v>3287</v>
      </c>
      <c r="C2116" t="s">
        <v>3288</v>
      </c>
      <c r="D2116" t="s">
        <v>17</v>
      </c>
      <c r="E2116" s="60">
        <v>44447</v>
      </c>
      <c r="F2116" s="59">
        <v>505</v>
      </c>
      <c r="G2116" s="85">
        <v>8862.75</v>
      </c>
      <c r="H2116" t="s">
        <v>2340</v>
      </c>
      <c r="I2116" t="s">
        <v>3298</v>
      </c>
      <c r="J2116" t="s">
        <v>2862</v>
      </c>
      <c r="K2116" t="s">
        <v>2344</v>
      </c>
      <c r="L2116" t="s">
        <v>2345</v>
      </c>
      <c r="M2116" t="s">
        <v>2861</v>
      </c>
      <c r="N2116" t="s">
        <v>3277</v>
      </c>
    </row>
    <row r="2117" spans="1:14">
      <c r="A2117" t="s">
        <v>3284</v>
      </c>
      <c r="B2117" t="s">
        <v>3287</v>
      </c>
      <c r="C2117" t="s">
        <v>3288</v>
      </c>
      <c r="D2117" t="s">
        <v>17</v>
      </c>
      <c r="E2117" s="60">
        <v>44447</v>
      </c>
      <c r="F2117" s="59">
        <v>320</v>
      </c>
      <c r="G2117" s="85">
        <v>5616</v>
      </c>
      <c r="H2117" t="s">
        <v>2340</v>
      </c>
      <c r="I2117" t="s">
        <v>3298</v>
      </c>
      <c r="J2117" t="s">
        <v>2862</v>
      </c>
      <c r="K2117" t="s">
        <v>2344</v>
      </c>
      <c r="L2117" t="s">
        <v>2345</v>
      </c>
      <c r="M2117" t="s">
        <v>2861</v>
      </c>
      <c r="N2117" t="s">
        <v>3277</v>
      </c>
    </row>
    <row r="2118" spans="1:14">
      <c r="A2118" t="s">
        <v>3284</v>
      </c>
      <c r="B2118" t="s">
        <v>3287</v>
      </c>
      <c r="C2118" t="s">
        <v>3288</v>
      </c>
      <c r="D2118" t="s">
        <v>17</v>
      </c>
      <c r="E2118" s="60">
        <v>44461</v>
      </c>
      <c r="F2118" s="59">
        <v>50</v>
      </c>
      <c r="G2118" s="85">
        <v>874</v>
      </c>
      <c r="H2118" t="s">
        <v>2340</v>
      </c>
      <c r="I2118" t="s">
        <v>3298</v>
      </c>
      <c r="J2118" t="s">
        <v>2862</v>
      </c>
      <c r="K2118" t="s">
        <v>2344</v>
      </c>
      <c r="L2118" t="s">
        <v>2345</v>
      </c>
      <c r="M2118" t="s">
        <v>2861</v>
      </c>
      <c r="N2118" t="s">
        <v>3277</v>
      </c>
    </row>
    <row r="2119" spans="1:14">
      <c r="A2119" t="s">
        <v>3284</v>
      </c>
      <c r="B2119" t="s">
        <v>3287</v>
      </c>
      <c r="C2119" t="s">
        <v>3288</v>
      </c>
      <c r="D2119" t="s">
        <v>17</v>
      </c>
      <c r="E2119" s="60">
        <v>44461</v>
      </c>
      <c r="F2119" s="59">
        <v>248</v>
      </c>
      <c r="G2119" s="85">
        <v>4335.04</v>
      </c>
      <c r="H2119" t="s">
        <v>2340</v>
      </c>
      <c r="I2119" t="s">
        <v>3298</v>
      </c>
      <c r="J2119" t="s">
        <v>2862</v>
      </c>
      <c r="K2119" t="s">
        <v>2344</v>
      </c>
      <c r="L2119" t="s">
        <v>2345</v>
      </c>
      <c r="M2119" t="s">
        <v>2861</v>
      </c>
      <c r="N2119" t="s">
        <v>3277</v>
      </c>
    </row>
    <row r="2120" spans="1:14">
      <c r="A2120" t="s">
        <v>3284</v>
      </c>
      <c r="B2120" t="s">
        <v>3287</v>
      </c>
      <c r="C2120" t="s">
        <v>3288</v>
      </c>
      <c r="D2120" t="s">
        <v>17</v>
      </c>
      <c r="E2120" s="60">
        <v>44461</v>
      </c>
      <c r="F2120" s="59">
        <v>468</v>
      </c>
      <c r="G2120" s="85">
        <v>8180.64</v>
      </c>
      <c r="H2120" t="s">
        <v>2340</v>
      </c>
      <c r="I2120" t="s">
        <v>3298</v>
      </c>
      <c r="J2120" t="s">
        <v>2862</v>
      </c>
      <c r="K2120" t="s">
        <v>2344</v>
      </c>
      <c r="L2120" t="s">
        <v>2345</v>
      </c>
      <c r="M2120" t="s">
        <v>2861</v>
      </c>
      <c r="N2120" t="s">
        <v>3277</v>
      </c>
    </row>
    <row r="2121" spans="1:14">
      <c r="A2121" t="s">
        <v>3284</v>
      </c>
      <c r="B2121" t="s">
        <v>3287</v>
      </c>
      <c r="C2121" t="s">
        <v>3288</v>
      </c>
      <c r="D2121" t="s">
        <v>17</v>
      </c>
      <c r="E2121" s="60">
        <v>44461</v>
      </c>
      <c r="F2121" s="59">
        <v>605</v>
      </c>
      <c r="G2121" s="85">
        <v>10575.4</v>
      </c>
      <c r="H2121" t="s">
        <v>2340</v>
      </c>
      <c r="I2121" t="s">
        <v>3298</v>
      </c>
      <c r="J2121" t="s">
        <v>2862</v>
      </c>
      <c r="K2121" t="s">
        <v>2344</v>
      </c>
      <c r="L2121" t="s">
        <v>2345</v>
      </c>
      <c r="M2121" t="s">
        <v>2861</v>
      </c>
      <c r="N2121" t="s">
        <v>3277</v>
      </c>
    </row>
    <row r="2122" spans="1:14">
      <c r="A2122" t="s">
        <v>3284</v>
      </c>
      <c r="B2122" t="s">
        <v>3287</v>
      </c>
      <c r="C2122" t="s">
        <v>3288</v>
      </c>
      <c r="D2122" t="s">
        <v>17</v>
      </c>
      <c r="E2122" s="60">
        <v>44461</v>
      </c>
      <c r="F2122" s="59">
        <v>277</v>
      </c>
      <c r="G2122" s="85">
        <v>4841.96</v>
      </c>
      <c r="H2122" t="s">
        <v>2340</v>
      </c>
      <c r="I2122" t="s">
        <v>3298</v>
      </c>
      <c r="J2122" t="s">
        <v>2862</v>
      </c>
      <c r="K2122" t="s">
        <v>2344</v>
      </c>
      <c r="L2122" t="s">
        <v>2345</v>
      </c>
      <c r="M2122" t="s">
        <v>2861</v>
      </c>
      <c r="N2122" t="s">
        <v>3277</v>
      </c>
    </row>
    <row r="2123" spans="1:14">
      <c r="A2123" t="s">
        <v>3284</v>
      </c>
      <c r="B2123" t="s">
        <v>3287</v>
      </c>
      <c r="C2123" t="s">
        <v>3288</v>
      </c>
      <c r="D2123" t="s">
        <v>17</v>
      </c>
      <c r="E2123" s="60">
        <v>44461</v>
      </c>
      <c r="F2123" s="59">
        <v>362</v>
      </c>
      <c r="G2123" s="85">
        <v>6327.76</v>
      </c>
      <c r="H2123" t="s">
        <v>2340</v>
      </c>
      <c r="I2123" t="s">
        <v>3298</v>
      </c>
      <c r="J2123" t="s">
        <v>2862</v>
      </c>
      <c r="K2123" t="s">
        <v>2344</v>
      </c>
      <c r="L2123" t="s">
        <v>2345</v>
      </c>
      <c r="M2123" t="s">
        <v>2861</v>
      </c>
      <c r="N2123" t="s">
        <v>3277</v>
      </c>
    </row>
    <row r="2124" spans="1:14">
      <c r="A2124" t="s">
        <v>3284</v>
      </c>
      <c r="B2124" t="s">
        <v>3287</v>
      </c>
      <c r="C2124" t="s">
        <v>3288</v>
      </c>
      <c r="D2124" t="s">
        <v>17</v>
      </c>
      <c r="E2124" s="60">
        <v>44461</v>
      </c>
      <c r="F2124" s="59">
        <v>54</v>
      </c>
      <c r="G2124" s="85">
        <v>943.92000000000007</v>
      </c>
      <c r="H2124" t="s">
        <v>2340</v>
      </c>
      <c r="I2124" t="s">
        <v>3298</v>
      </c>
      <c r="J2124" t="s">
        <v>2862</v>
      </c>
      <c r="K2124" t="s">
        <v>2344</v>
      </c>
      <c r="L2124" t="s">
        <v>2345</v>
      </c>
      <c r="M2124" t="s">
        <v>2861</v>
      </c>
      <c r="N2124" t="s">
        <v>3277</v>
      </c>
    </row>
    <row r="2125" spans="1:14">
      <c r="A2125" t="s">
        <v>3284</v>
      </c>
      <c r="B2125" t="s">
        <v>3287</v>
      </c>
      <c r="C2125" t="s">
        <v>3288</v>
      </c>
      <c r="D2125" t="s">
        <v>17</v>
      </c>
      <c r="E2125" s="60">
        <v>44468</v>
      </c>
      <c r="F2125" s="59">
        <v>42</v>
      </c>
      <c r="G2125" s="85">
        <v>734.16</v>
      </c>
      <c r="H2125" t="s">
        <v>2340</v>
      </c>
      <c r="I2125" t="s">
        <v>3298</v>
      </c>
      <c r="J2125" t="s">
        <v>2862</v>
      </c>
      <c r="K2125" t="s">
        <v>2344</v>
      </c>
      <c r="L2125" t="s">
        <v>2345</v>
      </c>
      <c r="M2125" t="s">
        <v>2861</v>
      </c>
      <c r="N2125" t="s">
        <v>3277</v>
      </c>
    </row>
    <row r="2126" spans="1:14">
      <c r="A2126" t="s">
        <v>3284</v>
      </c>
      <c r="B2126" t="s">
        <v>3287</v>
      </c>
      <c r="C2126" t="s">
        <v>3288</v>
      </c>
      <c r="D2126" t="s">
        <v>17</v>
      </c>
      <c r="E2126" s="60">
        <v>44468</v>
      </c>
      <c r="F2126" s="59">
        <v>223</v>
      </c>
      <c r="G2126" s="85">
        <v>3898.04</v>
      </c>
      <c r="H2126" t="s">
        <v>2340</v>
      </c>
      <c r="I2126" t="s">
        <v>3298</v>
      </c>
      <c r="J2126" t="s">
        <v>2862</v>
      </c>
      <c r="K2126" t="s">
        <v>2344</v>
      </c>
      <c r="L2126" t="s">
        <v>2345</v>
      </c>
      <c r="M2126" t="s">
        <v>2861</v>
      </c>
      <c r="N2126" t="s">
        <v>3277</v>
      </c>
    </row>
    <row r="2127" spans="1:14">
      <c r="A2127" t="s">
        <v>3284</v>
      </c>
      <c r="B2127" t="s">
        <v>3287</v>
      </c>
      <c r="C2127" t="s">
        <v>3288</v>
      </c>
      <c r="D2127" t="s">
        <v>17</v>
      </c>
      <c r="E2127" s="60">
        <v>44468</v>
      </c>
      <c r="F2127" s="59">
        <v>517</v>
      </c>
      <c r="G2127" s="85">
        <v>9037.16</v>
      </c>
      <c r="H2127" t="s">
        <v>2340</v>
      </c>
      <c r="I2127" t="s">
        <v>3298</v>
      </c>
      <c r="J2127" t="s">
        <v>2862</v>
      </c>
      <c r="K2127" t="s">
        <v>2344</v>
      </c>
      <c r="L2127" t="s">
        <v>2345</v>
      </c>
      <c r="M2127" t="s">
        <v>2861</v>
      </c>
      <c r="N2127" t="s">
        <v>3277</v>
      </c>
    </row>
    <row r="2128" spans="1:14">
      <c r="A2128" t="s">
        <v>3284</v>
      </c>
      <c r="B2128" t="s">
        <v>3287</v>
      </c>
      <c r="C2128" t="s">
        <v>3288</v>
      </c>
      <c r="D2128" t="s">
        <v>17</v>
      </c>
      <c r="E2128" s="60">
        <v>44468</v>
      </c>
      <c r="F2128" s="59">
        <v>465</v>
      </c>
      <c r="G2128" s="85">
        <v>8128.2</v>
      </c>
      <c r="H2128" t="s">
        <v>2340</v>
      </c>
      <c r="I2128" t="s">
        <v>3298</v>
      </c>
      <c r="J2128" t="s">
        <v>2862</v>
      </c>
      <c r="K2128" t="s">
        <v>2344</v>
      </c>
      <c r="L2128" t="s">
        <v>2345</v>
      </c>
      <c r="M2128" t="s">
        <v>2861</v>
      </c>
      <c r="N2128" t="s">
        <v>3277</v>
      </c>
    </row>
    <row r="2129" spans="1:14">
      <c r="A2129" t="s">
        <v>3284</v>
      </c>
      <c r="B2129" t="s">
        <v>3287</v>
      </c>
      <c r="C2129" t="s">
        <v>3288</v>
      </c>
      <c r="D2129" t="s">
        <v>17</v>
      </c>
      <c r="E2129" s="60">
        <v>44468</v>
      </c>
      <c r="F2129" s="59">
        <v>246</v>
      </c>
      <c r="G2129" s="85">
        <v>4300.08</v>
      </c>
      <c r="H2129" t="s">
        <v>2340</v>
      </c>
      <c r="I2129" t="s">
        <v>3298</v>
      </c>
      <c r="J2129" t="s">
        <v>2862</v>
      </c>
      <c r="K2129" t="s">
        <v>2344</v>
      </c>
      <c r="L2129" t="s">
        <v>2345</v>
      </c>
      <c r="M2129" t="s">
        <v>2861</v>
      </c>
      <c r="N2129" t="s">
        <v>3277</v>
      </c>
    </row>
    <row r="2130" spans="1:14">
      <c r="A2130" t="s">
        <v>3284</v>
      </c>
      <c r="B2130" t="s">
        <v>3287</v>
      </c>
      <c r="C2130" t="s">
        <v>3288</v>
      </c>
      <c r="D2130" t="s">
        <v>17</v>
      </c>
      <c r="E2130" s="60">
        <v>44468</v>
      </c>
      <c r="F2130" s="59">
        <v>108</v>
      </c>
      <c r="G2130" s="85">
        <v>1887.8400000000001</v>
      </c>
      <c r="H2130" t="s">
        <v>2340</v>
      </c>
      <c r="I2130" t="s">
        <v>3298</v>
      </c>
      <c r="J2130" t="s">
        <v>2862</v>
      </c>
      <c r="K2130" t="s">
        <v>2344</v>
      </c>
      <c r="L2130" t="s">
        <v>2345</v>
      </c>
      <c r="M2130" t="s">
        <v>2861</v>
      </c>
      <c r="N2130" t="s">
        <v>3277</v>
      </c>
    </row>
    <row r="2131" spans="1:14">
      <c r="A2131" t="s">
        <v>3284</v>
      </c>
      <c r="B2131" t="s">
        <v>3287</v>
      </c>
      <c r="C2131" t="s">
        <v>3288</v>
      </c>
      <c r="D2131" t="s">
        <v>17</v>
      </c>
      <c r="E2131" s="60">
        <v>44468</v>
      </c>
      <c r="F2131" s="59">
        <v>49</v>
      </c>
      <c r="G2131" s="85">
        <v>856.52</v>
      </c>
      <c r="H2131" t="s">
        <v>2340</v>
      </c>
      <c r="I2131" t="s">
        <v>3298</v>
      </c>
      <c r="J2131" t="s">
        <v>2862</v>
      </c>
      <c r="K2131" t="s">
        <v>2344</v>
      </c>
      <c r="L2131" t="s">
        <v>2345</v>
      </c>
      <c r="M2131" t="s">
        <v>2861</v>
      </c>
      <c r="N2131" t="s">
        <v>3277</v>
      </c>
    </row>
    <row r="2132" spans="1:14">
      <c r="A2132" t="s">
        <v>3284</v>
      </c>
      <c r="B2132" t="s">
        <v>3287</v>
      </c>
      <c r="C2132" t="s">
        <v>3288</v>
      </c>
      <c r="D2132" t="s">
        <v>17</v>
      </c>
      <c r="E2132" s="60">
        <v>44468</v>
      </c>
      <c r="F2132" s="59">
        <v>60</v>
      </c>
      <c r="G2132" s="85">
        <v>1048.8</v>
      </c>
      <c r="H2132" t="s">
        <v>2340</v>
      </c>
      <c r="I2132" t="s">
        <v>3298</v>
      </c>
      <c r="J2132" t="s">
        <v>2862</v>
      </c>
      <c r="K2132" t="s">
        <v>2344</v>
      </c>
      <c r="L2132" t="s">
        <v>2345</v>
      </c>
      <c r="M2132" t="s">
        <v>2861</v>
      </c>
      <c r="N2132" t="s">
        <v>3277</v>
      </c>
    </row>
    <row r="2133" spans="1:14">
      <c r="A2133" t="s">
        <v>3284</v>
      </c>
      <c r="B2133" t="s">
        <v>3287</v>
      </c>
      <c r="C2133" t="s">
        <v>3288</v>
      </c>
      <c r="D2133" t="s">
        <v>17</v>
      </c>
      <c r="E2133" s="60">
        <v>44468</v>
      </c>
      <c r="F2133" s="59">
        <v>50</v>
      </c>
      <c r="G2133" s="85">
        <v>874</v>
      </c>
      <c r="H2133" t="s">
        <v>2340</v>
      </c>
      <c r="I2133" t="s">
        <v>3298</v>
      </c>
      <c r="J2133" t="s">
        <v>2862</v>
      </c>
      <c r="K2133" t="s">
        <v>2344</v>
      </c>
      <c r="L2133" t="s">
        <v>2345</v>
      </c>
      <c r="M2133" t="s">
        <v>2861</v>
      </c>
      <c r="N2133" t="s">
        <v>3277</v>
      </c>
    </row>
    <row r="2134" spans="1:14">
      <c r="A2134" t="s">
        <v>3284</v>
      </c>
      <c r="B2134" t="s">
        <v>3287</v>
      </c>
      <c r="C2134" t="s">
        <v>3288</v>
      </c>
      <c r="D2134" t="s">
        <v>17</v>
      </c>
      <c r="E2134" s="60">
        <v>44468</v>
      </c>
      <c r="F2134" s="59">
        <v>110</v>
      </c>
      <c r="G2134" s="85">
        <v>1922.8</v>
      </c>
      <c r="H2134" t="s">
        <v>2340</v>
      </c>
      <c r="I2134" t="s">
        <v>3298</v>
      </c>
      <c r="J2134" t="s">
        <v>2862</v>
      </c>
      <c r="K2134" t="s">
        <v>2344</v>
      </c>
      <c r="L2134" t="s">
        <v>2345</v>
      </c>
      <c r="M2134" t="s">
        <v>2861</v>
      </c>
      <c r="N2134" t="s">
        <v>3277</v>
      </c>
    </row>
    <row r="2135" spans="1:14">
      <c r="A2135" t="s">
        <v>3284</v>
      </c>
      <c r="B2135" t="s">
        <v>3287</v>
      </c>
      <c r="C2135" t="s">
        <v>3288</v>
      </c>
      <c r="D2135" t="s">
        <v>17</v>
      </c>
      <c r="E2135" s="60">
        <v>44468</v>
      </c>
      <c r="F2135" s="59">
        <v>250</v>
      </c>
      <c r="G2135" s="85">
        <v>4370</v>
      </c>
      <c r="H2135" t="s">
        <v>2340</v>
      </c>
      <c r="I2135" t="s">
        <v>3298</v>
      </c>
      <c r="J2135" t="s">
        <v>2862</v>
      </c>
      <c r="K2135" t="s">
        <v>2344</v>
      </c>
      <c r="L2135" t="s">
        <v>2345</v>
      </c>
      <c r="M2135" t="s">
        <v>2861</v>
      </c>
      <c r="N2135" t="s">
        <v>3277</v>
      </c>
    </row>
    <row r="2136" spans="1:14">
      <c r="A2136" t="s">
        <v>3284</v>
      </c>
      <c r="B2136" t="s">
        <v>3287</v>
      </c>
      <c r="C2136" t="s">
        <v>3288</v>
      </c>
      <c r="D2136" t="s">
        <v>17</v>
      </c>
      <c r="E2136" s="60">
        <v>44468</v>
      </c>
      <c r="F2136" s="59">
        <v>30</v>
      </c>
      <c r="G2136" s="85">
        <v>524.4</v>
      </c>
      <c r="H2136" t="s">
        <v>2340</v>
      </c>
      <c r="I2136" t="s">
        <v>3298</v>
      </c>
      <c r="J2136" t="s">
        <v>2862</v>
      </c>
      <c r="K2136" t="s">
        <v>2344</v>
      </c>
      <c r="L2136" t="s">
        <v>2345</v>
      </c>
      <c r="M2136" t="s">
        <v>2861</v>
      </c>
      <c r="N2136" t="s">
        <v>3277</v>
      </c>
    </row>
    <row r="2137" spans="1:14">
      <c r="A2137" t="s">
        <v>3284</v>
      </c>
      <c r="B2137" t="s">
        <v>3287</v>
      </c>
      <c r="C2137" t="s">
        <v>3288</v>
      </c>
      <c r="D2137" t="s">
        <v>17</v>
      </c>
      <c r="E2137" s="60">
        <v>44461</v>
      </c>
      <c r="F2137" s="59">
        <v>31</v>
      </c>
      <c r="G2137" s="85">
        <v>544.05000000000007</v>
      </c>
      <c r="H2137" t="s">
        <v>2340</v>
      </c>
      <c r="I2137" t="s">
        <v>3298</v>
      </c>
      <c r="J2137" t="s">
        <v>2862</v>
      </c>
      <c r="K2137" t="s">
        <v>2344</v>
      </c>
      <c r="L2137" t="s">
        <v>2345</v>
      </c>
      <c r="M2137" t="s">
        <v>2861</v>
      </c>
      <c r="N2137" t="s">
        <v>3277</v>
      </c>
    </row>
    <row r="2138" spans="1:14">
      <c r="A2138" t="s">
        <v>3284</v>
      </c>
      <c r="B2138" t="s">
        <v>3287</v>
      </c>
      <c r="C2138" t="s">
        <v>3288</v>
      </c>
      <c r="D2138" t="s">
        <v>17</v>
      </c>
      <c r="E2138" s="60">
        <v>44461</v>
      </c>
      <c r="F2138" s="59">
        <v>287</v>
      </c>
      <c r="G2138" s="85">
        <v>5036.8500000000004</v>
      </c>
      <c r="H2138" t="s">
        <v>2340</v>
      </c>
      <c r="I2138" t="s">
        <v>3298</v>
      </c>
      <c r="J2138" t="s">
        <v>2862</v>
      </c>
      <c r="K2138" t="s">
        <v>2344</v>
      </c>
      <c r="L2138" t="s">
        <v>2345</v>
      </c>
      <c r="M2138" t="s">
        <v>2861</v>
      </c>
      <c r="N2138" t="s">
        <v>3277</v>
      </c>
    </row>
    <row r="2139" spans="1:14">
      <c r="A2139" t="s">
        <v>3284</v>
      </c>
      <c r="B2139" t="s">
        <v>3287</v>
      </c>
      <c r="C2139" t="s">
        <v>3288</v>
      </c>
      <c r="D2139" t="s">
        <v>17</v>
      </c>
      <c r="E2139" s="60">
        <v>44461</v>
      </c>
      <c r="F2139" s="59">
        <v>710</v>
      </c>
      <c r="G2139" s="85">
        <v>12460.5</v>
      </c>
      <c r="H2139" t="s">
        <v>2340</v>
      </c>
      <c r="I2139" t="s">
        <v>3298</v>
      </c>
      <c r="J2139" t="s">
        <v>2862</v>
      </c>
      <c r="K2139" t="s">
        <v>2344</v>
      </c>
      <c r="L2139" t="s">
        <v>2345</v>
      </c>
      <c r="M2139" t="s">
        <v>2861</v>
      </c>
      <c r="N2139" t="s">
        <v>3277</v>
      </c>
    </row>
    <row r="2140" spans="1:14">
      <c r="A2140" t="s">
        <v>3284</v>
      </c>
      <c r="B2140" t="s">
        <v>3287</v>
      </c>
      <c r="C2140" t="s">
        <v>3288</v>
      </c>
      <c r="D2140" t="s">
        <v>17</v>
      </c>
      <c r="E2140" s="60">
        <v>44461</v>
      </c>
      <c r="F2140" s="59">
        <v>715</v>
      </c>
      <c r="G2140" s="85">
        <v>12548.25</v>
      </c>
      <c r="H2140" t="s">
        <v>2340</v>
      </c>
      <c r="I2140" t="s">
        <v>3298</v>
      </c>
      <c r="J2140" t="s">
        <v>2862</v>
      </c>
      <c r="K2140" t="s">
        <v>2344</v>
      </c>
      <c r="L2140" t="s">
        <v>2345</v>
      </c>
      <c r="M2140" t="s">
        <v>2861</v>
      </c>
      <c r="N2140" t="s">
        <v>3277</v>
      </c>
    </row>
    <row r="2141" spans="1:14">
      <c r="A2141" t="s">
        <v>3284</v>
      </c>
      <c r="B2141" t="s">
        <v>3287</v>
      </c>
      <c r="C2141" t="s">
        <v>3288</v>
      </c>
      <c r="D2141" t="s">
        <v>17</v>
      </c>
      <c r="E2141" s="60">
        <v>44461</v>
      </c>
      <c r="F2141" s="59">
        <v>42</v>
      </c>
      <c r="G2141" s="85">
        <v>737.1</v>
      </c>
      <c r="H2141" t="s">
        <v>2340</v>
      </c>
      <c r="I2141" t="s">
        <v>3298</v>
      </c>
      <c r="J2141" t="s">
        <v>2862</v>
      </c>
      <c r="K2141" t="s">
        <v>2344</v>
      </c>
      <c r="L2141" t="s">
        <v>2345</v>
      </c>
      <c r="M2141" t="s">
        <v>2861</v>
      </c>
      <c r="N2141" t="s">
        <v>3277</v>
      </c>
    </row>
    <row r="2142" spans="1:14">
      <c r="A2142" t="s">
        <v>3284</v>
      </c>
      <c r="B2142" t="s">
        <v>3287</v>
      </c>
      <c r="C2142" t="s">
        <v>3288</v>
      </c>
      <c r="D2142" t="s">
        <v>21</v>
      </c>
      <c r="E2142" s="60">
        <v>44453</v>
      </c>
      <c r="F2142" s="59">
        <v>45</v>
      </c>
      <c r="G2142" s="85">
        <v>1692.8999999999999</v>
      </c>
      <c r="H2142" t="s">
        <v>3274</v>
      </c>
      <c r="I2142" t="s">
        <v>3298</v>
      </c>
      <c r="J2142" t="s">
        <v>2343</v>
      </c>
      <c r="K2142" t="s">
        <v>2344</v>
      </c>
      <c r="L2142" t="s">
        <v>2345</v>
      </c>
      <c r="M2142" t="s">
        <v>2861</v>
      </c>
      <c r="N2142" t="s">
        <v>2347</v>
      </c>
    </row>
    <row r="2143" spans="1:14">
      <c r="A2143" t="s">
        <v>3284</v>
      </c>
      <c r="B2143" t="s">
        <v>3287</v>
      </c>
      <c r="C2143" t="s">
        <v>3288</v>
      </c>
      <c r="D2143" t="s">
        <v>21</v>
      </c>
      <c r="E2143" s="60">
        <v>44453</v>
      </c>
      <c r="F2143" s="59">
        <v>151</v>
      </c>
      <c r="G2143" s="85">
        <v>5680.62</v>
      </c>
      <c r="H2143" t="s">
        <v>3274</v>
      </c>
      <c r="I2143" t="s">
        <v>3298</v>
      </c>
      <c r="J2143" t="s">
        <v>2343</v>
      </c>
      <c r="K2143" t="s">
        <v>2344</v>
      </c>
      <c r="L2143" t="s">
        <v>2345</v>
      </c>
      <c r="M2143" t="s">
        <v>2861</v>
      </c>
      <c r="N2143" t="s">
        <v>2347</v>
      </c>
    </row>
    <row r="2144" spans="1:14">
      <c r="A2144" t="s">
        <v>3284</v>
      </c>
      <c r="B2144" t="s">
        <v>3287</v>
      </c>
      <c r="C2144" t="s">
        <v>3288</v>
      </c>
      <c r="D2144" t="s">
        <v>21</v>
      </c>
      <c r="E2144" s="60">
        <v>44453</v>
      </c>
      <c r="F2144" s="59">
        <v>348</v>
      </c>
      <c r="G2144" s="85">
        <v>13091.759999999998</v>
      </c>
      <c r="H2144" t="s">
        <v>3274</v>
      </c>
      <c r="I2144" t="s">
        <v>3298</v>
      </c>
      <c r="J2144" t="s">
        <v>2343</v>
      </c>
      <c r="K2144" t="s">
        <v>2344</v>
      </c>
      <c r="L2144" t="s">
        <v>2345</v>
      </c>
      <c r="M2144" t="s">
        <v>2861</v>
      </c>
      <c r="N2144" t="s">
        <v>2347</v>
      </c>
    </row>
    <row r="2145" spans="1:14">
      <c r="A2145" t="s">
        <v>3284</v>
      </c>
      <c r="B2145" t="s">
        <v>3287</v>
      </c>
      <c r="C2145" t="s">
        <v>3288</v>
      </c>
      <c r="D2145" t="s">
        <v>21</v>
      </c>
      <c r="E2145" s="60">
        <v>44453</v>
      </c>
      <c r="F2145" s="59">
        <v>214</v>
      </c>
      <c r="G2145" s="85">
        <v>8050.6799999999994</v>
      </c>
      <c r="H2145" t="s">
        <v>3274</v>
      </c>
      <c r="I2145" t="s">
        <v>3298</v>
      </c>
      <c r="J2145" t="s">
        <v>2343</v>
      </c>
      <c r="K2145" t="s">
        <v>2344</v>
      </c>
      <c r="L2145" t="s">
        <v>2345</v>
      </c>
      <c r="M2145" t="s">
        <v>2861</v>
      </c>
      <c r="N2145" t="s">
        <v>2347</v>
      </c>
    </row>
    <row r="2146" spans="1:14">
      <c r="A2146" t="s">
        <v>3284</v>
      </c>
      <c r="B2146" t="s">
        <v>3287</v>
      </c>
      <c r="C2146" t="s">
        <v>3288</v>
      </c>
      <c r="D2146" t="s">
        <v>21</v>
      </c>
      <c r="E2146" s="60">
        <v>44453</v>
      </c>
      <c r="F2146" s="59">
        <v>112</v>
      </c>
      <c r="G2146" s="85">
        <v>4213.4399999999996</v>
      </c>
      <c r="H2146" t="s">
        <v>3274</v>
      </c>
      <c r="I2146" t="s">
        <v>3298</v>
      </c>
      <c r="J2146" t="s">
        <v>2343</v>
      </c>
      <c r="K2146" t="s">
        <v>2344</v>
      </c>
      <c r="L2146" t="s">
        <v>2345</v>
      </c>
      <c r="M2146" t="s">
        <v>2861</v>
      </c>
      <c r="N2146" t="s">
        <v>2347</v>
      </c>
    </row>
    <row r="2147" spans="1:14">
      <c r="A2147" t="s">
        <v>3284</v>
      </c>
      <c r="B2147" t="s">
        <v>3287</v>
      </c>
      <c r="C2147" t="s">
        <v>3288</v>
      </c>
      <c r="D2147" t="s">
        <v>21</v>
      </c>
      <c r="E2147" s="60">
        <v>44453</v>
      </c>
      <c r="F2147" s="59">
        <v>26</v>
      </c>
      <c r="G2147" s="85">
        <v>978.11999999999989</v>
      </c>
      <c r="H2147" t="s">
        <v>3274</v>
      </c>
      <c r="I2147" t="s">
        <v>3298</v>
      </c>
      <c r="J2147" t="s">
        <v>2343</v>
      </c>
      <c r="K2147" t="s">
        <v>2344</v>
      </c>
      <c r="L2147" t="s">
        <v>2345</v>
      </c>
      <c r="M2147" t="s">
        <v>2861</v>
      </c>
      <c r="N2147" t="s">
        <v>2347</v>
      </c>
    </row>
    <row r="2148" spans="1:14">
      <c r="A2148" t="s">
        <v>3284</v>
      </c>
      <c r="B2148" t="s">
        <v>3287</v>
      </c>
      <c r="C2148" t="s">
        <v>3288</v>
      </c>
      <c r="D2148" t="s">
        <v>21</v>
      </c>
      <c r="E2148" s="60">
        <v>44453</v>
      </c>
      <c r="F2148" s="59">
        <v>44</v>
      </c>
      <c r="G2148" s="85">
        <v>1655.28</v>
      </c>
      <c r="H2148" t="s">
        <v>3274</v>
      </c>
      <c r="I2148" t="s">
        <v>3298</v>
      </c>
      <c r="J2148" t="s">
        <v>2343</v>
      </c>
      <c r="K2148" t="s">
        <v>2344</v>
      </c>
      <c r="L2148" t="s">
        <v>2345</v>
      </c>
      <c r="M2148" t="s">
        <v>2861</v>
      </c>
      <c r="N2148" t="s">
        <v>2347</v>
      </c>
    </row>
    <row r="2149" spans="1:14">
      <c r="A2149" t="s">
        <v>3284</v>
      </c>
      <c r="B2149" t="s">
        <v>3287</v>
      </c>
      <c r="C2149" t="s">
        <v>3288</v>
      </c>
      <c r="D2149" t="s">
        <v>21</v>
      </c>
      <c r="E2149" s="60">
        <v>44453</v>
      </c>
      <c r="F2149" s="59">
        <v>146</v>
      </c>
      <c r="G2149" s="85">
        <v>5492.5199999999995</v>
      </c>
      <c r="H2149" t="s">
        <v>3274</v>
      </c>
      <c r="I2149" t="s">
        <v>3298</v>
      </c>
      <c r="J2149" t="s">
        <v>2343</v>
      </c>
      <c r="K2149" t="s">
        <v>2344</v>
      </c>
      <c r="L2149" t="s">
        <v>2345</v>
      </c>
      <c r="M2149" t="s">
        <v>2861</v>
      </c>
      <c r="N2149" t="s">
        <v>2347</v>
      </c>
    </row>
    <row r="2150" spans="1:14">
      <c r="A2150" t="s">
        <v>3284</v>
      </c>
      <c r="B2150" t="s">
        <v>3287</v>
      </c>
      <c r="C2150" t="s">
        <v>3288</v>
      </c>
      <c r="D2150" t="s">
        <v>21</v>
      </c>
      <c r="E2150" s="60">
        <v>44453</v>
      </c>
      <c r="F2150" s="59">
        <v>347</v>
      </c>
      <c r="G2150" s="85">
        <v>13054.14</v>
      </c>
      <c r="H2150" t="s">
        <v>3274</v>
      </c>
      <c r="I2150" t="s">
        <v>3298</v>
      </c>
      <c r="J2150" t="s">
        <v>2343</v>
      </c>
      <c r="K2150" t="s">
        <v>2344</v>
      </c>
      <c r="L2150" t="s">
        <v>2345</v>
      </c>
      <c r="M2150" t="s">
        <v>2861</v>
      </c>
      <c r="N2150" t="s">
        <v>2347</v>
      </c>
    </row>
    <row r="2151" spans="1:14">
      <c r="A2151" t="s">
        <v>3284</v>
      </c>
      <c r="B2151" t="s">
        <v>3287</v>
      </c>
      <c r="C2151" t="s">
        <v>3288</v>
      </c>
      <c r="D2151" t="s">
        <v>21</v>
      </c>
      <c r="E2151" s="60">
        <v>44453</v>
      </c>
      <c r="F2151" s="59">
        <v>212</v>
      </c>
      <c r="G2151" s="85">
        <v>7975.44</v>
      </c>
      <c r="H2151" t="s">
        <v>3274</v>
      </c>
      <c r="I2151" t="s">
        <v>3298</v>
      </c>
      <c r="J2151" t="s">
        <v>2343</v>
      </c>
      <c r="K2151" t="s">
        <v>2344</v>
      </c>
      <c r="L2151" t="s">
        <v>2345</v>
      </c>
      <c r="M2151" t="s">
        <v>2861</v>
      </c>
      <c r="N2151" t="s">
        <v>2347</v>
      </c>
    </row>
    <row r="2152" spans="1:14">
      <c r="A2152" t="s">
        <v>3284</v>
      </c>
      <c r="B2152" t="s">
        <v>3287</v>
      </c>
      <c r="C2152" t="s">
        <v>3288</v>
      </c>
      <c r="D2152" t="s">
        <v>21</v>
      </c>
      <c r="E2152" s="60">
        <v>44453</v>
      </c>
      <c r="F2152" s="59">
        <v>113</v>
      </c>
      <c r="G2152" s="85">
        <v>4251.0599999999995</v>
      </c>
      <c r="H2152" t="s">
        <v>3274</v>
      </c>
      <c r="I2152" t="s">
        <v>3298</v>
      </c>
      <c r="J2152" t="s">
        <v>2343</v>
      </c>
      <c r="K2152" t="s">
        <v>2344</v>
      </c>
      <c r="L2152" t="s">
        <v>2345</v>
      </c>
      <c r="M2152" t="s">
        <v>2861</v>
      </c>
      <c r="N2152" t="s">
        <v>2347</v>
      </c>
    </row>
    <row r="2153" spans="1:14">
      <c r="A2153" t="s">
        <v>3284</v>
      </c>
      <c r="B2153" t="s">
        <v>3287</v>
      </c>
      <c r="C2153" t="s">
        <v>3288</v>
      </c>
      <c r="D2153" t="s">
        <v>21</v>
      </c>
      <c r="E2153" s="60">
        <v>44453</v>
      </c>
      <c r="F2153" s="59">
        <v>26</v>
      </c>
      <c r="G2153" s="85">
        <v>978.11999999999989</v>
      </c>
      <c r="H2153" t="s">
        <v>3274</v>
      </c>
      <c r="I2153" t="s">
        <v>3298</v>
      </c>
      <c r="J2153" t="s">
        <v>2343</v>
      </c>
      <c r="K2153" t="s">
        <v>2344</v>
      </c>
      <c r="L2153" t="s">
        <v>2345</v>
      </c>
      <c r="M2153" t="s">
        <v>2861</v>
      </c>
      <c r="N2153" t="s">
        <v>2347</v>
      </c>
    </row>
    <row r="2154" spans="1:14">
      <c r="A2154" t="s">
        <v>3284</v>
      </c>
      <c r="B2154" t="s">
        <v>3287</v>
      </c>
      <c r="C2154" t="s">
        <v>3288</v>
      </c>
      <c r="D2154" t="s">
        <v>21</v>
      </c>
      <c r="E2154" s="60">
        <v>44453</v>
      </c>
      <c r="F2154" s="59">
        <v>5</v>
      </c>
      <c r="G2154" s="85">
        <v>188.85000000000002</v>
      </c>
      <c r="H2154" t="s">
        <v>3274</v>
      </c>
      <c r="I2154" t="s">
        <v>3298</v>
      </c>
      <c r="J2154" t="s">
        <v>2343</v>
      </c>
      <c r="K2154" t="s">
        <v>2344</v>
      </c>
      <c r="L2154" t="s">
        <v>2345</v>
      </c>
      <c r="M2154" t="s">
        <v>2861</v>
      </c>
      <c r="N2154" t="s">
        <v>2347</v>
      </c>
    </row>
    <row r="2155" spans="1:14">
      <c r="A2155" t="s">
        <v>3284</v>
      </c>
      <c r="B2155" t="s">
        <v>3287</v>
      </c>
      <c r="C2155" t="s">
        <v>3288</v>
      </c>
      <c r="D2155" t="s">
        <v>21</v>
      </c>
      <c r="E2155" s="60">
        <v>44453</v>
      </c>
      <c r="F2155" s="59">
        <v>25</v>
      </c>
      <c r="G2155" s="85">
        <v>944.25000000000011</v>
      </c>
      <c r="H2155" t="s">
        <v>3274</v>
      </c>
      <c r="I2155" t="s">
        <v>3298</v>
      </c>
      <c r="J2155" t="s">
        <v>2343</v>
      </c>
      <c r="K2155" t="s">
        <v>2344</v>
      </c>
      <c r="L2155" t="s">
        <v>2345</v>
      </c>
      <c r="M2155" t="s">
        <v>2861</v>
      </c>
      <c r="N2155" t="s">
        <v>2347</v>
      </c>
    </row>
    <row r="2156" spans="1:14">
      <c r="A2156" t="s">
        <v>3284</v>
      </c>
      <c r="B2156" t="s">
        <v>3287</v>
      </c>
      <c r="C2156" t="s">
        <v>3288</v>
      </c>
      <c r="D2156" t="s">
        <v>21</v>
      </c>
      <c r="E2156" s="60">
        <v>44453</v>
      </c>
      <c r="F2156" s="59">
        <v>76</v>
      </c>
      <c r="G2156" s="85">
        <v>2870.5200000000004</v>
      </c>
      <c r="H2156" t="s">
        <v>3274</v>
      </c>
      <c r="I2156" t="s">
        <v>3298</v>
      </c>
      <c r="J2156" t="s">
        <v>2343</v>
      </c>
      <c r="K2156" t="s">
        <v>2344</v>
      </c>
      <c r="L2156" t="s">
        <v>2345</v>
      </c>
      <c r="M2156" t="s">
        <v>2861</v>
      </c>
      <c r="N2156" t="s">
        <v>2347</v>
      </c>
    </row>
    <row r="2157" spans="1:14">
      <c r="A2157" t="s">
        <v>3284</v>
      </c>
      <c r="B2157" t="s">
        <v>3287</v>
      </c>
      <c r="C2157" t="s">
        <v>3288</v>
      </c>
      <c r="D2157" t="s">
        <v>21</v>
      </c>
      <c r="E2157" s="60">
        <v>44453</v>
      </c>
      <c r="F2157" s="59">
        <v>54</v>
      </c>
      <c r="G2157" s="85">
        <v>2039.5800000000002</v>
      </c>
      <c r="H2157" t="s">
        <v>3274</v>
      </c>
      <c r="I2157" t="s">
        <v>3298</v>
      </c>
      <c r="J2157" t="s">
        <v>2343</v>
      </c>
      <c r="K2157" t="s">
        <v>2344</v>
      </c>
      <c r="L2157" t="s">
        <v>2345</v>
      </c>
      <c r="M2157" t="s">
        <v>2861</v>
      </c>
      <c r="N2157" t="s">
        <v>2347</v>
      </c>
    </row>
    <row r="2158" spans="1:14">
      <c r="A2158" t="s">
        <v>3284</v>
      </c>
      <c r="B2158" t="s">
        <v>3287</v>
      </c>
      <c r="C2158" t="s">
        <v>3288</v>
      </c>
      <c r="D2158" t="s">
        <v>21</v>
      </c>
      <c r="E2158" s="60">
        <v>44453</v>
      </c>
      <c r="F2158" s="59">
        <v>19</v>
      </c>
      <c r="G2158" s="85">
        <v>717.63000000000011</v>
      </c>
      <c r="H2158" t="s">
        <v>3274</v>
      </c>
      <c r="I2158" t="s">
        <v>3298</v>
      </c>
      <c r="J2158" t="s">
        <v>2343</v>
      </c>
      <c r="K2158" t="s">
        <v>2344</v>
      </c>
      <c r="L2158" t="s">
        <v>2345</v>
      </c>
      <c r="M2158" t="s">
        <v>2861</v>
      </c>
      <c r="N2158" t="s">
        <v>2347</v>
      </c>
    </row>
    <row r="2159" spans="1:14">
      <c r="A2159" t="s">
        <v>3284</v>
      </c>
      <c r="B2159" t="s">
        <v>3287</v>
      </c>
      <c r="C2159" t="s">
        <v>3288</v>
      </c>
      <c r="D2159" t="s">
        <v>21</v>
      </c>
      <c r="E2159" s="60">
        <v>44453</v>
      </c>
      <c r="F2159" s="59">
        <v>4</v>
      </c>
      <c r="G2159" s="85">
        <v>151.08000000000001</v>
      </c>
      <c r="H2159" t="s">
        <v>3274</v>
      </c>
      <c r="I2159" t="s">
        <v>3298</v>
      </c>
      <c r="J2159" t="s">
        <v>2343</v>
      </c>
      <c r="K2159" t="s">
        <v>2344</v>
      </c>
      <c r="L2159" t="s">
        <v>2345</v>
      </c>
      <c r="M2159" t="s">
        <v>2861</v>
      </c>
      <c r="N2159" t="s">
        <v>2347</v>
      </c>
    </row>
    <row r="2160" spans="1:14">
      <c r="A2160" t="s">
        <v>3284</v>
      </c>
      <c r="B2160" t="s">
        <v>3287</v>
      </c>
      <c r="C2160" t="s">
        <v>3288</v>
      </c>
      <c r="D2160" t="s">
        <v>21</v>
      </c>
      <c r="E2160" s="60">
        <v>44453</v>
      </c>
      <c r="F2160" s="59">
        <v>5</v>
      </c>
      <c r="G2160" s="85">
        <v>188.85000000000002</v>
      </c>
      <c r="H2160" t="s">
        <v>3274</v>
      </c>
      <c r="I2160" t="s">
        <v>3298</v>
      </c>
      <c r="J2160" t="s">
        <v>2343</v>
      </c>
      <c r="K2160" t="s">
        <v>2344</v>
      </c>
      <c r="L2160" t="s">
        <v>2345</v>
      </c>
      <c r="M2160" t="s">
        <v>2861</v>
      </c>
      <c r="N2160" t="s">
        <v>2347</v>
      </c>
    </row>
    <row r="2161" spans="1:14">
      <c r="A2161" t="s">
        <v>3284</v>
      </c>
      <c r="B2161" t="s">
        <v>3287</v>
      </c>
      <c r="C2161" t="s">
        <v>3288</v>
      </c>
      <c r="D2161" t="s">
        <v>21</v>
      </c>
      <c r="E2161" s="60">
        <v>44453</v>
      </c>
      <c r="F2161" s="59">
        <v>25</v>
      </c>
      <c r="G2161" s="85">
        <v>944.25000000000011</v>
      </c>
      <c r="H2161" t="s">
        <v>3274</v>
      </c>
      <c r="I2161" t="s">
        <v>3298</v>
      </c>
      <c r="J2161" t="s">
        <v>2343</v>
      </c>
      <c r="K2161" t="s">
        <v>2344</v>
      </c>
      <c r="L2161" t="s">
        <v>2345</v>
      </c>
      <c r="M2161" t="s">
        <v>2861</v>
      </c>
      <c r="N2161" t="s">
        <v>2347</v>
      </c>
    </row>
    <row r="2162" spans="1:14">
      <c r="A2162" t="s">
        <v>3284</v>
      </c>
      <c r="B2162" t="s">
        <v>3287</v>
      </c>
      <c r="C2162" t="s">
        <v>3288</v>
      </c>
      <c r="D2162" t="s">
        <v>21</v>
      </c>
      <c r="E2162" s="60">
        <v>44453</v>
      </c>
      <c r="F2162" s="59">
        <v>76</v>
      </c>
      <c r="G2162" s="85">
        <v>2870.5200000000004</v>
      </c>
      <c r="H2162" t="s">
        <v>3274</v>
      </c>
      <c r="I2162" t="s">
        <v>3298</v>
      </c>
      <c r="J2162" t="s">
        <v>2343</v>
      </c>
      <c r="K2162" t="s">
        <v>2344</v>
      </c>
      <c r="L2162" t="s">
        <v>2345</v>
      </c>
      <c r="M2162" t="s">
        <v>2861</v>
      </c>
      <c r="N2162" t="s">
        <v>2347</v>
      </c>
    </row>
    <row r="2163" spans="1:14">
      <c r="A2163" t="s">
        <v>3284</v>
      </c>
      <c r="B2163" t="s">
        <v>3287</v>
      </c>
      <c r="C2163" t="s">
        <v>3288</v>
      </c>
      <c r="D2163" t="s">
        <v>21</v>
      </c>
      <c r="E2163" s="60">
        <v>44453</v>
      </c>
      <c r="F2163" s="59">
        <v>54</v>
      </c>
      <c r="G2163" s="85">
        <v>2039.5800000000002</v>
      </c>
      <c r="H2163" t="s">
        <v>3274</v>
      </c>
      <c r="I2163" t="s">
        <v>3298</v>
      </c>
      <c r="J2163" t="s">
        <v>2343</v>
      </c>
      <c r="K2163" t="s">
        <v>2344</v>
      </c>
      <c r="L2163" t="s">
        <v>2345</v>
      </c>
      <c r="M2163" t="s">
        <v>2861</v>
      </c>
      <c r="N2163" t="s">
        <v>2347</v>
      </c>
    </row>
    <row r="2164" spans="1:14">
      <c r="A2164" t="s">
        <v>3284</v>
      </c>
      <c r="B2164" t="s">
        <v>3287</v>
      </c>
      <c r="C2164" t="s">
        <v>3288</v>
      </c>
      <c r="D2164" t="s">
        <v>21</v>
      </c>
      <c r="E2164" s="60">
        <v>44453</v>
      </c>
      <c r="F2164" s="59">
        <v>19</v>
      </c>
      <c r="G2164" s="85">
        <v>717.63000000000011</v>
      </c>
      <c r="H2164" t="s">
        <v>3274</v>
      </c>
      <c r="I2164" t="s">
        <v>3298</v>
      </c>
      <c r="J2164" t="s">
        <v>2343</v>
      </c>
      <c r="K2164" t="s">
        <v>2344</v>
      </c>
      <c r="L2164" t="s">
        <v>2345</v>
      </c>
      <c r="M2164" t="s">
        <v>2861</v>
      </c>
      <c r="N2164" t="s">
        <v>2347</v>
      </c>
    </row>
    <row r="2165" spans="1:14">
      <c r="A2165" t="s">
        <v>3284</v>
      </c>
      <c r="B2165" t="s">
        <v>3287</v>
      </c>
      <c r="C2165" t="s">
        <v>3288</v>
      </c>
      <c r="D2165" t="s">
        <v>21</v>
      </c>
      <c r="E2165" s="60">
        <v>44453</v>
      </c>
      <c r="F2165" s="59">
        <v>4</v>
      </c>
      <c r="G2165" s="85">
        <v>151.08000000000001</v>
      </c>
      <c r="H2165" t="s">
        <v>3274</v>
      </c>
      <c r="I2165" t="s">
        <v>3298</v>
      </c>
      <c r="J2165" t="s">
        <v>2343</v>
      </c>
      <c r="K2165" t="s">
        <v>2344</v>
      </c>
      <c r="L2165" t="s">
        <v>2345</v>
      </c>
      <c r="M2165" t="s">
        <v>2861</v>
      </c>
      <c r="N2165" t="s">
        <v>2347</v>
      </c>
    </row>
    <row r="2166" spans="1:14">
      <c r="A2166" t="s">
        <v>3284</v>
      </c>
      <c r="B2166" t="s">
        <v>3287</v>
      </c>
      <c r="C2166" t="s">
        <v>3288</v>
      </c>
      <c r="D2166" t="s">
        <v>17</v>
      </c>
      <c r="E2166" s="60">
        <v>44426</v>
      </c>
      <c r="F2166" s="59">
        <v>359</v>
      </c>
      <c r="G2166" s="85">
        <v>7664.6500000000005</v>
      </c>
      <c r="H2166" t="s">
        <v>2340</v>
      </c>
      <c r="I2166" t="s">
        <v>3298</v>
      </c>
      <c r="J2166" t="s">
        <v>2343</v>
      </c>
      <c r="K2166" t="s">
        <v>2344</v>
      </c>
      <c r="L2166" t="s">
        <v>2345</v>
      </c>
      <c r="M2166" t="s">
        <v>2861</v>
      </c>
      <c r="N2166" t="s">
        <v>3277</v>
      </c>
    </row>
    <row r="2167" spans="1:14">
      <c r="A2167" t="s">
        <v>3284</v>
      </c>
      <c r="B2167" t="s">
        <v>3287</v>
      </c>
      <c r="C2167" t="s">
        <v>3288</v>
      </c>
      <c r="D2167" t="s">
        <v>17</v>
      </c>
      <c r="E2167" s="60">
        <v>44426</v>
      </c>
      <c r="F2167" s="59">
        <v>359</v>
      </c>
      <c r="G2167" s="85">
        <v>7664.6500000000005</v>
      </c>
      <c r="H2167" t="s">
        <v>2340</v>
      </c>
      <c r="I2167" t="s">
        <v>3298</v>
      </c>
      <c r="J2167" t="s">
        <v>2343</v>
      </c>
      <c r="K2167" t="s">
        <v>2344</v>
      </c>
      <c r="L2167" t="s">
        <v>2345</v>
      </c>
      <c r="M2167" t="s">
        <v>2861</v>
      </c>
      <c r="N2167" t="s">
        <v>3277</v>
      </c>
    </row>
    <row r="2168" spans="1:14">
      <c r="A2168" t="s">
        <v>3284</v>
      </c>
      <c r="B2168" t="s">
        <v>3287</v>
      </c>
      <c r="C2168" t="s">
        <v>3288</v>
      </c>
      <c r="D2168" t="s">
        <v>17</v>
      </c>
      <c r="E2168" s="60">
        <v>44426</v>
      </c>
      <c r="F2168" s="59">
        <v>661</v>
      </c>
      <c r="G2168" s="85">
        <v>14112.35</v>
      </c>
      <c r="H2168" t="s">
        <v>2340</v>
      </c>
      <c r="I2168" t="s">
        <v>3298</v>
      </c>
      <c r="J2168" t="s">
        <v>2343</v>
      </c>
      <c r="K2168" t="s">
        <v>2344</v>
      </c>
      <c r="L2168" t="s">
        <v>2345</v>
      </c>
      <c r="M2168" t="s">
        <v>2861</v>
      </c>
      <c r="N2168" t="s">
        <v>3277</v>
      </c>
    </row>
    <row r="2169" spans="1:14">
      <c r="A2169" t="s">
        <v>3284</v>
      </c>
      <c r="B2169" t="s">
        <v>3287</v>
      </c>
      <c r="C2169" t="s">
        <v>3288</v>
      </c>
      <c r="D2169" t="s">
        <v>17</v>
      </c>
      <c r="E2169" s="60">
        <v>44426</v>
      </c>
      <c r="F2169" s="59">
        <v>359</v>
      </c>
      <c r="G2169" s="85">
        <v>7664.6500000000005</v>
      </c>
      <c r="H2169" t="s">
        <v>2340</v>
      </c>
      <c r="I2169" t="s">
        <v>3298</v>
      </c>
      <c r="J2169" t="s">
        <v>2343</v>
      </c>
      <c r="K2169" t="s">
        <v>2344</v>
      </c>
      <c r="L2169" t="s">
        <v>2345</v>
      </c>
      <c r="M2169" t="s">
        <v>2861</v>
      </c>
      <c r="N2169" t="s">
        <v>3277</v>
      </c>
    </row>
    <row r="2170" spans="1:14">
      <c r="A2170" t="s">
        <v>3284</v>
      </c>
      <c r="B2170" t="s">
        <v>3287</v>
      </c>
      <c r="C2170" t="s">
        <v>3288</v>
      </c>
      <c r="D2170" t="s">
        <v>17</v>
      </c>
      <c r="E2170" s="60">
        <v>44426</v>
      </c>
      <c r="F2170" s="59">
        <v>359</v>
      </c>
      <c r="G2170" s="85">
        <v>7664.6500000000005</v>
      </c>
      <c r="H2170" t="s">
        <v>2340</v>
      </c>
      <c r="I2170" t="s">
        <v>3298</v>
      </c>
      <c r="J2170" t="s">
        <v>2343</v>
      </c>
      <c r="K2170" t="s">
        <v>2344</v>
      </c>
      <c r="L2170" t="s">
        <v>2345</v>
      </c>
      <c r="M2170" t="s">
        <v>2861</v>
      </c>
      <c r="N2170" t="s">
        <v>3277</v>
      </c>
    </row>
    <row r="2171" spans="1:14">
      <c r="A2171" t="s">
        <v>3284</v>
      </c>
      <c r="B2171" t="s">
        <v>3287</v>
      </c>
      <c r="C2171" t="s">
        <v>3288</v>
      </c>
      <c r="D2171" t="s">
        <v>17</v>
      </c>
      <c r="E2171" s="60">
        <v>44454</v>
      </c>
      <c r="F2171" s="59">
        <v>41</v>
      </c>
      <c r="G2171" s="85">
        <v>716.68000000000006</v>
      </c>
      <c r="H2171" t="s">
        <v>2340</v>
      </c>
      <c r="I2171" t="s">
        <v>3298</v>
      </c>
      <c r="J2171" t="s">
        <v>2862</v>
      </c>
      <c r="K2171" t="s">
        <v>2344</v>
      </c>
      <c r="L2171" t="s">
        <v>2345</v>
      </c>
      <c r="M2171" t="s">
        <v>2861</v>
      </c>
      <c r="N2171" t="s">
        <v>3277</v>
      </c>
    </row>
    <row r="2172" spans="1:14">
      <c r="A2172" t="s">
        <v>3284</v>
      </c>
      <c r="B2172" t="s">
        <v>3287</v>
      </c>
      <c r="C2172" t="s">
        <v>3288</v>
      </c>
      <c r="D2172" t="s">
        <v>17</v>
      </c>
      <c r="E2172" s="60">
        <v>44454</v>
      </c>
      <c r="F2172" s="59">
        <v>195</v>
      </c>
      <c r="G2172" s="85">
        <v>3408.6</v>
      </c>
      <c r="H2172" t="s">
        <v>2340</v>
      </c>
      <c r="I2172" t="s">
        <v>3298</v>
      </c>
      <c r="J2172" t="s">
        <v>2862</v>
      </c>
      <c r="K2172" t="s">
        <v>2344</v>
      </c>
      <c r="L2172" t="s">
        <v>2345</v>
      </c>
      <c r="M2172" t="s">
        <v>2861</v>
      </c>
      <c r="N2172" t="s">
        <v>3277</v>
      </c>
    </row>
    <row r="2173" spans="1:14">
      <c r="A2173" t="s">
        <v>3284</v>
      </c>
      <c r="B2173" t="s">
        <v>3287</v>
      </c>
      <c r="C2173" t="s">
        <v>3288</v>
      </c>
      <c r="D2173" t="s">
        <v>17</v>
      </c>
      <c r="E2173" s="60">
        <v>44454</v>
      </c>
      <c r="F2173" s="59">
        <v>81</v>
      </c>
      <c r="G2173" s="85">
        <v>1415.88</v>
      </c>
      <c r="H2173" t="s">
        <v>2340</v>
      </c>
      <c r="I2173" t="s">
        <v>3298</v>
      </c>
      <c r="J2173" t="s">
        <v>2862</v>
      </c>
      <c r="K2173" t="s">
        <v>2344</v>
      </c>
      <c r="L2173" t="s">
        <v>2345</v>
      </c>
      <c r="M2173" t="s">
        <v>2861</v>
      </c>
      <c r="N2173" t="s">
        <v>3277</v>
      </c>
    </row>
    <row r="2174" spans="1:14">
      <c r="A2174" t="s">
        <v>3284</v>
      </c>
      <c r="B2174" t="s">
        <v>3287</v>
      </c>
      <c r="C2174" t="s">
        <v>3288</v>
      </c>
      <c r="D2174" t="s">
        <v>17</v>
      </c>
      <c r="E2174" s="60">
        <v>44454</v>
      </c>
      <c r="F2174" s="59">
        <v>23</v>
      </c>
      <c r="G2174" s="85">
        <v>402.04</v>
      </c>
      <c r="H2174" t="s">
        <v>2340</v>
      </c>
      <c r="I2174" t="s">
        <v>3298</v>
      </c>
      <c r="J2174" t="s">
        <v>2862</v>
      </c>
      <c r="K2174" t="s">
        <v>2344</v>
      </c>
      <c r="L2174" t="s">
        <v>2345</v>
      </c>
      <c r="M2174" t="s">
        <v>2861</v>
      </c>
      <c r="N2174" t="s">
        <v>3277</v>
      </c>
    </row>
    <row r="2175" spans="1:14">
      <c r="A2175" t="s">
        <v>3284</v>
      </c>
      <c r="B2175" t="s">
        <v>3287</v>
      </c>
      <c r="C2175" t="s">
        <v>3288</v>
      </c>
      <c r="D2175" t="s">
        <v>17</v>
      </c>
      <c r="E2175" s="60">
        <v>44454</v>
      </c>
      <c r="F2175" s="59">
        <v>76</v>
      </c>
      <c r="G2175" s="85">
        <v>1328.48</v>
      </c>
      <c r="H2175" t="s">
        <v>2340</v>
      </c>
      <c r="I2175" t="s">
        <v>3298</v>
      </c>
      <c r="J2175" t="s">
        <v>2862</v>
      </c>
      <c r="K2175" t="s">
        <v>2344</v>
      </c>
      <c r="L2175" t="s">
        <v>2345</v>
      </c>
      <c r="M2175" t="s">
        <v>2861</v>
      </c>
      <c r="N2175" t="s">
        <v>3277</v>
      </c>
    </row>
    <row r="2176" spans="1:14">
      <c r="A2176" t="s">
        <v>3284</v>
      </c>
      <c r="B2176" t="s">
        <v>3287</v>
      </c>
      <c r="C2176" t="s">
        <v>3288</v>
      </c>
      <c r="D2176" t="s">
        <v>17</v>
      </c>
      <c r="E2176" s="60">
        <v>44454</v>
      </c>
      <c r="F2176" s="59">
        <v>22</v>
      </c>
      <c r="G2176" s="85">
        <v>386.1</v>
      </c>
      <c r="H2176" t="s">
        <v>2340</v>
      </c>
      <c r="I2176" t="s">
        <v>3298</v>
      </c>
      <c r="J2176" t="s">
        <v>2862</v>
      </c>
      <c r="K2176" t="s">
        <v>2344</v>
      </c>
      <c r="L2176" t="s">
        <v>2345</v>
      </c>
      <c r="M2176" t="s">
        <v>2861</v>
      </c>
      <c r="N2176" t="s">
        <v>3277</v>
      </c>
    </row>
    <row r="2177" spans="1:14">
      <c r="A2177" t="s">
        <v>3284</v>
      </c>
      <c r="B2177" t="s">
        <v>3287</v>
      </c>
      <c r="C2177" t="s">
        <v>3288</v>
      </c>
      <c r="D2177" t="s">
        <v>17</v>
      </c>
      <c r="E2177" s="60">
        <v>44454</v>
      </c>
      <c r="F2177" s="59">
        <v>14</v>
      </c>
      <c r="G2177" s="85">
        <v>245.70000000000002</v>
      </c>
      <c r="H2177" t="s">
        <v>2340</v>
      </c>
      <c r="I2177" t="s">
        <v>3298</v>
      </c>
      <c r="J2177" t="s">
        <v>2862</v>
      </c>
      <c r="K2177" t="s">
        <v>2344</v>
      </c>
      <c r="L2177" t="s">
        <v>2345</v>
      </c>
      <c r="M2177" t="s">
        <v>2861</v>
      </c>
      <c r="N2177" t="s">
        <v>3277</v>
      </c>
    </row>
    <row r="2178" spans="1:14">
      <c r="A2178" t="s">
        <v>3284</v>
      </c>
      <c r="B2178" t="s">
        <v>3287</v>
      </c>
      <c r="C2178" t="s">
        <v>3288</v>
      </c>
      <c r="D2178" t="s">
        <v>17</v>
      </c>
      <c r="E2178" s="60">
        <v>44454</v>
      </c>
      <c r="F2178" s="59">
        <v>111</v>
      </c>
      <c r="G2178" s="85">
        <v>1948.0500000000002</v>
      </c>
      <c r="H2178" t="s">
        <v>2340</v>
      </c>
      <c r="I2178" t="s">
        <v>3298</v>
      </c>
      <c r="J2178" t="s">
        <v>2862</v>
      </c>
      <c r="K2178" t="s">
        <v>2344</v>
      </c>
      <c r="L2178" t="s">
        <v>2345</v>
      </c>
      <c r="M2178" t="s">
        <v>2861</v>
      </c>
      <c r="N2178" t="s">
        <v>3277</v>
      </c>
    </row>
    <row r="2179" spans="1:14">
      <c r="A2179" t="s">
        <v>3284</v>
      </c>
      <c r="B2179" t="s">
        <v>3287</v>
      </c>
      <c r="C2179" t="s">
        <v>3288</v>
      </c>
      <c r="D2179" t="s">
        <v>17</v>
      </c>
      <c r="E2179" s="60">
        <v>44454</v>
      </c>
      <c r="F2179" s="59">
        <v>119</v>
      </c>
      <c r="G2179" s="85">
        <v>2088.4500000000003</v>
      </c>
      <c r="H2179" t="s">
        <v>2340</v>
      </c>
      <c r="I2179" t="s">
        <v>3298</v>
      </c>
      <c r="J2179" t="s">
        <v>2862</v>
      </c>
      <c r="K2179" t="s">
        <v>2344</v>
      </c>
      <c r="L2179" t="s">
        <v>2345</v>
      </c>
      <c r="M2179" t="s">
        <v>2861</v>
      </c>
      <c r="N2179" t="s">
        <v>3277</v>
      </c>
    </row>
    <row r="2180" spans="1:14">
      <c r="A2180" t="s">
        <v>3284</v>
      </c>
      <c r="B2180" t="s">
        <v>3287</v>
      </c>
      <c r="C2180" t="s">
        <v>3288</v>
      </c>
      <c r="D2180" t="s">
        <v>17</v>
      </c>
      <c r="E2180" s="60">
        <v>44454</v>
      </c>
      <c r="F2180" s="59">
        <v>32</v>
      </c>
      <c r="G2180" s="85">
        <v>561.6</v>
      </c>
      <c r="H2180" t="s">
        <v>2340</v>
      </c>
      <c r="I2180" t="s">
        <v>3298</v>
      </c>
      <c r="J2180" t="s">
        <v>2862</v>
      </c>
      <c r="K2180" t="s">
        <v>2344</v>
      </c>
      <c r="L2180" t="s">
        <v>2345</v>
      </c>
      <c r="M2180" t="s">
        <v>2861</v>
      </c>
      <c r="N2180" t="s">
        <v>3277</v>
      </c>
    </row>
    <row r="2181" spans="1:14">
      <c r="A2181" t="s">
        <v>3284</v>
      </c>
      <c r="B2181" t="s">
        <v>3287</v>
      </c>
      <c r="C2181" t="s">
        <v>3288</v>
      </c>
      <c r="D2181" t="s">
        <v>17</v>
      </c>
      <c r="E2181" s="60">
        <v>44454</v>
      </c>
      <c r="F2181" s="59">
        <v>76</v>
      </c>
      <c r="G2181" s="85">
        <v>1328.48</v>
      </c>
      <c r="H2181" t="s">
        <v>2340</v>
      </c>
      <c r="I2181" t="s">
        <v>3298</v>
      </c>
      <c r="J2181" t="s">
        <v>2862</v>
      </c>
      <c r="K2181" t="s">
        <v>2344</v>
      </c>
      <c r="L2181" t="s">
        <v>2345</v>
      </c>
      <c r="M2181" t="s">
        <v>2861</v>
      </c>
      <c r="N2181" t="s">
        <v>3277</v>
      </c>
    </row>
    <row r="2182" spans="1:14">
      <c r="A2182" t="s">
        <v>3284</v>
      </c>
      <c r="B2182" t="s">
        <v>3287</v>
      </c>
      <c r="C2182" t="s">
        <v>3288</v>
      </c>
      <c r="D2182" t="s">
        <v>17</v>
      </c>
      <c r="E2182" s="60">
        <v>44454</v>
      </c>
      <c r="F2182" s="59">
        <v>417</v>
      </c>
      <c r="G2182" s="85">
        <v>7289.16</v>
      </c>
      <c r="H2182" t="s">
        <v>2340</v>
      </c>
      <c r="I2182" t="s">
        <v>3298</v>
      </c>
      <c r="J2182" t="s">
        <v>2862</v>
      </c>
      <c r="K2182" t="s">
        <v>2344</v>
      </c>
      <c r="L2182" t="s">
        <v>2345</v>
      </c>
      <c r="M2182" t="s">
        <v>2861</v>
      </c>
      <c r="N2182" t="s">
        <v>3277</v>
      </c>
    </row>
    <row r="2183" spans="1:14">
      <c r="A2183" t="s">
        <v>3284</v>
      </c>
      <c r="B2183" t="s">
        <v>3287</v>
      </c>
      <c r="C2183" t="s">
        <v>3288</v>
      </c>
      <c r="D2183" t="s">
        <v>17</v>
      </c>
      <c r="E2183" s="60">
        <v>44454</v>
      </c>
      <c r="F2183" s="59">
        <v>1058</v>
      </c>
      <c r="G2183" s="85">
        <v>18493.84</v>
      </c>
      <c r="H2183" t="s">
        <v>2340</v>
      </c>
      <c r="I2183" t="s">
        <v>3298</v>
      </c>
      <c r="J2183" t="s">
        <v>2862</v>
      </c>
      <c r="K2183" t="s">
        <v>2344</v>
      </c>
      <c r="L2183" t="s">
        <v>2345</v>
      </c>
      <c r="M2183" t="s">
        <v>2861</v>
      </c>
      <c r="N2183" t="s">
        <v>3277</v>
      </c>
    </row>
    <row r="2184" spans="1:14">
      <c r="A2184" t="s">
        <v>3284</v>
      </c>
      <c r="B2184" t="s">
        <v>3287</v>
      </c>
      <c r="C2184" t="s">
        <v>3288</v>
      </c>
      <c r="D2184" t="s">
        <v>17</v>
      </c>
      <c r="E2184" s="60">
        <v>44454</v>
      </c>
      <c r="F2184" s="59">
        <v>1018</v>
      </c>
      <c r="G2184" s="85">
        <v>17794.64</v>
      </c>
      <c r="H2184" t="s">
        <v>2340</v>
      </c>
      <c r="I2184" t="s">
        <v>3298</v>
      </c>
      <c r="J2184" t="s">
        <v>2862</v>
      </c>
      <c r="K2184" t="s">
        <v>2344</v>
      </c>
      <c r="L2184" t="s">
        <v>2345</v>
      </c>
      <c r="M2184" t="s">
        <v>2861</v>
      </c>
      <c r="N2184" t="s">
        <v>3277</v>
      </c>
    </row>
    <row r="2185" spans="1:14">
      <c r="A2185" t="s">
        <v>3284</v>
      </c>
      <c r="B2185" t="s">
        <v>3287</v>
      </c>
      <c r="C2185" t="s">
        <v>3288</v>
      </c>
      <c r="D2185" t="s">
        <v>17</v>
      </c>
      <c r="E2185" s="60">
        <v>44454</v>
      </c>
      <c r="F2185" s="59">
        <v>494</v>
      </c>
      <c r="G2185" s="85">
        <v>8635.1200000000008</v>
      </c>
      <c r="H2185" t="s">
        <v>2340</v>
      </c>
      <c r="I2185" t="s">
        <v>3298</v>
      </c>
      <c r="J2185" t="s">
        <v>2862</v>
      </c>
      <c r="K2185" t="s">
        <v>2344</v>
      </c>
      <c r="L2185" t="s">
        <v>2345</v>
      </c>
      <c r="M2185" t="s">
        <v>2861</v>
      </c>
      <c r="N2185" t="s">
        <v>3277</v>
      </c>
    </row>
    <row r="2186" spans="1:14">
      <c r="A2186" t="s">
        <v>3284</v>
      </c>
      <c r="B2186" t="s">
        <v>3287</v>
      </c>
      <c r="C2186" t="s">
        <v>3288</v>
      </c>
      <c r="D2186" t="s">
        <v>17</v>
      </c>
      <c r="E2186" s="60">
        <v>44454</v>
      </c>
      <c r="F2186" s="59">
        <v>120</v>
      </c>
      <c r="G2186" s="85">
        <v>2097.6</v>
      </c>
      <c r="H2186" t="s">
        <v>2340</v>
      </c>
      <c r="I2186" t="s">
        <v>3298</v>
      </c>
      <c r="J2186" t="s">
        <v>2862</v>
      </c>
      <c r="K2186" t="s">
        <v>2344</v>
      </c>
      <c r="L2186" t="s">
        <v>2345</v>
      </c>
      <c r="M2186" t="s">
        <v>2861</v>
      </c>
      <c r="N2186" t="s">
        <v>3277</v>
      </c>
    </row>
    <row r="2187" spans="1:14">
      <c r="A2187" t="s">
        <v>3284</v>
      </c>
      <c r="B2187" t="s">
        <v>3287</v>
      </c>
      <c r="C2187" t="s">
        <v>3288</v>
      </c>
      <c r="D2187" t="s">
        <v>17</v>
      </c>
      <c r="E2187" s="60">
        <v>44454</v>
      </c>
      <c r="F2187" s="59">
        <v>103</v>
      </c>
      <c r="G2187" s="85">
        <v>1800.44</v>
      </c>
      <c r="H2187" t="s">
        <v>2340</v>
      </c>
      <c r="I2187" t="s">
        <v>3298</v>
      </c>
      <c r="J2187" t="s">
        <v>2862</v>
      </c>
      <c r="K2187" t="s">
        <v>2344</v>
      </c>
      <c r="L2187" t="s">
        <v>2345</v>
      </c>
      <c r="M2187" t="s">
        <v>2861</v>
      </c>
      <c r="N2187" t="s">
        <v>3277</v>
      </c>
    </row>
    <row r="2188" spans="1:14">
      <c r="A2188" t="s">
        <v>3284</v>
      </c>
      <c r="B2188" t="s">
        <v>3287</v>
      </c>
      <c r="C2188" t="s">
        <v>3288</v>
      </c>
      <c r="D2188" t="s">
        <v>17</v>
      </c>
      <c r="E2188" s="60">
        <v>44447</v>
      </c>
      <c r="F2188" s="59">
        <v>134</v>
      </c>
      <c r="G2188" s="85">
        <v>2342.3200000000002</v>
      </c>
      <c r="H2188" t="s">
        <v>2340</v>
      </c>
      <c r="I2188" t="s">
        <v>3298</v>
      </c>
      <c r="J2188" t="s">
        <v>2862</v>
      </c>
      <c r="K2188" t="s">
        <v>2344</v>
      </c>
      <c r="L2188" t="s">
        <v>2345</v>
      </c>
      <c r="M2188" t="s">
        <v>2861</v>
      </c>
      <c r="N2188" t="s">
        <v>3277</v>
      </c>
    </row>
    <row r="2189" spans="1:14">
      <c r="A2189" t="s">
        <v>3284</v>
      </c>
      <c r="B2189" t="s">
        <v>3287</v>
      </c>
      <c r="C2189" t="s">
        <v>3288</v>
      </c>
      <c r="D2189" t="s">
        <v>17</v>
      </c>
      <c r="E2189" s="60">
        <v>44447</v>
      </c>
      <c r="F2189" s="59">
        <v>174</v>
      </c>
      <c r="G2189" s="85">
        <v>3041.52</v>
      </c>
      <c r="H2189" t="s">
        <v>2340</v>
      </c>
      <c r="I2189" t="s">
        <v>3298</v>
      </c>
      <c r="J2189" t="s">
        <v>2862</v>
      </c>
      <c r="K2189" t="s">
        <v>2344</v>
      </c>
      <c r="L2189" t="s">
        <v>2345</v>
      </c>
      <c r="M2189" t="s">
        <v>2861</v>
      </c>
      <c r="N2189" t="s">
        <v>3277</v>
      </c>
    </row>
    <row r="2190" spans="1:14">
      <c r="A2190" t="s">
        <v>3284</v>
      </c>
      <c r="B2190" t="s">
        <v>3287</v>
      </c>
      <c r="C2190" t="s">
        <v>3288</v>
      </c>
      <c r="D2190" t="s">
        <v>17</v>
      </c>
      <c r="E2190" s="60">
        <v>44447</v>
      </c>
      <c r="F2190" s="59">
        <v>244</v>
      </c>
      <c r="G2190" s="85">
        <v>4265.12</v>
      </c>
      <c r="H2190" t="s">
        <v>2340</v>
      </c>
      <c r="I2190" t="s">
        <v>3298</v>
      </c>
      <c r="J2190" t="s">
        <v>2862</v>
      </c>
      <c r="K2190" t="s">
        <v>2344</v>
      </c>
      <c r="L2190" t="s">
        <v>2345</v>
      </c>
      <c r="M2190" t="s">
        <v>2861</v>
      </c>
      <c r="N2190" t="s">
        <v>3277</v>
      </c>
    </row>
    <row r="2191" spans="1:14">
      <c r="A2191" t="s">
        <v>3284</v>
      </c>
      <c r="B2191" t="s">
        <v>3287</v>
      </c>
      <c r="C2191" t="s">
        <v>3288</v>
      </c>
      <c r="D2191" t="s">
        <v>17</v>
      </c>
      <c r="E2191" s="60">
        <v>44447</v>
      </c>
      <c r="F2191" s="59">
        <v>12</v>
      </c>
      <c r="G2191" s="85">
        <v>209.76</v>
      </c>
      <c r="H2191" t="s">
        <v>2340</v>
      </c>
      <c r="I2191" t="s">
        <v>3298</v>
      </c>
      <c r="J2191" t="s">
        <v>2862</v>
      </c>
      <c r="K2191" t="s">
        <v>2344</v>
      </c>
      <c r="L2191" t="s">
        <v>2345</v>
      </c>
      <c r="M2191" t="s">
        <v>2861</v>
      </c>
      <c r="N2191" t="s">
        <v>3277</v>
      </c>
    </row>
    <row r="2192" spans="1:14">
      <c r="A2192" t="s">
        <v>3284</v>
      </c>
      <c r="B2192" t="s">
        <v>3287</v>
      </c>
      <c r="C2192" t="s">
        <v>3288</v>
      </c>
      <c r="D2192" t="s">
        <v>17</v>
      </c>
      <c r="E2192" s="60">
        <v>44482</v>
      </c>
      <c r="F2192" s="59">
        <v>17</v>
      </c>
      <c r="G2192" s="85">
        <v>298.35000000000002</v>
      </c>
      <c r="H2192" t="s">
        <v>2340</v>
      </c>
      <c r="I2192" t="s">
        <v>3298</v>
      </c>
      <c r="J2192" t="s">
        <v>2862</v>
      </c>
      <c r="K2192" t="s">
        <v>2344</v>
      </c>
      <c r="L2192" t="s">
        <v>2345</v>
      </c>
      <c r="M2192" t="s">
        <v>2861</v>
      </c>
      <c r="N2192" t="s">
        <v>3277</v>
      </c>
    </row>
    <row r="2193" spans="1:14">
      <c r="A2193" t="s">
        <v>3284</v>
      </c>
      <c r="B2193" t="s">
        <v>3287</v>
      </c>
      <c r="C2193" t="s">
        <v>3288</v>
      </c>
      <c r="D2193" t="s">
        <v>17</v>
      </c>
      <c r="E2193" s="60">
        <v>44482</v>
      </c>
      <c r="F2193" s="59">
        <v>35</v>
      </c>
      <c r="G2193" s="85">
        <v>614.25</v>
      </c>
      <c r="H2193" t="s">
        <v>2340</v>
      </c>
      <c r="I2193" t="s">
        <v>3298</v>
      </c>
      <c r="J2193" t="s">
        <v>2862</v>
      </c>
      <c r="K2193" t="s">
        <v>2344</v>
      </c>
      <c r="L2193" t="s">
        <v>2345</v>
      </c>
      <c r="M2193" t="s">
        <v>2861</v>
      </c>
      <c r="N2193" t="s">
        <v>3277</v>
      </c>
    </row>
    <row r="2194" spans="1:14">
      <c r="A2194" t="s">
        <v>3284</v>
      </c>
      <c r="B2194" t="s">
        <v>3287</v>
      </c>
      <c r="C2194" t="s">
        <v>3288</v>
      </c>
      <c r="D2194" t="s">
        <v>17</v>
      </c>
      <c r="E2194" s="60">
        <v>44482</v>
      </c>
      <c r="F2194" s="59">
        <v>29</v>
      </c>
      <c r="G2194" s="85">
        <v>508.95000000000005</v>
      </c>
      <c r="H2194" t="s">
        <v>2340</v>
      </c>
      <c r="I2194" t="s">
        <v>3298</v>
      </c>
      <c r="J2194" t="s">
        <v>2862</v>
      </c>
      <c r="K2194" t="s">
        <v>2344</v>
      </c>
      <c r="L2194" t="s">
        <v>2345</v>
      </c>
      <c r="M2194" t="s">
        <v>2861</v>
      </c>
      <c r="N2194" t="s">
        <v>3277</v>
      </c>
    </row>
    <row r="2195" spans="1:14">
      <c r="A2195" t="s">
        <v>3284</v>
      </c>
      <c r="B2195" t="s">
        <v>3287</v>
      </c>
      <c r="C2195" t="s">
        <v>3288</v>
      </c>
      <c r="D2195" t="s">
        <v>17</v>
      </c>
      <c r="E2195" s="60">
        <v>44482</v>
      </c>
      <c r="F2195" s="59">
        <v>66</v>
      </c>
      <c r="G2195" s="85">
        <v>1158.3</v>
      </c>
      <c r="H2195" t="s">
        <v>2340</v>
      </c>
      <c r="I2195" t="s">
        <v>3298</v>
      </c>
      <c r="J2195" t="s">
        <v>2862</v>
      </c>
      <c r="K2195" t="s">
        <v>2344</v>
      </c>
      <c r="L2195" t="s">
        <v>2345</v>
      </c>
      <c r="M2195" t="s">
        <v>2861</v>
      </c>
      <c r="N2195" t="s">
        <v>3277</v>
      </c>
    </row>
    <row r="2196" spans="1:14">
      <c r="A2196" t="s">
        <v>3284</v>
      </c>
      <c r="B2196" t="s">
        <v>3287</v>
      </c>
      <c r="C2196" t="s">
        <v>3288</v>
      </c>
      <c r="D2196" t="s">
        <v>17</v>
      </c>
      <c r="E2196" s="60">
        <v>44482</v>
      </c>
      <c r="F2196" s="59">
        <v>20</v>
      </c>
      <c r="G2196" s="85">
        <v>351</v>
      </c>
      <c r="H2196" t="s">
        <v>2340</v>
      </c>
      <c r="I2196" t="s">
        <v>3298</v>
      </c>
      <c r="J2196" t="s">
        <v>2862</v>
      </c>
      <c r="K2196" t="s">
        <v>2344</v>
      </c>
      <c r="L2196" t="s">
        <v>2345</v>
      </c>
      <c r="M2196" t="s">
        <v>2861</v>
      </c>
      <c r="N2196" t="s">
        <v>3277</v>
      </c>
    </row>
    <row r="2197" spans="1:14">
      <c r="A2197" t="s">
        <v>3284</v>
      </c>
      <c r="B2197" t="s">
        <v>3287</v>
      </c>
      <c r="C2197" t="s">
        <v>3288</v>
      </c>
      <c r="D2197" t="s">
        <v>21</v>
      </c>
      <c r="E2197" s="60">
        <v>44461</v>
      </c>
      <c r="F2197" s="59">
        <v>7</v>
      </c>
      <c r="G2197" s="85">
        <v>264.39000000000004</v>
      </c>
      <c r="H2197" t="s">
        <v>3274</v>
      </c>
      <c r="I2197" t="s">
        <v>3298</v>
      </c>
      <c r="J2197" t="s">
        <v>2343</v>
      </c>
      <c r="K2197" t="s">
        <v>2344</v>
      </c>
      <c r="L2197" t="s">
        <v>2345</v>
      </c>
      <c r="M2197" t="s">
        <v>2861</v>
      </c>
      <c r="N2197" t="s">
        <v>2347</v>
      </c>
    </row>
    <row r="2198" spans="1:14">
      <c r="A2198" t="s">
        <v>3284</v>
      </c>
      <c r="B2198" t="s">
        <v>3287</v>
      </c>
      <c r="C2198" t="s">
        <v>3288</v>
      </c>
      <c r="D2198" t="s">
        <v>21</v>
      </c>
      <c r="E2198" s="60">
        <v>44461</v>
      </c>
      <c r="F2198" s="59">
        <v>44</v>
      </c>
      <c r="G2198" s="85">
        <v>1661.88</v>
      </c>
      <c r="H2198" t="s">
        <v>3274</v>
      </c>
      <c r="I2198" t="s">
        <v>3298</v>
      </c>
      <c r="J2198" t="s">
        <v>2343</v>
      </c>
      <c r="K2198" t="s">
        <v>2344</v>
      </c>
      <c r="L2198" t="s">
        <v>2345</v>
      </c>
      <c r="M2198" t="s">
        <v>2861</v>
      </c>
      <c r="N2198" t="s">
        <v>2347</v>
      </c>
    </row>
    <row r="2199" spans="1:14">
      <c r="A2199" t="s">
        <v>3284</v>
      </c>
      <c r="B2199" t="s">
        <v>3287</v>
      </c>
      <c r="C2199" t="s">
        <v>3288</v>
      </c>
      <c r="D2199" t="s">
        <v>21</v>
      </c>
      <c r="E2199" s="60">
        <v>44461</v>
      </c>
      <c r="F2199" s="59">
        <v>80</v>
      </c>
      <c r="G2199" s="85">
        <v>3021.6000000000004</v>
      </c>
      <c r="H2199" t="s">
        <v>3274</v>
      </c>
      <c r="I2199" t="s">
        <v>3298</v>
      </c>
      <c r="J2199" t="s">
        <v>2343</v>
      </c>
      <c r="K2199" t="s">
        <v>2344</v>
      </c>
      <c r="L2199" t="s">
        <v>2345</v>
      </c>
      <c r="M2199" t="s">
        <v>2861</v>
      </c>
      <c r="N2199" t="s">
        <v>2347</v>
      </c>
    </row>
    <row r="2200" spans="1:14">
      <c r="A2200" t="s">
        <v>3284</v>
      </c>
      <c r="B2200" t="s">
        <v>3287</v>
      </c>
      <c r="C2200" t="s">
        <v>3288</v>
      </c>
      <c r="D2200" t="s">
        <v>21</v>
      </c>
      <c r="E2200" s="60">
        <v>44461</v>
      </c>
      <c r="F2200" s="59">
        <v>65</v>
      </c>
      <c r="G2200" s="85">
        <v>2455.0500000000002</v>
      </c>
      <c r="H2200" t="s">
        <v>3274</v>
      </c>
      <c r="I2200" t="s">
        <v>3298</v>
      </c>
      <c r="J2200" t="s">
        <v>2343</v>
      </c>
      <c r="K2200" t="s">
        <v>2344</v>
      </c>
      <c r="L2200" t="s">
        <v>2345</v>
      </c>
      <c r="M2200" t="s">
        <v>2861</v>
      </c>
      <c r="N2200" t="s">
        <v>2347</v>
      </c>
    </row>
    <row r="2201" spans="1:14">
      <c r="A2201" t="s">
        <v>3284</v>
      </c>
      <c r="B2201" t="s">
        <v>3287</v>
      </c>
      <c r="C2201" t="s">
        <v>3288</v>
      </c>
      <c r="D2201" t="s">
        <v>21</v>
      </c>
      <c r="E2201" s="60">
        <v>44461</v>
      </c>
      <c r="F2201" s="59">
        <v>36</v>
      </c>
      <c r="G2201" s="85">
        <v>1359.72</v>
      </c>
      <c r="H2201" t="s">
        <v>3274</v>
      </c>
      <c r="I2201" t="s">
        <v>3298</v>
      </c>
      <c r="J2201" t="s">
        <v>2343</v>
      </c>
      <c r="K2201" t="s">
        <v>2344</v>
      </c>
      <c r="L2201" t="s">
        <v>2345</v>
      </c>
      <c r="M2201" t="s">
        <v>2861</v>
      </c>
      <c r="N2201" t="s">
        <v>2347</v>
      </c>
    </row>
    <row r="2202" spans="1:14">
      <c r="A2202" t="s">
        <v>3284</v>
      </c>
      <c r="B2202" t="s">
        <v>3287</v>
      </c>
      <c r="C2202" t="s">
        <v>3288</v>
      </c>
      <c r="D2202" t="s">
        <v>21</v>
      </c>
      <c r="E2202" s="60">
        <v>44461</v>
      </c>
      <c r="F2202" s="59">
        <v>6</v>
      </c>
      <c r="G2202" s="85">
        <v>226.62</v>
      </c>
      <c r="H2202" t="s">
        <v>3274</v>
      </c>
      <c r="I2202" t="s">
        <v>3298</v>
      </c>
      <c r="J2202" t="s">
        <v>2343</v>
      </c>
      <c r="K2202" t="s">
        <v>2344</v>
      </c>
      <c r="L2202" t="s">
        <v>2345</v>
      </c>
      <c r="M2202" t="s">
        <v>2861</v>
      </c>
      <c r="N2202" t="s">
        <v>2347</v>
      </c>
    </row>
    <row r="2203" spans="1:14">
      <c r="A2203" t="s">
        <v>3284</v>
      </c>
      <c r="B2203" t="s">
        <v>3287</v>
      </c>
      <c r="C2203" t="s">
        <v>3288</v>
      </c>
      <c r="D2203" t="s">
        <v>21</v>
      </c>
      <c r="E2203" s="60">
        <v>44461</v>
      </c>
      <c r="F2203" s="59">
        <v>7</v>
      </c>
      <c r="G2203" s="85">
        <v>264.39000000000004</v>
      </c>
      <c r="H2203" t="s">
        <v>3274</v>
      </c>
      <c r="I2203" t="s">
        <v>3298</v>
      </c>
      <c r="J2203" t="s">
        <v>2343</v>
      </c>
      <c r="K2203" t="s">
        <v>2344</v>
      </c>
      <c r="L2203" t="s">
        <v>2345</v>
      </c>
      <c r="M2203" t="s">
        <v>2861</v>
      </c>
      <c r="N2203" t="s">
        <v>2347</v>
      </c>
    </row>
    <row r="2204" spans="1:14">
      <c r="A2204" t="s">
        <v>3284</v>
      </c>
      <c r="B2204" t="s">
        <v>3287</v>
      </c>
      <c r="C2204" t="s">
        <v>3288</v>
      </c>
      <c r="D2204" t="s">
        <v>21</v>
      </c>
      <c r="E2204" s="60">
        <v>44461</v>
      </c>
      <c r="F2204" s="59">
        <v>44</v>
      </c>
      <c r="G2204" s="85">
        <v>1661.88</v>
      </c>
      <c r="H2204" t="s">
        <v>3274</v>
      </c>
      <c r="I2204" t="s">
        <v>3298</v>
      </c>
      <c r="J2204" t="s">
        <v>2343</v>
      </c>
      <c r="K2204" t="s">
        <v>2344</v>
      </c>
      <c r="L2204" t="s">
        <v>2345</v>
      </c>
      <c r="M2204" t="s">
        <v>2861</v>
      </c>
      <c r="N2204" t="s">
        <v>2347</v>
      </c>
    </row>
    <row r="2205" spans="1:14">
      <c r="A2205" t="s">
        <v>3284</v>
      </c>
      <c r="B2205" t="s">
        <v>3287</v>
      </c>
      <c r="C2205" t="s">
        <v>3288</v>
      </c>
      <c r="D2205" t="s">
        <v>21</v>
      </c>
      <c r="E2205" s="60">
        <v>44461</v>
      </c>
      <c r="F2205" s="59">
        <v>80</v>
      </c>
      <c r="G2205" s="85">
        <v>3021.6000000000004</v>
      </c>
      <c r="H2205" t="s">
        <v>3274</v>
      </c>
      <c r="I2205" t="s">
        <v>3298</v>
      </c>
      <c r="J2205" t="s">
        <v>2343</v>
      </c>
      <c r="K2205" t="s">
        <v>2344</v>
      </c>
      <c r="L2205" t="s">
        <v>2345</v>
      </c>
      <c r="M2205" t="s">
        <v>2861</v>
      </c>
      <c r="N2205" t="s">
        <v>2347</v>
      </c>
    </row>
    <row r="2206" spans="1:14">
      <c r="A2206" t="s">
        <v>3284</v>
      </c>
      <c r="B2206" t="s">
        <v>3287</v>
      </c>
      <c r="C2206" t="s">
        <v>3288</v>
      </c>
      <c r="D2206" t="s">
        <v>21</v>
      </c>
      <c r="E2206" s="60">
        <v>44461</v>
      </c>
      <c r="F2206" s="59">
        <v>65</v>
      </c>
      <c r="G2206" s="85">
        <v>2455.0500000000002</v>
      </c>
      <c r="H2206" t="s">
        <v>3274</v>
      </c>
      <c r="I2206" t="s">
        <v>3298</v>
      </c>
      <c r="J2206" t="s">
        <v>2343</v>
      </c>
      <c r="K2206" t="s">
        <v>2344</v>
      </c>
      <c r="L2206" t="s">
        <v>2345</v>
      </c>
      <c r="M2206" t="s">
        <v>2861</v>
      </c>
      <c r="N2206" t="s">
        <v>2347</v>
      </c>
    </row>
    <row r="2207" spans="1:14">
      <c r="A2207" t="s">
        <v>3284</v>
      </c>
      <c r="B2207" t="s">
        <v>3287</v>
      </c>
      <c r="C2207" t="s">
        <v>3288</v>
      </c>
      <c r="D2207" t="s">
        <v>21</v>
      </c>
      <c r="E2207" s="60">
        <v>44461</v>
      </c>
      <c r="F2207" s="59">
        <v>36</v>
      </c>
      <c r="G2207" s="85">
        <v>1359.72</v>
      </c>
      <c r="H2207" t="s">
        <v>3274</v>
      </c>
      <c r="I2207" t="s">
        <v>3298</v>
      </c>
      <c r="J2207" t="s">
        <v>2343</v>
      </c>
      <c r="K2207" t="s">
        <v>2344</v>
      </c>
      <c r="L2207" t="s">
        <v>2345</v>
      </c>
      <c r="M2207" t="s">
        <v>2861</v>
      </c>
      <c r="N2207" t="s">
        <v>2347</v>
      </c>
    </row>
    <row r="2208" spans="1:14">
      <c r="A2208" t="s">
        <v>3284</v>
      </c>
      <c r="B2208" t="s">
        <v>3287</v>
      </c>
      <c r="C2208" t="s">
        <v>3288</v>
      </c>
      <c r="D2208" t="s">
        <v>21</v>
      </c>
      <c r="E2208" s="60">
        <v>44461</v>
      </c>
      <c r="F2208" s="59">
        <v>6</v>
      </c>
      <c r="G2208" s="85">
        <v>226.62</v>
      </c>
      <c r="H2208" t="s">
        <v>3274</v>
      </c>
      <c r="I2208" t="s">
        <v>3298</v>
      </c>
      <c r="J2208" t="s">
        <v>2343</v>
      </c>
      <c r="K2208" t="s">
        <v>2344</v>
      </c>
      <c r="L2208" t="s">
        <v>2345</v>
      </c>
      <c r="M2208" t="s">
        <v>2861</v>
      </c>
      <c r="N2208" t="s">
        <v>2347</v>
      </c>
    </row>
    <row r="2209" spans="1:14">
      <c r="A2209" t="s">
        <v>3284</v>
      </c>
      <c r="B2209" t="s">
        <v>3287</v>
      </c>
      <c r="C2209" t="s">
        <v>3288</v>
      </c>
      <c r="D2209" t="s">
        <v>21</v>
      </c>
      <c r="E2209" s="60">
        <v>44453</v>
      </c>
      <c r="F2209" s="59">
        <v>9</v>
      </c>
      <c r="G2209" s="85">
        <v>338.58</v>
      </c>
      <c r="H2209" t="s">
        <v>3274</v>
      </c>
      <c r="I2209" t="s">
        <v>3298</v>
      </c>
      <c r="J2209" t="s">
        <v>2343</v>
      </c>
      <c r="K2209" t="s">
        <v>2344</v>
      </c>
      <c r="L2209" t="s">
        <v>2345</v>
      </c>
      <c r="M2209" t="s">
        <v>2861</v>
      </c>
      <c r="N2209" t="s">
        <v>2347</v>
      </c>
    </row>
    <row r="2210" spans="1:14">
      <c r="A2210" t="s">
        <v>3284</v>
      </c>
      <c r="B2210" t="s">
        <v>3287</v>
      </c>
      <c r="C2210" t="s">
        <v>3288</v>
      </c>
      <c r="D2210" t="s">
        <v>21</v>
      </c>
      <c r="E2210" s="60">
        <v>44453</v>
      </c>
      <c r="F2210" s="59">
        <v>15</v>
      </c>
      <c r="G2210" s="85">
        <v>564.29999999999995</v>
      </c>
      <c r="H2210" t="s">
        <v>3274</v>
      </c>
      <c r="I2210" t="s">
        <v>3298</v>
      </c>
      <c r="J2210" t="s">
        <v>2343</v>
      </c>
      <c r="K2210" t="s">
        <v>2344</v>
      </c>
      <c r="L2210" t="s">
        <v>2345</v>
      </c>
      <c r="M2210" t="s">
        <v>2861</v>
      </c>
      <c r="N2210" t="s">
        <v>2347</v>
      </c>
    </row>
    <row r="2211" spans="1:14">
      <c r="A2211" t="s">
        <v>3284</v>
      </c>
      <c r="B2211" t="s">
        <v>3287</v>
      </c>
      <c r="C2211" t="s">
        <v>3288</v>
      </c>
      <c r="D2211" t="s">
        <v>21</v>
      </c>
      <c r="E2211" s="60">
        <v>44453</v>
      </c>
      <c r="F2211" s="59">
        <v>32</v>
      </c>
      <c r="G2211" s="85">
        <v>1203.8399999999999</v>
      </c>
      <c r="H2211" t="s">
        <v>3274</v>
      </c>
      <c r="I2211" t="s">
        <v>3298</v>
      </c>
      <c r="J2211" t="s">
        <v>2343</v>
      </c>
      <c r="K2211" t="s">
        <v>2344</v>
      </c>
      <c r="L2211" t="s">
        <v>2345</v>
      </c>
      <c r="M2211" t="s">
        <v>2861</v>
      </c>
      <c r="N2211" t="s">
        <v>2347</v>
      </c>
    </row>
    <row r="2212" spans="1:14">
      <c r="A2212" t="s">
        <v>3284</v>
      </c>
      <c r="B2212" t="s">
        <v>3287</v>
      </c>
      <c r="C2212" t="s">
        <v>3288</v>
      </c>
      <c r="D2212" t="s">
        <v>21</v>
      </c>
      <c r="E2212" s="60">
        <v>44453</v>
      </c>
      <c r="F2212" s="59">
        <v>21</v>
      </c>
      <c r="G2212" s="85">
        <v>790.02</v>
      </c>
      <c r="H2212" t="s">
        <v>3274</v>
      </c>
      <c r="I2212" t="s">
        <v>3298</v>
      </c>
      <c r="J2212" t="s">
        <v>2343</v>
      </c>
      <c r="K2212" t="s">
        <v>2344</v>
      </c>
      <c r="L2212" t="s">
        <v>2345</v>
      </c>
      <c r="M2212" t="s">
        <v>2861</v>
      </c>
      <c r="N2212" t="s">
        <v>2347</v>
      </c>
    </row>
    <row r="2213" spans="1:14">
      <c r="A2213" t="s">
        <v>3284</v>
      </c>
      <c r="B2213" t="s">
        <v>3287</v>
      </c>
      <c r="C2213" t="s">
        <v>3288</v>
      </c>
      <c r="D2213" t="s">
        <v>21</v>
      </c>
      <c r="E2213" s="60">
        <v>44453</v>
      </c>
      <c r="F2213" s="59">
        <v>21</v>
      </c>
      <c r="G2213" s="85">
        <v>790.02</v>
      </c>
      <c r="H2213" t="s">
        <v>3274</v>
      </c>
      <c r="I2213" t="s">
        <v>3298</v>
      </c>
      <c r="J2213" t="s">
        <v>2343</v>
      </c>
      <c r="K2213" t="s">
        <v>2344</v>
      </c>
      <c r="L2213" t="s">
        <v>2345</v>
      </c>
      <c r="M2213" t="s">
        <v>2861</v>
      </c>
      <c r="N2213" t="s">
        <v>2347</v>
      </c>
    </row>
    <row r="2214" spans="1:14">
      <c r="A2214" t="s">
        <v>3284</v>
      </c>
      <c r="B2214" t="s">
        <v>3287</v>
      </c>
      <c r="C2214" t="s">
        <v>3288</v>
      </c>
      <c r="D2214" t="s">
        <v>21</v>
      </c>
      <c r="E2214" s="60">
        <v>44453</v>
      </c>
      <c r="F2214" s="59">
        <v>6</v>
      </c>
      <c r="G2214" s="85">
        <v>225.71999999999997</v>
      </c>
      <c r="H2214" t="s">
        <v>3274</v>
      </c>
      <c r="I2214" t="s">
        <v>3298</v>
      </c>
      <c r="J2214" t="s">
        <v>2343</v>
      </c>
      <c r="K2214" t="s">
        <v>2344</v>
      </c>
      <c r="L2214" t="s">
        <v>2345</v>
      </c>
      <c r="M2214" t="s">
        <v>2861</v>
      </c>
      <c r="N2214" t="s">
        <v>2347</v>
      </c>
    </row>
    <row r="2215" spans="1:14">
      <c r="A2215" t="s">
        <v>3284</v>
      </c>
      <c r="B2215" t="s">
        <v>3287</v>
      </c>
      <c r="C2215" t="s">
        <v>3288</v>
      </c>
      <c r="D2215" t="s">
        <v>21</v>
      </c>
      <c r="E2215" s="60">
        <v>44453</v>
      </c>
      <c r="F2215" s="59">
        <v>10</v>
      </c>
      <c r="G2215" s="85">
        <v>376.2</v>
      </c>
      <c r="H2215" t="s">
        <v>3274</v>
      </c>
      <c r="I2215" t="s">
        <v>3298</v>
      </c>
      <c r="J2215" t="s">
        <v>2343</v>
      </c>
      <c r="K2215" t="s">
        <v>2344</v>
      </c>
      <c r="L2215" t="s">
        <v>2345</v>
      </c>
      <c r="M2215" t="s">
        <v>2861</v>
      </c>
      <c r="N2215" t="s">
        <v>2347</v>
      </c>
    </row>
    <row r="2216" spans="1:14">
      <c r="A2216" t="s">
        <v>3284</v>
      </c>
      <c r="B2216" t="s">
        <v>3287</v>
      </c>
      <c r="C2216" t="s">
        <v>3288</v>
      </c>
      <c r="D2216" t="s">
        <v>21</v>
      </c>
      <c r="E2216" s="60">
        <v>44453</v>
      </c>
      <c r="F2216" s="59">
        <v>20</v>
      </c>
      <c r="G2216" s="85">
        <v>752.4</v>
      </c>
      <c r="H2216" t="s">
        <v>3274</v>
      </c>
      <c r="I2216" t="s">
        <v>3298</v>
      </c>
      <c r="J2216" t="s">
        <v>2343</v>
      </c>
      <c r="K2216" t="s">
        <v>2344</v>
      </c>
      <c r="L2216" t="s">
        <v>2345</v>
      </c>
      <c r="M2216" t="s">
        <v>2861</v>
      </c>
      <c r="N2216" t="s">
        <v>2347</v>
      </c>
    </row>
    <row r="2217" spans="1:14">
      <c r="A2217" t="s">
        <v>3284</v>
      </c>
      <c r="B2217" t="s">
        <v>3287</v>
      </c>
      <c r="C2217" t="s">
        <v>3288</v>
      </c>
      <c r="D2217" t="s">
        <v>21</v>
      </c>
      <c r="E2217" s="60">
        <v>44453</v>
      </c>
      <c r="F2217" s="59">
        <v>33</v>
      </c>
      <c r="G2217" s="85">
        <v>1241.4599999999998</v>
      </c>
      <c r="H2217" t="s">
        <v>3274</v>
      </c>
      <c r="I2217" t="s">
        <v>3298</v>
      </c>
      <c r="J2217" t="s">
        <v>2343</v>
      </c>
      <c r="K2217" t="s">
        <v>2344</v>
      </c>
      <c r="L2217" t="s">
        <v>2345</v>
      </c>
      <c r="M2217" t="s">
        <v>2861</v>
      </c>
      <c r="N2217" t="s">
        <v>2347</v>
      </c>
    </row>
    <row r="2218" spans="1:14">
      <c r="A2218" t="s">
        <v>3284</v>
      </c>
      <c r="B2218" t="s">
        <v>3287</v>
      </c>
      <c r="C2218" t="s">
        <v>3288</v>
      </c>
      <c r="D2218" t="s">
        <v>21</v>
      </c>
      <c r="E2218" s="60">
        <v>44453</v>
      </c>
      <c r="F2218" s="59">
        <v>23</v>
      </c>
      <c r="G2218" s="85">
        <v>865.26</v>
      </c>
      <c r="H2218" t="s">
        <v>3274</v>
      </c>
      <c r="I2218" t="s">
        <v>3298</v>
      </c>
      <c r="J2218" t="s">
        <v>2343</v>
      </c>
      <c r="K2218" t="s">
        <v>2344</v>
      </c>
      <c r="L2218" t="s">
        <v>2345</v>
      </c>
      <c r="M2218" t="s">
        <v>2861</v>
      </c>
      <c r="N2218" t="s">
        <v>2347</v>
      </c>
    </row>
    <row r="2219" spans="1:14">
      <c r="A2219" t="s">
        <v>3284</v>
      </c>
      <c r="B2219" t="s">
        <v>3287</v>
      </c>
      <c r="C2219" t="s">
        <v>3288</v>
      </c>
      <c r="D2219" t="s">
        <v>21</v>
      </c>
      <c r="E2219" s="60">
        <v>44453</v>
      </c>
      <c r="F2219" s="59">
        <v>20</v>
      </c>
      <c r="G2219" s="85">
        <v>752.4</v>
      </c>
      <c r="H2219" t="s">
        <v>3274</v>
      </c>
      <c r="I2219" t="s">
        <v>3298</v>
      </c>
      <c r="J2219" t="s">
        <v>2343</v>
      </c>
      <c r="K2219" t="s">
        <v>2344</v>
      </c>
      <c r="L2219" t="s">
        <v>2345</v>
      </c>
      <c r="M2219" t="s">
        <v>2861</v>
      </c>
      <c r="N2219" t="s">
        <v>2347</v>
      </c>
    </row>
    <row r="2220" spans="1:14">
      <c r="A2220" t="s">
        <v>3284</v>
      </c>
      <c r="B2220" t="s">
        <v>3287</v>
      </c>
      <c r="C2220" t="s">
        <v>3288</v>
      </c>
      <c r="D2220" t="s">
        <v>21</v>
      </c>
      <c r="E2220" s="60">
        <v>44453</v>
      </c>
      <c r="F2220" s="59">
        <v>6</v>
      </c>
      <c r="G2220" s="85">
        <v>225.71999999999997</v>
      </c>
      <c r="H2220" t="s">
        <v>3274</v>
      </c>
      <c r="I2220" t="s">
        <v>3298</v>
      </c>
      <c r="J2220" t="s">
        <v>2343</v>
      </c>
      <c r="K2220" t="s">
        <v>2344</v>
      </c>
      <c r="L2220" t="s">
        <v>2345</v>
      </c>
      <c r="M2220" t="s">
        <v>2861</v>
      </c>
      <c r="N2220" t="s">
        <v>2347</v>
      </c>
    </row>
    <row r="2221" spans="1:14">
      <c r="A2221" t="s">
        <v>3284</v>
      </c>
      <c r="B2221" t="s">
        <v>3287</v>
      </c>
      <c r="C2221" t="s">
        <v>3288</v>
      </c>
      <c r="D2221" t="s">
        <v>21</v>
      </c>
      <c r="E2221" s="60">
        <v>44468</v>
      </c>
      <c r="F2221" s="59">
        <v>5</v>
      </c>
      <c r="G2221" s="85">
        <v>188.85000000000002</v>
      </c>
      <c r="H2221" t="s">
        <v>3274</v>
      </c>
      <c r="I2221" t="s">
        <v>3298</v>
      </c>
      <c r="J2221" t="s">
        <v>2343</v>
      </c>
      <c r="K2221" t="s">
        <v>2344</v>
      </c>
      <c r="L2221" t="s">
        <v>2345</v>
      </c>
      <c r="M2221" t="s">
        <v>2861</v>
      </c>
      <c r="N2221" t="s">
        <v>2347</v>
      </c>
    </row>
    <row r="2222" spans="1:14">
      <c r="A2222" t="s">
        <v>3284</v>
      </c>
      <c r="B2222" t="s">
        <v>3287</v>
      </c>
      <c r="C2222" t="s">
        <v>3288</v>
      </c>
      <c r="D2222" t="s">
        <v>21</v>
      </c>
      <c r="E2222" s="60">
        <v>44468</v>
      </c>
      <c r="F2222" s="59">
        <v>14</v>
      </c>
      <c r="G2222" s="85">
        <v>528.78000000000009</v>
      </c>
      <c r="H2222" t="s">
        <v>3274</v>
      </c>
      <c r="I2222" t="s">
        <v>3298</v>
      </c>
      <c r="J2222" t="s">
        <v>2343</v>
      </c>
      <c r="K2222" t="s">
        <v>2344</v>
      </c>
      <c r="L2222" t="s">
        <v>2345</v>
      </c>
      <c r="M2222" t="s">
        <v>2861</v>
      </c>
      <c r="N2222" t="s">
        <v>2347</v>
      </c>
    </row>
    <row r="2223" spans="1:14">
      <c r="A2223" t="s">
        <v>3284</v>
      </c>
      <c r="B2223" t="s">
        <v>3287</v>
      </c>
      <c r="C2223" t="s">
        <v>3288</v>
      </c>
      <c r="D2223" t="s">
        <v>21</v>
      </c>
      <c r="E2223" s="60">
        <v>44468</v>
      </c>
      <c r="F2223" s="59">
        <v>22</v>
      </c>
      <c r="G2223" s="85">
        <v>830.94</v>
      </c>
      <c r="H2223" t="s">
        <v>3274</v>
      </c>
      <c r="I2223" t="s">
        <v>3298</v>
      </c>
      <c r="J2223" t="s">
        <v>2343</v>
      </c>
      <c r="K2223" t="s">
        <v>2344</v>
      </c>
      <c r="L2223" t="s">
        <v>2345</v>
      </c>
      <c r="M2223" t="s">
        <v>2861</v>
      </c>
      <c r="N2223" t="s">
        <v>2347</v>
      </c>
    </row>
    <row r="2224" spans="1:14">
      <c r="A2224" t="s">
        <v>3284</v>
      </c>
      <c r="B2224" t="s">
        <v>3287</v>
      </c>
      <c r="C2224" t="s">
        <v>3288</v>
      </c>
      <c r="D2224" t="s">
        <v>21</v>
      </c>
      <c r="E2224" s="60">
        <v>44468</v>
      </c>
      <c r="F2224" s="59">
        <v>20</v>
      </c>
      <c r="G2224" s="85">
        <v>755.40000000000009</v>
      </c>
      <c r="H2224" t="s">
        <v>3274</v>
      </c>
      <c r="I2224" t="s">
        <v>3298</v>
      </c>
      <c r="J2224" t="s">
        <v>2343</v>
      </c>
      <c r="K2224" t="s">
        <v>2344</v>
      </c>
      <c r="L2224" t="s">
        <v>2345</v>
      </c>
      <c r="M2224" t="s">
        <v>2861</v>
      </c>
      <c r="N2224" t="s">
        <v>2347</v>
      </c>
    </row>
    <row r="2225" spans="1:14">
      <c r="A2225" t="s">
        <v>3284</v>
      </c>
      <c r="B2225" t="s">
        <v>3287</v>
      </c>
      <c r="C2225" t="s">
        <v>3288</v>
      </c>
      <c r="D2225" t="s">
        <v>21</v>
      </c>
      <c r="E2225" s="60">
        <v>44468</v>
      </c>
      <c r="F2225" s="59">
        <v>9</v>
      </c>
      <c r="G2225" s="85">
        <v>339.93</v>
      </c>
      <c r="H2225" t="s">
        <v>3274</v>
      </c>
      <c r="I2225" t="s">
        <v>3298</v>
      </c>
      <c r="J2225" t="s">
        <v>2343</v>
      </c>
      <c r="K2225" t="s">
        <v>2344</v>
      </c>
      <c r="L2225" t="s">
        <v>2345</v>
      </c>
      <c r="M2225" t="s">
        <v>2861</v>
      </c>
      <c r="N2225" t="s">
        <v>2347</v>
      </c>
    </row>
    <row r="2226" spans="1:14">
      <c r="A2226" t="s">
        <v>3284</v>
      </c>
      <c r="B2226" t="s">
        <v>3287</v>
      </c>
      <c r="C2226" t="s">
        <v>3288</v>
      </c>
      <c r="D2226" t="s">
        <v>21</v>
      </c>
      <c r="E2226" s="60">
        <v>44468</v>
      </c>
      <c r="F2226" s="59">
        <v>9</v>
      </c>
      <c r="G2226" s="85">
        <v>339.93</v>
      </c>
      <c r="H2226" t="s">
        <v>3274</v>
      </c>
      <c r="I2226" t="s">
        <v>3298</v>
      </c>
      <c r="J2226" t="s">
        <v>2343</v>
      </c>
      <c r="K2226" t="s">
        <v>2344</v>
      </c>
      <c r="L2226" t="s">
        <v>2345</v>
      </c>
      <c r="M2226" t="s">
        <v>2861</v>
      </c>
      <c r="N2226" t="s">
        <v>2347</v>
      </c>
    </row>
    <row r="2227" spans="1:14">
      <c r="A2227" t="s">
        <v>3284</v>
      </c>
      <c r="B2227" t="s">
        <v>3287</v>
      </c>
      <c r="C2227" t="s">
        <v>3288</v>
      </c>
      <c r="D2227" t="s">
        <v>21</v>
      </c>
      <c r="E2227" s="60">
        <v>44468</v>
      </c>
      <c r="F2227" s="59">
        <v>5</v>
      </c>
      <c r="G2227" s="85">
        <v>188.85000000000002</v>
      </c>
      <c r="H2227" t="s">
        <v>3274</v>
      </c>
      <c r="I2227" t="s">
        <v>3298</v>
      </c>
      <c r="J2227" t="s">
        <v>2343</v>
      </c>
      <c r="K2227" t="s">
        <v>2344</v>
      </c>
      <c r="L2227" t="s">
        <v>2345</v>
      </c>
      <c r="M2227" t="s">
        <v>2861</v>
      </c>
      <c r="N2227" t="s">
        <v>2347</v>
      </c>
    </row>
    <row r="2228" spans="1:14">
      <c r="A2228" t="s">
        <v>3284</v>
      </c>
      <c r="B2228" t="s">
        <v>3287</v>
      </c>
      <c r="C2228" t="s">
        <v>3288</v>
      </c>
      <c r="D2228" t="s">
        <v>21</v>
      </c>
      <c r="E2228" s="60">
        <v>44468</v>
      </c>
      <c r="F2228" s="59">
        <v>14</v>
      </c>
      <c r="G2228" s="85">
        <v>528.78000000000009</v>
      </c>
      <c r="H2228" t="s">
        <v>3274</v>
      </c>
      <c r="I2228" t="s">
        <v>3298</v>
      </c>
      <c r="J2228" t="s">
        <v>2343</v>
      </c>
      <c r="K2228" t="s">
        <v>2344</v>
      </c>
      <c r="L2228" t="s">
        <v>2345</v>
      </c>
      <c r="M2228" t="s">
        <v>2861</v>
      </c>
      <c r="N2228" t="s">
        <v>2347</v>
      </c>
    </row>
    <row r="2229" spans="1:14">
      <c r="A2229" t="s">
        <v>3284</v>
      </c>
      <c r="B2229" t="s">
        <v>3287</v>
      </c>
      <c r="C2229" t="s">
        <v>3288</v>
      </c>
      <c r="D2229" t="s">
        <v>21</v>
      </c>
      <c r="E2229" s="60">
        <v>44468</v>
      </c>
      <c r="F2229" s="59">
        <v>22</v>
      </c>
      <c r="G2229" s="85">
        <v>830.94</v>
      </c>
      <c r="H2229" t="s">
        <v>3274</v>
      </c>
      <c r="I2229" t="s">
        <v>3298</v>
      </c>
      <c r="J2229" t="s">
        <v>2343</v>
      </c>
      <c r="K2229" t="s">
        <v>2344</v>
      </c>
      <c r="L2229" t="s">
        <v>2345</v>
      </c>
      <c r="M2229" t="s">
        <v>2861</v>
      </c>
      <c r="N2229" t="s">
        <v>2347</v>
      </c>
    </row>
    <row r="2230" spans="1:14">
      <c r="A2230" t="s">
        <v>3284</v>
      </c>
      <c r="B2230" t="s">
        <v>3287</v>
      </c>
      <c r="C2230" t="s">
        <v>3288</v>
      </c>
      <c r="D2230" t="s">
        <v>21</v>
      </c>
      <c r="E2230" s="60">
        <v>44468</v>
      </c>
      <c r="F2230" s="59">
        <v>20</v>
      </c>
      <c r="G2230" s="85">
        <v>755.40000000000009</v>
      </c>
      <c r="H2230" t="s">
        <v>3274</v>
      </c>
      <c r="I2230" t="s">
        <v>3298</v>
      </c>
      <c r="J2230" t="s">
        <v>2343</v>
      </c>
      <c r="K2230" t="s">
        <v>2344</v>
      </c>
      <c r="L2230" t="s">
        <v>2345</v>
      </c>
      <c r="M2230" t="s">
        <v>2861</v>
      </c>
      <c r="N2230" t="s">
        <v>2347</v>
      </c>
    </row>
    <row r="2231" spans="1:14">
      <c r="A2231" t="s">
        <v>3284</v>
      </c>
      <c r="B2231" t="s">
        <v>3287</v>
      </c>
      <c r="C2231" t="s">
        <v>3288</v>
      </c>
      <c r="D2231" t="s">
        <v>21</v>
      </c>
      <c r="E2231" s="60">
        <v>44468</v>
      </c>
      <c r="F2231" s="59">
        <v>9</v>
      </c>
      <c r="G2231" s="85">
        <v>339.93</v>
      </c>
      <c r="H2231" t="s">
        <v>3274</v>
      </c>
      <c r="I2231" t="s">
        <v>3298</v>
      </c>
      <c r="J2231" t="s">
        <v>2343</v>
      </c>
      <c r="K2231" t="s">
        <v>2344</v>
      </c>
      <c r="L2231" t="s">
        <v>2345</v>
      </c>
      <c r="M2231" t="s">
        <v>2861</v>
      </c>
      <c r="N2231" t="s">
        <v>2347</v>
      </c>
    </row>
    <row r="2232" spans="1:14">
      <c r="A2232" t="s">
        <v>3284</v>
      </c>
      <c r="B2232" t="s">
        <v>3287</v>
      </c>
      <c r="C2232" t="s">
        <v>3288</v>
      </c>
      <c r="D2232" t="s">
        <v>21</v>
      </c>
      <c r="E2232" s="60">
        <v>44468</v>
      </c>
      <c r="F2232" s="59">
        <v>9</v>
      </c>
      <c r="G2232" s="85">
        <v>339.93</v>
      </c>
      <c r="H2232" t="s">
        <v>3274</v>
      </c>
      <c r="I2232" t="s">
        <v>3298</v>
      </c>
      <c r="J2232" t="s">
        <v>2343</v>
      </c>
      <c r="K2232" t="s">
        <v>2344</v>
      </c>
      <c r="L2232" t="s">
        <v>2345</v>
      </c>
      <c r="M2232" t="s">
        <v>2861</v>
      </c>
      <c r="N2232" t="s">
        <v>2347</v>
      </c>
    </row>
    <row r="2233" spans="1:14">
      <c r="A2233" t="s">
        <v>3284</v>
      </c>
      <c r="B2233" t="s">
        <v>3287</v>
      </c>
      <c r="C2233" t="s">
        <v>3288</v>
      </c>
      <c r="D2233" t="s">
        <v>17</v>
      </c>
      <c r="E2233" s="60">
        <v>44440</v>
      </c>
      <c r="F2233" s="59">
        <v>216</v>
      </c>
      <c r="G2233" s="85">
        <v>4611.6000000000004</v>
      </c>
      <c r="H2233" t="s">
        <v>2340</v>
      </c>
      <c r="I2233" t="s">
        <v>3298</v>
      </c>
      <c r="J2233" t="s">
        <v>2343</v>
      </c>
      <c r="K2233" t="s">
        <v>2344</v>
      </c>
      <c r="L2233" t="s">
        <v>2345</v>
      </c>
      <c r="M2233" t="s">
        <v>2861</v>
      </c>
      <c r="N2233" t="s">
        <v>3277</v>
      </c>
    </row>
    <row r="2234" spans="1:14">
      <c r="A2234" t="s">
        <v>3284</v>
      </c>
      <c r="B2234" t="s">
        <v>3287</v>
      </c>
      <c r="C2234" t="s">
        <v>3288</v>
      </c>
      <c r="D2234" t="s">
        <v>17</v>
      </c>
      <c r="E2234" s="60">
        <v>44440</v>
      </c>
      <c r="F2234" s="59">
        <v>672</v>
      </c>
      <c r="G2234" s="85">
        <v>14347.2</v>
      </c>
      <c r="H2234" t="s">
        <v>2340</v>
      </c>
      <c r="I2234" t="s">
        <v>3298</v>
      </c>
      <c r="J2234" t="s">
        <v>2343</v>
      </c>
      <c r="K2234" t="s">
        <v>2344</v>
      </c>
      <c r="L2234" t="s">
        <v>2345</v>
      </c>
      <c r="M2234" t="s">
        <v>2861</v>
      </c>
      <c r="N2234" t="s">
        <v>3277</v>
      </c>
    </row>
    <row r="2235" spans="1:14">
      <c r="A2235" t="s">
        <v>3284</v>
      </c>
      <c r="B2235" t="s">
        <v>3287</v>
      </c>
      <c r="C2235" t="s">
        <v>3288</v>
      </c>
      <c r="D2235" t="s">
        <v>17</v>
      </c>
      <c r="E2235" s="60">
        <v>44440</v>
      </c>
      <c r="F2235" s="59">
        <v>1161</v>
      </c>
      <c r="G2235" s="85">
        <v>24787.350000000002</v>
      </c>
      <c r="H2235" t="s">
        <v>2340</v>
      </c>
      <c r="I2235" t="s">
        <v>3298</v>
      </c>
      <c r="J2235" t="s">
        <v>2343</v>
      </c>
      <c r="K2235" t="s">
        <v>2344</v>
      </c>
      <c r="L2235" t="s">
        <v>2345</v>
      </c>
      <c r="M2235" t="s">
        <v>2861</v>
      </c>
      <c r="N2235" t="s">
        <v>3277</v>
      </c>
    </row>
    <row r="2236" spans="1:14">
      <c r="A2236" t="s">
        <v>3284</v>
      </c>
      <c r="B2236" t="s">
        <v>3287</v>
      </c>
      <c r="C2236" t="s">
        <v>3288</v>
      </c>
      <c r="D2236" t="s">
        <v>17</v>
      </c>
      <c r="E2236" s="60">
        <v>44440</v>
      </c>
      <c r="F2236" s="59">
        <v>858</v>
      </c>
      <c r="G2236" s="85">
        <v>18318.300000000003</v>
      </c>
      <c r="H2236" t="s">
        <v>2340</v>
      </c>
      <c r="I2236" t="s">
        <v>3298</v>
      </c>
      <c r="J2236" t="s">
        <v>2343</v>
      </c>
      <c r="K2236" t="s">
        <v>2344</v>
      </c>
      <c r="L2236" t="s">
        <v>2345</v>
      </c>
      <c r="M2236" t="s">
        <v>2861</v>
      </c>
      <c r="N2236" t="s">
        <v>3277</v>
      </c>
    </row>
    <row r="2237" spans="1:14">
      <c r="A2237" t="s">
        <v>3284</v>
      </c>
      <c r="B2237" t="s">
        <v>3287</v>
      </c>
      <c r="C2237" t="s">
        <v>3288</v>
      </c>
      <c r="D2237" t="s">
        <v>17</v>
      </c>
      <c r="E2237" s="60">
        <v>44440</v>
      </c>
      <c r="F2237" s="59">
        <v>429</v>
      </c>
      <c r="G2237" s="85">
        <v>9159.1500000000015</v>
      </c>
      <c r="H2237" t="s">
        <v>2340</v>
      </c>
      <c r="I2237" t="s">
        <v>3298</v>
      </c>
      <c r="J2237" t="s">
        <v>2343</v>
      </c>
      <c r="K2237" t="s">
        <v>2344</v>
      </c>
      <c r="L2237" t="s">
        <v>2345</v>
      </c>
      <c r="M2237" t="s">
        <v>2861</v>
      </c>
      <c r="N2237" t="s">
        <v>3277</v>
      </c>
    </row>
    <row r="2238" spans="1:14">
      <c r="A2238" t="s">
        <v>3284</v>
      </c>
      <c r="B2238" t="s">
        <v>3287</v>
      </c>
      <c r="C2238" t="s">
        <v>3288</v>
      </c>
      <c r="D2238" t="s">
        <v>17</v>
      </c>
      <c r="E2238" s="60">
        <v>44440</v>
      </c>
      <c r="F2238" s="59">
        <v>115</v>
      </c>
      <c r="G2238" s="85">
        <v>2455.25</v>
      </c>
      <c r="H2238" t="s">
        <v>2340</v>
      </c>
      <c r="I2238" t="s">
        <v>3298</v>
      </c>
      <c r="J2238" t="s">
        <v>2343</v>
      </c>
      <c r="K2238" t="s">
        <v>2344</v>
      </c>
      <c r="L2238" t="s">
        <v>2345</v>
      </c>
      <c r="M2238" t="s">
        <v>2861</v>
      </c>
      <c r="N2238" t="s">
        <v>3277</v>
      </c>
    </row>
    <row r="2239" spans="1:14">
      <c r="A2239" t="s">
        <v>3284</v>
      </c>
      <c r="B2239" t="s">
        <v>3287</v>
      </c>
      <c r="C2239" t="s">
        <v>3288</v>
      </c>
      <c r="D2239" t="s">
        <v>17</v>
      </c>
      <c r="E2239" s="60">
        <v>44454</v>
      </c>
      <c r="F2239" s="59">
        <v>13</v>
      </c>
      <c r="G2239" s="85">
        <v>277.55</v>
      </c>
      <c r="H2239" t="s">
        <v>2340</v>
      </c>
      <c r="I2239" t="s">
        <v>3298</v>
      </c>
      <c r="J2239" t="s">
        <v>2343</v>
      </c>
      <c r="K2239" t="s">
        <v>2344</v>
      </c>
      <c r="L2239" t="s">
        <v>2345</v>
      </c>
      <c r="M2239" t="s">
        <v>2861</v>
      </c>
      <c r="N2239" t="s">
        <v>3277</v>
      </c>
    </row>
    <row r="2240" spans="1:14">
      <c r="A2240" t="s">
        <v>3284</v>
      </c>
      <c r="B2240" t="s">
        <v>3287</v>
      </c>
      <c r="C2240" t="s">
        <v>3288</v>
      </c>
      <c r="D2240" t="s">
        <v>17</v>
      </c>
      <c r="E2240" s="60">
        <v>44454</v>
      </c>
      <c r="F2240" s="59">
        <v>71</v>
      </c>
      <c r="G2240" s="85">
        <v>1515.8500000000001</v>
      </c>
      <c r="H2240" t="s">
        <v>2340</v>
      </c>
      <c r="I2240" t="s">
        <v>3298</v>
      </c>
      <c r="J2240" t="s">
        <v>2343</v>
      </c>
      <c r="K2240" t="s">
        <v>2344</v>
      </c>
      <c r="L2240" t="s">
        <v>2345</v>
      </c>
      <c r="M2240" t="s">
        <v>2861</v>
      </c>
      <c r="N2240" t="s">
        <v>3277</v>
      </c>
    </row>
    <row r="2241" spans="1:14">
      <c r="A2241" t="s">
        <v>3284</v>
      </c>
      <c r="B2241" t="s">
        <v>3287</v>
      </c>
      <c r="C2241" t="s">
        <v>3288</v>
      </c>
      <c r="D2241" t="s">
        <v>17</v>
      </c>
      <c r="E2241" s="60">
        <v>44454</v>
      </c>
      <c r="F2241" s="59">
        <v>133</v>
      </c>
      <c r="G2241" s="85">
        <v>2839.55</v>
      </c>
      <c r="H2241" t="s">
        <v>2340</v>
      </c>
      <c r="I2241" t="s">
        <v>3298</v>
      </c>
      <c r="J2241" t="s">
        <v>2343</v>
      </c>
      <c r="K2241" t="s">
        <v>2344</v>
      </c>
      <c r="L2241" t="s">
        <v>2345</v>
      </c>
      <c r="M2241" t="s">
        <v>2861</v>
      </c>
      <c r="N2241" t="s">
        <v>3277</v>
      </c>
    </row>
    <row r="2242" spans="1:14">
      <c r="A2242" t="s">
        <v>3284</v>
      </c>
      <c r="B2242" t="s">
        <v>3287</v>
      </c>
      <c r="C2242" t="s">
        <v>3288</v>
      </c>
      <c r="D2242" t="s">
        <v>17</v>
      </c>
      <c r="E2242" s="60">
        <v>44454</v>
      </c>
      <c r="F2242" s="59">
        <v>94</v>
      </c>
      <c r="G2242" s="85">
        <v>2006.9</v>
      </c>
      <c r="H2242" t="s">
        <v>2340</v>
      </c>
      <c r="I2242" t="s">
        <v>3298</v>
      </c>
      <c r="J2242" t="s">
        <v>2343</v>
      </c>
      <c r="K2242" t="s">
        <v>2344</v>
      </c>
      <c r="L2242" t="s">
        <v>2345</v>
      </c>
      <c r="M2242" t="s">
        <v>2861</v>
      </c>
      <c r="N2242" t="s">
        <v>3277</v>
      </c>
    </row>
    <row r="2243" spans="1:14">
      <c r="A2243" t="s">
        <v>3284</v>
      </c>
      <c r="B2243" t="s">
        <v>3287</v>
      </c>
      <c r="C2243" t="s">
        <v>3288</v>
      </c>
      <c r="D2243" t="s">
        <v>17</v>
      </c>
      <c r="E2243" s="60">
        <v>44454</v>
      </c>
      <c r="F2243" s="59">
        <v>21</v>
      </c>
      <c r="G2243" s="85">
        <v>448.35</v>
      </c>
      <c r="H2243" t="s">
        <v>2340</v>
      </c>
      <c r="I2243" t="s">
        <v>3298</v>
      </c>
      <c r="J2243" t="s">
        <v>2343</v>
      </c>
      <c r="K2243" t="s">
        <v>2344</v>
      </c>
      <c r="L2243" t="s">
        <v>2345</v>
      </c>
      <c r="M2243" t="s">
        <v>2861</v>
      </c>
      <c r="N2243" t="s">
        <v>3277</v>
      </c>
    </row>
    <row r="2244" spans="1:14">
      <c r="A2244" t="s">
        <v>3284</v>
      </c>
      <c r="B2244" t="s">
        <v>3287</v>
      </c>
      <c r="C2244" t="s">
        <v>3288</v>
      </c>
      <c r="D2244" t="s">
        <v>17</v>
      </c>
      <c r="E2244" s="60">
        <v>44454</v>
      </c>
      <c r="F2244" s="59">
        <v>17</v>
      </c>
      <c r="G2244" s="85">
        <v>362.95000000000005</v>
      </c>
      <c r="H2244" t="s">
        <v>2340</v>
      </c>
      <c r="I2244" t="s">
        <v>3298</v>
      </c>
      <c r="J2244" t="s">
        <v>2343</v>
      </c>
      <c r="K2244" t="s">
        <v>2344</v>
      </c>
      <c r="L2244" t="s">
        <v>2345</v>
      </c>
      <c r="M2244" t="s">
        <v>2861</v>
      </c>
      <c r="N2244" t="s">
        <v>3277</v>
      </c>
    </row>
    <row r="2245" spans="1:14">
      <c r="A2245" t="s">
        <v>3284</v>
      </c>
      <c r="B2245" t="s">
        <v>3287</v>
      </c>
      <c r="C2245" t="s">
        <v>3288</v>
      </c>
      <c r="D2245" t="s">
        <v>17</v>
      </c>
      <c r="E2245" s="60">
        <v>44468</v>
      </c>
      <c r="F2245" s="59">
        <v>20</v>
      </c>
      <c r="G2245" s="85">
        <v>435.4</v>
      </c>
      <c r="H2245" t="s">
        <v>2340</v>
      </c>
      <c r="I2245" t="s">
        <v>3298</v>
      </c>
      <c r="J2245" t="s">
        <v>2343</v>
      </c>
      <c r="K2245" t="s">
        <v>2344</v>
      </c>
      <c r="L2245" t="s">
        <v>2345</v>
      </c>
      <c r="M2245" t="s">
        <v>2861</v>
      </c>
      <c r="N2245" t="s">
        <v>3277</v>
      </c>
    </row>
    <row r="2246" spans="1:14">
      <c r="A2246" t="s">
        <v>3284</v>
      </c>
      <c r="B2246" t="s">
        <v>3287</v>
      </c>
      <c r="C2246" t="s">
        <v>3288</v>
      </c>
      <c r="D2246" t="s">
        <v>17</v>
      </c>
      <c r="E2246" s="60">
        <v>44468</v>
      </c>
      <c r="F2246" s="59">
        <v>116</v>
      </c>
      <c r="G2246" s="85">
        <v>2525.3200000000002</v>
      </c>
      <c r="H2246" t="s">
        <v>2340</v>
      </c>
      <c r="I2246" t="s">
        <v>3298</v>
      </c>
      <c r="J2246" t="s">
        <v>2343</v>
      </c>
      <c r="K2246" t="s">
        <v>2344</v>
      </c>
      <c r="L2246" t="s">
        <v>2345</v>
      </c>
      <c r="M2246" t="s">
        <v>2861</v>
      </c>
      <c r="N2246" t="s">
        <v>3277</v>
      </c>
    </row>
    <row r="2247" spans="1:14">
      <c r="A2247" t="s">
        <v>3284</v>
      </c>
      <c r="B2247" t="s">
        <v>3287</v>
      </c>
      <c r="C2247" t="s">
        <v>3288</v>
      </c>
      <c r="D2247" t="s">
        <v>17</v>
      </c>
      <c r="E2247" s="60">
        <v>44468</v>
      </c>
      <c r="F2247" s="59">
        <v>193</v>
      </c>
      <c r="G2247" s="85">
        <v>4201.6099999999997</v>
      </c>
      <c r="H2247" t="s">
        <v>2340</v>
      </c>
      <c r="I2247" t="s">
        <v>3298</v>
      </c>
      <c r="J2247" t="s">
        <v>2343</v>
      </c>
      <c r="K2247" t="s">
        <v>2344</v>
      </c>
      <c r="L2247" t="s">
        <v>2345</v>
      </c>
      <c r="M2247" t="s">
        <v>2861</v>
      </c>
      <c r="N2247" t="s">
        <v>3277</v>
      </c>
    </row>
    <row r="2248" spans="1:14">
      <c r="A2248" t="s">
        <v>3284</v>
      </c>
      <c r="B2248" t="s">
        <v>3287</v>
      </c>
      <c r="C2248" t="s">
        <v>3288</v>
      </c>
      <c r="D2248" t="s">
        <v>17</v>
      </c>
      <c r="E2248" s="60">
        <v>44468</v>
      </c>
      <c r="F2248" s="59">
        <v>155</v>
      </c>
      <c r="G2248" s="85">
        <v>3374.35</v>
      </c>
      <c r="H2248" t="s">
        <v>2340</v>
      </c>
      <c r="I2248" t="s">
        <v>3298</v>
      </c>
      <c r="J2248" t="s">
        <v>2343</v>
      </c>
      <c r="K2248" t="s">
        <v>2344</v>
      </c>
      <c r="L2248" t="s">
        <v>2345</v>
      </c>
      <c r="M2248" t="s">
        <v>2861</v>
      </c>
      <c r="N2248" t="s">
        <v>3277</v>
      </c>
    </row>
    <row r="2249" spans="1:14">
      <c r="A2249" t="s">
        <v>3284</v>
      </c>
      <c r="B2249" t="s">
        <v>3287</v>
      </c>
      <c r="C2249" t="s">
        <v>3288</v>
      </c>
      <c r="D2249" t="s">
        <v>17</v>
      </c>
      <c r="E2249" s="60">
        <v>44468</v>
      </c>
      <c r="F2249" s="59">
        <v>106</v>
      </c>
      <c r="G2249" s="85">
        <v>2307.62</v>
      </c>
      <c r="H2249" t="s">
        <v>2340</v>
      </c>
      <c r="I2249" t="s">
        <v>3298</v>
      </c>
      <c r="J2249" t="s">
        <v>2343</v>
      </c>
      <c r="K2249" t="s">
        <v>2344</v>
      </c>
      <c r="L2249" t="s">
        <v>2345</v>
      </c>
      <c r="M2249" t="s">
        <v>2861</v>
      </c>
      <c r="N2249" t="s">
        <v>3277</v>
      </c>
    </row>
    <row r="2250" spans="1:14">
      <c r="A2250" t="s">
        <v>3284</v>
      </c>
      <c r="B2250" t="s">
        <v>3287</v>
      </c>
      <c r="C2250" t="s">
        <v>3288</v>
      </c>
      <c r="D2250" t="s">
        <v>17</v>
      </c>
      <c r="E2250" s="60">
        <v>44468</v>
      </c>
      <c r="F2250" s="59">
        <v>10</v>
      </c>
      <c r="G2250" s="85">
        <v>217.7</v>
      </c>
      <c r="H2250" t="s">
        <v>2340</v>
      </c>
      <c r="I2250" t="s">
        <v>3298</v>
      </c>
      <c r="J2250" t="s">
        <v>2343</v>
      </c>
      <c r="K2250" t="s">
        <v>2344</v>
      </c>
      <c r="L2250" t="s">
        <v>2345</v>
      </c>
      <c r="M2250" t="s">
        <v>2861</v>
      </c>
      <c r="N2250" t="s">
        <v>3277</v>
      </c>
    </row>
    <row r="2251" spans="1:14">
      <c r="A2251" t="s">
        <v>3284</v>
      </c>
      <c r="B2251" t="s">
        <v>3287</v>
      </c>
      <c r="C2251" t="s">
        <v>3288</v>
      </c>
      <c r="D2251" t="s">
        <v>17</v>
      </c>
      <c r="E2251" s="60">
        <v>44447</v>
      </c>
      <c r="F2251" s="59">
        <v>46</v>
      </c>
      <c r="G2251" s="85">
        <v>760.38000000000011</v>
      </c>
      <c r="H2251" t="s">
        <v>2340</v>
      </c>
      <c r="I2251" t="s">
        <v>3298</v>
      </c>
      <c r="J2251" t="s">
        <v>2862</v>
      </c>
      <c r="K2251" t="s">
        <v>2344</v>
      </c>
      <c r="L2251" t="s">
        <v>2345</v>
      </c>
      <c r="M2251" t="s">
        <v>2861</v>
      </c>
      <c r="N2251" t="s">
        <v>3277</v>
      </c>
    </row>
    <row r="2252" spans="1:14">
      <c r="A2252" t="s">
        <v>3284</v>
      </c>
      <c r="B2252" t="s">
        <v>3287</v>
      </c>
      <c r="C2252" t="s">
        <v>3288</v>
      </c>
      <c r="D2252" t="s">
        <v>17</v>
      </c>
      <c r="E2252" s="60">
        <v>44447</v>
      </c>
      <c r="F2252" s="59">
        <v>516</v>
      </c>
      <c r="G2252" s="85">
        <v>8529.4800000000014</v>
      </c>
      <c r="H2252" t="s">
        <v>2340</v>
      </c>
      <c r="I2252" t="s">
        <v>3298</v>
      </c>
      <c r="J2252" t="s">
        <v>2862</v>
      </c>
      <c r="K2252" t="s">
        <v>2344</v>
      </c>
      <c r="L2252" t="s">
        <v>2345</v>
      </c>
      <c r="M2252" t="s">
        <v>2861</v>
      </c>
      <c r="N2252" t="s">
        <v>3277</v>
      </c>
    </row>
    <row r="2253" spans="1:14">
      <c r="A2253" t="s">
        <v>3284</v>
      </c>
      <c r="B2253" t="s">
        <v>3287</v>
      </c>
      <c r="C2253" t="s">
        <v>3288</v>
      </c>
      <c r="D2253" t="s">
        <v>17</v>
      </c>
      <c r="E2253" s="60">
        <v>44447</v>
      </c>
      <c r="F2253" s="59">
        <v>1001</v>
      </c>
      <c r="G2253" s="85">
        <v>16546.530000000002</v>
      </c>
      <c r="H2253" t="s">
        <v>2340</v>
      </c>
      <c r="I2253" t="s">
        <v>3298</v>
      </c>
      <c r="J2253" t="s">
        <v>2862</v>
      </c>
      <c r="K2253" t="s">
        <v>2344</v>
      </c>
      <c r="L2253" t="s">
        <v>2345</v>
      </c>
      <c r="M2253" t="s">
        <v>2861</v>
      </c>
      <c r="N2253" t="s">
        <v>3277</v>
      </c>
    </row>
    <row r="2254" spans="1:14">
      <c r="A2254" t="s">
        <v>3284</v>
      </c>
      <c r="B2254" t="s">
        <v>3287</v>
      </c>
      <c r="C2254" t="s">
        <v>3288</v>
      </c>
      <c r="D2254" t="s">
        <v>17</v>
      </c>
      <c r="E2254" s="60">
        <v>44447</v>
      </c>
      <c r="F2254" s="59">
        <v>1307</v>
      </c>
      <c r="G2254" s="85">
        <v>21604.710000000003</v>
      </c>
      <c r="H2254" t="s">
        <v>2340</v>
      </c>
      <c r="I2254" t="s">
        <v>3298</v>
      </c>
      <c r="J2254" t="s">
        <v>2862</v>
      </c>
      <c r="K2254" t="s">
        <v>2344</v>
      </c>
      <c r="L2254" t="s">
        <v>2345</v>
      </c>
      <c r="M2254" t="s">
        <v>2861</v>
      </c>
      <c r="N2254" t="s">
        <v>3277</v>
      </c>
    </row>
    <row r="2255" spans="1:14">
      <c r="A2255" t="s">
        <v>3284</v>
      </c>
      <c r="B2255" t="s">
        <v>3287</v>
      </c>
      <c r="C2255" t="s">
        <v>3288</v>
      </c>
      <c r="D2255" t="s">
        <v>17</v>
      </c>
      <c r="E2255" s="60">
        <v>44447</v>
      </c>
      <c r="F2255" s="59">
        <v>917</v>
      </c>
      <c r="G2255" s="85">
        <v>15158.01</v>
      </c>
      <c r="H2255" t="s">
        <v>2340</v>
      </c>
      <c r="I2255" t="s">
        <v>3298</v>
      </c>
      <c r="J2255" t="s">
        <v>2862</v>
      </c>
      <c r="K2255" t="s">
        <v>2344</v>
      </c>
      <c r="L2255" t="s">
        <v>2345</v>
      </c>
      <c r="M2255" t="s">
        <v>2861</v>
      </c>
      <c r="N2255" t="s">
        <v>3277</v>
      </c>
    </row>
    <row r="2256" spans="1:14">
      <c r="A2256" t="s">
        <v>3284</v>
      </c>
      <c r="B2256" t="s">
        <v>3287</v>
      </c>
      <c r="C2256" t="s">
        <v>3288</v>
      </c>
      <c r="D2256" t="s">
        <v>17</v>
      </c>
      <c r="E2256" s="60">
        <v>44447</v>
      </c>
      <c r="F2256" s="59">
        <v>433</v>
      </c>
      <c r="G2256" s="85">
        <v>7157.4900000000007</v>
      </c>
      <c r="H2256" t="s">
        <v>2340</v>
      </c>
      <c r="I2256" t="s">
        <v>3298</v>
      </c>
      <c r="J2256" t="s">
        <v>2862</v>
      </c>
      <c r="K2256" t="s">
        <v>2344</v>
      </c>
      <c r="L2256" t="s">
        <v>2345</v>
      </c>
      <c r="M2256" t="s">
        <v>2861</v>
      </c>
      <c r="N2256" t="s">
        <v>3277</v>
      </c>
    </row>
    <row r="2257" spans="1:14">
      <c r="A2257" t="s">
        <v>3284</v>
      </c>
      <c r="B2257" t="s">
        <v>3287</v>
      </c>
      <c r="C2257" t="s">
        <v>3288</v>
      </c>
      <c r="D2257" t="s">
        <v>17</v>
      </c>
      <c r="E2257" s="60">
        <v>44447</v>
      </c>
      <c r="F2257" s="59">
        <v>55</v>
      </c>
      <c r="G2257" s="85">
        <v>909.15000000000009</v>
      </c>
      <c r="H2257" t="s">
        <v>2340</v>
      </c>
      <c r="I2257" t="s">
        <v>3298</v>
      </c>
      <c r="J2257" t="s">
        <v>2862</v>
      </c>
      <c r="K2257" t="s">
        <v>2344</v>
      </c>
      <c r="L2257" t="s">
        <v>2345</v>
      </c>
      <c r="M2257" t="s">
        <v>2861</v>
      </c>
      <c r="N2257" t="s">
        <v>3277</v>
      </c>
    </row>
    <row r="2258" spans="1:14">
      <c r="A2258" t="s">
        <v>3284</v>
      </c>
      <c r="B2258" t="s">
        <v>3287</v>
      </c>
      <c r="C2258" t="s">
        <v>3288</v>
      </c>
      <c r="D2258" t="s">
        <v>17</v>
      </c>
      <c r="E2258" s="60">
        <v>44494</v>
      </c>
      <c r="F2258" s="59">
        <v>19</v>
      </c>
      <c r="G2258" s="85">
        <v>314.07000000000005</v>
      </c>
      <c r="H2258" t="s">
        <v>2340</v>
      </c>
      <c r="I2258" t="s">
        <v>3298</v>
      </c>
      <c r="J2258" t="s">
        <v>2862</v>
      </c>
      <c r="K2258" t="s">
        <v>2344</v>
      </c>
      <c r="L2258" t="s">
        <v>2345</v>
      </c>
      <c r="M2258" t="s">
        <v>2861</v>
      </c>
      <c r="N2258" t="s">
        <v>3277</v>
      </c>
    </row>
    <row r="2259" spans="1:14">
      <c r="A2259" t="s">
        <v>3284</v>
      </c>
      <c r="B2259" t="s">
        <v>3287</v>
      </c>
      <c r="C2259" t="s">
        <v>3288</v>
      </c>
      <c r="D2259" t="s">
        <v>17</v>
      </c>
      <c r="E2259" s="60">
        <v>44494</v>
      </c>
      <c r="F2259" s="59">
        <v>283</v>
      </c>
      <c r="G2259" s="85">
        <v>4677.9900000000007</v>
      </c>
      <c r="H2259" t="s">
        <v>2340</v>
      </c>
      <c r="I2259" t="s">
        <v>3298</v>
      </c>
      <c r="J2259" t="s">
        <v>2862</v>
      </c>
      <c r="K2259" t="s">
        <v>2344</v>
      </c>
      <c r="L2259" t="s">
        <v>2345</v>
      </c>
      <c r="M2259" t="s">
        <v>2861</v>
      </c>
      <c r="N2259" t="s">
        <v>3277</v>
      </c>
    </row>
    <row r="2260" spans="1:14">
      <c r="A2260" t="s">
        <v>3284</v>
      </c>
      <c r="B2260" t="s">
        <v>3287</v>
      </c>
      <c r="C2260" t="s">
        <v>3288</v>
      </c>
      <c r="D2260" t="s">
        <v>17</v>
      </c>
      <c r="E2260" s="60">
        <v>44494</v>
      </c>
      <c r="F2260" s="59">
        <v>716</v>
      </c>
      <c r="G2260" s="85">
        <v>11835.480000000001</v>
      </c>
      <c r="H2260" t="s">
        <v>2340</v>
      </c>
      <c r="I2260" t="s">
        <v>3298</v>
      </c>
      <c r="J2260" t="s">
        <v>2862</v>
      </c>
      <c r="K2260" t="s">
        <v>2344</v>
      </c>
      <c r="L2260" t="s">
        <v>2345</v>
      </c>
      <c r="M2260" t="s">
        <v>2861</v>
      </c>
      <c r="N2260" t="s">
        <v>3277</v>
      </c>
    </row>
    <row r="2261" spans="1:14">
      <c r="A2261" t="s">
        <v>3284</v>
      </c>
      <c r="B2261" t="s">
        <v>3287</v>
      </c>
      <c r="C2261" t="s">
        <v>3288</v>
      </c>
      <c r="D2261" t="s">
        <v>17</v>
      </c>
      <c r="E2261" s="60">
        <v>44494</v>
      </c>
      <c r="F2261" s="59">
        <v>720</v>
      </c>
      <c r="G2261" s="85">
        <v>11901.6</v>
      </c>
      <c r="H2261" t="s">
        <v>2340</v>
      </c>
      <c r="I2261" t="s">
        <v>3298</v>
      </c>
      <c r="J2261" t="s">
        <v>2862</v>
      </c>
      <c r="K2261" t="s">
        <v>2344</v>
      </c>
      <c r="L2261" t="s">
        <v>2345</v>
      </c>
      <c r="M2261" t="s">
        <v>2861</v>
      </c>
      <c r="N2261" t="s">
        <v>3277</v>
      </c>
    </row>
    <row r="2262" spans="1:14">
      <c r="A2262" t="s">
        <v>3284</v>
      </c>
      <c r="B2262" t="s">
        <v>3287</v>
      </c>
      <c r="C2262" t="s">
        <v>3288</v>
      </c>
      <c r="D2262" t="s">
        <v>17</v>
      </c>
      <c r="E2262" s="60">
        <v>44494</v>
      </c>
      <c r="F2262" s="59">
        <v>330</v>
      </c>
      <c r="G2262" s="85">
        <v>5454.9000000000005</v>
      </c>
      <c r="H2262" t="s">
        <v>2340</v>
      </c>
      <c r="I2262" t="s">
        <v>3298</v>
      </c>
      <c r="J2262" t="s">
        <v>2862</v>
      </c>
      <c r="K2262" t="s">
        <v>2344</v>
      </c>
      <c r="L2262" t="s">
        <v>2345</v>
      </c>
      <c r="M2262" t="s">
        <v>2861</v>
      </c>
      <c r="N2262" t="s">
        <v>3277</v>
      </c>
    </row>
    <row r="2263" spans="1:14">
      <c r="A2263" t="s">
        <v>3284</v>
      </c>
      <c r="B2263" t="s">
        <v>3287</v>
      </c>
      <c r="C2263" t="s">
        <v>3288</v>
      </c>
      <c r="D2263" t="s">
        <v>17</v>
      </c>
      <c r="E2263" s="60">
        <v>44494</v>
      </c>
      <c r="F2263" s="59">
        <v>134</v>
      </c>
      <c r="G2263" s="85">
        <v>2215.02</v>
      </c>
      <c r="H2263" t="s">
        <v>2340</v>
      </c>
      <c r="I2263" t="s">
        <v>3298</v>
      </c>
      <c r="J2263" t="s">
        <v>2862</v>
      </c>
      <c r="K2263" t="s">
        <v>2344</v>
      </c>
      <c r="L2263" t="s">
        <v>2345</v>
      </c>
      <c r="M2263" t="s">
        <v>2861</v>
      </c>
      <c r="N2263" t="s">
        <v>3277</v>
      </c>
    </row>
    <row r="2264" spans="1:14">
      <c r="A2264" t="s">
        <v>3284</v>
      </c>
      <c r="B2264" t="s">
        <v>3287</v>
      </c>
      <c r="C2264" t="s">
        <v>3288</v>
      </c>
      <c r="D2264" t="s">
        <v>17</v>
      </c>
      <c r="E2264" s="60">
        <v>44494</v>
      </c>
      <c r="F2264" s="59">
        <v>23</v>
      </c>
      <c r="G2264" s="85">
        <v>380.19000000000005</v>
      </c>
      <c r="H2264" t="s">
        <v>2340</v>
      </c>
      <c r="I2264" t="s">
        <v>3298</v>
      </c>
      <c r="J2264" t="s">
        <v>2862</v>
      </c>
      <c r="K2264" t="s">
        <v>2344</v>
      </c>
      <c r="L2264" t="s">
        <v>2345</v>
      </c>
      <c r="M2264" t="s">
        <v>2861</v>
      </c>
      <c r="N2264" t="s">
        <v>3277</v>
      </c>
    </row>
    <row r="2265" spans="1:14">
      <c r="A2265" t="s">
        <v>3284</v>
      </c>
      <c r="B2265" t="s">
        <v>3287</v>
      </c>
      <c r="C2265" t="s">
        <v>3288</v>
      </c>
      <c r="D2265" t="s">
        <v>17</v>
      </c>
      <c r="E2265" s="60">
        <v>44487</v>
      </c>
      <c r="F2265" s="59">
        <v>62</v>
      </c>
      <c r="G2265" s="85">
        <v>1083.76</v>
      </c>
      <c r="H2265" t="s">
        <v>2340</v>
      </c>
      <c r="I2265" t="s">
        <v>3298</v>
      </c>
      <c r="J2265" t="s">
        <v>2862</v>
      </c>
      <c r="K2265" t="s">
        <v>2344</v>
      </c>
      <c r="L2265" t="s">
        <v>2345</v>
      </c>
      <c r="M2265" t="s">
        <v>2861</v>
      </c>
      <c r="N2265" t="s">
        <v>3277</v>
      </c>
    </row>
    <row r="2266" spans="1:14">
      <c r="A2266" t="s">
        <v>3284</v>
      </c>
      <c r="B2266" t="s">
        <v>3287</v>
      </c>
      <c r="C2266" t="s">
        <v>3288</v>
      </c>
      <c r="D2266" t="s">
        <v>17</v>
      </c>
      <c r="E2266" s="60">
        <v>44487</v>
      </c>
      <c r="F2266" s="59">
        <v>619</v>
      </c>
      <c r="G2266" s="85">
        <v>10820.12</v>
      </c>
      <c r="H2266" t="s">
        <v>2340</v>
      </c>
      <c r="I2266" t="s">
        <v>3298</v>
      </c>
      <c r="J2266" t="s">
        <v>2862</v>
      </c>
      <c r="K2266" t="s">
        <v>2344</v>
      </c>
      <c r="L2266" t="s">
        <v>2345</v>
      </c>
      <c r="M2266" t="s">
        <v>2861</v>
      </c>
      <c r="N2266" t="s">
        <v>3277</v>
      </c>
    </row>
    <row r="2267" spans="1:14">
      <c r="A2267" t="s">
        <v>3284</v>
      </c>
      <c r="B2267" t="s">
        <v>3287</v>
      </c>
      <c r="C2267" t="s">
        <v>3288</v>
      </c>
      <c r="D2267" t="s">
        <v>17</v>
      </c>
      <c r="E2267" s="60">
        <v>44487</v>
      </c>
      <c r="F2267" s="59">
        <v>1316</v>
      </c>
      <c r="G2267" s="85">
        <v>23003.68</v>
      </c>
      <c r="H2267" t="s">
        <v>2340</v>
      </c>
      <c r="I2267" t="s">
        <v>3298</v>
      </c>
      <c r="J2267" t="s">
        <v>2862</v>
      </c>
      <c r="K2267" t="s">
        <v>2344</v>
      </c>
      <c r="L2267" t="s">
        <v>2345</v>
      </c>
      <c r="M2267" t="s">
        <v>2861</v>
      </c>
      <c r="N2267" t="s">
        <v>3277</v>
      </c>
    </row>
    <row r="2268" spans="1:14">
      <c r="A2268" t="s">
        <v>3284</v>
      </c>
      <c r="B2268" t="s">
        <v>3287</v>
      </c>
      <c r="C2268" t="s">
        <v>3288</v>
      </c>
      <c r="D2268" t="s">
        <v>17</v>
      </c>
      <c r="E2268" s="60">
        <v>44487</v>
      </c>
      <c r="F2268" s="59">
        <v>1373</v>
      </c>
      <c r="G2268" s="85">
        <v>24000.04</v>
      </c>
      <c r="H2268" t="s">
        <v>2340</v>
      </c>
      <c r="I2268" t="s">
        <v>3298</v>
      </c>
      <c r="J2268" t="s">
        <v>2862</v>
      </c>
      <c r="K2268" t="s">
        <v>2344</v>
      </c>
      <c r="L2268" t="s">
        <v>2345</v>
      </c>
      <c r="M2268" t="s">
        <v>2861</v>
      </c>
      <c r="N2268" t="s">
        <v>3277</v>
      </c>
    </row>
    <row r="2269" spans="1:14">
      <c r="A2269" t="s">
        <v>3284</v>
      </c>
      <c r="B2269" t="s">
        <v>3287</v>
      </c>
      <c r="C2269" t="s">
        <v>3288</v>
      </c>
      <c r="D2269" t="s">
        <v>17</v>
      </c>
      <c r="E2269" s="60">
        <v>44487</v>
      </c>
      <c r="F2269" s="59">
        <v>793</v>
      </c>
      <c r="G2269" s="85">
        <v>13861.640000000001</v>
      </c>
      <c r="H2269" t="s">
        <v>2340</v>
      </c>
      <c r="I2269" t="s">
        <v>3298</v>
      </c>
      <c r="J2269" t="s">
        <v>2862</v>
      </c>
      <c r="K2269" t="s">
        <v>2344</v>
      </c>
      <c r="L2269" t="s">
        <v>2345</v>
      </c>
      <c r="M2269" t="s">
        <v>2861</v>
      </c>
      <c r="N2269" t="s">
        <v>3277</v>
      </c>
    </row>
    <row r="2270" spans="1:14">
      <c r="A2270" t="s">
        <v>3284</v>
      </c>
      <c r="B2270" t="s">
        <v>3287</v>
      </c>
      <c r="C2270" t="s">
        <v>3288</v>
      </c>
      <c r="D2270" t="s">
        <v>17</v>
      </c>
      <c r="E2270" s="60">
        <v>44487</v>
      </c>
      <c r="F2270" s="59">
        <v>454</v>
      </c>
      <c r="G2270" s="85">
        <v>7935.92</v>
      </c>
      <c r="H2270" t="s">
        <v>2340</v>
      </c>
      <c r="I2270" t="s">
        <v>3298</v>
      </c>
      <c r="J2270" t="s">
        <v>2862</v>
      </c>
      <c r="K2270" t="s">
        <v>2344</v>
      </c>
      <c r="L2270" t="s">
        <v>2345</v>
      </c>
      <c r="M2270" t="s">
        <v>2861</v>
      </c>
      <c r="N2270" t="s">
        <v>3277</v>
      </c>
    </row>
    <row r="2271" spans="1:14">
      <c r="A2271" t="s">
        <v>3284</v>
      </c>
      <c r="B2271" t="s">
        <v>3287</v>
      </c>
      <c r="C2271" t="s">
        <v>3288</v>
      </c>
      <c r="D2271" t="s">
        <v>17</v>
      </c>
      <c r="E2271" s="60">
        <v>44487</v>
      </c>
      <c r="F2271" s="59">
        <v>89</v>
      </c>
      <c r="G2271" s="85">
        <v>1555.72</v>
      </c>
      <c r="H2271" t="s">
        <v>2340</v>
      </c>
      <c r="I2271" t="s">
        <v>3298</v>
      </c>
      <c r="J2271" t="s">
        <v>2862</v>
      </c>
      <c r="K2271" t="s">
        <v>2344</v>
      </c>
      <c r="L2271" t="s">
        <v>2345</v>
      </c>
      <c r="M2271" t="s">
        <v>2861</v>
      </c>
      <c r="N2271" t="s">
        <v>3277</v>
      </c>
    </row>
    <row r="2272" spans="1:14">
      <c r="A2272" t="s">
        <v>3284</v>
      </c>
      <c r="B2272" t="s">
        <v>3287</v>
      </c>
      <c r="C2272" t="s">
        <v>3288</v>
      </c>
      <c r="D2272" t="s">
        <v>17</v>
      </c>
      <c r="E2272" s="60">
        <v>44447</v>
      </c>
      <c r="F2272" s="59">
        <v>45</v>
      </c>
      <c r="G2272" s="85">
        <v>960.75000000000011</v>
      </c>
      <c r="H2272" t="s">
        <v>2340</v>
      </c>
      <c r="I2272" t="s">
        <v>3298</v>
      </c>
      <c r="J2272" t="s">
        <v>2343</v>
      </c>
      <c r="K2272" t="s">
        <v>2344</v>
      </c>
      <c r="L2272" t="s">
        <v>2345</v>
      </c>
      <c r="M2272" t="s">
        <v>2861</v>
      </c>
      <c r="N2272" t="s">
        <v>3277</v>
      </c>
    </row>
    <row r="2273" spans="1:14">
      <c r="A2273" t="s">
        <v>3284</v>
      </c>
      <c r="B2273" t="s">
        <v>3287</v>
      </c>
      <c r="C2273" t="s">
        <v>3288</v>
      </c>
      <c r="D2273" t="s">
        <v>17</v>
      </c>
      <c r="E2273" s="60">
        <v>44447</v>
      </c>
      <c r="F2273" s="59">
        <v>352</v>
      </c>
      <c r="G2273" s="85">
        <v>7515.2000000000007</v>
      </c>
      <c r="H2273" t="s">
        <v>2340</v>
      </c>
      <c r="I2273" t="s">
        <v>3298</v>
      </c>
      <c r="J2273" t="s">
        <v>2343</v>
      </c>
      <c r="K2273" t="s">
        <v>2344</v>
      </c>
      <c r="L2273" t="s">
        <v>2345</v>
      </c>
      <c r="M2273" t="s">
        <v>2861</v>
      </c>
      <c r="N2273" t="s">
        <v>3277</v>
      </c>
    </row>
    <row r="2274" spans="1:14">
      <c r="A2274" t="s">
        <v>3284</v>
      </c>
      <c r="B2274" t="s">
        <v>3287</v>
      </c>
      <c r="C2274" t="s">
        <v>3288</v>
      </c>
      <c r="D2274" t="s">
        <v>17</v>
      </c>
      <c r="E2274" s="60">
        <v>44447</v>
      </c>
      <c r="F2274" s="59">
        <v>445</v>
      </c>
      <c r="G2274" s="85">
        <v>9500.75</v>
      </c>
      <c r="H2274" t="s">
        <v>2340</v>
      </c>
      <c r="I2274" t="s">
        <v>3298</v>
      </c>
      <c r="J2274" t="s">
        <v>2343</v>
      </c>
      <c r="K2274" t="s">
        <v>2344</v>
      </c>
      <c r="L2274" t="s">
        <v>2345</v>
      </c>
      <c r="M2274" t="s">
        <v>2861</v>
      </c>
      <c r="N2274" t="s">
        <v>3277</v>
      </c>
    </row>
    <row r="2275" spans="1:14">
      <c r="A2275" t="s">
        <v>3284</v>
      </c>
      <c r="B2275" t="s">
        <v>3287</v>
      </c>
      <c r="C2275" t="s">
        <v>3288</v>
      </c>
      <c r="D2275" t="s">
        <v>17</v>
      </c>
      <c r="E2275" s="60">
        <v>44447</v>
      </c>
      <c r="F2275" s="59">
        <v>576</v>
      </c>
      <c r="G2275" s="85">
        <v>12297.6</v>
      </c>
      <c r="H2275" t="s">
        <v>2340</v>
      </c>
      <c r="I2275" t="s">
        <v>3298</v>
      </c>
      <c r="J2275" t="s">
        <v>2343</v>
      </c>
      <c r="K2275" t="s">
        <v>2344</v>
      </c>
      <c r="L2275" t="s">
        <v>2345</v>
      </c>
      <c r="M2275" t="s">
        <v>2861</v>
      </c>
      <c r="N2275" t="s">
        <v>3277</v>
      </c>
    </row>
    <row r="2276" spans="1:14">
      <c r="A2276" t="s">
        <v>3284</v>
      </c>
      <c r="B2276" t="s">
        <v>3287</v>
      </c>
      <c r="C2276" t="s">
        <v>3288</v>
      </c>
      <c r="D2276" t="s">
        <v>17</v>
      </c>
      <c r="E2276" s="60">
        <v>44447</v>
      </c>
      <c r="F2276" s="59">
        <v>159</v>
      </c>
      <c r="G2276" s="85">
        <v>3394.65</v>
      </c>
      <c r="H2276" t="s">
        <v>2340</v>
      </c>
      <c r="I2276" t="s">
        <v>3298</v>
      </c>
      <c r="J2276" t="s">
        <v>2343</v>
      </c>
      <c r="K2276" t="s">
        <v>2344</v>
      </c>
      <c r="L2276" t="s">
        <v>2345</v>
      </c>
      <c r="M2276" t="s">
        <v>2861</v>
      </c>
      <c r="N2276" t="s">
        <v>3277</v>
      </c>
    </row>
    <row r="2277" spans="1:14">
      <c r="A2277" t="s">
        <v>3284</v>
      </c>
      <c r="B2277" t="s">
        <v>3287</v>
      </c>
      <c r="C2277" t="s">
        <v>3288</v>
      </c>
      <c r="D2277" t="s">
        <v>17</v>
      </c>
      <c r="E2277" s="60">
        <v>44447</v>
      </c>
      <c r="F2277" s="59">
        <v>20</v>
      </c>
      <c r="G2277" s="85">
        <v>427</v>
      </c>
      <c r="H2277" t="s">
        <v>2340</v>
      </c>
      <c r="I2277" t="s">
        <v>3298</v>
      </c>
      <c r="J2277" t="s">
        <v>2343</v>
      </c>
      <c r="K2277" t="s">
        <v>2344</v>
      </c>
      <c r="L2277" t="s">
        <v>2345</v>
      </c>
      <c r="M2277" t="s">
        <v>2861</v>
      </c>
      <c r="N2277" t="s">
        <v>3277</v>
      </c>
    </row>
    <row r="2278" spans="1:14">
      <c r="A2278" t="s">
        <v>3284</v>
      </c>
      <c r="B2278" t="s">
        <v>3287</v>
      </c>
      <c r="C2278" t="s">
        <v>3288</v>
      </c>
      <c r="D2278" t="s">
        <v>17</v>
      </c>
      <c r="E2278" s="60">
        <v>44426</v>
      </c>
      <c r="F2278" s="59">
        <v>69</v>
      </c>
      <c r="G2278" s="85">
        <v>1206.1200000000001</v>
      </c>
      <c r="H2278" t="s">
        <v>2340</v>
      </c>
      <c r="I2278" t="s">
        <v>3298</v>
      </c>
      <c r="J2278" t="s">
        <v>2862</v>
      </c>
      <c r="K2278" t="s">
        <v>2344</v>
      </c>
      <c r="L2278" t="s">
        <v>2345</v>
      </c>
      <c r="M2278" t="s">
        <v>2861</v>
      </c>
      <c r="N2278" t="s">
        <v>3277</v>
      </c>
    </row>
    <row r="2279" spans="1:14">
      <c r="A2279" t="s">
        <v>3284</v>
      </c>
      <c r="B2279" t="s">
        <v>3287</v>
      </c>
      <c r="C2279" t="s">
        <v>3288</v>
      </c>
      <c r="D2279" t="s">
        <v>17</v>
      </c>
      <c r="E2279" s="60">
        <v>44426</v>
      </c>
      <c r="F2279" s="59">
        <v>518</v>
      </c>
      <c r="G2279" s="85">
        <v>9054.64</v>
      </c>
      <c r="H2279" t="s">
        <v>2340</v>
      </c>
      <c r="I2279" t="s">
        <v>3298</v>
      </c>
      <c r="J2279" t="s">
        <v>2862</v>
      </c>
      <c r="K2279" t="s">
        <v>2344</v>
      </c>
      <c r="L2279" t="s">
        <v>2345</v>
      </c>
      <c r="M2279" t="s">
        <v>2861</v>
      </c>
      <c r="N2279" t="s">
        <v>3277</v>
      </c>
    </row>
    <row r="2280" spans="1:14">
      <c r="A2280" t="s">
        <v>3284</v>
      </c>
      <c r="B2280" t="s">
        <v>3287</v>
      </c>
      <c r="C2280" t="s">
        <v>3288</v>
      </c>
      <c r="D2280" t="s">
        <v>17</v>
      </c>
      <c r="E2280" s="60">
        <v>44426</v>
      </c>
      <c r="F2280" s="59">
        <v>1602</v>
      </c>
      <c r="G2280" s="85">
        <v>28002.959999999999</v>
      </c>
      <c r="H2280" t="s">
        <v>2340</v>
      </c>
      <c r="I2280" t="s">
        <v>3298</v>
      </c>
      <c r="J2280" t="s">
        <v>2862</v>
      </c>
      <c r="K2280" t="s">
        <v>2344</v>
      </c>
      <c r="L2280" t="s">
        <v>2345</v>
      </c>
      <c r="M2280" t="s">
        <v>2861</v>
      </c>
      <c r="N2280" t="s">
        <v>3277</v>
      </c>
    </row>
    <row r="2281" spans="1:14">
      <c r="A2281" t="s">
        <v>3284</v>
      </c>
      <c r="B2281" t="s">
        <v>3287</v>
      </c>
      <c r="C2281" t="s">
        <v>3288</v>
      </c>
      <c r="D2281" t="s">
        <v>17</v>
      </c>
      <c r="E2281" s="60">
        <v>44426</v>
      </c>
      <c r="F2281" s="59">
        <v>1317</v>
      </c>
      <c r="G2281" s="85">
        <v>23021.16</v>
      </c>
      <c r="H2281" t="s">
        <v>2340</v>
      </c>
      <c r="I2281" t="s">
        <v>3298</v>
      </c>
      <c r="J2281" t="s">
        <v>2862</v>
      </c>
      <c r="K2281" t="s">
        <v>2344</v>
      </c>
      <c r="L2281" t="s">
        <v>2345</v>
      </c>
      <c r="M2281" t="s">
        <v>2861</v>
      </c>
      <c r="N2281" t="s">
        <v>3277</v>
      </c>
    </row>
    <row r="2282" spans="1:14">
      <c r="A2282" t="s">
        <v>3284</v>
      </c>
      <c r="B2282" t="s">
        <v>3287</v>
      </c>
      <c r="C2282" t="s">
        <v>3288</v>
      </c>
      <c r="D2282" t="s">
        <v>17</v>
      </c>
      <c r="E2282" s="60">
        <v>44426</v>
      </c>
      <c r="F2282" s="59">
        <v>337</v>
      </c>
      <c r="G2282" s="85">
        <v>5890.76</v>
      </c>
      <c r="H2282" t="s">
        <v>2340</v>
      </c>
      <c r="I2282" t="s">
        <v>3298</v>
      </c>
      <c r="J2282" t="s">
        <v>2862</v>
      </c>
      <c r="K2282" t="s">
        <v>2344</v>
      </c>
      <c r="L2282" t="s">
        <v>2345</v>
      </c>
      <c r="M2282" t="s">
        <v>2861</v>
      </c>
      <c r="N2282" t="s">
        <v>3277</v>
      </c>
    </row>
    <row r="2283" spans="1:14">
      <c r="A2283" t="s">
        <v>3284</v>
      </c>
      <c r="B2283" t="s">
        <v>3287</v>
      </c>
      <c r="C2283" t="s">
        <v>3288</v>
      </c>
      <c r="D2283" t="s">
        <v>17</v>
      </c>
      <c r="E2283" s="60">
        <v>44426</v>
      </c>
      <c r="F2283" s="59">
        <v>41</v>
      </c>
      <c r="G2283" s="85">
        <v>716.68000000000006</v>
      </c>
      <c r="H2283" t="s">
        <v>2340</v>
      </c>
      <c r="I2283" t="s">
        <v>3298</v>
      </c>
      <c r="J2283" t="s">
        <v>2862</v>
      </c>
      <c r="K2283" t="s">
        <v>2344</v>
      </c>
      <c r="L2283" t="s">
        <v>2345</v>
      </c>
      <c r="M2283" t="s">
        <v>2861</v>
      </c>
      <c r="N2283" t="s">
        <v>3277</v>
      </c>
    </row>
    <row r="2284" spans="1:14">
      <c r="A2284" t="s">
        <v>3284</v>
      </c>
      <c r="B2284" t="s">
        <v>3287</v>
      </c>
      <c r="C2284" t="s">
        <v>3288</v>
      </c>
      <c r="D2284" t="s">
        <v>17</v>
      </c>
      <c r="E2284" s="60">
        <v>44426</v>
      </c>
      <c r="F2284" s="59">
        <v>116</v>
      </c>
      <c r="G2284" s="85">
        <v>2027.68</v>
      </c>
      <c r="H2284" t="s">
        <v>2340</v>
      </c>
      <c r="I2284" t="s">
        <v>3298</v>
      </c>
      <c r="J2284" t="s">
        <v>2862</v>
      </c>
      <c r="K2284" t="s">
        <v>2344</v>
      </c>
      <c r="L2284" t="s">
        <v>2345</v>
      </c>
      <c r="M2284" t="s">
        <v>2861</v>
      </c>
      <c r="N2284" t="s">
        <v>3277</v>
      </c>
    </row>
    <row r="2285" spans="1:14">
      <c r="A2285" t="s">
        <v>3284</v>
      </c>
      <c r="B2285" t="s">
        <v>3287</v>
      </c>
      <c r="C2285" t="s">
        <v>3288</v>
      </c>
      <c r="D2285" t="s">
        <v>17</v>
      </c>
      <c r="E2285" s="60">
        <v>44426</v>
      </c>
      <c r="F2285" s="59">
        <v>17</v>
      </c>
      <c r="G2285" s="85">
        <v>281.01</v>
      </c>
      <c r="H2285" t="s">
        <v>2340</v>
      </c>
      <c r="I2285" t="s">
        <v>3298</v>
      </c>
      <c r="J2285" t="s">
        <v>2862</v>
      </c>
      <c r="K2285" t="s">
        <v>2344</v>
      </c>
      <c r="L2285" t="s">
        <v>2345</v>
      </c>
      <c r="M2285" t="s">
        <v>2861</v>
      </c>
      <c r="N2285" t="s">
        <v>3277</v>
      </c>
    </row>
    <row r="2286" spans="1:14">
      <c r="A2286" t="s">
        <v>3284</v>
      </c>
      <c r="B2286" t="s">
        <v>3287</v>
      </c>
      <c r="C2286" t="s">
        <v>3288</v>
      </c>
      <c r="D2286" t="s">
        <v>17</v>
      </c>
      <c r="E2286" s="60">
        <v>44426</v>
      </c>
      <c r="F2286" s="59">
        <v>62</v>
      </c>
      <c r="G2286" s="85">
        <v>1024.8600000000001</v>
      </c>
      <c r="H2286" t="s">
        <v>2340</v>
      </c>
      <c r="I2286" t="s">
        <v>3298</v>
      </c>
      <c r="J2286" t="s">
        <v>2862</v>
      </c>
      <c r="K2286" t="s">
        <v>2344</v>
      </c>
      <c r="L2286" t="s">
        <v>2345</v>
      </c>
      <c r="M2286" t="s">
        <v>2861</v>
      </c>
      <c r="N2286" t="s">
        <v>3277</v>
      </c>
    </row>
    <row r="2287" spans="1:14">
      <c r="A2287" t="s">
        <v>3284</v>
      </c>
      <c r="B2287" t="s">
        <v>3287</v>
      </c>
      <c r="C2287" t="s">
        <v>3288</v>
      </c>
      <c r="D2287" t="s">
        <v>17</v>
      </c>
      <c r="E2287" s="60">
        <v>44426</v>
      </c>
      <c r="F2287" s="59">
        <v>731</v>
      </c>
      <c r="G2287" s="85">
        <v>12083.43</v>
      </c>
      <c r="H2287" t="s">
        <v>2340</v>
      </c>
      <c r="I2287" t="s">
        <v>3298</v>
      </c>
      <c r="J2287" t="s">
        <v>2862</v>
      </c>
      <c r="K2287" t="s">
        <v>2344</v>
      </c>
      <c r="L2287" t="s">
        <v>2345</v>
      </c>
      <c r="M2287" t="s">
        <v>2861</v>
      </c>
      <c r="N2287" t="s">
        <v>3277</v>
      </c>
    </row>
    <row r="2288" spans="1:14">
      <c r="A2288" t="s">
        <v>3284</v>
      </c>
      <c r="B2288" t="s">
        <v>3287</v>
      </c>
      <c r="C2288" t="s">
        <v>3288</v>
      </c>
      <c r="D2288" t="s">
        <v>17</v>
      </c>
      <c r="E2288" s="60">
        <v>44426</v>
      </c>
      <c r="F2288" s="59">
        <v>1256</v>
      </c>
      <c r="G2288" s="85">
        <v>20761.68</v>
      </c>
      <c r="H2288" t="s">
        <v>2340</v>
      </c>
      <c r="I2288" t="s">
        <v>3298</v>
      </c>
      <c r="J2288" t="s">
        <v>2862</v>
      </c>
      <c r="K2288" t="s">
        <v>2344</v>
      </c>
      <c r="L2288" t="s">
        <v>2345</v>
      </c>
      <c r="M2288" t="s">
        <v>2861</v>
      </c>
      <c r="N2288" t="s">
        <v>3277</v>
      </c>
    </row>
    <row r="2289" spans="1:14">
      <c r="A2289" t="s">
        <v>3284</v>
      </c>
      <c r="B2289" t="s">
        <v>3287</v>
      </c>
      <c r="C2289" t="s">
        <v>3288</v>
      </c>
      <c r="D2289" t="s">
        <v>17</v>
      </c>
      <c r="E2289" s="60">
        <v>44426</v>
      </c>
      <c r="F2289" s="59">
        <v>364</v>
      </c>
      <c r="G2289" s="85">
        <v>6016.92</v>
      </c>
      <c r="H2289" t="s">
        <v>2340</v>
      </c>
      <c r="I2289" t="s">
        <v>3298</v>
      </c>
      <c r="J2289" t="s">
        <v>2862</v>
      </c>
      <c r="K2289" t="s">
        <v>2344</v>
      </c>
      <c r="L2289" t="s">
        <v>2345</v>
      </c>
      <c r="M2289" t="s">
        <v>2861</v>
      </c>
      <c r="N2289" t="s">
        <v>3277</v>
      </c>
    </row>
    <row r="2290" spans="1:14">
      <c r="A2290" t="s">
        <v>3284</v>
      </c>
      <c r="B2290" t="s">
        <v>3287</v>
      </c>
      <c r="C2290" t="s">
        <v>3288</v>
      </c>
      <c r="D2290" t="s">
        <v>17</v>
      </c>
      <c r="E2290" s="60">
        <v>44426</v>
      </c>
      <c r="F2290" s="59">
        <v>68</v>
      </c>
      <c r="G2290" s="85">
        <v>1124.04</v>
      </c>
      <c r="H2290" t="s">
        <v>2340</v>
      </c>
      <c r="I2290" t="s">
        <v>3298</v>
      </c>
      <c r="J2290" t="s">
        <v>2862</v>
      </c>
      <c r="K2290" t="s">
        <v>2344</v>
      </c>
      <c r="L2290" t="s">
        <v>2345</v>
      </c>
      <c r="M2290" t="s">
        <v>2861</v>
      </c>
      <c r="N2290" t="s">
        <v>3277</v>
      </c>
    </row>
    <row r="2291" spans="1:14">
      <c r="A2291" t="s">
        <v>3284</v>
      </c>
      <c r="B2291" t="s">
        <v>3287</v>
      </c>
      <c r="C2291" t="s">
        <v>3288</v>
      </c>
      <c r="D2291" t="s">
        <v>17</v>
      </c>
      <c r="E2291" s="60">
        <v>44447</v>
      </c>
      <c r="F2291" s="59">
        <v>14</v>
      </c>
      <c r="G2291" s="85">
        <v>231.98000000000002</v>
      </c>
      <c r="H2291" t="s">
        <v>2340</v>
      </c>
      <c r="I2291" t="s">
        <v>3298</v>
      </c>
      <c r="J2291" t="s">
        <v>2862</v>
      </c>
      <c r="K2291" t="s">
        <v>2344</v>
      </c>
      <c r="L2291" t="s">
        <v>2345</v>
      </c>
      <c r="M2291" t="s">
        <v>2861</v>
      </c>
      <c r="N2291" t="s">
        <v>3277</v>
      </c>
    </row>
    <row r="2292" spans="1:14">
      <c r="A2292" t="s">
        <v>3284</v>
      </c>
      <c r="B2292" t="s">
        <v>3287</v>
      </c>
      <c r="C2292" t="s">
        <v>3288</v>
      </c>
      <c r="D2292" t="s">
        <v>17</v>
      </c>
      <c r="E2292" s="60">
        <v>44447</v>
      </c>
      <c r="F2292" s="59">
        <v>17</v>
      </c>
      <c r="G2292" s="85">
        <v>281.69</v>
      </c>
      <c r="H2292" t="s">
        <v>2340</v>
      </c>
      <c r="I2292" t="s">
        <v>3298</v>
      </c>
      <c r="J2292" t="s">
        <v>2862</v>
      </c>
      <c r="K2292" t="s">
        <v>2344</v>
      </c>
      <c r="L2292" t="s">
        <v>2345</v>
      </c>
      <c r="M2292" t="s">
        <v>2861</v>
      </c>
      <c r="N2292" t="s">
        <v>3277</v>
      </c>
    </row>
    <row r="2293" spans="1:14">
      <c r="A2293" t="s">
        <v>3284</v>
      </c>
      <c r="B2293" t="s">
        <v>3287</v>
      </c>
      <c r="C2293" t="s">
        <v>3288</v>
      </c>
      <c r="D2293" t="s">
        <v>17</v>
      </c>
      <c r="E2293" s="60">
        <v>44447</v>
      </c>
      <c r="F2293" s="59">
        <v>544</v>
      </c>
      <c r="G2293" s="85">
        <v>9014.08</v>
      </c>
      <c r="H2293" t="s">
        <v>2340</v>
      </c>
      <c r="I2293" t="s">
        <v>3298</v>
      </c>
      <c r="J2293" t="s">
        <v>2862</v>
      </c>
      <c r="K2293" t="s">
        <v>2344</v>
      </c>
      <c r="L2293" t="s">
        <v>2345</v>
      </c>
      <c r="M2293" t="s">
        <v>2861</v>
      </c>
      <c r="N2293" t="s">
        <v>3277</v>
      </c>
    </row>
    <row r="2294" spans="1:14">
      <c r="A2294" t="s">
        <v>3284</v>
      </c>
      <c r="B2294" t="s">
        <v>3287</v>
      </c>
      <c r="C2294" t="s">
        <v>3288</v>
      </c>
      <c r="D2294" t="s">
        <v>17</v>
      </c>
      <c r="E2294" s="60">
        <v>44447</v>
      </c>
      <c r="F2294" s="59">
        <v>912</v>
      </c>
      <c r="G2294" s="85">
        <v>15111.84</v>
      </c>
      <c r="H2294" t="s">
        <v>2340</v>
      </c>
      <c r="I2294" t="s">
        <v>3298</v>
      </c>
      <c r="J2294" t="s">
        <v>2862</v>
      </c>
      <c r="K2294" t="s">
        <v>2344</v>
      </c>
      <c r="L2294" t="s">
        <v>2345</v>
      </c>
      <c r="M2294" t="s">
        <v>2861</v>
      </c>
      <c r="N2294" t="s">
        <v>3277</v>
      </c>
    </row>
    <row r="2295" spans="1:14">
      <c r="A2295" t="s">
        <v>3284</v>
      </c>
      <c r="B2295" t="s">
        <v>3287</v>
      </c>
      <c r="C2295" t="s">
        <v>3288</v>
      </c>
      <c r="D2295" t="s">
        <v>17</v>
      </c>
      <c r="E2295" s="60">
        <v>44447</v>
      </c>
      <c r="F2295" s="59">
        <v>433</v>
      </c>
      <c r="G2295" s="85">
        <v>7174.81</v>
      </c>
      <c r="H2295" t="s">
        <v>2340</v>
      </c>
      <c r="I2295" t="s">
        <v>3298</v>
      </c>
      <c r="J2295" t="s">
        <v>2862</v>
      </c>
      <c r="K2295" t="s">
        <v>2344</v>
      </c>
      <c r="L2295" t="s">
        <v>2345</v>
      </c>
      <c r="M2295" t="s">
        <v>2861</v>
      </c>
      <c r="N2295" t="s">
        <v>3277</v>
      </c>
    </row>
    <row r="2296" spans="1:14">
      <c r="A2296" t="s">
        <v>3284</v>
      </c>
      <c r="B2296" t="s">
        <v>3287</v>
      </c>
      <c r="C2296" t="s">
        <v>3288</v>
      </c>
      <c r="D2296" t="s">
        <v>17</v>
      </c>
      <c r="E2296" s="60">
        <v>44447</v>
      </c>
      <c r="F2296" s="59">
        <v>146</v>
      </c>
      <c r="G2296" s="85">
        <v>2419.2200000000003</v>
      </c>
      <c r="H2296" t="s">
        <v>2340</v>
      </c>
      <c r="I2296" t="s">
        <v>3298</v>
      </c>
      <c r="J2296" t="s">
        <v>2862</v>
      </c>
      <c r="K2296" t="s">
        <v>2344</v>
      </c>
      <c r="L2296" t="s">
        <v>2345</v>
      </c>
      <c r="M2296" t="s">
        <v>2861</v>
      </c>
      <c r="N2296" t="s">
        <v>3277</v>
      </c>
    </row>
    <row r="2297" spans="1:14">
      <c r="A2297" t="s">
        <v>3284</v>
      </c>
      <c r="B2297" t="s">
        <v>3287</v>
      </c>
      <c r="C2297" t="s">
        <v>3288</v>
      </c>
      <c r="D2297" t="s">
        <v>17</v>
      </c>
      <c r="E2297" s="60">
        <v>44447</v>
      </c>
      <c r="F2297" s="59">
        <v>21</v>
      </c>
      <c r="G2297" s="85">
        <v>347.97</v>
      </c>
      <c r="H2297" t="s">
        <v>2340</v>
      </c>
      <c r="I2297" t="s">
        <v>3298</v>
      </c>
      <c r="J2297" t="s">
        <v>2862</v>
      </c>
      <c r="K2297" t="s">
        <v>2344</v>
      </c>
      <c r="L2297" t="s">
        <v>2345</v>
      </c>
      <c r="M2297" t="s">
        <v>2861</v>
      </c>
      <c r="N2297" t="s">
        <v>3277</v>
      </c>
    </row>
    <row r="2298" spans="1:14">
      <c r="A2298" t="s">
        <v>3284</v>
      </c>
      <c r="B2298" t="s">
        <v>3287</v>
      </c>
      <c r="C2298" t="s">
        <v>3288</v>
      </c>
      <c r="D2298" t="s">
        <v>17</v>
      </c>
      <c r="E2298" s="60">
        <v>44461</v>
      </c>
      <c r="F2298" s="59">
        <v>32</v>
      </c>
      <c r="G2298" s="85">
        <v>683.2</v>
      </c>
      <c r="H2298" t="s">
        <v>2340</v>
      </c>
      <c r="I2298" t="s">
        <v>3298</v>
      </c>
      <c r="J2298" t="s">
        <v>2343</v>
      </c>
      <c r="K2298" t="s">
        <v>2344</v>
      </c>
      <c r="L2298" t="s">
        <v>2345</v>
      </c>
      <c r="M2298" t="s">
        <v>2861</v>
      </c>
      <c r="N2298" t="s">
        <v>3277</v>
      </c>
    </row>
    <row r="2299" spans="1:14">
      <c r="A2299" t="s">
        <v>3284</v>
      </c>
      <c r="B2299" t="s">
        <v>3287</v>
      </c>
      <c r="C2299" t="s">
        <v>3288</v>
      </c>
      <c r="D2299" t="s">
        <v>17</v>
      </c>
      <c r="E2299" s="60">
        <v>44461</v>
      </c>
      <c r="F2299" s="59">
        <v>60</v>
      </c>
      <c r="G2299" s="85">
        <v>1281</v>
      </c>
      <c r="H2299" t="s">
        <v>2340</v>
      </c>
      <c r="I2299" t="s">
        <v>3298</v>
      </c>
      <c r="J2299" t="s">
        <v>2343</v>
      </c>
      <c r="K2299" t="s">
        <v>2344</v>
      </c>
      <c r="L2299" t="s">
        <v>2345</v>
      </c>
      <c r="M2299" t="s">
        <v>2861</v>
      </c>
      <c r="N2299" t="s">
        <v>3277</v>
      </c>
    </row>
    <row r="2300" spans="1:14">
      <c r="A2300" t="s">
        <v>3284</v>
      </c>
      <c r="B2300" t="s">
        <v>3287</v>
      </c>
      <c r="C2300" t="s">
        <v>3288</v>
      </c>
      <c r="D2300" t="s">
        <v>17</v>
      </c>
      <c r="E2300" s="60">
        <v>44461</v>
      </c>
      <c r="F2300" s="59">
        <v>63</v>
      </c>
      <c r="G2300" s="85">
        <v>1345.0500000000002</v>
      </c>
      <c r="H2300" t="s">
        <v>2340</v>
      </c>
      <c r="I2300" t="s">
        <v>3298</v>
      </c>
      <c r="J2300" t="s">
        <v>2343</v>
      </c>
      <c r="K2300" t="s">
        <v>2344</v>
      </c>
      <c r="L2300" t="s">
        <v>2345</v>
      </c>
      <c r="M2300" t="s">
        <v>2861</v>
      </c>
      <c r="N2300" t="s">
        <v>3277</v>
      </c>
    </row>
    <row r="2301" spans="1:14">
      <c r="A2301" t="s">
        <v>3284</v>
      </c>
      <c r="B2301" t="s">
        <v>3287</v>
      </c>
      <c r="C2301" t="s">
        <v>3288</v>
      </c>
      <c r="D2301" t="s">
        <v>17</v>
      </c>
      <c r="E2301" s="60">
        <v>44461</v>
      </c>
      <c r="F2301" s="59">
        <v>46</v>
      </c>
      <c r="G2301" s="85">
        <v>982.1</v>
      </c>
      <c r="H2301" t="s">
        <v>2340</v>
      </c>
      <c r="I2301" t="s">
        <v>3298</v>
      </c>
      <c r="J2301" t="s">
        <v>2343</v>
      </c>
      <c r="K2301" t="s">
        <v>2344</v>
      </c>
      <c r="L2301" t="s">
        <v>2345</v>
      </c>
      <c r="M2301" t="s">
        <v>2861</v>
      </c>
      <c r="N2301" t="s">
        <v>3277</v>
      </c>
    </row>
    <row r="2302" spans="1:14">
      <c r="A2302" t="s">
        <v>3284</v>
      </c>
      <c r="B2302" t="s">
        <v>3287</v>
      </c>
      <c r="C2302" t="s">
        <v>3288</v>
      </c>
      <c r="D2302" t="s">
        <v>17</v>
      </c>
      <c r="E2302" s="60">
        <v>44461</v>
      </c>
      <c r="F2302" s="59">
        <v>2</v>
      </c>
      <c r="G2302" s="85">
        <v>42.7</v>
      </c>
      <c r="H2302" t="s">
        <v>2340</v>
      </c>
      <c r="I2302" t="s">
        <v>3298</v>
      </c>
      <c r="J2302" t="s">
        <v>2343</v>
      </c>
      <c r="K2302" t="s">
        <v>2344</v>
      </c>
      <c r="L2302" t="s">
        <v>2345</v>
      </c>
      <c r="M2302" t="s">
        <v>2861</v>
      </c>
      <c r="N2302" t="s">
        <v>3277</v>
      </c>
    </row>
    <row r="2303" spans="1:14">
      <c r="A2303" t="s">
        <v>3284</v>
      </c>
      <c r="B2303" t="s">
        <v>3287</v>
      </c>
      <c r="C2303" t="s">
        <v>3288</v>
      </c>
      <c r="D2303" t="s">
        <v>21</v>
      </c>
      <c r="E2303" s="60">
        <v>44454</v>
      </c>
      <c r="F2303" s="59">
        <v>7</v>
      </c>
      <c r="G2303" s="85">
        <v>169.54</v>
      </c>
      <c r="H2303" t="s">
        <v>3274</v>
      </c>
      <c r="I2303" t="s">
        <v>3298</v>
      </c>
      <c r="J2303" t="s">
        <v>2343</v>
      </c>
      <c r="K2303" t="s">
        <v>2344</v>
      </c>
      <c r="L2303" t="s">
        <v>2345</v>
      </c>
      <c r="M2303" t="s">
        <v>2861</v>
      </c>
      <c r="N2303" t="s">
        <v>3277</v>
      </c>
    </row>
    <row r="2304" spans="1:14">
      <c r="A2304" t="s">
        <v>3284</v>
      </c>
      <c r="B2304" t="s">
        <v>3287</v>
      </c>
      <c r="C2304" t="s">
        <v>3288</v>
      </c>
      <c r="D2304" t="s">
        <v>21</v>
      </c>
      <c r="E2304" s="60">
        <v>44454</v>
      </c>
      <c r="F2304" s="59">
        <v>14</v>
      </c>
      <c r="G2304" s="85">
        <v>339.08</v>
      </c>
      <c r="H2304" t="s">
        <v>3274</v>
      </c>
      <c r="I2304" t="s">
        <v>3298</v>
      </c>
      <c r="J2304" t="s">
        <v>2343</v>
      </c>
      <c r="K2304" t="s">
        <v>2344</v>
      </c>
      <c r="L2304" t="s">
        <v>2345</v>
      </c>
      <c r="M2304" t="s">
        <v>2861</v>
      </c>
      <c r="N2304" t="s">
        <v>3277</v>
      </c>
    </row>
    <row r="2305" spans="1:14">
      <c r="A2305" t="s">
        <v>3284</v>
      </c>
      <c r="B2305" t="s">
        <v>3287</v>
      </c>
      <c r="C2305" t="s">
        <v>3288</v>
      </c>
      <c r="D2305" t="s">
        <v>21</v>
      </c>
      <c r="E2305" s="60">
        <v>44454</v>
      </c>
      <c r="F2305" s="59">
        <v>12</v>
      </c>
      <c r="G2305" s="85">
        <v>290.64</v>
      </c>
      <c r="H2305" t="s">
        <v>3274</v>
      </c>
      <c r="I2305" t="s">
        <v>3298</v>
      </c>
      <c r="J2305" t="s">
        <v>2343</v>
      </c>
      <c r="K2305" t="s">
        <v>2344</v>
      </c>
      <c r="L2305" t="s">
        <v>2345</v>
      </c>
      <c r="M2305" t="s">
        <v>2861</v>
      </c>
      <c r="N2305" t="s">
        <v>3277</v>
      </c>
    </row>
    <row r="2306" spans="1:14">
      <c r="A2306" t="s">
        <v>3284</v>
      </c>
      <c r="B2306" t="s">
        <v>3287</v>
      </c>
      <c r="C2306" t="s">
        <v>3288</v>
      </c>
      <c r="D2306" t="s">
        <v>21</v>
      </c>
      <c r="E2306" s="60">
        <v>44454</v>
      </c>
      <c r="F2306" s="59">
        <v>5</v>
      </c>
      <c r="G2306" s="85">
        <v>121.1</v>
      </c>
      <c r="H2306" t="s">
        <v>3274</v>
      </c>
      <c r="I2306" t="s">
        <v>3298</v>
      </c>
      <c r="J2306" t="s">
        <v>2343</v>
      </c>
      <c r="K2306" t="s">
        <v>2344</v>
      </c>
      <c r="L2306" t="s">
        <v>2345</v>
      </c>
      <c r="M2306" t="s">
        <v>2861</v>
      </c>
      <c r="N2306" t="s">
        <v>3277</v>
      </c>
    </row>
    <row r="2307" spans="1:14">
      <c r="A2307" t="s">
        <v>3284</v>
      </c>
      <c r="B2307" t="s">
        <v>3287</v>
      </c>
      <c r="C2307" t="s">
        <v>3288</v>
      </c>
      <c r="D2307" t="s">
        <v>21</v>
      </c>
      <c r="E2307" s="60">
        <v>44454</v>
      </c>
      <c r="F2307" s="59">
        <v>2</v>
      </c>
      <c r="G2307" s="85">
        <v>48.44</v>
      </c>
      <c r="H2307" t="s">
        <v>3274</v>
      </c>
      <c r="I2307" t="s">
        <v>3298</v>
      </c>
      <c r="J2307" t="s">
        <v>2343</v>
      </c>
      <c r="K2307" t="s">
        <v>2344</v>
      </c>
      <c r="L2307" t="s">
        <v>2345</v>
      </c>
      <c r="M2307" t="s">
        <v>2861</v>
      </c>
      <c r="N2307" t="s">
        <v>3277</v>
      </c>
    </row>
    <row r="2308" spans="1:14">
      <c r="A2308" t="s">
        <v>3284</v>
      </c>
      <c r="B2308" t="s">
        <v>3287</v>
      </c>
      <c r="C2308" t="s">
        <v>3288</v>
      </c>
      <c r="D2308" t="s">
        <v>21</v>
      </c>
      <c r="E2308" s="60">
        <v>44454</v>
      </c>
      <c r="F2308" s="59">
        <v>5</v>
      </c>
      <c r="G2308" s="85">
        <v>121.1</v>
      </c>
      <c r="H2308" t="s">
        <v>3274</v>
      </c>
      <c r="I2308" t="s">
        <v>3298</v>
      </c>
      <c r="J2308" t="s">
        <v>2343</v>
      </c>
      <c r="K2308" t="s">
        <v>2344</v>
      </c>
      <c r="L2308" t="s">
        <v>2345</v>
      </c>
      <c r="M2308" t="s">
        <v>2861</v>
      </c>
      <c r="N2308" t="s">
        <v>3277</v>
      </c>
    </row>
    <row r="2309" spans="1:14">
      <c r="A2309" t="s">
        <v>3284</v>
      </c>
      <c r="B2309" t="s">
        <v>3287</v>
      </c>
      <c r="C2309" t="s">
        <v>3288</v>
      </c>
      <c r="D2309" t="s">
        <v>21</v>
      </c>
      <c r="E2309" s="60">
        <v>44454</v>
      </c>
      <c r="F2309" s="59">
        <v>24</v>
      </c>
      <c r="G2309" s="85">
        <v>581.28</v>
      </c>
      <c r="H2309" t="s">
        <v>3274</v>
      </c>
      <c r="I2309" t="s">
        <v>3298</v>
      </c>
      <c r="J2309" t="s">
        <v>2343</v>
      </c>
      <c r="K2309" t="s">
        <v>2344</v>
      </c>
      <c r="L2309" t="s">
        <v>2345</v>
      </c>
      <c r="M2309" t="s">
        <v>2861</v>
      </c>
      <c r="N2309" t="s">
        <v>3277</v>
      </c>
    </row>
    <row r="2310" spans="1:14">
      <c r="A2310" t="s">
        <v>3284</v>
      </c>
      <c r="B2310" t="s">
        <v>3287</v>
      </c>
      <c r="C2310" t="s">
        <v>3288</v>
      </c>
      <c r="D2310" t="s">
        <v>21</v>
      </c>
      <c r="E2310" s="60">
        <v>44454</v>
      </c>
      <c r="F2310" s="59">
        <v>46</v>
      </c>
      <c r="G2310" s="85">
        <v>1114.1199999999999</v>
      </c>
      <c r="H2310" t="s">
        <v>3274</v>
      </c>
      <c r="I2310" t="s">
        <v>3298</v>
      </c>
      <c r="J2310" t="s">
        <v>2343</v>
      </c>
      <c r="K2310" t="s">
        <v>2344</v>
      </c>
      <c r="L2310" t="s">
        <v>2345</v>
      </c>
      <c r="M2310" t="s">
        <v>2861</v>
      </c>
      <c r="N2310" t="s">
        <v>3277</v>
      </c>
    </row>
    <row r="2311" spans="1:14">
      <c r="A2311" t="s">
        <v>3284</v>
      </c>
      <c r="B2311" t="s">
        <v>3287</v>
      </c>
      <c r="C2311" t="s">
        <v>3288</v>
      </c>
      <c r="D2311" t="s">
        <v>21</v>
      </c>
      <c r="E2311" s="60">
        <v>44454</v>
      </c>
      <c r="F2311" s="59">
        <v>33</v>
      </c>
      <c r="G2311" s="85">
        <v>799.26</v>
      </c>
      <c r="H2311" t="s">
        <v>3274</v>
      </c>
      <c r="I2311" t="s">
        <v>3298</v>
      </c>
      <c r="J2311" t="s">
        <v>2343</v>
      </c>
      <c r="K2311" t="s">
        <v>2344</v>
      </c>
      <c r="L2311" t="s">
        <v>2345</v>
      </c>
      <c r="M2311" t="s">
        <v>2861</v>
      </c>
      <c r="N2311" t="s">
        <v>3277</v>
      </c>
    </row>
    <row r="2312" spans="1:14">
      <c r="A2312" t="s">
        <v>3284</v>
      </c>
      <c r="B2312" t="s">
        <v>3287</v>
      </c>
      <c r="C2312" t="s">
        <v>3288</v>
      </c>
      <c r="D2312" t="s">
        <v>21</v>
      </c>
      <c r="E2312" s="60">
        <v>44454</v>
      </c>
      <c r="F2312" s="59">
        <v>16</v>
      </c>
      <c r="G2312" s="85">
        <v>387.52</v>
      </c>
      <c r="H2312" t="s">
        <v>3274</v>
      </c>
      <c r="I2312" t="s">
        <v>3298</v>
      </c>
      <c r="J2312" t="s">
        <v>2343</v>
      </c>
      <c r="K2312" t="s">
        <v>2344</v>
      </c>
      <c r="L2312" t="s">
        <v>2345</v>
      </c>
      <c r="M2312" t="s">
        <v>2861</v>
      </c>
      <c r="N2312" t="s">
        <v>3277</v>
      </c>
    </row>
    <row r="2313" spans="1:14">
      <c r="A2313" t="s">
        <v>3284</v>
      </c>
      <c r="B2313" t="s">
        <v>3287</v>
      </c>
      <c r="C2313" t="s">
        <v>3288</v>
      </c>
      <c r="D2313" t="s">
        <v>21</v>
      </c>
      <c r="E2313" s="60">
        <v>44454</v>
      </c>
      <c r="F2313" s="59">
        <v>6</v>
      </c>
      <c r="G2313" s="85">
        <v>145.32</v>
      </c>
      <c r="H2313" t="s">
        <v>3274</v>
      </c>
      <c r="I2313" t="s">
        <v>3298</v>
      </c>
      <c r="J2313" t="s">
        <v>2343</v>
      </c>
      <c r="K2313" t="s">
        <v>2344</v>
      </c>
      <c r="L2313" t="s">
        <v>2345</v>
      </c>
      <c r="M2313" t="s">
        <v>2861</v>
      </c>
      <c r="N2313" t="s">
        <v>3277</v>
      </c>
    </row>
    <row r="2314" spans="1:14">
      <c r="A2314" t="s">
        <v>3284</v>
      </c>
      <c r="B2314" t="s">
        <v>3287</v>
      </c>
      <c r="C2314" t="s">
        <v>3288</v>
      </c>
      <c r="D2314" t="s">
        <v>21</v>
      </c>
      <c r="E2314" s="60">
        <v>44454</v>
      </c>
      <c r="F2314" s="59">
        <v>7</v>
      </c>
      <c r="G2314" s="85">
        <v>169.54</v>
      </c>
      <c r="H2314" t="s">
        <v>3274</v>
      </c>
      <c r="I2314" t="s">
        <v>3298</v>
      </c>
      <c r="J2314" t="s">
        <v>2343</v>
      </c>
      <c r="K2314" t="s">
        <v>2344</v>
      </c>
      <c r="L2314" t="s">
        <v>2345</v>
      </c>
      <c r="M2314" t="s">
        <v>2861</v>
      </c>
      <c r="N2314" t="s">
        <v>3277</v>
      </c>
    </row>
    <row r="2315" spans="1:14">
      <c r="A2315" t="s">
        <v>3284</v>
      </c>
      <c r="B2315" t="s">
        <v>3287</v>
      </c>
      <c r="C2315" t="s">
        <v>3288</v>
      </c>
      <c r="D2315" t="s">
        <v>21</v>
      </c>
      <c r="E2315" s="60">
        <v>44454</v>
      </c>
      <c r="F2315" s="59">
        <v>14</v>
      </c>
      <c r="G2315" s="85">
        <v>339.08</v>
      </c>
      <c r="H2315" t="s">
        <v>3274</v>
      </c>
      <c r="I2315" t="s">
        <v>3298</v>
      </c>
      <c r="J2315" t="s">
        <v>2343</v>
      </c>
      <c r="K2315" t="s">
        <v>2344</v>
      </c>
      <c r="L2315" t="s">
        <v>2345</v>
      </c>
      <c r="M2315" t="s">
        <v>2861</v>
      </c>
      <c r="N2315" t="s">
        <v>3277</v>
      </c>
    </row>
    <row r="2316" spans="1:14">
      <c r="A2316" t="s">
        <v>3284</v>
      </c>
      <c r="B2316" t="s">
        <v>3287</v>
      </c>
      <c r="C2316" t="s">
        <v>3288</v>
      </c>
      <c r="D2316" t="s">
        <v>21</v>
      </c>
      <c r="E2316" s="60">
        <v>44454</v>
      </c>
      <c r="F2316" s="59">
        <v>12</v>
      </c>
      <c r="G2316" s="85">
        <v>290.64</v>
      </c>
      <c r="H2316" t="s">
        <v>3274</v>
      </c>
      <c r="I2316" t="s">
        <v>3298</v>
      </c>
      <c r="J2316" t="s">
        <v>2343</v>
      </c>
      <c r="K2316" t="s">
        <v>2344</v>
      </c>
      <c r="L2316" t="s">
        <v>2345</v>
      </c>
      <c r="M2316" t="s">
        <v>2861</v>
      </c>
      <c r="N2316" t="s">
        <v>3277</v>
      </c>
    </row>
    <row r="2317" spans="1:14">
      <c r="A2317" t="s">
        <v>3284</v>
      </c>
      <c r="B2317" t="s">
        <v>3287</v>
      </c>
      <c r="C2317" t="s">
        <v>3288</v>
      </c>
      <c r="D2317" t="s">
        <v>21</v>
      </c>
      <c r="E2317" s="60">
        <v>44454</v>
      </c>
      <c r="F2317" s="59">
        <v>5</v>
      </c>
      <c r="G2317" s="85">
        <v>121.1</v>
      </c>
      <c r="H2317" t="s">
        <v>3274</v>
      </c>
      <c r="I2317" t="s">
        <v>3298</v>
      </c>
      <c r="J2317" t="s">
        <v>2343</v>
      </c>
      <c r="K2317" t="s">
        <v>2344</v>
      </c>
      <c r="L2317" t="s">
        <v>2345</v>
      </c>
      <c r="M2317" t="s">
        <v>2861</v>
      </c>
      <c r="N2317" t="s">
        <v>3277</v>
      </c>
    </row>
    <row r="2318" spans="1:14">
      <c r="A2318" t="s">
        <v>3284</v>
      </c>
      <c r="B2318" t="s">
        <v>3287</v>
      </c>
      <c r="C2318" t="s">
        <v>3288</v>
      </c>
      <c r="D2318" t="s">
        <v>21</v>
      </c>
      <c r="E2318" s="60">
        <v>44454</v>
      </c>
      <c r="F2318" s="59">
        <v>2</v>
      </c>
      <c r="G2318" s="85">
        <v>48.44</v>
      </c>
      <c r="H2318" t="s">
        <v>3274</v>
      </c>
      <c r="I2318" t="s">
        <v>3298</v>
      </c>
      <c r="J2318" t="s">
        <v>2343</v>
      </c>
      <c r="K2318" t="s">
        <v>2344</v>
      </c>
      <c r="L2318" t="s">
        <v>2345</v>
      </c>
      <c r="M2318" t="s">
        <v>2861</v>
      </c>
      <c r="N2318" t="s">
        <v>3277</v>
      </c>
    </row>
    <row r="2319" spans="1:14">
      <c r="A2319" t="s">
        <v>3284</v>
      </c>
      <c r="B2319" t="s">
        <v>3287</v>
      </c>
      <c r="C2319" t="s">
        <v>3288</v>
      </c>
      <c r="D2319" t="s">
        <v>17</v>
      </c>
      <c r="E2319" s="60">
        <v>44447</v>
      </c>
      <c r="F2319" s="59">
        <v>19</v>
      </c>
      <c r="G2319" s="85">
        <v>345.04</v>
      </c>
      <c r="H2319" t="s">
        <v>2340</v>
      </c>
      <c r="I2319" t="s">
        <v>3298</v>
      </c>
      <c r="J2319" t="s">
        <v>2343</v>
      </c>
      <c r="K2319" t="s">
        <v>2344</v>
      </c>
      <c r="L2319" t="s">
        <v>2345</v>
      </c>
      <c r="M2319" t="s">
        <v>2861</v>
      </c>
      <c r="N2319" t="s">
        <v>2347</v>
      </c>
    </row>
    <row r="2320" spans="1:14">
      <c r="A2320" t="s">
        <v>3284</v>
      </c>
      <c r="B2320" t="s">
        <v>3287</v>
      </c>
      <c r="C2320" t="s">
        <v>3288</v>
      </c>
      <c r="D2320" t="s">
        <v>17</v>
      </c>
      <c r="E2320" s="60">
        <v>44447</v>
      </c>
      <c r="F2320" s="59">
        <v>79</v>
      </c>
      <c r="G2320" s="85">
        <v>1434.64</v>
      </c>
      <c r="H2320" t="s">
        <v>2340</v>
      </c>
      <c r="I2320" t="s">
        <v>3298</v>
      </c>
      <c r="J2320" t="s">
        <v>2343</v>
      </c>
      <c r="K2320" t="s">
        <v>2344</v>
      </c>
      <c r="L2320" t="s">
        <v>2345</v>
      </c>
      <c r="M2320" t="s">
        <v>2861</v>
      </c>
      <c r="N2320" t="s">
        <v>2347</v>
      </c>
    </row>
    <row r="2321" spans="1:14">
      <c r="A2321" t="s">
        <v>3284</v>
      </c>
      <c r="B2321" t="s">
        <v>3287</v>
      </c>
      <c r="C2321" t="s">
        <v>3288</v>
      </c>
      <c r="D2321" t="s">
        <v>17</v>
      </c>
      <c r="E2321" s="60">
        <v>44447</v>
      </c>
      <c r="F2321" s="59">
        <v>143</v>
      </c>
      <c r="G2321" s="85">
        <v>2596.88</v>
      </c>
      <c r="H2321" t="s">
        <v>2340</v>
      </c>
      <c r="I2321" t="s">
        <v>3298</v>
      </c>
      <c r="J2321" t="s">
        <v>2343</v>
      </c>
      <c r="K2321" t="s">
        <v>2344</v>
      </c>
      <c r="L2321" t="s">
        <v>2345</v>
      </c>
      <c r="M2321" t="s">
        <v>2861</v>
      </c>
      <c r="N2321" t="s">
        <v>2347</v>
      </c>
    </row>
    <row r="2322" spans="1:14">
      <c r="A2322" t="s">
        <v>3284</v>
      </c>
      <c r="B2322" t="s">
        <v>3287</v>
      </c>
      <c r="C2322" t="s">
        <v>3288</v>
      </c>
      <c r="D2322" t="s">
        <v>17</v>
      </c>
      <c r="E2322" s="60">
        <v>44447</v>
      </c>
      <c r="F2322" s="59">
        <v>152</v>
      </c>
      <c r="G2322" s="85">
        <v>2760.32</v>
      </c>
      <c r="H2322" t="s">
        <v>2340</v>
      </c>
      <c r="I2322" t="s">
        <v>3298</v>
      </c>
      <c r="J2322" t="s">
        <v>2343</v>
      </c>
      <c r="K2322" t="s">
        <v>2344</v>
      </c>
      <c r="L2322" t="s">
        <v>2345</v>
      </c>
      <c r="M2322" t="s">
        <v>2861</v>
      </c>
      <c r="N2322" t="s">
        <v>2347</v>
      </c>
    </row>
    <row r="2323" spans="1:14">
      <c r="A2323" t="s">
        <v>3284</v>
      </c>
      <c r="B2323" t="s">
        <v>3287</v>
      </c>
      <c r="C2323" t="s">
        <v>3288</v>
      </c>
      <c r="D2323" t="s">
        <v>17</v>
      </c>
      <c r="E2323" s="60">
        <v>44447</v>
      </c>
      <c r="F2323" s="59">
        <v>69</v>
      </c>
      <c r="G2323" s="85">
        <v>1253.04</v>
      </c>
      <c r="H2323" t="s">
        <v>2340</v>
      </c>
      <c r="I2323" t="s">
        <v>3298</v>
      </c>
      <c r="J2323" t="s">
        <v>2343</v>
      </c>
      <c r="K2323" t="s">
        <v>2344</v>
      </c>
      <c r="L2323" t="s">
        <v>2345</v>
      </c>
      <c r="M2323" t="s">
        <v>2861</v>
      </c>
      <c r="N2323" t="s">
        <v>2347</v>
      </c>
    </row>
    <row r="2324" spans="1:14">
      <c r="A2324" t="s">
        <v>3284</v>
      </c>
      <c r="B2324" t="s">
        <v>3287</v>
      </c>
      <c r="C2324" t="s">
        <v>3288</v>
      </c>
      <c r="D2324" t="s">
        <v>17</v>
      </c>
      <c r="E2324" s="60">
        <v>44447</v>
      </c>
      <c r="F2324" s="59">
        <v>14</v>
      </c>
      <c r="G2324" s="85">
        <v>244.72</v>
      </c>
      <c r="H2324" t="s">
        <v>2340</v>
      </c>
      <c r="I2324" t="s">
        <v>3298</v>
      </c>
      <c r="J2324" t="s">
        <v>2862</v>
      </c>
      <c r="K2324" t="s">
        <v>2344</v>
      </c>
      <c r="L2324" t="s">
        <v>2345</v>
      </c>
      <c r="M2324" t="s">
        <v>2861</v>
      </c>
      <c r="N2324" t="s">
        <v>3277</v>
      </c>
    </row>
    <row r="2325" spans="1:14">
      <c r="A2325" t="s">
        <v>3284</v>
      </c>
      <c r="B2325" t="s">
        <v>3287</v>
      </c>
      <c r="C2325" t="s">
        <v>3288</v>
      </c>
      <c r="D2325" t="s">
        <v>17</v>
      </c>
      <c r="E2325" s="60">
        <v>44447</v>
      </c>
      <c r="F2325" s="59">
        <v>105</v>
      </c>
      <c r="G2325" s="85">
        <v>1835.4</v>
      </c>
      <c r="H2325" t="s">
        <v>2340</v>
      </c>
      <c r="I2325" t="s">
        <v>3298</v>
      </c>
      <c r="J2325" t="s">
        <v>2862</v>
      </c>
      <c r="K2325" t="s">
        <v>2344</v>
      </c>
      <c r="L2325" t="s">
        <v>2345</v>
      </c>
      <c r="M2325" t="s">
        <v>2861</v>
      </c>
      <c r="N2325" t="s">
        <v>3277</v>
      </c>
    </row>
    <row r="2326" spans="1:14">
      <c r="A2326" t="s">
        <v>3284</v>
      </c>
      <c r="B2326" t="s">
        <v>3287</v>
      </c>
      <c r="C2326" t="s">
        <v>3288</v>
      </c>
      <c r="D2326" t="s">
        <v>17</v>
      </c>
      <c r="E2326" s="60">
        <v>44447</v>
      </c>
      <c r="F2326" s="59">
        <v>407</v>
      </c>
      <c r="G2326" s="85">
        <v>7114.3600000000006</v>
      </c>
      <c r="H2326" t="s">
        <v>2340</v>
      </c>
      <c r="I2326" t="s">
        <v>3298</v>
      </c>
      <c r="J2326" t="s">
        <v>2862</v>
      </c>
      <c r="K2326" t="s">
        <v>2344</v>
      </c>
      <c r="L2326" t="s">
        <v>2345</v>
      </c>
      <c r="M2326" t="s">
        <v>2861</v>
      </c>
      <c r="N2326" t="s">
        <v>3277</v>
      </c>
    </row>
    <row r="2327" spans="1:14">
      <c r="A2327" t="s">
        <v>3284</v>
      </c>
      <c r="B2327" t="s">
        <v>3287</v>
      </c>
      <c r="C2327" t="s">
        <v>3288</v>
      </c>
      <c r="D2327" t="s">
        <v>17</v>
      </c>
      <c r="E2327" s="60">
        <v>44447</v>
      </c>
      <c r="F2327" s="59">
        <v>548</v>
      </c>
      <c r="G2327" s="85">
        <v>9579.0400000000009</v>
      </c>
      <c r="H2327" t="s">
        <v>2340</v>
      </c>
      <c r="I2327" t="s">
        <v>3298</v>
      </c>
      <c r="J2327" t="s">
        <v>2862</v>
      </c>
      <c r="K2327" t="s">
        <v>2344</v>
      </c>
      <c r="L2327" t="s">
        <v>2345</v>
      </c>
      <c r="M2327" t="s">
        <v>2861</v>
      </c>
      <c r="N2327" t="s">
        <v>3277</v>
      </c>
    </row>
    <row r="2328" spans="1:14">
      <c r="A2328" t="s">
        <v>3284</v>
      </c>
      <c r="B2328" t="s">
        <v>3287</v>
      </c>
      <c r="C2328" t="s">
        <v>3288</v>
      </c>
      <c r="D2328" t="s">
        <v>17</v>
      </c>
      <c r="E2328" s="60">
        <v>44447</v>
      </c>
      <c r="F2328" s="59">
        <v>202</v>
      </c>
      <c r="G2328" s="85">
        <v>3530.96</v>
      </c>
      <c r="H2328" t="s">
        <v>2340</v>
      </c>
      <c r="I2328" t="s">
        <v>3298</v>
      </c>
      <c r="J2328" t="s">
        <v>2862</v>
      </c>
      <c r="K2328" t="s">
        <v>2344</v>
      </c>
      <c r="L2328" t="s">
        <v>2345</v>
      </c>
      <c r="M2328" t="s">
        <v>2861</v>
      </c>
      <c r="N2328" t="s">
        <v>3277</v>
      </c>
    </row>
    <row r="2329" spans="1:14">
      <c r="A2329" t="s">
        <v>3284</v>
      </c>
      <c r="B2329" t="s">
        <v>3287</v>
      </c>
      <c r="C2329" t="s">
        <v>3288</v>
      </c>
      <c r="D2329" t="s">
        <v>17</v>
      </c>
      <c r="E2329" s="60">
        <v>44447</v>
      </c>
      <c r="F2329" s="59">
        <v>10</v>
      </c>
      <c r="G2329" s="85">
        <v>174.8</v>
      </c>
      <c r="H2329" t="s">
        <v>2340</v>
      </c>
      <c r="I2329" t="s">
        <v>3298</v>
      </c>
      <c r="J2329" t="s">
        <v>2862</v>
      </c>
      <c r="K2329" t="s">
        <v>2344</v>
      </c>
      <c r="L2329" t="s">
        <v>2345</v>
      </c>
      <c r="M2329" t="s">
        <v>2861</v>
      </c>
      <c r="N2329" t="s">
        <v>3277</v>
      </c>
    </row>
    <row r="2330" spans="1:14">
      <c r="A2330" t="s">
        <v>3284</v>
      </c>
      <c r="B2330" t="s">
        <v>3287</v>
      </c>
      <c r="C2330" t="s">
        <v>3288</v>
      </c>
      <c r="D2330" t="s">
        <v>17</v>
      </c>
      <c r="E2330" s="60">
        <v>44447</v>
      </c>
      <c r="F2330" s="59">
        <v>29</v>
      </c>
      <c r="G2330" s="85">
        <v>506.92</v>
      </c>
      <c r="H2330" t="s">
        <v>2340</v>
      </c>
      <c r="I2330" t="s">
        <v>3298</v>
      </c>
      <c r="J2330" t="s">
        <v>2862</v>
      </c>
      <c r="K2330" t="s">
        <v>2344</v>
      </c>
      <c r="L2330" t="s">
        <v>2345</v>
      </c>
      <c r="M2330" t="s">
        <v>2861</v>
      </c>
      <c r="N2330" t="s">
        <v>3277</v>
      </c>
    </row>
    <row r="2331" spans="1:14">
      <c r="A2331" t="s">
        <v>3284</v>
      </c>
      <c r="B2331" t="s">
        <v>3287</v>
      </c>
      <c r="C2331" t="s">
        <v>3288</v>
      </c>
      <c r="D2331" t="s">
        <v>21</v>
      </c>
      <c r="E2331" s="60">
        <v>44461</v>
      </c>
      <c r="F2331" s="59">
        <v>97</v>
      </c>
      <c r="G2331" s="85">
        <v>2349.3399999999997</v>
      </c>
      <c r="H2331" t="s">
        <v>3274</v>
      </c>
      <c r="I2331" t="s">
        <v>3298</v>
      </c>
      <c r="J2331" t="s">
        <v>2343</v>
      </c>
      <c r="K2331" t="s">
        <v>2344</v>
      </c>
      <c r="L2331" t="s">
        <v>2345</v>
      </c>
      <c r="M2331" t="s">
        <v>2861</v>
      </c>
      <c r="N2331" t="s">
        <v>3277</v>
      </c>
    </row>
    <row r="2332" spans="1:14">
      <c r="A2332" t="s">
        <v>3284</v>
      </c>
      <c r="B2332" t="s">
        <v>3287</v>
      </c>
      <c r="C2332" t="s">
        <v>3288</v>
      </c>
      <c r="D2332" t="s">
        <v>21</v>
      </c>
      <c r="E2332" s="60">
        <v>44461</v>
      </c>
      <c r="F2332" s="59">
        <v>200</v>
      </c>
      <c r="G2332" s="85">
        <v>4844</v>
      </c>
      <c r="H2332" t="s">
        <v>3274</v>
      </c>
      <c r="I2332" t="s">
        <v>3298</v>
      </c>
      <c r="J2332" t="s">
        <v>2343</v>
      </c>
      <c r="K2332" t="s">
        <v>2344</v>
      </c>
      <c r="L2332" t="s">
        <v>2345</v>
      </c>
      <c r="M2332" t="s">
        <v>2861</v>
      </c>
      <c r="N2332" t="s">
        <v>3277</v>
      </c>
    </row>
    <row r="2333" spans="1:14">
      <c r="A2333" t="s">
        <v>3284</v>
      </c>
      <c r="B2333" t="s">
        <v>3287</v>
      </c>
      <c r="C2333" t="s">
        <v>3288</v>
      </c>
      <c r="D2333" t="s">
        <v>21</v>
      </c>
      <c r="E2333" s="60">
        <v>44461</v>
      </c>
      <c r="F2333" s="59">
        <v>247</v>
      </c>
      <c r="G2333" s="85">
        <v>5982.34</v>
      </c>
      <c r="H2333" t="s">
        <v>3274</v>
      </c>
      <c r="I2333" t="s">
        <v>3298</v>
      </c>
      <c r="J2333" t="s">
        <v>2343</v>
      </c>
      <c r="K2333" t="s">
        <v>2344</v>
      </c>
      <c r="L2333" t="s">
        <v>2345</v>
      </c>
      <c r="M2333" t="s">
        <v>2861</v>
      </c>
      <c r="N2333" t="s">
        <v>3277</v>
      </c>
    </row>
    <row r="2334" spans="1:14">
      <c r="A2334" t="s">
        <v>3284</v>
      </c>
      <c r="B2334" t="s">
        <v>3287</v>
      </c>
      <c r="C2334" t="s">
        <v>3288</v>
      </c>
      <c r="D2334" t="s">
        <v>21</v>
      </c>
      <c r="E2334" s="60">
        <v>44461</v>
      </c>
      <c r="F2334" s="59">
        <v>190</v>
      </c>
      <c r="G2334" s="85">
        <v>4601.8</v>
      </c>
      <c r="H2334" t="s">
        <v>3274</v>
      </c>
      <c r="I2334" t="s">
        <v>3298</v>
      </c>
      <c r="J2334" t="s">
        <v>2343</v>
      </c>
      <c r="K2334" t="s">
        <v>2344</v>
      </c>
      <c r="L2334" t="s">
        <v>2345</v>
      </c>
      <c r="M2334" t="s">
        <v>2861</v>
      </c>
      <c r="N2334" t="s">
        <v>3277</v>
      </c>
    </row>
    <row r="2335" spans="1:14">
      <c r="A2335" t="s">
        <v>3284</v>
      </c>
      <c r="B2335" t="s">
        <v>3287</v>
      </c>
      <c r="C2335" t="s">
        <v>3288</v>
      </c>
      <c r="D2335" t="s">
        <v>21</v>
      </c>
      <c r="E2335" s="60">
        <v>44461</v>
      </c>
      <c r="F2335" s="59">
        <v>119</v>
      </c>
      <c r="G2335" s="85">
        <v>2882.18</v>
      </c>
      <c r="H2335" t="s">
        <v>3274</v>
      </c>
      <c r="I2335" t="s">
        <v>3298</v>
      </c>
      <c r="J2335" t="s">
        <v>2343</v>
      </c>
      <c r="K2335" t="s">
        <v>2344</v>
      </c>
      <c r="L2335" t="s">
        <v>2345</v>
      </c>
      <c r="M2335" t="s">
        <v>2861</v>
      </c>
      <c r="N2335" t="s">
        <v>3277</v>
      </c>
    </row>
    <row r="2336" spans="1:14">
      <c r="A2336" t="s">
        <v>3284</v>
      </c>
      <c r="B2336" t="s">
        <v>3287</v>
      </c>
      <c r="C2336" t="s">
        <v>3288</v>
      </c>
      <c r="D2336" t="s">
        <v>21</v>
      </c>
      <c r="E2336" s="60">
        <v>44461</v>
      </c>
      <c r="F2336" s="59">
        <v>38</v>
      </c>
      <c r="G2336" s="85">
        <v>920.3599999999999</v>
      </c>
      <c r="H2336" t="s">
        <v>3274</v>
      </c>
      <c r="I2336" t="s">
        <v>3298</v>
      </c>
      <c r="J2336" t="s">
        <v>2343</v>
      </c>
      <c r="K2336" t="s">
        <v>2344</v>
      </c>
      <c r="L2336" t="s">
        <v>2345</v>
      </c>
      <c r="M2336" t="s">
        <v>2861</v>
      </c>
      <c r="N2336" t="s">
        <v>3277</v>
      </c>
    </row>
    <row r="2337" spans="1:14">
      <c r="A2337" t="s">
        <v>3284</v>
      </c>
      <c r="B2337" t="s">
        <v>3287</v>
      </c>
      <c r="C2337" t="s">
        <v>3288</v>
      </c>
      <c r="D2337" t="s">
        <v>21</v>
      </c>
      <c r="E2337" s="60">
        <v>44461</v>
      </c>
      <c r="F2337" s="59">
        <v>97</v>
      </c>
      <c r="G2337" s="85">
        <v>2349.3399999999997</v>
      </c>
      <c r="H2337" t="s">
        <v>3274</v>
      </c>
      <c r="I2337" t="s">
        <v>3298</v>
      </c>
      <c r="J2337" t="s">
        <v>2343</v>
      </c>
      <c r="K2337" t="s">
        <v>2344</v>
      </c>
      <c r="L2337" t="s">
        <v>2345</v>
      </c>
      <c r="M2337" t="s">
        <v>2861</v>
      </c>
      <c r="N2337" t="s">
        <v>3277</v>
      </c>
    </row>
    <row r="2338" spans="1:14">
      <c r="A2338" t="s">
        <v>3284</v>
      </c>
      <c r="B2338" t="s">
        <v>3287</v>
      </c>
      <c r="C2338" t="s">
        <v>3288</v>
      </c>
      <c r="D2338" t="s">
        <v>21</v>
      </c>
      <c r="E2338" s="60">
        <v>44461</v>
      </c>
      <c r="F2338" s="59">
        <v>200</v>
      </c>
      <c r="G2338" s="85">
        <v>4844</v>
      </c>
      <c r="H2338" t="s">
        <v>3274</v>
      </c>
      <c r="I2338" t="s">
        <v>3298</v>
      </c>
      <c r="J2338" t="s">
        <v>2343</v>
      </c>
      <c r="K2338" t="s">
        <v>2344</v>
      </c>
      <c r="L2338" t="s">
        <v>2345</v>
      </c>
      <c r="M2338" t="s">
        <v>2861</v>
      </c>
      <c r="N2338" t="s">
        <v>3277</v>
      </c>
    </row>
    <row r="2339" spans="1:14">
      <c r="A2339" t="s">
        <v>3284</v>
      </c>
      <c r="B2339" t="s">
        <v>3287</v>
      </c>
      <c r="C2339" t="s">
        <v>3288</v>
      </c>
      <c r="D2339" t="s">
        <v>21</v>
      </c>
      <c r="E2339" s="60">
        <v>44461</v>
      </c>
      <c r="F2339" s="59">
        <v>247</v>
      </c>
      <c r="G2339" s="85">
        <v>5982.34</v>
      </c>
      <c r="H2339" t="s">
        <v>3274</v>
      </c>
      <c r="I2339" t="s">
        <v>3298</v>
      </c>
      <c r="J2339" t="s">
        <v>2343</v>
      </c>
      <c r="K2339" t="s">
        <v>2344</v>
      </c>
      <c r="L2339" t="s">
        <v>2345</v>
      </c>
      <c r="M2339" t="s">
        <v>2861</v>
      </c>
      <c r="N2339" t="s">
        <v>3277</v>
      </c>
    </row>
    <row r="2340" spans="1:14">
      <c r="A2340" t="s">
        <v>3284</v>
      </c>
      <c r="B2340" t="s">
        <v>3287</v>
      </c>
      <c r="C2340" t="s">
        <v>3288</v>
      </c>
      <c r="D2340" t="s">
        <v>21</v>
      </c>
      <c r="E2340" s="60">
        <v>44461</v>
      </c>
      <c r="F2340" s="59">
        <v>190</v>
      </c>
      <c r="G2340" s="85">
        <v>4601.8</v>
      </c>
      <c r="H2340" t="s">
        <v>3274</v>
      </c>
      <c r="I2340" t="s">
        <v>3298</v>
      </c>
      <c r="J2340" t="s">
        <v>2343</v>
      </c>
      <c r="K2340" t="s">
        <v>2344</v>
      </c>
      <c r="L2340" t="s">
        <v>2345</v>
      </c>
      <c r="M2340" t="s">
        <v>2861</v>
      </c>
      <c r="N2340" t="s">
        <v>3277</v>
      </c>
    </row>
    <row r="2341" spans="1:14">
      <c r="A2341" t="s">
        <v>3284</v>
      </c>
      <c r="B2341" t="s">
        <v>3287</v>
      </c>
      <c r="C2341" t="s">
        <v>3288</v>
      </c>
      <c r="D2341" t="s">
        <v>21</v>
      </c>
      <c r="E2341" s="60">
        <v>44461</v>
      </c>
      <c r="F2341" s="59">
        <v>119</v>
      </c>
      <c r="G2341" s="85">
        <v>2882.18</v>
      </c>
      <c r="H2341" t="s">
        <v>3274</v>
      </c>
      <c r="I2341" t="s">
        <v>3298</v>
      </c>
      <c r="J2341" t="s">
        <v>2343</v>
      </c>
      <c r="K2341" t="s">
        <v>2344</v>
      </c>
      <c r="L2341" t="s">
        <v>2345</v>
      </c>
      <c r="M2341" t="s">
        <v>2861</v>
      </c>
      <c r="N2341" t="s">
        <v>3277</v>
      </c>
    </row>
    <row r="2342" spans="1:14">
      <c r="A2342" t="s">
        <v>3284</v>
      </c>
      <c r="B2342" t="s">
        <v>3287</v>
      </c>
      <c r="C2342" t="s">
        <v>3288</v>
      </c>
      <c r="D2342" t="s">
        <v>21</v>
      </c>
      <c r="E2342" s="60">
        <v>44461</v>
      </c>
      <c r="F2342" s="59">
        <v>38</v>
      </c>
      <c r="G2342" s="85">
        <v>920.3599999999999</v>
      </c>
      <c r="H2342" t="s">
        <v>3274</v>
      </c>
      <c r="I2342" t="s">
        <v>3298</v>
      </c>
      <c r="J2342" t="s">
        <v>2343</v>
      </c>
      <c r="K2342" t="s">
        <v>2344</v>
      </c>
      <c r="L2342" t="s">
        <v>2345</v>
      </c>
      <c r="M2342" t="s">
        <v>2861</v>
      </c>
      <c r="N2342" t="s">
        <v>3277</v>
      </c>
    </row>
    <row r="2343" spans="1:14">
      <c r="A2343" t="s">
        <v>3284</v>
      </c>
      <c r="B2343" t="s">
        <v>3287</v>
      </c>
      <c r="C2343" t="s">
        <v>3288</v>
      </c>
      <c r="D2343" t="s">
        <v>21</v>
      </c>
      <c r="E2343" s="60">
        <v>44461</v>
      </c>
      <c r="F2343" s="59">
        <v>99</v>
      </c>
      <c r="G2343" s="85">
        <v>2397.7799999999997</v>
      </c>
      <c r="H2343" t="s">
        <v>3274</v>
      </c>
      <c r="I2343" t="s">
        <v>3298</v>
      </c>
      <c r="J2343" t="s">
        <v>2343</v>
      </c>
      <c r="K2343" t="s">
        <v>2344</v>
      </c>
      <c r="L2343" t="s">
        <v>2345</v>
      </c>
      <c r="M2343" t="s">
        <v>2861</v>
      </c>
      <c r="N2343" t="s">
        <v>3277</v>
      </c>
    </row>
    <row r="2344" spans="1:14">
      <c r="A2344" t="s">
        <v>3284</v>
      </c>
      <c r="B2344" t="s">
        <v>3287</v>
      </c>
      <c r="C2344" t="s">
        <v>3288</v>
      </c>
      <c r="D2344" t="s">
        <v>21</v>
      </c>
      <c r="E2344" s="60">
        <v>44461</v>
      </c>
      <c r="F2344" s="59">
        <v>199</v>
      </c>
      <c r="G2344" s="85">
        <v>4819.78</v>
      </c>
      <c r="H2344" t="s">
        <v>3274</v>
      </c>
      <c r="I2344" t="s">
        <v>3298</v>
      </c>
      <c r="J2344" t="s">
        <v>2343</v>
      </c>
      <c r="K2344" t="s">
        <v>2344</v>
      </c>
      <c r="L2344" t="s">
        <v>2345</v>
      </c>
      <c r="M2344" t="s">
        <v>2861</v>
      </c>
      <c r="N2344" t="s">
        <v>3277</v>
      </c>
    </row>
    <row r="2345" spans="1:14">
      <c r="A2345" t="s">
        <v>3284</v>
      </c>
      <c r="B2345" t="s">
        <v>3287</v>
      </c>
      <c r="C2345" t="s">
        <v>3288</v>
      </c>
      <c r="D2345" t="s">
        <v>21</v>
      </c>
      <c r="E2345" s="60">
        <v>44461</v>
      </c>
      <c r="F2345" s="59">
        <v>244</v>
      </c>
      <c r="G2345" s="85">
        <v>5909.6799999999994</v>
      </c>
      <c r="H2345" t="s">
        <v>3274</v>
      </c>
      <c r="I2345" t="s">
        <v>3298</v>
      </c>
      <c r="J2345" t="s">
        <v>2343</v>
      </c>
      <c r="K2345" t="s">
        <v>2344</v>
      </c>
      <c r="L2345" t="s">
        <v>2345</v>
      </c>
      <c r="M2345" t="s">
        <v>2861</v>
      </c>
      <c r="N2345" t="s">
        <v>3277</v>
      </c>
    </row>
    <row r="2346" spans="1:14">
      <c r="A2346" t="s">
        <v>3284</v>
      </c>
      <c r="B2346" t="s">
        <v>3287</v>
      </c>
      <c r="C2346" t="s">
        <v>3288</v>
      </c>
      <c r="D2346" t="s">
        <v>21</v>
      </c>
      <c r="E2346" s="60">
        <v>44461</v>
      </c>
      <c r="F2346" s="59">
        <v>191</v>
      </c>
      <c r="G2346" s="85">
        <v>4626.0199999999995</v>
      </c>
      <c r="H2346" t="s">
        <v>3274</v>
      </c>
      <c r="I2346" t="s">
        <v>3298</v>
      </c>
      <c r="J2346" t="s">
        <v>2343</v>
      </c>
      <c r="K2346" t="s">
        <v>2344</v>
      </c>
      <c r="L2346" t="s">
        <v>2345</v>
      </c>
      <c r="M2346" t="s">
        <v>2861</v>
      </c>
      <c r="N2346" t="s">
        <v>3277</v>
      </c>
    </row>
    <row r="2347" spans="1:14">
      <c r="A2347" t="s">
        <v>3284</v>
      </c>
      <c r="B2347" t="s">
        <v>3287</v>
      </c>
      <c r="C2347" t="s">
        <v>3288</v>
      </c>
      <c r="D2347" t="s">
        <v>21</v>
      </c>
      <c r="E2347" s="60">
        <v>44461</v>
      </c>
      <c r="F2347" s="59">
        <v>123</v>
      </c>
      <c r="G2347" s="85">
        <v>2979.06</v>
      </c>
      <c r="H2347" t="s">
        <v>3274</v>
      </c>
      <c r="I2347" t="s">
        <v>3298</v>
      </c>
      <c r="J2347" t="s">
        <v>2343</v>
      </c>
      <c r="K2347" t="s">
        <v>2344</v>
      </c>
      <c r="L2347" t="s">
        <v>2345</v>
      </c>
      <c r="M2347" t="s">
        <v>2861</v>
      </c>
      <c r="N2347" t="s">
        <v>3277</v>
      </c>
    </row>
    <row r="2348" spans="1:14">
      <c r="A2348" t="s">
        <v>3284</v>
      </c>
      <c r="B2348" t="s">
        <v>3287</v>
      </c>
      <c r="C2348" t="s">
        <v>3288</v>
      </c>
      <c r="D2348" t="s">
        <v>21</v>
      </c>
      <c r="E2348" s="60">
        <v>44461</v>
      </c>
      <c r="F2348" s="59">
        <v>36</v>
      </c>
      <c r="G2348" s="85">
        <v>871.92</v>
      </c>
      <c r="H2348" t="s">
        <v>3274</v>
      </c>
      <c r="I2348" t="s">
        <v>3298</v>
      </c>
      <c r="J2348" t="s">
        <v>2343</v>
      </c>
      <c r="K2348" t="s">
        <v>2344</v>
      </c>
      <c r="L2348" t="s">
        <v>2345</v>
      </c>
      <c r="M2348" t="s">
        <v>2861</v>
      </c>
      <c r="N2348" t="s">
        <v>3277</v>
      </c>
    </row>
    <row r="2349" spans="1:14">
      <c r="A2349" t="s">
        <v>3284</v>
      </c>
      <c r="B2349" t="s">
        <v>3287</v>
      </c>
      <c r="C2349" t="s">
        <v>3288</v>
      </c>
      <c r="D2349" t="s">
        <v>21</v>
      </c>
      <c r="E2349" s="60">
        <v>44461</v>
      </c>
      <c r="F2349" s="59">
        <v>99</v>
      </c>
      <c r="G2349" s="85">
        <v>2397.7799999999997</v>
      </c>
      <c r="H2349" t="s">
        <v>3274</v>
      </c>
      <c r="I2349" t="s">
        <v>3298</v>
      </c>
      <c r="J2349" t="s">
        <v>2343</v>
      </c>
      <c r="K2349" t="s">
        <v>2344</v>
      </c>
      <c r="L2349" t="s">
        <v>2345</v>
      </c>
      <c r="M2349" t="s">
        <v>2861</v>
      </c>
      <c r="N2349" t="s">
        <v>3277</v>
      </c>
    </row>
    <row r="2350" spans="1:14">
      <c r="A2350" t="s">
        <v>3284</v>
      </c>
      <c r="B2350" t="s">
        <v>3287</v>
      </c>
      <c r="C2350" t="s">
        <v>3288</v>
      </c>
      <c r="D2350" t="s">
        <v>21</v>
      </c>
      <c r="E2350" s="60">
        <v>44461</v>
      </c>
      <c r="F2350" s="59">
        <v>199</v>
      </c>
      <c r="G2350" s="85">
        <v>4819.78</v>
      </c>
      <c r="H2350" t="s">
        <v>3274</v>
      </c>
      <c r="I2350" t="s">
        <v>3298</v>
      </c>
      <c r="J2350" t="s">
        <v>2343</v>
      </c>
      <c r="K2350" t="s">
        <v>2344</v>
      </c>
      <c r="L2350" t="s">
        <v>2345</v>
      </c>
      <c r="M2350" t="s">
        <v>2861</v>
      </c>
      <c r="N2350" t="s">
        <v>3277</v>
      </c>
    </row>
    <row r="2351" spans="1:14">
      <c r="A2351" t="s">
        <v>3284</v>
      </c>
      <c r="B2351" t="s">
        <v>3287</v>
      </c>
      <c r="C2351" t="s">
        <v>3288</v>
      </c>
      <c r="D2351" t="s">
        <v>21</v>
      </c>
      <c r="E2351" s="60">
        <v>44461</v>
      </c>
      <c r="F2351" s="59">
        <v>244</v>
      </c>
      <c r="G2351" s="85">
        <v>5909.6799999999994</v>
      </c>
      <c r="H2351" t="s">
        <v>3274</v>
      </c>
      <c r="I2351" t="s">
        <v>3298</v>
      </c>
      <c r="J2351" t="s">
        <v>2343</v>
      </c>
      <c r="K2351" t="s">
        <v>2344</v>
      </c>
      <c r="L2351" t="s">
        <v>2345</v>
      </c>
      <c r="M2351" t="s">
        <v>2861</v>
      </c>
      <c r="N2351" t="s">
        <v>3277</v>
      </c>
    </row>
    <row r="2352" spans="1:14">
      <c r="A2352" t="s">
        <v>3284</v>
      </c>
      <c r="B2352" t="s">
        <v>3287</v>
      </c>
      <c r="C2352" t="s">
        <v>3288</v>
      </c>
      <c r="D2352" t="s">
        <v>21</v>
      </c>
      <c r="E2352" s="60">
        <v>44461</v>
      </c>
      <c r="F2352" s="59">
        <v>190</v>
      </c>
      <c r="G2352" s="85">
        <v>4601.8</v>
      </c>
      <c r="H2352" t="s">
        <v>3274</v>
      </c>
      <c r="I2352" t="s">
        <v>3298</v>
      </c>
      <c r="J2352" t="s">
        <v>2343</v>
      </c>
      <c r="K2352" t="s">
        <v>2344</v>
      </c>
      <c r="L2352" t="s">
        <v>2345</v>
      </c>
      <c r="M2352" t="s">
        <v>2861</v>
      </c>
      <c r="N2352" t="s">
        <v>3277</v>
      </c>
    </row>
    <row r="2353" spans="1:14">
      <c r="A2353" t="s">
        <v>3284</v>
      </c>
      <c r="B2353" t="s">
        <v>3287</v>
      </c>
      <c r="C2353" t="s">
        <v>3288</v>
      </c>
      <c r="D2353" t="s">
        <v>21</v>
      </c>
      <c r="E2353" s="60">
        <v>44461</v>
      </c>
      <c r="F2353" s="59">
        <v>123</v>
      </c>
      <c r="G2353" s="85">
        <v>2979.06</v>
      </c>
      <c r="H2353" t="s">
        <v>3274</v>
      </c>
      <c r="I2353" t="s">
        <v>3298</v>
      </c>
      <c r="J2353" t="s">
        <v>2343</v>
      </c>
      <c r="K2353" t="s">
        <v>2344</v>
      </c>
      <c r="L2353" t="s">
        <v>2345</v>
      </c>
      <c r="M2353" t="s">
        <v>2861</v>
      </c>
      <c r="N2353" t="s">
        <v>3277</v>
      </c>
    </row>
    <row r="2354" spans="1:14">
      <c r="A2354" t="s">
        <v>3284</v>
      </c>
      <c r="B2354" t="s">
        <v>3287</v>
      </c>
      <c r="C2354" t="s">
        <v>3288</v>
      </c>
      <c r="D2354" t="s">
        <v>21</v>
      </c>
      <c r="E2354" s="60">
        <v>44461</v>
      </c>
      <c r="F2354" s="59">
        <v>36</v>
      </c>
      <c r="G2354" s="85">
        <v>871.92</v>
      </c>
      <c r="H2354" t="s">
        <v>3274</v>
      </c>
      <c r="I2354" t="s">
        <v>3298</v>
      </c>
      <c r="J2354" t="s">
        <v>2343</v>
      </c>
      <c r="K2354" t="s">
        <v>2344</v>
      </c>
      <c r="L2354" t="s">
        <v>2345</v>
      </c>
      <c r="M2354" t="s">
        <v>2861</v>
      </c>
      <c r="N2354" t="s">
        <v>3277</v>
      </c>
    </row>
    <row r="2355" spans="1:14">
      <c r="A2355" t="s">
        <v>3284</v>
      </c>
      <c r="B2355" t="s">
        <v>3287</v>
      </c>
      <c r="C2355" t="s">
        <v>3288</v>
      </c>
      <c r="D2355" t="s">
        <v>17</v>
      </c>
      <c r="E2355" s="60">
        <v>44426</v>
      </c>
      <c r="F2355" s="59">
        <v>7</v>
      </c>
      <c r="G2355" s="85">
        <v>122.36</v>
      </c>
      <c r="H2355" t="s">
        <v>2340</v>
      </c>
      <c r="I2355" t="s">
        <v>3298</v>
      </c>
      <c r="J2355" t="s">
        <v>2862</v>
      </c>
      <c r="K2355" t="s">
        <v>2344</v>
      </c>
      <c r="L2355" t="s">
        <v>2345</v>
      </c>
      <c r="M2355" t="s">
        <v>2861</v>
      </c>
      <c r="N2355" t="s">
        <v>3277</v>
      </c>
    </row>
    <row r="2356" spans="1:14">
      <c r="A2356" t="s">
        <v>3284</v>
      </c>
      <c r="B2356" t="s">
        <v>3287</v>
      </c>
      <c r="C2356" t="s">
        <v>3288</v>
      </c>
      <c r="D2356" t="s">
        <v>17</v>
      </c>
      <c r="E2356" s="60">
        <v>44426</v>
      </c>
      <c r="F2356" s="59">
        <v>187</v>
      </c>
      <c r="G2356" s="85">
        <v>3268.76</v>
      </c>
      <c r="H2356" t="s">
        <v>2340</v>
      </c>
      <c r="I2356" t="s">
        <v>3298</v>
      </c>
      <c r="J2356" t="s">
        <v>2862</v>
      </c>
      <c r="K2356" t="s">
        <v>2344</v>
      </c>
      <c r="L2356" t="s">
        <v>2345</v>
      </c>
      <c r="M2356" t="s">
        <v>2861</v>
      </c>
      <c r="N2356" t="s">
        <v>3277</v>
      </c>
    </row>
    <row r="2357" spans="1:14">
      <c r="A2357" t="s">
        <v>3284</v>
      </c>
      <c r="B2357" t="s">
        <v>3287</v>
      </c>
      <c r="C2357" t="s">
        <v>3288</v>
      </c>
      <c r="D2357" t="s">
        <v>17</v>
      </c>
      <c r="E2357" s="60">
        <v>44426</v>
      </c>
      <c r="F2357" s="59">
        <v>222</v>
      </c>
      <c r="G2357" s="85">
        <v>3880.56</v>
      </c>
      <c r="H2357" t="s">
        <v>2340</v>
      </c>
      <c r="I2357" t="s">
        <v>3298</v>
      </c>
      <c r="J2357" t="s">
        <v>2862</v>
      </c>
      <c r="K2357" t="s">
        <v>2344</v>
      </c>
      <c r="L2357" t="s">
        <v>2345</v>
      </c>
      <c r="M2357" t="s">
        <v>2861</v>
      </c>
      <c r="N2357" t="s">
        <v>3277</v>
      </c>
    </row>
    <row r="2358" spans="1:14">
      <c r="A2358" t="s">
        <v>3284</v>
      </c>
      <c r="B2358" t="s">
        <v>3287</v>
      </c>
      <c r="C2358" t="s">
        <v>3288</v>
      </c>
      <c r="D2358" t="s">
        <v>17</v>
      </c>
      <c r="E2358" s="60">
        <v>44426</v>
      </c>
      <c r="F2358" s="59">
        <v>153</v>
      </c>
      <c r="G2358" s="85">
        <v>2674.44</v>
      </c>
      <c r="H2358" t="s">
        <v>2340</v>
      </c>
      <c r="I2358" t="s">
        <v>3298</v>
      </c>
      <c r="J2358" t="s">
        <v>2862</v>
      </c>
      <c r="K2358" t="s">
        <v>2344</v>
      </c>
      <c r="L2358" t="s">
        <v>2345</v>
      </c>
      <c r="M2358" t="s">
        <v>2861</v>
      </c>
      <c r="N2358" t="s">
        <v>3277</v>
      </c>
    </row>
    <row r="2359" spans="1:14">
      <c r="A2359" t="s">
        <v>3284</v>
      </c>
      <c r="B2359" t="s">
        <v>3287</v>
      </c>
      <c r="C2359" t="s">
        <v>3288</v>
      </c>
      <c r="D2359" t="s">
        <v>17</v>
      </c>
      <c r="E2359" s="60">
        <v>44426</v>
      </c>
      <c r="F2359" s="59">
        <v>31</v>
      </c>
      <c r="G2359" s="85">
        <v>541.88</v>
      </c>
      <c r="H2359" t="s">
        <v>2340</v>
      </c>
      <c r="I2359" t="s">
        <v>3298</v>
      </c>
      <c r="J2359" t="s">
        <v>2862</v>
      </c>
      <c r="K2359" t="s">
        <v>2344</v>
      </c>
      <c r="L2359" t="s">
        <v>2345</v>
      </c>
      <c r="M2359" t="s">
        <v>2861</v>
      </c>
      <c r="N2359" t="s">
        <v>3277</v>
      </c>
    </row>
    <row r="2360" spans="1:14">
      <c r="A2360" t="s">
        <v>3284</v>
      </c>
      <c r="B2360" t="s">
        <v>3287</v>
      </c>
      <c r="C2360" t="s">
        <v>3288</v>
      </c>
      <c r="D2360" t="s">
        <v>21</v>
      </c>
      <c r="E2360" s="60">
        <v>44461</v>
      </c>
      <c r="F2360" s="59">
        <v>25</v>
      </c>
      <c r="G2360" s="85">
        <v>605.5</v>
      </c>
      <c r="H2360" t="s">
        <v>3274</v>
      </c>
      <c r="I2360" t="s">
        <v>3298</v>
      </c>
      <c r="J2360" t="s">
        <v>2343</v>
      </c>
      <c r="K2360" t="s">
        <v>2344</v>
      </c>
      <c r="L2360" t="s">
        <v>2345</v>
      </c>
      <c r="M2360" t="s">
        <v>2861</v>
      </c>
      <c r="N2360" t="s">
        <v>3277</v>
      </c>
    </row>
    <row r="2361" spans="1:14">
      <c r="A2361" t="s">
        <v>3284</v>
      </c>
      <c r="B2361" t="s">
        <v>3287</v>
      </c>
      <c r="C2361" t="s">
        <v>3288</v>
      </c>
      <c r="D2361" t="s">
        <v>21</v>
      </c>
      <c r="E2361" s="60">
        <v>44461</v>
      </c>
      <c r="F2361" s="59">
        <v>51</v>
      </c>
      <c r="G2361" s="85">
        <v>1235.22</v>
      </c>
      <c r="H2361" t="s">
        <v>3274</v>
      </c>
      <c r="I2361" t="s">
        <v>3298</v>
      </c>
      <c r="J2361" t="s">
        <v>2343</v>
      </c>
      <c r="K2361" t="s">
        <v>2344</v>
      </c>
      <c r="L2361" t="s">
        <v>2345</v>
      </c>
      <c r="M2361" t="s">
        <v>2861</v>
      </c>
      <c r="N2361" t="s">
        <v>3277</v>
      </c>
    </row>
    <row r="2362" spans="1:14">
      <c r="A2362" t="s">
        <v>3284</v>
      </c>
      <c r="B2362" t="s">
        <v>3287</v>
      </c>
      <c r="C2362" t="s">
        <v>3288</v>
      </c>
      <c r="D2362" t="s">
        <v>21</v>
      </c>
      <c r="E2362" s="60">
        <v>44461</v>
      </c>
      <c r="F2362" s="59">
        <v>62</v>
      </c>
      <c r="G2362" s="85">
        <v>1501.6399999999999</v>
      </c>
      <c r="H2362" t="s">
        <v>3274</v>
      </c>
      <c r="I2362" t="s">
        <v>3298</v>
      </c>
      <c r="J2362" t="s">
        <v>2343</v>
      </c>
      <c r="K2362" t="s">
        <v>2344</v>
      </c>
      <c r="L2362" t="s">
        <v>2345</v>
      </c>
      <c r="M2362" t="s">
        <v>2861</v>
      </c>
      <c r="N2362" t="s">
        <v>3277</v>
      </c>
    </row>
    <row r="2363" spans="1:14">
      <c r="A2363" t="s">
        <v>3284</v>
      </c>
      <c r="B2363" t="s">
        <v>3287</v>
      </c>
      <c r="C2363" t="s">
        <v>3288</v>
      </c>
      <c r="D2363" t="s">
        <v>21</v>
      </c>
      <c r="E2363" s="60">
        <v>44461</v>
      </c>
      <c r="F2363" s="59">
        <v>48</v>
      </c>
      <c r="G2363" s="85">
        <v>1162.56</v>
      </c>
      <c r="H2363" t="s">
        <v>3274</v>
      </c>
      <c r="I2363" t="s">
        <v>3298</v>
      </c>
      <c r="J2363" t="s">
        <v>2343</v>
      </c>
      <c r="K2363" t="s">
        <v>2344</v>
      </c>
      <c r="L2363" t="s">
        <v>2345</v>
      </c>
      <c r="M2363" t="s">
        <v>2861</v>
      </c>
      <c r="N2363" t="s">
        <v>3277</v>
      </c>
    </row>
    <row r="2364" spans="1:14">
      <c r="A2364" t="s">
        <v>3284</v>
      </c>
      <c r="B2364" t="s">
        <v>3287</v>
      </c>
      <c r="C2364" t="s">
        <v>3288</v>
      </c>
      <c r="D2364" t="s">
        <v>21</v>
      </c>
      <c r="E2364" s="60">
        <v>44461</v>
      </c>
      <c r="F2364" s="59">
        <v>30</v>
      </c>
      <c r="G2364" s="85">
        <v>726.59999999999991</v>
      </c>
      <c r="H2364" t="s">
        <v>3274</v>
      </c>
      <c r="I2364" t="s">
        <v>3298</v>
      </c>
      <c r="J2364" t="s">
        <v>2343</v>
      </c>
      <c r="K2364" t="s">
        <v>2344</v>
      </c>
      <c r="L2364" t="s">
        <v>2345</v>
      </c>
      <c r="M2364" t="s">
        <v>2861</v>
      </c>
      <c r="N2364" t="s">
        <v>3277</v>
      </c>
    </row>
    <row r="2365" spans="1:14">
      <c r="A2365" t="s">
        <v>3284</v>
      </c>
      <c r="B2365" t="s">
        <v>3287</v>
      </c>
      <c r="C2365" t="s">
        <v>3288</v>
      </c>
      <c r="D2365" t="s">
        <v>21</v>
      </c>
      <c r="E2365" s="60">
        <v>44461</v>
      </c>
      <c r="F2365" s="59">
        <v>10</v>
      </c>
      <c r="G2365" s="85">
        <v>242.2</v>
      </c>
      <c r="H2365" t="s">
        <v>3274</v>
      </c>
      <c r="I2365" t="s">
        <v>3298</v>
      </c>
      <c r="J2365" t="s">
        <v>2343</v>
      </c>
      <c r="K2365" t="s">
        <v>2344</v>
      </c>
      <c r="L2365" t="s">
        <v>2345</v>
      </c>
      <c r="M2365" t="s">
        <v>2861</v>
      </c>
      <c r="N2365" t="s">
        <v>3277</v>
      </c>
    </row>
    <row r="2366" spans="1:14">
      <c r="A2366" t="s">
        <v>3284</v>
      </c>
      <c r="B2366" t="s">
        <v>3287</v>
      </c>
      <c r="C2366" t="s">
        <v>3288</v>
      </c>
      <c r="D2366" t="s">
        <v>21</v>
      </c>
      <c r="E2366" s="60">
        <v>44461</v>
      </c>
      <c r="F2366" s="59">
        <v>25</v>
      </c>
      <c r="G2366" s="85">
        <v>605.5</v>
      </c>
      <c r="H2366" t="s">
        <v>3274</v>
      </c>
      <c r="I2366" t="s">
        <v>3298</v>
      </c>
      <c r="J2366" t="s">
        <v>2343</v>
      </c>
      <c r="K2366" t="s">
        <v>2344</v>
      </c>
      <c r="L2366" t="s">
        <v>2345</v>
      </c>
      <c r="M2366" t="s">
        <v>2861</v>
      </c>
      <c r="N2366" t="s">
        <v>3277</v>
      </c>
    </row>
    <row r="2367" spans="1:14">
      <c r="A2367" t="s">
        <v>3284</v>
      </c>
      <c r="B2367" t="s">
        <v>3287</v>
      </c>
      <c r="C2367" t="s">
        <v>3288</v>
      </c>
      <c r="D2367" t="s">
        <v>21</v>
      </c>
      <c r="E2367" s="60">
        <v>44461</v>
      </c>
      <c r="F2367" s="59">
        <v>51</v>
      </c>
      <c r="G2367" s="85">
        <v>1235.22</v>
      </c>
      <c r="H2367" t="s">
        <v>3274</v>
      </c>
      <c r="I2367" t="s">
        <v>3298</v>
      </c>
      <c r="J2367" t="s">
        <v>2343</v>
      </c>
      <c r="K2367" t="s">
        <v>2344</v>
      </c>
      <c r="L2367" t="s">
        <v>2345</v>
      </c>
      <c r="M2367" t="s">
        <v>2861</v>
      </c>
      <c r="N2367" t="s">
        <v>3277</v>
      </c>
    </row>
    <row r="2368" spans="1:14">
      <c r="A2368" t="s">
        <v>3284</v>
      </c>
      <c r="B2368" t="s">
        <v>3287</v>
      </c>
      <c r="C2368" t="s">
        <v>3288</v>
      </c>
      <c r="D2368" t="s">
        <v>21</v>
      </c>
      <c r="E2368" s="60">
        <v>44461</v>
      </c>
      <c r="F2368" s="59">
        <v>62</v>
      </c>
      <c r="G2368" s="85">
        <v>1501.6399999999999</v>
      </c>
      <c r="H2368" t="s">
        <v>3274</v>
      </c>
      <c r="I2368" t="s">
        <v>3298</v>
      </c>
      <c r="J2368" t="s">
        <v>2343</v>
      </c>
      <c r="K2368" t="s">
        <v>2344</v>
      </c>
      <c r="L2368" t="s">
        <v>2345</v>
      </c>
      <c r="M2368" t="s">
        <v>2861</v>
      </c>
      <c r="N2368" t="s">
        <v>3277</v>
      </c>
    </row>
    <row r="2369" spans="1:14">
      <c r="A2369" t="s">
        <v>3284</v>
      </c>
      <c r="B2369" t="s">
        <v>3287</v>
      </c>
      <c r="C2369" t="s">
        <v>3288</v>
      </c>
      <c r="D2369" t="s">
        <v>21</v>
      </c>
      <c r="E2369" s="60">
        <v>44461</v>
      </c>
      <c r="F2369" s="59">
        <v>48</v>
      </c>
      <c r="G2369" s="85">
        <v>1162.56</v>
      </c>
      <c r="H2369" t="s">
        <v>3274</v>
      </c>
      <c r="I2369" t="s">
        <v>3298</v>
      </c>
      <c r="J2369" t="s">
        <v>2343</v>
      </c>
      <c r="K2369" t="s">
        <v>2344</v>
      </c>
      <c r="L2369" t="s">
        <v>2345</v>
      </c>
      <c r="M2369" t="s">
        <v>2861</v>
      </c>
      <c r="N2369" t="s">
        <v>3277</v>
      </c>
    </row>
    <row r="2370" spans="1:14">
      <c r="A2370" t="s">
        <v>3284</v>
      </c>
      <c r="B2370" t="s">
        <v>3287</v>
      </c>
      <c r="C2370" t="s">
        <v>3288</v>
      </c>
      <c r="D2370" t="s">
        <v>21</v>
      </c>
      <c r="E2370" s="60">
        <v>44461</v>
      </c>
      <c r="F2370" s="59">
        <v>30</v>
      </c>
      <c r="G2370" s="85">
        <v>726.59999999999991</v>
      </c>
      <c r="H2370" t="s">
        <v>3274</v>
      </c>
      <c r="I2370" t="s">
        <v>3298</v>
      </c>
      <c r="J2370" t="s">
        <v>2343</v>
      </c>
      <c r="K2370" t="s">
        <v>2344</v>
      </c>
      <c r="L2370" t="s">
        <v>2345</v>
      </c>
      <c r="M2370" t="s">
        <v>2861</v>
      </c>
      <c r="N2370" t="s">
        <v>3277</v>
      </c>
    </row>
    <row r="2371" spans="1:14">
      <c r="A2371" t="s">
        <v>3284</v>
      </c>
      <c r="B2371" t="s">
        <v>3287</v>
      </c>
      <c r="C2371" t="s">
        <v>3288</v>
      </c>
      <c r="D2371" t="s">
        <v>21</v>
      </c>
      <c r="E2371" s="60">
        <v>44461</v>
      </c>
      <c r="F2371" s="59">
        <v>10</v>
      </c>
      <c r="G2371" s="85">
        <v>242.2</v>
      </c>
      <c r="H2371" t="s">
        <v>3274</v>
      </c>
      <c r="I2371" t="s">
        <v>3298</v>
      </c>
      <c r="J2371" t="s">
        <v>2343</v>
      </c>
      <c r="K2371" t="s">
        <v>2344</v>
      </c>
      <c r="L2371" t="s">
        <v>2345</v>
      </c>
      <c r="M2371" t="s">
        <v>2861</v>
      </c>
      <c r="N2371" t="s">
        <v>3277</v>
      </c>
    </row>
    <row r="2372" spans="1:14">
      <c r="A2372" t="s">
        <v>3284</v>
      </c>
      <c r="B2372" t="s">
        <v>3287</v>
      </c>
      <c r="C2372" t="s">
        <v>3288</v>
      </c>
      <c r="D2372" t="s">
        <v>21</v>
      </c>
      <c r="E2372" s="60">
        <v>44461</v>
      </c>
      <c r="F2372" s="59">
        <v>25</v>
      </c>
      <c r="G2372" s="85">
        <v>605.5</v>
      </c>
      <c r="H2372" t="s">
        <v>3274</v>
      </c>
      <c r="I2372" t="s">
        <v>3298</v>
      </c>
      <c r="J2372" t="s">
        <v>2343</v>
      </c>
      <c r="K2372" t="s">
        <v>2344</v>
      </c>
      <c r="L2372" t="s">
        <v>2345</v>
      </c>
      <c r="M2372" t="s">
        <v>2861</v>
      </c>
      <c r="N2372" t="s">
        <v>3277</v>
      </c>
    </row>
    <row r="2373" spans="1:14">
      <c r="A2373" t="s">
        <v>3284</v>
      </c>
      <c r="B2373" t="s">
        <v>3287</v>
      </c>
      <c r="C2373" t="s">
        <v>3288</v>
      </c>
      <c r="D2373" t="s">
        <v>21</v>
      </c>
      <c r="E2373" s="60">
        <v>44461</v>
      </c>
      <c r="F2373" s="59">
        <v>50</v>
      </c>
      <c r="G2373" s="85">
        <v>1211</v>
      </c>
      <c r="H2373" t="s">
        <v>3274</v>
      </c>
      <c r="I2373" t="s">
        <v>3298</v>
      </c>
      <c r="J2373" t="s">
        <v>2343</v>
      </c>
      <c r="K2373" t="s">
        <v>2344</v>
      </c>
      <c r="L2373" t="s">
        <v>2345</v>
      </c>
      <c r="M2373" t="s">
        <v>2861</v>
      </c>
      <c r="N2373" t="s">
        <v>3277</v>
      </c>
    </row>
    <row r="2374" spans="1:14">
      <c r="A2374" t="s">
        <v>3284</v>
      </c>
      <c r="B2374" t="s">
        <v>3287</v>
      </c>
      <c r="C2374" t="s">
        <v>3288</v>
      </c>
      <c r="D2374" t="s">
        <v>21</v>
      </c>
      <c r="E2374" s="60">
        <v>44461</v>
      </c>
      <c r="F2374" s="59">
        <v>62</v>
      </c>
      <c r="G2374" s="85">
        <v>1501.6399999999999</v>
      </c>
      <c r="H2374" t="s">
        <v>3274</v>
      </c>
      <c r="I2374" t="s">
        <v>3298</v>
      </c>
      <c r="J2374" t="s">
        <v>2343</v>
      </c>
      <c r="K2374" t="s">
        <v>2344</v>
      </c>
      <c r="L2374" t="s">
        <v>2345</v>
      </c>
      <c r="M2374" t="s">
        <v>2861</v>
      </c>
      <c r="N2374" t="s">
        <v>3277</v>
      </c>
    </row>
    <row r="2375" spans="1:14">
      <c r="A2375" t="s">
        <v>3284</v>
      </c>
      <c r="B2375" t="s">
        <v>3287</v>
      </c>
      <c r="C2375" t="s">
        <v>3288</v>
      </c>
      <c r="D2375" t="s">
        <v>21</v>
      </c>
      <c r="E2375" s="60">
        <v>44461</v>
      </c>
      <c r="F2375" s="59">
        <v>48</v>
      </c>
      <c r="G2375" s="85">
        <v>1162.56</v>
      </c>
      <c r="H2375" t="s">
        <v>3274</v>
      </c>
      <c r="I2375" t="s">
        <v>3298</v>
      </c>
      <c r="J2375" t="s">
        <v>2343</v>
      </c>
      <c r="K2375" t="s">
        <v>2344</v>
      </c>
      <c r="L2375" t="s">
        <v>2345</v>
      </c>
      <c r="M2375" t="s">
        <v>2861</v>
      </c>
      <c r="N2375" t="s">
        <v>3277</v>
      </c>
    </row>
    <row r="2376" spans="1:14">
      <c r="A2376" t="s">
        <v>3284</v>
      </c>
      <c r="B2376" t="s">
        <v>3287</v>
      </c>
      <c r="C2376" t="s">
        <v>3288</v>
      </c>
      <c r="D2376" t="s">
        <v>21</v>
      </c>
      <c r="E2376" s="60">
        <v>44461</v>
      </c>
      <c r="F2376" s="59">
        <v>31</v>
      </c>
      <c r="G2376" s="85">
        <v>750.81999999999994</v>
      </c>
      <c r="H2376" t="s">
        <v>3274</v>
      </c>
      <c r="I2376" t="s">
        <v>3298</v>
      </c>
      <c r="J2376" t="s">
        <v>2343</v>
      </c>
      <c r="K2376" t="s">
        <v>2344</v>
      </c>
      <c r="L2376" t="s">
        <v>2345</v>
      </c>
      <c r="M2376" t="s">
        <v>2861</v>
      </c>
      <c r="N2376" t="s">
        <v>3277</v>
      </c>
    </row>
    <row r="2377" spans="1:14">
      <c r="A2377" t="s">
        <v>3284</v>
      </c>
      <c r="B2377" t="s">
        <v>3287</v>
      </c>
      <c r="C2377" t="s">
        <v>3288</v>
      </c>
      <c r="D2377" t="s">
        <v>21</v>
      </c>
      <c r="E2377" s="60">
        <v>44461</v>
      </c>
      <c r="F2377" s="59">
        <v>9</v>
      </c>
      <c r="G2377" s="85">
        <v>217.98</v>
      </c>
      <c r="H2377" t="s">
        <v>3274</v>
      </c>
      <c r="I2377" t="s">
        <v>3298</v>
      </c>
      <c r="J2377" t="s">
        <v>2343</v>
      </c>
      <c r="K2377" t="s">
        <v>2344</v>
      </c>
      <c r="L2377" t="s">
        <v>2345</v>
      </c>
      <c r="M2377" t="s">
        <v>2861</v>
      </c>
      <c r="N2377" t="s">
        <v>3277</v>
      </c>
    </row>
    <row r="2378" spans="1:14">
      <c r="A2378" t="s">
        <v>3284</v>
      </c>
      <c r="B2378" t="s">
        <v>3287</v>
      </c>
      <c r="C2378" t="s">
        <v>3288</v>
      </c>
      <c r="D2378" t="s">
        <v>21</v>
      </c>
      <c r="E2378" s="60">
        <v>44461</v>
      </c>
      <c r="F2378" s="59">
        <v>25</v>
      </c>
      <c r="G2378" s="85">
        <v>605.5</v>
      </c>
      <c r="H2378" t="s">
        <v>3274</v>
      </c>
      <c r="I2378" t="s">
        <v>3298</v>
      </c>
      <c r="J2378" t="s">
        <v>2343</v>
      </c>
      <c r="K2378" t="s">
        <v>2344</v>
      </c>
      <c r="L2378" t="s">
        <v>2345</v>
      </c>
      <c r="M2378" t="s">
        <v>2861</v>
      </c>
      <c r="N2378" t="s">
        <v>3277</v>
      </c>
    </row>
    <row r="2379" spans="1:14">
      <c r="A2379" t="s">
        <v>3284</v>
      </c>
      <c r="B2379" t="s">
        <v>3287</v>
      </c>
      <c r="C2379" t="s">
        <v>3288</v>
      </c>
      <c r="D2379" t="s">
        <v>21</v>
      </c>
      <c r="E2379" s="60">
        <v>44461</v>
      </c>
      <c r="F2379" s="59">
        <v>50</v>
      </c>
      <c r="G2379" s="85">
        <v>1211</v>
      </c>
      <c r="H2379" t="s">
        <v>3274</v>
      </c>
      <c r="I2379" t="s">
        <v>3298</v>
      </c>
      <c r="J2379" t="s">
        <v>2343</v>
      </c>
      <c r="K2379" t="s">
        <v>2344</v>
      </c>
      <c r="L2379" t="s">
        <v>2345</v>
      </c>
      <c r="M2379" t="s">
        <v>2861</v>
      </c>
      <c r="N2379" t="s">
        <v>3277</v>
      </c>
    </row>
    <row r="2380" spans="1:14">
      <c r="A2380" t="s">
        <v>3284</v>
      </c>
      <c r="B2380" t="s">
        <v>3287</v>
      </c>
      <c r="C2380" t="s">
        <v>3288</v>
      </c>
      <c r="D2380" t="s">
        <v>21</v>
      </c>
      <c r="E2380" s="60">
        <v>44461</v>
      </c>
      <c r="F2380" s="59">
        <v>62</v>
      </c>
      <c r="G2380" s="85">
        <v>1501.6399999999999</v>
      </c>
      <c r="H2380" t="s">
        <v>3274</v>
      </c>
      <c r="I2380" t="s">
        <v>3298</v>
      </c>
      <c r="J2380" t="s">
        <v>2343</v>
      </c>
      <c r="K2380" t="s">
        <v>2344</v>
      </c>
      <c r="L2380" t="s">
        <v>2345</v>
      </c>
      <c r="M2380" t="s">
        <v>2861</v>
      </c>
      <c r="N2380" t="s">
        <v>3277</v>
      </c>
    </row>
    <row r="2381" spans="1:14">
      <c r="A2381" t="s">
        <v>3284</v>
      </c>
      <c r="B2381" t="s">
        <v>3287</v>
      </c>
      <c r="C2381" t="s">
        <v>3288</v>
      </c>
      <c r="D2381" t="s">
        <v>21</v>
      </c>
      <c r="E2381" s="60">
        <v>44461</v>
      </c>
      <c r="F2381" s="59">
        <v>49</v>
      </c>
      <c r="G2381" s="85">
        <v>1186.78</v>
      </c>
      <c r="H2381" t="s">
        <v>3274</v>
      </c>
      <c r="I2381" t="s">
        <v>3298</v>
      </c>
      <c r="J2381" t="s">
        <v>2343</v>
      </c>
      <c r="K2381" t="s">
        <v>2344</v>
      </c>
      <c r="L2381" t="s">
        <v>2345</v>
      </c>
      <c r="M2381" t="s">
        <v>2861</v>
      </c>
      <c r="N2381" t="s">
        <v>3277</v>
      </c>
    </row>
    <row r="2382" spans="1:14">
      <c r="A2382" t="s">
        <v>3284</v>
      </c>
      <c r="B2382" t="s">
        <v>3287</v>
      </c>
      <c r="C2382" t="s">
        <v>3288</v>
      </c>
      <c r="D2382" t="s">
        <v>21</v>
      </c>
      <c r="E2382" s="60">
        <v>44461</v>
      </c>
      <c r="F2382" s="59">
        <v>31</v>
      </c>
      <c r="G2382" s="85">
        <v>750.81999999999994</v>
      </c>
      <c r="H2382" t="s">
        <v>3274</v>
      </c>
      <c r="I2382" t="s">
        <v>3298</v>
      </c>
      <c r="J2382" t="s">
        <v>2343</v>
      </c>
      <c r="K2382" t="s">
        <v>2344</v>
      </c>
      <c r="L2382" t="s">
        <v>2345</v>
      </c>
      <c r="M2382" t="s">
        <v>2861</v>
      </c>
      <c r="N2382" t="s">
        <v>3277</v>
      </c>
    </row>
    <row r="2383" spans="1:14">
      <c r="A2383" t="s">
        <v>3284</v>
      </c>
      <c r="B2383" t="s">
        <v>3287</v>
      </c>
      <c r="C2383" t="s">
        <v>3288</v>
      </c>
      <c r="D2383" t="s">
        <v>21</v>
      </c>
      <c r="E2383" s="60">
        <v>44461</v>
      </c>
      <c r="F2383" s="59">
        <v>9</v>
      </c>
      <c r="G2383" s="85">
        <v>217.98</v>
      </c>
      <c r="H2383" t="s">
        <v>3274</v>
      </c>
      <c r="I2383" t="s">
        <v>3298</v>
      </c>
      <c r="J2383" t="s">
        <v>2343</v>
      </c>
      <c r="K2383" t="s">
        <v>2344</v>
      </c>
      <c r="L2383" t="s">
        <v>2345</v>
      </c>
      <c r="M2383" t="s">
        <v>2861</v>
      </c>
      <c r="N2383" t="s">
        <v>3277</v>
      </c>
    </row>
    <row r="2384" spans="1:14">
      <c r="A2384" t="s">
        <v>3284</v>
      </c>
      <c r="B2384" t="s">
        <v>3287</v>
      </c>
      <c r="C2384" t="s">
        <v>3288</v>
      </c>
      <c r="D2384" t="s">
        <v>17</v>
      </c>
      <c r="E2384" s="60">
        <v>44482</v>
      </c>
      <c r="F2384" s="59">
        <v>5</v>
      </c>
      <c r="G2384" s="85">
        <v>82.85</v>
      </c>
      <c r="H2384" t="s">
        <v>2340</v>
      </c>
      <c r="I2384" t="s">
        <v>3298</v>
      </c>
      <c r="J2384" t="s">
        <v>2862</v>
      </c>
      <c r="K2384" t="s">
        <v>2344</v>
      </c>
      <c r="L2384" t="s">
        <v>2345</v>
      </c>
      <c r="M2384" t="s">
        <v>2861</v>
      </c>
      <c r="N2384" t="s">
        <v>3277</v>
      </c>
    </row>
    <row r="2385" spans="1:14">
      <c r="A2385" t="s">
        <v>3284</v>
      </c>
      <c r="B2385" t="s">
        <v>3287</v>
      </c>
      <c r="C2385" t="s">
        <v>3288</v>
      </c>
      <c r="D2385" t="s">
        <v>17</v>
      </c>
      <c r="E2385" s="60">
        <v>44482</v>
      </c>
      <c r="F2385" s="59">
        <v>111</v>
      </c>
      <c r="G2385" s="85">
        <v>1839.27</v>
      </c>
      <c r="H2385" t="s">
        <v>2340</v>
      </c>
      <c r="I2385" t="s">
        <v>3298</v>
      </c>
      <c r="J2385" t="s">
        <v>2862</v>
      </c>
      <c r="K2385" t="s">
        <v>2344</v>
      </c>
      <c r="L2385" t="s">
        <v>2345</v>
      </c>
      <c r="M2385" t="s">
        <v>2861</v>
      </c>
      <c r="N2385" t="s">
        <v>3277</v>
      </c>
    </row>
    <row r="2386" spans="1:14">
      <c r="A2386" t="s">
        <v>3284</v>
      </c>
      <c r="B2386" t="s">
        <v>3287</v>
      </c>
      <c r="C2386" t="s">
        <v>3288</v>
      </c>
      <c r="D2386" t="s">
        <v>17</v>
      </c>
      <c r="E2386" s="60">
        <v>44482</v>
      </c>
      <c r="F2386" s="59">
        <v>242</v>
      </c>
      <c r="G2386" s="85">
        <v>4009.94</v>
      </c>
      <c r="H2386" t="s">
        <v>2340</v>
      </c>
      <c r="I2386" t="s">
        <v>3298</v>
      </c>
      <c r="J2386" t="s">
        <v>2862</v>
      </c>
      <c r="K2386" t="s">
        <v>2344</v>
      </c>
      <c r="L2386" t="s">
        <v>2345</v>
      </c>
      <c r="M2386" t="s">
        <v>2861</v>
      </c>
      <c r="N2386" t="s">
        <v>3277</v>
      </c>
    </row>
    <row r="2387" spans="1:14">
      <c r="A2387" t="s">
        <v>3284</v>
      </c>
      <c r="B2387" t="s">
        <v>3287</v>
      </c>
      <c r="C2387" t="s">
        <v>3288</v>
      </c>
      <c r="D2387" t="s">
        <v>17</v>
      </c>
      <c r="E2387" s="60">
        <v>44482</v>
      </c>
      <c r="F2387" s="59">
        <v>36</v>
      </c>
      <c r="G2387" s="85">
        <v>596.52</v>
      </c>
      <c r="H2387" t="s">
        <v>2340</v>
      </c>
      <c r="I2387" t="s">
        <v>3298</v>
      </c>
      <c r="J2387" t="s">
        <v>2862</v>
      </c>
      <c r="K2387" t="s">
        <v>2344</v>
      </c>
      <c r="L2387" t="s">
        <v>2345</v>
      </c>
      <c r="M2387" t="s">
        <v>2861</v>
      </c>
      <c r="N2387" t="s">
        <v>3277</v>
      </c>
    </row>
    <row r="2388" spans="1:14">
      <c r="A2388" t="s">
        <v>3284</v>
      </c>
      <c r="B2388" t="s">
        <v>3287</v>
      </c>
      <c r="C2388" t="s">
        <v>3288</v>
      </c>
      <c r="D2388" t="s">
        <v>17</v>
      </c>
      <c r="E2388" s="60">
        <v>44482</v>
      </c>
      <c r="F2388" s="59">
        <v>10</v>
      </c>
      <c r="G2388" s="85">
        <v>165.7</v>
      </c>
      <c r="H2388" t="s">
        <v>2340</v>
      </c>
      <c r="I2388" t="s">
        <v>3298</v>
      </c>
      <c r="J2388" t="s">
        <v>2862</v>
      </c>
      <c r="K2388" t="s">
        <v>2344</v>
      </c>
      <c r="L2388" t="s">
        <v>2345</v>
      </c>
      <c r="M2388" t="s">
        <v>2861</v>
      </c>
      <c r="N2388" t="s">
        <v>3277</v>
      </c>
    </row>
    <row r="2389" spans="1:14">
      <c r="A2389" t="s">
        <v>3284</v>
      </c>
      <c r="B2389" t="s">
        <v>3287</v>
      </c>
      <c r="C2389" t="s">
        <v>3288</v>
      </c>
      <c r="D2389" t="s">
        <v>17</v>
      </c>
      <c r="E2389" s="60">
        <v>44482</v>
      </c>
      <c r="F2389" s="59">
        <v>9</v>
      </c>
      <c r="G2389" s="85">
        <v>149.13</v>
      </c>
      <c r="H2389" t="s">
        <v>2340</v>
      </c>
      <c r="I2389" t="s">
        <v>3298</v>
      </c>
      <c r="J2389" t="s">
        <v>2862</v>
      </c>
      <c r="K2389" t="s">
        <v>2344</v>
      </c>
      <c r="L2389" t="s">
        <v>2345</v>
      </c>
      <c r="M2389" t="s">
        <v>2861</v>
      </c>
      <c r="N2389" t="s">
        <v>3277</v>
      </c>
    </row>
    <row r="2390" spans="1:14">
      <c r="A2390" t="s">
        <v>3284</v>
      </c>
      <c r="B2390" t="s">
        <v>3287</v>
      </c>
      <c r="C2390" t="s">
        <v>3288</v>
      </c>
      <c r="D2390" t="s">
        <v>17</v>
      </c>
      <c r="E2390" s="60">
        <v>44447</v>
      </c>
      <c r="F2390" s="59">
        <v>23</v>
      </c>
      <c r="G2390" s="85">
        <v>380.19000000000005</v>
      </c>
      <c r="H2390" t="s">
        <v>2340</v>
      </c>
      <c r="I2390" t="s">
        <v>3298</v>
      </c>
      <c r="J2390" t="s">
        <v>2862</v>
      </c>
      <c r="K2390" t="s">
        <v>2344</v>
      </c>
      <c r="L2390" t="s">
        <v>2345</v>
      </c>
      <c r="M2390" t="s">
        <v>2861</v>
      </c>
      <c r="N2390" t="s">
        <v>3277</v>
      </c>
    </row>
    <row r="2391" spans="1:14">
      <c r="A2391" t="s">
        <v>3284</v>
      </c>
      <c r="B2391" t="s">
        <v>3287</v>
      </c>
      <c r="C2391" t="s">
        <v>3288</v>
      </c>
      <c r="D2391" t="s">
        <v>17</v>
      </c>
      <c r="E2391" s="60">
        <v>44447</v>
      </c>
      <c r="F2391" s="59">
        <v>339</v>
      </c>
      <c r="G2391" s="85">
        <v>5603.67</v>
      </c>
      <c r="H2391" t="s">
        <v>2340</v>
      </c>
      <c r="I2391" t="s">
        <v>3298</v>
      </c>
      <c r="J2391" t="s">
        <v>2862</v>
      </c>
      <c r="K2391" t="s">
        <v>2344</v>
      </c>
      <c r="L2391" t="s">
        <v>2345</v>
      </c>
      <c r="M2391" t="s">
        <v>2861</v>
      </c>
      <c r="N2391" t="s">
        <v>3277</v>
      </c>
    </row>
    <row r="2392" spans="1:14">
      <c r="A2392" t="s">
        <v>3284</v>
      </c>
      <c r="B2392" t="s">
        <v>3287</v>
      </c>
      <c r="C2392" t="s">
        <v>3288</v>
      </c>
      <c r="D2392" t="s">
        <v>17</v>
      </c>
      <c r="E2392" s="60">
        <v>44447</v>
      </c>
      <c r="F2392" s="59">
        <v>746</v>
      </c>
      <c r="G2392" s="85">
        <v>12331.380000000001</v>
      </c>
      <c r="H2392" t="s">
        <v>2340</v>
      </c>
      <c r="I2392" t="s">
        <v>3298</v>
      </c>
      <c r="J2392" t="s">
        <v>2862</v>
      </c>
      <c r="K2392" t="s">
        <v>2344</v>
      </c>
      <c r="L2392" t="s">
        <v>2345</v>
      </c>
      <c r="M2392" t="s">
        <v>2861</v>
      </c>
      <c r="N2392" t="s">
        <v>3277</v>
      </c>
    </row>
    <row r="2393" spans="1:14">
      <c r="A2393" t="s">
        <v>3284</v>
      </c>
      <c r="B2393" t="s">
        <v>3287</v>
      </c>
      <c r="C2393" t="s">
        <v>3288</v>
      </c>
      <c r="D2393" t="s">
        <v>17</v>
      </c>
      <c r="E2393" s="60">
        <v>44447</v>
      </c>
      <c r="F2393" s="59">
        <v>540</v>
      </c>
      <c r="G2393" s="85">
        <v>8926.2000000000007</v>
      </c>
      <c r="H2393" t="s">
        <v>2340</v>
      </c>
      <c r="I2393" t="s">
        <v>3298</v>
      </c>
      <c r="J2393" t="s">
        <v>2862</v>
      </c>
      <c r="K2393" t="s">
        <v>2344</v>
      </c>
      <c r="L2393" t="s">
        <v>2345</v>
      </c>
      <c r="M2393" t="s">
        <v>2861</v>
      </c>
      <c r="N2393" t="s">
        <v>3277</v>
      </c>
    </row>
    <row r="2394" spans="1:14">
      <c r="A2394" t="s">
        <v>3284</v>
      </c>
      <c r="B2394" t="s">
        <v>3287</v>
      </c>
      <c r="C2394" t="s">
        <v>3288</v>
      </c>
      <c r="D2394" t="s">
        <v>17</v>
      </c>
      <c r="E2394" s="60">
        <v>44447</v>
      </c>
      <c r="F2394" s="59">
        <v>252</v>
      </c>
      <c r="G2394" s="85">
        <v>4165.5600000000004</v>
      </c>
      <c r="H2394" t="s">
        <v>2340</v>
      </c>
      <c r="I2394" t="s">
        <v>3298</v>
      </c>
      <c r="J2394" t="s">
        <v>2862</v>
      </c>
      <c r="K2394" t="s">
        <v>2344</v>
      </c>
      <c r="L2394" t="s">
        <v>2345</v>
      </c>
      <c r="M2394" t="s">
        <v>2861</v>
      </c>
      <c r="N2394" t="s">
        <v>3277</v>
      </c>
    </row>
    <row r="2395" spans="1:14">
      <c r="A2395" t="s">
        <v>3284</v>
      </c>
      <c r="B2395" t="s">
        <v>3287</v>
      </c>
      <c r="C2395" t="s">
        <v>3288</v>
      </c>
      <c r="D2395" t="s">
        <v>17</v>
      </c>
      <c r="E2395" s="60">
        <v>44447</v>
      </c>
      <c r="F2395" s="59">
        <v>8</v>
      </c>
      <c r="G2395" s="85">
        <v>132.24</v>
      </c>
      <c r="H2395" t="s">
        <v>2340</v>
      </c>
      <c r="I2395" t="s">
        <v>3298</v>
      </c>
      <c r="J2395" t="s">
        <v>2862</v>
      </c>
      <c r="K2395" t="s">
        <v>2344</v>
      </c>
      <c r="L2395" t="s">
        <v>2345</v>
      </c>
      <c r="M2395" t="s">
        <v>2861</v>
      </c>
      <c r="N2395" t="s">
        <v>3277</v>
      </c>
    </row>
    <row r="2396" spans="1:14">
      <c r="A2396" t="s">
        <v>3284</v>
      </c>
      <c r="B2396" t="s">
        <v>3287</v>
      </c>
      <c r="C2396" t="s">
        <v>3288</v>
      </c>
      <c r="D2396" t="s">
        <v>17</v>
      </c>
      <c r="E2396" s="60">
        <v>44447</v>
      </c>
      <c r="F2396" s="59">
        <v>252</v>
      </c>
      <c r="G2396" s="85">
        <v>4165.5600000000004</v>
      </c>
      <c r="H2396" t="s">
        <v>2340</v>
      </c>
      <c r="I2396" t="s">
        <v>3298</v>
      </c>
      <c r="J2396" t="s">
        <v>2862</v>
      </c>
      <c r="K2396" t="s">
        <v>2344</v>
      </c>
      <c r="L2396" t="s">
        <v>2345</v>
      </c>
      <c r="M2396" t="s">
        <v>2861</v>
      </c>
      <c r="N2396" t="s">
        <v>3277</v>
      </c>
    </row>
    <row r="2397" spans="1:14">
      <c r="A2397" t="s">
        <v>3284</v>
      </c>
      <c r="B2397" t="s">
        <v>3287</v>
      </c>
      <c r="C2397" t="s">
        <v>3288</v>
      </c>
      <c r="D2397" t="s">
        <v>17</v>
      </c>
      <c r="E2397" s="60">
        <v>44447</v>
      </c>
      <c r="F2397" s="59">
        <v>778</v>
      </c>
      <c r="G2397" s="85">
        <v>12860.34</v>
      </c>
      <c r="H2397" t="s">
        <v>2340</v>
      </c>
      <c r="I2397" t="s">
        <v>3298</v>
      </c>
      <c r="J2397" t="s">
        <v>2862</v>
      </c>
      <c r="K2397" t="s">
        <v>2344</v>
      </c>
      <c r="L2397" t="s">
        <v>2345</v>
      </c>
      <c r="M2397" t="s">
        <v>2861</v>
      </c>
      <c r="N2397" t="s">
        <v>3277</v>
      </c>
    </row>
    <row r="2398" spans="1:14">
      <c r="A2398" t="s">
        <v>3284</v>
      </c>
      <c r="B2398" t="s">
        <v>3287</v>
      </c>
      <c r="C2398" t="s">
        <v>3288</v>
      </c>
      <c r="D2398" t="s">
        <v>17</v>
      </c>
      <c r="E2398" s="60">
        <v>44447</v>
      </c>
      <c r="F2398" s="59">
        <v>593</v>
      </c>
      <c r="G2398" s="85">
        <v>9802.2900000000009</v>
      </c>
      <c r="H2398" t="s">
        <v>2340</v>
      </c>
      <c r="I2398" t="s">
        <v>3298</v>
      </c>
      <c r="J2398" t="s">
        <v>2862</v>
      </c>
      <c r="K2398" t="s">
        <v>2344</v>
      </c>
      <c r="L2398" t="s">
        <v>2345</v>
      </c>
      <c r="M2398" t="s">
        <v>2861</v>
      </c>
      <c r="N2398" t="s">
        <v>3277</v>
      </c>
    </row>
    <row r="2399" spans="1:14">
      <c r="A2399" t="s">
        <v>3284</v>
      </c>
      <c r="B2399" t="s">
        <v>3287</v>
      </c>
      <c r="C2399" t="s">
        <v>3288</v>
      </c>
      <c r="D2399" t="s">
        <v>17</v>
      </c>
      <c r="E2399" s="60">
        <v>44447</v>
      </c>
      <c r="F2399" s="59">
        <v>280</v>
      </c>
      <c r="G2399" s="85">
        <v>4628.4000000000005</v>
      </c>
      <c r="H2399" t="s">
        <v>2340</v>
      </c>
      <c r="I2399" t="s">
        <v>3298</v>
      </c>
      <c r="J2399" t="s">
        <v>2862</v>
      </c>
      <c r="K2399" t="s">
        <v>2344</v>
      </c>
      <c r="L2399" t="s">
        <v>2345</v>
      </c>
      <c r="M2399" t="s">
        <v>2861</v>
      </c>
      <c r="N2399" t="s">
        <v>3277</v>
      </c>
    </row>
    <row r="2400" spans="1:14">
      <c r="A2400" t="s">
        <v>3284</v>
      </c>
      <c r="B2400" t="s">
        <v>3287</v>
      </c>
      <c r="C2400" t="s">
        <v>3288</v>
      </c>
      <c r="D2400" t="s">
        <v>17</v>
      </c>
      <c r="E2400" s="60">
        <v>44447</v>
      </c>
      <c r="F2400" s="59">
        <v>3</v>
      </c>
      <c r="G2400" s="85">
        <v>49.59</v>
      </c>
      <c r="H2400" t="s">
        <v>2340</v>
      </c>
      <c r="I2400" t="s">
        <v>3298</v>
      </c>
      <c r="J2400" t="s">
        <v>2862</v>
      </c>
      <c r="K2400" t="s">
        <v>2344</v>
      </c>
      <c r="L2400" t="s">
        <v>2345</v>
      </c>
      <c r="M2400" t="s">
        <v>2861</v>
      </c>
      <c r="N2400" t="s">
        <v>3277</v>
      </c>
    </row>
    <row r="2401" spans="1:14">
      <c r="A2401" t="s">
        <v>3284</v>
      </c>
      <c r="B2401" t="s">
        <v>3287</v>
      </c>
      <c r="C2401" t="s">
        <v>3288</v>
      </c>
      <c r="D2401" t="s">
        <v>17</v>
      </c>
      <c r="E2401" s="60">
        <v>44489</v>
      </c>
      <c r="F2401" s="59">
        <v>12</v>
      </c>
      <c r="G2401" s="85">
        <v>198.36</v>
      </c>
      <c r="H2401" t="s">
        <v>2340</v>
      </c>
      <c r="I2401" t="s">
        <v>3298</v>
      </c>
      <c r="J2401" t="s">
        <v>2862</v>
      </c>
      <c r="K2401" t="s">
        <v>2344</v>
      </c>
      <c r="L2401" t="s">
        <v>2345</v>
      </c>
      <c r="M2401" t="s">
        <v>2861</v>
      </c>
      <c r="N2401" t="s">
        <v>3277</v>
      </c>
    </row>
    <row r="2402" spans="1:14">
      <c r="A2402" t="s">
        <v>3284</v>
      </c>
      <c r="B2402" t="s">
        <v>3287</v>
      </c>
      <c r="C2402" t="s">
        <v>3288</v>
      </c>
      <c r="D2402" t="s">
        <v>17</v>
      </c>
      <c r="E2402" s="60">
        <v>44489</v>
      </c>
      <c r="F2402" s="59">
        <v>143</v>
      </c>
      <c r="G2402" s="85">
        <v>2363.79</v>
      </c>
      <c r="H2402" t="s">
        <v>2340</v>
      </c>
      <c r="I2402" t="s">
        <v>3298</v>
      </c>
      <c r="J2402" t="s">
        <v>2862</v>
      </c>
      <c r="K2402" t="s">
        <v>2344</v>
      </c>
      <c r="L2402" t="s">
        <v>2345</v>
      </c>
      <c r="M2402" t="s">
        <v>2861</v>
      </c>
      <c r="N2402" t="s">
        <v>3277</v>
      </c>
    </row>
    <row r="2403" spans="1:14">
      <c r="A2403" t="s">
        <v>3284</v>
      </c>
      <c r="B2403" t="s">
        <v>3287</v>
      </c>
      <c r="C2403" t="s">
        <v>3288</v>
      </c>
      <c r="D2403" t="s">
        <v>17</v>
      </c>
      <c r="E2403" s="60">
        <v>44489</v>
      </c>
      <c r="F2403" s="59">
        <v>216</v>
      </c>
      <c r="G2403" s="85">
        <v>3570.4800000000005</v>
      </c>
      <c r="H2403" t="s">
        <v>2340</v>
      </c>
      <c r="I2403" t="s">
        <v>3298</v>
      </c>
      <c r="J2403" t="s">
        <v>2862</v>
      </c>
      <c r="K2403" t="s">
        <v>2344</v>
      </c>
      <c r="L2403" t="s">
        <v>2345</v>
      </c>
      <c r="M2403" t="s">
        <v>2861</v>
      </c>
      <c r="N2403" t="s">
        <v>3277</v>
      </c>
    </row>
    <row r="2404" spans="1:14">
      <c r="A2404" t="s">
        <v>3284</v>
      </c>
      <c r="B2404" t="s">
        <v>3287</v>
      </c>
      <c r="C2404" t="s">
        <v>3288</v>
      </c>
      <c r="D2404" t="s">
        <v>17</v>
      </c>
      <c r="E2404" s="60">
        <v>44489</v>
      </c>
      <c r="F2404" s="59">
        <v>147</v>
      </c>
      <c r="G2404" s="85">
        <v>2429.9100000000003</v>
      </c>
      <c r="H2404" t="s">
        <v>2340</v>
      </c>
      <c r="I2404" t="s">
        <v>3298</v>
      </c>
      <c r="J2404" t="s">
        <v>2862</v>
      </c>
      <c r="K2404" t="s">
        <v>2344</v>
      </c>
      <c r="L2404" t="s">
        <v>2345</v>
      </c>
      <c r="M2404" t="s">
        <v>2861</v>
      </c>
      <c r="N2404" t="s">
        <v>3277</v>
      </c>
    </row>
    <row r="2405" spans="1:14">
      <c r="A2405" t="s">
        <v>3284</v>
      </c>
      <c r="B2405" t="s">
        <v>3287</v>
      </c>
      <c r="C2405" t="s">
        <v>3288</v>
      </c>
      <c r="D2405" t="s">
        <v>17</v>
      </c>
      <c r="E2405" s="60">
        <v>44489</v>
      </c>
      <c r="F2405" s="59">
        <v>69</v>
      </c>
      <c r="G2405" s="85">
        <v>1140.5700000000002</v>
      </c>
      <c r="H2405" t="s">
        <v>2340</v>
      </c>
      <c r="I2405" t="s">
        <v>3298</v>
      </c>
      <c r="J2405" t="s">
        <v>2862</v>
      </c>
      <c r="K2405" t="s">
        <v>2344</v>
      </c>
      <c r="L2405" t="s">
        <v>2345</v>
      </c>
      <c r="M2405" t="s">
        <v>2861</v>
      </c>
      <c r="N2405" t="s">
        <v>3277</v>
      </c>
    </row>
    <row r="2406" spans="1:14">
      <c r="A2406" t="s">
        <v>3284</v>
      </c>
      <c r="B2406" t="s">
        <v>3287</v>
      </c>
      <c r="C2406" t="s">
        <v>3288</v>
      </c>
      <c r="D2406" t="s">
        <v>17</v>
      </c>
      <c r="E2406" s="60">
        <v>44489</v>
      </c>
      <c r="F2406" s="59">
        <v>5</v>
      </c>
      <c r="G2406" s="85">
        <v>82.65</v>
      </c>
      <c r="H2406" t="s">
        <v>2340</v>
      </c>
      <c r="I2406" t="s">
        <v>3298</v>
      </c>
      <c r="J2406" t="s">
        <v>2862</v>
      </c>
      <c r="K2406" t="s">
        <v>2344</v>
      </c>
      <c r="L2406" t="s">
        <v>2345</v>
      </c>
      <c r="M2406" t="s">
        <v>2861</v>
      </c>
      <c r="N2406" t="s">
        <v>3277</v>
      </c>
    </row>
    <row r="2407" spans="1:14">
      <c r="A2407" t="s">
        <v>3284</v>
      </c>
      <c r="B2407" t="s">
        <v>3287</v>
      </c>
      <c r="C2407" t="s">
        <v>3288</v>
      </c>
      <c r="D2407" t="s">
        <v>17</v>
      </c>
      <c r="E2407" s="60">
        <v>44489</v>
      </c>
      <c r="F2407" s="59">
        <v>118</v>
      </c>
      <c r="G2407" s="85">
        <v>1950.5400000000002</v>
      </c>
      <c r="H2407" t="s">
        <v>2340</v>
      </c>
      <c r="I2407" t="s">
        <v>3298</v>
      </c>
      <c r="J2407" t="s">
        <v>2862</v>
      </c>
      <c r="K2407" t="s">
        <v>2344</v>
      </c>
      <c r="L2407" t="s">
        <v>2345</v>
      </c>
      <c r="M2407" t="s">
        <v>2861</v>
      </c>
      <c r="N2407" t="s">
        <v>3277</v>
      </c>
    </row>
    <row r="2408" spans="1:14">
      <c r="A2408" t="s">
        <v>3284</v>
      </c>
      <c r="B2408" t="s">
        <v>3287</v>
      </c>
      <c r="C2408" t="s">
        <v>3288</v>
      </c>
      <c r="D2408" t="s">
        <v>17</v>
      </c>
      <c r="E2408" s="60">
        <v>44489</v>
      </c>
      <c r="F2408" s="59">
        <v>223</v>
      </c>
      <c r="G2408" s="85">
        <v>3686.19</v>
      </c>
      <c r="H2408" t="s">
        <v>2340</v>
      </c>
      <c r="I2408" t="s">
        <v>3298</v>
      </c>
      <c r="J2408" t="s">
        <v>2862</v>
      </c>
      <c r="K2408" t="s">
        <v>2344</v>
      </c>
      <c r="L2408" t="s">
        <v>2345</v>
      </c>
      <c r="M2408" t="s">
        <v>2861</v>
      </c>
      <c r="N2408" t="s">
        <v>3277</v>
      </c>
    </row>
    <row r="2409" spans="1:14">
      <c r="A2409" t="s">
        <v>3284</v>
      </c>
      <c r="B2409" t="s">
        <v>3287</v>
      </c>
      <c r="C2409" t="s">
        <v>3288</v>
      </c>
      <c r="D2409" t="s">
        <v>17</v>
      </c>
      <c r="E2409" s="60">
        <v>44489</v>
      </c>
      <c r="F2409" s="59">
        <v>172</v>
      </c>
      <c r="G2409" s="85">
        <v>2843.1600000000003</v>
      </c>
      <c r="H2409" t="s">
        <v>2340</v>
      </c>
      <c r="I2409" t="s">
        <v>3298</v>
      </c>
      <c r="J2409" t="s">
        <v>2862</v>
      </c>
      <c r="K2409" t="s">
        <v>2344</v>
      </c>
      <c r="L2409" t="s">
        <v>2345</v>
      </c>
      <c r="M2409" t="s">
        <v>2861</v>
      </c>
      <c r="N2409" t="s">
        <v>3277</v>
      </c>
    </row>
    <row r="2410" spans="1:14">
      <c r="A2410" t="s">
        <v>3284</v>
      </c>
      <c r="B2410" t="s">
        <v>3287</v>
      </c>
      <c r="C2410" t="s">
        <v>3288</v>
      </c>
      <c r="D2410" t="s">
        <v>17</v>
      </c>
      <c r="E2410" s="60">
        <v>44489</v>
      </c>
      <c r="F2410" s="59">
        <v>80</v>
      </c>
      <c r="G2410" s="85">
        <v>1322.4</v>
      </c>
      <c r="H2410" t="s">
        <v>2340</v>
      </c>
      <c r="I2410" t="s">
        <v>3298</v>
      </c>
      <c r="J2410" t="s">
        <v>2862</v>
      </c>
      <c r="K2410" t="s">
        <v>2344</v>
      </c>
      <c r="L2410" t="s">
        <v>2345</v>
      </c>
      <c r="M2410" t="s">
        <v>2861</v>
      </c>
      <c r="N2410" t="s">
        <v>3277</v>
      </c>
    </row>
    <row r="2411" spans="1:14">
      <c r="A2411" t="s">
        <v>3284</v>
      </c>
      <c r="B2411" t="s">
        <v>3287</v>
      </c>
      <c r="C2411" t="s">
        <v>3288</v>
      </c>
      <c r="D2411" t="s">
        <v>17</v>
      </c>
      <c r="E2411" s="60">
        <v>44489</v>
      </c>
      <c r="F2411" s="59">
        <v>1</v>
      </c>
      <c r="G2411" s="85">
        <v>16.53</v>
      </c>
      <c r="H2411" t="s">
        <v>2340</v>
      </c>
      <c r="I2411" t="s">
        <v>3298</v>
      </c>
      <c r="J2411" t="s">
        <v>2862</v>
      </c>
      <c r="K2411" t="s">
        <v>2344</v>
      </c>
      <c r="L2411" t="s">
        <v>2345</v>
      </c>
      <c r="M2411" t="s">
        <v>2861</v>
      </c>
      <c r="N2411" t="s">
        <v>3277</v>
      </c>
    </row>
    <row r="2412" spans="1:14">
      <c r="A2412" t="s">
        <v>3284</v>
      </c>
      <c r="B2412" t="s">
        <v>3287</v>
      </c>
      <c r="C2412" t="s">
        <v>3288</v>
      </c>
      <c r="D2412" t="s">
        <v>17</v>
      </c>
      <c r="E2412" s="60">
        <v>44454</v>
      </c>
      <c r="F2412" s="59">
        <v>102</v>
      </c>
      <c r="G2412" s="85">
        <v>1831.92</v>
      </c>
      <c r="H2412" t="s">
        <v>2340</v>
      </c>
      <c r="I2412" t="s">
        <v>3298</v>
      </c>
      <c r="J2412" t="s">
        <v>2343</v>
      </c>
      <c r="K2412" t="s">
        <v>2344</v>
      </c>
      <c r="L2412" t="s">
        <v>2345</v>
      </c>
      <c r="M2412" t="s">
        <v>2861</v>
      </c>
      <c r="N2412" t="s">
        <v>2347</v>
      </c>
    </row>
    <row r="2413" spans="1:14">
      <c r="A2413" t="s">
        <v>3284</v>
      </c>
      <c r="B2413" t="s">
        <v>3287</v>
      </c>
      <c r="C2413" t="s">
        <v>3288</v>
      </c>
      <c r="D2413" t="s">
        <v>17</v>
      </c>
      <c r="E2413" s="60">
        <v>44454</v>
      </c>
      <c r="F2413" s="59">
        <v>190</v>
      </c>
      <c r="G2413" s="85">
        <v>3412.4</v>
      </c>
      <c r="H2413" t="s">
        <v>2340</v>
      </c>
      <c r="I2413" t="s">
        <v>3298</v>
      </c>
      <c r="J2413" t="s">
        <v>2343</v>
      </c>
      <c r="K2413" t="s">
        <v>2344</v>
      </c>
      <c r="L2413" t="s">
        <v>2345</v>
      </c>
      <c r="M2413" t="s">
        <v>2861</v>
      </c>
      <c r="N2413" t="s">
        <v>2347</v>
      </c>
    </row>
    <row r="2414" spans="1:14">
      <c r="A2414" t="s">
        <v>3284</v>
      </c>
      <c r="B2414" t="s">
        <v>3287</v>
      </c>
      <c r="C2414" t="s">
        <v>3288</v>
      </c>
      <c r="D2414" t="s">
        <v>17</v>
      </c>
      <c r="E2414" s="60">
        <v>44454</v>
      </c>
      <c r="F2414" s="59">
        <v>295</v>
      </c>
      <c r="G2414" s="85">
        <v>5298.2</v>
      </c>
      <c r="H2414" t="s">
        <v>2340</v>
      </c>
      <c r="I2414" t="s">
        <v>3298</v>
      </c>
      <c r="J2414" t="s">
        <v>2343</v>
      </c>
      <c r="K2414" t="s">
        <v>2344</v>
      </c>
      <c r="L2414" t="s">
        <v>2345</v>
      </c>
      <c r="M2414" t="s">
        <v>2861</v>
      </c>
      <c r="N2414" t="s">
        <v>2347</v>
      </c>
    </row>
    <row r="2415" spans="1:14">
      <c r="A2415" t="s">
        <v>3284</v>
      </c>
      <c r="B2415" t="s">
        <v>3287</v>
      </c>
      <c r="C2415" t="s">
        <v>3288</v>
      </c>
      <c r="D2415" t="s">
        <v>17</v>
      </c>
      <c r="E2415" s="60">
        <v>44454</v>
      </c>
      <c r="F2415" s="59">
        <v>290</v>
      </c>
      <c r="G2415" s="85">
        <v>5208.4000000000005</v>
      </c>
      <c r="H2415" t="s">
        <v>2340</v>
      </c>
      <c r="I2415" t="s">
        <v>3298</v>
      </c>
      <c r="J2415" t="s">
        <v>2343</v>
      </c>
      <c r="K2415" t="s">
        <v>2344</v>
      </c>
      <c r="L2415" t="s">
        <v>2345</v>
      </c>
      <c r="M2415" t="s">
        <v>2861</v>
      </c>
      <c r="N2415" t="s">
        <v>2347</v>
      </c>
    </row>
    <row r="2416" spans="1:14">
      <c r="A2416" t="s">
        <v>3284</v>
      </c>
      <c r="B2416" t="s">
        <v>3287</v>
      </c>
      <c r="C2416" t="s">
        <v>3288</v>
      </c>
      <c r="D2416" t="s">
        <v>17</v>
      </c>
      <c r="E2416" s="60">
        <v>44454</v>
      </c>
      <c r="F2416" s="59">
        <v>123</v>
      </c>
      <c r="G2416" s="85">
        <v>2209.08</v>
      </c>
      <c r="H2416" t="s">
        <v>2340</v>
      </c>
      <c r="I2416" t="s">
        <v>3298</v>
      </c>
      <c r="J2416" t="s">
        <v>2343</v>
      </c>
      <c r="K2416" t="s">
        <v>2344</v>
      </c>
      <c r="L2416" t="s">
        <v>2345</v>
      </c>
      <c r="M2416" t="s">
        <v>2861</v>
      </c>
      <c r="N2416" t="s">
        <v>2347</v>
      </c>
    </row>
    <row r="2417" spans="1:14">
      <c r="A2417" t="s">
        <v>3284</v>
      </c>
      <c r="B2417" t="s">
        <v>3287</v>
      </c>
      <c r="C2417" t="s">
        <v>3288</v>
      </c>
      <c r="D2417" t="s">
        <v>17</v>
      </c>
      <c r="E2417" s="60">
        <v>44468</v>
      </c>
      <c r="F2417" s="59">
        <v>10</v>
      </c>
      <c r="G2417" s="85">
        <v>174.8</v>
      </c>
      <c r="H2417" t="s">
        <v>2333</v>
      </c>
      <c r="I2417" t="s">
        <v>3299</v>
      </c>
      <c r="J2417" t="s">
        <v>2862</v>
      </c>
      <c r="K2417" t="s">
        <v>2344</v>
      </c>
      <c r="L2417" t="s">
        <v>2345</v>
      </c>
      <c r="M2417" t="s">
        <v>2861</v>
      </c>
      <c r="N2417" t="s">
        <v>2348</v>
      </c>
    </row>
    <row r="2418" spans="1:14">
      <c r="A2418" t="s">
        <v>3284</v>
      </c>
      <c r="B2418" t="s">
        <v>3287</v>
      </c>
      <c r="C2418" t="s">
        <v>3288</v>
      </c>
      <c r="D2418" t="s">
        <v>17</v>
      </c>
      <c r="E2418" s="60">
        <v>44468</v>
      </c>
      <c r="F2418" s="59">
        <v>416</v>
      </c>
      <c r="G2418" s="85">
        <v>7271.68</v>
      </c>
      <c r="H2418" t="s">
        <v>2333</v>
      </c>
      <c r="I2418" t="s">
        <v>3299</v>
      </c>
      <c r="J2418" t="s">
        <v>2862</v>
      </c>
      <c r="K2418" t="s">
        <v>2344</v>
      </c>
      <c r="L2418" t="s">
        <v>2345</v>
      </c>
      <c r="M2418" t="s">
        <v>2861</v>
      </c>
      <c r="N2418" t="s">
        <v>2348</v>
      </c>
    </row>
    <row r="2419" spans="1:14">
      <c r="A2419" t="s">
        <v>3284</v>
      </c>
      <c r="B2419" t="s">
        <v>3287</v>
      </c>
      <c r="C2419" t="s">
        <v>3288</v>
      </c>
      <c r="D2419" t="s">
        <v>17</v>
      </c>
      <c r="E2419" s="60">
        <v>44468</v>
      </c>
      <c r="F2419" s="59">
        <v>525</v>
      </c>
      <c r="G2419" s="85">
        <v>9177</v>
      </c>
      <c r="H2419" t="s">
        <v>2333</v>
      </c>
      <c r="I2419" t="s">
        <v>3299</v>
      </c>
      <c r="J2419" t="s">
        <v>2862</v>
      </c>
      <c r="K2419" t="s">
        <v>2344</v>
      </c>
      <c r="L2419" t="s">
        <v>2345</v>
      </c>
      <c r="M2419" t="s">
        <v>2861</v>
      </c>
      <c r="N2419" t="s">
        <v>2348</v>
      </c>
    </row>
    <row r="2420" spans="1:14">
      <c r="A2420" t="s">
        <v>3284</v>
      </c>
      <c r="B2420" t="s">
        <v>3287</v>
      </c>
      <c r="C2420" t="s">
        <v>3288</v>
      </c>
      <c r="D2420" t="s">
        <v>17</v>
      </c>
      <c r="E2420" s="60">
        <v>44468</v>
      </c>
      <c r="F2420" s="59">
        <v>707</v>
      </c>
      <c r="G2420" s="85">
        <v>12358.36</v>
      </c>
      <c r="H2420" t="s">
        <v>2333</v>
      </c>
      <c r="I2420" t="s">
        <v>3299</v>
      </c>
      <c r="J2420" t="s">
        <v>2862</v>
      </c>
      <c r="K2420" t="s">
        <v>2344</v>
      </c>
      <c r="L2420" t="s">
        <v>2345</v>
      </c>
      <c r="M2420" t="s">
        <v>2861</v>
      </c>
      <c r="N2420" t="s">
        <v>2348</v>
      </c>
    </row>
    <row r="2421" spans="1:14">
      <c r="A2421" t="s">
        <v>3284</v>
      </c>
      <c r="B2421" t="s">
        <v>3287</v>
      </c>
      <c r="C2421" t="s">
        <v>3288</v>
      </c>
      <c r="D2421" t="s">
        <v>17</v>
      </c>
      <c r="E2421" s="60">
        <v>44468</v>
      </c>
      <c r="F2421" s="59">
        <v>417</v>
      </c>
      <c r="G2421" s="85">
        <v>7289.16</v>
      </c>
      <c r="H2421" t="s">
        <v>2333</v>
      </c>
      <c r="I2421" t="s">
        <v>3299</v>
      </c>
      <c r="J2421" t="s">
        <v>2862</v>
      </c>
      <c r="K2421" t="s">
        <v>2344</v>
      </c>
      <c r="L2421" t="s">
        <v>2345</v>
      </c>
      <c r="M2421" t="s">
        <v>2861</v>
      </c>
      <c r="N2421" t="s">
        <v>2348</v>
      </c>
    </row>
    <row r="2422" spans="1:14">
      <c r="A2422" t="s">
        <v>3284</v>
      </c>
      <c r="B2422" t="s">
        <v>3287</v>
      </c>
      <c r="C2422" t="s">
        <v>3288</v>
      </c>
      <c r="D2422" t="s">
        <v>17</v>
      </c>
      <c r="E2422" s="60">
        <v>44468</v>
      </c>
      <c r="F2422" s="59">
        <v>415</v>
      </c>
      <c r="G2422" s="85">
        <v>7254.2</v>
      </c>
      <c r="H2422" t="s">
        <v>2333</v>
      </c>
      <c r="I2422" t="s">
        <v>3299</v>
      </c>
      <c r="J2422" t="s">
        <v>2862</v>
      </c>
      <c r="K2422" t="s">
        <v>2344</v>
      </c>
      <c r="L2422" t="s">
        <v>2345</v>
      </c>
      <c r="M2422" t="s">
        <v>2861</v>
      </c>
      <c r="N2422" t="s">
        <v>2348</v>
      </c>
    </row>
    <row r="2423" spans="1:14">
      <c r="A2423" t="s">
        <v>3284</v>
      </c>
      <c r="B2423" t="s">
        <v>3287</v>
      </c>
      <c r="C2423" t="s">
        <v>3288</v>
      </c>
      <c r="D2423" t="s">
        <v>17</v>
      </c>
      <c r="E2423" s="60">
        <v>44468</v>
      </c>
      <c r="F2423" s="59">
        <v>10</v>
      </c>
      <c r="G2423" s="85">
        <v>174.8</v>
      </c>
      <c r="H2423" t="s">
        <v>2333</v>
      </c>
      <c r="I2423" t="s">
        <v>3299</v>
      </c>
      <c r="J2423" t="s">
        <v>2862</v>
      </c>
      <c r="K2423" t="s">
        <v>2344</v>
      </c>
      <c r="L2423" t="s">
        <v>2345</v>
      </c>
      <c r="M2423" t="s">
        <v>2861</v>
      </c>
      <c r="N2423" t="s">
        <v>2348</v>
      </c>
    </row>
    <row r="2424" spans="1:14">
      <c r="A2424" t="s">
        <v>3284</v>
      </c>
      <c r="B2424" t="s">
        <v>3287</v>
      </c>
      <c r="C2424" t="s">
        <v>3288</v>
      </c>
      <c r="D2424" t="s">
        <v>17</v>
      </c>
      <c r="E2424" s="60">
        <v>44468</v>
      </c>
      <c r="F2424" s="59">
        <v>10</v>
      </c>
      <c r="G2424" s="85">
        <v>174.8</v>
      </c>
      <c r="H2424" t="s">
        <v>2333</v>
      </c>
      <c r="I2424" t="s">
        <v>3299</v>
      </c>
      <c r="J2424" t="s">
        <v>2862</v>
      </c>
      <c r="K2424" t="s">
        <v>2344</v>
      </c>
      <c r="L2424" t="s">
        <v>2345</v>
      </c>
      <c r="M2424" t="s">
        <v>2861</v>
      </c>
      <c r="N2424" t="s">
        <v>2348</v>
      </c>
    </row>
    <row r="2425" spans="1:14">
      <c r="A2425" t="s">
        <v>3284</v>
      </c>
      <c r="B2425" t="s">
        <v>3287</v>
      </c>
      <c r="C2425" t="s">
        <v>3288</v>
      </c>
      <c r="D2425" t="s">
        <v>17</v>
      </c>
      <c r="E2425" s="60">
        <v>44468</v>
      </c>
      <c r="F2425" s="59">
        <v>349</v>
      </c>
      <c r="G2425" s="85">
        <v>6100.52</v>
      </c>
      <c r="H2425" t="s">
        <v>2333</v>
      </c>
      <c r="I2425" t="s">
        <v>3299</v>
      </c>
      <c r="J2425" t="s">
        <v>2862</v>
      </c>
      <c r="K2425" t="s">
        <v>2344</v>
      </c>
      <c r="L2425" t="s">
        <v>2345</v>
      </c>
      <c r="M2425" t="s">
        <v>2861</v>
      </c>
      <c r="N2425" t="s">
        <v>2348</v>
      </c>
    </row>
    <row r="2426" spans="1:14">
      <c r="A2426" t="s">
        <v>3284</v>
      </c>
      <c r="B2426" t="s">
        <v>3287</v>
      </c>
      <c r="C2426" t="s">
        <v>3288</v>
      </c>
      <c r="D2426" t="s">
        <v>17</v>
      </c>
      <c r="E2426" s="60">
        <v>44468</v>
      </c>
      <c r="F2426" s="59">
        <v>438</v>
      </c>
      <c r="G2426" s="85">
        <v>7656.24</v>
      </c>
      <c r="H2426" t="s">
        <v>2333</v>
      </c>
      <c r="I2426" t="s">
        <v>3299</v>
      </c>
      <c r="J2426" t="s">
        <v>2862</v>
      </c>
      <c r="K2426" t="s">
        <v>2344</v>
      </c>
      <c r="L2426" t="s">
        <v>2345</v>
      </c>
      <c r="M2426" t="s">
        <v>2861</v>
      </c>
      <c r="N2426" t="s">
        <v>2348</v>
      </c>
    </row>
    <row r="2427" spans="1:14">
      <c r="A2427" t="s">
        <v>3284</v>
      </c>
      <c r="B2427" t="s">
        <v>3287</v>
      </c>
      <c r="C2427" t="s">
        <v>3288</v>
      </c>
      <c r="D2427" t="s">
        <v>17</v>
      </c>
      <c r="E2427" s="60">
        <v>44468</v>
      </c>
      <c r="F2427" s="59">
        <v>594</v>
      </c>
      <c r="G2427" s="85">
        <v>10383.120000000001</v>
      </c>
      <c r="H2427" t="s">
        <v>2333</v>
      </c>
      <c r="I2427" t="s">
        <v>3299</v>
      </c>
      <c r="J2427" t="s">
        <v>2862</v>
      </c>
      <c r="K2427" t="s">
        <v>2344</v>
      </c>
      <c r="L2427" t="s">
        <v>2345</v>
      </c>
      <c r="M2427" t="s">
        <v>2861</v>
      </c>
      <c r="N2427" t="s">
        <v>2348</v>
      </c>
    </row>
    <row r="2428" spans="1:14">
      <c r="A2428" t="s">
        <v>3284</v>
      </c>
      <c r="B2428" t="s">
        <v>3287</v>
      </c>
      <c r="C2428" t="s">
        <v>3288</v>
      </c>
      <c r="D2428" t="s">
        <v>17</v>
      </c>
      <c r="E2428" s="60">
        <v>44468</v>
      </c>
      <c r="F2428" s="59">
        <v>350</v>
      </c>
      <c r="G2428" s="85">
        <v>6118</v>
      </c>
      <c r="H2428" t="s">
        <v>2333</v>
      </c>
      <c r="I2428" t="s">
        <v>3299</v>
      </c>
      <c r="J2428" t="s">
        <v>2862</v>
      </c>
      <c r="K2428" t="s">
        <v>2344</v>
      </c>
      <c r="L2428" t="s">
        <v>2345</v>
      </c>
      <c r="M2428" t="s">
        <v>2861</v>
      </c>
      <c r="N2428" t="s">
        <v>2348</v>
      </c>
    </row>
    <row r="2429" spans="1:14">
      <c r="A2429" t="s">
        <v>3284</v>
      </c>
      <c r="B2429" t="s">
        <v>3287</v>
      </c>
      <c r="C2429" t="s">
        <v>3288</v>
      </c>
      <c r="D2429" t="s">
        <v>17</v>
      </c>
      <c r="E2429" s="60">
        <v>44468</v>
      </c>
      <c r="F2429" s="59">
        <v>349</v>
      </c>
      <c r="G2429" s="85">
        <v>6100.52</v>
      </c>
      <c r="H2429" t="s">
        <v>2333</v>
      </c>
      <c r="I2429" t="s">
        <v>3299</v>
      </c>
      <c r="J2429" t="s">
        <v>2862</v>
      </c>
      <c r="K2429" t="s">
        <v>2344</v>
      </c>
      <c r="L2429" t="s">
        <v>2345</v>
      </c>
      <c r="M2429" t="s">
        <v>2861</v>
      </c>
      <c r="N2429" t="s">
        <v>2348</v>
      </c>
    </row>
    <row r="2430" spans="1:14">
      <c r="A2430" t="s">
        <v>3284</v>
      </c>
      <c r="B2430" t="s">
        <v>3287</v>
      </c>
      <c r="C2430" t="s">
        <v>3288</v>
      </c>
      <c r="D2430" t="s">
        <v>17</v>
      </c>
      <c r="E2430" s="60">
        <v>44468</v>
      </c>
      <c r="F2430" s="59">
        <v>10</v>
      </c>
      <c r="G2430" s="85">
        <v>174.8</v>
      </c>
      <c r="H2430" t="s">
        <v>2333</v>
      </c>
      <c r="I2430" t="s">
        <v>3299</v>
      </c>
      <c r="J2430" t="s">
        <v>2862</v>
      </c>
      <c r="K2430" t="s">
        <v>2344</v>
      </c>
      <c r="L2430" t="s">
        <v>2345</v>
      </c>
      <c r="M2430" t="s">
        <v>2861</v>
      </c>
      <c r="N2430" t="s">
        <v>2348</v>
      </c>
    </row>
    <row r="2431" spans="1:14">
      <c r="A2431" t="s">
        <v>3284</v>
      </c>
      <c r="B2431" t="s">
        <v>3287</v>
      </c>
      <c r="C2431" t="s">
        <v>3288</v>
      </c>
      <c r="D2431" t="s">
        <v>17</v>
      </c>
      <c r="E2431" s="60">
        <v>44503</v>
      </c>
      <c r="F2431" s="59">
        <v>3</v>
      </c>
      <c r="G2431" s="85">
        <v>52.44</v>
      </c>
      <c r="H2431" t="s">
        <v>2333</v>
      </c>
      <c r="I2431" t="s">
        <v>3299</v>
      </c>
      <c r="J2431" t="s">
        <v>2862</v>
      </c>
      <c r="K2431" t="s">
        <v>2344</v>
      </c>
      <c r="L2431" t="s">
        <v>2345</v>
      </c>
      <c r="M2431" t="s">
        <v>2861</v>
      </c>
      <c r="N2431" t="s">
        <v>2348</v>
      </c>
    </row>
    <row r="2432" spans="1:14">
      <c r="A2432" t="s">
        <v>3284</v>
      </c>
      <c r="B2432" t="s">
        <v>3287</v>
      </c>
      <c r="C2432" t="s">
        <v>3288</v>
      </c>
      <c r="D2432" t="s">
        <v>17</v>
      </c>
      <c r="E2432" s="60">
        <v>44503</v>
      </c>
      <c r="F2432" s="59">
        <v>62</v>
      </c>
      <c r="G2432" s="85">
        <v>1083.76</v>
      </c>
      <c r="H2432" t="s">
        <v>2333</v>
      </c>
      <c r="I2432" t="s">
        <v>3299</v>
      </c>
      <c r="J2432" t="s">
        <v>2862</v>
      </c>
      <c r="K2432" t="s">
        <v>2344</v>
      </c>
      <c r="L2432" t="s">
        <v>2345</v>
      </c>
      <c r="M2432" t="s">
        <v>2861</v>
      </c>
      <c r="N2432" t="s">
        <v>2348</v>
      </c>
    </row>
    <row r="2433" spans="1:14">
      <c r="A2433" t="s">
        <v>3284</v>
      </c>
      <c r="B2433" t="s">
        <v>3287</v>
      </c>
      <c r="C2433" t="s">
        <v>3288</v>
      </c>
      <c r="D2433" t="s">
        <v>17</v>
      </c>
      <c r="E2433" s="60">
        <v>44503</v>
      </c>
      <c r="F2433" s="59">
        <v>91</v>
      </c>
      <c r="G2433" s="85">
        <v>1590.68</v>
      </c>
      <c r="H2433" t="s">
        <v>2333</v>
      </c>
      <c r="I2433" t="s">
        <v>3299</v>
      </c>
      <c r="J2433" t="s">
        <v>2862</v>
      </c>
      <c r="K2433" t="s">
        <v>2344</v>
      </c>
      <c r="L2433" t="s">
        <v>2345</v>
      </c>
      <c r="M2433" t="s">
        <v>2861</v>
      </c>
      <c r="N2433" t="s">
        <v>2348</v>
      </c>
    </row>
    <row r="2434" spans="1:14">
      <c r="A2434" t="s">
        <v>3284</v>
      </c>
      <c r="B2434" t="s">
        <v>3287</v>
      </c>
      <c r="C2434" t="s">
        <v>3288</v>
      </c>
      <c r="D2434" t="s">
        <v>17</v>
      </c>
      <c r="E2434" s="60">
        <v>44503</v>
      </c>
      <c r="F2434" s="59">
        <v>110</v>
      </c>
      <c r="G2434" s="85">
        <v>1922.8</v>
      </c>
      <c r="H2434" t="s">
        <v>2333</v>
      </c>
      <c r="I2434" t="s">
        <v>3299</v>
      </c>
      <c r="J2434" t="s">
        <v>2862</v>
      </c>
      <c r="K2434" t="s">
        <v>2344</v>
      </c>
      <c r="L2434" t="s">
        <v>2345</v>
      </c>
      <c r="M2434" t="s">
        <v>2861</v>
      </c>
      <c r="N2434" t="s">
        <v>2348</v>
      </c>
    </row>
    <row r="2435" spans="1:14">
      <c r="A2435" t="s">
        <v>3284</v>
      </c>
      <c r="B2435" t="s">
        <v>3287</v>
      </c>
      <c r="C2435" t="s">
        <v>3288</v>
      </c>
      <c r="D2435" t="s">
        <v>17</v>
      </c>
      <c r="E2435" s="60">
        <v>44503</v>
      </c>
      <c r="F2435" s="59">
        <v>86</v>
      </c>
      <c r="G2435" s="85">
        <v>1503.28</v>
      </c>
      <c r="H2435" t="s">
        <v>2333</v>
      </c>
      <c r="I2435" t="s">
        <v>3299</v>
      </c>
      <c r="J2435" t="s">
        <v>2862</v>
      </c>
      <c r="K2435" t="s">
        <v>2344</v>
      </c>
      <c r="L2435" t="s">
        <v>2345</v>
      </c>
      <c r="M2435" t="s">
        <v>2861</v>
      </c>
      <c r="N2435" t="s">
        <v>2348</v>
      </c>
    </row>
    <row r="2436" spans="1:14">
      <c r="A2436" t="s">
        <v>3284</v>
      </c>
      <c r="B2436" t="s">
        <v>3287</v>
      </c>
      <c r="C2436" t="s">
        <v>3288</v>
      </c>
      <c r="D2436" t="s">
        <v>17</v>
      </c>
      <c r="E2436" s="60">
        <v>44503</v>
      </c>
      <c r="F2436" s="59">
        <v>50</v>
      </c>
      <c r="G2436" s="85">
        <v>874</v>
      </c>
      <c r="H2436" t="s">
        <v>2333</v>
      </c>
      <c r="I2436" t="s">
        <v>3299</v>
      </c>
      <c r="J2436" t="s">
        <v>2862</v>
      </c>
      <c r="K2436" t="s">
        <v>2344</v>
      </c>
      <c r="L2436" t="s">
        <v>2345</v>
      </c>
      <c r="M2436" t="s">
        <v>2861</v>
      </c>
      <c r="N2436" t="s">
        <v>2348</v>
      </c>
    </row>
    <row r="2437" spans="1:14">
      <c r="A2437" t="s">
        <v>3284</v>
      </c>
      <c r="B2437" t="s">
        <v>3287</v>
      </c>
      <c r="C2437" t="s">
        <v>3288</v>
      </c>
      <c r="D2437" t="s">
        <v>17</v>
      </c>
      <c r="E2437" s="60">
        <v>44503</v>
      </c>
      <c r="F2437" s="59">
        <v>3</v>
      </c>
      <c r="G2437" s="85">
        <v>52.44</v>
      </c>
      <c r="H2437" t="s">
        <v>2333</v>
      </c>
      <c r="I2437" t="s">
        <v>3299</v>
      </c>
      <c r="J2437" t="s">
        <v>2862</v>
      </c>
      <c r="K2437" t="s">
        <v>2344</v>
      </c>
      <c r="L2437" t="s">
        <v>2345</v>
      </c>
      <c r="M2437" t="s">
        <v>2861</v>
      </c>
      <c r="N2437" t="s">
        <v>2348</v>
      </c>
    </row>
    <row r="2438" spans="1:14">
      <c r="A2438" t="s">
        <v>3284</v>
      </c>
      <c r="B2438" t="s">
        <v>3287</v>
      </c>
      <c r="C2438" t="s">
        <v>3288</v>
      </c>
      <c r="D2438" t="s">
        <v>17</v>
      </c>
      <c r="E2438" s="60">
        <v>44489</v>
      </c>
      <c r="F2438" s="59">
        <v>21</v>
      </c>
      <c r="G2438" s="85">
        <v>344.82000000000005</v>
      </c>
      <c r="H2438" t="s">
        <v>2333</v>
      </c>
      <c r="I2438" t="s">
        <v>3299</v>
      </c>
      <c r="J2438" t="s">
        <v>2343</v>
      </c>
      <c r="K2438" t="s">
        <v>2344</v>
      </c>
      <c r="L2438" t="s">
        <v>2345</v>
      </c>
      <c r="M2438" t="s">
        <v>2861</v>
      </c>
      <c r="N2438" t="s">
        <v>2347</v>
      </c>
    </row>
    <row r="2439" spans="1:14">
      <c r="A2439" t="s">
        <v>3284</v>
      </c>
      <c r="B2439" t="s">
        <v>3287</v>
      </c>
      <c r="C2439" t="s">
        <v>3288</v>
      </c>
      <c r="D2439" t="s">
        <v>17</v>
      </c>
      <c r="E2439" s="60">
        <v>44489</v>
      </c>
      <c r="F2439" s="59">
        <v>17</v>
      </c>
      <c r="G2439" s="85">
        <v>279.14000000000004</v>
      </c>
      <c r="H2439" t="s">
        <v>2333</v>
      </c>
      <c r="I2439" t="s">
        <v>3299</v>
      </c>
      <c r="J2439" t="s">
        <v>2343</v>
      </c>
      <c r="K2439" t="s">
        <v>2344</v>
      </c>
      <c r="L2439" t="s">
        <v>2345</v>
      </c>
      <c r="M2439" t="s">
        <v>2861</v>
      </c>
      <c r="N2439" t="s">
        <v>2347</v>
      </c>
    </row>
    <row r="2440" spans="1:14">
      <c r="A2440" t="s">
        <v>3284</v>
      </c>
      <c r="B2440" t="s">
        <v>3287</v>
      </c>
      <c r="C2440" t="s">
        <v>3288</v>
      </c>
      <c r="D2440" t="s">
        <v>17</v>
      </c>
      <c r="E2440" s="60">
        <v>44489</v>
      </c>
      <c r="F2440" s="59">
        <v>23</v>
      </c>
      <c r="G2440" s="85">
        <v>377.66</v>
      </c>
      <c r="H2440" t="s">
        <v>2333</v>
      </c>
      <c r="I2440" t="s">
        <v>3299</v>
      </c>
      <c r="J2440" t="s">
        <v>2343</v>
      </c>
      <c r="K2440" t="s">
        <v>2344</v>
      </c>
      <c r="L2440" t="s">
        <v>2345</v>
      </c>
      <c r="M2440" t="s">
        <v>2861</v>
      </c>
      <c r="N2440" t="s">
        <v>2347</v>
      </c>
    </row>
    <row r="2441" spans="1:14">
      <c r="A2441" t="s">
        <v>3284</v>
      </c>
      <c r="B2441" t="s">
        <v>3287</v>
      </c>
      <c r="C2441" t="s">
        <v>3288</v>
      </c>
      <c r="D2441" t="s">
        <v>17</v>
      </c>
      <c r="E2441" s="60">
        <v>44489</v>
      </c>
      <c r="F2441" s="59">
        <v>23</v>
      </c>
      <c r="G2441" s="85">
        <v>377.66</v>
      </c>
      <c r="H2441" t="s">
        <v>2333</v>
      </c>
      <c r="I2441" t="s">
        <v>3299</v>
      </c>
      <c r="J2441" t="s">
        <v>2343</v>
      </c>
      <c r="K2441" t="s">
        <v>2344</v>
      </c>
      <c r="L2441" t="s">
        <v>2345</v>
      </c>
      <c r="M2441" t="s">
        <v>2861</v>
      </c>
      <c r="N2441" t="s">
        <v>2347</v>
      </c>
    </row>
    <row r="2442" spans="1:14">
      <c r="A2442" t="s">
        <v>3284</v>
      </c>
      <c r="B2442" t="s">
        <v>3287</v>
      </c>
      <c r="C2442" t="s">
        <v>3288</v>
      </c>
      <c r="D2442" t="s">
        <v>17</v>
      </c>
      <c r="E2442" s="60">
        <v>44489</v>
      </c>
      <c r="F2442" s="59">
        <v>16</v>
      </c>
      <c r="G2442" s="85">
        <v>262.72000000000003</v>
      </c>
      <c r="H2442" t="s">
        <v>2333</v>
      </c>
      <c r="I2442" t="s">
        <v>3299</v>
      </c>
      <c r="J2442" t="s">
        <v>2343</v>
      </c>
      <c r="K2442" t="s">
        <v>2344</v>
      </c>
      <c r="L2442" t="s">
        <v>2345</v>
      </c>
      <c r="M2442" t="s">
        <v>2861</v>
      </c>
      <c r="N2442" t="s">
        <v>2347</v>
      </c>
    </row>
    <row r="2443" spans="1:14">
      <c r="A2443" t="s">
        <v>3284</v>
      </c>
      <c r="B2443" t="s">
        <v>3287</v>
      </c>
      <c r="C2443" t="s">
        <v>3288</v>
      </c>
      <c r="D2443" t="s">
        <v>17</v>
      </c>
      <c r="E2443" s="60">
        <v>44489</v>
      </c>
      <c r="F2443" s="59">
        <v>1</v>
      </c>
      <c r="G2443" s="85">
        <v>16.420000000000002</v>
      </c>
      <c r="H2443" t="s">
        <v>2333</v>
      </c>
      <c r="I2443" t="s">
        <v>3299</v>
      </c>
      <c r="J2443" t="s">
        <v>2343</v>
      </c>
      <c r="K2443" t="s">
        <v>2344</v>
      </c>
      <c r="L2443" t="s">
        <v>2345</v>
      </c>
      <c r="M2443" t="s">
        <v>2861</v>
      </c>
      <c r="N2443" t="s">
        <v>2347</v>
      </c>
    </row>
    <row r="2444" spans="1:14">
      <c r="A2444" t="s">
        <v>3284</v>
      </c>
      <c r="B2444" t="s">
        <v>3287</v>
      </c>
      <c r="C2444" t="s">
        <v>3288</v>
      </c>
      <c r="D2444" t="s">
        <v>17</v>
      </c>
      <c r="E2444" s="60">
        <v>44503</v>
      </c>
      <c r="F2444" s="59">
        <v>3</v>
      </c>
      <c r="G2444" s="85">
        <v>52.44</v>
      </c>
      <c r="H2444" t="s">
        <v>2333</v>
      </c>
      <c r="I2444" t="s">
        <v>3299</v>
      </c>
      <c r="J2444" t="s">
        <v>2862</v>
      </c>
      <c r="K2444" t="s">
        <v>2344</v>
      </c>
      <c r="L2444" t="s">
        <v>2345</v>
      </c>
      <c r="M2444" t="s">
        <v>2861</v>
      </c>
      <c r="N2444" t="s">
        <v>2348</v>
      </c>
    </row>
    <row r="2445" spans="1:14">
      <c r="A2445" t="s">
        <v>3284</v>
      </c>
      <c r="B2445" t="s">
        <v>3287</v>
      </c>
      <c r="C2445" t="s">
        <v>3288</v>
      </c>
      <c r="D2445" t="s">
        <v>17</v>
      </c>
      <c r="E2445" s="60">
        <v>44503</v>
      </c>
      <c r="F2445" s="59">
        <v>37</v>
      </c>
      <c r="G2445" s="85">
        <v>646.76</v>
      </c>
      <c r="H2445" t="s">
        <v>2333</v>
      </c>
      <c r="I2445" t="s">
        <v>3299</v>
      </c>
      <c r="J2445" t="s">
        <v>2862</v>
      </c>
      <c r="K2445" t="s">
        <v>2344</v>
      </c>
      <c r="L2445" t="s">
        <v>2345</v>
      </c>
      <c r="M2445" t="s">
        <v>2861</v>
      </c>
      <c r="N2445" t="s">
        <v>2348</v>
      </c>
    </row>
    <row r="2446" spans="1:14">
      <c r="A2446" t="s">
        <v>3284</v>
      </c>
      <c r="B2446" t="s">
        <v>3287</v>
      </c>
      <c r="C2446" t="s">
        <v>3288</v>
      </c>
      <c r="D2446" t="s">
        <v>17</v>
      </c>
      <c r="E2446" s="60">
        <v>44503</v>
      </c>
      <c r="F2446" s="59">
        <v>57</v>
      </c>
      <c r="G2446" s="85">
        <v>996.36</v>
      </c>
      <c r="H2446" t="s">
        <v>2333</v>
      </c>
      <c r="I2446" t="s">
        <v>3299</v>
      </c>
      <c r="J2446" t="s">
        <v>2862</v>
      </c>
      <c r="K2446" t="s">
        <v>2344</v>
      </c>
      <c r="L2446" t="s">
        <v>2345</v>
      </c>
      <c r="M2446" t="s">
        <v>2861</v>
      </c>
      <c r="N2446" t="s">
        <v>2348</v>
      </c>
    </row>
    <row r="2447" spans="1:14">
      <c r="A2447" t="s">
        <v>3284</v>
      </c>
      <c r="B2447" t="s">
        <v>3287</v>
      </c>
      <c r="C2447" t="s">
        <v>3288</v>
      </c>
      <c r="D2447" t="s">
        <v>17</v>
      </c>
      <c r="E2447" s="60">
        <v>44503</v>
      </c>
      <c r="F2447" s="59">
        <v>73</v>
      </c>
      <c r="G2447" s="85">
        <v>1276.04</v>
      </c>
      <c r="H2447" t="s">
        <v>2333</v>
      </c>
      <c r="I2447" t="s">
        <v>3299</v>
      </c>
      <c r="J2447" t="s">
        <v>2862</v>
      </c>
      <c r="K2447" t="s">
        <v>2344</v>
      </c>
      <c r="L2447" t="s">
        <v>2345</v>
      </c>
      <c r="M2447" t="s">
        <v>2861</v>
      </c>
      <c r="N2447" t="s">
        <v>2348</v>
      </c>
    </row>
    <row r="2448" spans="1:14">
      <c r="A2448" t="s">
        <v>3284</v>
      </c>
      <c r="B2448" t="s">
        <v>3287</v>
      </c>
      <c r="C2448" t="s">
        <v>3288</v>
      </c>
      <c r="D2448" t="s">
        <v>17</v>
      </c>
      <c r="E2448" s="60">
        <v>44503</v>
      </c>
      <c r="F2448" s="59">
        <v>45</v>
      </c>
      <c r="G2448" s="85">
        <v>786.6</v>
      </c>
      <c r="H2448" t="s">
        <v>2333</v>
      </c>
      <c r="I2448" t="s">
        <v>3299</v>
      </c>
      <c r="J2448" t="s">
        <v>2862</v>
      </c>
      <c r="K2448" t="s">
        <v>2344</v>
      </c>
      <c r="L2448" t="s">
        <v>2345</v>
      </c>
      <c r="M2448" t="s">
        <v>2861</v>
      </c>
      <c r="N2448" t="s">
        <v>2348</v>
      </c>
    </row>
    <row r="2449" spans="1:14">
      <c r="A2449" t="s">
        <v>3284</v>
      </c>
      <c r="B2449" t="s">
        <v>3287</v>
      </c>
      <c r="C2449" t="s">
        <v>3288</v>
      </c>
      <c r="D2449" t="s">
        <v>17</v>
      </c>
      <c r="E2449" s="60">
        <v>44503</v>
      </c>
      <c r="F2449" s="59">
        <v>46</v>
      </c>
      <c r="G2449" s="85">
        <v>804.08</v>
      </c>
      <c r="H2449" t="s">
        <v>2333</v>
      </c>
      <c r="I2449" t="s">
        <v>3299</v>
      </c>
      <c r="J2449" t="s">
        <v>2862</v>
      </c>
      <c r="K2449" t="s">
        <v>2344</v>
      </c>
      <c r="L2449" t="s">
        <v>2345</v>
      </c>
      <c r="M2449" t="s">
        <v>2861</v>
      </c>
      <c r="N2449" t="s">
        <v>2348</v>
      </c>
    </row>
    <row r="2450" spans="1:14">
      <c r="A2450" t="s">
        <v>3284</v>
      </c>
      <c r="B2450" t="s">
        <v>3287</v>
      </c>
      <c r="C2450" t="s">
        <v>3288</v>
      </c>
      <c r="D2450" t="s">
        <v>17</v>
      </c>
      <c r="E2450" s="60">
        <v>44503</v>
      </c>
      <c r="F2450" s="59">
        <v>3</v>
      </c>
      <c r="G2450" s="85">
        <v>52.44</v>
      </c>
      <c r="H2450" t="s">
        <v>2333</v>
      </c>
      <c r="I2450" t="s">
        <v>3299</v>
      </c>
      <c r="J2450" t="s">
        <v>2862</v>
      </c>
      <c r="K2450" t="s">
        <v>2344</v>
      </c>
      <c r="L2450" t="s">
        <v>2345</v>
      </c>
      <c r="M2450" t="s">
        <v>2861</v>
      </c>
      <c r="N2450" t="s">
        <v>2348</v>
      </c>
    </row>
    <row r="2451" spans="1:14">
      <c r="A2451" t="s">
        <v>3284</v>
      </c>
      <c r="B2451" t="s">
        <v>3287</v>
      </c>
      <c r="C2451" t="s">
        <v>3288</v>
      </c>
      <c r="D2451" t="s">
        <v>17</v>
      </c>
      <c r="E2451" s="60">
        <v>44510</v>
      </c>
      <c r="F2451" s="59">
        <v>1</v>
      </c>
      <c r="G2451" s="85">
        <v>17.48</v>
      </c>
      <c r="H2451" t="s">
        <v>2333</v>
      </c>
      <c r="I2451" t="s">
        <v>3299</v>
      </c>
      <c r="J2451" t="s">
        <v>2862</v>
      </c>
      <c r="K2451" t="s">
        <v>2344</v>
      </c>
      <c r="L2451" t="s">
        <v>2345</v>
      </c>
      <c r="M2451" t="s">
        <v>2861</v>
      </c>
      <c r="N2451" t="s">
        <v>2348</v>
      </c>
    </row>
    <row r="2452" spans="1:14">
      <c r="A2452" t="s">
        <v>3284</v>
      </c>
      <c r="B2452" t="s">
        <v>3287</v>
      </c>
      <c r="C2452" t="s">
        <v>3288</v>
      </c>
      <c r="D2452" t="s">
        <v>17</v>
      </c>
      <c r="E2452" s="60">
        <v>44510</v>
      </c>
      <c r="F2452" s="59">
        <v>30</v>
      </c>
      <c r="G2452" s="85">
        <v>524.4</v>
      </c>
      <c r="H2452" t="s">
        <v>2333</v>
      </c>
      <c r="I2452" t="s">
        <v>3299</v>
      </c>
      <c r="J2452" t="s">
        <v>2862</v>
      </c>
      <c r="K2452" t="s">
        <v>2344</v>
      </c>
      <c r="L2452" t="s">
        <v>2345</v>
      </c>
      <c r="M2452" t="s">
        <v>2861</v>
      </c>
      <c r="N2452" t="s">
        <v>2348</v>
      </c>
    </row>
    <row r="2453" spans="1:14">
      <c r="A2453" t="s">
        <v>3284</v>
      </c>
      <c r="B2453" t="s">
        <v>3287</v>
      </c>
      <c r="C2453" t="s">
        <v>3288</v>
      </c>
      <c r="D2453" t="s">
        <v>17</v>
      </c>
      <c r="E2453" s="60">
        <v>44510</v>
      </c>
      <c r="F2453" s="59">
        <v>45</v>
      </c>
      <c r="G2453" s="85">
        <v>786.6</v>
      </c>
      <c r="H2453" t="s">
        <v>2333</v>
      </c>
      <c r="I2453" t="s">
        <v>3299</v>
      </c>
      <c r="J2453" t="s">
        <v>2862</v>
      </c>
      <c r="K2453" t="s">
        <v>2344</v>
      </c>
      <c r="L2453" t="s">
        <v>2345</v>
      </c>
      <c r="M2453" t="s">
        <v>2861</v>
      </c>
      <c r="N2453" t="s">
        <v>2348</v>
      </c>
    </row>
    <row r="2454" spans="1:14">
      <c r="A2454" t="s">
        <v>3284</v>
      </c>
      <c r="B2454" t="s">
        <v>3287</v>
      </c>
      <c r="C2454" t="s">
        <v>3288</v>
      </c>
      <c r="D2454" t="s">
        <v>17</v>
      </c>
      <c r="E2454" s="60">
        <v>44510</v>
      </c>
      <c r="F2454" s="59">
        <v>45</v>
      </c>
      <c r="G2454" s="85">
        <v>786.6</v>
      </c>
      <c r="H2454" t="s">
        <v>2333</v>
      </c>
      <c r="I2454" t="s">
        <v>3299</v>
      </c>
      <c r="J2454" t="s">
        <v>2862</v>
      </c>
      <c r="K2454" t="s">
        <v>2344</v>
      </c>
      <c r="L2454" t="s">
        <v>2345</v>
      </c>
      <c r="M2454" t="s">
        <v>2861</v>
      </c>
      <c r="N2454" t="s">
        <v>2348</v>
      </c>
    </row>
    <row r="2455" spans="1:14">
      <c r="A2455" t="s">
        <v>3284</v>
      </c>
      <c r="B2455" t="s">
        <v>3287</v>
      </c>
      <c r="C2455" t="s">
        <v>3288</v>
      </c>
      <c r="D2455" t="s">
        <v>17</v>
      </c>
      <c r="E2455" s="60">
        <v>44510</v>
      </c>
      <c r="F2455" s="59">
        <v>26</v>
      </c>
      <c r="G2455" s="85">
        <v>454.48</v>
      </c>
      <c r="H2455" t="s">
        <v>2333</v>
      </c>
      <c r="I2455" t="s">
        <v>3299</v>
      </c>
      <c r="J2455" t="s">
        <v>2862</v>
      </c>
      <c r="K2455" t="s">
        <v>2344</v>
      </c>
      <c r="L2455" t="s">
        <v>2345</v>
      </c>
      <c r="M2455" t="s">
        <v>2861</v>
      </c>
      <c r="N2455" t="s">
        <v>2348</v>
      </c>
    </row>
    <row r="2456" spans="1:14">
      <c r="A2456" t="s">
        <v>3284</v>
      </c>
      <c r="B2456" t="s">
        <v>3287</v>
      </c>
      <c r="C2456" t="s">
        <v>3288</v>
      </c>
      <c r="D2456" t="s">
        <v>17</v>
      </c>
      <c r="E2456" s="60">
        <v>44510</v>
      </c>
      <c r="F2456" s="59">
        <v>23</v>
      </c>
      <c r="G2456" s="85">
        <v>402.04</v>
      </c>
      <c r="H2456" t="s">
        <v>2333</v>
      </c>
      <c r="I2456" t="s">
        <v>3299</v>
      </c>
      <c r="J2456" t="s">
        <v>2862</v>
      </c>
      <c r="K2456" t="s">
        <v>2344</v>
      </c>
      <c r="L2456" t="s">
        <v>2345</v>
      </c>
      <c r="M2456" t="s">
        <v>2861</v>
      </c>
      <c r="N2456" t="s">
        <v>2348</v>
      </c>
    </row>
    <row r="2457" spans="1:14">
      <c r="A2457" t="s">
        <v>3284</v>
      </c>
      <c r="B2457" t="s">
        <v>3287</v>
      </c>
      <c r="C2457" t="s">
        <v>3288</v>
      </c>
      <c r="D2457" t="s">
        <v>17</v>
      </c>
      <c r="E2457" s="60">
        <v>44510</v>
      </c>
      <c r="F2457" s="59">
        <v>1</v>
      </c>
      <c r="G2457" s="85">
        <v>17.48</v>
      </c>
      <c r="H2457" t="s">
        <v>2333</v>
      </c>
      <c r="I2457" t="s">
        <v>3299</v>
      </c>
      <c r="J2457" t="s">
        <v>2862</v>
      </c>
      <c r="K2457" t="s">
        <v>2344</v>
      </c>
      <c r="L2457" t="s">
        <v>2345</v>
      </c>
      <c r="M2457" t="s">
        <v>2861</v>
      </c>
      <c r="N2457" t="s">
        <v>2348</v>
      </c>
    </row>
    <row r="2458" spans="1:14">
      <c r="A2458" t="s">
        <v>3284</v>
      </c>
      <c r="B2458" t="s">
        <v>3287</v>
      </c>
      <c r="C2458" t="s">
        <v>3288</v>
      </c>
      <c r="D2458" t="s">
        <v>17</v>
      </c>
      <c r="E2458" s="60">
        <v>44489</v>
      </c>
      <c r="F2458" s="59">
        <v>32</v>
      </c>
      <c r="G2458" s="85">
        <v>525.44000000000005</v>
      </c>
      <c r="H2458" t="s">
        <v>2333</v>
      </c>
      <c r="I2458" t="s">
        <v>3299</v>
      </c>
      <c r="J2458" t="s">
        <v>2343</v>
      </c>
      <c r="K2458" t="s">
        <v>2344</v>
      </c>
      <c r="L2458" t="s">
        <v>2345</v>
      </c>
      <c r="M2458" t="s">
        <v>2861</v>
      </c>
      <c r="N2458" t="s">
        <v>2347</v>
      </c>
    </row>
    <row r="2459" spans="1:14">
      <c r="A2459" t="s">
        <v>3284</v>
      </c>
      <c r="B2459" t="s">
        <v>3287</v>
      </c>
      <c r="C2459" t="s">
        <v>3288</v>
      </c>
      <c r="D2459" t="s">
        <v>17</v>
      </c>
      <c r="E2459" s="60">
        <v>44489</v>
      </c>
      <c r="F2459" s="59">
        <v>30</v>
      </c>
      <c r="G2459" s="85">
        <v>492.6</v>
      </c>
      <c r="H2459" t="s">
        <v>2333</v>
      </c>
      <c r="I2459" t="s">
        <v>3299</v>
      </c>
      <c r="J2459" t="s">
        <v>2343</v>
      </c>
      <c r="K2459" t="s">
        <v>2344</v>
      </c>
      <c r="L2459" t="s">
        <v>2345</v>
      </c>
      <c r="M2459" t="s">
        <v>2861</v>
      </c>
      <c r="N2459" t="s">
        <v>2347</v>
      </c>
    </row>
    <row r="2460" spans="1:14">
      <c r="A2460" t="s">
        <v>3284</v>
      </c>
      <c r="B2460" t="s">
        <v>3287</v>
      </c>
      <c r="C2460" t="s">
        <v>3288</v>
      </c>
      <c r="D2460" t="s">
        <v>17</v>
      </c>
      <c r="E2460" s="60">
        <v>44489</v>
      </c>
      <c r="F2460" s="59">
        <v>42</v>
      </c>
      <c r="G2460" s="85">
        <v>689.6400000000001</v>
      </c>
      <c r="H2460" t="s">
        <v>2333</v>
      </c>
      <c r="I2460" t="s">
        <v>3299</v>
      </c>
      <c r="J2460" t="s">
        <v>2343</v>
      </c>
      <c r="K2460" t="s">
        <v>2344</v>
      </c>
      <c r="L2460" t="s">
        <v>2345</v>
      </c>
      <c r="M2460" t="s">
        <v>2861</v>
      </c>
      <c r="N2460" t="s">
        <v>2347</v>
      </c>
    </row>
    <row r="2461" spans="1:14">
      <c r="A2461" t="s">
        <v>3284</v>
      </c>
      <c r="B2461" t="s">
        <v>3287</v>
      </c>
      <c r="C2461" t="s">
        <v>3288</v>
      </c>
      <c r="D2461" t="s">
        <v>17</v>
      </c>
      <c r="E2461" s="60">
        <v>44489</v>
      </c>
      <c r="F2461" s="59">
        <v>40</v>
      </c>
      <c r="G2461" s="85">
        <v>656.80000000000007</v>
      </c>
      <c r="H2461" t="s">
        <v>2333</v>
      </c>
      <c r="I2461" t="s">
        <v>3299</v>
      </c>
      <c r="J2461" t="s">
        <v>2343</v>
      </c>
      <c r="K2461" t="s">
        <v>2344</v>
      </c>
      <c r="L2461" t="s">
        <v>2345</v>
      </c>
      <c r="M2461" t="s">
        <v>2861</v>
      </c>
      <c r="N2461" t="s">
        <v>2347</v>
      </c>
    </row>
    <row r="2462" spans="1:14">
      <c r="A2462" t="s">
        <v>3284</v>
      </c>
      <c r="B2462" t="s">
        <v>3287</v>
      </c>
      <c r="C2462" t="s">
        <v>3288</v>
      </c>
      <c r="D2462" t="s">
        <v>17</v>
      </c>
      <c r="E2462" s="60">
        <v>44489</v>
      </c>
      <c r="F2462" s="59">
        <v>19</v>
      </c>
      <c r="G2462" s="85">
        <v>311.98</v>
      </c>
      <c r="H2462" t="s">
        <v>2333</v>
      </c>
      <c r="I2462" t="s">
        <v>3299</v>
      </c>
      <c r="J2462" t="s">
        <v>2343</v>
      </c>
      <c r="K2462" t="s">
        <v>2344</v>
      </c>
      <c r="L2462" t="s">
        <v>2345</v>
      </c>
      <c r="M2462" t="s">
        <v>2861</v>
      </c>
      <c r="N2462" t="s">
        <v>2347</v>
      </c>
    </row>
    <row r="2463" spans="1:14">
      <c r="A2463" t="s">
        <v>3284</v>
      </c>
      <c r="B2463" t="s">
        <v>3287</v>
      </c>
      <c r="C2463" t="s">
        <v>3288</v>
      </c>
      <c r="D2463" t="s">
        <v>17</v>
      </c>
      <c r="E2463" s="60">
        <v>44489</v>
      </c>
      <c r="F2463" s="59">
        <v>3</v>
      </c>
      <c r="G2463" s="85">
        <v>49.260000000000005</v>
      </c>
      <c r="H2463" t="s">
        <v>2333</v>
      </c>
      <c r="I2463" t="s">
        <v>3299</v>
      </c>
      <c r="J2463" t="s">
        <v>2343</v>
      </c>
      <c r="K2463" t="s">
        <v>2344</v>
      </c>
      <c r="L2463" t="s">
        <v>2345</v>
      </c>
      <c r="M2463" t="s">
        <v>2861</v>
      </c>
      <c r="N2463" t="s">
        <v>2347</v>
      </c>
    </row>
    <row r="2464" spans="1:14">
      <c r="A2464" t="s">
        <v>3284</v>
      </c>
      <c r="B2464" t="s">
        <v>3287</v>
      </c>
      <c r="C2464" t="s">
        <v>3288</v>
      </c>
      <c r="D2464" t="s">
        <v>17</v>
      </c>
      <c r="E2464" s="60">
        <v>44489</v>
      </c>
      <c r="F2464" s="59">
        <v>31</v>
      </c>
      <c r="G2464" s="85">
        <v>541.88</v>
      </c>
      <c r="H2464" t="s">
        <v>2333</v>
      </c>
      <c r="I2464" t="s">
        <v>3299</v>
      </c>
      <c r="J2464" t="s">
        <v>2862</v>
      </c>
      <c r="K2464" t="s">
        <v>2344</v>
      </c>
      <c r="L2464" t="s">
        <v>2345</v>
      </c>
      <c r="M2464" t="s">
        <v>2861</v>
      </c>
      <c r="N2464" t="s">
        <v>2348</v>
      </c>
    </row>
    <row r="2465" spans="1:14">
      <c r="A2465" t="s">
        <v>3284</v>
      </c>
      <c r="B2465" t="s">
        <v>3287</v>
      </c>
      <c r="C2465" t="s">
        <v>3288</v>
      </c>
      <c r="D2465" t="s">
        <v>17</v>
      </c>
      <c r="E2465" s="60">
        <v>44489</v>
      </c>
      <c r="F2465" s="59">
        <v>394</v>
      </c>
      <c r="G2465" s="85">
        <v>6887.12</v>
      </c>
      <c r="H2465" t="s">
        <v>2333</v>
      </c>
      <c r="I2465" t="s">
        <v>3299</v>
      </c>
      <c r="J2465" t="s">
        <v>2862</v>
      </c>
      <c r="K2465" t="s">
        <v>2344</v>
      </c>
      <c r="L2465" t="s">
        <v>2345</v>
      </c>
      <c r="M2465" t="s">
        <v>2861</v>
      </c>
      <c r="N2465" t="s">
        <v>2348</v>
      </c>
    </row>
    <row r="2466" spans="1:14">
      <c r="A2466" t="s">
        <v>3284</v>
      </c>
      <c r="B2466" t="s">
        <v>3287</v>
      </c>
      <c r="C2466" t="s">
        <v>3288</v>
      </c>
      <c r="D2466" t="s">
        <v>17</v>
      </c>
      <c r="E2466" s="60">
        <v>44489</v>
      </c>
      <c r="F2466" s="59">
        <v>593</v>
      </c>
      <c r="G2466" s="85">
        <v>10365.64</v>
      </c>
      <c r="H2466" t="s">
        <v>2333</v>
      </c>
      <c r="I2466" t="s">
        <v>3299</v>
      </c>
      <c r="J2466" t="s">
        <v>2862</v>
      </c>
      <c r="K2466" t="s">
        <v>2344</v>
      </c>
      <c r="L2466" t="s">
        <v>2345</v>
      </c>
      <c r="M2466" t="s">
        <v>2861</v>
      </c>
      <c r="N2466" t="s">
        <v>2348</v>
      </c>
    </row>
    <row r="2467" spans="1:14">
      <c r="A2467" t="s">
        <v>3284</v>
      </c>
      <c r="B2467" t="s">
        <v>3287</v>
      </c>
      <c r="C2467" t="s">
        <v>3288</v>
      </c>
      <c r="D2467" t="s">
        <v>17</v>
      </c>
      <c r="E2467" s="60">
        <v>44489</v>
      </c>
      <c r="F2467" s="59">
        <v>594</v>
      </c>
      <c r="G2467" s="85">
        <v>10383.120000000001</v>
      </c>
      <c r="H2467" t="s">
        <v>2333</v>
      </c>
      <c r="I2467" t="s">
        <v>3299</v>
      </c>
      <c r="J2467" t="s">
        <v>2862</v>
      </c>
      <c r="K2467" t="s">
        <v>2344</v>
      </c>
      <c r="L2467" t="s">
        <v>2345</v>
      </c>
      <c r="M2467" t="s">
        <v>2861</v>
      </c>
      <c r="N2467" t="s">
        <v>2348</v>
      </c>
    </row>
    <row r="2468" spans="1:14">
      <c r="A2468" t="s">
        <v>3284</v>
      </c>
      <c r="B2468" t="s">
        <v>3287</v>
      </c>
      <c r="C2468" t="s">
        <v>3288</v>
      </c>
      <c r="D2468" t="s">
        <v>17</v>
      </c>
      <c r="E2468" s="60">
        <v>44489</v>
      </c>
      <c r="F2468" s="59">
        <v>405</v>
      </c>
      <c r="G2468" s="85">
        <v>7079.4000000000005</v>
      </c>
      <c r="H2468" t="s">
        <v>2333</v>
      </c>
      <c r="I2468" t="s">
        <v>3299</v>
      </c>
      <c r="J2468" t="s">
        <v>2862</v>
      </c>
      <c r="K2468" t="s">
        <v>2344</v>
      </c>
      <c r="L2468" t="s">
        <v>2345</v>
      </c>
      <c r="M2468" t="s">
        <v>2861</v>
      </c>
      <c r="N2468" t="s">
        <v>2348</v>
      </c>
    </row>
    <row r="2469" spans="1:14">
      <c r="A2469" t="s">
        <v>3284</v>
      </c>
      <c r="B2469" t="s">
        <v>3287</v>
      </c>
      <c r="C2469" t="s">
        <v>3288</v>
      </c>
      <c r="D2469" t="s">
        <v>17</v>
      </c>
      <c r="E2469" s="60">
        <v>44489</v>
      </c>
      <c r="F2469" s="59">
        <v>271</v>
      </c>
      <c r="G2469" s="85">
        <v>4737.08</v>
      </c>
      <c r="H2469" t="s">
        <v>2333</v>
      </c>
      <c r="I2469" t="s">
        <v>3299</v>
      </c>
      <c r="J2469" t="s">
        <v>2862</v>
      </c>
      <c r="K2469" t="s">
        <v>2344</v>
      </c>
      <c r="L2469" t="s">
        <v>2345</v>
      </c>
      <c r="M2469" t="s">
        <v>2861</v>
      </c>
      <c r="N2469" t="s">
        <v>2348</v>
      </c>
    </row>
    <row r="2470" spans="1:14">
      <c r="A2470" t="s">
        <v>3284</v>
      </c>
      <c r="B2470" t="s">
        <v>3287</v>
      </c>
      <c r="C2470" t="s">
        <v>3288</v>
      </c>
      <c r="D2470" t="s">
        <v>17</v>
      </c>
      <c r="E2470" s="60">
        <v>44489</v>
      </c>
      <c r="F2470" s="59">
        <v>33</v>
      </c>
      <c r="G2470" s="85">
        <v>576.84</v>
      </c>
      <c r="H2470" t="s">
        <v>2333</v>
      </c>
      <c r="I2470" t="s">
        <v>3299</v>
      </c>
      <c r="J2470" t="s">
        <v>2862</v>
      </c>
      <c r="K2470" t="s">
        <v>2344</v>
      </c>
      <c r="L2470" t="s">
        <v>2345</v>
      </c>
      <c r="M2470" t="s">
        <v>2861</v>
      </c>
      <c r="N2470" t="s">
        <v>2348</v>
      </c>
    </row>
    <row r="2471" spans="1:14">
      <c r="A2471" t="s">
        <v>3284</v>
      </c>
      <c r="B2471" t="s">
        <v>3287</v>
      </c>
      <c r="C2471" t="s">
        <v>3288</v>
      </c>
      <c r="D2471" t="s">
        <v>17</v>
      </c>
      <c r="E2471" s="60">
        <v>44489</v>
      </c>
      <c r="F2471" s="59">
        <v>18</v>
      </c>
      <c r="G2471" s="85">
        <v>314.64</v>
      </c>
      <c r="H2471" t="s">
        <v>2333</v>
      </c>
      <c r="I2471" t="s">
        <v>3299</v>
      </c>
      <c r="J2471" t="s">
        <v>2862</v>
      </c>
      <c r="K2471" t="s">
        <v>2344</v>
      </c>
      <c r="L2471" t="s">
        <v>2345</v>
      </c>
      <c r="M2471" t="s">
        <v>2861</v>
      </c>
      <c r="N2471" t="s">
        <v>2348</v>
      </c>
    </row>
    <row r="2472" spans="1:14">
      <c r="A2472" t="s">
        <v>3284</v>
      </c>
      <c r="B2472" t="s">
        <v>3287</v>
      </c>
      <c r="C2472" t="s">
        <v>3288</v>
      </c>
      <c r="D2472" t="s">
        <v>17</v>
      </c>
      <c r="E2472" s="60">
        <v>44489</v>
      </c>
      <c r="F2472" s="59">
        <v>225</v>
      </c>
      <c r="G2472" s="85">
        <v>3933</v>
      </c>
      <c r="H2472" t="s">
        <v>2333</v>
      </c>
      <c r="I2472" t="s">
        <v>3299</v>
      </c>
      <c r="J2472" t="s">
        <v>2862</v>
      </c>
      <c r="K2472" t="s">
        <v>2344</v>
      </c>
      <c r="L2472" t="s">
        <v>2345</v>
      </c>
      <c r="M2472" t="s">
        <v>2861</v>
      </c>
      <c r="N2472" t="s">
        <v>2348</v>
      </c>
    </row>
    <row r="2473" spans="1:14">
      <c r="A2473" t="s">
        <v>3284</v>
      </c>
      <c r="B2473" t="s">
        <v>3287</v>
      </c>
      <c r="C2473" t="s">
        <v>3288</v>
      </c>
      <c r="D2473" t="s">
        <v>17</v>
      </c>
      <c r="E2473" s="60">
        <v>44489</v>
      </c>
      <c r="F2473" s="59">
        <v>414</v>
      </c>
      <c r="G2473" s="85">
        <v>7236.72</v>
      </c>
      <c r="H2473" t="s">
        <v>2333</v>
      </c>
      <c r="I2473" t="s">
        <v>3299</v>
      </c>
      <c r="J2473" t="s">
        <v>2862</v>
      </c>
      <c r="K2473" t="s">
        <v>2344</v>
      </c>
      <c r="L2473" t="s">
        <v>2345</v>
      </c>
      <c r="M2473" t="s">
        <v>2861</v>
      </c>
      <c r="N2473" t="s">
        <v>2348</v>
      </c>
    </row>
    <row r="2474" spans="1:14">
      <c r="A2474" t="s">
        <v>3284</v>
      </c>
      <c r="B2474" t="s">
        <v>3287</v>
      </c>
      <c r="C2474" t="s">
        <v>3288</v>
      </c>
      <c r="D2474" t="s">
        <v>17</v>
      </c>
      <c r="E2474" s="60">
        <v>44489</v>
      </c>
      <c r="F2474" s="59">
        <v>370</v>
      </c>
      <c r="G2474" s="85">
        <v>6467.6</v>
      </c>
      <c r="H2474" t="s">
        <v>2333</v>
      </c>
      <c r="I2474" t="s">
        <v>3299</v>
      </c>
      <c r="J2474" t="s">
        <v>2862</v>
      </c>
      <c r="K2474" t="s">
        <v>2344</v>
      </c>
      <c r="L2474" t="s">
        <v>2345</v>
      </c>
      <c r="M2474" t="s">
        <v>2861</v>
      </c>
      <c r="N2474" t="s">
        <v>2348</v>
      </c>
    </row>
    <row r="2475" spans="1:14">
      <c r="A2475" t="s">
        <v>3284</v>
      </c>
      <c r="B2475" t="s">
        <v>3287</v>
      </c>
      <c r="C2475" t="s">
        <v>3288</v>
      </c>
      <c r="D2475" t="s">
        <v>17</v>
      </c>
      <c r="E2475" s="60">
        <v>44489</v>
      </c>
      <c r="F2475" s="59">
        <v>275</v>
      </c>
      <c r="G2475" s="85">
        <v>4807</v>
      </c>
      <c r="H2475" t="s">
        <v>2333</v>
      </c>
      <c r="I2475" t="s">
        <v>3299</v>
      </c>
      <c r="J2475" t="s">
        <v>2862</v>
      </c>
      <c r="K2475" t="s">
        <v>2344</v>
      </c>
      <c r="L2475" t="s">
        <v>2345</v>
      </c>
      <c r="M2475" t="s">
        <v>2861</v>
      </c>
      <c r="N2475" t="s">
        <v>2348</v>
      </c>
    </row>
    <row r="2476" spans="1:14">
      <c r="A2476" t="s">
        <v>3284</v>
      </c>
      <c r="B2476" t="s">
        <v>3287</v>
      </c>
      <c r="C2476" t="s">
        <v>3288</v>
      </c>
      <c r="D2476" t="s">
        <v>17</v>
      </c>
      <c r="E2476" s="60">
        <v>44489</v>
      </c>
      <c r="F2476" s="59">
        <v>198</v>
      </c>
      <c r="G2476" s="85">
        <v>3461.04</v>
      </c>
      <c r="H2476" t="s">
        <v>2333</v>
      </c>
      <c r="I2476" t="s">
        <v>3299</v>
      </c>
      <c r="J2476" t="s">
        <v>2862</v>
      </c>
      <c r="K2476" t="s">
        <v>2344</v>
      </c>
      <c r="L2476" t="s">
        <v>2345</v>
      </c>
      <c r="M2476" t="s">
        <v>2861</v>
      </c>
      <c r="N2476" t="s">
        <v>2348</v>
      </c>
    </row>
    <row r="2477" spans="1:14">
      <c r="A2477" t="s">
        <v>3284</v>
      </c>
      <c r="B2477" t="s">
        <v>3287</v>
      </c>
      <c r="C2477" t="s">
        <v>3288</v>
      </c>
      <c r="D2477" t="s">
        <v>17</v>
      </c>
      <c r="E2477" s="60">
        <v>44489</v>
      </c>
      <c r="F2477" s="59">
        <v>19</v>
      </c>
      <c r="G2477" s="85">
        <v>332.12</v>
      </c>
      <c r="H2477" t="s">
        <v>2333</v>
      </c>
      <c r="I2477" t="s">
        <v>3299</v>
      </c>
      <c r="J2477" t="s">
        <v>2862</v>
      </c>
      <c r="K2477" t="s">
        <v>2344</v>
      </c>
      <c r="L2477" t="s">
        <v>2345</v>
      </c>
      <c r="M2477" t="s">
        <v>2861</v>
      </c>
      <c r="N2477" t="s">
        <v>2348</v>
      </c>
    </row>
    <row r="2478" spans="1:14">
      <c r="A2478" t="s">
        <v>3284</v>
      </c>
      <c r="B2478" t="s">
        <v>3287</v>
      </c>
      <c r="C2478" t="s">
        <v>3288</v>
      </c>
      <c r="D2478" t="s">
        <v>17</v>
      </c>
      <c r="E2478" s="60">
        <v>44510</v>
      </c>
      <c r="F2478" s="59">
        <v>1</v>
      </c>
      <c r="G2478" s="85">
        <v>17.48</v>
      </c>
      <c r="H2478" t="s">
        <v>2333</v>
      </c>
      <c r="I2478" t="s">
        <v>3299</v>
      </c>
      <c r="J2478" t="s">
        <v>2862</v>
      </c>
      <c r="K2478" t="s">
        <v>2344</v>
      </c>
      <c r="L2478" t="s">
        <v>2345</v>
      </c>
      <c r="M2478" t="s">
        <v>2861</v>
      </c>
      <c r="N2478" t="s">
        <v>2348</v>
      </c>
    </row>
    <row r="2479" spans="1:14">
      <c r="A2479" t="s">
        <v>3284</v>
      </c>
      <c r="B2479" t="s">
        <v>3287</v>
      </c>
      <c r="C2479" t="s">
        <v>3288</v>
      </c>
      <c r="D2479" t="s">
        <v>17</v>
      </c>
      <c r="E2479" s="60">
        <v>44510</v>
      </c>
      <c r="F2479" s="59">
        <v>16</v>
      </c>
      <c r="G2479" s="85">
        <v>279.68</v>
      </c>
      <c r="H2479" t="s">
        <v>2333</v>
      </c>
      <c r="I2479" t="s">
        <v>3299</v>
      </c>
      <c r="J2479" t="s">
        <v>2862</v>
      </c>
      <c r="K2479" t="s">
        <v>2344</v>
      </c>
      <c r="L2479" t="s">
        <v>2345</v>
      </c>
      <c r="M2479" t="s">
        <v>2861</v>
      </c>
      <c r="N2479" t="s">
        <v>2348</v>
      </c>
    </row>
    <row r="2480" spans="1:14">
      <c r="A2480" t="s">
        <v>3284</v>
      </c>
      <c r="B2480" t="s">
        <v>3287</v>
      </c>
      <c r="C2480" t="s">
        <v>3288</v>
      </c>
      <c r="D2480" t="s">
        <v>17</v>
      </c>
      <c r="E2480" s="60">
        <v>44510</v>
      </c>
      <c r="F2480" s="59">
        <v>33</v>
      </c>
      <c r="G2480" s="85">
        <v>576.84</v>
      </c>
      <c r="H2480" t="s">
        <v>2333</v>
      </c>
      <c r="I2480" t="s">
        <v>3299</v>
      </c>
      <c r="J2480" t="s">
        <v>2862</v>
      </c>
      <c r="K2480" t="s">
        <v>2344</v>
      </c>
      <c r="L2480" t="s">
        <v>2345</v>
      </c>
      <c r="M2480" t="s">
        <v>2861</v>
      </c>
      <c r="N2480" t="s">
        <v>2348</v>
      </c>
    </row>
    <row r="2481" spans="1:14">
      <c r="A2481" t="s">
        <v>3284</v>
      </c>
      <c r="B2481" t="s">
        <v>3287</v>
      </c>
      <c r="C2481" t="s">
        <v>3288</v>
      </c>
      <c r="D2481" t="s">
        <v>17</v>
      </c>
      <c r="E2481" s="60">
        <v>44510</v>
      </c>
      <c r="F2481" s="59">
        <v>32</v>
      </c>
      <c r="G2481" s="85">
        <v>559.36</v>
      </c>
      <c r="H2481" t="s">
        <v>2333</v>
      </c>
      <c r="I2481" t="s">
        <v>3299</v>
      </c>
      <c r="J2481" t="s">
        <v>2862</v>
      </c>
      <c r="K2481" t="s">
        <v>2344</v>
      </c>
      <c r="L2481" t="s">
        <v>2345</v>
      </c>
      <c r="M2481" t="s">
        <v>2861</v>
      </c>
      <c r="N2481" t="s">
        <v>2348</v>
      </c>
    </row>
    <row r="2482" spans="1:14">
      <c r="A2482" t="s">
        <v>3284</v>
      </c>
      <c r="B2482" t="s">
        <v>3287</v>
      </c>
      <c r="C2482" t="s">
        <v>3288</v>
      </c>
      <c r="D2482" t="s">
        <v>17</v>
      </c>
      <c r="E2482" s="60">
        <v>44510</v>
      </c>
      <c r="F2482" s="59">
        <v>24</v>
      </c>
      <c r="G2482" s="85">
        <v>419.52</v>
      </c>
      <c r="H2482" t="s">
        <v>2333</v>
      </c>
      <c r="I2482" t="s">
        <v>3299</v>
      </c>
      <c r="J2482" t="s">
        <v>2862</v>
      </c>
      <c r="K2482" t="s">
        <v>2344</v>
      </c>
      <c r="L2482" t="s">
        <v>2345</v>
      </c>
      <c r="M2482" t="s">
        <v>2861</v>
      </c>
      <c r="N2482" t="s">
        <v>2348</v>
      </c>
    </row>
    <row r="2483" spans="1:14">
      <c r="A2483" t="s">
        <v>3284</v>
      </c>
      <c r="B2483" t="s">
        <v>3287</v>
      </c>
      <c r="C2483" t="s">
        <v>3288</v>
      </c>
      <c r="D2483" t="s">
        <v>17</v>
      </c>
      <c r="E2483" s="60">
        <v>44510</v>
      </c>
      <c r="F2483" s="59">
        <v>13</v>
      </c>
      <c r="G2483" s="85">
        <v>227.24</v>
      </c>
      <c r="H2483" t="s">
        <v>2333</v>
      </c>
      <c r="I2483" t="s">
        <v>3299</v>
      </c>
      <c r="J2483" t="s">
        <v>2862</v>
      </c>
      <c r="K2483" t="s">
        <v>2344</v>
      </c>
      <c r="L2483" t="s">
        <v>2345</v>
      </c>
      <c r="M2483" t="s">
        <v>2861</v>
      </c>
      <c r="N2483" t="s">
        <v>2348</v>
      </c>
    </row>
    <row r="2484" spans="1:14">
      <c r="A2484" t="s">
        <v>3284</v>
      </c>
      <c r="B2484" t="s">
        <v>3287</v>
      </c>
      <c r="C2484" t="s">
        <v>3288</v>
      </c>
      <c r="D2484" t="s">
        <v>17</v>
      </c>
      <c r="E2484" s="60">
        <v>44510</v>
      </c>
      <c r="F2484" s="59">
        <v>1</v>
      </c>
      <c r="G2484" s="85">
        <v>17.48</v>
      </c>
      <c r="H2484" t="s">
        <v>2333</v>
      </c>
      <c r="I2484" t="s">
        <v>3299</v>
      </c>
      <c r="J2484" t="s">
        <v>2862</v>
      </c>
      <c r="K2484" t="s">
        <v>2344</v>
      </c>
      <c r="L2484" t="s">
        <v>2345</v>
      </c>
      <c r="M2484" t="s">
        <v>2861</v>
      </c>
      <c r="N2484" t="s">
        <v>2348</v>
      </c>
    </row>
    <row r="2485" spans="1:14">
      <c r="A2485" t="s">
        <v>3284</v>
      </c>
      <c r="B2485" t="s">
        <v>3287</v>
      </c>
      <c r="C2485" t="s">
        <v>3288</v>
      </c>
      <c r="D2485" t="s">
        <v>17</v>
      </c>
      <c r="E2485" s="60">
        <v>44474</v>
      </c>
      <c r="F2485" s="59">
        <v>422</v>
      </c>
      <c r="G2485" s="85">
        <v>6929.2400000000007</v>
      </c>
      <c r="H2485" t="s">
        <v>2333</v>
      </c>
      <c r="I2485" t="s">
        <v>3299</v>
      </c>
      <c r="J2485" t="s">
        <v>2343</v>
      </c>
      <c r="K2485" t="s">
        <v>2344</v>
      </c>
      <c r="L2485" t="s">
        <v>2345</v>
      </c>
      <c r="M2485" t="s">
        <v>2861</v>
      </c>
      <c r="N2485" t="s">
        <v>2347</v>
      </c>
    </row>
    <row r="2486" spans="1:14">
      <c r="A2486" t="s">
        <v>3284</v>
      </c>
      <c r="B2486" t="s">
        <v>3287</v>
      </c>
      <c r="C2486" t="s">
        <v>3288</v>
      </c>
      <c r="D2486" t="s">
        <v>17</v>
      </c>
      <c r="E2486" s="60">
        <v>44474</v>
      </c>
      <c r="F2486" s="59">
        <v>691</v>
      </c>
      <c r="G2486" s="85">
        <v>11346.220000000001</v>
      </c>
      <c r="H2486" t="s">
        <v>2333</v>
      </c>
      <c r="I2486" t="s">
        <v>3299</v>
      </c>
      <c r="J2486" t="s">
        <v>2343</v>
      </c>
      <c r="K2486" t="s">
        <v>2344</v>
      </c>
      <c r="L2486" t="s">
        <v>2345</v>
      </c>
      <c r="M2486" t="s">
        <v>2861</v>
      </c>
      <c r="N2486" t="s">
        <v>2347</v>
      </c>
    </row>
    <row r="2487" spans="1:14">
      <c r="A2487" t="s">
        <v>3284</v>
      </c>
      <c r="B2487" t="s">
        <v>3287</v>
      </c>
      <c r="C2487" t="s">
        <v>3288</v>
      </c>
      <c r="D2487" t="s">
        <v>17</v>
      </c>
      <c r="E2487" s="60">
        <v>44474</v>
      </c>
      <c r="F2487" s="59">
        <v>1003</v>
      </c>
      <c r="G2487" s="85">
        <v>16469.260000000002</v>
      </c>
      <c r="H2487" t="s">
        <v>2333</v>
      </c>
      <c r="I2487" t="s">
        <v>3299</v>
      </c>
      <c r="J2487" t="s">
        <v>2343</v>
      </c>
      <c r="K2487" t="s">
        <v>2344</v>
      </c>
      <c r="L2487" t="s">
        <v>2345</v>
      </c>
      <c r="M2487" t="s">
        <v>2861</v>
      </c>
      <c r="N2487" t="s">
        <v>2347</v>
      </c>
    </row>
    <row r="2488" spans="1:14">
      <c r="A2488" t="s">
        <v>3284</v>
      </c>
      <c r="B2488" t="s">
        <v>3287</v>
      </c>
      <c r="C2488" t="s">
        <v>3288</v>
      </c>
      <c r="D2488" t="s">
        <v>17</v>
      </c>
      <c r="E2488" s="60">
        <v>44474</v>
      </c>
      <c r="F2488" s="59">
        <v>736</v>
      </c>
      <c r="G2488" s="85">
        <v>12085.12</v>
      </c>
      <c r="H2488" t="s">
        <v>2333</v>
      </c>
      <c r="I2488" t="s">
        <v>3299</v>
      </c>
      <c r="J2488" t="s">
        <v>2343</v>
      </c>
      <c r="K2488" t="s">
        <v>2344</v>
      </c>
      <c r="L2488" t="s">
        <v>2345</v>
      </c>
      <c r="M2488" t="s">
        <v>2861</v>
      </c>
      <c r="N2488" t="s">
        <v>2347</v>
      </c>
    </row>
    <row r="2489" spans="1:14">
      <c r="A2489" t="s">
        <v>3284</v>
      </c>
      <c r="B2489" t="s">
        <v>3287</v>
      </c>
      <c r="C2489" t="s">
        <v>3288</v>
      </c>
      <c r="D2489" t="s">
        <v>17</v>
      </c>
      <c r="E2489" s="60">
        <v>44474</v>
      </c>
      <c r="F2489" s="59">
        <v>604</v>
      </c>
      <c r="G2489" s="85">
        <v>9917.68</v>
      </c>
      <c r="H2489" t="s">
        <v>2333</v>
      </c>
      <c r="I2489" t="s">
        <v>3299</v>
      </c>
      <c r="J2489" t="s">
        <v>2343</v>
      </c>
      <c r="K2489" t="s">
        <v>2344</v>
      </c>
      <c r="L2489" t="s">
        <v>2345</v>
      </c>
      <c r="M2489" t="s">
        <v>2861</v>
      </c>
      <c r="N2489" t="s">
        <v>2347</v>
      </c>
    </row>
    <row r="2490" spans="1:14">
      <c r="A2490" t="s">
        <v>3284</v>
      </c>
      <c r="B2490" t="s">
        <v>3287</v>
      </c>
      <c r="C2490" t="s">
        <v>3288</v>
      </c>
      <c r="D2490" t="s">
        <v>17</v>
      </c>
      <c r="E2490" s="60">
        <v>44474</v>
      </c>
      <c r="F2490" s="59">
        <v>16</v>
      </c>
      <c r="G2490" s="85">
        <v>262.72000000000003</v>
      </c>
      <c r="H2490" t="s">
        <v>2333</v>
      </c>
      <c r="I2490" t="s">
        <v>3299</v>
      </c>
      <c r="J2490" t="s">
        <v>2343</v>
      </c>
      <c r="K2490" t="s">
        <v>2344</v>
      </c>
      <c r="L2490" t="s">
        <v>2345</v>
      </c>
      <c r="M2490" t="s">
        <v>2861</v>
      </c>
      <c r="N2490" t="s">
        <v>2347</v>
      </c>
    </row>
    <row r="2491" spans="1:14">
      <c r="A2491" t="s">
        <v>3284</v>
      </c>
      <c r="B2491" t="s">
        <v>3287</v>
      </c>
      <c r="C2491" t="s">
        <v>3288</v>
      </c>
      <c r="D2491" t="s">
        <v>17</v>
      </c>
      <c r="E2491" s="60">
        <v>44474</v>
      </c>
      <c r="F2491" s="59">
        <v>71</v>
      </c>
      <c r="G2491" s="85">
        <v>1165.8200000000002</v>
      </c>
      <c r="H2491" t="s">
        <v>2333</v>
      </c>
      <c r="I2491" t="s">
        <v>3299</v>
      </c>
      <c r="J2491" t="s">
        <v>2343</v>
      </c>
      <c r="K2491" t="s">
        <v>2344</v>
      </c>
      <c r="L2491" t="s">
        <v>2345</v>
      </c>
      <c r="M2491" t="s">
        <v>2861</v>
      </c>
      <c r="N2491" t="s">
        <v>2347</v>
      </c>
    </row>
    <row r="2492" spans="1:14">
      <c r="A2492" t="s">
        <v>3284</v>
      </c>
      <c r="B2492" t="s">
        <v>3287</v>
      </c>
      <c r="C2492" t="s">
        <v>3288</v>
      </c>
      <c r="D2492" t="s">
        <v>17</v>
      </c>
      <c r="E2492" s="60">
        <v>44474</v>
      </c>
      <c r="F2492" s="59">
        <v>217</v>
      </c>
      <c r="G2492" s="85">
        <v>3563.1400000000003</v>
      </c>
      <c r="H2492" t="s">
        <v>2333</v>
      </c>
      <c r="I2492" t="s">
        <v>3299</v>
      </c>
      <c r="J2492" t="s">
        <v>2343</v>
      </c>
      <c r="K2492" t="s">
        <v>2344</v>
      </c>
      <c r="L2492" t="s">
        <v>2345</v>
      </c>
      <c r="M2492" t="s">
        <v>2861</v>
      </c>
      <c r="N2492" t="s">
        <v>2347</v>
      </c>
    </row>
    <row r="2493" spans="1:14">
      <c r="A2493" t="s">
        <v>3284</v>
      </c>
      <c r="B2493" t="s">
        <v>3287</v>
      </c>
      <c r="C2493" t="s">
        <v>3288</v>
      </c>
      <c r="D2493" t="s">
        <v>17</v>
      </c>
      <c r="E2493" s="60">
        <v>44474</v>
      </c>
      <c r="F2493" s="59">
        <v>359</v>
      </c>
      <c r="G2493" s="85">
        <v>5894.7800000000007</v>
      </c>
      <c r="H2493" t="s">
        <v>2333</v>
      </c>
      <c r="I2493" t="s">
        <v>3299</v>
      </c>
      <c r="J2493" t="s">
        <v>2343</v>
      </c>
      <c r="K2493" t="s">
        <v>2344</v>
      </c>
      <c r="L2493" t="s">
        <v>2345</v>
      </c>
      <c r="M2493" t="s">
        <v>2861</v>
      </c>
      <c r="N2493" t="s">
        <v>2347</v>
      </c>
    </row>
    <row r="2494" spans="1:14">
      <c r="A2494" t="s">
        <v>3284</v>
      </c>
      <c r="B2494" t="s">
        <v>3287</v>
      </c>
      <c r="C2494" t="s">
        <v>3288</v>
      </c>
      <c r="D2494" t="s">
        <v>17</v>
      </c>
      <c r="E2494" s="60">
        <v>44474</v>
      </c>
      <c r="F2494" s="59">
        <v>190</v>
      </c>
      <c r="G2494" s="85">
        <v>3119.8</v>
      </c>
      <c r="H2494" t="s">
        <v>2333</v>
      </c>
      <c r="I2494" t="s">
        <v>3299</v>
      </c>
      <c r="J2494" t="s">
        <v>2343</v>
      </c>
      <c r="K2494" t="s">
        <v>2344</v>
      </c>
      <c r="L2494" t="s">
        <v>2345</v>
      </c>
      <c r="M2494" t="s">
        <v>2861</v>
      </c>
      <c r="N2494" t="s">
        <v>2347</v>
      </c>
    </row>
    <row r="2495" spans="1:14">
      <c r="A2495" t="s">
        <v>3284</v>
      </c>
      <c r="B2495" t="s">
        <v>3287</v>
      </c>
      <c r="C2495" t="s">
        <v>3288</v>
      </c>
      <c r="D2495" t="s">
        <v>17</v>
      </c>
      <c r="E2495" s="60">
        <v>44474</v>
      </c>
      <c r="F2495" s="59">
        <v>135</v>
      </c>
      <c r="G2495" s="85">
        <v>2216.7000000000003</v>
      </c>
      <c r="H2495" t="s">
        <v>2333</v>
      </c>
      <c r="I2495" t="s">
        <v>3299</v>
      </c>
      <c r="J2495" t="s">
        <v>2343</v>
      </c>
      <c r="K2495" t="s">
        <v>2344</v>
      </c>
      <c r="L2495" t="s">
        <v>2345</v>
      </c>
      <c r="M2495" t="s">
        <v>2861</v>
      </c>
      <c r="N2495" t="s">
        <v>2347</v>
      </c>
    </row>
    <row r="2496" spans="1:14">
      <c r="A2496" t="s">
        <v>3284</v>
      </c>
      <c r="B2496" t="s">
        <v>3287</v>
      </c>
      <c r="C2496" t="s">
        <v>3288</v>
      </c>
      <c r="D2496" t="s">
        <v>17</v>
      </c>
      <c r="E2496" s="60">
        <v>44474</v>
      </c>
      <c r="F2496" s="59">
        <v>18</v>
      </c>
      <c r="G2496" s="85">
        <v>295.56000000000006</v>
      </c>
      <c r="H2496" t="s">
        <v>2333</v>
      </c>
      <c r="I2496" t="s">
        <v>3299</v>
      </c>
      <c r="J2496" t="s">
        <v>2343</v>
      </c>
      <c r="K2496" t="s">
        <v>2344</v>
      </c>
      <c r="L2496" t="s">
        <v>2345</v>
      </c>
      <c r="M2496" t="s">
        <v>2861</v>
      </c>
      <c r="N2496" t="s">
        <v>2347</v>
      </c>
    </row>
    <row r="2497" spans="1:14">
      <c r="A2497" t="s">
        <v>3284</v>
      </c>
      <c r="B2497" t="s">
        <v>3287</v>
      </c>
      <c r="C2497" t="s">
        <v>3288</v>
      </c>
      <c r="D2497" t="s">
        <v>17</v>
      </c>
      <c r="E2497" s="60">
        <v>44489</v>
      </c>
      <c r="F2497" s="59">
        <v>17</v>
      </c>
      <c r="G2497" s="85">
        <v>279.14000000000004</v>
      </c>
      <c r="H2497" t="s">
        <v>2333</v>
      </c>
      <c r="I2497" t="s">
        <v>3299</v>
      </c>
      <c r="J2497" t="s">
        <v>2343</v>
      </c>
      <c r="K2497" t="s">
        <v>2344</v>
      </c>
      <c r="L2497" t="s">
        <v>2345</v>
      </c>
      <c r="M2497" t="s">
        <v>2861</v>
      </c>
      <c r="N2497" t="s">
        <v>2347</v>
      </c>
    </row>
    <row r="2498" spans="1:14">
      <c r="A2498" t="s">
        <v>3284</v>
      </c>
      <c r="B2498" t="s">
        <v>3287</v>
      </c>
      <c r="C2498" t="s">
        <v>3288</v>
      </c>
      <c r="D2498" t="s">
        <v>17</v>
      </c>
      <c r="E2498" s="60">
        <v>44489</v>
      </c>
      <c r="F2498" s="59">
        <v>39</v>
      </c>
      <c r="G2498" s="85">
        <v>640.38000000000011</v>
      </c>
      <c r="H2498" t="s">
        <v>2333</v>
      </c>
      <c r="I2498" t="s">
        <v>3299</v>
      </c>
      <c r="J2498" t="s">
        <v>2343</v>
      </c>
      <c r="K2498" t="s">
        <v>2344</v>
      </c>
      <c r="L2498" t="s">
        <v>2345</v>
      </c>
      <c r="M2498" t="s">
        <v>2861</v>
      </c>
      <c r="N2498" t="s">
        <v>2347</v>
      </c>
    </row>
    <row r="2499" spans="1:14">
      <c r="A2499" t="s">
        <v>3284</v>
      </c>
      <c r="B2499" t="s">
        <v>3287</v>
      </c>
      <c r="C2499" t="s">
        <v>3288</v>
      </c>
      <c r="D2499" t="s">
        <v>17</v>
      </c>
      <c r="E2499" s="60">
        <v>44489</v>
      </c>
      <c r="F2499" s="59">
        <v>59</v>
      </c>
      <c r="G2499" s="85">
        <v>968.78000000000009</v>
      </c>
      <c r="H2499" t="s">
        <v>2333</v>
      </c>
      <c r="I2499" t="s">
        <v>3299</v>
      </c>
      <c r="J2499" t="s">
        <v>2343</v>
      </c>
      <c r="K2499" t="s">
        <v>2344</v>
      </c>
      <c r="L2499" t="s">
        <v>2345</v>
      </c>
      <c r="M2499" t="s">
        <v>2861</v>
      </c>
      <c r="N2499" t="s">
        <v>2347</v>
      </c>
    </row>
    <row r="2500" spans="1:14">
      <c r="A2500" t="s">
        <v>3284</v>
      </c>
      <c r="B2500" t="s">
        <v>3287</v>
      </c>
      <c r="C2500" t="s">
        <v>3288</v>
      </c>
      <c r="D2500" t="s">
        <v>17</v>
      </c>
      <c r="E2500" s="60">
        <v>44489</v>
      </c>
      <c r="F2500" s="59">
        <v>48</v>
      </c>
      <c r="G2500" s="85">
        <v>788.16000000000008</v>
      </c>
      <c r="H2500" t="s">
        <v>2333</v>
      </c>
      <c r="I2500" t="s">
        <v>3299</v>
      </c>
      <c r="J2500" t="s">
        <v>2343</v>
      </c>
      <c r="K2500" t="s">
        <v>2344</v>
      </c>
      <c r="L2500" t="s">
        <v>2345</v>
      </c>
      <c r="M2500" t="s">
        <v>2861</v>
      </c>
      <c r="N2500" t="s">
        <v>2347</v>
      </c>
    </row>
    <row r="2501" spans="1:14">
      <c r="A2501" t="s">
        <v>3284</v>
      </c>
      <c r="B2501" t="s">
        <v>3287</v>
      </c>
      <c r="C2501" t="s">
        <v>3288</v>
      </c>
      <c r="D2501" t="s">
        <v>17</v>
      </c>
      <c r="E2501" s="60">
        <v>44489</v>
      </c>
      <c r="F2501" s="59">
        <v>30</v>
      </c>
      <c r="G2501" s="85">
        <v>492.6</v>
      </c>
      <c r="H2501" t="s">
        <v>2333</v>
      </c>
      <c r="I2501" t="s">
        <v>3299</v>
      </c>
      <c r="J2501" t="s">
        <v>2343</v>
      </c>
      <c r="K2501" t="s">
        <v>2344</v>
      </c>
      <c r="L2501" t="s">
        <v>2345</v>
      </c>
      <c r="M2501" t="s">
        <v>2861</v>
      </c>
      <c r="N2501" t="s">
        <v>2347</v>
      </c>
    </row>
    <row r="2502" spans="1:14">
      <c r="A2502" t="s">
        <v>3284</v>
      </c>
      <c r="B2502" t="s">
        <v>3287</v>
      </c>
      <c r="C2502" t="s">
        <v>3288</v>
      </c>
      <c r="D2502" t="s">
        <v>17</v>
      </c>
      <c r="E2502" s="60">
        <v>44489</v>
      </c>
      <c r="F2502" s="59">
        <v>3</v>
      </c>
      <c r="G2502" s="85">
        <v>49.260000000000005</v>
      </c>
      <c r="H2502" t="s">
        <v>2333</v>
      </c>
      <c r="I2502" t="s">
        <v>3299</v>
      </c>
      <c r="J2502" t="s">
        <v>2343</v>
      </c>
      <c r="K2502" t="s">
        <v>2344</v>
      </c>
      <c r="L2502" t="s">
        <v>2345</v>
      </c>
      <c r="M2502" t="s">
        <v>2861</v>
      </c>
      <c r="N2502" t="s">
        <v>2347</v>
      </c>
    </row>
    <row r="2503" spans="1:14">
      <c r="A2503" t="s">
        <v>3284</v>
      </c>
      <c r="B2503" t="s">
        <v>3287</v>
      </c>
      <c r="C2503" t="s">
        <v>3288</v>
      </c>
      <c r="D2503" t="s">
        <v>17</v>
      </c>
      <c r="E2503" s="60">
        <v>44488</v>
      </c>
      <c r="F2503" s="59">
        <v>161</v>
      </c>
      <c r="G2503" s="85">
        <v>2643.6200000000003</v>
      </c>
      <c r="H2503" t="s">
        <v>2333</v>
      </c>
      <c r="I2503" t="s">
        <v>3299</v>
      </c>
      <c r="J2503" t="s">
        <v>2343</v>
      </c>
      <c r="K2503" t="s">
        <v>2344</v>
      </c>
      <c r="L2503" t="s">
        <v>2345</v>
      </c>
      <c r="M2503" t="s">
        <v>2861</v>
      </c>
      <c r="N2503" t="s">
        <v>2347</v>
      </c>
    </row>
    <row r="2504" spans="1:14">
      <c r="A2504" t="s">
        <v>3284</v>
      </c>
      <c r="B2504" t="s">
        <v>3287</v>
      </c>
      <c r="C2504" t="s">
        <v>3288</v>
      </c>
      <c r="D2504" t="s">
        <v>17</v>
      </c>
      <c r="E2504" s="60">
        <v>44488</v>
      </c>
      <c r="F2504" s="59">
        <v>256</v>
      </c>
      <c r="G2504" s="85">
        <v>4203.5200000000004</v>
      </c>
      <c r="H2504" t="s">
        <v>2333</v>
      </c>
      <c r="I2504" t="s">
        <v>3299</v>
      </c>
      <c r="J2504" t="s">
        <v>2343</v>
      </c>
      <c r="K2504" t="s">
        <v>2344</v>
      </c>
      <c r="L2504" t="s">
        <v>2345</v>
      </c>
      <c r="M2504" t="s">
        <v>2861</v>
      </c>
      <c r="N2504" t="s">
        <v>2347</v>
      </c>
    </row>
    <row r="2505" spans="1:14">
      <c r="A2505" t="s">
        <v>3284</v>
      </c>
      <c r="B2505" t="s">
        <v>3287</v>
      </c>
      <c r="C2505" t="s">
        <v>3288</v>
      </c>
      <c r="D2505" t="s">
        <v>17</v>
      </c>
      <c r="E2505" s="60">
        <v>44488</v>
      </c>
      <c r="F2505" s="59">
        <v>353</v>
      </c>
      <c r="G2505" s="85">
        <v>5796.26</v>
      </c>
      <c r="H2505" t="s">
        <v>2333</v>
      </c>
      <c r="I2505" t="s">
        <v>3299</v>
      </c>
      <c r="J2505" t="s">
        <v>2343</v>
      </c>
      <c r="K2505" t="s">
        <v>2344</v>
      </c>
      <c r="L2505" t="s">
        <v>2345</v>
      </c>
      <c r="M2505" t="s">
        <v>2861</v>
      </c>
      <c r="N2505" t="s">
        <v>2347</v>
      </c>
    </row>
    <row r="2506" spans="1:14">
      <c r="A2506" t="s">
        <v>3284</v>
      </c>
      <c r="B2506" t="s">
        <v>3287</v>
      </c>
      <c r="C2506" t="s">
        <v>3288</v>
      </c>
      <c r="D2506" t="s">
        <v>17</v>
      </c>
      <c r="E2506" s="60">
        <v>44488</v>
      </c>
      <c r="F2506" s="59">
        <v>247</v>
      </c>
      <c r="G2506" s="85">
        <v>4055.7400000000002</v>
      </c>
      <c r="H2506" t="s">
        <v>2333</v>
      </c>
      <c r="I2506" t="s">
        <v>3299</v>
      </c>
      <c r="J2506" t="s">
        <v>2343</v>
      </c>
      <c r="K2506" t="s">
        <v>2344</v>
      </c>
      <c r="L2506" t="s">
        <v>2345</v>
      </c>
      <c r="M2506" t="s">
        <v>2861</v>
      </c>
      <c r="N2506" t="s">
        <v>2347</v>
      </c>
    </row>
    <row r="2507" spans="1:14">
      <c r="A2507" t="s">
        <v>3284</v>
      </c>
      <c r="B2507" t="s">
        <v>3287</v>
      </c>
      <c r="C2507" t="s">
        <v>3288</v>
      </c>
      <c r="D2507" t="s">
        <v>17</v>
      </c>
      <c r="E2507" s="60">
        <v>44488</v>
      </c>
      <c r="F2507" s="59">
        <v>231</v>
      </c>
      <c r="G2507" s="85">
        <v>3793.0200000000004</v>
      </c>
      <c r="H2507" t="s">
        <v>2333</v>
      </c>
      <c r="I2507" t="s">
        <v>3299</v>
      </c>
      <c r="J2507" t="s">
        <v>2343</v>
      </c>
      <c r="K2507" t="s">
        <v>2344</v>
      </c>
      <c r="L2507" t="s">
        <v>2345</v>
      </c>
      <c r="M2507" t="s">
        <v>2861</v>
      </c>
      <c r="N2507" t="s">
        <v>2347</v>
      </c>
    </row>
    <row r="2508" spans="1:14">
      <c r="A2508" t="s">
        <v>3284</v>
      </c>
      <c r="B2508" t="s">
        <v>3287</v>
      </c>
      <c r="C2508" t="s">
        <v>3288</v>
      </c>
      <c r="D2508" t="s">
        <v>17</v>
      </c>
      <c r="E2508" s="60">
        <v>44488</v>
      </c>
      <c r="F2508" s="59">
        <v>6</v>
      </c>
      <c r="G2508" s="85">
        <v>98.52000000000001</v>
      </c>
      <c r="H2508" t="s">
        <v>2333</v>
      </c>
      <c r="I2508" t="s">
        <v>3299</v>
      </c>
      <c r="J2508" t="s">
        <v>2343</v>
      </c>
      <c r="K2508" t="s">
        <v>2344</v>
      </c>
      <c r="L2508" t="s">
        <v>2345</v>
      </c>
      <c r="M2508" t="s">
        <v>2861</v>
      </c>
      <c r="N2508" t="s">
        <v>2347</v>
      </c>
    </row>
    <row r="2509" spans="1:14">
      <c r="A2509" t="s">
        <v>3284</v>
      </c>
      <c r="B2509" t="s">
        <v>3287</v>
      </c>
      <c r="C2509" t="s">
        <v>3288</v>
      </c>
      <c r="D2509" t="s">
        <v>17</v>
      </c>
      <c r="E2509" s="60">
        <v>44489</v>
      </c>
      <c r="F2509" s="59">
        <v>15</v>
      </c>
      <c r="G2509" s="85">
        <v>246.3</v>
      </c>
      <c r="H2509" t="s">
        <v>2333</v>
      </c>
      <c r="I2509" t="s">
        <v>3299</v>
      </c>
      <c r="J2509" t="s">
        <v>2343</v>
      </c>
      <c r="K2509" t="s">
        <v>2344</v>
      </c>
      <c r="L2509" t="s">
        <v>2345</v>
      </c>
      <c r="M2509" t="s">
        <v>2861</v>
      </c>
      <c r="N2509" t="s">
        <v>2347</v>
      </c>
    </row>
    <row r="2510" spans="1:14">
      <c r="A2510" t="s">
        <v>3284</v>
      </c>
      <c r="B2510" t="s">
        <v>3287</v>
      </c>
      <c r="C2510" t="s">
        <v>3288</v>
      </c>
      <c r="D2510" t="s">
        <v>17</v>
      </c>
      <c r="E2510" s="60">
        <v>44489</v>
      </c>
      <c r="F2510" s="59">
        <v>26</v>
      </c>
      <c r="G2510" s="85">
        <v>426.92000000000007</v>
      </c>
      <c r="H2510" t="s">
        <v>2333</v>
      </c>
      <c r="I2510" t="s">
        <v>3299</v>
      </c>
      <c r="J2510" t="s">
        <v>2343</v>
      </c>
      <c r="K2510" t="s">
        <v>2344</v>
      </c>
      <c r="L2510" t="s">
        <v>2345</v>
      </c>
      <c r="M2510" t="s">
        <v>2861</v>
      </c>
      <c r="N2510" t="s">
        <v>2347</v>
      </c>
    </row>
    <row r="2511" spans="1:14">
      <c r="A2511" t="s">
        <v>3284</v>
      </c>
      <c r="B2511" t="s">
        <v>3287</v>
      </c>
      <c r="C2511" t="s">
        <v>3288</v>
      </c>
      <c r="D2511" t="s">
        <v>17</v>
      </c>
      <c r="E2511" s="60">
        <v>44489</v>
      </c>
      <c r="F2511" s="59">
        <v>50</v>
      </c>
      <c r="G2511" s="85">
        <v>821.00000000000011</v>
      </c>
      <c r="H2511" t="s">
        <v>2333</v>
      </c>
      <c r="I2511" t="s">
        <v>3299</v>
      </c>
      <c r="J2511" t="s">
        <v>2343</v>
      </c>
      <c r="K2511" t="s">
        <v>2344</v>
      </c>
      <c r="L2511" t="s">
        <v>2345</v>
      </c>
      <c r="M2511" t="s">
        <v>2861</v>
      </c>
      <c r="N2511" t="s">
        <v>2347</v>
      </c>
    </row>
    <row r="2512" spans="1:14">
      <c r="A2512" t="s">
        <v>3284</v>
      </c>
      <c r="B2512" t="s">
        <v>3287</v>
      </c>
      <c r="C2512" t="s">
        <v>3288</v>
      </c>
      <c r="D2512" t="s">
        <v>17</v>
      </c>
      <c r="E2512" s="60">
        <v>44489</v>
      </c>
      <c r="F2512" s="59">
        <v>38</v>
      </c>
      <c r="G2512" s="85">
        <v>623.96</v>
      </c>
      <c r="H2512" t="s">
        <v>2333</v>
      </c>
      <c r="I2512" t="s">
        <v>3299</v>
      </c>
      <c r="J2512" t="s">
        <v>2343</v>
      </c>
      <c r="K2512" t="s">
        <v>2344</v>
      </c>
      <c r="L2512" t="s">
        <v>2345</v>
      </c>
      <c r="M2512" t="s">
        <v>2861</v>
      </c>
      <c r="N2512" t="s">
        <v>2347</v>
      </c>
    </row>
    <row r="2513" spans="1:14">
      <c r="A2513" t="s">
        <v>3284</v>
      </c>
      <c r="B2513" t="s">
        <v>3287</v>
      </c>
      <c r="C2513" t="s">
        <v>3288</v>
      </c>
      <c r="D2513" t="s">
        <v>17</v>
      </c>
      <c r="E2513" s="60">
        <v>44489</v>
      </c>
      <c r="F2513" s="59">
        <v>28</v>
      </c>
      <c r="G2513" s="85">
        <v>459.76000000000005</v>
      </c>
      <c r="H2513" t="s">
        <v>2333</v>
      </c>
      <c r="I2513" t="s">
        <v>3299</v>
      </c>
      <c r="J2513" t="s">
        <v>2343</v>
      </c>
      <c r="K2513" t="s">
        <v>2344</v>
      </c>
      <c r="L2513" t="s">
        <v>2345</v>
      </c>
      <c r="M2513" t="s">
        <v>2861</v>
      </c>
      <c r="N2513" t="s">
        <v>2347</v>
      </c>
    </row>
    <row r="2514" spans="1:14">
      <c r="A2514" t="s">
        <v>3284</v>
      </c>
      <c r="B2514" t="s">
        <v>3287</v>
      </c>
      <c r="C2514" t="s">
        <v>3288</v>
      </c>
      <c r="D2514" t="s">
        <v>17</v>
      </c>
      <c r="E2514" s="60">
        <v>44489</v>
      </c>
      <c r="F2514" s="59">
        <v>1</v>
      </c>
      <c r="G2514" s="85">
        <v>16.420000000000002</v>
      </c>
      <c r="H2514" t="s">
        <v>2333</v>
      </c>
      <c r="I2514" t="s">
        <v>3299</v>
      </c>
      <c r="J2514" t="s">
        <v>2343</v>
      </c>
      <c r="K2514" t="s">
        <v>2344</v>
      </c>
      <c r="L2514" t="s">
        <v>2345</v>
      </c>
      <c r="M2514" t="s">
        <v>2861</v>
      </c>
      <c r="N2514" t="s">
        <v>2347</v>
      </c>
    </row>
    <row r="2515" spans="1:14">
      <c r="A2515" t="s">
        <v>3284</v>
      </c>
      <c r="B2515" t="s">
        <v>3287</v>
      </c>
      <c r="C2515" t="s">
        <v>3288</v>
      </c>
      <c r="D2515" t="s">
        <v>17</v>
      </c>
      <c r="E2515" s="60">
        <v>44488</v>
      </c>
      <c r="F2515" s="59">
        <v>248</v>
      </c>
      <c r="G2515" s="85">
        <v>4072.1600000000003</v>
      </c>
      <c r="H2515" t="s">
        <v>2333</v>
      </c>
      <c r="I2515" t="s">
        <v>3299</v>
      </c>
      <c r="J2515" t="s">
        <v>2343</v>
      </c>
      <c r="K2515" t="s">
        <v>2344</v>
      </c>
      <c r="L2515" t="s">
        <v>2345</v>
      </c>
      <c r="M2515" t="s">
        <v>2861</v>
      </c>
      <c r="N2515" t="s">
        <v>2347</v>
      </c>
    </row>
    <row r="2516" spans="1:14">
      <c r="A2516" t="s">
        <v>3284</v>
      </c>
      <c r="B2516" t="s">
        <v>3287</v>
      </c>
      <c r="C2516" t="s">
        <v>3288</v>
      </c>
      <c r="D2516" t="s">
        <v>17</v>
      </c>
      <c r="E2516" s="60">
        <v>44488</v>
      </c>
      <c r="F2516" s="59">
        <v>377</v>
      </c>
      <c r="G2516" s="85">
        <v>6190.3400000000011</v>
      </c>
      <c r="H2516" t="s">
        <v>2333</v>
      </c>
      <c r="I2516" t="s">
        <v>3299</v>
      </c>
      <c r="J2516" t="s">
        <v>2343</v>
      </c>
      <c r="K2516" t="s">
        <v>2344</v>
      </c>
      <c r="L2516" t="s">
        <v>2345</v>
      </c>
      <c r="M2516" t="s">
        <v>2861</v>
      </c>
      <c r="N2516" t="s">
        <v>2347</v>
      </c>
    </row>
    <row r="2517" spans="1:14">
      <c r="A2517" t="s">
        <v>3284</v>
      </c>
      <c r="B2517" t="s">
        <v>3287</v>
      </c>
      <c r="C2517" t="s">
        <v>3288</v>
      </c>
      <c r="D2517" t="s">
        <v>17</v>
      </c>
      <c r="E2517" s="60">
        <v>44488</v>
      </c>
      <c r="F2517" s="59">
        <v>597</v>
      </c>
      <c r="G2517" s="85">
        <v>9802.7400000000016</v>
      </c>
      <c r="H2517" t="s">
        <v>2333</v>
      </c>
      <c r="I2517" t="s">
        <v>3299</v>
      </c>
      <c r="J2517" t="s">
        <v>2343</v>
      </c>
      <c r="K2517" t="s">
        <v>2344</v>
      </c>
      <c r="L2517" t="s">
        <v>2345</v>
      </c>
      <c r="M2517" t="s">
        <v>2861</v>
      </c>
      <c r="N2517" t="s">
        <v>2347</v>
      </c>
    </row>
    <row r="2518" spans="1:14">
      <c r="A2518" t="s">
        <v>3284</v>
      </c>
      <c r="B2518" t="s">
        <v>3287</v>
      </c>
      <c r="C2518" t="s">
        <v>3288</v>
      </c>
      <c r="D2518" t="s">
        <v>17</v>
      </c>
      <c r="E2518" s="60">
        <v>44488</v>
      </c>
      <c r="F2518" s="59">
        <v>446</v>
      </c>
      <c r="G2518" s="85">
        <v>7323.3200000000006</v>
      </c>
      <c r="H2518" t="s">
        <v>2333</v>
      </c>
      <c r="I2518" t="s">
        <v>3299</v>
      </c>
      <c r="J2518" t="s">
        <v>2343</v>
      </c>
      <c r="K2518" t="s">
        <v>2344</v>
      </c>
      <c r="L2518" t="s">
        <v>2345</v>
      </c>
      <c r="M2518" t="s">
        <v>2861</v>
      </c>
      <c r="N2518" t="s">
        <v>2347</v>
      </c>
    </row>
    <row r="2519" spans="1:14">
      <c r="A2519" t="s">
        <v>3284</v>
      </c>
      <c r="B2519" t="s">
        <v>3287</v>
      </c>
      <c r="C2519" t="s">
        <v>3288</v>
      </c>
      <c r="D2519" t="s">
        <v>17</v>
      </c>
      <c r="E2519" s="60">
        <v>44488</v>
      </c>
      <c r="F2519" s="59">
        <v>327</v>
      </c>
      <c r="G2519" s="85">
        <v>5369.34</v>
      </c>
      <c r="H2519" t="s">
        <v>2333</v>
      </c>
      <c r="I2519" t="s">
        <v>3299</v>
      </c>
      <c r="J2519" t="s">
        <v>2343</v>
      </c>
      <c r="K2519" t="s">
        <v>2344</v>
      </c>
      <c r="L2519" t="s">
        <v>2345</v>
      </c>
      <c r="M2519" t="s">
        <v>2861</v>
      </c>
      <c r="N2519" t="s">
        <v>2347</v>
      </c>
    </row>
    <row r="2520" spans="1:14">
      <c r="A2520" t="s">
        <v>3284</v>
      </c>
      <c r="B2520" t="s">
        <v>3287</v>
      </c>
      <c r="C2520" t="s">
        <v>3288</v>
      </c>
      <c r="D2520" t="s">
        <v>17</v>
      </c>
      <c r="E2520" s="60">
        <v>44488</v>
      </c>
      <c r="F2520" s="59">
        <v>15</v>
      </c>
      <c r="G2520" s="85">
        <v>246.3</v>
      </c>
      <c r="H2520" t="s">
        <v>2333</v>
      </c>
      <c r="I2520" t="s">
        <v>3299</v>
      </c>
      <c r="J2520" t="s">
        <v>2343</v>
      </c>
      <c r="K2520" t="s">
        <v>2344</v>
      </c>
      <c r="L2520" t="s">
        <v>2345</v>
      </c>
      <c r="M2520" t="s">
        <v>2861</v>
      </c>
      <c r="N2520" t="s">
        <v>2347</v>
      </c>
    </row>
    <row r="2521" spans="1:14">
      <c r="A2521" t="s">
        <v>3284</v>
      </c>
      <c r="B2521" t="s">
        <v>3287</v>
      </c>
      <c r="C2521" t="s">
        <v>3288</v>
      </c>
      <c r="D2521" t="s">
        <v>17</v>
      </c>
      <c r="E2521" s="60">
        <v>44474</v>
      </c>
      <c r="F2521" s="59">
        <v>375</v>
      </c>
      <c r="G2521" s="85">
        <v>6157.5000000000009</v>
      </c>
      <c r="H2521" t="s">
        <v>2333</v>
      </c>
      <c r="I2521" t="s">
        <v>3299</v>
      </c>
      <c r="J2521" t="s">
        <v>2343</v>
      </c>
      <c r="K2521" t="s">
        <v>2344</v>
      </c>
      <c r="L2521" t="s">
        <v>2345</v>
      </c>
      <c r="M2521" t="s">
        <v>2861</v>
      </c>
      <c r="N2521" t="s">
        <v>2347</v>
      </c>
    </row>
    <row r="2522" spans="1:14">
      <c r="A2522" t="s">
        <v>3284</v>
      </c>
      <c r="B2522" t="s">
        <v>3287</v>
      </c>
      <c r="C2522" t="s">
        <v>3288</v>
      </c>
      <c r="D2522" t="s">
        <v>17</v>
      </c>
      <c r="E2522" s="60">
        <v>44474</v>
      </c>
      <c r="F2522" s="59">
        <v>770</v>
      </c>
      <c r="G2522" s="85">
        <v>12643.400000000001</v>
      </c>
      <c r="H2522" t="s">
        <v>2333</v>
      </c>
      <c r="I2522" t="s">
        <v>3299</v>
      </c>
      <c r="J2522" t="s">
        <v>2343</v>
      </c>
      <c r="K2522" t="s">
        <v>2344</v>
      </c>
      <c r="L2522" t="s">
        <v>2345</v>
      </c>
      <c r="M2522" t="s">
        <v>2861</v>
      </c>
      <c r="N2522" t="s">
        <v>2347</v>
      </c>
    </row>
    <row r="2523" spans="1:14">
      <c r="A2523" t="s">
        <v>3284</v>
      </c>
      <c r="B2523" t="s">
        <v>3287</v>
      </c>
      <c r="C2523" t="s">
        <v>3288</v>
      </c>
      <c r="D2523" t="s">
        <v>17</v>
      </c>
      <c r="E2523" s="60">
        <v>44474</v>
      </c>
      <c r="F2523" s="59">
        <v>962</v>
      </c>
      <c r="G2523" s="85">
        <v>15796.04</v>
      </c>
      <c r="H2523" t="s">
        <v>2333</v>
      </c>
      <c r="I2523" t="s">
        <v>3299</v>
      </c>
      <c r="J2523" t="s">
        <v>2343</v>
      </c>
      <c r="K2523" t="s">
        <v>2344</v>
      </c>
      <c r="L2523" t="s">
        <v>2345</v>
      </c>
      <c r="M2523" t="s">
        <v>2861</v>
      </c>
      <c r="N2523" t="s">
        <v>2347</v>
      </c>
    </row>
    <row r="2524" spans="1:14">
      <c r="A2524" t="s">
        <v>3284</v>
      </c>
      <c r="B2524" t="s">
        <v>3287</v>
      </c>
      <c r="C2524" t="s">
        <v>3288</v>
      </c>
      <c r="D2524" t="s">
        <v>17</v>
      </c>
      <c r="E2524" s="60">
        <v>44474</v>
      </c>
      <c r="F2524" s="59">
        <v>835</v>
      </c>
      <c r="G2524" s="85">
        <v>13710.7</v>
      </c>
      <c r="H2524" t="s">
        <v>2333</v>
      </c>
      <c r="I2524" t="s">
        <v>3299</v>
      </c>
      <c r="J2524" t="s">
        <v>2343</v>
      </c>
      <c r="K2524" t="s">
        <v>2344</v>
      </c>
      <c r="L2524" t="s">
        <v>2345</v>
      </c>
      <c r="M2524" t="s">
        <v>2861</v>
      </c>
      <c r="N2524" t="s">
        <v>2347</v>
      </c>
    </row>
    <row r="2525" spans="1:14">
      <c r="A2525" t="s">
        <v>3284</v>
      </c>
      <c r="B2525" t="s">
        <v>3287</v>
      </c>
      <c r="C2525" t="s">
        <v>3288</v>
      </c>
      <c r="D2525" t="s">
        <v>17</v>
      </c>
      <c r="E2525" s="60">
        <v>44474</v>
      </c>
      <c r="F2525" s="59">
        <v>582</v>
      </c>
      <c r="G2525" s="85">
        <v>9556.44</v>
      </c>
      <c r="H2525" t="s">
        <v>2333</v>
      </c>
      <c r="I2525" t="s">
        <v>3299</v>
      </c>
      <c r="J2525" t="s">
        <v>2343</v>
      </c>
      <c r="K2525" t="s">
        <v>2344</v>
      </c>
      <c r="L2525" t="s">
        <v>2345</v>
      </c>
      <c r="M2525" t="s">
        <v>2861</v>
      </c>
      <c r="N2525" t="s">
        <v>2347</v>
      </c>
    </row>
    <row r="2526" spans="1:14">
      <c r="A2526" t="s">
        <v>3284</v>
      </c>
      <c r="B2526" t="s">
        <v>3287</v>
      </c>
      <c r="C2526" t="s">
        <v>3288</v>
      </c>
      <c r="D2526" t="s">
        <v>17</v>
      </c>
      <c r="E2526" s="60">
        <v>44474</v>
      </c>
      <c r="F2526" s="59">
        <v>14</v>
      </c>
      <c r="G2526" s="85">
        <v>229.88000000000002</v>
      </c>
      <c r="H2526" t="s">
        <v>2333</v>
      </c>
      <c r="I2526" t="s">
        <v>3299</v>
      </c>
      <c r="J2526" t="s">
        <v>2343</v>
      </c>
      <c r="K2526" t="s">
        <v>2344</v>
      </c>
      <c r="L2526" t="s">
        <v>2345</v>
      </c>
      <c r="M2526" t="s">
        <v>2861</v>
      </c>
      <c r="N2526" t="s">
        <v>2347</v>
      </c>
    </row>
    <row r="2527" spans="1:14">
      <c r="A2527" t="s">
        <v>3284</v>
      </c>
      <c r="B2527" t="s">
        <v>3287</v>
      </c>
      <c r="C2527" t="s">
        <v>3288</v>
      </c>
      <c r="D2527" t="s">
        <v>17</v>
      </c>
      <c r="E2527" s="60">
        <v>44482</v>
      </c>
      <c r="F2527" s="59">
        <v>46</v>
      </c>
      <c r="G2527" s="85">
        <v>804.08</v>
      </c>
      <c r="H2527" t="s">
        <v>2333</v>
      </c>
      <c r="I2527" t="s">
        <v>3299</v>
      </c>
      <c r="J2527" t="s">
        <v>2862</v>
      </c>
      <c r="K2527" t="s">
        <v>2344</v>
      </c>
      <c r="L2527" t="s">
        <v>2345</v>
      </c>
      <c r="M2527" t="s">
        <v>2861</v>
      </c>
      <c r="N2527" t="s">
        <v>2348</v>
      </c>
    </row>
    <row r="2528" spans="1:14">
      <c r="A2528" t="s">
        <v>3284</v>
      </c>
      <c r="B2528" t="s">
        <v>3287</v>
      </c>
      <c r="C2528" t="s">
        <v>3288</v>
      </c>
      <c r="D2528" t="s">
        <v>17</v>
      </c>
      <c r="E2528" s="60">
        <v>44482</v>
      </c>
      <c r="F2528" s="59">
        <v>250</v>
      </c>
      <c r="G2528" s="85">
        <v>4370</v>
      </c>
      <c r="H2528" t="s">
        <v>2333</v>
      </c>
      <c r="I2528" t="s">
        <v>3299</v>
      </c>
      <c r="J2528" t="s">
        <v>2862</v>
      </c>
      <c r="K2528" t="s">
        <v>2344</v>
      </c>
      <c r="L2528" t="s">
        <v>2345</v>
      </c>
      <c r="M2528" t="s">
        <v>2861</v>
      </c>
      <c r="N2528" t="s">
        <v>2348</v>
      </c>
    </row>
    <row r="2529" spans="1:14">
      <c r="A2529" t="s">
        <v>3284</v>
      </c>
      <c r="B2529" t="s">
        <v>3287</v>
      </c>
      <c r="C2529" t="s">
        <v>3288</v>
      </c>
      <c r="D2529" t="s">
        <v>17</v>
      </c>
      <c r="E2529" s="60">
        <v>44482</v>
      </c>
      <c r="F2529" s="59">
        <v>543</v>
      </c>
      <c r="G2529" s="85">
        <v>9491.64</v>
      </c>
      <c r="H2529" t="s">
        <v>2333</v>
      </c>
      <c r="I2529" t="s">
        <v>3299</v>
      </c>
      <c r="J2529" t="s">
        <v>2862</v>
      </c>
      <c r="K2529" t="s">
        <v>2344</v>
      </c>
      <c r="L2529" t="s">
        <v>2345</v>
      </c>
      <c r="M2529" t="s">
        <v>2861</v>
      </c>
      <c r="N2529" t="s">
        <v>2348</v>
      </c>
    </row>
    <row r="2530" spans="1:14">
      <c r="A2530" t="s">
        <v>3284</v>
      </c>
      <c r="B2530" t="s">
        <v>3287</v>
      </c>
      <c r="C2530" t="s">
        <v>3288</v>
      </c>
      <c r="D2530" t="s">
        <v>17</v>
      </c>
      <c r="E2530" s="60">
        <v>44482</v>
      </c>
      <c r="F2530" s="59">
        <v>505</v>
      </c>
      <c r="G2530" s="85">
        <v>8827.4</v>
      </c>
      <c r="H2530" t="s">
        <v>2333</v>
      </c>
      <c r="I2530" t="s">
        <v>3299</v>
      </c>
      <c r="J2530" t="s">
        <v>2862</v>
      </c>
      <c r="K2530" t="s">
        <v>2344</v>
      </c>
      <c r="L2530" t="s">
        <v>2345</v>
      </c>
      <c r="M2530" t="s">
        <v>2861</v>
      </c>
      <c r="N2530" t="s">
        <v>2348</v>
      </c>
    </row>
    <row r="2531" spans="1:14">
      <c r="A2531" t="s">
        <v>3284</v>
      </c>
      <c r="B2531" t="s">
        <v>3287</v>
      </c>
      <c r="C2531" t="s">
        <v>3288</v>
      </c>
      <c r="D2531" t="s">
        <v>17</v>
      </c>
      <c r="E2531" s="60">
        <v>44482</v>
      </c>
      <c r="F2531" s="59">
        <v>392</v>
      </c>
      <c r="G2531" s="85">
        <v>6852.16</v>
      </c>
      <c r="H2531" t="s">
        <v>2333</v>
      </c>
      <c r="I2531" t="s">
        <v>3299</v>
      </c>
      <c r="J2531" t="s">
        <v>2862</v>
      </c>
      <c r="K2531" t="s">
        <v>2344</v>
      </c>
      <c r="L2531" t="s">
        <v>2345</v>
      </c>
      <c r="M2531" t="s">
        <v>2861</v>
      </c>
      <c r="N2531" t="s">
        <v>2348</v>
      </c>
    </row>
    <row r="2532" spans="1:14">
      <c r="A2532" t="s">
        <v>3284</v>
      </c>
      <c r="B2532" t="s">
        <v>3287</v>
      </c>
      <c r="C2532" t="s">
        <v>3288</v>
      </c>
      <c r="D2532" t="s">
        <v>17</v>
      </c>
      <c r="E2532" s="60">
        <v>44482</v>
      </c>
      <c r="F2532" s="59">
        <v>17</v>
      </c>
      <c r="G2532" s="85">
        <v>297.16000000000003</v>
      </c>
      <c r="H2532" t="s">
        <v>2333</v>
      </c>
      <c r="I2532" t="s">
        <v>3299</v>
      </c>
      <c r="J2532" t="s">
        <v>2862</v>
      </c>
      <c r="K2532" t="s">
        <v>2344</v>
      </c>
      <c r="L2532" t="s">
        <v>2345</v>
      </c>
      <c r="M2532" t="s">
        <v>2861</v>
      </c>
      <c r="N2532" t="s">
        <v>2348</v>
      </c>
    </row>
    <row r="2533" spans="1:14">
      <c r="A2533" t="s">
        <v>3284</v>
      </c>
      <c r="B2533" t="s">
        <v>3287</v>
      </c>
      <c r="C2533" t="s">
        <v>3288</v>
      </c>
      <c r="D2533" t="s">
        <v>17</v>
      </c>
      <c r="E2533" s="60">
        <v>44482</v>
      </c>
      <c r="F2533" s="59">
        <v>50</v>
      </c>
      <c r="G2533" s="85">
        <v>874</v>
      </c>
      <c r="H2533" t="s">
        <v>2333</v>
      </c>
      <c r="I2533" t="s">
        <v>3299</v>
      </c>
      <c r="J2533" t="s">
        <v>2862</v>
      </c>
      <c r="K2533" t="s">
        <v>2344</v>
      </c>
      <c r="L2533" t="s">
        <v>2345</v>
      </c>
      <c r="M2533" t="s">
        <v>2861</v>
      </c>
      <c r="N2533" t="s">
        <v>2348</v>
      </c>
    </row>
    <row r="2534" spans="1:14">
      <c r="A2534" t="s">
        <v>3284</v>
      </c>
      <c r="B2534" t="s">
        <v>3287</v>
      </c>
      <c r="C2534" t="s">
        <v>3288</v>
      </c>
      <c r="D2534" t="s">
        <v>17</v>
      </c>
      <c r="E2534" s="60">
        <v>44475</v>
      </c>
      <c r="F2534" s="59">
        <v>2</v>
      </c>
      <c r="G2534" s="85">
        <v>34.96</v>
      </c>
      <c r="H2534" t="s">
        <v>2333</v>
      </c>
      <c r="I2534" t="s">
        <v>3299</v>
      </c>
      <c r="J2534" t="s">
        <v>2862</v>
      </c>
      <c r="K2534" t="s">
        <v>2344</v>
      </c>
      <c r="L2534" t="s">
        <v>2345</v>
      </c>
      <c r="M2534" t="s">
        <v>2861</v>
      </c>
      <c r="N2534" t="s">
        <v>2348</v>
      </c>
    </row>
    <row r="2535" spans="1:14">
      <c r="A2535" t="s">
        <v>3284</v>
      </c>
      <c r="B2535" t="s">
        <v>3287</v>
      </c>
      <c r="C2535" t="s">
        <v>3288</v>
      </c>
      <c r="D2535" t="s">
        <v>17</v>
      </c>
      <c r="E2535" s="60">
        <v>44475</v>
      </c>
      <c r="F2535" s="59">
        <v>155</v>
      </c>
      <c r="G2535" s="85">
        <v>2709.4</v>
      </c>
      <c r="H2535" t="s">
        <v>2333</v>
      </c>
      <c r="I2535" t="s">
        <v>3299</v>
      </c>
      <c r="J2535" t="s">
        <v>2862</v>
      </c>
      <c r="K2535" t="s">
        <v>2344</v>
      </c>
      <c r="L2535" t="s">
        <v>2345</v>
      </c>
      <c r="M2535" t="s">
        <v>2861</v>
      </c>
      <c r="N2535" t="s">
        <v>2348</v>
      </c>
    </row>
    <row r="2536" spans="1:14">
      <c r="A2536" t="s">
        <v>3284</v>
      </c>
      <c r="B2536" t="s">
        <v>3287</v>
      </c>
      <c r="C2536" t="s">
        <v>3288</v>
      </c>
      <c r="D2536" t="s">
        <v>17</v>
      </c>
      <c r="E2536" s="60">
        <v>44475</v>
      </c>
      <c r="F2536" s="59">
        <v>329</v>
      </c>
      <c r="G2536" s="85">
        <v>5750.92</v>
      </c>
      <c r="H2536" t="s">
        <v>2333</v>
      </c>
      <c r="I2536" t="s">
        <v>3299</v>
      </c>
      <c r="J2536" t="s">
        <v>2862</v>
      </c>
      <c r="K2536" t="s">
        <v>2344</v>
      </c>
      <c r="L2536" t="s">
        <v>2345</v>
      </c>
      <c r="M2536" t="s">
        <v>2861</v>
      </c>
      <c r="N2536" t="s">
        <v>2348</v>
      </c>
    </row>
    <row r="2537" spans="1:14">
      <c r="A2537" t="s">
        <v>3284</v>
      </c>
      <c r="B2537" t="s">
        <v>3287</v>
      </c>
      <c r="C2537" t="s">
        <v>3288</v>
      </c>
      <c r="D2537" t="s">
        <v>17</v>
      </c>
      <c r="E2537" s="60">
        <v>44475</v>
      </c>
      <c r="F2537" s="59">
        <v>302</v>
      </c>
      <c r="G2537" s="85">
        <v>5278.96</v>
      </c>
      <c r="H2537" t="s">
        <v>2333</v>
      </c>
      <c r="I2537" t="s">
        <v>3299</v>
      </c>
      <c r="J2537" t="s">
        <v>2862</v>
      </c>
      <c r="K2537" t="s">
        <v>2344</v>
      </c>
      <c r="L2537" t="s">
        <v>2345</v>
      </c>
      <c r="M2537" t="s">
        <v>2861</v>
      </c>
      <c r="N2537" t="s">
        <v>2348</v>
      </c>
    </row>
    <row r="2538" spans="1:14">
      <c r="A2538" t="s">
        <v>3284</v>
      </c>
      <c r="B2538" t="s">
        <v>3287</v>
      </c>
      <c r="C2538" t="s">
        <v>3288</v>
      </c>
      <c r="D2538" t="s">
        <v>17</v>
      </c>
      <c r="E2538" s="60">
        <v>44475</v>
      </c>
      <c r="F2538" s="59">
        <v>163</v>
      </c>
      <c r="G2538" s="85">
        <v>2849.2400000000002</v>
      </c>
      <c r="H2538" t="s">
        <v>2333</v>
      </c>
      <c r="I2538" t="s">
        <v>3299</v>
      </c>
      <c r="J2538" t="s">
        <v>2862</v>
      </c>
      <c r="K2538" t="s">
        <v>2344</v>
      </c>
      <c r="L2538" t="s">
        <v>2345</v>
      </c>
      <c r="M2538" t="s">
        <v>2861</v>
      </c>
      <c r="N2538" t="s">
        <v>2348</v>
      </c>
    </row>
    <row r="2539" spans="1:14">
      <c r="A2539" t="s">
        <v>3284</v>
      </c>
      <c r="B2539" t="s">
        <v>3287</v>
      </c>
      <c r="C2539" t="s">
        <v>3288</v>
      </c>
      <c r="D2539" t="s">
        <v>17</v>
      </c>
      <c r="E2539" s="60">
        <v>44475</v>
      </c>
      <c r="F2539" s="59">
        <v>148</v>
      </c>
      <c r="G2539" s="85">
        <v>2587.04</v>
      </c>
      <c r="H2539" t="s">
        <v>2333</v>
      </c>
      <c r="I2539" t="s">
        <v>3299</v>
      </c>
      <c r="J2539" t="s">
        <v>2862</v>
      </c>
      <c r="K2539" t="s">
        <v>2344</v>
      </c>
      <c r="L2539" t="s">
        <v>2345</v>
      </c>
      <c r="M2539" t="s">
        <v>2861</v>
      </c>
      <c r="N2539" t="s">
        <v>2348</v>
      </c>
    </row>
    <row r="2540" spans="1:14">
      <c r="A2540" t="s">
        <v>3284</v>
      </c>
      <c r="B2540" t="s">
        <v>3287</v>
      </c>
      <c r="C2540" t="s">
        <v>3288</v>
      </c>
      <c r="D2540" t="s">
        <v>17</v>
      </c>
      <c r="E2540" s="60">
        <v>44475</v>
      </c>
      <c r="F2540" s="59">
        <v>1</v>
      </c>
      <c r="G2540" s="85">
        <v>17.48</v>
      </c>
      <c r="H2540" t="s">
        <v>2333</v>
      </c>
      <c r="I2540" t="s">
        <v>3299</v>
      </c>
      <c r="J2540" t="s">
        <v>2862</v>
      </c>
      <c r="K2540" t="s">
        <v>2344</v>
      </c>
      <c r="L2540" t="s">
        <v>2345</v>
      </c>
      <c r="M2540" t="s">
        <v>2861</v>
      </c>
      <c r="N2540" t="s">
        <v>2348</v>
      </c>
    </row>
    <row r="2541" spans="1:14">
      <c r="A2541" t="s">
        <v>3284</v>
      </c>
      <c r="B2541" t="s">
        <v>3287</v>
      </c>
      <c r="C2541" t="s">
        <v>3288</v>
      </c>
      <c r="D2541" t="s">
        <v>17</v>
      </c>
      <c r="E2541" s="60">
        <v>44482</v>
      </c>
      <c r="F2541" s="59">
        <v>20</v>
      </c>
      <c r="G2541" s="85">
        <v>349.6</v>
      </c>
      <c r="H2541" t="s">
        <v>2333</v>
      </c>
      <c r="I2541" t="s">
        <v>3299</v>
      </c>
      <c r="J2541" t="s">
        <v>2862</v>
      </c>
      <c r="K2541" t="s">
        <v>2344</v>
      </c>
      <c r="L2541" t="s">
        <v>2345</v>
      </c>
      <c r="M2541" t="s">
        <v>2861</v>
      </c>
      <c r="N2541" t="s">
        <v>2348</v>
      </c>
    </row>
    <row r="2542" spans="1:14">
      <c r="A2542" t="s">
        <v>3284</v>
      </c>
      <c r="B2542" t="s">
        <v>3287</v>
      </c>
      <c r="C2542" t="s">
        <v>3288</v>
      </c>
      <c r="D2542" t="s">
        <v>17</v>
      </c>
      <c r="E2542" s="60">
        <v>44482</v>
      </c>
      <c r="F2542" s="59">
        <v>229</v>
      </c>
      <c r="G2542" s="85">
        <v>4002.92</v>
      </c>
      <c r="H2542" t="s">
        <v>2333</v>
      </c>
      <c r="I2542" t="s">
        <v>3299</v>
      </c>
      <c r="J2542" t="s">
        <v>2862</v>
      </c>
      <c r="K2542" t="s">
        <v>2344</v>
      </c>
      <c r="L2542" t="s">
        <v>2345</v>
      </c>
      <c r="M2542" t="s">
        <v>2861</v>
      </c>
      <c r="N2542" t="s">
        <v>2348</v>
      </c>
    </row>
    <row r="2543" spans="1:14">
      <c r="A2543" t="s">
        <v>3284</v>
      </c>
      <c r="B2543" t="s">
        <v>3287</v>
      </c>
      <c r="C2543" t="s">
        <v>3288</v>
      </c>
      <c r="D2543" t="s">
        <v>17</v>
      </c>
      <c r="E2543" s="60">
        <v>44482</v>
      </c>
      <c r="F2543" s="59">
        <v>289</v>
      </c>
      <c r="G2543" s="85">
        <v>5051.72</v>
      </c>
      <c r="H2543" t="s">
        <v>2333</v>
      </c>
      <c r="I2543" t="s">
        <v>3299</v>
      </c>
      <c r="J2543" t="s">
        <v>2862</v>
      </c>
      <c r="K2543" t="s">
        <v>2344</v>
      </c>
      <c r="L2543" t="s">
        <v>2345</v>
      </c>
      <c r="M2543" t="s">
        <v>2861</v>
      </c>
      <c r="N2543" t="s">
        <v>2348</v>
      </c>
    </row>
    <row r="2544" spans="1:14">
      <c r="A2544" t="s">
        <v>3284</v>
      </c>
      <c r="B2544" t="s">
        <v>3287</v>
      </c>
      <c r="C2544" t="s">
        <v>3288</v>
      </c>
      <c r="D2544" t="s">
        <v>17</v>
      </c>
      <c r="E2544" s="60">
        <v>44482</v>
      </c>
      <c r="F2544" s="59">
        <v>244</v>
      </c>
      <c r="G2544" s="85">
        <v>4265.12</v>
      </c>
      <c r="H2544" t="s">
        <v>2333</v>
      </c>
      <c r="I2544" t="s">
        <v>3299</v>
      </c>
      <c r="J2544" t="s">
        <v>2862</v>
      </c>
      <c r="K2544" t="s">
        <v>2344</v>
      </c>
      <c r="L2544" t="s">
        <v>2345</v>
      </c>
      <c r="M2544" t="s">
        <v>2861</v>
      </c>
      <c r="N2544" t="s">
        <v>2348</v>
      </c>
    </row>
    <row r="2545" spans="1:14">
      <c r="A2545" t="s">
        <v>3284</v>
      </c>
      <c r="B2545" t="s">
        <v>3287</v>
      </c>
      <c r="C2545" t="s">
        <v>3288</v>
      </c>
      <c r="D2545" t="s">
        <v>17</v>
      </c>
      <c r="E2545" s="60">
        <v>44482</v>
      </c>
      <c r="F2545" s="59">
        <v>273</v>
      </c>
      <c r="G2545" s="85">
        <v>4772.04</v>
      </c>
      <c r="H2545" t="s">
        <v>2333</v>
      </c>
      <c r="I2545" t="s">
        <v>3299</v>
      </c>
      <c r="J2545" t="s">
        <v>2862</v>
      </c>
      <c r="K2545" t="s">
        <v>2344</v>
      </c>
      <c r="L2545" t="s">
        <v>2345</v>
      </c>
      <c r="M2545" t="s">
        <v>2861</v>
      </c>
      <c r="N2545" t="s">
        <v>2348</v>
      </c>
    </row>
    <row r="2546" spans="1:14">
      <c r="A2546" t="s">
        <v>3284</v>
      </c>
      <c r="B2546" t="s">
        <v>3287</v>
      </c>
      <c r="C2546" t="s">
        <v>3288</v>
      </c>
      <c r="D2546" t="s">
        <v>17</v>
      </c>
      <c r="E2546" s="60">
        <v>44482</v>
      </c>
      <c r="F2546" s="59">
        <v>18</v>
      </c>
      <c r="G2546" s="85">
        <v>314.64</v>
      </c>
      <c r="H2546" t="s">
        <v>2333</v>
      </c>
      <c r="I2546" t="s">
        <v>3299</v>
      </c>
      <c r="J2546" t="s">
        <v>2862</v>
      </c>
      <c r="K2546" t="s">
        <v>2344</v>
      </c>
      <c r="L2546" t="s">
        <v>2345</v>
      </c>
      <c r="M2546" t="s">
        <v>2861</v>
      </c>
      <c r="N2546" t="s">
        <v>2348</v>
      </c>
    </row>
    <row r="2547" spans="1:14">
      <c r="A2547" t="s">
        <v>3284</v>
      </c>
      <c r="B2547" t="s">
        <v>3287</v>
      </c>
      <c r="C2547" t="s">
        <v>3288</v>
      </c>
      <c r="D2547" t="s">
        <v>17</v>
      </c>
      <c r="E2547" s="60">
        <v>44482</v>
      </c>
      <c r="F2547" s="59">
        <v>24</v>
      </c>
      <c r="G2547" s="85">
        <v>419.52</v>
      </c>
      <c r="H2547" t="s">
        <v>2333</v>
      </c>
      <c r="I2547" t="s">
        <v>3299</v>
      </c>
      <c r="J2547" t="s">
        <v>2862</v>
      </c>
      <c r="K2547" t="s">
        <v>2344</v>
      </c>
      <c r="L2547" t="s">
        <v>2345</v>
      </c>
      <c r="M2547" t="s">
        <v>2861</v>
      </c>
      <c r="N2547" t="s">
        <v>2348</v>
      </c>
    </row>
    <row r="2548" spans="1:14">
      <c r="A2548" t="s">
        <v>3284</v>
      </c>
      <c r="B2548" t="s">
        <v>3287</v>
      </c>
      <c r="C2548" t="s">
        <v>3288</v>
      </c>
      <c r="D2548" t="s">
        <v>17</v>
      </c>
      <c r="E2548" s="60">
        <v>44475</v>
      </c>
      <c r="F2548" s="59">
        <v>2</v>
      </c>
      <c r="G2548" s="85">
        <v>34.96</v>
      </c>
      <c r="H2548" t="s">
        <v>2333</v>
      </c>
      <c r="I2548" t="s">
        <v>3299</v>
      </c>
      <c r="J2548" t="s">
        <v>2862</v>
      </c>
      <c r="K2548" t="s">
        <v>2344</v>
      </c>
      <c r="L2548" t="s">
        <v>2345</v>
      </c>
      <c r="M2548" t="s">
        <v>2861</v>
      </c>
      <c r="N2548" t="s">
        <v>2348</v>
      </c>
    </row>
    <row r="2549" spans="1:14">
      <c r="A2549" t="s">
        <v>3284</v>
      </c>
      <c r="B2549" t="s">
        <v>3287</v>
      </c>
      <c r="C2549" t="s">
        <v>3288</v>
      </c>
      <c r="D2549" t="s">
        <v>17</v>
      </c>
      <c r="E2549" s="60">
        <v>44475</v>
      </c>
      <c r="F2549" s="59">
        <v>262</v>
      </c>
      <c r="G2549" s="85">
        <v>4579.76</v>
      </c>
      <c r="H2549" t="s">
        <v>2333</v>
      </c>
      <c r="I2549" t="s">
        <v>3299</v>
      </c>
      <c r="J2549" t="s">
        <v>2862</v>
      </c>
      <c r="K2549" t="s">
        <v>2344</v>
      </c>
      <c r="L2549" t="s">
        <v>2345</v>
      </c>
      <c r="M2549" t="s">
        <v>2861</v>
      </c>
      <c r="N2549" t="s">
        <v>2348</v>
      </c>
    </row>
    <row r="2550" spans="1:14">
      <c r="A2550" t="s">
        <v>3284</v>
      </c>
      <c r="B2550" t="s">
        <v>3287</v>
      </c>
      <c r="C2550" t="s">
        <v>3288</v>
      </c>
      <c r="D2550" t="s">
        <v>17</v>
      </c>
      <c r="E2550" s="60">
        <v>44475</v>
      </c>
      <c r="F2550" s="59">
        <v>542</v>
      </c>
      <c r="G2550" s="85">
        <v>9474.16</v>
      </c>
      <c r="H2550" t="s">
        <v>2333</v>
      </c>
      <c r="I2550" t="s">
        <v>3299</v>
      </c>
      <c r="J2550" t="s">
        <v>2862</v>
      </c>
      <c r="K2550" t="s">
        <v>2344</v>
      </c>
      <c r="L2550" t="s">
        <v>2345</v>
      </c>
      <c r="M2550" t="s">
        <v>2861</v>
      </c>
      <c r="N2550" t="s">
        <v>2348</v>
      </c>
    </row>
    <row r="2551" spans="1:14">
      <c r="A2551" t="s">
        <v>3284</v>
      </c>
      <c r="B2551" t="s">
        <v>3287</v>
      </c>
      <c r="C2551" t="s">
        <v>3288</v>
      </c>
      <c r="D2551" t="s">
        <v>17</v>
      </c>
      <c r="E2551" s="60">
        <v>44475</v>
      </c>
      <c r="F2551" s="59">
        <v>477</v>
      </c>
      <c r="G2551" s="85">
        <v>8337.9600000000009</v>
      </c>
      <c r="H2551" t="s">
        <v>2333</v>
      </c>
      <c r="I2551" t="s">
        <v>3299</v>
      </c>
      <c r="J2551" t="s">
        <v>2862</v>
      </c>
      <c r="K2551" t="s">
        <v>2344</v>
      </c>
      <c r="L2551" t="s">
        <v>2345</v>
      </c>
      <c r="M2551" t="s">
        <v>2861</v>
      </c>
      <c r="N2551" t="s">
        <v>2348</v>
      </c>
    </row>
    <row r="2552" spans="1:14">
      <c r="A2552" t="s">
        <v>3284</v>
      </c>
      <c r="B2552" t="s">
        <v>3287</v>
      </c>
      <c r="C2552" t="s">
        <v>3288</v>
      </c>
      <c r="D2552" t="s">
        <v>17</v>
      </c>
      <c r="E2552" s="60">
        <v>44475</v>
      </c>
      <c r="F2552" s="59">
        <v>279</v>
      </c>
      <c r="G2552" s="85">
        <v>4876.92</v>
      </c>
      <c r="H2552" t="s">
        <v>2333</v>
      </c>
      <c r="I2552" t="s">
        <v>3299</v>
      </c>
      <c r="J2552" t="s">
        <v>2862</v>
      </c>
      <c r="K2552" t="s">
        <v>2344</v>
      </c>
      <c r="L2552" t="s">
        <v>2345</v>
      </c>
      <c r="M2552" t="s">
        <v>2861</v>
      </c>
      <c r="N2552" t="s">
        <v>2348</v>
      </c>
    </row>
    <row r="2553" spans="1:14">
      <c r="A2553" t="s">
        <v>3284</v>
      </c>
      <c r="B2553" t="s">
        <v>3287</v>
      </c>
      <c r="C2553" t="s">
        <v>3288</v>
      </c>
      <c r="D2553" t="s">
        <v>17</v>
      </c>
      <c r="E2553" s="60">
        <v>44475</v>
      </c>
      <c r="F2553" s="59">
        <v>236</v>
      </c>
      <c r="G2553" s="85">
        <v>4125.28</v>
      </c>
      <c r="H2553" t="s">
        <v>2333</v>
      </c>
      <c r="I2553" t="s">
        <v>3299</v>
      </c>
      <c r="J2553" t="s">
        <v>2862</v>
      </c>
      <c r="K2553" t="s">
        <v>2344</v>
      </c>
      <c r="L2553" t="s">
        <v>2345</v>
      </c>
      <c r="M2553" t="s">
        <v>2861</v>
      </c>
      <c r="N2553" t="s">
        <v>2348</v>
      </c>
    </row>
    <row r="2554" spans="1:14">
      <c r="A2554" t="s">
        <v>3284</v>
      </c>
      <c r="B2554" t="s">
        <v>3287</v>
      </c>
      <c r="C2554" t="s">
        <v>3288</v>
      </c>
      <c r="D2554" t="s">
        <v>17</v>
      </c>
      <c r="E2554" s="60">
        <v>44475</v>
      </c>
      <c r="F2554" s="59">
        <v>2</v>
      </c>
      <c r="G2554" s="85">
        <v>34.96</v>
      </c>
      <c r="H2554" t="s">
        <v>2333</v>
      </c>
      <c r="I2554" t="s">
        <v>3299</v>
      </c>
      <c r="J2554" t="s">
        <v>2862</v>
      </c>
      <c r="K2554" t="s">
        <v>2344</v>
      </c>
      <c r="L2554" t="s">
        <v>2345</v>
      </c>
      <c r="M2554" t="s">
        <v>2861</v>
      </c>
      <c r="N2554" t="s">
        <v>2348</v>
      </c>
    </row>
    <row r="2555" spans="1:14">
      <c r="A2555" t="s">
        <v>3284</v>
      </c>
      <c r="B2555" t="s">
        <v>3287</v>
      </c>
      <c r="C2555" t="s">
        <v>3288</v>
      </c>
      <c r="D2555" t="s">
        <v>17</v>
      </c>
      <c r="E2555" s="60">
        <v>44468</v>
      </c>
      <c r="F2555" s="59">
        <v>22</v>
      </c>
      <c r="G2555" s="85">
        <v>335.5</v>
      </c>
      <c r="H2555" t="s">
        <v>2333</v>
      </c>
      <c r="I2555" t="s">
        <v>3299</v>
      </c>
      <c r="J2555" t="s">
        <v>2862</v>
      </c>
      <c r="K2555" t="s">
        <v>2344</v>
      </c>
      <c r="L2555" t="s">
        <v>2345</v>
      </c>
      <c r="M2555" t="s">
        <v>2861</v>
      </c>
      <c r="N2555" t="s">
        <v>3277</v>
      </c>
    </row>
    <row r="2556" spans="1:14">
      <c r="A2556" t="s">
        <v>3284</v>
      </c>
      <c r="B2556" t="s">
        <v>3287</v>
      </c>
      <c r="C2556" t="s">
        <v>3288</v>
      </c>
      <c r="D2556" t="s">
        <v>17</v>
      </c>
      <c r="E2556" s="60">
        <v>44468</v>
      </c>
      <c r="F2556" s="59">
        <v>84</v>
      </c>
      <c r="G2556" s="85">
        <v>1281</v>
      </c>
      <c r="H2556" t="s">
        <v>2333</v>
      </c>
      <c r="I2556" t="s">
        <v>3299</v>
      </c>
      <c r="J2556" t="s">
        <v>2862</v>
      </c>
      <c r="K2556" t="s">
        <v>2344</v>
      </c>
      <c r="L2556" t="s">
        <v>2345</v>
      </c>
      <c r="M2556" t="s">
        <v>2861</v>
      </c>
      <c r="N2556" t="s">
        <v>3277</v>
      </c>
    </row>
    <row r="2557" spans="1:14">
      <c r="A2557" t="s">
        <v>3284</v>
      </c>
      <c r="B2557" t="s">
        <v>3287</v>
      </c>
      <c r="C2557" t="s">
        <v>3288</v>
      </c>
      <c r="D2557" t="s">
        <v>17</v>
      </c>
      <c r="E2557" s="60">
        <v>44468</v>
      </c>
      <c r="F2557" s="59">
        <v>179</v>
      </c>
      <c r="G2557" s="85">
        <v>2729.75</v>
      </c>
      <c r="H2557" t="s">
        <v>2333</v>
      </c>
      <c r="I2557" t="s">
        <v>3299</v>
      </c>
      <c r="J2557" t="s">
        <v>2862</v>
      </c>
      <c r="K2557" t="s">
        <v>2344</v>
      </c>
      <c r="L2557" t="s">
        <v>2345</v>
      </c>
      <c r="M2557" t="s">
        <v>2861</v>
      </c>
      <c r="N2557" t="s">
        <v>3277</v>
      </c>
    </row>
    <row r="2558" spans="1:14">
      <c r="A2558" t="s">
        <v>3284</v>
      </c>
      <c r="B2558" t="s">
        <v>3287</v>
      </c>
      <c r="C2558" t="s">
        <v>3288</v>
      </c>
      <c r="D2558" t="s">
        <v>17</v>
      </c>
      <c r="E2558" s="60">
        <v>44468</v>
      </c>
      <c r="F2558" s="59">
        <v>189</v>
      </c>
      <c r="G2558" s="85">
        <v>2882.25</v>
      </c>
      <c r="H2558" t="s">
        <v>2333</v>
      </c>
      <c r="I2558" t="s">
        <v>3299</v>
      </c>
      <c r="J2558" t="s">
        <v>2862</v>
      </c>
      <c r="K2558" t="s">
        <v>2344</v>
      </c>
      <c r="L2558" t="s">
        <v>2345</v>
      </c>
      <c r="M2558" t="s">
        <v>2861</v>
      </c>
      <c r="N2558" t="s">
        <v>3277</v>
      </c>
    </row>
    <row r="2559" spans="1:14">
      <c r="A2559" t="s">
        <v>3284</v>
      </c>
      <c r="B2559" t="s">
        <v>3287</v>
      </c>
      <c r="C2559" t="s">
        <v>3288</v>
      </c>
      <c r="D2559" t="s">
        <v>17</v>
      </c>
      <c r="E2559" s="60">
        <v>44468</v>
      </c>
      <c r="F2559" s="59">
        <v>98</v>
      </c>
      <c r="G2559" s="85">
        <v>1494.5</v>
      </c>
      <c r="H2559" t="s">
        <v>2333</v>
      </c>
      <c r="I2559" t="s">
        <v>3299</v>
      </c>
      <c r="J2559" t="s">
        <v>2862</v>
      </c>
      <c r="K2559" t="s">
        <v>2344</v>
      </c>
      <c r="L2559" t="s">
        <v>2345</v>
      </c>
      <c r="M2559" t="s">
        <v>2861</v>
      </c>
      <c r="N2559" t="s">
        <v>3277</v>
      </c>
    </row>
    <row r="2560" spans="1:14">
      <c r="A2560" t="s">
        <v>3284</v>
      </c>
      <c r="B2560" t="s">
        <v>3287</v>
      </c>
      <c r="C2560" t="s">
        <v>3288</v>
      </c>
      <c r="D2560" t="s">
        <v>17</v>
      </c>
      <c r="E2560" s="60">
        <v>44468</v>
      </c>
      <c r="F2560" s="59">
        <v>44</v>
      </c>
      <c r="G2560" s="85">
        <v>671</v>
      </c>
      <c r="H2560" t="s">
        <v>2333</v>
      </c>
      <c r="I2560" t="s">
        <v>3299</v>
      </c>
      <c r="J2560" t="s">
        <v>2862</v>
      </c>
      <c r="K2560" t="s">
        <v>2344</v>
      </c>
      <c r="L2560" t="s">
        <v>2345</v>
      </c>
      <c r="M2560" t="s">
        <v>2861</v>
      </c>
      <c r="N2560" t="s">
        <v>3277</v>
      </c>
    </row>
    <row r="2561" spans="1:14">
      <c r="A2561" t="s">
        <v>3284</v>
      </c>
      <c r="B2561" t="s">
        <v>3287</v>
      </c>
      <c r="C2561" t="s">
        <v>3288</v>
      </c>
      <c r="D2561" t="s">
        <v>17</v>
      </c>
      <c r="E2561" s="60">
        <v>44468</v>
      </c>
      <c r="F2561" s="59">
        <v>21</v>
      </c>
      <c r="G2561" s="85">
        <v>320.25</v>
      </c>
      <c r="H2561" t="s">
        <v>2333</v>
      </c>
      <c r="I2561" t="s">
        <v>3299</v>
      </c>
      <c r="J2561" t="s">
        <v>2862</v>
      </c>
      <c r="K2561" t="s">
        <v>2344</v>
      </c>
      <c r="L2561" t="s">
        <v>2345</v>
      </c>
      <c r="M2561" t="s">
        <v>2861</v>
      </c>
      <c r="N2561" t="s">
        <v>3277</v>
      </c>
    </row>
    <row r="2562" spans="1:14">
      <c r="A2562" t="s">
        <v>3284</v>
      </c>
      <c r="B2562" t="s">
        <v>3287</v>
      </c>
      <c r="C2562" t="s">
        <v>3288</v>
      </c>
      <c r="D2562" t="s">
        <v>17</v>
      </c>
      <c r="E2562" s="60">
        <v>44468</v>
      </c>
      <c r="F2562" s="59">
        <v>27</v>
      </c>
      <c r="G2562" s="85">
        <v>411.75</v>
      </c>
      <c r="H2562" t="s">
        <v>2333</v>
      </c>
      <c r="I2562" t="s">
        <v>3299</v>
      </c>
      <c r="J2562" t="s">
        <v>2862</v>
      </c>
      <c r="K2562" t="s">
        <v>2344</v>
      </c>
      <c r="L2562" t="s">
        <v>2345</v>
      </c>
      <c r="M2562" t="s">
        <v>2861</v>
      </c>
      <c r="N2562" t="s">
        <v>3277</v>
      </c>
    </row>
    <row r="2563" spans="1:14">
      <c r="A2563" t="s">
        <v>3284</v>
      </c>
      <c r="B2563" t="s">
        <v>3287</v>
      </c>
      <c r="C2563" t="s">
        <v>3288</v>
      </c>
      <c r="D2563" t="s">
        <v>17</v>
      </c>
      <c r="E2563" s="60">
        <v>44468</v>
      </c>
      <c r="F2563" s="59">
        <v>651</v>
      </c>
      <c r="G2563" s="85">
        <v>9927.75</v>
      </c>
      <c r="H2563" t="s">
        <v>2333</v>
      </c>
      <c r="I2563" t="s">
        <v>3299</v>
      </c>
      <c r="J2563" t="s">
        <v>2862</v>
      </c>
      <c r="K2563" t="s">
        <v>2344</v>
      </c>
      <c r="L2563" t="s">
        <v>2345</v>
      </c>
      <c r="M2563" t="s">
        <v>2861</v>
      </c>
      <c r="N2563" t="s">
        <v>3277</v>
      </c>
    </row>
    <row r="2564" spans="1:14">
      <c r="A2564" t="s">
        <v>3284</v>
      </c>
      <c r="B2564" t="s">
        <v>3287</v>
      </c>
      <c r="C2564" t="s">
        <v>3288</v>
      </c>
      <c r="D2564" t="s">
        <v>17</v>
      </c>
      <c r="E2564" s="60">
        <v>44468</v>
      </c>
      <c r="F2564" s="59">
        <v>934</v>
      </c>
      <c r="G2564" s="85">
        <v>14243.5</v>
      </c>
      <c r="H2564" t="s">
        <v>2333</v>
      </c>
      <c r="I2564" t="s">
        <v>3299</v>
      </c>
      <c r="J2564" t="s">
        <v>2862</v>
      </c>
      <c r="K2564" t="s">
        <v>2344</v>
      </c>
      <c r="L2564" t="s">
        <v>2345</v>
      </c>
      <c r="M2564" t="s">
        <v>2861</v>
      </c>
      <c r="N2564" t="s">
        <v>3277</v>
      </c>
    </row>
    <row r="2565" spans="1:14">
      <c r="A2565" t="s">
        <v>3284</v>
      </c>
      <c r="B2565" t="s">
        <v>3287</v>
      </c>
      <c r="C2565" t="s">
        <v>3288</v>
      </c>
      <c r="D2565" t="s">
        <v>17</v>
      </c>
      <c r="E2565" s="60">
        <v>44468</v>
      </c>
      <c r="F2565" s="59">
        <v>960</v>
      </c>
      <c r="G2565" s="85">
        <v>14640</v>
      </c>
      <c r="H2565" t="s">
        <v>2333</v>
      </c>
      <c r="I2565" t="s">
        <v>3299</v>
      </c>
      <c r="J2565" t="s">
        <v>2862</v>
      </c>
      <c r="K2565" t="s">
        <v>2344</v>
      </c>
      <c r="L2565" t="s">
        <v>2345</v>
      </c>
      <c r="M2565" t="s">
        <v>2861</v>
      </c>
      <c r="N2565" t="s">
        <v>3277</v>
      </c>
    </row>
    <row r="2566" spans="1:14">
      <c r="A2566" t="s">
        <v>3284</v>
      </c>
      <c r="B2566" t="s">
        <v>3287</v>
      </c>
      <c r="C2566" t="s">
        <v>3288</v>
      </c>
      <c r="D2566" t="s">
        <v>17</v>
      </c>
      <c r="E2566" s="60">
        <v>44468</v>
      </c>
      <c r="F2566" s="59">
        <v>648</v>
      </c>
      <c r="G2566" s="85">
        <v>9882</v>
      </c>
      <c r="H2566" t="s">
        <v>2333</v>
      </c>
      <c r="I2566" t="s">
        <v>3299</v>
      </c>
      <c r="J2566" t="s">
        <v>2862</v>
      </c>
      <c r="K2566" t="s">
        <v>2344</v>
      </c>
      <c r="L2566" t="s">
        <v>2345</v>
      </c>
      <c r="M2566" t="s">
        <v>2861</v>
      </c>
      <c r="N2566" t="s">
        <v>3277</v>
      </c>
    </row>
    <row r="2567" spans="1:14">
      <c r="A2567" t="s">
        <v>3284</v>
      </c>
      <c r="B2567" t="s">
        <v>3287</v>
      </c>
      <c r="C2567" t="s">
        <v>3288</v>
      </c>
      <c r="D2567" t="s">
        <v>17</v>
      </c>
      <c r="E2567" s="60">
        <v>44468</v>
      </c>
      <c r="F2567" s="59">
        <v>462</v>
      </c>
      <c r="G2567" s="85">
        <v>7045.5</v>
      </c>
      <c r="H2567" t="s">
        <v>2333</v>
      </c>
      <c r="I2567" t="s">
        <v>3299</v>
      </c>
      <c r="J2567" t="s">
        <v>2862</v>
      </c>
      <c r="K2567" t="s">
        <v>2344</v>
      </c>
      <c r="L2567" t="s">
        <v>2345</v>
      </c>
      <c r="M2567" t="s">
        <v>2861</v>
      </c>
      <c r="N2567" t="s">
        <v>3277</v>
      </c>
    </row>
    <row r="2568" spans="1:14">
      <c r="A2568" t="s">
        <v>3284</v>
      </c>
      <c r="B2568" t="s">
        <v>3287</v>
      </c>
      <c r="C2568" t="s">
        <v>3288</v>
      </c>
      <c r="D2568" t="s">
        <v>17</v>
      </c>
      <c r="E2568" s="60">
        <v>44468</v>
      </c>
      <c r="F2568" s="59">
        <v>22</v>
      </c>
      <c r="G2568" s="85">
        <v>335.5</v>
      </c>
      <c r="H2568" t="s">
        <v>2333</v>
      </c>
      <c r="I2568" t="s">
        <v>3299</v>
      </c>
      <c r="J2568" t="s">
        <v>2862</v>
      </c>
      <c r="K2568" t="s">
        <v>2344</v>
      </c>
      <c r="L2568" t="s">
        <v>2345</v>
      </c>
      <c r="M2568" t="s">
        <v>2861</v>
      </c>
      <c r="N2568" t="s">
        <v>3277</v>
      </c>
    </row>
    <row r="2569" spans="1:14">
      <c r="A2569" t="s">
        <v>3284</v>
      </c>
      <c r="B2569" t="s">
        <v>3287</v>
      </c>
      <c r="C2569" t="s">
        <v>3288</v>
      </c>
      <c r="D2569" t="s">
        <v>17</v>
      </c>
      <c r="E2569" s="60">
        <v>44468</v>
      </c>
      <c r="F2569" s="59">
        <v>36</v>
      </c>
      <c r="G2569" s="85">
        <v>549</v>
      </c>
      <c r="H2569" t="s">
        <v>2333</v>
      </c>
      <c r="I2569" t="s">
        <v>3299</v>
      </c>
      <c r="J2569" t="s">
        <v>2862</v>
      </c>
      <c r="K2569" t="s">
        <v>2344</v>
      </c>
      <c r="L2569" t="s">
        <v>2345</v>
      </c>
      <c r="M2569" t="s">
        <v>2861</v>
      </c>
      <c r="N2569" t="s">
        <v>3277</v>
      </c>
    </row>
    <row r="2570" spans="1:14">
      <c r="A2570" t="s">
        <v>3284</v>
      </c>
      <c r="B2570" t="s">
        <v>3287</v>
      </c>
      <c r="C2570" t="s">
        <v>3288</v>
      </c>
      <c r="D2570" t="s">
        <v>17</v>
      </c>
      <c r="E2570" s="60">
        <v>44468</v>
      </c>
      <c r="F2570" s="59">
        <v>813</v>
      </c>
      <c r="G2570" s="85">
        <v>12398.25</v>
      </c>
      <c r="H2570" t="s">
        <v>2333</v>
      </c>
      <c r="I2570" t="s">
        <v>3299</v>
      </c>
      <c r="J2570" t="s">
        <v>2862</v>
      </c>
      <c r="K2570" t="s">
        <v>2344</v>
      </c>
      <c r="L2570" t="s">
        <v>2345</v>
      </c>
      <c r="M2570" t="s">
        <v>2861</v>
      </c>
      <c r="N2570" t="s">
        <v>3277</v>
      </c>
    </row>
    <row r="2571" spans="1:14">
      <c r="A2571" t="s">
        <v>3284</v>
      </c>
      <c r="B2571" t="s">
        <v>3287</v>
      </c>
      <c r="C2571" t="s">
        <v>3288</v>
      </c>
      <c r="D2571" t="s">
        <v>17</v>
      </c>
      <c r="E2571" s="60">
        <v>44468</v>
      </c>
      <c r="F2571" s="59">
        <v>1235</v>
      </c>
      <c r="G2571" s="85">
        <v>18833.75</v>
      </c>
      <c r="H2571" t="s">
        <v>2333</v>
      </c>
      <c r="I2571" t="s">
        <v>3299</v>
      </c>
      <c r="J2571" t="s">
        <v>2862</v>
      </c>
      <c r="K2571" t="s">
        <v>2344</v>
      </c>
      <c r="L2571" t="s">
        <v>2345</v>
      </c>
      <c r="M2571" t="s">
        <v>2861</v>
      </c>
      <c r="N2571" t="s">
        <v>3277</v>
      </c>
    </row>
    <row r="2572" spans="1:14">
      <c r="A2572" t="s">
        <v>3284</v>
      </c>
      <c r="B2572" t="s">
        <v>3287</v>
      </c>
      <c r="C2572" t="s">
        <v>3288</v>
      </c>
      <c r="D2572" t="s">
        <v>17</v>
      </c>
      <c r="E2572" s="60">
        <v>44468</v>
      </c>
      <c r="F2572" s="59">
        <v>1300</v>
      </c>
      <c r="G2572" s="85">
        <v>19825</v>
      </c>
      <c r="H2572" t="s">
        <v>2333</v>
      </c>
      <c r="I2572" t="s">
        <v>3299</v>
      </c>
      <c r="J2572" t="s">
        <v>2862</v>
      </c>
      <c r="K2572" t="s">
        <v>2344</v>
      </c>
      <c r="L2572" t="s">
        <v>2345</v>
      </c>
      <c r="M2572" t="s">
        <v>2861</v>
      </c>
      <c r="N2572" t="s">
        <v>3277</v>
      </c>
    </row>
    <row r="2573" spans="1:14">
      <c r="A2573" t="s">
        <v>3284</v>
      </c>
      <c r="B2573" t="s">
        <v>3287</v>
      </c>
      <c r="C2573" t="s">
        <v>3288</v>
      </c>
      <c r="D2573" t="s">
        <v>17</v>
      </c>
      <c r="E2573" s="60">
        <v>44468</v>
      </c>
      <c r="F2573" s="59">
        <v>815</v>
      </c>
      <c r="G2573" s="85">
        <v>12428.75</v>
      </c>
      <c r="H2573" t="s">
        <v>2333</v>
      </c>
      <c r="I2573" t="s">
        <v>3299</v>
      </c>
      <c r="J2573" t="s">
        <v>2862</v>
      </c>
      <c r="K2573" t="s">
        <v>2344</v>
      </c>
      <c r="L2573" t="s">
        <v>2345</v>
      </c>
      <c r="M2573" t="s">
        <v>2861</v>
      </c>
      <c r="N2573" t="s">
        <v>3277</v>
      </c>
    </row>
    <row r="2574" spans="1:14">
      <c r="A2574" t="s">
        <v>3284</v>
      </c>
      <c r="B2574" t="s">
        <v>3287</v>
      </c>
      <c r="C2574" t="s">
        <v>3288</v>
      </c>
      <c r="D2574" t="s">
        <v>17</v>
      </c>
      <c r="E2574" s="60">
        <v>44468</v>
      </c>
      <c r="F2574" s="59">
        <v>540</v>
      </c>
      <c r="G2574" s="85">
        <v>8235</v>
      </c>
      <c r="H2574" t="s">
        <v>2333</v>
      </c>
      <c r="I2574" t="s">
        <v>3299</v>
      </c>
      <c r="J2574" t="s">
        <v>2862</v>
      </c>
      <c r="K2574" t="s">
        <v>2344</v>
      </c>
      <c r="L2574" t="s">
        <v>2345</v>
      </c>
      <c r="M2574" t="s">
        <v>2861</v>
      </c>
      <c r="N2574" t="s">
        <v>3277</v>
      </c>
    </row>
    <row r="2575" spans="1:14">
      <c r="A2575" t="s">
        <v>3284</v>
      </c>
      <c r="B2575" t="s">
        <v>3287</v>
      </c>
      <c r="C2575" t="s">
        <v>3288</v>
      </c>
      <c r="D2575" t="s">
        <v>17</v>
      </c>
      <c r="E2575" s="60">
        <v>44468</v>
      </c>
      <c r="F2575" s="59">
        <v>29</v>
      </c>
      <c r="G2575" s="85">
        <v>442.25</v>
      </c>
      <c r="H2575" t="s">
        <v>2333</v>
      </c>
      <c r="I2575" t="s">
        <v>3299</v>
      </c>
      <c r="J2575" t="s">
        <v>2862</v>
      </c>
      <c r="K2575" t="s">
        <v>2344</v>
      </c>
      <c r="L2575" t="s">
        <v>2345</v>
      </c>
      <c r="M2575" t="s">
        <v>2861</v>
      </c>
      <c r="N2575" t="s">
        <v>3277</v>
      </c>
    </row>
    <row r="2576" spans="1:14">
      <c r="A2576" t="s">
        <v>3284</v>
      </c>
      <c r="B2576" t="s">
        <v>3287</v>
      </c>
      <c r="C2576" t="s">
        <v>3288</v>
      </c>
      <c r="D2576" t="s">
        <v>17</v>
      </c>
      <c r="E2576" s="60">
        <v>44503</v>
      </c>
      <c r="F2576" s="59">
        <v>3</v>
      </c>
      <c r="G2576" s="85">
        <v>45.75</v>
      </c>
      <c r="H2576" t="s">
        <v>2333</v>
      </c>
      <c r="I2576" t="s">
        <v>3299</v>
      </c>
      <c r="J2576" t="s">
        <v>2862</v>
      </c>
      <c r="K2576" t="s">
        <v>2344</v>
      </c>
      <c r="L2576" t="s">
        <v>2345</v>
      </c>
      <c r="M2576" t="s">
        <v>2861</v>
      </c>
      <c r="N2576" t="s">
        <v>3277</v>
      </c>
    </row>
    <row r="2577" spans="1:14">
      <c r="A2577" t="s">
        <v>3284</v>
      </c>
      <c r="B2577" t="s">
        <v>3287</v>
      </c>
      <c r="C2577" t="s">
        <v>3288</v>
      </c>
      <c r="D2577" t="s">
        <v>17</v>
      </c>
      <c r="E2577" s="60">
        <v>44503</v>
      </c>
      <c r="F2577" s="59">
        <v>51</v>
      </c>
      <c r="G2577" s="85">
        <v>777.75</v>
      </c>
      <c r="H2577" t="s">
        <v>2333</v>
      </c>
      <c r="I2577" t="s">
        <v>3299</v>
      </c>
      <c r="J2577" t="s">
        <v>2862</v>
      </c>
      <c r="K2577" t="s">
        <v>2344</v>
      </c>
      <c r="L2577" t="s">
        <v>2345</v>
      </c>
      <c r="M2577" t="s">
        <v>2861</v>
      </c>
      <c r="N2577" t="s">
        <v>3277</v>
      </c>
    </row>
    <row r="2578" spans="1:14">
      <c r="A2578" t="s">
        <v>3284</v>
      </c>
      <c r="B2578" t="s">
        <v>3287</v>
      </c>
      <c r="C2578" t="s">
        <v>3288</v>
      </c>
      <c r="D2578" t="s">
        <v>17</v>
      </c>
      <c r="E2578" s="60">
        <v>44503</v>
      </c>
      <c r="F2578" s="59">
        <v>45</v>
      </c>
      <c r="G2578" s="85">
        <v>686.25</v>
      </c>
      <c r="H2578" t="s">
        <v>2333</v>
      </c>
      <c r="I2578" t="s">
        <v>3299</v>
      </c>
      <c r="J2578" t="s">
        <v>2862</v>
      </c>
      <c r="K2578" t="s">
        <v>2344</v>
      </c>
      <c r="L2578" t="s">
        <v>2345</v>
      </c>
      <c r="M2578" t="s">
        <v>2861</v>
      </c>
      <c r="N2578" t="s">
        <v>3277</v>
      </c>
    </row>
    <row r="2579" spans="1:14">
      <c r="A2579" t="s">
        <v>3284</v>
      </c>
      <c r="B2579" t="s">
        <v>3287</v>
      </c>
      <c r="C2579" t="s">
        <v>3288</v>
      </c>
      <c r="D2579" t="s">
        <v>17</v>
      </c>
      <c r="E2579" s="60">
        <v>44503</v>
      </c>
      <c r="F2579" s="59">
        <v>42</v>
      </c>
      <c r="G2579" s="85">
        <v>640.5</v>
      </c>
      <c r="H2579" t="s">
        <v>2333</v>
      </c>
      <c r="I2579" t="s">
        <v>3299</v>
      </c>
      <c r="J2579" t="s">
        <v>2862</v>
      </c>
      <c r="K2579" t="s">
        <v>2344</v>
      </c>
      <c r="L2579" t="s">
        <v>2345</v>
      </c>
      <c r="M2579" t="s">
        <v>2861</v>
      </c>
      <c r="N2579" t="s">
        <v>3277</v>
      </c>
    </row>
    <row r="2580" spans="1:14">
      <c r="A2580" t="s">
        <v>3284</v>
      </c>
      <c r="B2580" t="s">
        <v>3287</v>
      </c>
      <c r="C2580" t="s">
        <v>3288</v>
      </c>
      <c r="D2580" t="s">
        <v>17</v>
      </c>
      <c r="E2580" s="60">
        <v>44503</v>
      </c>
      <c r="F2580" s="59">
        <v>38</v>
      </c>
      <c r="G2580" s="85">
        <v>579.5</v>
      </c>
      <c r="H2580" t="s">
        <v>2333</v>
      </c>
      <c r="I2580" t="s">
        <v>3299</v>
      </c>
      <c r="J2580" t="s">
        <v>2862</v>
      </c>
      <c r="K2580" t="s">
        <v>2344</v>
      </c>
      <c r="L2580" t="s">
        <v>2345</v>
      </c>
      <c r="M2580" t="s">
        <v>2861</v>
      </c>
      <c r="N2580" t="s">
        <v>3277</v>
      </c>
    </row>
    <row r="2581" spans="1:14">
      <c r="A2581" t="s">
        <v>3284</v>
      </c>
      <c r="B2581" t="s">
        <v>3287</v>
      </c>
      <c r="C2581" t="s">
        <v>3288</v>
      </c>
      <c r="D2581" t="s">
        <v>17</v>
      </c>
      <c r="E2581" s="60">
        <v>44503</v>
      </c>
      <c r="F2581" s="59">
        <v>25</v>
      </c>
      <c r="G2581" s="85">
        <v>381.25</v>
      </c>
      <c r="H2581" t="s">
        <v>2333</v>
      </c>
      <c r="I2581" t="s">
        <v>3299</v>
      </c>
      <c r="J2581" t="s">
        <v>2862</v>
      </c>
      <c r="K2581" t="s">
        <v>2344</v>
      </c>
      <c r="L2581" t="s">
        <v>2345</v>
      </c>
      <c r="M2581" t="s">
        <v>2861</v>
      </c>
      <c r="N2581" t="s">
        <v>3277</v>
      </c>
    </row>
    <row r="2582" spans="1:14">
      <c r="A2582" t="s">
        <v>3284</v>
      </c>
      <c r="B2582" t="s">
        <v>3287</v>
      </c>
      <c r="C2582" t="s">
        <v>3288</v>
      </c>
      <c r="D2582" t="s">
        <v>17</v>
      </c>
      <c r="E2582" s="60">
        <v>44503</v>
      </c>
      <c r="F2582" s="59">
        <v>3</v>
      </c>
      <c r="G2582" s="85">
        <v>45.75</v>
      </c>
      <c r="H2582" t="s">
        <v>2333</v>
      </c>
      <c r="I2582" t="s">
        <v>3299</v>
      </c>
      <c r="J2582" t="s">
        <v>2862</v>
      </c>
      <c r="K2582" t="s">
        <v>2344</v>
      </c>
      <c r="L2582" t="s">
        <v>2345</v>
      </c>
      <c r="M2582" t="s">
        <v>2861</v>
      </c>
      <c r="N2582" t="s">
        <v>3277</v>
      </c>
    </row>
    <row r="2583" spans="1:14">
      <c r="A2583" t="s">
        <v>3284</v>
      </c>
      <c r="B2583" t="s">
        <v>3287</v>
      </c>
      <c r="C2583" t="s">
        <v>3288</v>
      </c>
      <c r="D2583" t="s">
        <v>17</v>
      </c>
      <c r="E2583" s="60">
        <v>44503</v>
      </c>
      <c r="F2583" s="59">
        <v>2</v>
      </c>
      <c r="G2583" s="85">
        <v>30.5</v>
      </c>
      <c r="H2583" t="s">
        <v>2333</v>
      </c>
      <c r="I2583" t="s">
        <v>3299</v>
      </c>
      <c r="J2583" t="s">
        <v>2862</v>
      </c>
      <c r="K2583" t="s">
        <v>2344</v>
      </c>
      <c r="L2583" t="s">
        <v>2345</v>
      </c>
      <c r="M2583" t="s">
        <v>2861</v>
      </c>
      <c r="N2583" t="s">
        <v>3277</v>
      </c>
    </row>
    <row r="2584" spans="1:14">
      <c r="A2584" t="s">
        <v>3284</v>
      </c>
      <c r="B2584" t="s">
        <v>3287</v>
      </c>
      <c r="C2584" t="s">
        <v>3288</v>
      </c>
      <c r="D2584" t="s">
        <v>17</v>
      </c>
      <c r="E2584" s="60">
        <v>44503</v>
      </c>
      <c r="F2584" s="59">
        <v>48</v>
      </c>
      <c r="G2584" s="85">
        <v>732</v>
      </c>
      <c r="H2584" t="s">
        <v>2333</v>
      </c>
      <c r="I2584" t="s">
        <v>3299</v>
      </c>
      <c r="J2584" t="s">
        <v>2862</v>
      </c>
      <c r="K2584" t="s">
        <v>2344</v>
      </c>
      <c r="L2584" t="s">
        <v>2345</v>
      </c>
      <c r="M2584" t="s">
        <v>2861</v>
      </c>
      <c r="N2584" t="s">
        <v>3277</v>
      </c>
    </row>
    <row r="2585" spans="1:14">
      <c r="A2585" t="s">
        <v>3284</v>
      </c>
      <c r="B2585" t="s">
        <v>3287</v>
      </c>
      <c r="C2585" t="s">
        <v>3288</v>
      </c>
      <c r="D2585" t="s">
        <v>17</v>
      </c>
      <c r="E2585" s="60">
        <v>44503</v>
      </c>
      <c r="F2585" s="59">
        <v>64</v>
      </c>
      <c r="G2585" s="85">
        <v>976</v>
      </c>
      <c r="H2585" t="s">
        <v>2333</v>
      </c>
      <c r="I2585" t="s">
        <v>3299</v>
      </c>
      <c r="J2585" t="s">
        <v>2862</v>
      </c>
      <c r="K2585" t="s">
        <v>2344</v>
      </c>
      <c r="L2585" t="s">
        <v>2345</v>
      </c>
      <c r="M2585" t="s">
        <v>2861</v>
      </c>
      <c r="N2585" t="s">
        <v>3277</v>
      </c>
    </row>
    <row r="2586" spans="1:14">
      <c r="A2586" t="s">
        <v>3284</v>
      </c>
      <c r="B2586" t="s">
        <v>3287</v>
      </c>
      <c r="C2586" t="s">
        <v>3288</v>
      </c>
      <c r="D2586" t="s">
        <v>17</v>
      </c>
      <c r="E2586" s="60">
        <v>44503</v>
      </c>
      <c r="F2586" s="59">
        <v>73</v>
      </c>
      <c r="G2586" s="85">
        <v>1113.25</v>
      </c>
      <c r="H2586" t="s">
        <v>2333</v>
      </c>
      <c r="I2586" t="s">
        <v>3299</v>
      </c>
      <c r="J2586" t="s">
        <v>2862</v>
      </c>
      <c r="K2586" t="s">
        <v>2344</v>
      </c>
      <c r="L2586" t="s">
        <v>2345</v>
      </c>
      <c r="M2586" t="s">
        <v>2861</v>
      </c>
      <c r="N2586" t="s">
        <v>3277</v>
      </c>
    </row>
    <row r="2587" spans="1:14">
      <c r="A2587" t="s">
        <v>3284</v>
      </c>
      <c r="B2587" t="s">
        <v>3287</v>
      </c>
      <c r="C2587" t="s">
        <v>3288</v>
      </c>
      <c r="D2587" t="s">
        <v>17</v>
      </c>
      <c r="E2587" s="60">
        <v>44503</v>
      </c>
      <c r="F2587" s="59">
        <v>54</v>
      </c>
      <c r="G2587" s="85">
        <v>823.5</v>
      </c>
      <c r="H2587" t="s">
        <v>2333</v>
      </c>
      <c r="I2587" t="s">
        <v>3299</v>
      </c>
      <c r="J2587" t="s">
        <v>2862</v>
      </c>
      <c r="K2587" t="s">
        <v>2344</v>
      </c>
      <c r="L2587" t="s">
        <v>2345</v>
      </c>
      <c r="M2587" t="s">
        <v>2861</v>
      </c>
      <c r="N2587" t="s">
        <v>3277</v>
      </c>
    </row>
    <row r="2588" spans="1:14">
      <c r="A2588" t="s">
        <v>3284</v>
      </c>
      <c r="B2588" t="s">
        <v>3287</v>
      </c>
      <c r="C2588" t="s">
        <v>3288</v>
      </c>
      <c r="D2588" t="s">
        <v>17</v>
      </c>
      <c r="E2588" s="60">
        <v>44503</v>
      </c>
      <c r="F2588" s="59">
        <v>30</v>
      </c>
      <c r="G2588" s="85">
        <v>457.5</v>
      </c>
      <c r="H2588" t="s">
        <v>2333</v>
      </c>
      <c r="I2588" t="s">
        <v>3299</v>
      </c>
      <c r="J2588" t="s">
        <v>2862</v>
      </c>
      <c r="K2588" t="s">
        <v>2344</v>
      </c>
      <c r="L2588" t="s">
        <v>2345</v>
      </c>
      <c r="M2588" t="s">
        <v>2861</v>
      </c>
      <c r="N2588" t="s">
        <v>3277</v>
      </c>
    </row>
    <row r="2589" spans="1:14">
      <c r="A2589" t="s">
        <v>3284</v>
      </c>
      <c r="B2589" t="s">
        <v>3287</v>
      </c>
      <c r="C2589" t="s">
        <v>3288</v>
      </c>
      <c r="D2589" t="s">
        <v>17</v>
      </c>
      <c r="E2589" s="60">
        <v>44503</v>
      </c>
      <c r="F2589" s="59">
        <v>2</v>
      </c>
      <c r="G2589" s="85">
        <v>30.5</v>
      </c>
      <c r="H2589" t="s">
        <v>2333</v>
      </c>
      <c r="I2589" t="s">
        <v>3299</v>
      </c>
      <c r="J2589" t="s">
        <v>2862</v>
      </c>
      <c r="K2589" t="s">
        <v>2344</v>
      </c>
      <c r="L2589" t="s">
        <v>2345</v>
      </c>
      <c r="M2589" t="s">
        <v>2861</v>
      </c>
      <c r="N2589" t="s">
        <v>3277</v>
      </c>
    </row>
    <row r="2590" spans="1:14">
      <c r="A2590" t="s">
        <v>3284</v>
      </c>
      <c r="B2590" t="s">
        <v>3287</v>
      </c>
      <c r="C2590" t="s">
        <v>3288</v>
      </c>
      <c r="D2590" t="s">
        <v>17</v>
      </c>
      <c r="E2590" s="60">
        <v>44510</v>
      </c>
      <c r="F2590" s="59">
        <v>20</v>
      </c>
      <c r="G2590" s="85">
        <v>305</v>
      </c>
      <c r="H2590" t="s">
        <v>2333</v>
      </c>
      <c r="I2590" t="s">
        <v>3299</v>
      </c>
      <c r="J2590" t="s">
        <v>2862</v>
      </c>
      <c r="K2590" t="s">
        <v>2344</v>
      </c>
      <c r="L2590" t="s">
        <v>2345</v>
      </c>
      <c r="M2590" t="s">
        <v>2861</v>
      </c>
      <c r="N2590" t="s">
        <v>3277</v>
      </c>
    </row>
    <row r="2591" spans="1:14">
      <c r="A2591" t="s">
        <v>3284</v>
      </c>
      <c r="B2591" t="s">
        <v>3287</v>
      </c>
      <c r="C2591" t="s">
        <v>3288</v>
      </c>
      <c r="D2591" t="s">
        <v>17</v>
      </c>
      <c r="E2591" s="60">
        <v>44510</v>
      </c>
      <c r="F2591" s="59">
        <v>32</v>
      </c>
      <c r="G2591" s="85">
        <v>488</v>
      </c>
      <c r="H2591" t="s">
        <v>2333</v>
      </c>
      <c r="I2591" t="s">
        <v>3299</v>
      </c>
      <c r="J2591" t="s">
        <v>2862</v>
      </c>
      <c r="K2591" t="s">
        <v>2344</v>
      </c>
      <c r="L2591" t="s">
        <v>2345</v>
      </c>
      <c r="M2591" t="s">
        <v>2861</v>
      </c>
      <c r="N2591" t="s">
        <v>3277</v>
      </c>
    </row>
    <row r="2592" spans="1:14">
      <c r="A2592" t="s">
        <v>3284</v>
      </c>
      <c r="B2592" t="s">
        <v>3287</v>
      </c>
      <c r="C2592" t="s">
        <v>3288</v>
      </c>
      <c r="D2592" t="s">
        <v>17</v>
      </c>
      <c r="E2592" s="60">
        <v>44510</v>
      </c>
      <c r="F2592" s="59">
        <v>30</v>
      </c>
      <c r="G2592" s="85">
        <v>457.5</v>
      </c>
      <c r="H2592" t="s">
        <v>2333</v>
      </c>
      <c r="I2592" t="s">
        <v>3299</v>
      </c>
      <c r="J2592" t="s">
        <v>2862</v>
      </c>
      <c r="K2592" t="s">
        <v>2344</v>
      </c>
      <c r="L2592" t="s">
        <v>2345</v>
      </c>
      <c r="M2592" t="s">
        <v>2861</v>
      </c>
      <c r="N2592" t="s">
        <v>3277</v>
      </c>
    </row>
    <row r="2593" spans="1:14">
      <c r="A2593" t="s">
        <v>3284</v>
      </c>
      <c r="B2593" t="s">
        <v>3287</v>
      </c>
      <c r="C2593" t="s">
        <v>3288</v>
      </c>
      <c r="D2593" t="s">
        <v>17</v>
      </c>
      <c r="E2593" s="60">
        <v>44510</v>
      </c>
      <c r="F2593" s="59">
        <v>18</v>
      </c>
      <c r="G2593" s="85">
        <v>274.5</v>
      </c>
      <c r="H2593" t="s">
        <v>2333</v>
      </c>
      <c r="I2593" t="s">
        <v>3299</v>
      </c>
      <c r="J2593" t="s">
        <v>2862</v>
      </c>
      <c r="K2593" t="s">
        <v>2344</v>
      </c>
      <c r="L2593" t="s">
        <v>2345</v>
      </c>
      <c r="M2593" t="s">
        <v>2861</v>
      </c>
      <c r="N2593" t="s">
        <v>3277</v>
      </c>
    </row>
    <row r="2594" spans="1:14">
      <c r="A2594" t="s">
        <v>3284</v>
      </c>
      <c r="B2594" t="s">
        <v>3287</v>
      </c>
      <c r="C2594" t="s">
        <v>3288</v>
      </c>
      <c r="D2594" t="s">
        <v>17</v>
      </c>
      <c r="E2594" s="60">
        <v>44510</v>
      </c>
      <c r="F2594" s="59">
        <v>11</v>
      </c>
      <c r="G2594" s="85">
        <v>167.75</v>
      </c>
      <c r="H2594" t="s">
        <v>2333</v>
      </c>
      <c r="I2594" t="s">
        <v>3299</v>
      </c>
      <c r="J2594" t="s">
        <v>2862</v>
      </c>
      <c r="K2594" t="s">
        <v>2344</v>
      </c>
      <c r="L2594" t="s">
        <v>2345</v>
      </c>
      <c r="M2594" t="s">
        <v>2861</v>
      </c>
      <c r="N2594" t="s">
        <v>3277</v>
      </c>
    </row>
    <row r="2595" spans="1:14">
      <c r="A2595" t="s">
        <v>3284</v>
      </c>
      <c r="B2595" t="s">
        <v>3287</v>
      </c>
      <c r="C2595" t="s">
        <v>3288</v>
      </c>
      <c r="D2595" t="s">
        <v>17</v>
      </c>
      <c r="E2595" s="60">
        <v>44489</v>
      </c>
      <c r="F2595" s="59">
        <v>5</v>
      </c>
      <c r="G2595" s="85">
        <v>76.25</v>
      </c>
      <c r="H2595" t="s">
        <v>2333</v>
      </c>
      <c r="I2595" t="s">
        <v>3299</v>
      </c>
      <c r="J2595" t="s">
        <v>2862</v>
      </c>
      <c r="K2595" t="s">
        <v>2344</v>
      </c>
      <c r="L2595" t="s">
        <v>2345</v>
      </c>
      <c r="M2595" t="s">
        <v>2861</v>
      </c>
      <c r="N2595" t="s">
        <v>3277</v>
      </c>
    </row>
    <row r="2596" spans="1:14">
      <c r="A2596" t="s">
        <v>3284</v>
      </c>
      <c r="B2596" t="s">
        <v>3287</v>
      </c>
      <c r="C2596" t="s">
        <v>3288</v>
      </c>
      <c r="D2596" t="s">
        <v>17</v>
      </c>
      <c r="E2596" s="60">
        <v>44489</v>
      </c>
      <c r="F2596" s="59">
        <v>25</v>
      </c>
      <c r="G2596" s="85">
        <v>381.25</v>
      </c>
      <c r="H2596" t="s">
        <v>2333</v>
      </c>
      <c r="I2596" t="s">
        <v>3299</v>
      </c>
      <c r="J2596" t="s">
        <v>2862</v>
      </c>
      <c r="K2596" t="s">
        <v>2344</v>
      </c>
      <c r="L2596" t="s">
        <v>2345</v>
      </c>
      <c r="M2596" t="s">
        <v>2861</v>
      </c>
      <c r="N2596" t="s">
        <v>3277</v>
      </c>
    </row>
    <row r="2597" spans="1:14">
      <c r="A2597" t="s">
        <v>3284</v>
      </c>
      <c r="B2597" t="s">
        <v>3287</v>
      </c>
      <c r="C2597" t="s">
        <v>3288</v>
      </c>
      <c r="D2597" t="s">
        <v>17</v>
      </c>
      <c r="E2597" s="60">
        <v>44489</v>
      </c>
      <c r="F2597" s="59">
        <v>51</v>
      </c>
      <c r="G2597" s="85">
        <v>777.75</v>
      </c>
      <c r="H2597" t="s">
        <v>2333</v>
      </c>
      <c r="I2597" t="s">
        <v>3299</v>
      </c>
      <c r="J2597" t="s">
        <v>2862</v>
      </c>
      <c r="K2597" t="s">
        <v>2344</v>
      </c>
      <c r="L2597" t="s">
        <v>2345</v>
      </c>
      <c r="M2597" t="s">
        <v>2861</v>
      </c>
      <c r="N2597" t="s">
        <v>3277</v>
      </c>
    </row>
    <row r="2598" spans="1:14">
      <c r="A2598" t="s">
        <v>3284</v>
      </c>
      <c r="B2598" t="s">
        <v>3287</v>
      </c>
      <c r="C2598" t="s">
        <v>3288</v>
      </c>
      <c r="D2598" t="s">
        <v>17</v>
      </c>
      <c r="E2598" s="60">
        <v>44489</v>
      </c>
      <c r="F2598" s="59">
        <v>47</v>
      </c>
      <c r="G2598" s="85">
        <v>716.75</v>
      </c>
      <c r="H2598" t="s">
        <v>2333</v>
      </c>
      <c r="I2598" t="s">
        <v>3299</v>
      </c>
      <c r="J2598" t="s">
        <v>2862</v>
      </c>
      <c r="K2598" t="s">
        <v>2344</v>
      </c>
      <c r="L2598" t="s">
        <v>2345</v>
      </c>
      <c r="M2598" t="s">
        <v>2861</v>
      </c>
      <c r="N2598" t="s">
        <v>3277</v>
      </c>
    </row>
    <row r="2599" spans="1:14">
      <c r="A2599" t="s">
        <v>3284</v>
      </c>
      <c r="B2599" t="s">
        <v>3287</v>
      </c>
      <c r="C2599" t="s">
        <v>3288</v>
      </c>
      <c r="D2599" t="s">
        <v>17</v>
      </c>
      <c r="E2599" s="60">
        <v>44489</v>
      </c>
      <c r="F2599" s="59">
        <v>38</v>
      </c>
      <c r="G2599" s="85">
        <v>579.5</v>
      </c>
      <c r="H2599" t="s">
        <v>2333</v>
      </c>
      <c r="I2599" t="s">
        <v>3299</v>
      </c>
      <c r="J2599" t="s">
        <v>2862</v>
      </c>
      <c r="K2599" t="s">
        <v>2344</v>
      </c>
      <c r="L2599" t="s">
        <v>2345</v>
      </c>
      <c r="M2599" t="s">
        <v>2861</v>
      </c>
      <c r="N2599" t="s">
        <v>3277</v>
      </c>
    </row>
    <row r="2600" spans="1:14">
      <c r="A2600" t="s">
        <v>3284</v>
      </c>
      <c r="B2600" t="s">
        <v>3287</v>
      </c>
      <c r="C2600" t="s">
        <v>3288</v>
      </c>
      <c r="D2600" t="s">
        <v>17</v>
      </c>
      <c r="E2600" s="60">
        <v>44489</v>
      </c>
      <c r="F2600" s="59">
        <v>16</v>
      </c>
      <c r="G2600" s="85">
        <v>244</v>
      </c>
      <c r="H2600" t="s">
        <v>2333</v>
      </c>
      <c r="I2600" t="s">
        <v>3299</v>
      </c>
      <c r="J2600" t="s">
        <v>2862</v>
      </c>
      <c r="K2600" t="s">
        <v>2344</v>
      </c>
      <c r="L2600" t="s">
        <v>2345</v>
      </c>
      <c r="M2600" t="s">
        <v>2861</v>
      </c>
      <c r="N2600" t="s">
        <v>3277</v>
      </c>
    </row>
    <row r="2601" spans="1:14">
      <c r="A2601" t="s">
        <v>3284</v>
      </c>
      <c r="B2601" t="s">
        <v>3287</v>
      </c>
      <c r="C2601" t="s">
        <v>3288</v>
      </c>
      <c r="D2601" t="s">
        <v>17</v>
      </c>
      <c r="E2601" s="60">
        <v>44489</v>
      </c>
      <c r="F2601" s="59">
        <v>12</v>
      </c>
      <c r="G2601" s="85">
        <v>183</v>
      </c>
      <c r="H2601" t="s">
        <v>2333</v>
      </c>
      <c r="I2601" t="s">
        <v>3299</v>
      </c>
      <c r="J2601" t="s">
        <v>2862</v>
      </c>
      <c r="K2601" t="s">
        <v>2344</v>
      </c>
      <c r="L2601" t="s">
        <v>2345</v>
      </c>
      <c r="M2601" t="s">
        <v>2861</v>
      </c>
      <c r="N2601" t="s">
        <v>3277</v>
      </c>
    </row>
    <row r="2602" spans="1:14">
      <c r="A2602" t="s">
        <v>3284</v>
      </c>
      <c r="B2602" t="s">
        <v>3287</v>
      </c>
      <c r="C2602" t="s">
        <v>3288</v>
      </c>
      <c r="D2602" t="s">
        <v>17</v>
      </c>
      <c r="E2602" s="60">
        <v>44510</v>
      </c>
      <c r="F2602" s="59">
        <v>1</v>
      </c>
      <c r="G2602" s="85">
        <v>15.25</v>
      </c>
      <c r="H2602" t="s">
        <v>2333</v>
      </c>
      <c r="I2602" t="s">
        <v>3299</v>
      </c>
      <c r="J2602" t="s">
        <v>2862</v>
      </c>
      <c r="K2602" t="s">
        <v>2344</v>
      </c>
      <c r="L2602" t="s">
        <v>2345</v>
      </c>
      <c r="M2602" t="s">
        <v>2861</v>
      </c>
      <c r="N2602" t="s">
        <v>3277</v>
      </c>
    </row>
    <row r="2603" spans="1:14">
      <c r="A2603" t="s">
        <v>3284</v>
      </c>
      <c r="B2603" t="s">
        <v>3287</v>
      </c>
      <c r="C2603" t="s">
        <v>3288</v>
      </c>
      <c r="D2603" t="s">
        <v>17</v>
      </c>
      <c r="E2603" s="60">
        <v>44510</v>
      </c>
      <c r="F2603" s="59">
        <v>19</v>
      </c>
      <c r="G2603" s="85">
        <v>289.75</v>
      </c>
      <c r="H2603" t="s">
        <v>2333</v>
      </c>
      <c r="I2603" t="s">
        <v>3299</v>
      </c>
      <c r="J2603" t="s">
        <v>2862</v>
      </c>
      <c r="K2603" t="s">
        <v>2344</v>
      </c>
      <c r="L2603" t="s">
        <v>2345</v>
      </c>
      <c r="M2603" t="s">
        <v>2861</v>
      </c>
      <c r="N2603" t="s">
        <v>3277</v>
      </c>
    </row>
    <row r="2604" spans="1:14">
      <c r="A2604" t="s">
        <v>3284</v>
      </c>
      <c r="B2604" t="s">
        <v>3287</v>
      </c>
      <c r="C2604" t="s">
        <v>3288</v>
      </c>
      <c r="D2604" t="s">
        <v>17</v>
      </c>
      <c r="E2604" s="60">
        <v>44510</v>
      </c>
      <c r="F2604" s="59">
        <v>23</v>
      </c>
      <c r="G2604" s="85">
        <v>350.75</v>
      </c>
      <c r="H2604" t="s">
        <v>2333</v>
      </c>
      <c r="I2604" t="s">
        <v>3299</v>
      </c>
      <c r="J2604" t="s">
        <v>2862</v>
      </c>
      <c r="K2604" t="s">
        <v>2344</v>
      </c>
      <c r="L2604" t="s">
        <v>2345</v>
      </c>
      <c r="M2604" t="s">
        <v>2861</v>
      </c>
      <c r="N2604" t="s">
        <v>3277</v>
      </c>
    </row>
    <row r="2605" spans="1:14">
      <c r="A2605" t="s">
        <v>3284</v>
      </c>
      <c r="B2605" t="s">
        <v>3287</v>
      </c>
      <c r="C2605" t="s">
        <v>3288</v>
      </c>
      <c r="D2605" t="s">
        <v>17</v>
      </c>
      <c r="E2605" s="60">
        <v>44510</v>
      </c>
      <c r="F2605" s="59">
        <v>26</v>
      </c>
      <c r="G2605" s="85">
        <v>396.5</v>
      </c>
      <c r="H2605" t="s">
        <v>2333</v>
      </c>
      <c r="I2605" t="s">
        <v>3299</v>
      </c>
      <c r="J2605" t="s">
        <v>2862</v>
      </c>
      <c r="K2605" t="s">
        <v>2344</v>
      </c>
      <c r="L2605" t="s">
        <v>2345</v>
      </c>
      <c r="M2605" t="s">
        <v>2861</v>
      </c>
      <c r="N2605" t="s">
        <v>3277</v>
      </c>
    </row>
    <row r="2606" spans="1:14">
      <c r="A2606" t="s">
        <v>3284</v>
      </c>
      <c r="B2606" t="s">
        <v>3287</v>
      </c>
      <c r="C2606" t="s">
        <v>3288</v>
      </c>
      <c r="D2606" t="s">
        <v>17</v>
      </c>
      <c r="E2606" s="60">
        <v>44510</v>
      </c>
      <c r="F2606" s="59">
        <v>13</v>
      </c>
      <c r="G2606" s="85">
        <v>198.25</v>
      </c>
      <c r="H2606" t="s">
        <v>2333</v>
      </c>
      <c r="I2606" t="s">
        <v>3299</v>
      </c>
      <c r="J2606" t="s">
        <v>2862</v>
      </c>
      <c r="K2606" t="s">
        <v>2344</v>
      </c>
      <c r="L2606" t="s">
        <v>2345</v>
      </c>
      <c r="M2606" t="s">
        <v>2861</v>
      </c>
      <c r="N2606" t="s">
        <v>3277</v>
      </c>
    </row>
    <row r="2607" spans="1:14">
      <c r="A2607" t="s">
        <v>3284</v>
      </c>
      <c r="B2607" t="s">
        <v>3287</v>
      </c>
      <c r="C2607" t="s">
        <v>3288</v>
      </c>
      <c r="D2607" t="s">
        <v>17</v>
      </c>
      <c r="E2607" s="60">
        <v>44510</v>
      </c>
      <c r="F2607" s="59">
        <v>12</v>
      </c>
      <c r="G2607" s="85">
        <v>183</v>
      </c>
      <c r="H2607" t="s">
        <v>2333</v>
      </c>
      <c r="I2607" t="s">
        <v>3299</v>
      </c>
      <c r="J2607" t="s">
        <v>2862</v>
      </c>
      <c r="K2607" t="s">
        <v>2344</v>
      </c>
      <c r="L2607" t="s">
        <v>2345</v>
      </c>
      <c r="M2607" t="s">
        <v>2861</v>
      </c>
      <c r="N2607" t="s">
        <v>3277</v>
      </c>
    </row>
    <row r="2608" spans="1:14">
      <c r="A2608" t="s">
        <v>3284</v>
      </c>
      <c r="B2608" t="s">
        <v>3287</v>
      </c>
      <c r="C2608" t="s">
        <v>3288</v>
      </c>
      <c r="D2608" t="s">
        <v>17</v>
      </c>
      <c r="E2608" s="60">
        <v>44510</v>
      </c>
      <c r="F2608" s="59">
        <v>1</v>
      </c>
      <c r="G2608" s="85">
        <v>15.25</v>
      </c>
      <c r="H2608" t="s">
        <v>2333</v>
      </c>
      <c r="I2608" t="s">
        <v>3299</v>
      </c>
      <c r="J2608" t="s">
        <v>2862</v>
      </c>
      <c r="K2608" t="s">
        <v>2344</v>
      </c>
      <c r="L2608" t="s">
        <v>2345</v>
      </c>
      <c r="M2608" t="s">
        <v>2861</v>
      </c>
      <c r="N2608" t="s">
        <v>3277</v>
      </c>
    </row>
    <row r="2609" spans="1:14">
      <c r="A2609" t="s">
        <v>3284</v>
      </c>
      <c r="B2609" t="s">
        <v>3287</v>
      </c>
      <c r="C2609" t="s">
        <v>3288</v>
      </c>
      <c r="D2609" t="s">
        <v>17</v>
      </c>
      <c r="E2609" s="60">
        <v>44489</v>
      </c>
      <c r="F2609" s="59">
        <v>23</v>
      </c>
      <c r="G2609" s="85">
        <v>350.75</v>
      </c>
      <c r="H2609" t="s">
        <v>2333</v>
      </c>
      <c r="I2609" t="s">
        <v>3299</v>
      </c>
      <c r="J2609" t="s">
        <v>2862</v>
      </c>
      <c r="K2609" t="s">
        <v>2344</v>
      </c>
      <c r="L2609" t="s">
        <v>2345</v>
      </c>
      <c r="M2609" t="s">
        <v>2861</v>
      </c>
      <c r="N2609" t="s">
        <v>3277</v>
      </c>
    </row>
    <row r="2610" spans="1:14">
      <c r="A2610" t="s">
        <v>3284</v>
      </c>
      <c r="B2610" t="s">
        <v>3287</v>
      </c>
      <c r="C2610" t="s">
        <v>3288</v>
      </c>
      <c r="D2610" t="s">
        <v>17</v>
      </c>
      <c r="E2610" s="60">
        <v>44489</v>
      </c>
      <c r="F2610" s="59">
        <v>328</v>
      </c>
      <c r="G2610" s="85">
        <v>5002</v>
      </c>
      <c r="H2610" t="s">
        <v>2333</v>
      </c>
      <c r="I2610" t="s">
        <v>3299</v>
      </c>
      <c r="J2610" t="s">
        <v>2862</v>
      </c>
      <c r="K2610" t="s">
        <v>2344</v>
      </c>
      <c r="L2610" t="s">
        <v>2345</v>
      </c>
      <c r="M2610" t="s">
        <v>2861</v>
      </c>
      <c r="N2610" t="s">
        <v>3277</v>
      </c>
    </row>
    <row r="2611" spans="1:14">
      <c r="A2611" t="s">
        <v>3284</v>
      </c>
      <c r="B2611" t="s">
        <v>3287</v>
      </c>
      <c r="C2611" t="s">
        <v>3288</v>
      </c>
      <c r="D2611" t="s">
        <v>17</v>
      </c>
      <c r="E2611" s="60">
        <v>44489</v>
      </c>
      <c r="F2611" s="59">
        <v>475</v>
      </c>
      <c r="G2611" s="85">
        <v>7243.75</v>
      </c>
      <c r="H2611" t="s">
        <v>2333</v>
      </c>
      <c r="I2611" t="s">
        <v>3299</v>
      </c>
      <c r="J2611" t="s">
        <v>2862</v>
      </c>
      <c r="K2611" t="s">
        <v>2344</v>
      </c>
      <c r="L2611" t="s">
        <v>2345</v>
      </c>
      <c r="M2611" t="s">
        <v>2861</v>
      </c>
      <c r="N2611" t="s">
        <v>3277</v>
      </c>
    </row>
    <row r="2612" spans="1:14">
      <c r="A2612" t="s">
        <v>3284</v>
      </c>
      <c r="B2612" t="s">
        <v>3287</v>
      </c>
      <c r="C2612" t="s">
        <v>3288</v>
      </c>
      <c r="D2612" t="s">
        <v>17</v>
      </c>
      <c r="E2612" s="60">
        <v>44489</v>
      </c>
      <c r="F2612" s="59">
        <v>467</v>
      </c>
      <c r="G2612" s="85">
        <v>7121.75</v>
      </c>
      <c r="H2612" t="s">
        <v>2333</v>
      </c>
      <c r="I2612" t="s">
        <v>3299</v>
      </c>
      <c r="J2612" t="s">
        <v>2862</v>
      </c>
      <c r="K2612" t="s">
        <v>2344</v>
      </c>
      <c r="L2612" t="s">
        <v>2345</v>
      </c>
      <c r="M2612" t="s">
        <v>2861</v>
      </c>
      <c r="N2612" t="s">
        <v>3277</v>
      </c>
    </row>
    <row r="2613" spans="1:14">
      <c r="A2613" t="s">
        <v>3284</v>
      </c>
      <c r="B2613" t="s">
        <v>3287</v>
      </c>
      <c r="C2613" t="s">
        <v>3288</v>
      </c>
      <c r="D2613" t="s">
        <v>17</v>
      </c>
      <c r="E2613" s="60">
        <v>44489</v>
      </c>
      <c r="F2613" s="59">
        <v>339</v>
      </c>
      <c r="G2613" s="85">
        <v>5169.75</v>
      </c>
      <c r="H2613" t="s">
        <v>2333</v>
      </c>
      <c r="I2613" t="s">
        <v>3299</v>
      </c>
      <c r="J2613" t="s">
        <v>2862</v>
      </c>
      <c r="K2613" t="s">
        <v>2344</v>
      </c>
      <c r="L2613" t="s">
        <v>2345</v>
      </c>
      <c r="M2613" t="s">
        <v>2861</v>
      </c>
      <c r="N2613" t="s">
        <v>3277</v>
      </c>
    </row>
    <row r="2614" spans="1:14">
      <c r="A2614" t="s">
        <v>3284</v>
      </c>
      <c r="B2614" t="s">
        <v>3287</v>
      </c>
      <c r="C2614" t="s">
        <v>3288</v>
      </c>
      <c r="D2614" t="s">
        <v>17</v>
      </c>
      <c r="E2614" s="60">
        <v>44489</v>
      </c>
      <c r="F2614" s="59">
        <v>199</v>
      </c>
      <c r="G2614" s="85">
        <v>3034.75</v>
      </c>
      <c r="H2614" t="s">
        <v>2333</v>
      </c>
      <c r="I2614" t="s">
        <v>3299</v>
      </c>
      <c r="J2614" t="s">
        <v>2862</v>
      </c>
      <c r="K2614" t="s">
        <v>2344</v>
      </c>
      <c r="L2614" t="s">
        <v>2345</v>
      </c>
      <c r="M2614" t="s">
        <v>2861</v>
      </c>
      <c r="N2614" t="s">
        <v>3277</v>
      </c>
    </row>
    <row r="2615" spans="1:14">
      <c r="A2615" t="s">
        <v>3284</v>
      </c>
      <c r="B2615" t="s">
        <v>3287</v>
      </c>
      <c r="C2615" t="s">
        <v>3288</v>
      </c>
      <c r="D2615" t="s">
        <v>17</v>
      </c>
      <c r="E2615" s="60">
        <v>44489</v>
      </c>
      <c r="F2615" s="59">
        <v>17</v>
      </c>
      <c r="G2615" s="85">
        <v>259.25</v>
      </c>
      <c r="H2615" t="s">
        <v>2333</v>
      </c>
      <c r="I2615" t="s">
        <v>3299</v>
      </c>
      <c r="J2615" t="s">
        <v>2862</v>
      </c>
      <c r="K2615" t="s">
        <v>2344</v>
      </c>
      <c r="L2615" t="s">
        <v>2345</v>
      </c>
      <c r="M2615" t="s">
        <v>2861</v>
      </c>
      <c r="N2615" t="s">
        <v>3277</v>
      </c>
    </row>
    <row r="2616" spans="1:14">
      <c r="A2616" t="s">
        <v>3284</v>
      </c>
      <c r="B2616" t="s">
        <v>3287</v>
      </c>
      <c r="C2616" t="s">
        <v>3288</v>
      </c>
      <c r="D2616" t="s">
        <v>17</v>
      </c>
      <c r="E2616" s="60">
        <v>44489</v>
      </c>
      <c r="F2616" s="59">
        <v>16</v>
      </c>
      <c r="G2616" s="85">
        <v>244</v>
      </c>
      <c r="H2616" t="s">
        <v>2333</v>
      </c>
      <c r="I2616" t="s">
        <v>3299</v>
      </c>
      <c r="J2616" t="s">
        <v>2862</v>
      </c>
      <c r="K2616" t="s">
        <v>2344</v>
      </c>
      <c r="L2616" t="s">
        <v>2345</v>
      </c>
      <c r="M2616" t="s">
        <v>2861</v>
      </c>
      <c r="N2616" t="s">
        <v>3277</v>
      </c>
    </row>
    <row r="2617" spans="1:14">
      <c r="A2617" t="s">
        <v>3284</v>
      </c>
      <c r="B2617" t="s">
        <v>3287</v>
      </c>
      <c r="C2617" t="s">
        <v>3288</v>
      </c>
      <c r="D2617" t="s">
        <v>17</v>
      </c>
      <c r="E2617" s="60">
        <v>44489</v>
      </c>
      <c r="F2617" s="59">
        <v>381</v>
      </c>
      <c r="G2617" s="85">
        <v>5810.25</v>
      </c>
      <c r="H2617" t="s">
        <v>2333</v>
      </c>
      <c r="I2617" t="s">
        <v>3299</v>
      </c>
      <c r="J2617" t="s">
        <v>2862</v>
      </c>
      <c r="K2617" t="s">
        <v>2344</v>
      </c>
      <c r="L2617" t="s">
        <v>2345</v>
      </c>
      <c r="M2617" t="s">
        <v>2861</v>
      </c>
      <c r="N2617" t="s">
        <v>3277</v>
      </c>
    </row>
    <row r="2618" spans="1:14">
      <c r="A2618" t="s">
        <v>3284</v>
      </c>
      <c r="B2618" t="s">
        <v>3287</v>
      </c>
      <c r="C2618" t="s">
        <v>3288</v>
      </c>
      <c r="D2618" t="s">
        <v>17</v>
      </c>
      <c r="E2618" s="60">
        <v>44489</v>
      </c>
      <c r="F2618" s="59">
        <v>585</v>
      </c>
      <c r="G2618" s="85">
        <v>8921.25</v>
      </c>
      <c r="H2618" t="s">
        <v>2333</v>
      </c>
      <c r="I2618" t="s">
        <v>3299</v>
      </c>
      <c r="J2618" t="s">
        <v>2862</v>
      </c>
      <c r="K2618" t="s">
        <v>2344</v>
      </c>
      <c r="L2618" t="s">
        <v>2345</v>
      </c>
      <c r="M2618" t="s">
        <v>2861</v>
      </c>
      <c r="N2618" t="s">
        <v>3277</v>
      </c>
    </row>
    <row r="2619" spans="1:14">
      <c r="A2619" t="s">
        <v>3284</v>
      </c>
      <c r="B2619" t="s">
        <v>3287</v>
      </c>
      <c r="C2619" t="s">
        <v>3288</v>
      </c>
      <c r="D2619" t="s">
        <v>17</v>
      </c>
      <c r="E2619" s="60">
        <v>44489</v>
      </c>
      <c r="F2619" s="59">
        <v>614</v>
      </c>
      <c r="G2619" s="85">
        <v>9363.5</v>
      </c>
      <c r="H2619" t="s">
        <v>2333</v>
      </c>
      <c r="I2619" t="s">
        <v>3299</v>
      </c>
      <c r="J2619" t="s">
        <v>2862</v>
      </c>
      <c r="K2619" t="s">
        <v>2344</v>
      </c>
      <c r="L2619" t="s">
        <v>2345</v>
      </c>
      <c r="M2619" t="s">
        <v>2861</v>
      </c>
      <c r="N2619" t="s">
        <v>3277</v>
      </c>
    </row>
    <row r="2620" spans="1:14">
      <c r="A2620" t="s">
        <v>3284</v>
      </c>
      <c r="B2620" t="s">
        <v>3287</v>
      </c>
      <c r="C2620" t="s">
        <v>3288</v>
      </c>
      <c r="D2620" t="s">
        <v>17</v>
      </c>
      <c r="E2620" s="60">
        <v>44489</v>
      </c>
      <c r="F2620" s="59">
        <v>351</v>
      </c>
      <c r="G2620" s="85">
        <v>5352.75</v>
      </c>
      <c r="H2620" t="s">
        <v>2333</v>
      </c>
      <c r="I2620" t="s">
        <v>3299</v>
      </c>
      <c r="J2620" t="s">
        <v>2862</v>
      </c>
      <c r="K2620" t="s">
        <v>2344</v>
      </c>
      <c r="L2620" t="s">
        <v>2345</v>
      </c>
      <c r="M2620" t="s">
        <v>2861</v>
      </c>
      <c r="N2620" t="s">
        <v>3277</v>
      </c>
    </row>
    <row r="2621" spans="1:14">
      <c r="A2621" t="s">
        <v>3284</v>
      </c>
      <c r="B2621" t="s">
        <v>3287</v>
      </c>
      <c r="C2621" t="s">
        <v>3288</v>
      </c>
      <c r="D2621" t="s">
        <v>17</v>
      </c>
      <c r="E2621" s="60">
        <v>44489</v>
      </c>
      <c r="F2621" s="59">
        <v>199</v>
      </c>
      <c r="G2621" s="85">
        <v>3034.75</v>
      </c>
      <c r="H2621" t="s">
        <v>2333</v>
      </c>
      <c r="I2621" t="s">
        <v>3299</v>
      </c>
      <c r="J2621" t="s">
        <v>2862</v>
      </c>
      <c r="K2621" t="s">
        <v>2344</v>
      </c>
      <c r="L2621" t="s">
        <v>2345</v>
      </c>
      <c r="M2621" t="s">
        <v>2861</v>
      </c>
      <c r="N2621" t="s">
        <v>3277</v>
      </c>
    </row>
    <row r="2622" spans="1:14">
      <c r="A2622" t="s">
        <v>3284</v>
      </c>
      <c r="B2622" t="s">
        <v>3287</v>
      </c>
      <c r="C2622" t="s">
        <v>3288</v>
      </c>
      <c r="D2622" t="s">
        <v>17</v>
      </c>
      <c r="E2622" s="60">
        <v>44489</v>
      </c>
      <c r="F2622" s="59">
        <v>17</v>
      </c>
      <c r="G2622" s="85">
        <v>259.25</v>
      </c>
      <c r="H2622" t="s">
        <v>2333</v>
      </c>
      <c r="I2622" t="s">
        <v>3299</v>
      </c>
      <c r="J2622" t="s">
        <v>2862</v>
      </c>
      <c r="K2622" t="s">
        <v>2344</v>
      </c>
      <c r="L2622" t="s">
        <v>2345</v>
      </c>
      <c r="M2622" t="s">
        <v>2861</v>
      </c>
      <c r="N2622" t="s">
        <v>3277</v>
      </c>
    </row>
    <row r="2623" spans="1:14">
      <c r="A2623" t="s">
        <v>3284</v>
      </c>
      <c r="B2623" t="s">
        <v>3287</v>
      </c>
      <c r="C2623" t="s">
        <v>3288</v>
      </c>
      <c r="D2623" t="s">
        <v>17</v>
      </c>
      <c r="E2623" s="60">
        <v>44488</v>
      </c>
      <c r="F2623" s="59">
        <v>307</v>
      </c>
      <c r="G2623" s="85">
        <v>5040.9400000000005</v>
      </c>
      <c r="H2623" t="s">
        <v>2333</v>
      </c>
      <c r="I2623" t="s">
        <v>3299</v>
      </c>
      <c r="J2623" t="s">
        <v>2343</v>
      </c>
      <c r="K2623" t="s">
        <v>2344</v>
      </c>
      <c r="L2623" t="s">
        <v>2345</v>
      </c>
      <c r="M2623" t="s">
        <v>2861</v>
      </c>
      <c r="N2623" t="s">
        <v>2347</v>
      </c>
    </row>
    <row r="2624" spans="1:14">
      <c r="A2624" t="s">
        <v>3284</v>
      </c>
      <c r="B2624" t="s">
        <v>3287</v>
      </c>
      <c r="C2624" t="s">
        <v>3288</v>
      </c>
      <c r="D2624" t="s">
        <v>17</v>
      </c>
      <c r="E2624" s="60">
        <v>44488</v>
      </c>
      <c r="F2624" s="59">
        <v>502</v>
      </c>
      <c r="G2624" s="85">
        <v>8242.84</v>
      </c>
      <c r="H2624" t="s">
        <v>2333</v>
      </c>
      <c r="I2624" t="s">
        <v>3299</v>
      </c>
      <c r="J2624" t="s">
        <v>2343</v>
      </c>
      <c r="K2624" t="s">
        <v>2344</v>
      </c>
      <c r="L2624" t="s">
        <v>2345</v>
      </c>
      <c r="M2624" t="s">
        <v>2861</v>
      </c>
      <c r="N2624" t="s">
        <v>2347</v>
      </c>
    </row>
    <row r="2625" spans="1:14">
      <c r="A2625" t="s">
        <v>3284</v>
      </c>
      <c r="B2625" t="s">
        <v>3287</v>
      </c>
      <c r="C2625" t="s">
        <v>3288</v>
      </c>
      <c r="D2625" t="s">
        <v>17</v>
      </c>
      <c r="E2625" s="60">
        <v>44488</v>
      </c>
      <c r="F2625" s="59">
        <v>730</v>
      </c>
      <c r="G2625" s="85">
        <v>11986.6</v>
      </c>
      <c r="H2625" t="s">
        <v>2333</v>
      </c>
      <c r="I2625" t="s">
        <v>3299</v>
      </c>
      <c r="J2625" t="s">
        <v>2343</v>
      </c>
      <c r="K2625" t="s">
        <v>2344</v>
      </c>
      <c r="L2625" t="s">
        <v>2345</v>
      </c>
      <c r="M2625" t="s">
        <v>2861</v>
      </c>
      <c r="N2625" t="s">
        <v>2347</v>
      </c>
    </row>
    <row r="2626" spans="1:14">
      <c r="A2626" t="s">
        <v>3284</v>
      </c>
      <c r="B2626" t="s">
        <v>3287</v>
      </c>
      <c r="C2626" t="s">
        <v>3288</v>
      </c>
      <c r="D2626" t="s">
        <v>17</v>
      </c>
      <c r="E2626" s="60">
        <v>44488</v>
      </c>
      <c r="F2626" s="59">
        <v>533</v>
      </c>
      <c r="G2626" s="85">
        <v>8751.86</v>
      </c>
      <c r="H2626" t="s">
        <v>2333</v>
      </c>
      <c r="I2626" t="s">
        <v>3299</v>
      </c>
      <c r="J2626" t="s">
        <v>2343</v>
      </c>
      <c r="K2626" t="s">
        <v>2344</v>
      </c>
      <c r="L2626" t="s">
        <v>2345</v>
      </c>
      <c r="M2626" t="s">
        <v>2861</v>
      </c>
      <c r="N2626" t="s">
        <v>2347</v>
      </c>
    </row>
    <row r="2627" spans="1:14">
      <c r="A2627" t="s">
        <v>3284</v>
      </c>
      <c r="B2627" t="s">
        <v>3287</v>
      </c>
      <c r="C2627" t="s">
        <v>3288</v>
      </c>
      <c r="D2627" t="s">
        <v>17</v>
      </c>
      <c r="E2627" s="60">
        <v>44488</v>
      </c>
      <c r="F2627" s="59">
        <v>438</v>
      </c>
      <c r="G2627" s="85">
        <v>7191.9600000000009</v>
      </c>
      <c r="H2627" t="s">
        <v>2333</v>
      </c>
      <c r="I2627" t="s">
        <v>3299</v>
      </c>
      <c r="J2627" t="s">
        <v>2343</v>
      </c>
      <c r="K2627" t="s">
        <v>2344</v>
      </c>
      <c r="L2627" t="s">
        <v>2345</v>
      </c>
      <c r="M2627" t="s">
        <v>2861</v>
      </c>
      <c r="N2627" t="s">
        <v>2347</v>
      </c>
    </row>
    <row r="2628" spans="1:14">
      <c r="A2628" t="s">
        <v>3284</v>
      </c>
      <c r="B2628" t="s">
        <v>3287</v>
      </c>
      <c r="C2628" t="s">
        <v>3288</v>
      </c>
      <c r="D2628" t="s">
        <v>17</v>
      </c>
      <c r="E2628" s="60">
        <v>44488</v>
      </c>
      <c r="F2628" s="59">
        <v>10</v>
      </c>
      <c r="G2628" s="85">
        <v>164.20000000000002</v>
      </c>
      <c r="H2628" t="s">
        <v>2333</v>
      </c>
      <c r="I2628" t="s">
        <v>3299</v>
      </c>
      <c r="J2628" t="s">
        <v>2343</v>
      </c>
      <c r="K2628" t="s">
        <v>2344</v>
      </c>
      <c r="L2628" t="s">
        <v>2345</v>
      </c>
      <c r="M2628" t="s">
        <v>2861</v>
      </c>
      <c r="N2628" t="s">
        <v>2347</v>
      </c>
    </row>
    <row r="2629" spans="1:14">
      <c r="A2629" t="s">
        <v>3284</v>
      </c>
      <c r="B2629" t="s">
        <v>3287</v>
      </c>
      <c r="C2629" t="s">
        <v>3288</v>
      </c>
      <c r="D2629" t="s">
        <v>17</v>
      </c>
      <c r="E2629" s="60">
        <v>44495</v>
      </c>
      <c r="F2629" s="59">
        <v>2</v>
      </c>
      <c r="G2629" s="85">
        <v>11.82</v>
      </c>
      <c r="H2629" t="s">
        <v>2333</v>
      </c>
      <c r="I2629" t="s">
        <v>3298</v>
      </c>
      <c r="J2629" t="s">
        <v>2343</v>
      </c>
      <c r="K2629" t="s">
        <v>2344</v>
      </c>
      <c r="L2629" t="s">
        <v>2345</v>
      </c>
      <c r="M2629" t="s">
        <v>2861</v>
      </c>
      <c r="N2629" t="s">
        <v>3277</v>
      </c>
    </row>
    <row r="2630" spans="1:14">
      <c r="A2630" t="s">
        <v>3284</v>
      </c>
      <c r="B2630" t="s">
        <v>3287</v>
      </c>
      <c r="C2630" t="s">
        <v>3288</v>
      </c>
      <c r="D2630" t="s">
        <v>17</v>
      </c>
      <c r="E2630" s="60">
        <v>44495</v>
      </c>
      <c r="F2630" s="59">
        <v>3</v>
      </c>
      <c r="G2630" s="85">
        <v>17.73</v>
      </c>
      <c r="H2630" t="s">
        <v>2333</v>
      </c>
      <c r="I2630" t="s">
        <v>3298</v>
      </c>
      <c r="J2630" t="s">
        <v>2343</v>
      </c>
      <c r="K2630" t="s">
        <v>2344</v>
      </c>
      <c r="L2630" t="s">
        <v>2345</v>
      </c>
      <c r="M2630" t="s">
        <v>2861</v>
      </c>
      <c r="N2630" t="s">
        <v>3277</v>
      </c>
    </row>
    <row r="2631" spans="1:14">
      <c r="A2631" t="s">
        <v>3284</v>
      </c>
      <c r="B2631" t="s">
        <v>3287</v>
      </c>
      <c r="C2631" t="s">
        <v>3288</v>
      </c>
      <c r="D2631" t="s">
        <v>17</v>
      </c>
      <c r="E2631" s="60">
        <v>44495</v>
      </c>
      <c r="F2631" s="59">
        <v>5</v>
      </c>
      <c r="G2631" s="85">
        <v>29.55</v>
      </c>
      <c r="H2631" t="s">
        <v>2333</v>
      </c>
      <c r="I2631" t="s">
        <v>3298</v>
      </c>
      <c r="J2631" t="s">
        <v>2343</v>
      </c>
      <c r="K2631" t="s">
        <v>2344</v>
      </c>
      <c r="L2631" t="s">
        <v>2345</v>
      </c>
      <c r="M2631" t="s">
        <v>2861</v>
      </c>
      <c r="N2631" t="s">
        <v>3277</v>
      </c>
    </row>
    <row r="2632" spans="1:14">
      <c r="A2632" t="s">
        <v>3284</v>
      </c>
      <c r="B2632" t="s">
        <v>3287</v>
      </c>
      <c r="C2632" t="s">
        <v>3288</v>
      </c>
      <c r="D2632" t="s">
        <v>17</v>
      </c>
      <c r="E2632" s="60">
        <v>44495</v>
      </c>
      <c r="F2632" s="59">
        <v>5</v>
      </c>
      <c r="G2632" s="85">
        <v>29.55</v>
      </c>
      <c r="H2632" t="s">
        <v>2333</v>
      </c>
      <c r="I2632" t="s">
        <v>3298</v>
      </c>
      <c r="J2632" t="s">
        <v>2343</v>
      </c>
      <c r="K2632" t="s">
        <v>2344</v>
      </c>
      <c r="L2632" t="s">
        <v>2345</v>
      </c>
      <c r="M2632" t="s">
        <v>2861</v>
      </c>
      <c r="N2632" t="s">
        <v>3277</v>
      </c>
    </row>
    <row r="2633" spans="1:14">
      <c r="A2633" t="s">
        <v>3284</v>
      </c>
      <c r="B2633" t="s">
        <v>3287</v>
      </c>
      <c r="C2633" t="s">
        <v>3288</v>
      </c>
      <c r="D2633" t="s">
        <v>17</v>
      </c>
      <c r="E2633" s="60">
        <v>44495</v>
      </c>
      <c r="F2633" s="59">
        <v>3</v>
      </c>
      <c r="G2633" s="85">
        <v>17.73</v>
      </c>
      <c r="H2633" t="s">
        <v>2333</v>
      </c>
      <c r="I2633" t="s">
        <v>3298</v>
      </c>
      <c r="J2633" t="s">
        <v>2343</v>
      </c>
      <c r="K2633" t="s">
        <v>2344</v>
      </c>
      <c r="L2633" t="s">
        <v>2345</v>
      </c>
      <c r="M2633" t="s">
        <v>2861</v>
      </c>
      <c r="N2633" t="s">
        <v>3277</v>
      </c>
    </row>
    <row r="2634" spans="1:14">
      <c r="A2634" t="s">
        <v>3284</v>
      </c>
      <c r="B2634" t="s">
        <v>3287</v>
      </c>
      <c r="C2634" t="s">
        <v>3288</v>
      </c>
      <c r="D2634" t="s">
        <v>17</v>
      </c>
      <c r="E2634" s="60">
        <v>44495</v>
      </c>
      <c r="F2634" s="59">
        <v>1</v>
      </c>
      <c r="G2634" s="85">
        <v>6.31</v>
      </c>
      <c r="H2634" t="s">
        <v>2333</v>
      </c>
      <c r="I2634" t="s">
        <v>3298</v>
      </c>
      <c r="J2634" t="s">
        <v>2343</v>
      </c>
      <c r="K2634" t="s">
        <v>2344</v>
      </c>
      <c r="L2634" t="s">
        <v>2345</v>
      </c>
      <c r="M2634" t="s">
        <v>2861</v>
      </c>
      <c r="N2634" t="s">
        <v>3277</v>
      </c>
    </row>
    <row r="2635" spans="1:14">
      <c r="A2635" t="s">
        <v>3284</v>
      </c>
      <c r="B2635" t="s">
        <v>3287</v>
      </c>
      <c r="C2635" t="s">
        <v>3288</v>
      </c>
      <c r="D2635" t="s">
        <v>17</v>
      </c>
      <c r="E2635" s="60">
        <v>44495</v>
      </c>
      <c r="F2635" s="59">
        <v>4</v>
      </c>
      <c r="G2635" s="85">
        <v>25.24</v>
      </c>
      <c r="H2635" t="s">
        <v>2333</v>
      </c>
      <c r="I2635" t="s">
        <v>3298</v>
      </c>
      <c r="J2635" t="s">
        <v>2343</v>
      </c>
      <c r="K2635" t="s">
        <v>2344</v>
      </c>
      <c r="L2635" t="s">
        <v>2345</v>
      </c>
      <c r="M2635" t="s">
        <v>2861</v>
      </c>
      <c r="N2635" t="s">
        <v>3277</v>
      </c>
    </row>
    <row r="2636" spans="1:14">
      <c r="A2636" t="s">
        <v>3284</v>
      </c>
      <c r="B2636" t="s">
        <v>3287</v>
      </c>
      <c r="C2636" t="s">
        <v>3288</v>
      </c>
      <c r="D2636" t="s">
        <v>17</v>
      </c>
      <c r="E2636" s="60">
        <v>44495</v>
      </c>
      <c r="F2636" s="59">
        <v>1</v>
      </c>
      <c r="G2636" s="85">
        <v>6.31</v>
      </c>
      <c r="H2636" t="s">
        <v>2333</v>
      </c>
      <c r="I2636" t="s">
        <v>3298</v>
      </c>
      <c r="J2636" t="s">
        <v>2343</v>
      </c>
      <c r="K2636" t="s">
        <v>2344</v>
      </c>
      <c r="L2636" t="s">
        <v>2345</v>
      </c>
      <c r="M2636" t="s">
        <v>2861</v>
      </c>
      <c r="N2636" t="s">
        <v>3277</v>
      </c>
    </row>
    <row r="2637" spans="1:14">
      <c r="A2637" t="s">
        <v>3284</v>
      </c>
      <c r="B2637" t="s">
        <v>3287</v>
      </c>
      <c r="C2637" t="s">
        <v>3288</v>
      </c>
      <c r="D2637" t="s">
        <v>17</v>
      </c>
      <c r="E2637" s="60">
        <v>44495</v>
      </c>
      <c r="F2637" s="59">
        <v>1</v>
      </c>
      <c r="G2637" s="85">
        <v>4.91</v>
      </c>
      <c r="H2637" t="s">
        <v>2341</v>
      </c>
      <c r="I2637" t="s">
        <v>3298</v>
      </c>
      <c r="J2637" t="s">
        <v>2862</v>
      </c>
      <c r="K2637" t="s">
        <v>2344</v>
      </c>
      <c r="L2637" t="s">
        <v>2345</v>
      </c>
      <c r="M2637" t="s">
        <v>2861</v>
      </c>
      <c r="N2637" t="s">
        <v>3277</v>
      </c>
    </row>
    <row r="2638" spans="1:14">
      <c r="A2638" t="s">
        <v>3284</v>
      </c>
      <c r="B2638" t="s">
        <v>3287</v>
      </c>
      <c r="C2638" t="s">
        <v>3288</v>
      </c>
      <c r="D2638" t="s">
        <v>17</v>
      </c>
      <c r="E2638" s="60">
        <v>44495</v>
      </c>
      <c r="F2638" s="59">
        <v>1</v>
      </c>
      <c r="G2638" s="85">
        <v>4.91</v>
      </c>
      <c r="H2638" t="s">
        <v>2341</v>
      </c>
      <c r="I2638" t="s">
        <v>3298</v>
      </c>
      <c r="J2638" t="s">
        <v>2862</v>
      </c>
      <c r="K2638" t="s">
        <v>2344</v>
      </c>
      <c r="L2638" t="s">
        <v>2345</v>
      </c>
      <c r="M2638" t="s">
        <v>2861</v>
      </c>
      <c r="N2638" t="s">
        <v>3277</v>
      </c>
    </row>
    <row r="2639" spans="1:14">
      <c r="A2639" t="s">
        <v>3284</v>
      </c>
      <c r="B2639" t="s">
        <v>3287</v>
      </c>
      <c r="C2639" t="s">
        <v>3288</v>
      </c>
      <c r="D2639" t="s">
        <v>17</v>
      </c>
      <c r="E2639" s="60">
        <v>44495</v>
      </c>
      <c r="F2639" s="59">
        <v>2</v>
      </c>
      <c r="G2639" s="85">
        <v>9.82</v>
      </c>
      <c r="H2639" t="s">
        <v>2341</v>
      </c>
      <c r="I2639" t="s">
        <v>3298</v>
      </c>
      <c r="J2639" t="s">
        <v>2862</v>
      </c>
      <c r="K2639" t="s">
        <v>2344</v>
      </c>
      <c r="L2639" t="s">
        <v>2345</v>
      </c>
      <c r="M2639" t="s">
        <v>2861</v>
      </c>
      <c r="N2639" t="s">
        <v>3277</v>
      </c>
    </row>
    <row r="2640" spans="1:14">
      <c r="A2640" t="s">
        <v>3284</v>
      </c>
      <c r="B2640" t="s">
        <v>3287</v>
      </c>
      <c r="C2640" t="s">
        <v>3288</v>
      </c>
      <c r="D2640" t="s">
        <v>17</v>
      </c>
      <c r="E2640" s="60">
        <v>44495</v>
      </c>
      <c r="F2640" s="59">
        <v>2</v>
      </c>
      <c r="G2640" s="85">
        <v>9.82</v>
      </c>
      <c r="H2640" t="s">
        <v>2341</v>
      </c>
      <c r="I2640" t="s">
        <v>3298</v>
      </c>
      <c r="J2640" t="s">
        <v>2862</v>
      </c>
      <c r="K2640" t="s">
        <v>2344</v>
      </c>
      <c r="L2640" t="s">
        <v>2345</v>
      </c>
      <c r="M2640" t="s">
        <v>2861</v>
      </c>
      <c r="N2640" t="s">
        <v>3277</v>
      </c>
    </row>
    <row r="2641" spans="1:14">
      <c r="A2641" t="s">
        <v>3284</v>
      </c>
      <c r="B2641" t="s">
        <v>3287</v>
      </c>
      <c r="C2641" t="s">
        <v>3288</v>
      </c>
      <c r="D2641" t="s">
        <v>17</v>
      </c>
      <c r="E2641" s="60">
        <v>44495</v>
      </c>
      <c r="F2641" s="59">
        <v>1</v>
      </c>
      <c r="G2641" s="85">
        <v>5.65</v>
      </c>
      <c r="H2641" t="s">
        <v>2341</v>
      </c>
      <c r="I2641" t="s">
        <v>3298</v>
      </c>
      <c r="J2641" t="s">
        <v>2343</v>
      </c>
      <c r="K2641" t="s">
        <v>2344</v>
      </c>
      <c r="L2641" t="s">
        <v>2345</v>
      </c>
      <c r="M2641" t="s">
        <v>2861</v>
      </c>
      <c r="N2641" t="s">
        <v>3277</v>
      </c>
    </row>
    <row r="2642" spans="1:14">
      <c r="A2642" t="s">
        <v>3284</v>
      </c>
      <c r="B2642" t="s">
        <v>3287</v>
      </c>
      <c r="C2642" t="s">
        <v>3288</v>
      </c>
      <c r="D2642" t="s">
        <v>17</v>
      </c>
      <c r="E2642" s="60">
        <v>44495</v>
      </c>
      <c r="F2642" s="59">
        <v>2</v>
      </c>
      <c r="G2642" s="85">
        <v>11.3</v>
      </c>
      <c r="H2642" t="s">
        <v>2341</v>
      </c>
      <c r="I2642" t="s">
        <v>3298</v>
      </c>
      <c r="J2642" t="s">
        <v>2343</v>
      </c>
      <c r="K2642" t="s">
        <v>2344</v>
      </c>
      <c r="L2642" t="s">
        <v>2345</v>
      </c>
      <c r="M2642" t="s">
        <v>2861</v>
      </c>
      <c r="N2642" t="s">
        <v>3277</v>
      </c>
    </row>
    <row r="2643" spans="1:14">
      <c r="A2643" t="s">
        <v>3284</v>
      </c>
      <c r="B2643" t="s">
        <v>3287</v>
      </c>
      <c r="C2643" t="s">
        <v>3288</v>
      </c>
      <c r="D2643" t="s">
        <v>17</v>
      </c>
      <c r="E2643" s="60">
        <v>44495</v>
      </c>
      <c r="F2643" s="59">
        <v>3</v>
      </c>
      <c r="G2643" s="85">
        <v>16.950000000000003</v>
      </c>
      <c r="H2643" t="s">
        <v>2341</v>
      </c>
      <c r="I2643" t="s">
        <v>3298</v>
      </c>
      <c r="J2643" t="s">
        <v>2343</v>
      </c>
      <c r="K2643" t="s">
        <v>2344</v>
      </c>
      <c r="L2643" t="s">
        <v>2345</v>
      </c>
      <c r="M2643" t="s">
        <v>2861</v>
      </c>
      <c r="N2643" t="s">
        <v>3277</v>
      </c>
    </row>
    <row r="2644" spans="1:14">
      <c r="A2644" t="s">
        <v>3284</v>
      </c>
      <c r="B2644" t="s">
        <v>3287</v>
      </c>
      <c r="C2644" t="s">
        <v>3288</v>
      </c>
      <c r="D2644" t="s">
        <v>17</v>
      </c>
      <c r="E2644" s="60">
        <v>44495</v>
      </c>
      <c r="F2644" s="59">
        <v>1</v>
      </c>
      <c r="G2644" s="85">
        <v>5.65</v>
      </c>
      <c r="H2644" t="s">
        <v>2341</v>
      </c>
      <c r="I2644" t="s">
        <v>3298</v>
      </c>
      <c r="J2644" t="s">
        <v>2343</v>
      </c>
      <c r="K2644" t="s">
        <v>2344</v>
      </c>
      <c r="L2644" t="s">
        <v>2345</v>
      </c>
      <c r="M2644" t="s">
        <v>2861</v>
      </c>
      <c r="N2644" t="s">
        <v>3277</v>
      </c>
    </row>
    <row r="2645" spans="1:14">
      <c r="A2645" t="s">
        <v>3284</v>
      </c>
      <c r="B2645" t="s">
        <v>3287</v>
      </c>
      <c r="C2645" t="s">
        <v>3288</v>
      </c>
      <c r="D2645" t="s">
        <v>17</v>
      </c>
      <c r="E2645" s="60">
        <v>44495</v>
      </c>
      <c r="F2645" s="59">
        <v>1</v>
      </c>
      <c r="G2645" s="85">
        <v>5.65</v>
      </c>
      <c r="H2645" t="s">
        <v>2341</v>
      </c>
      <c r="I2645" t="s">
        <v>3298</v>
      </c>
      <c r="J2645" t="s">
        <v>2343</v>
      </c>
      <c r="K2645" t="s">
        <v>2344</v>
      </c>
      <c r="L2645" t="s">
        <v>2345</v>
      </c>
      <c r="M2645" t="s">
        <v>2861</v>
      </c>
      <c r="N2645" t="s">
        <v>3277</v>
      </c>
    </row>
    <row r="2646" spans="1:14">
      <c r="A2646" t="s">
        <v>3284</v>
      </c>
      <c r="B2646" t="s">
        <v>3287</v>
      </c>
      <c r="C2646" t="s">
        <v>3288</v>
      </c>
      <c r="D2646" t="s">
        <v>17</v>
      </c>
      <c r="E2646" s="60">
        <v>44495</v>
      </c>
      <c r="F2646" s="59">
        <v>2</v>
      </c>
      <c r="G2646" s="85">
        <v>11.62</v>
      </c>
      <c r="H2646" t="s">
        <v>2341</v>
      </c>
      <c r="I2646" t="s">
        <v>3298</v>
      </c>
      <c r="J2646" t="s">
        <v>2343</v>
      </c>
      <c r="K2646" t="s">
        <v>2344</v>
      </c>
      <c r="L2646" t="s">
        <v>2345</v>
      </c>
      <c r="M2646" t="s">
        <v>2861</v>
      </c>
      <c r="N2646" t="s">
        <v>3277</v>
      </c>
    </row>
    <row r="2647" spans="1:14">
      <c r="A2647" t="s">
        <v>3284</v>
      </c>
      <c r="B2647" t="s">
        <v>3287</v>
      </c>
      <c r="C2647" t="s">
        <v>3288</v>
      </c>
      <c r="D2647" t="s">
        <v>17</v>
      </c>
      <c r="E2647" s="60">
        <v>44495</v>
      </c>
      <c r="F2647" s="59">
        <v>2</v>
      </c>
      <c r="G2647" s="85">
        <v>11.62</v>
      </c>
      <c r="H2647" t="s">
        <v>2341</v>
      </c>
      <c r="I2647" t="s">
        <v>3298</v>
      </c>
      <c r="J2647" t="s">
        <v>2343</v>
      </c>
      <c r="K2647" t="s">
        <v>2344</v>
      </c>
      <c r="L2647" t="s">
        <v>2345</v>
      </c>
      <c r="M2647" t="s">
        <v>2861</v>
      </c>
      <c r="N2647" t="s">
        <v>3277</v>
      </c>
    </row>
    <row r="2648" spans="1:14">
      <c r="A2648" t="s">
        <v>3284</v>
      </c>
      <c r="B2648" t="s">
        <v>3287</v>
      </c>
      <c r="C2648" t="s">
        <v>3288</v>
      </c>
      <c r="D2648" t="s">
        <v>17</v>
      </c>
      <c r="E2648" s="60">
        <v>44495</v>
      </c>
      <c r="F2648" s="59">
        <v>3</v>
      </c>
      <c r="G2648" s="85">
        <v>17.43</v>
      </c>
      <c r="H2648" t="s">
        <v>2341</v>
      </c>
      <c r="I2648" t="s">
        <v>3298</v>
      </c>
      <c r="J2648" t="s">
        <v>2343</v>
      </c>
      <c r="K2648" t="s">
        <v>2344</v>
      </c>
      <c r="L2648" t="s">
        <v>2345</v>
      </c>
      <c r="M2648" t="s">
        <v>2861</v>
      </c>
      <c r="N2648" t="s">
        <v>3277</v>
      </c>
    </row>
    <row r="2649" spans="1:14">
      <c r="A2649" t="s">
        <v>3284</v>
      </c>
      <c r="B2649" t="s">
        <v>3287</v>
      </c>
      <c r="C2649" t="s">
        <v>3288</v>
      </c>
      <c r="D2649" t="s">
        <v>17</v>
      </c>
      <c r="E2649" s="60">
        <v>44495</v>
      </c>
      <c r="F2649" s="59">
        <v>3</v>
      </c>
      <c r="G2649" s="85">
        <v>17.43</v>
      </c>
      <c r="H2649" t="s">
        <v>2341</v>
      </c>
      <c r="I2649" t="s">
        <v>3298</v>
      </c>
      <c r="J2649" t="s">
        <v>2343</v>
      </c>
      <c r="K2649" t="s">
        <v>2344</v>
      </c>
      <c r="L2649" t="s">
        <v>2345</v>
      </c>
      <c r="M2649" t="s">
        <v>2861</v>
      </c>
      <c r="N2649" t="s">
        <v>3277</v>
      </c>
    </row>
    <row r="2650" spans="1:14">
      <c r="A2650" t="s">
        <v>3284</v>
      </c>
      <c r="B2650" t="s">
        <v>3287</v>
      </c>
      <c r="C2650" t="s">
        <v>3288</v>
      </c>
      <c r="D2650" t="s">
        <v>17</v>
      </c>
      <c r="E2650" s="60">
        <v>44495</v>
      </c>
      <c r="F2650" s="59">
        <v>1</v>
      </c>
      <c r="G2650" s="85">
        <v>5.81</v>
      </c>
      <c r="H2650" t="s">
        <v>2341</v>
      </c>
      <c r="I2650" t="s">
        <v>3298</v>
      </c>
      <c r="J2650" t="s">
        <v>2343</v>
      </c>
      <c r="K2650" t="s">
        <v>2344</v>
      </c>
      <c r="L2650" t="s">
        <v>2345</v>
      </c>
      <c r="M2650" t="s">
        <v>2861</v>
      </c>
      <c r="N2650" t="s">
        <v>3277</v>
      </c>
    </row>
    <row r="2651" spans="1:14">
      <c r="A2651" t="s">
        <v>3284</v>
      </c>
      <c r="B2651" t="s">
        <v>3287</v>
      </c>
      <c r="C2651" t="s">
        <v>3288</v>
      </c>
      <c r="D2651" t="s">
        <v>17</v>
      </c>
      <c r="E2651" s="60">
        <v>44495</v>
      </c>
      <c r="F2651" s="59">
        <v>1</v>
      </c>
      <c r="G2651" s="85">
        <v>7.48</v>
      </c>
      <c r="H2651" t="s">
        <v>3273</v>
      </c>
      <c r="I2651" t="s">
        <v>3298</v>
      </c>
      <c r="J2651" t="s">
        <v>2343</v>
      </c>
      <c r="K2651" t="s">
        <v>2344</v>
      </c>
      <c r="L2651" t="s">
        <v>2345</v>
      </c>
      <c r="M2651" t="s">
        <v>2861</v>
      </c>
      <c r="N2651" t="s">
        <v>3277</v>
      </c>
    </row>
    <row r="2652" spans="1:14">
      <c r="A2652" t="s">
        <v>3284</v>
      </c>
      <c r="B2652" t="s">
        <v>3287</v>
      </c>
      <c r="C2652" t="s">
        <v>3288</v>
      </c>
      <c r="D2652" t="s">
        <v>17</v>
      </c>
      <c r="E2652" s="60">
        <v>44495</v>
      </c>
      <c r="F2652" s="59">
        <v>1</v>
      </c>
      <c r="G2652" s="85">
        <v>7.48</v>
      </c>
      <c r="H2652" t="s">
        <v>3273</v>
      </c>
      <c r="I2652" t="s">
        <v>3298</v>
      </c>
      <c r="J2652" t="s">
        <v>2343</v>
      </c>
      <c r="K2652" t="s">
        <v>2344</v>
      </c>
      <c r="L2652" t="s">
        <v>2345</v>
      </c>
      <c r="M2652" t="s">
        <v>2861</v>
      </c>
      <c r="N2652" t="s">
        <v>3277</v>
      </c>
    </row>
    <row r="2653" spans="1:14">
      <c r="A2653" t="s">
        <v>3284</v>
      </c>
      <c r="B2653" t="s">
        <v>3287</v>
      </c>
      <c r="C2653" t="s">
        <v>3288</v>
      </c>
      <c r="D2653" t="s">
        <v>17</v>
      </c>
      <c r="E2653" s="60">
        <v>44495</v>
      </c>
      <c r="F2653" s="59">
        <v>1</v>
      </c>
      <c r="G2653" s="85">
        <v>7.48</v>
      </c>
      <c r="H2653" t="s">
        <v>3273</v>
      </c>
      <c r="I2653" t="s">
        <v>3298</v>
      </c>
      <c r="J2653" t="s">
        <v>2343</v>
      </c>
      <c r="K2653" t="s">
        <v>2344</v>
      </c>
      <c r="L2653" t="s">
        <v>2345</v>
      </c>
      <c r="M2653" t="s">
        <v>2861</v>
      </c>
      <c r="N2653" t="s">
        <v>3277</v>
      </c>
    </row>
    <row r="2654" spans="1:14">
      <c r="A2654" t="s">
        <v>3284</v>
      </c>
      <c r="B2654" t="s">
        <v>3287</v>
      </c>
      <c r="C2654" t="s">
        <v>3288</v>
      </c>
      <c r="D2654" t="s">
        <v>17</v>
      </c>
      <c r="E2654" s="60">
        <v>44495</v>
      </c>
      <c r="F2654" s="59">
        <v>1</v>
      </c>
      <c r="G2654" s="85">
        <v>7.48</v>
      </c>
      <c r="H2654" t="s">
        <v>3273</v>
      </c>
      <c r="I2654" t="s">
        <v>3298</v>
      </c>
      <c r="J2654" t="s">
        <v>2343</v>
      </c>
      <c r="K2654" t="s">
        <v>2344</v>
      </c>
      <c r="L2654" t="s">
        <v>2345</v>
      </c>
      <c r="M2654" t="s">
        <v>2861</v>
      </c>
      <c r="N2654" t="s">
        <v>3277</v>
      </c>
    </row>
    <row r="2655" spans="1:14">
      <c r="A2655" t="s">
        <v>3284</v>
      </c>
      <c r="B2655" t="s">
        <v>3287</v>
      </c>
      <c r="C2655" t="s">
        <v>3288</v>
      </c>
      <c r="D2655" t="s">
        <v>17</v>
      </c>
      <c r="E2655" s="60">
        <v>44495</v>
      </c>
      <c r="F2655" s="59">
        <v>2</v>
      </c>
      <c r="G2655" s="85">
        <v>30.08</v>
      </c>
      <c r="H2655" t="s">
        <v>2340</v>
      </c>
      <c r="I2655" t="s">
        <v>3298</v>
      </c>
      <c r="J2655" t="s">
        <v>2343</v>
      </c>
      <c r="K2655" t="s">
        <v>2344</v>
      </c>
      <c r="L2655" t="s">
        <v>2345</v>
      </c>
      <c r="M2655" t="s">
        <v>2861</v>
      </c>
      <c r="N2655" t="s">
        <v>3277</v>
      </c>
    </row>
    <row r="2656" spans="1:14">
      <c r="A2656" t="s">
        <v>3284</v>
      </c>
      <c r="B2656" t="s">
        <v>3287</v>
      </c>
      <c r="C2656" t="s">
        <v>3288</v>
      </c>
      <c r="D2656" t="s">
        <v>17</v>
      </c>
      <c r="E2656" s="60">
        <v>44495</v>
      </c>
      <c r="F2656" s="59">
        <v>1</v>
      </c>
      <c r="G2656" s="85">
        <v>15.04</v>
      </c>
      <c r="H2656" t="s">
        <v>2340</v>
      </c>
      <c r="I2656" t="s">
        <v>3298</v>
      </c>
      <c r="J2656" t="s">
        <v>2343</v>
      </c>
      <c r="K2656" t="s">
        <v>2344</v>
      </c>
      <c r="L2656" t="s">
        <v>2345</v>
      </c>
      <c r="M2656" t="s">
        <v>2861</v>
      </c>
      <c r="N2656" t="s">
        <v>3277</v>
      </c>
    </row>
    <row r="2657" spans="1:14">
      <c r="A2657" t="s">
        <v>3284</v>
      </c>
      <c r="B2657" t="s">
        <v>3287</v>
      </c>
      <c r="C2657" t="s">
        <v>3288</v>
      </c>
      <c r="D2657" t="s">
        <v>17</v>
      </c>
      <c r="E2657" s="60">
        <v>44495</v>
      </c>
      <c r="F2657" s="59">
        <v>2</v>
      </c>
      <c r="G2657" s="85">
        <v>30.08</v>
      </c>
      <c r="H2657" t="s">
        <v>2340</v>
      </c>
      <c r="I2657" t="s">
        <v>3298</v>
      </c>
      <c r="J2657" t="s">
        <v>2343</v>
      </c>
      <c r="K2657" t="s">
        <v>2344</v>
      </c>
      <c r="L2657" t="s">
        <v>2345</v>
      </c>
      <c r="M2657" t="s">
        <v>2861</v>
      </c>
      <c r="N2657" t="s">
        <v>3277</v>
      </c>
    </row>
    <row r="2658" spans="1:14">
      <c r="A2658" t="s">
        <v>3284</v>
      </c>
      <c r="B2658" t="s">
        <v>3287</v>
      </c>
      <c r="C2658" t="s">
        <v>3288</v>
      </c>
      <c r="D2658" t="s">
        <v>17</v>
      </c>
      <c r="E2658" s="60">
        <v>44495</v>
      </c>
      <c r="F2658" s="59">
        <v>2</v>
      </c>
      <c r="G2658" s="85">
        <v>30.08</v>
      </c>
      <c r="H2658" t="s">
        <v>2340</v>
      </c>
      <c r="I2658" t="s">
        <v>3298</v>
      </c>
      <c r="J2658" t="s">
        <v>2343</v>
      </c>
      <c r="K2658" t="s">
        <v>2344</v>
      </c>
      <c r="L2658" t="s">
        <v>2345</v>
      </c>
      <c r="M2658" t="s">
        <v>2861</v>
      </c>
      <c r="N2658" t="s">
        <v>3277</v>
      </c>
    </row>
    <row r="2659" spans="1:14">
      <c r="A2659" t="s">
        <v>3284</v>
      </c>
      <c r="B2659" t="s">
        <v>3287</v>
      </c>
      <c r="C2659" t="s">
        <v>3288</v>
      </c>
      <c r="D2659" t="s">
        <v>17</v>
      </c>
      <c r="E2659" s="60">
        <v>44495</v>
      </c>
      <c r="F2659" s="59">
        <v>3</v>
      </c>
      <c r="G2659" s="85">
        <v>24.900000000000002</v>
      </c>
      <c r="H2659" t="s">
        <v>2340</v>
      </c>
      <c r="I2659" t="s">
        <v>3298</v>
      </c>
      <c r="J2659" t="s">
        <v>2343</v>
      </c>
      <c r="K2659" t="s">
        <v>2344</v>
      </c>
      <c r="L2659" t="s">
        <v>2345</v>
      </c>
      <c r="M2659" t="s">
        <v>2861</v>
      </c>
      <c r="N2659" t="s">
        <v>3277</v>
      </c>
    </row>
    <row r="2660" spans="1:14">
      <c r="A2660" t="s">
        <v>3284</v>
      </c>
      <c r="B2660" t="s">
        <v>3287</v>
      </c>
      <c r="C2660" t="s">
        <v>3288</v>
      </c>
      <c r="D2660" t="s">
        <v>17</v>
      </c>
      <c r="E2660" s="60">
        <v>44495</v>
      </c>
      <c r="F2660" s="59">
        <v>3</v>
      </c>
      <c r="G2660" s="85">
        <v>24.900000000000002</v>
      </c>
      <c r="H2660" t="s">
        <v>2340</v>
      </c>
      <c r="I2660" t="s">
        <v>3298</v>
      </c>
      <c r="J2660" t="s">
        <v>2343</v>
      </c>
      <c r="K2660" t="s">
        <v>2344</v>
      </c>
      <c r="L2660" t="s">
        <v>2345</v>
      </c>
      <c r="M2660" t="s">
        <v>2861</v>
      </c>
      <c r="N2660" t="s">
        <v>3277</v>
      </c>
    </row>
    <row r="2661" spans="1:14">
      <c r="A2661" t="s">
        <v>3284</v>
      </c>
      <c r="B2661" t="s">
        <v>3287</v>
      </c>
      <c r="C2661" t="s">
        <v>3288</v>
      </c>
      <c r="D2661" t="s">
        <v>17</v>
      </c>
      <c r="E2661" s="60">
        <v>44495</v>
      </c>
      <c r="F2661" s="59">
        <v>5</v>
      </c>
      <c r="G2661" s="85">
        <v>41.5</v>
      </c>
      <c r="H2661" t="s">
        <v>2340</v>
      </c>
      <c r="I2661" t="s">
        <v>3298</v>
      </c>
      <c r="J2661" t="s">
        <v>2343</v>
      </c>
      <c r="K2661" t="s">
        <v>2344</v>
      </c>
      <c r="L2661" t="s">
        <v>2345</v>
      </c>
      <c r="M2661" t="s">
        <v>2861</v>
      </c>
      <c r="N2661" t="s">
        <v>3277</v>
      </c>
    </row>
    <row r="2662" spans="1:14">
      <c r="A2662" t="s">
        <v>3284</v>
      </c>
      <c r="B2662" t="s">
        <v>3287</v>
      </c>
      <c r="C2662" t="s">
        <v>3288</v>
      </c>
      <c r="D2662" t="s">
        <v>17</v>
      </c>
      <c r="E2662" s="60">
        <v>44495</v>
      </c>
      <c r="F2662" s="59">
        <v>3</v>
      </c>
      <c r="G2662" s="85">
        <v>24.900000000000002</v>
      </c>
      <c r="H2662" t="s">
        <v>2340</v>
      </c>
      <c r="I2662" t="s">
        <v>3298</v>
      </c>
      <c r="J2662" t="s">
        <v>2343</v>
      </c>
      <c r="K2662" t="s">
        <v>2344</v>
      </c>
      <c r="L2662" t="s">
        <v>2345</v>
      </c>
      <c r="M2662" t="s">
        <v>2861</v>
      </c>
      <c r="N2662" t="s">
        <v>3277</v>
      </c>
    </row>
    <row r="2663" spans="1:14">
      <c r="A2663" t="s">
        <v>3284</v>
      </c>
      <c r="B2663" t="s">
        <v>3287</v>
      </c>
      <c r="C2663" t="s">
        <v>3288</v>
      </c>
      <c r="D2663" t="s">
        <v>17</v>
      </c>
      <c r="E2663" s="60">
        <v>44495</v>
      </c>
      <c r="F2663" s="59">
        <v>1</v>
      </c>
      <c r="G2663" s="85">
        <v>8.3000000000000007</v>
      </c>
      <c r="H2663" t="s">
        <v>2340</v>
      </c>
      <c r="I2663" t="s">
        <v>3298</v>
      </c>
      <c r="J2663" t="s">
        <v>2343</v>
      </c>
      <c r="K2663" t="s">
        <v>2344</v>
      </c>
      <c r="L2663" t="s">
        <v>2345</v>
      </c>
      <c r="M2663" t="s">
        <v>2861</v>
      </c>
      <c r="N2663" t="s">
        <v>3277</v>
      </c>
    </row>
    <row r="2664" spans="1:14">
      <c r="A2664" t="s">
        <v>3284</v>
      </c>
      <c r="B2664" t="s">
        <v>3287</v>
      </c>
      <c r="C2664" t="s">
        <v>3288</v>
      </c>
      <c r="D2664" t="s">
        <v>17</v>
      </c>
      <c r="E2664" s="60">
        <v>44495</v>
      </c>
      <c r="F2664" s="59">
        <v>2</v>
      </c>
      <c r="G2664" s="85">
        <v>29.92</v>
      </c>
      <c r="H2664" t="s">
        <v>2340</v>
      </c>
      <c r="I2664" t="s">
        <v>3298</v>
      </c>
      <c r="J2664" t="s">
        <v>2343</v>
      </c>
      <c r="K2664" t="s">
        <v>2344</v>
      </c>
      <c r="L2664" t="s">
        <v>2345</v>
      </c>
      <c r="M2664" t="s">
        <v>2861</v>
      </c>
      <c r="N2664" t="s">
        <v>2347</v>
      </c>
    </row>
    <row r="2665" spans="1:14">
      <c r="A2665" t="s">
        <v>3284</v>
      </c>
      <c r="B2665" t="s">
        <v>3287</v>
      </c>
      <c r="C2665" t="s">
        <v>3288</v>
      </c>
      <c r="D2665" t="s">
        <v>17</v>
      </c>
      <c r="E2665" s="60">
        <v>44495</v>
      </c>
      <c r="F2665" s="59">
        <v>2</v>
      </c>
      <c r="G2665" s="85">
        <v>29.92</v>
      </c>
      <c r="H2665" t="s">
        <v>2340</v>
      </c>
      <c r="I2665" t="s">
        <v>3298</v>
      </c>
      <c r="J2665" t="s">
        <v>2343</v>
      </c>
      <c r="K2665" t="s">
        <v>2344</v>
      </c>
      <c r="L2665" t="s">
        <v>2345</v>
      </c>
      <c r="M2665" t="s">
        <v>2861</v>
      </c>
      <c r="N2665" t="s">
        <v>2347</v>
      </c>
    </row>
    <row r="2666" spans="1:14">
      <c r="A2666" t="s">
        <v>3284</v>
      </c>
      <c r="B2666" t="s">
        <v>3287</v>
      </c>
      <c r="C2666" t="s">
        <v>3288</v>
      </c>
      <c r="D2666" t="s">
        <v>17</v>
      </c>
      <c r="E2666" s="60">
        <v>44495</v>
      </c>
      <c r="F2666" s="59">
        <v>3</v>
      </c>
      <c r="G2666" s="85">
        <v>44.88</v>
      </c>
      <c r="H2666" t="s">
        <v>2340</v>
      </c>
      <c r="I2666" t="s">
        <v>3298</v>
      </c>
      <c r="J2666" t="s">
        <v>2343</v>
      </c>
      <c r="K2666" t="s">
        <v>2344</v>
      </c>
      <c r="L2666" t="s">
        <v>2345</v>
      </c>
      <c r="M2666" t="s">
        <v>2861</v>
      </c>
      <c r="N2666" t="s">
        <v>2347</v>
      </c>
    </row>
    <row r="2667" spans="1:14">
      <c r="A2667" t="s">
        <v>3284</v>
      </c>
      <c r="B2667" t="s">
        <v>3287</v>
      </c>
      <c r="C2667" t="s">
        <v>3288</v>
      </c>
      <c r="D2667" t="s">
        <v>17</v>
      </c>
      <c r="E2667" s="60">
        <v>44495</v>
      </c>
      <c r="F2667" s="59">
        <v>3</v>
      </c>
      <c r="G2667" s="85">
        <v>18.66</v>
      </c>
      <c r="H2667" t="s">
        <v>2340</v>
      </c>
      <c r="I2667" t="s">
        <v>3298</v>
      </c>
      <c r="J2667" t="s">
        <v>2343</v>
      </c>
      <c r="K2667" t="s">
        <v>2344</v>
      </c>
      <c r="L2667" t="s">
        <v>2345</v>
      </c>
      <c r="M2667" t="s">
        <v>2861</v>
      </c>
      <c r="N2667" t="s">
        <v>2347</v>
      </c>
    </row>
    <row r="2668" spans="1:14">
      <c r="A2668" t="s">
        <v>3284</v>
      </c>
      <c r="B2668" t="s">
        <v>3287</v>
      </c>
      <c r="C2668" t="s">
        <v>3288</v>
      </c>
      <c r="D2668" t="s">
        <v>17</v>
      </c>
      <c r="E2668" s="60">
        <v>44495</v>
      </c>
      <c r="F2668" s="59">
        <v>4</v>
      </c>
      <c r="G2668" s="85">
        <v>24.88</v>
      </c>
      <c r="H2668" t="s">
        <v>2340</v>
      </c>
      <c r="I2668" t="s">
        <v>3298</v>
      </c>
      <c r="J2668" t="s">
        <v>2343</v>
      </c>
      <c r="K2668" t="s">
        <v>2344</v>
      </c>
      <c r="L2668" t="s">
        <v>2345</v>
      </c>
      <c r="M2668" t="s">
        <v>2861</v>
      </c>
      <c r="N2668" t="s">
        <v>2347</v>
      </c>
    </row>
    <row r="2669" spans="1:14">
      <c r="A2669" t="s">
        <v>3284</v>
      </c>
      <c r="B2669" t="s">
        <v>3287</v>
      </c>
      <c r="C2669" t="s">
        <v>3288</v>
      </c>
      <c r="D2669" t="s">
        <v>17</v>
      </c>
      <c r="E2669" s="60">
        <v>44495</v>
      </c>
      <c r="F2669" s="59">
        <v>1</v>
      </c>
      <c r="G2669" s="85">
        <v>6.22</v>
      </c>
      <c r="H2669" t="s">
        <v>2340</v>
      </c>
      <c r="I2669" t="s">
        <v>3298</v>
      </c>
      <c r="J2669" t="s">
        <v>2343</v>
      </c>
      <c r="K2669" t="s">
        <v>2344</v>
      </c>
      <c r="L2669" t="s">
        <v>2345</v>
      </c>
      <c r="M2669" t="s">
        <v>2861</v>
      </c>
      <c r="N2669" t="s">
        <v>2347</v>
      </c>
    </row>
    <row r="2670" spans="1:14">
      <c r="A2670" t="s">
        <v>3284</v>
      </c>
      <c r="B2670" t="s">
        <v>3287</v>
      </c>
      <c r="C2670" t="s">
        <v>3288</v>
      </c>
      <c r="D2670" t="s">
        <v>17</v>
      </c>
      <c r="E2670" s="60">
        <v>44495</v>
      </c>
      <c r="F2670" s="59">
        <v>3</v>
      </c>
      <c r="G2670" s="85">
        <v>18.66</v>
      </c>
      <c r="H2670" t="s">
        <v>2340</v>
      </c>
      <c r="I2670" t="s">
        <v>3298</v>
      </c>
      <c r="J2670" t="s">
        <v>2343</v>
      </c>
      <c r="K2670" t="s">
        <v>2344</v>
      </c>
      <c r="L2670" t="s">
        <v>2345</v>
      </c>
      <c r="M2670" t="s">
        <v>2861</v>
      </c>
      <c r="N2670" t="s">
        <v>2347</v>
      </c>
    </row>
    <row r="2671" spans="1:14">
      <c r="A2671" t="s">
        <v>3284</v>
      </c>
      <c r="B2671" t="s">
        <v>3287</v>
      </c>
      <c r="C2671" t="s">
        <v>3288</v>
      </c>
      <c r="D2671" t="s">
        <v>17</v>
      </c>
      <c r="E2671" s="60">
        <v>44495</v>
      </c>
      <c r="F2671" s="59">
        <v>1</v>
      </c>
      <c r="G2671" s="85">
        <v>6.22</v>
      </c>
      <c r="H2671" t="s">
        <v>2340</v>
      </c>
      <c r="I2671" t="s">
        <v>3298</v>
      </c>
      <c r="J2671" t="s">
        <v>2343</v>
      </c>
      <c r="K2671" t="s">
        <v>2344</v>
      </c>
      <c r="L2671" t="s">
        <v>2345</v>
      </c>
      <c r="M2671" t="s">
        <v>2861</v>
      </c>
      <c r="N2671" t="s">
        <v>2347</v>
      </c>
    </row>
    <row r="2672" spans="1:14">
      <c r="A2672" t="s">
        <v>3284</v>
      </c>
      <c r="B2672" t="s">
        <v>3287</v>
      </c>
      <c r="C2672" t="s">
        <v>3288</v>
      </c>
      <c r="D2672" t="s">
        <v>17</v>
      </c>
      <c r="E2672" s="60">
        <v>44495</v>
      </c>
      <c r="F2672" s="59">
        <v>2</v>
      </c>
      <c r="G2672" s="85">
        <v>29.92</v>
      </c>
      <c r="H2672" t="s">
        <v>2340</v>
      </c>
      <c r="I2672" t="s">
        <v>3298</v>
      </c>
      <c r="J2672" t="s">
        <v>2343</v>
      </c>
      <c r="K2672" t="s">
        <v>2344</v>
      </c>
      <c r="L2672" t="s">
        <v>2345</v>
      </c>
      <c r="M2672" t="s">
        <v>2861</v>
      </c>
      <c r="N2672" t="s">
        <v>3277</v>
      </c>
    </row>
    <row r="2673" spans="1:14">
      <c r="A2673" t="s">
        <v>3284</v>
      </c>
      <c r="B2673" t="s">
        <v>3287</v>
      </c>
      <c r="C2673" t="s">
        <v>3288</v>
      </c>
      <c r="D2673" t="s">
        <v>17</v>
      </c>
      <c r="E2673" s="60">
        <v>44495</v>
      </c>
      <c r="F2673" s="59">
        <v>3</v>
      </c>
      <c r="G2673" s="85">
        <v>44.88</v>
      </c>
      <c r="H2673" t="s">
        <v>2340</v>
      </c>
      <c r="I2673" t="s">
        <v>3298</v>
      </c>
      <c r="J2673" t="s">
        <v>2343</v>
      </c>
      <c r="K2673" t="s">
        <v>2344</v>
      </c>
      <c r="L2673" t="s">
        <v>2345</v>
      </c>
      <c r="M2673" t="s">
        <v>2861</v>
      </c>
      <c r="N2673" t="s">
        <v>3277</v>
      </c>
    </row>
    <row r="2674" spans="1:14">
      <c r="A2674" t="s">
        <v>3284</v>
      </c>
      <c r="B2674" t="s">
        <v>3287</v>
      </c>
      <c r="C2674" t="s">
        <v>3288</v>
      </c>
      <c r="D2674" t="s">
        <v>17</v>
      </c>
      <c r="E2674" s="60">
        <v>44495</v>
      </c>
      <c r="F2674" s="59">
        <v>1</v>
      </c>
      <c r="G2674" s="85">
        <v>8.14</v>
      </c>
      <c r="H2674" t="s">
        <v>2340</v>
      </c>
      <c r="I2674" t="s">
        <v>3298</v>
      </c>
      <c r="J2674" t="s">
        <v>2343</v>
      </c>
      <c r="K2674" t="s">
        <v>2344</v>
      </c>
      <c r="L2674" t="s">
        <v>2345</v>
      </c>
      <c r="M2674" t="s">
        <v>2861</v>
      </c>
      <c r="N2674" t="s">
        <v>3277</v>
      </c>
    </row>
    <row r="2675" spans="1:14">
      <c r="A2675" t="s">
        <v>3284</v>
      </c>
      <c r="B2675" t="s">
        <v>3287</v>
      </c>
      <c r="C2675" t="s">
        <v>3288</v>
      </c>
      <c r="D2675" t="s">
        <v>17</v>
      </c>
      <c r="E2675" s="60">
        <v>44495</v>
      </c>
      <c r="F2675" s="59">
        <v>1</v>
      </c>
      <c r="G2675" s="85">
        <v>8.14</v>
      </c>
      <c r="H2675" t="s">
        <v>2340</v>
      </c>
      <c r="I2675" t="s">
        <v>3298</v>
      </c>
      <c r="J2675" t="s">
        <v>2343</v>
      </c>
      <c r="K2675" t="s">
        <v>2344</v>
      </c>
      <c r="L2675" t="s">
        <v>2345</v>
      </c>
      <c r="M2675" t="s">
        <v>2861</v>
      </c>
      <c r="N2675" t="s">
        <v>3277</v>
      </c>
    </row>
    <row r="2676" spans="1:14">
      <c r="A2676" t="s">
        <v>3284</v>
      </c>
      <c r="B2676" t="s">
        <v>3287</v>
      </c>
      <c r="C2676" t="s">
        <v>3288</v>
      </c>
      <c r="D2676" t="s">
        <v>17</v>
      </c>
      <c r="E2676" s="60">
        <v>44495</v>
      </c>
      <c r="F2676" s="59">
        <v>1</v>
      </c>
      <c r="G2676" s="85">
        <v>8.14</v>
      </c>
      <c r="H2676" t="s">
        <v>2340</v>
      </c>
      <c r="I2676" t="s">
        <v>3298</v>
      </c>
      <c r="J2676" t="s">
        <v>2343</v>
      </c>
      <c r="K2676" t="s">
        <v>2344</v>
      </c>
      <c r="L2676" t="s">
        <v>2345</v>
      </c>
      <c r="M2676" t="s">
        <v>2861</v>
      </c>
      <c r="N2676" t="s">
        <v>3277</v>
      </c>
    </row>
    <row r="2677" spans="1:14">
      <c r="A2677" t="s">
        <v>3284</v>
      </c>
      <c r="B2677" t="s">
        <v>3287</v>
      </c>
      <c r="C2677" t="s">
        <v>3288</v>
      </c>
      <c r="D2677" t="s">
        <v>17</v>
      </c>
      <c r="E2677" s="60">
        <v>44495</v>
      </c>
      <c r="F2677" s="59">
        <v>1</v>
      </c>
      <c r="G2677" s="85">
        <v>5.85</v>
      </c>
      <c r="H2677" t="s">
        <v>2341</v>
      </c>
      <c r="I2677" t="s">
        <v>3298</v>
      </c>
      <c r="J2677" t="s">
        <v>2862</v>
      </c>
      <c r="K2677" t="s">
        <v>2344</v>
      </c>
      <c r="L2677" t="s">
        <v>2345</v>
      </c>
      <c r="M2677" t="s">
        <v>2861</v>
      </c>
      <c r="N2677" t="s">
        <v>3277</v>
      </c>
    </row>
    <row r="2678" spans="1:14">
      <c r="A2678" t="s">
        <v>3284</v>
      </c>
      <c r="B2678" t="s">
        <v>3287</v>
      </c>
      <c r="C2678" t="s">
        <v>3288</v>
      </c>
      <c r="D2678" t="s">
        <v>17</v>
      </c>
      <c r="E2678" s="60">
        <v>44495</v>
      </c>
      <c r="F2678" s="59">
        <v>1</v>
      </c>
      <c r="G2678" s="85">
        <v>5.85</v>
      </c>
      <c r="H2678" t="s">
        <v>2341</v>
      </c>
      <c r="I2678" t="s">
        <v>3298</v>
      </c>
      <c r="J2678" t="s">
        <v>2862</v>
      </c>
      <c r="K2678" t="s">
        <v>2344</v>
      </c>
      <c r="L2678" t="s">
        <v>2345</v>
      </c>
      <c r="M2678" t="s">
        <v>2861</v>
      </c>
      <c r="N2678" t="s">
        <v>3277</v>
      </c>
    </row>
    <row r="2679" spans="1:14">
      <c r="A2679" t="s">
        <v>3284</v>
      </c>
      <c r="B2679" t="s">
        <v>3287</v>
      </c>
      <c r="C2679" t="s">
        <v>3288</v>
      </c>
      <c r="D2679" t="s">
        <v>17</v>
      </c>
      <c r="E2679" s="60">
        <v>44489</v>
      </c>
      <c r="F2679" s="59">
        <v>155</v>
      </c>
      <c r="G2679" s="85">
        <v>2385.4500000000003</v>
      </c>
      <c r="H2679" t="s">
        <v>2333</v>
      </c>
      <c r="I2679" t="s">
        <v>3299</v>
      </c>
      <c r="J2679" t="s">
        <v>2343</v>
      </c>
      <c r="K2679" t="s">
        <v>2344</v>
      </c>
      <c r="L2679" t="s">
        <v>2345</v>
      </c>
      <c r="M2679" t="s">
        <v>2861</v>
      </c>
      <c r="N2679" t="s">
        <v>2348</v>
      </c>
    </row>
    <row r="2680" spans="1:14">
      <c r="A2680" t="s">
        <v>3284</v>
      </c>
      <c r="B2680" t="s">
        <v>3287</v>
      </c>
      <c r="C2680" t="s">
        <v>3288</v>
      </c>
      <c r="D2680" t="s">
        <v>17</v>
      </c>
      <c r="E2680" s="60">
        <v>44489</v>
      </c>
      <c r="F2680" s="59">
        <v>490</v>
      </c>
      <c r="G2680" s="85">
        <v>7541.1</v>
      </c>
      <c r="H2680" t="s">
        <v>2333</v>
      </c>
      <c r="I2680" t="s">
        <v>3299</v>
      </c>
      <c r="J2680" t="s">
        <v>2343</v>
      </c>
      <c r="K2680" t="s">
        <v>2344</v>
      </c>
      <c r="L2680" t="s">
        <v>2345</v>
      </c>
      <c r="M2680" t="s">
        <v>2861</v>
      </c>
      <c r="N2680" t="s">
        <v>2348</v>
      </c>
    </row>
    <row r="2681" spans="1:14">
      <c r="A2681" t="s">
        <v>3284</v>
      </c>
      <c r="B2681" t="s">
        <v>3287</v>
      </c>
      <c r="C2681" t="s">
        <v>3288</v>
      </c>
      <c r="D2681" t="s">
        <v>17</v>
      </c>
      <c r="E2681" s="60">
        <v>44489</v>
      </c>
      <c r="F2681" s="59">
        <v>824</v>
      </c>
      <c r="G2681" s="85">
        <v>12681.36</v>
      </c>
      <c r="H2681" t="s">
        <v>2333</v>
      </c>
      <c r="I2681" t="s">
        <v>3299</v>
      </c>
      <c r="J2681" t="s">
        <v>2343</v>
      </c>
      <c r="K2681" t="s">
        <v>2344</v>
      </c>
      <c r="L2681" t="s">
        <v>2345</v>
      </c>
      <c r="M2681" t="s">
        <v>2861</v>
      </c>
      <c r="N2681" t="s">
        <v>2348</v>
      </c>
    </row>
    <row r="2682" spans="1:14">
      <c r="A2682" t="s">
        <v>3284</v>
      </c>
      <c r="B2682" t="s">
        <v>3287</v>
      </c>
      <c r="C2682" t="s">
        <v>3288</v>
      </c>
      <c r="D2682" t="s">
        <v>17</v>
      </c>
      <c r="E2682" s="60">
        <v>44489</v>
      </c>
      <c r="F2682" s="59">
        <v>681</v>
      </c>
      <c r="G2682" s="85">
        <v>10480.59</v>
      </c>
      <c r="H2682" t="s">
        <v>2333</v>
      </c>
      <c r="I2682" t="s">
        <v>3299</v>
      </c>
      <c r="J2682" t="s">
        <v>2343</v>
      </c>
      <c r="K2682" t="s">
        <v>2344</v>
      </c>
      <c r="L2682" t="s">
        <v>2345</v>
      </c>
      <c r="M2682" t="s">
        <v>2861</v>
      </c>
      <c r="N2682" t="s">
        <v>2348</v>
      </c>
    </row>
    <row r="2683" spans="1:14">
      <c r="A2683" t="s">
        <v>3284</v>
      </c>
      <c r="B2683" t="s">
        <v>3287</v>
      </c>
      <c r="C2683" t="s">
        <v>3288</v>
      </c>
      <c r="D2683" t="s">
        <v>17</v>
      </c>
      <c r="E2683" s="60">
        <v>44489</v>
      </c>
      <c r="F2683" s="59">
        <v>371</v>
      </c>
      <c r="G2683" s="85">
        <v>5709.6900000000005</v>
      </c>
      <c r="H2683" t="s">
        <v>2333</v>
      </c>
      <c r="I2683" t="s">
        <v>3299</v>
      </c>
      <c r="J2683" t="s">
        <v>2343</v>
      </c>
      <c r="K2683" t="s">
        <v>2344</v>
      </c>
      <c r="L2683" t="s">
        <v>2345</v>
      </c>
      <c r="M2683" t="s">
        <v>2861</v>
      </c>
      <c r="N2683" t="s">
        <v>2348</v>
      </c>
    </row>
    <row r="2684" spans="1:14">
      <c r="A2684" t="s">
        <v>3284</v>
      </c>
      <c r="B2684" t="s">
        <v>3287</v>
      </c>
      <c r="C2684" t="s">
        <v>3288</v>
      </c>
      <c r="D2684" t="s">
        <v>17</v>
      </c>
      <c r="E2684" s="60">
        <v>44489</v>
      </c>
      <c r="F2684" s="59">
        <v>42</v>
      </c>
      <c r="G2684" s="85">
        <v>646.38</v>
      </c>
      <c r="H2684" t="s">
        <v>2333</v>
      </c>
      <c r="I2684" t="s">
        <v>3299</v>
      </c>
      <c r="J2684" t="s">
        <v>2343</v>
      </c>
      <c r="K2684" t="s">
        <v>2344</v>
      </c>
      <c r="L2684" t="s">
        <v>2345</v>
      </c>
      <c r="M2684" t="s">
        <v>2861</v>
      </c>
      <c r="N2684" t="s">
        <v>2348</v>
      </c>
    </row>
    <row r="2685" spans="1:14">
      <c r="A2685" t="s">
        <v>3284</v>
      </c>
      <c r="B2685" t="s">
        <v>3287</v>
      </c>
      <c r="C2685" t="s">
        <v>3288</v>
      </c>
      <c r="D2685" t="s">
        <v>17</v>
      </c>
      <c r="E2685" s="60">
        <v>44489</v>
      </c>
      <c r="F2685" s="59">
        <v>414</v>
      </c>
      <c r="G2685" s="85">
        <v>7435.4400000000005</v>
      </c>
      <c r="H2685" t="s">
        <v>2333</v>
      </c>
      <c r="I2685" t="s">
        <v>3299</v>
      </c>
      <c r="J2685" t="s">
        <v>2343</v>
      </c>
      <c r="K2685" t="s">
        <v>2344</v>
      </c>
      <c r="L2685" t="s">
        <v>2345</v>
      </c>
      <c r="M2685" t="s">
        <v>2861</v>
      </c>
      <c r="N2685" t="s">
        <v>2348</v>
      </c>
    </row>
    <row r="2686" spans="1:14">
      <c r="A2686" t="s">
        <v>3284</v>
      </c>
      <c r="B2686" t="s">
        <v>3287</v>
      </c>
      <c r="C2686" t="s">
        <v>3288</v>
      </c>
      <c r="D2686" t="s">
        <v>17</v>
      </c>
      <c r="E2686" s="60">
        <v>44489</v>
      </c>
      <c r="F2686" s="59">
        <v>758</v>
      </c>
      <c r="G2686" s="85">
        <v>13613.68</v>
      </c>
      <c r="H2686" t="s">
        <v>2333</v>
      </c>
      <c r="I2686" t="s">
        <v>3299</v>
      </c>
      <c r="J2686" t="s">
        <v>2343</v>
      </c>
      <c r="K2686" t="s">
        <v>2344</v>
      </c>
      <c r="L2686" t="s">
        <v>2345</v>
      </c>
      <c r="M2686" t="s">
        <v>2861</v>
      </c>
      <c r="N2686" t="s">
        <v>2348</v>
      </c>
    </row>
    <row r="2687" spans="1:14">
      <c r="A2687" t="s">
        <v>3284</v>
      </c>
      <c r="B2687" t="s">
        <v>3287</v>
      </c>
      <c r="C2687" t="s">
        <v>3288</v>
      </c>
      <c r="D2687" t="s">
        <v>17</v>
      </c>
      <c r="E2687" s="60">
        <v>44489</v>
      </c>
      <c r="F2687" s="59">
        <v>918</v>
      </c>
      <c r="G2687" s="85">
        <v>16487.280000000002</v>
      </c>
      <c r="H2687" t="s">
        <v>2333</v>
      </c>
      <c r="I2687" t="s">
        <v>3299</v>
      </c>
      <c r="J2687" t="s">
        <v>2343</v>
      </c>
      <c r="K2687" t="s">
        <v>2344</v>
      </c>
      <c r="L2687" t="s">
        <v>2345</v>
      </c>
      <c r="M2687" t="s">
        <v>2861</v>
      </c>
      <c r="N2687" t="s">
        <v>2348</v>
      </c>
    </row>
    <row r="2688" spans="1:14">
      <c r="A2688" t="s">
        <v>3284</v>
      </c>
      <c r="B2688" t="s">
        <v>3287</v>
      </c>
      <c r="C2688" t="s">
        <v>3288</v>
      </c>
      <c r="D2688" t="s">
        <v>17</v>
      </c>
      <c r="E2688" s="60">
        <v>44489</v>
      </c>
      <c r="F2688" s="59">
        <v>855</v>
      </c>
      <c r="G2688" s="85">
        <v>15355.800000000001</v>
      </c>
      <c r="H2688" t="s">
        <v>2333</v>
      </c>
      <c r="I2688" t="s">
        <v>3299</v>
      </c>
      <c r="J2688" t="s">
        <v>2343</v>
      </c>
      <c r="K2688" t="s">
        <v>2344</v>
      </c>
      <c r="L2688" t="s">
        <v>2345</v>
      </c>
      <c r="M2688" t="s">
        <v>2861</v>
      </c>
      <c r="N2688" t="s">
        <v>2348</v>
      </c>
    </row>
    <row r="2689" spans="1:14">
      <c r="A2689" t="s">
        <v>3284</v>
      </c>
      <c r="B2689" t="s">
        <v>3287</v>
      </c>
      <c r="C2689" t="s">
        <v>3288</v>
      </c>
      <c r="D2689" t="s">
        <v>17</v>
      </c>
      <c r="E2689" s="60">
        <v>44489</v>
      </c>
      <c r="F2689" s="59">
        <v>544</v>
      </c>
      <c r="G2689" s="85">
        <v>9770.24</v>
      </c>
      <c r="H2689" t="s">
        <v>2333</v>
      </c>
      <c r="I2689" t="s">
        <v>3299</v>
      </c>
      <c r="J2689" t="s">
        <v>2343</v>
      </c>
      <c r="K2689" t="s">
        <v>2344</v>
      </c>
      <c r="L2689" t="s">
        <v>2345</v>
      </c>
      <c r="M2689" t="s">
        <v>2861</v>
      </c>
      <c r="N2689" t="s">
        <v>2348</v>
      </c>
    </row>
    <row r="2690" spans="1:14">
      <c r="A2690" t="s">
        <v>3284</v>
      </c>
      <c r="B2690" t="s">
        <v>3287</v>
      </c>
      <c r="C2690" t="s">
        <v>3288</v>
      </c>
      <c r="D2690" t="s">
        <v>17</v>
      </c>
      <c r="E2690" s="60">
        <v>44489</v>
      </c>
      <c r="F2690" s="59">
        <v>11</v>
      </c>
      <c r="G2690" s="85">
        <v>197.56</v>
      </c>
      <c r="H2690" t="s">
        <v>2333</v>
      </c>
      <c r="I2690" t="s">
        <v>3299</v>
      </c>
      <c r="J2690" t="s">
        <v>2343</v>
      </c>
      <c r="K2690" t="s">
        <v>2344</v>
      </c>
      <c r="L2690" t="s">
        <v>2345</v>
      </c>
      <c r="M2690" t="s">
        <v>2861</v>
      </c>
      <c r="N2690" t="s">
        <v>2348</v>
      </c>
    </row>
    <row r="2691" spans="1:14">
      <c r="A2691" t="s">
        <v>3284</v>
      </c>
      <c r="B2691" t="s">
        <v>3287</v>
      </c>
      <c r="C2691" t="s">
        <v>3288</v>
      </c>
      <c r="D2691" t="s">
        <v>17</v>
      </c>
      <c r="E2691" s="60">
        <v>44489</v>
      </c>
      <c r="F2691" s="59">
        <v>463</v>
      </c>
      <c r="G2691" s="85">
        <v>8426.6</v>
      </c>
      <c r="H2691" t="s">
        <v>2333</v>
      </c>
      <c r="I2691" t="s">
        <v>3299</v>
      </c>
      <c r="J2691" t="s">
        <v>2343</v>
      </c>
      <c r="K2691" t="s">
        <v>2344</v>
      </c>
      <c r="L2691" t="s">
        <v>2345</v>
      </c>
      <c r="M2691" t="s">
        <v>2861</v>
      </c>
      <c r="N2691" t="s">
        <v>2348</v>
      </c>
    </row>
    <row r="2692" spans="1:14">
      <c r="A2692" t="s">
        <v>3284</v>
      </c>
      <c r="B2692" t="s">
        <v>3287</v>
      </c>
      <c r="C2692" t="s">
        <v>3288</v>
      </c>
      <c r="D2692" t="s">
        <v>17</v>
      </c>
      <c r="E2692" s="60">
        <v>44489</v>
      </c>
      <c r="F2692" s="59">
        <v>855</v>
      </c>
      <c r="G2692" s="85">
        <v>15561</v>
      </c>
      <c r="H2692" t="s">
        <v>2333</v>
      </c>
      <c r="I2692" t="s">
        <v>3299</v>
      </c>
      <c r="J2692" t="s">
        <v>2343</v>
      </c>
      <c r="K2692" t="s">
        <v>2344</v>
      </c>
      <c r="L2692" t="s">
        <v>2345</v>
      </c>
      <c r="M2692" t="s">
        <v>2861</v>
      </c>
      <c r="N2692" t="s">
        <v>2348</v>
      </c>
    </row>
    <row r="2693" spans="1:14">
      <c r="A2693" t="s">
        <v>3284</v>
      </c>
      <c r="B2693" t="s">
        <v>3287</v>
      </c>
      <c r="C2693" t="s">
        <v>3288</v>
      </c>
      <c r="D2693" t="s">
        <v>17</v>
      </c>
      <c r="E2693" s="60">
        <v>44489</v>
      </c>
      <c r="F2693" s="59">
        <v>1045</v>
      </c>
      <c r="G2693" s="85">
        <v>19019</v>
      </c>
      <c r="H2693" t="s">
        <v>2333</v>
      </c>
      <c r="I2693" t="s">
        <v>3299</v>
      </c>
      <c r="J2693" t="s">
        <v>2343</v>
      </c>
      <c r="K2693" t="s">
        <v>2344</v>
      </c>
      <c r="L2693" t="s">
        <v>2345</v>
      </c>
      <c r="M2693" t="s">
        <v>2861</v>
      </c>
      <c r="N2693" t="s">
        <v>2348</v>
      </c>
    </row>
    <row r="2694" spans="1:14">
      <c r="A2694" t="s">
        <v>3284</v>
      </c>
      <c r="B2694" t="s">
        <v>3287</v>
      </c>
      <c r="C2694" t="s">
        <v>3288</v>
      </c>
      <c r="D2694" t="s">
        <v>17</v>
      </c>
      <c r="E2694" s="60">
        <v>44489</v>
      </c>
      <c r="F2694" s="59">
        <v>940</v>
      </c>
      <c r="G2694" s="85">
        <v>17108</v>
      </c>
      <c r="H2694" t="s">
        <v>2333</v>
      </c>
      <c r="I2694" t="s">
        <v>3299</v>
      </c>
      <c r="J2694" t="s">
        <v>2343</v>
      </c>
      <c r="K2694" t="s">
        <v>2344</v>
      </c>
      <c r="L2694" t="s">
        <v>2345</v>
      </c>
      <c r="M2694" t="s">
        <v>2861</v>
      </c>
      <c r="N2694" t="s">
        <v>2348</v>
      </c>
    </row>
    <row r="2695" spans="1:14">
      <c r="A2695" t="s">
        <v>3284</v>
      </c>
      <c r="B2695" t="s">
        <v>3287</v>
      </c>
      <c r="C2695" t="s">
        <v>3288</v>
      </c>
      <c r="D2695" t="s">
        <v>17</v>
      </c>
      <c r="E2695" s="60">
        <v>44489</v>
      </c>
      <c r="F2695" s="59">
        <v>680</v>
      </c>
      <c r="G2695" s="85">
        <v>12376</v>
      </c>
      <c r="H2695" t="s">
        <v>2333</v>
      </c>
      <c r="I2695" t="s">
        <v>3299</v>
      </c>
      <c r="J2695" t="s">
        <v>2343</v>
      </c>
      <c r="K2695" t="s">
        <v>2344</v>
      </c>
      <c r="L2695" t="s">
        <v>2345</v>
      </c>
      <c r="M2695" t="s">
        <v>2861</v>
      </c>
      <c r="N2695" t="s">
        <v>2348</v>
      </c>
    </row>
    <row r="2696" spans="1:14">
      <c r="A2696" t="s">
        <v>3284</v>
      </c>
      <c r="B2696" t="s">
        <v>3287</v>
      </c>
      <c r="C2696" t="s">
        <v>3288</v>
      </c>
      <c r="D2696" t="s">
        <v>17</v>
      </c>
      <c r="E2696" s="60">
        <v>44489</v>
      </c>
      <c r="F2696" s="59">
        <v>17</v>
      </c>
      <c r="G2696" s="85">
        <v>309.39999999999998</v>
      </c>
      <c r="H2696" t="s">
        <v>2333</v>
      </c>
      <c r="I2696" t="s">
        <v>3299</v>
      </c>
      <c r="J2696" t="s">
        <v>2343</v>
      </c>
      <c r="K2696" t="s">
        <v>2344</v>
      </c>
      <c r="L2696" t="s">
        <v>2345</v>
      </c>
      <c r="M2696" t="s">
        <v>2861</v>
      </c>
      <c r="N2696" t="s">
        <v>2348</v>
      </c>
    </row>
    <row r="2697" spans="1:14">
      <c r="A2697" t="s">
        <v>3284</v>
      </c>
      <c r="B2697" t="s">
        <v>3287</v>
      </c>
      <c r="C2697" t="s">
        <v>3288</v>
      </c>
      <c r="D2697" t="s">
        <v>17</v>
      </c>
      <c r="E2697" s="60">
        <v>44489</v>
      </c>
      <c r="F2697" s="59">
        <v>15</v>
      </c>
      <c r="G2697" s="85">
        <v>324</v>
      </c>
      <c r="H2697" t="s">
        <v>2333</v>
      </c>
      <c r="I2697" t="s">
        <v>3299</v>
      </c>
      <c r="J2697" t="s">
        <v>2343</v>
      </c>
      <c r="K2697" t="s">
        <v>2344</v>
      </c>
      <c r="L2697" t="s">
        <v>2345</v>
      </c>
      <c r="M2697" t="s">
        <v>2861</v>
      </c>
      <c r="N2697" t="s">
        <v>2348</v>
      </c>
    </row>
    <row r="2698" spans="1:14">
      <c r="A2698" t="s">
        <v>3284</v>
      </c>
      <c r="B2698" t="s">
        <v>3287</v>
      </c>
      <c r="C2698" t="s">
        <v>3288</v>
      </c>
      <c r="D2698" t="s">
        <v>17</v>
      </c>
      <c r="E2698" s="60">
        <v>44489</v>
      </c>
      <c r="F2698" s="59">
        <v>156</v>
      </c>
      <c r="G2698" s="85">
        <v>3369.6000000000004</v>
      </c>
      <c r="H2698" t="s">
        <v>2333</v>
      </c>
      <c r="I2698" t="s">
        <v>3299</v>
      </c>
      <c r="J2698" t="s">
        <v>2343</v>
      </c>
      <c r="K2698" t="s">
        <v>2344</v>
      </c>
      <c r="L2698" t="s">
        <v>2345</v>
      </c>
      <c r="M2698" t="s">
        <v>2861</v>
      </c>
      <c r="N2698" t="s">
        <v>2348</v>
      </c>
    </row>
    <row r="2699" spans="1:14">
      <c r="A2699" t="s">
        <v>3284</v>
      </c>
      <c r="B2699" t="s">
        <v>3287</v>
      </c>
      <c r="C2699" t="s">
        <v>3288</v>
      </c>
      <c r="D2699" t="s">
        <v>17</v>
      </c>
      <c r="E2699" s="60">
        <v>44489</v>
      </c>
      <c r="F2699" s="59">
        <v>126</v>
      </c>
      <c r="G2699" s="85">
        <v>2721.6000000000004</v>
      </c>
      <c r="H2699" t="s">
        <v>2333</v>
      </c>
      <c r="I2699" t="s">
        <v>3299</v>
      </c>
      <c r="J2699" t="s">
        <v>2343</v>
      </c>
      <c r="K2699" t="s">
        <v>2344</v>
      </c>
      <c r="L2699" t="s">
        <v>2345</v>
      </c>
      <c r="M2699" t="s">
        <v>2861</v>
      </c>
      <c r="N2699" t="s">
        <v>2348</v>
      </c>
    </row>
    <row r="2700" spans="1:14">
      <c r="A2700" t="s">
        <v>3284</v>
      </c>
      <c r="B2700" t="s">
        <v>3287</v>
      </c>
      <c r="C2700" t="s">
        <v>3288</v>
      </c>
      <c r="D2700" t="s">
        <v>17</v>
      </c>
      <c r="E2700" s="60">
        <v>44489</v>
      </c>
      <c r="F2700" s="59">
        <v>258</v>
      </c>
      <c r="G2700" s="85">
        <v>5572.8</v>
      </c>
      <c r="H2700" t="s">
        <v>2333</v>
      </c>
      <c r="I2700" t="s">
        <v>3299</v>
      </c>
      <c r="J2700" t="s">
        <v>2343</v>
      </c>
      <c r="K2700" t="s">
        <v>2344</v>
      </c>
      <c r="L2700" t="s">
        <v>2345</v>
      </c>
      <c r="M2700" t="s">
        <v>2861</v>
      </c>
      <c r="N2700" t="s">
        <v>2348</v>
      </c>
    </row>
    <row r="2701" spans="1:14">
      <c r="A2701" t="s">
        <v>3284</v>
      </c>
      <c r="B2701" t="s">
        <v>3287</v>
      </c>
      <c r="C2701" t="s">
        <v>3288</v>
      </c>
      <c r="D2701" t="s">
        <v>17</v>
      </c>
      <c r="E2701" s="60">
        <v>44489</v>
      </c>
      <c r="F2701" s="59">
        <v>139</v>
      </c>
      <c r="G2701" s="85">
        <v>3002.4</v>
      </c>
      <c r="H2701" t="s">
        <v>2333</v>
      </c>
      <c r="I2701" t="s">
        <v>3299</v>
      </c>
      <c r="J2701" t="s">
        <v>2343</v>
      </c>
      <c r="K2701" t="s">
        <v>2344</v>
      </c>
      <c r="L2701" t="s">
        <v>2345</v>
      </c>
      <c r="M2701" t="s">
        <v>2861</v>
      </c>
      <c r="N2701" t="s">
        <v>2348</v>
      </c>
    </row>
    <row r="2702" spans="1:14">
      <c r="A2702" t="s">
        <v>3284</v>
      </c>
      <c r="B2702" t="s">
        <v>3287</v>
      </c>
      <c r="C2702" t="s">
        <v>3288</v>
      </c>
      <c r="D2702" t="s">
        <v>17</v>
      </c>
      <c r="E2702" s="60">
        <v>44489</v>
      </c>
      <c r="F2702" s="59">
        <v>31</v>
      </c>
      <c r="G2702" s="85">
        <v>669.6</v>
      </c>
      <c r="H2702" t="s">
        <v>2333</v>
      </c>
      <c r="I2702" t="s">
        <v>3299</v>
      </c>
      <c r="J2702" t="s">
        <v>2343</v>
      </c>
      <c r="K2702" t="s">
        <v>2344</v>
      </c>
      <c r="L2702" t="s">
        <v>2345</v>
      </c>
      <c r="M2702" t="s">
        <v>2861</v>
      </c>
      <c r="N2702" t="s">
        <v>2348</v>
      </c>
    </row>
    <row r="2703" spans="1:14">
      <c r="A2703" t="s">
        <v>3284</v>
      </c>
      <c r="B2703" t="s">
        <v>3287</v>
      </c>
      <c r="C2703" t="s">
        <v>3288</v>
      </c>
      <c r="D2703" t="s">
        <v>17</v>
      </c>
      <c r="E2703" s="60">
        <v>44489</v>
      </c>
      <c r="F2703" s="59">
        <v>50</v>
      </c>
      <c r="G2703" s="85">
        <v>1080</v>
      </c>
      <c r="H2703" t="s">
        <v>2333</v>
      </c>
      <c r="I2703" t="s">
        <v>3299</v>
      </c>
      <c r="J2703" t="s">
        <v>2343</v>
      </c>
      <c r="K2703" t="s">
        <v>2344</v>
      </c>
      <c r="L2703" t="s">
        <v>2345</v>
      </c>
      <c r="M2703" t="s">
        <v>2861</v>
      </c>
      <c r="N2703" t="s">
        <v>2348</v>
      </c>
    </row>
    <row r="2704" spans="1:14">
      <c r="A2704" t="s">
        <v>3284</v>
      </c>
      <c r="B2704" t="s">
        <v>3287</v>
      </c>
      <c r="C2704" t="s">
        <v>3288</v>
      </c>
      <c r="D2704" t="s">
        <v>17</v>
      </c>
      <c r="E2704" s="60">
        <v>44489</v>
      </c>
      <c r="F2704" s="59">
        <v>129</v>
      </c>
      <c r="G2704" s="85">
        <v>2786.4</v>
      </c>
      <c r="H2704" t="s">
        <v>2333</v>
      </c>
      <c r="I2704" t="s">
        <v>3299</v>
      </c>
      <c r="J2704" t="s">
        <v>2343</v>
      </c>
      <c r="K2704" t="s">
        <v>2344</v>
      </c>
      <c r="L2704" t="s">
        <v>2345</v>
      </c>
      <c r="M2704" t="s">
        <v>2861</v>
      </c>
      <c r="N2704" t="s">
        <v>2348</v>
      </c>
    </row>
    <row r="2705" spans="1:14">
      <c r="A2705" t="s">
        <v>3284</v>
      </c>
      <c r="B2705" t="s">
        <v>3287</v>
      </c>
      <c r="C2705" t="s">
        <v>3288</v>
      </c>
      <c r="D2705" t="s">
        <v>17</v>
      </c>
      <c r="E2705" s="60">
        <v>44489</v>
      </c>
      <c r="F2705" s="59">
        <v>208</v>
      </c>
      <c r="G2705" s="85">
        <v>4492.8</v>
      </c>
      <c r="H2705" t="s">
        <v>2333</v>
      </c>
      <c r="I2705" t="s">
        <v>3299</v>
      </c>
      <c r="J2705" t="s">
        <v>2343</v>
      </c>
      <c r="K2705" t="s">
        <v>2344</v>
      </c>
      <c r="L2705" t="s">
        <v>2345</v>
      </c>
      <c r="M2705" t="s">
        <v>2861</v>
      </c>
      <c r="N2705" t="s">
        <v>2348</v>
      </c>
    </row>
    <row r="2706" spans="1:14">
      <c r="A2706" t="s">
        <v>3284</v>
      </c>
      <c r="B2706" t="s">
        <v>3287</v>
      </c>
      <c r="C2706" t="s">
        <v>3288</v>
      </c>
      <c r="D2706" t="s">
        <v>17</v>
      </c>
      <c r="E2706" s="60">
        <v>44489</v>
      </c>
      <c r="F2706" s="59">
        <v>183</v>
      </c>
      <c r="G2706" s="85">
        <v>3952.8</v>
      </c>
      <c r="H2706" t="s">
        <v>2333</v>
      </c>
      <c r="I2706" t="s">
        <v>3299</v>
      </c>
      <c r="J2706" t="s">
        <v>2343</v>
      </c>
      <c r="K2706" t="s">
        <v>2344</v>
      </c>
      <c r="L2706" t="s">
        <v>2345</v>
      </c>
      <c r="M2706" t="s">
        <v>2861</v>
      </c>
      <c r="N2706" t="s">
        <v>2348</v>
      </c>
    </row>
    <row r="2707" spans="1:14">
      <c r="A2707" t="s">
        <v>3284</v>
      </c>
      <c r="B2707" t="s">
        <v>3287</v>
      </c>
      <c r="C2707" t="s">
        <v>3288</v>
      </c>
      <c r="D2707" t="s">
        <v>17</v>
      </c>
      <c r="E2707" s="60">
        <v>44489</v>
      </c>
      <c r="F2707" s="59">
        <v>153</v>
      </c>
      <c r="G2707" s="85">
        <v>3304.8</v>
      </c>
      <c r="H2707" t="s">
        <v>2333</v>
      </c>
      <c r="I2707" t="s">
        <v>3299</v>
      </c>
      <c r="J2707" t="s">
        <v>2343</v>
      </c>
      <c r="K2707" t="s">
        <v>2344</v>
      </c>
      <c r="L2707" t="s">
        <v>2345</v>
      </c>
      <c r="M2707" t="s">
        <v>2861</v>
      </c>
      <c r="N2707" t="s">
        <v>2348</v>
      </c>
    </row>
    <row r="2708" spans="1:14">
      <c r="A2708" t="s">
        <v>3284</v>
      </c>
      <c r="B2708" t="s">
        <v>3287</v>
      </c>
      <c r="C2708" t="s">
        <v>3288</v>
      </c>
      <c r="D2708" t="s">
        <v>17</v>
      </c>
      <c r="E2708" s="60">
        <v>44489</v>
      </c>
      <c r="F2708" s="59">
        <v>37</v>
      </c>
      <c r="G2708" s="85">
        <v>799.2</v>
      </c>
      <c r="H2708" t="s">
        <v>2333</v>
      </c>
      <c r="I2708" t="s">
        <v>3299</v>
      </c>
      <c r="J2708" t="s">
        <v>2343</v>
      </c>
      <c r="K2708" t="s">
        <v>2344</v>
      </c>
      <c r="L2708" t="s">
        <v>2345</v>
      </c>
      <c r="M2708" t="s">
        <v>2861</v>
      </c>
      <c r="N2708" t="s">
        <v>2348</v>
      </c>
    </row>
    <row r="2709" spans="1:14">
      <c r="A2709" t="s">
        <v>3284</v>
      </c>
      <c r="B2709" t="s">
        <v>3287</v>
      </c>
      <c r="C2709" t="s">
        <v>3288</v>
      </c>
      <c r="D2709" t="s">
        <v>17</v>
      </c>
      <c r="E2709" s="60">
        <v>44489</v>
      </c>
      <c r="F2709" s="59">
        <v>302</v>
      </c>
      <c r="G2709" s="85">
        <v>5840.68</v>
      </c>
      <c r="H2709" t="s">
        <v>2340</v>
      </c>
      <c r="I2709" t="s">
        <v>3298</v>
      </c>
      <c r="J2709" t="s">
        <v>2343</v>
      </c>
      <c r="K2709" t="s">
        <v>2344</v>
      </c>
      <c r="L2709" t="s">
        <v>2345</v>
      </c>
      <c r="M2709" t="s">
        <v>2861</v>
      </c>
      <c r="N2709" t="s">
        <v>2347</v>
      </c>
    </row>
    <row r="2710" spans="1:14">
      <c r="A2710" t="s">
        <v>3284</v>
      </c>
      <c r="B2710" t="s">
        <v>3287</v>
      </c>
      <c r="C2710" t="s">
        <v>3288</v>
      </c>
      <c r="D2710" t="s">
        <v>17</v>
      </c>
      <c r="E2710" s="60">
        <v>44489</v>
      </c>
      <c r="F2710" s="59">
        <v>724</v>
      </c>
      <c r="G2710" s="85">
        <v>14002.16</v>
      </c>
      <c r="H2710" t="s">
        <v>2340</v>
      </c>
      <c r="I2710" t="s">
        <v>3298</v>
      </c>
      <c r="J2710" t="s">
        <v>2343</v>
      </c>
      <c r="K2710" t="s">
        <v>2344</v>
      </c>
      <c r="L2710" t="s">
        <v>2345</v>
      </c>
      <c r="M2710" t="s">
        <v>2861</v>
      </c>
      <c r="N2710" t="s">
        <v>2347</v>
      </c>
    </row>
    <row r="2711" spans="1:14">
      <c r="A2711" t="s">
        <v>3284</v>
      </c>
      <c r="B2711" t="s">
        <v>3287</v>
      </c>
      <c r="C2711" t="s">
        <v>3288</v>
      </c>
      <c r="D2711" t="s">
        <v>17</v>
      </c>
      <c r="E2711" s="60">
        <v>44489</v>
      </c>
      <c r="F2711" s="59">
        <v>1222</v>
      </c>
      <c r="G2711" s="85">
        <v>23633.48</v>
      </c>
      <c r="H2711" t="s">
        <v>2340</v>
      </c>
      <c r="I2711" t="s">
        <v>3298</v>
      </c>
      <c r="J2711" t="s">
        <v>2343</v>
      </c>
      <c r="K2711" t="s">
        <v>2344</v>
      </c>
      <c r="L2711" t="s">
        <v>2345</v>
      </c>
      <c r="M2711" t="s">
        <v>2861</v>
      </c>
      <c r="N2711" t="s">
        <v>2347</v>
      </c>
    </row>
    <row r="2712" spans="1:14">
      <c r="A2712" t="s">
        <v>3284</v>
      </c>
      <c r="B2712" t="s">
        <v>3287</v>
      </c>
      <c r="C2712" t="s">
        <v>3288</v>
      </c>
      <c r="D2712" t="s">
        <v>17</v>
      </c>
      <c r="E2712" s="60">
        <v>44489</v>
      </c>
      <c r="F2712" s="59">
        <v>906</v>
      </c>
      <c r="G2712" s="85">
        <v>17522.04</v>
      </c>
      <c r="H2712" t="s">
        <v>2340</v>
      </c>
      <c r="I2712" t="s">
        <v>3298</v>
      </c>
      <c r="J2712" t="s">
        <v>2343</v>
      </c>
      <c r="K2712" t="s">
        <v>2344</v>
      </c>
      <c r="L2712" t="s">
        <v>2345</v>
      </c>
      <c r="M2712" t="s">
        <v>2861</v>
      </c>
      <c r="N2712" t="s">
        <v>2347</v>
      </c>
    </row>
    <row r="2713" spans="1:14">
      <c r="A2713" t="s">
        <v>3284</v>
      </c>
      <c r="B2713" t="s">
        <v>3287</v>
      </c>
      <c r="C2713" t="s">
        <v>3288</v>
      </c>
      <c r="D2713" t="s">
        <v>17</v>
      </c>
      <c r="E2713" s="60">
        <v>44489</v>
      </c>
      <c r="F2713" s="59">
        <v>611</v>
      </c>
      <c r="G2713" s="85">
        <v>11816.74</v>
      </c>
      <c r="H2713" t="s">
        <v>2340</v>
      </c>
      <c r="I2713" t="s">
        <v>3298</v>
      </c>
      <c r="J2713" t="s">
        <v>2343</v>
      </c>
      <c r="K2713" t="s">
        <v>2344</v>
      </c>
      <c r="L2713" t="s">
        <v>2345</v>
      </c>
      <c r="M2713" t="s">
        <v>2861</v>
      </c>
      <c r="N2713" t="s">
        <v>2347</v>
      </c>
    </row>
    <row r="2714" spans="1:14">
      <c r="A2714" t="s">
        <v>3284</v>
      </c>
      <c r="B2714" t="s">
        <v>3287</v>
      </c>
      <c r="C2714" t="s">
        <v>3288</v>
      </c>
      <c r="D2714" t="s">
        <v>17</v>
      </c>
      <c r="E2714" s="60">
        <v>44489</v>
      </c>
      <c r="F2714" s="59">
        <v>43</v>
      </c>
      <c r="G2714" s="85">
        <v>831.62</v>
      </c>
      <c r="H2714" t="s">
        <v>2340</v>
      </c>
      <c r="I2714" t="s">
        <v>3298</v>
      </c>
      <c r="J2714" t="s">
        <v>2343</v>
      </c>
      <c r="K2714" t="s">
        <v>2344</v>
      </c>
      <c r="L2714" t="s">
        <v>2345</v>
      </c>
      <c r="M2714" t="s">
        <v>2861</v>
      </c>
      <c r="N2714" t="s">
        <v>2347</v>
      </c>
    </row>
    <row r="2715" spans="1:14">
      <c r="A2715" t="s">
        <v>3284</v>
      </c>
      <c r="B2715" t="s">
        <v>3287</v>
      </c>
      <c r="C2715" t="s">
        <v>3288</v>
      </c>
      <c r="D2715" t="s">
        <v>17</v>
      </c>
      <c r="E2715" s="60">
        <v>44489</v>
      </c>
      <c r="F2715" s="59">
        <v>1</v>
      </c>
      <c r="G2715" s="85">
        <v>15.39</v>
      </c>
      <c r="H2715" t="s">
        <v>2333</v>
      </c>
      <c r="I2715" t="s">
        <v>3299</v>
      </c>
      <c r="J2715" t="s">
        <v>2343</v>
      </c>
      <c r="K2715" t="s">
        <v>2344</v>
      </c>
      <c r="L2715" t="s">
        <v>2345</v>
      </c>
      <c r="M2715" t="s">
        <v>2861</v>
      </c>
      <c r="N2715" t="s">
        <v>2348</v>
      </c>
    </row>
    <row r="2716" spans="1:14">
      <c r="A2716" t="s">
        <v>3284</v>
      </c>
      <c r="B2716" t="s">
        <v>3287</v>
      </c>
      <c r="C2716" t="s">
        <v>3288</v>
      </c>
      <c r="D2716" t="s">
        <v>17</v>
      </c>
      <c r="E2716" s="60">
        <v>44489</v>
      </c>
      <c r="F2716" s="59">
        <v>29</v>
      </c>
      <c r="G2716" s="85">
        <v>446.31</v>
      </c>
      <c r="H2716" t="s">
        <v>2333</v>
      </c>
      <c r="I2716" t="s">
        <v>3299</v>
      </c>
      <c r="J2716" t="s">
        <v>2343</v>
      </c>
      <c r="K2716" t="s">
        <v>2344</v>
      </c>
      <c r="L2716" t="s">
        <v>2345</v>
      </c>
      <c r="M2716" t="s">
        <v>2861</v>
      </c>
      <c r="N2716" t="s">
        <v>2348</v>
      </c>
    </row>
    <row r="2717" spans="1:14">
      <c r="A2717" t="s">
        <v>3284</v>
      </c>
      <c r="B2717" t="s">
        <v>3287</v>
      </c>
      <c r="C2717" t="s">
        <v>3288</v>
      </c>
      <c r="D2717" t="s">
        <v>17</v>
      </c>
      <c r="E2717" s="60">
        <v>44489</v>
      </c>
      <c r="F2717" s="59">
        <v>86</v>
      </c>
      <c r="G2717" s="85">
        <v>1323.54</v>
      </c>
      <c r="H2717" t="s">
        <v>2333</v>
      </c>
      <c r="I2717" t="s">
        <v>3299</v>
      </c>
      <c r="J2717" t="s">
        <v>2343</v>
      </c>
      <c r="K2717" t="s">
        <v>2344</v>
      </c>
      <c r="L2717" t="s">
        <v>2345</v>
      </c>
      <c r="M2717" t="s">
        <v>2861</v>
      </c>
      <c r="N2717" t="s">
        <v>2348</v>
      </c>
    </row>
    <row r="2718" spans="1:14">
      <c r="A2718" t="s">
        <v>3284</v>
      </c>
      <c r="B2718" t="s">
        <v>3287</v>
      </c>
      <c r="C2718" t="s">
        <v>3288</v>
      </c>
      <c r="D2718" t="s">
        <v>17</v>
      </c>
      <c r="E2718" s="60">
        <v>44489</v>
      </c>
      <c r="F2718" s="59">
        <v>88</v>
      </c>
      <c r="G2718" s="85">
        <v>1354.3200000000002</v>
      </c>
      <c r="H2718" t="s">
        <v>2333</v>
      </c>
      <c r="I2718" t="s">
        <v>3299</v>
      </c>
      <c r="J2718" t="s">
        <v>2343</v>
      </c>
      <c r="K2718" t="s">
        <v>2344</v>
      </c>
      <c r="L2718" t="s">
        <v>2345</v>
      </c>
      <c r="M2718" t="s">
        <v>2861</v>
      </c>
      <c r="N2718" t="s">
        <v>2348</v>
      </c>
    </row>
    <row r="2719" spans="1:14">
      <c r="A2719" t="s">
        <v>3284</v>
      </c>
      <c r="B2719" t="s">
        <v>3287</v>
      </c>
      <c r="C2719" t="s">
        <v>3288</v>
      </c>
      <c r="D2719" t="s">
        <v>17</v>
      </c>
      <c r="E2719" s="60">
        <v>44489</v>
      </c>
      <c r="F2719" s="59">
        <v>34</v>
      </c>
      <c r="G2719" s="85">
        <v>523.26</v>
      </c>
      <c r="H2719" t="s">
        <v>2333</v>
      </c>
      <c r="I2719" t="s">
        <v>3299</v>
      </c>
      <c r="J2719" t="s">
        <v>2343</v>
      </c>
      <c r="K2719" t="s">
        <v>2344</v>
      </c>
      <c r="L2719" t="s">
        <v>2345</v>
      </c>
      <c r="M2719" t="s">
        <v>2861</v>
      </c>
      <c r="N2719" t="s">
        <v>2348</v>
      </c>
    </row>
    <row r="2720" spans="1:14">
      <c r="A2720" t="s">
        <v>3284</v>
      </c>
      <c r="B2720" t="s">
        <v>3287</v>
      </c>
      <c r="C2720" t="s">
        <v>3288</v>
      </c>
      <c r="D2720" t="s">
        <v>17</v>
      </c>
      <c r="E2720" s="60">
        <v>44489</v>
      </c>
      <c r="F2720" s="59">
        <v>11</v>
      </c>
      <c r="G2720" s="85">
        <v>169.29000000000002</v>
      </c>
      <c r="H2720" t="s">
        <v>2333</v>
      </c>
      <c r="I2720" t="s">
        <v>3299</v>
      </c>
      <c r="J2720" t="s">
        <v>2343</v>
      </c>
      <c r="K2720" t="s">
        <v>2344</v>
      </c>
      <c r="L2720" t="s">
        <v>2345</v>
      </c>
      <c r="M2720" t="s">
        <v>2861</v>
      </c>
      <c r="N2720" t="s">
        <v>2348</v>
      </c>
    </row>
    <row r="2721" spans="1:14">
      <c r="A2721" t="s">
        <v>3284</v>
      </c>
      <c r="B2721" t="s">
        <v>3287</v>
      </c>
      <c r="C2721" t="s">
        <v>3288</v>
      </c>
      <c r="D2721" t="s">
        <v>17</v>
      </c>
      <c r="E2721" s="60">
        <v>44467</v>
      </c>
      <c r="F2721" s="59">
        <v>13</v>
      </c>
      <c r="G2721" s="85">
        <v>251.42</v>
      </c>
      <c r="H2721" t="s">
        <v>2340</v>
      </c>
      <c r="I2721" t="s">
        <v>3298</v>
      </c>
      <c r="J2721" t="s">
        <v>2343</v>
      </c>
      <c r="K2721" t="s">
        <v>2344</v>
      </c>
      <c r="L2721" t="s">
        <v>2345</v>
      </c>
      <c r="M2721" t="s">
        <v>2861</v>
      </c>
      <c r="N2721" t="s">
        <v>2347</v>
      </c>
    </row>
    <row r="2722" spans="1:14">
      <c r="A2722" t="s">
        <v>3284</v>
      </c>
      <c r="B2722" t="s">
        <v>3287</v>
      </c>
      <c r="C2722" t="s">
        <v>3288</v>
      </c>
      <c r="D2722" t="s">
        <v>17</v>
      </c>
      <c r="E2722" s="60">
        <v>44467</v>
      </c>
      <c r="F2722" s="59">
        <v>128</v>
      </c>
      <c r="G2722" s="85">
        <v>2475.52</v>
      </c>
      <c r="H2722" t="s">
        <v>2340</v>
      </c>
      <c r="I2722" t="s">
        <v>3298</v>
      </c>
      <c r="J2722" t="s">
        <v>2343</v>
      </c>
      <c r="K2722" t="s">
        <v>2344</v>
      </c>
      <c r="L2722" t="s">
        <v>2345</v>
      </c>
      <c r="M2722" t="s">
        <v>2861</v>
      </c>
      <c r="N2722" t="s">
        <v>2347</v>
      </c>
    </row>
    <row r="2723" spans="1:14">
      <c r="A2723" t="s">
        <v>3284</v>
      </c>
      <c r="B2723" t="s">
        <v>3287</v>
      </c>
      <c r="C2723" t="s">
        <v>3288</v>
      </c>
      <c r="D2723" t="s">
        <v>17</v>
      </c>
      <c r="E2723" s="60">
        <v>44467</v>
      </c>
      <c r="F2723" s="59">
        <v>144</v>
      </c>
      <c r="G2723" s="85">
        <v>2784.96</v>
      </c>
      <c r="H2723" t="s">
        <v>2340</v>
      </c>
      <c r="I2723" t="s">
        <v>3298</v>
      </c>
      <c r="J2723" t="s">
        <v>2343</v>
      </c>
      <c r="K2723" t="s">
        <v>2344</v>
      </c>
      <c r="L2723" t="s">
        <v>2345</v>
      </c>
      <c r="M2723" t="s">
        <v>2861</v>
      </c>
      <c r="N2723" t="s">
        <v>2347</v>
      </c>
    </row>
    <row r="2724" spans="1:14">
      <c r="A2724" t="s">
        <v>3284</v>
      </c>
      <c r="B2724" t="s">
        <v>3287</v>
      </c>
      <c r="C2724" t="s">
        <v>3288</v>
      </c>
      <c r="D2724" t="s">
        <v>17</v>
      </c>
      <c r="E2724" s="60">
        <v>44467</v>
      </c>
      <c r="F2724" s="59">
        <v>225</v>
      </c>
      <c r="G2724" s="85">
        <v>4351.5</v>
      </c>
      <c r="H2724" t="s">
        <v>2340</v>
      </c>
      <c r="I2724" t="s">
        <v>3298</v>
      </c>
      <c r="J2724" t="s">
        <v>2343</v>
      </c>
      <c r="K2724" t="s">
        <v>2344</v>
      </c>
      <c r="L2724" t="s">
        <v>2345</v>
      </c>
      <c r="M2724" t="s">
        <v>2861</v>
      </c>
      <c r="N2724" t="s">
        <v>2347</v>
      </c>
    </row>
    <row r="2725" spans="1:14">
      <c r="A2725" t="s">
        <v>3284</v>
      </c>
      <c r="B2725" t="s">
        <v>3287</v>
      </c>
      <c r="C2725" t="s">
        <v>3288</v>
      </c>
      <c r="D2725" t="s">
        <v>17</v>
      </c>
      <c r="E2725" s="60">
        <v>44467</v>
      </c>
      <c r="F2725" s="59">
        <v>182</v>
      </c>
      <c r="G2725" s="85">
        <v>3519.88</v>
      </c>
      <c r="H2725" t="s">
        <v>2340</v>
      </c>
      <c r="I2725" t="s">
        <v>3298</v>
      </c>
      <c r="J2725" t="s">
        <v>2343</v>
      </c>
      <c r="K2725" t="s">
        <v>2344</v>
      </c>
      <c r="L2725" t="s">
        <v>2345</v>
      </c>
      <c r="M2725" t="s">
        <v>2861</v>
      </c>
      <c r="N2725" t="s">
        <v>2347</v>
      </c>
    </row>
    <row r="2726" spans="1:14">
      <c r="A2726" t="s">
        <v>3284</v>
      </c>
      <c r="B2726" t="s">
        <v>3287</v>
      </c>
      <c r="C2726" t="s">
        <v>3288</v>
      </c>
      <c r="D2726" t="s">
        <v>17</v>
      </c>
      <c r="E2726" s="60">
        <v>44489</v>
      </c>
      <c r="F2726" s="59">
        <v>168</v>
      </c>
      <c r="G2726" s="85">
        <v>3628.8</v>
      </c>
      <c r="H2726" t="s">
        <v>2333</v>
      </c>
      <c r="I2726" t="s">
        <v>3299</v>
      </c>
      <c r="J2726" t="s">
        <v>2343</v>
      </c>
      <c r="K2726" t="s">
        <v>2344</v>
      </c>
      <c r="L2726" t="s">
        <v>2345</v>
      </c>
      <c r="M2726" t="s">
        <v>2861</v>
      </c>
      <c r="N2726" t="s">
        <v>2348</v>
      </c>
    </row>
    <row r="2727" spans="1:14">
      <c r="A2727" t="s">
        <v>3284</v>
      </c>
      <c r="B2727" t="s">
        <v>3287</v>
      </c>
      <c r="C2727" t="s">
        <v>3288</v>
      </c>
      <c r="D2727" t="s">
        <v>17</v>
      </c>
      <c r="E2727" s="60">
        <v>44489</v>
      </c>
      <c r="F2727" s="59">
        <v>222</v>
      </c>
      <c r="G2727" s="85">
        <v>4795.2000000000007</v>
      </c>
      <c r="H2727" t="s">
        <v>2333</v>
      </c>
      <c r="I2727" t="s">
        <v>3299</v>
      </c>
      <c r="J2727" t="s">
        <v>2343</v>
      </c>
      <c r="K2727" t="s">
        <v>2344</v>
      </c>
      <c r="L2727" t="s">
        <v>2345</v>
      </c>
      <c r="M2727" t="s">
        <v>2861</v>
      </c>
      <c r="N2727" t="s">
        <v>2348</v>
      </c>
    </row>
    <row r="2728" spans="1:14">
      <c r="A2728" t="s">
        <v>3284</v>
      </c>
      <c r="B2728" t="s">
        <v>3287</v>
      </c>
      <c r="C2728" t="s">
        <v>3288</v>
      </c>
      <c r="D2728" t="s">
        <v>17</v>
      </c>
      <c r="E2728" s="60">
        <v>44489</v>
      </c>
      <c r="F2728" s="59">
        <v>427</v>
      </c>
      <c r="G2728" s="85">
        <v>9223.2000000000007</v>
      </c>
      <c r="H2728" t="s">
        <v>2333</v>
      </c>
      <c r="I2728" t="s">
        <v>3299</v>
      </c>
      <c r="J2728" t="s">
        <v>2343</v>
      </c>
      <c r="K2728" t="s">
        <v>2344</v>
      </c>
      <c r="L2728" t="s">
        <v>2345</v>
      </c>
      <c r="M2728" t="s">
        <v>2861</v>
      </c>
      <c r="N2728" t="s">
        <v>2348</v>
      </c>
    </row>
    <row r="2729" spans="1:14">
      <c r="A2729" t="s">
        <v>3284</v>
      </c>
      <c r="B2729" t="s">
        <v>3287</v>
      </c>
      <c r="C2729" t="s">
        <v>3288</v>
      </c>
      <c r="D2729" t="s">
        <v>17</v>
      </c>
      <c r="E2729" s="60">
        <v>44489</v>
      </c>
      <c r="F2729" s="59">
        <v>230</v>
      </c>
      <c r="G2729" s="85">
        <v>4968</v>
      </c>
      <c r="H2729" t="s">
        <v>2333</v>
      </c>
      <c r="I2729" t="s">
        <v>3299</v>
      </c>
      <c r="J2729" t="s">
        <v>2343</v>
      </c>
      <c r="K2729" t="s">
        <v>2344</v>
      </c>
      <c r="L2729" t="s">
        <v>2345</v>
      </c>
      <c r="M2729" t="s">
        <v>2861</v>
      </c>
      <c r="N2729" t="s">
        <v>2348</v>
      </c>
    </row>
    <row r="2730" spans="1:14">
      <c r="A2730" t="s">
        <v>3284</v>
      </c>
      <c r="B2730" t="s">
        <v>3287</v>
      </c>
      <c r="C2730" t="s">
        <v>3288</v>
      </c>
      <c r="D2730" t="s">
        <v>17</v>
      </c>
      <c r="E2730" s="60">
        <v>44489</v>
      </c>
      <c r="F2730" s="59">
        <v>222</v>
      </c>
      <c r="G2730" s="85">
        <v>4795.2000000000007</v>
      </c>
      <c r="H2730" t="s">
        <v>2333</v>
      </c>
      <c r="I2730" t="s">
        <v>3299</v>
      </c>
      <c r="J2730" t="s">
        <v>2343</v>
      </c>
      <c r="K2730" t="s">
        <v>2344</v>
      </c>
      <c r="L2730" t="s">
        <v>2345</v>
      </c>
      <c r="M2730" t="s">
        <v>2861</v>
      </c>
      <c r="N2730" t="s">
        <v>2348</v>
      </c>
    </row>
    <row r="2731" spans="1:14">
      <c r="A2731" t="s">
        <v>3284</v>
      </c>
      <c r="B2731" t="s">
        <v>3287</v>
      </c>
      <c r="C2731" t="s">
        <v>3288</v>
      </c>
      <c r="D2731" t="s">
        <v>17</v>
      </c>
      <c r="E2731" s="60">
        <v>44489</v>
      </c>
      <c r="F2731" s="59">
        <v>6</v>
      </c>
      <c r="G2731" s="85">
        <v>129.60000000000002</v>
      </c>
      <c r="H2731" t="s">
        <v>2333</v>
      </c>
      <c r="I2731" t="s">
        <v>3299</v>
      </c>
      <c r="J2731" t="s">
        <v>2343</v>
      </c>
      <c r="K2731" t="s">
        <v>2344</v>
      </c>
      <c r="L2731" t="s">
        <v>2345</v>
      </c>
      <c r="M2731" t="s">
        <v>2861</v>
      </c>
      <c r="N2731" t="s">
        <v>2348</v>
      </c>
    </row>
    <row r="2732" spans="1:14">
      <c r="A2732" t="s">
        <v>3284</v>
      </c>
      <c r="B2732" t="s">
        <v>3287</v>
      </c>
      <c r="C2732" t="s">
        <v>3288</v>
      </c>
      <c r="D2732" t="s">
        <v>17</v>
      </c>
      <c r="E2732" s="60">
        <v>44489</v>
      </c>
      <c r="F2732" s="59">
        <v>167</v>
      </c>
      <c r="G2732" s="85">
        <v>3607.2000000000003</v>
      </c>
      <c r="H2732" t="s">
        <v>2333</v>
      </c>
      <c r="I2732" t="s">
        <v>3299</v>
      </c>
      <c r="J2732" t="s">
        <v>2343</v>
      </c>
      <c r="K2732" t="s">
        <v>2344</v>
      </c>
      <c r="L2732" t="s">
        <v>2345</v>
      </c>
      <c r="M2732" t="s">
        <v>2861</v>
      </c>
      <c r="N2732" t="s">
        <v>2348</v>
      </c>
    </row>
    <row r="2733" spans="1:14">
      <c r="A2733" t="s">
        <v>3284</v>
      </c>
      <c r="B2733" t="s">
        <v>3287</v>
      </c>
      <c r="C2733" t="s">
        <v>3288</v>
      </c>
      <c r="D2733" t="s">
        <v>17</v>
      </c>
      <c r="E2733" s="60">
        <v>44489</v>
      </c>
      <c r="F2733" s="59">
        <v>296</v>
      </c>
      <c r="G2733" s="85">
        <v>6393.6</v>
      </c>
      <c r="H2733" t="s">
        <v>2333</v>
      </c>
      <c r="I2733" t="s">
        <v>3299</v>
      </c>
      <c r="J2733" t="s">
        <v>2343</v>
      </c>
      <c r="K2733" t="s">
        <v>2344</v>
      </c>
      <c r="L2733" t="s">
        <v>2345</v>
      </c>
      <c r="M2733" t="s">
        <v>2861</v>
      </c>
      <c r="N2733" t="s">
        <v>2348</v>
      </c>
    </row>
    <row r="2734" spans="1:14">
      <c r="A2734" t="s">
        <v>3284</v>
      </c>
      <c r="B2734" t="s">
        <v>3287</v>
      </c>
      <c r="C2734" t="s">
        <v>3288</v>
      </c>
      <c r="D2734" t="s">
        <v>17</v>
      </c>
      <c r="E2734" s="60">
        <v>44489</v>
      </c>
      <c r="F2734" s="59">
        <v>430</v>
      </c>
      <c r="G2734" s="85">
        <v>9288</v>
      </c>
      <c r="H2734" t="s">
        <v>2333</v>
      </c>
      <c r="I2734" t="s">
        <v>3299</v>
      </c>
      <c r="J2734" t="s">
        <v>2343</v>
      </c>
      <c r="K2734" t="s">
        <v>2344</v>
      </c>
      <c r="L2734" t="s">
        <v>2345</v>
      </c>
      <c r="M2734" t="s">
        <v>2861</v>
      </c>
      <c r="N2734" t="s">
        <v>2348</v>
      </c>
    </row>
    <row r="2735" spans="1:14">
      <c r="A2735" t="s">
        <v>3284</v>
      </c>
      <c r="B2735" t="s">
        <v>3287</v>
      </c>
      <c r="C2735" t="s">
        <v>3288</v>
      </c>
      <c r="D2735" t="s">
        <v>17</v>
      </c>
      <c r="E2735" s="60">
        <v>44489</v>
      </c>
      <c r="F2735" s="59">
        <v>377</v>
      </c>
      <c r="G2735" s="85">
        <v>8143.2000000000007</v>
      </c>
      <c r="H2735" t="s">
        <v>2333</v>
      </c>
      <c r="I2735" t="s">
        <v>3299</v>
      </c>
      <c r="J2735" t="s">
        <v>2343</v>
      </c>
      <c r="K2735" t="s">
        <v>2344</v>
      </c>
      <c r="L2735" t="s">
        <v>2345</v>
      </c>
      <c r="M2735" t="s">
        <v>2861</v>
      </c>
      <c r="N2735" t="s">
        <v>2348</v>
      </c>
    </row>
    <row r="2736" spans="1:14">
      <c r="A2736" t="s">
        <v>3284</v>
      </c>
      <c r="B2736" t="s">
        <v>3287</v>
      </c>
      <c r="C2736" t="s">
        <v>3288</v>
      </c>
      <c r="D2736" t="s">
        <v>17</v>
      </c>
      <c r="E2736" s="60">
        <v>44489</v>
      </c>
      <c r="F2736" s="59">
        <v>263</v>
      </c>
      <c r="G2736" s="85">
        <v>5680.8</v>
      </c>
      <c r="H2736" t="s">
        <v>2333</v>
      </c>
      <c r="I2736" t="s">
        <v>3299</v>
      </c>
      <c r="J2736" t="s">
        <v>2343</v>
      </c>
      <c r="K2736" t="s">
        <v>2344</v>
      </c>
      <c r="L2736" t="s">
        <v>2345</v>
      </c>
      <c r="M2736" t="s">
        <v>2861</v>
      </c>
      <c r="N2736" t="s">
        <v>2348</v>
      </c>
    </row>
    <row r="2737" spans="1:14">
      <c r="A2737" t="s">
        <v>3284</v>
      </c>
      <c r="B2737" t="s">
        <v>3287</v>
      </c>
      <c r="C2737" t="s">
        <v>3288</v>
      </c>
      <c r="D2737" t="s">
        <v>17</v>
      </c>
      <c r="E2737" s="60">
        <v>44489</v>
      </c>
      <c r="F2737" s="59">
        <v>7</v>
      </c>
      <c r="G2737" s="85">
        <v>151.20000000000002</v>
      </c>
      <c r="H2737" t="s">
        <v>2333</v>
      </c>
      <c r="I2737" t="s">
        <v>3299</v>
      </c>
      <c r="J2737" t="s">
        <v>2343</v>
      </c>
      <c r="K2737" t="s">
        <v>2344</v>
      </c>
      <c r="L2737" t="s">
        <v>2345</v>
      </c>
      <c r="M2737" t="s">
        <v>2861</v>
      </c>
      <c r="N2737" t="s">
        <v>2348</v>
      </c>
    </row>
    <row r="2738" spans="1:14">
      <c r="A2738" t="s">
        <v>3284</v>
      </c>
      <c r="B2738" t="s">
        <v>3287</v>
      </c>
      <c r="C2738" t="s">
        <v>3288</v>
      </c>
      <c r="D2738" t="s">
        <v>17</v>
      </c>
      <c r="E2738" s="60">
        <v>44489</v>
      </c>
      <c r="F2738" s="59">
        <v>29</v>
      </c>
      <c r="G2738" s="85">
        <v>446.31</v>
      </c>
      <c r="H2738" t="s">
        <v>2333</v>
      </c>
      <c r="I2738" t="s">
        <v>3299</v>
      </c>
      <c r="J2738" t="s">
        <v>2343</v>
      </c>
      <c r="K2738" t="s">
        <v>2344</v>
      </c>
      <c r="L2738" t="s">
        <v>2345</v>
      </c>
      <c r="M2738" t="s">
        <v>2861</v>
      </c>
      <c r="N2738" t="s">
        <v>2348</v>
      </c>
    </row>
    <row r="2739" spans="1:14">
      <c r="A2739" t="s">
        <v>3284</v>
      </c>
      <c r="B2739" t="s">
        <v>3287</v>
      </c>
      <c r="C2739" t="s">
        <v>3288</v>
      </c>
      <c r="D2739" t="s">
        <v>17</v>
      </c>
      <c r="E2739" s="60">
        <v>44489</v>
      </c>
      <c r="F2739" s="59">
        <v>25</v>
      </c>
      <c r="G2739" s="85">
        <v>384.75</v>
      </c>
      <c r="H2739" t="s">
        <v>2333</v>
      </c>
      <c r="I2739" t="s">
        <v>3299</v>
      </c>
      <c r="J2739" t="s">
        <v>2343</v>
      </c>
      <c r="K2739" t="s">
        <v>2344</v>
      </c>
      <c r="L2739" t="s">
        <v>2345</v>
      </c>
      <c r="M2739" t="s">
        <v>2861</v>
      </c>
      <c r="N2739" t="s">
        <v>2348</v>
      </c>
    </row>
    <row r="2740" spans="1:14">
      <c r="A2740" t="s">
        <v>3284</v>
      </c>
      <c r="B2740" t="s">
        <v>3287</v>
      </c>
      <c r="C2740" t="s">
        <v>3288</v>
      </c>
      <c r="D2740" t="s">
        <v>17</v>
      </c>
      <c r="E2740" s="60">
        <v>44489</v>
      </c>
      <c r="F2740" s="59">
        <v>45</v>
      </c>
      <c r="G2740" s="85">
        <v>692.55000000000007</v>
      </c>
      <c r="H2740" t="s">
        <v>2333</v>
      </c>
      <c r="I2740" t="s">
        <v>3299</v>
      </c>
      <c r="J2740" t="s">
        <v>2343</v>
      </c>
      <c r="K2740" t="s">
        <v>2344</v>
      </c>
      <c r="L2740" t="s">
        <v>2345</v>
      </c>
      <c r="M2740" t="s">
        <v>2861</v>
      </c>
      <c r="N2740" t="s">
        <v>2348</v>
      </c>
    </row>
    <row r="2741" spans="1:14">
      <c r="A2741" t="s">
        <v>3284</v>
      </c>
      <c r="B2741" t="s">
        <v>3287</v>
      </c>
      <c r="C2741" t="s">
        <v>3288</v>
      </c>
      <c r="D2741" t="s">
        <v>17</v>
      </c>
      <c r="E2741" s="60">
        <v>44489</v>
      </c>
      <c r="F2741" s="59">
        <v>42</v>
      </c>
      <c r="G2741" s="85">
        <v>646.38</v>
      </c>
      <c r="H2741" t="s">
        <v>2333</v>
      </c>
      <c r="I2741" t="s">
        <v>3299</v>
      </c>
      <c r="J2741" t="s">
        <v>2343</v>
      </c>
      <c r="K2741" t="s">
        <v>2344</v>
      </c>
      <c r="L2741" t="s">
        <v>2345</v>
      </c>
      <c r="M2741" t="s">
        <v>2861</v>
      </c>
      <c r="N2741" t="s">
        <v>2348</v>
      </c>
    </row>
    <row r="2742" spans="1:14">
      <c r="A2742" t="s">
        <v>3284</v>
      </c>
      <c r="B2742" t="s">
        <v>3287</v>
      </c>
      <c r="C2742" t="s">
        <v>3288</v>
      </c>
      <c r="D2742" t="s">
        <v>17</v>
      </c>
      <c r="E2742" s="60">
        <v>44489</v>
      </c>
      <c r="F2742" s="59">
        <v>26</v>
      </c>
      <c r="G2742" s="85">
        <v>400.14</v>
      </c>
      <c r="H2742" t="s">
        <v>2333</v>
      </c>
      <c r="I2742" t="s">
        <v>3299</v>
      </c>
      <c r="J2742" t="s">
        <v>2343</v>
      </c>
      <c r="K2742" t="s">
        <v>2344</v>
      </c>
      <c r="L2742" t="s">
        <v>2345</v>
      </c>
      <c r="M2742" t="s">
        <v>2861</v>
      </c>
      <c r="N2742" t="s">
        <v>2348</v>
      </c>
    </row>
    <row r="2743" spans="1:14">
      <c r="A2743" t="s">
        <v>3284</v>
      </c>
      <c r="B2743" t="s">
        <v>3287</v>
      </c>
      <c r="C2743" t="s">
        <v>3288</v>
      </c>
      <c r="D2743" t="s">
        <v>17</v>
      </c>
      <c r="E2743" s="60">
        <v>44489</v>
      </c>
      <c r="F2743" s="59">
        <v>2</v>
      </c>
      <c r="G2743" s="85">
        <v>30.78</v>
      </c>
      <c r="H2743" t="s">
        <v>2333</v>
      </c>
      <c r="I2743" t="s">
        <v>3299</v>
      </c>
      <c r="J2743" t="s">
        <v>2343</v>
      </c>
      <c r="K2743" t="s">
        <v>2344</v>
      </c>
      <c r="L2743" t="s">
        <v>2345</v>
      </c>
      <c r="M2743" t="s">
        <v>2861</v>
      </c>
      <c r="N2743" t="s">
        <v>2348</v>
      </c>
    </row>
    <row r="2744" spans="1:14">
      <c r="A2744" t="s">
        <v>3284</v>
      </c>
      <c r="B2744" t="s">
        <v>3287</v>
      </c>
      <c r="C2744" t="s">
        <v>3288</v>
      </c>
      <c r="D2744" t="s">
        <v>17</v>
      </c>
      <c r="E2744" s="60">
        <v>44489</v>
      </c>
      <c r="F2744" s="59">
        <v>2</v>
      </c>
      <c r="G2744" s="85">
        <v>36.4</v>
      </c>
      <c r="H2744" t="s">
        <v>2333</v>
      </c>
      <c r="I2744" t="s">
        <v>3299</v>
      </c>
      <c r="J2744" t="s">
        <v>2343</v>
      </c>
      <c r="K2744" t="s">
        <v>2344</v>
      </c>
      <c r="L2744" t="s">
        <v>2345</v>
      </c>
      <c r="M2744" t="s">
        <v>2861</v>
      </c>
      <c r="N2744" t="s">
        <v>2348</v>
      </c>
    </row>
    <row r="2745" spans="1:14">
      <c r="A2745" t="s">
        <v>3284</v>
      </c>
      <c r="B2745" t="s">
        <v>3287</v>
      </c>
      <c r="C2745" t="s">
        <v>3288</v>
      </c>
      <c r="D2745" t="s">
        <v>17</v>
      </c>
      <c r="E2745" s="60">
        <v>44489</v>
      </c>
      <c r="F2745" s="59">
        <v>4</v>
      </c>
      <c r="G2745" s="85">
        <v>72.8</v>
      </c>
      <c r="H2745" t="s">
        <v>2333</v>
      </c>
      <c r="I2745" t="s">
        <v>3299</v>
      </c>
      <c r="J2745" t="s">
        <v>2343</v>
      </c>
      <c r="K2745" t="s">
        <v>2344</v>
      </c>
      <c r="L2745" t="s">
        <v>2345</v>
      </c>
      <c r="M2745" t="s">
        <v>2861</v>
      </c>
      <c r="N2745" t="s">
        <v>2348</v>
      </c>
    </row>
    <row r="2746" spans="1:14">
      <c r="A2746" t="s">
        <v>3284</v>
      </c>
      <c r="B2746" t="s">
        <v>3287</v>
      </c>
      <c r="C2746" t="s">
        <v>3288</v>
      </c>
      <c r="D2746" t="s">
        <v>17</v>
      </c>
      <c r="E2746" s="60">
        <v>44489</v>
      </c>
      <c r="F2746" s="59">
        <v>10</v>
      </c>
      <c r="G2746" s="85">
        <v>182</v>
      </c>
      <c r="H2746" t="s">
        <v>2333</v>
      </c>
      <c r="I2746" t="s">
        <v>3299</v>
      </c>
      <c r="J2746" t="s">
        <v>2343</v>
      </c>
      <c r="K2746" t="s">
        <v>2344</v>
      </c>
      <c r="L2746" t="s">
        <v>2345</v>
      </c>
      <c r="M2746" t="s">
        <v>2861</v>
      </c>
      <c r="N2746" t="s">
        <v>2348</v>
      </c>
    </row>
    <row r="2747" spans="1:14">
      <c r="A2747" t="s">
        <v>3284</v>
      </c>
      <c r="B2747" t="s">
        <v>3287</v>
      </c>
      <c r="C2747" t="s">
        <v>3288</v>
      </c>
      <c r="D2747" t="s">
        <v>17</v>
      </c>
      <c r="E2747" s="60">
        <v>44489</v>
      </c>
      <c r="F2747" s="59">
        <v>6</v>
      </c>
      <c r="G2747" s="85">
        <v>109.19999999999999</v>
      </c>
      <c r="H2747" t="s">
        <v>2333</v>
      </c>
      <c r="I2747" t="s">
        <v>3299</v>
      </c>
      <c r="J2747" t="s">
        <v>2343</v>
      </c>
      <c r="K2747" t="s">
        <v>2344</v>
      </c>
      <c r="L2747" t="s">
        <v>2345</v>
      </c>
      <c r="M2747" t="s">
        <v>2861</v>
      </c>
      <c r="N2747" t="s">
        <v>2348</v>
      </c>
    </row>
    <row r="2748" spans="1:14">
      <c r="A2748" t="s">
        <v>3284</v>
      </c>
      <c r="B2748" t="s">
        <v>3287</v>
      </c>
      <c r="C2748" t="s">
        <v>3288</v>
      </c>
      <c r="D2748" t="s">
        <v>17</v>
      </c>
      <c r="E2748" s="60">
        <v>44489</v>
      </c>
      <c r="F2748" s="59">
        <v>3</v>
      </c>
      <c r="G2748" s="85">
        <v>54.599999999999994</v>
      </c>
      <c r="H2748" t="s">
        <v>2333</v>
      </c>
      <c r="I2748" t="s">
        <v>3299</v>
      </c>
      <c r="J2748" t="s">
        <v>2343</v>
      </c>
      <c r="K2748" t="s">
        <v>2344</v>
      </c>
      <c r="L2748" t="s">
        <v>2345</v>
      </c>
      <c r="M2748" t="s">
        <v>2861</v>
      </c>
      <c r="N2748" t="s">
        <v>2348</v>
      </c>
    </row>
    <row r="2749" spans="1:14">
      <c r="A2749" t="s">
        <v>3284</v>
      </c>
      <c r="B2749" t="s">
        <v>3287</v>
      </c>
      <c r="C2749" t="s">
        <v>3288</v>
      </c>
      <c r="D2749" t="s">
        <v>17</v>
      </c>
      <c r="E2749" s="60">
        <v>44496</v>
      </c>
      <c r="F2749" s="59">
        <v>45</v>
      </c>
      <c r="G2749" s="85">
        <v>692.55000000000007</v>
      </c>
      <c r="H2749" t="s">
        <v>2333</v>
      </c>
      <c r="I2749" t="s">
        <v>3299</v>
      </c>
      <c r="J2749" t="s">
        <v>2343</v>
      </c>
      <c r="K2749" t="s">
        <v>2344</v>
      </c>
      <c r="L2749" t="s">
        <v>2345</v>
      </c>
      <c r="M2749" t="s">
        <v>2861</v>
      </c>
      <c r="N2749" t="s">
        <v>2348</v>
      </c>
    </row>
    <row r="2750" spans="1:14">
      <c r="A2750" t="s">
        <v>3284</v>
      </c>
      <c r="B2750" t="s">
        <v>3287</v>
      </c>
      <c r="C2750" t="s">
        <v>3288</v>
      </c>
      <c r="D2750" t="s">
        <v>17</v>
      </c>
      <c r="E2750" s="60">
        <v>44496</v>
      </c>
      <c r="F2750" s="59">
        <v>38</v>
      </c>
      <c r="G2750" s="85">
        <v>584.82000000000005</v>
      </c>
      <c r="H2750" t="s">
        <v>2333</v>
      </c>
      <c r="I2750" t="s">
        <v>3299</v>
      </c>
      <c r="J2750" t="s">
        <v>2343</v>
      </c>
      <c r="K2750" t="s">
        <v>2344</v>
      </c>
      <c r="L2750" t="s">
        <v>2345</v>
      </c>
      <c r="M2750" t="s">
        <v>2861</v>
      </c>
      <c r="N2750" t="s">
        <v>2348</v>
      </c>
    </row>
    <row r="2751" spans="1:14">
      <c r="A2751" t="s">
        <v>3284</v>
      </c>
      <c r="B2751" t="s">
        <v>3287</v>
      </c>
      <c r="C2751" t="s">
        <v>3288</v>
      </c>
      <c r="D2751" t="s">
        <v>17</v>
      </c>
      <c r="E2751" s="60">
        <v>44496</v>
      </c>
      <c r="F2751" s="59">
        <v>69</v>
      </c>
      <c r="G2751" s="85">
        <v>1061.9100000000001</v>
      </c>
      <c r="H2751" t="s">
        <v>2333</v>
      </c>
      <c r="I2751" t="s">
        <v>3299</v>
      </c>
      <c r="J2751" t="s">
        <v>2343</v>
      </c>
      <c r="K2751" t="s">
        <v>2344</v>
      </c>
      <c r="L2751" t="s">
        <v>2345</v>
      </c>
      <c r="M2751" t="s">
        <v>2861</v>
      </c>
      <c r="N2751" t="s">
        <v>2348</v>
      </c>
    </row>
    <row r="2752" spans="1:14">
      <c r="A2752" t="s">
        <v>3284</v>
      </c>
      <c r="B2752" t="s">
        <v>3287</v>
      </c>
      <c r="C2752" t="s">
        <v>3288</v>
      </c>
      <c r="D2752" t="s">
        <v>17</v>
      </c>
      <c r="E2752" s="60">
        <v>44496</v>
      </c>
      <c r="F2752" s="59">
        <v>70</v>
      </c>
      <c r="G2752" s="85">
        <v>1077.3</v>
      </c>
      <c r="H2752" t="s">
        <v>2333</v>
      </c>
      <c r="I2752" t="s">
        <v>3299</v>
      </c>
      <c r="J2752" t="s">
        <v>2343</v>
      </c>
      <c r="K2752" t="s">
        <v>2344</v>
      </c>
      <c r="L2752" t="s">
        <v>2345</v>
      </c>
      <c r="M2752" t="s">
        <v>2861</v>
      </c>
      <c r="N2752" t="s">
        <v>2348</v>
      </c>
    </row>
    <row r="2753" spans="1:14">
      <c r="A2753" t="s">
        <v>3284</v>
      </c>
      <c r="B2753" t="s">
        <v>3287</v>
      </c>
      <c r="C2753" t="s">
        <v>3288</v>
      </c>
      <c r="D2753" t="s">
        <v>17</v>
      </c>
      <c r="E2753" s="60">
        <v>44496</v>
      </c>
      <c r="F2753" s="59">
        <v>40</v>
      </c>
      <c r="G2753" s="85">
        <v>615.6</v>
      </c>
      <c r="H2753" t="s">
        <v>2333</v>
      </c>
      <c r="I2753" t="s">
        <v>3299</v>
      </c>
      <c r="J2753" t="s">
        <v>2343</v>
      </c>
      <c r="K2753" t="s">
        <v>2344</v>
      </c>
      <c r="L2753" t="s">
        <v>2345</v>
      </c>
      <c r="M2753" t="s">
        <v>2861</v>
      </c>
      <c r="N2753" t="s">
        <v>2348</v>
      </c>
    </row>
    <row r="2754" spans="1:14">
      <c r="A2754" t="s">
        <v>3284</v>
      </c>
      <c r="B2754" t="s">
        <v>3287</v>
      </c>
      <c r="C2754" t="s">
        <v>3288</v>
      </c>
      <c r="D2754" t="s">
        <v>17</v>
      </c>
      <c r="E2754" s="60">
        <v>44496</v>
      </c>
      <c r="F2754" s="59">
        <v>6</v>
      </c>
      <c r="G2754" s="85">
        <v>92.34</v>
      </c>
      <c r="H2754" t="s">
        <v>2333</v>
      </c>
      <c r="I2754" t="s">
        <v>3299</v>
      </c>
      <c r="J2754" t="s">
        <v>2343</v>
      </c>
      <c r="K2754" t="s">
        <v>2344</v>
      </c>
      <c r="L2754" t="s">
        <v>2345</v>
      </c>
      <c r="M2754" t="s">
        <v>2861</v>
      </c>
      <c r="N2754" t="s">
        <v>2348</v>
      </c>
    </row>
    <row r="2755" spans="1:14">
      <c r="A2755" t="s">
        <v>3284</v>
      </c>
      <c r="B2755" t="s">
        <v>3287</v>
      </c>
      <c r="C2755" t="s">
        <v>3288</v>
      </c>
      <c r="D2755" t="s">
        <v>17</v>
      </c>
      <c r="E2755" s="60">
        <v>44489</v>
      </c>
      <c r="F2755" s="59">
        <v>9</v>
      </c>
      <c r="G2755" s="85">
        <v>163.79999999999998</v>
      </c>
      <c r="H2755" t="s">
        <v>2333</v>
      </c>
      <c r="I2755" t="s">
        <v>3299</v>
      </c>
      <c r="J2755" t="s">
        <v>2343</v>
      </c>
      <c r="K2755" t="s">
        <v>2344</v>
      </c>
      <c r="L2755" t="s">
        <v>2345</v>
      </c>
      <c r="M2755" t="s">
        <v>2861</v>
      </c>
      <c r="N2755" t="s">
        <v>2348</v>
      </c>
    </row>
    <row r="2756" spans="1:14">
      <c r="A2756" t="s">
        <v>3284</v>
      </c>
      <c r="B2756" t="s">
        <v>3287</v>
      </c>
      <c r="C2756" t="s">
        <v>3288</v>
      </c>
      <c r="D2756" t="s">
        <v>17</v>
      </c>
      <c r="E2756" s="60">
        <v>44489</v>
      </c>
      <c r="F2756" s="59">
        <v>28</v>
      </c>
      <c r="G2756" s="85">
        <v>509.59999999999997</v>
      </c>
      <c r="H2756" t="s">
        <v>2333</v>
      </c>
      <c r="I2756" t="s">
        <v>3299</v>
      </c>
      <c r="J2756" t="s">
        <v>2343</v>
      </c>
      <c r="K2756" t="s">
        <v>2344</v>
      </c>
      <c r="L2756" t="s">
        <v>2345</v>
      </c>
      <c r="M2756" t="s">
        <v>2861</v>
      </c>
      <c r="N2756" t="s">
        <v>2348</v>
      </c>
    </row>
    <row r="2757" spans="1:14">
      <c r="A2757" t="s">
        <v>3284</v>
      </c>
      <c r="B2757" t="s">
        <v>3287</v>
      </c>
      <c r="C2757" t="s">
        <v>3288</v>
      </c>
      <c r="D2757" t="s">
        <v>17</v>
      </c>
      <c r="E2757" s="60">
        <v>44489</v>
      </c>
      <c r="F2757" s="59">
        <v>28</v>
      </c>
      <c r="G2757" s="85">
        <v>509.59999999999997</v>
      </c>
      <c r="H2757" t="s">
        <v>2333</v>
      </c>
      <c r="I2757" t="s">
        <v>3299</v>
      </c>
      <c r="J2757" t="s">
        <v>2343</v>
      </c>
      <c r="K2757" t="s">
        <v>2344</v>
      </c>
      <c r="L2757" t="s">
        <v>2345</v>
      </c>
      <c r="M2757" t="s">
        <v>2861</v>
      </c>
      <c r="N2757" t="s">
        <v>2348</v>
      </c>
    </row>
    <row r="2758" spans="1:14">
      <c r="A2758" t="s">
        <v>3284</v>
      </c>
      <c r="B2758" t="s">
        <v>3287</v>
      </c>
      <c r="C2758" t="s">
        <v>3288</v>
      </c>
      <c r="D2758" t="s">
        <v>17</v>
      </c>
      <c r="E2758" s="60">
        <v>44489</v>
      </c>
      <c r="F2758" s="59">
        <v>11</v>
      </c>
      <c r="G2758" s="85">
        <v>200.2</v>
      </c>
      <c r="H2758" t="s">
        <v>2333</v>
      </c>
      <c r="I2758" t="s">
        <v>3299</v>
      </c>
      <c r="J2758" t="s">
        <v>2343</v>
      </c>
      <c r="K2758" t="s">
        <v>2344</v>
      </c>
      <c r="L2758" t="s">
        <v>2345</v>
      </c>
      <c r="M2758" t="s">
        <v>2861</v>
      </c>
      <c r="N2758" t="s">
        <v>2348</v>
      </c>
    </row>
    <row r="2759" spans="1:14">
      <c r="A2759" t="s">
        <v>3284</v>
      </c>
      <c r="B2759" t="s">
        <v>3287</v>
      </c>
      <c r="C2759" t="s">
        <v>3288</v>
      </c>
      <c r="D2759" t="s">
        <v>17</v>
      </c>
      <c r="E2759" s="60">
        <v>44489</v>
      </c>
      <c r="F2759" s="59">
        <v>4</v>
      </c>
      <c r="G2759" s="85">
        <v>72.8</v>
      </c>
      <c r="H2759" t="s">
        <v>2333</v>
      </c>
      <c r="I2759" t="s">
        <v>3299</v>
      </c>
      <c r="J2759" t="s">
        <v>2343</v>
      </c>
      <c r="K2759" t="s">
        <v>2344</v>
      </c>
      <c r="L2759" t="s">
        <v>2345</v>
      </c>
      <c r="M2759" t="s">
        <v>2861</v>
      </c>
      <c r="N2759" t="s">
        <v>2348</v>
      </c>
    </row>
    <row r="2760" spans="1:14">
      <c r="A2760" t="s">
        <v>3284</v>
      </c>
      <c r="B2760" t="s">
        <v>3287</v>
      </c>
      <c r="C2760" t="s">
        <v>3288</v>
      </c>
      <c r="D2760" t="s">
        <v>17</v>
      </c>
      <c r="E2760" s="60">
        <v>44489</v>
      </c>
      <c r="F2760" s="59">
        <v>384</v>
      </c>
      <c r="G2760" s="85">
        <v>6071.04</v>
      </c>
      <c r="H2760" t="s">
        <v>2333</v>
      </c>
      <c r="I2760" t="s">
        <v>3299</v>
      </c>
      <c r="J2760" t="s">
        <v>2343</v>
      </c>
      <c r="K2760" t="s">
        <v>2344</v>
      </c>
      <c r="L2760" t="s">
        <v>2345</v>
      </c>
      <c r="M2760" t="s">
        <v>2861</v>
      </c>
      <c r="N2760" t="s">
        <v>2348</v>
      </c>
    </row>
    <row r="2761" spans="1:14">
      <c r="A2761" t="s">
        <v>3284</v>
      </c>
      <c r="B2761" t="s">
        <v>3287</v>
      </c>
      <c r="C2761" t="s">
        <v>3288</v>
      </c>
      <c r="D2761" t="s">
        <v>17</v>
      </c>
      <c r="E2761" s="60">
        <v>44489</v>
      </c>
      <c r="F2761" s="59">
        <v>655</v>
      </c>
      <c r="G2761" s="85">
        <v>10355.550000000001</v>
      </c>
      <c r="H2761" t="s">
        <v>2333</v>
      </c>
      <c r="I2761" t="s">
        <v>3299</v>
      </c>
      <c r="J2761" t="s">
        <v>2343</v>
      </c>
      <c r="K2761" t="s">
        <v>2344</v>
      </c>
      <c r="L2761" t="s">
        <v>2345</v>
      </c>
      <c r="M2761" t="s">
        <v>2861</v>
      </c>
      <c r="N2761" t="s">
        <v>2348</v>
      </c>
    </row>
    <row r="2762" spans="1:14">
      <c r="A2762" t="s">
        <v>3284</v>
      </c>
      <c r="B2762" t="s">
        <v>3287</v>
      </c>
      <c r="C2762" t="s">
        <v>3288</v>
      </c>
      <c r="D2762" t="s">
        <v>17</v>
      </c>
      <c r="E2762" s="60">
        <v>44489</v>
      </c>
      <c r="F2762" s="59">
        <v>760</v>
      </c>
      <c r="G2762" s="85">
        <v>12015.6</v>
      </c>
      <c r="H2762" t="s">
        <v>2333</v>
      </c>
      <c r="I2762" t="s">
        <v>3299</v>
      </c>
      <c r="J2762" t="s">
        <v>2343</v>
      </c>
      <c r="K2762" t="s">
        <v>2344</v>
      </c>
      <c r="L2762" t="s">
        <v>2345</v>
      </c>
      <c r="M2762" t="s">
        <v>2861</v>
      </c>
      <c r="N2762" t="s">
        <v>2348</v>
      </c>
    </row>
    <row r="2763" spans="1:14">
      <c r="A2763" t="s">
        <v>3284</v>
      </c>
      <c r="B2763" t="s">
        <v>3287</v>
      </c>
      <c r="C2763" t="s">
        <v>3288</v>
      </c>
      <c r="D2763" t="s">
        <v>17</v>
      </c>
      <c r="E2763" s="60">
        <v>44489</v>
      </c>
      <c r="F2763" s="59">
        <v>709</v>
      </c>
      <c r="G2763" s="85">
        <v>11209.29</v>
      </c>
      <c r="H2763" t="s">
        <v>2333</v>
      </c>
      <c r="I2763" t="s">
        <v>3299</v>
      </c>
      <c r="J2763" t="s">
        <v>2343</v>
      </c>
      <c r="K2763" t="s">
        <v>2344</v>
      </c>
      <c r="L2763" t="s">
        <v>2345</v>
      </c>
      <c r="M2763" t="s">
        <v>2861</v>
      </c>
      <c r="N2763" t="s">
        <v>2348</v>
      </c>
    </row>
    <row r="2764" spans="1:14">
      <c r="A2764" t="s">
        <v>3284</v>
      </c>
      <c r="B2764" t="s">
        <v>3287</v>
      </c>
      <c r="C2764" t="s">
        <v>3288</v>
      </c>
      <c r="D2764" t="s">
        <v>17</v>
      </c>
      <c r="E2764" s="60">
        <v>44489</v>
      </c>
      <c r="F2764" s="59">
        <v>461</v>
      </c>
      <c r="G2764" s="85">
        <v>7288.41</v>
      </c>
      <c r="H2764" t="s">
        <v>2333</v>
      </c>
      <c r="I2764" t="s">
        <v>3299</v>
      </c>
      <c r="J2764" t="s">
        <v>2343</v>
      </c>
      <c r="K2764" t="s">
        <v>2344</v>
      </c>
      <c r="L2764" t="s">
        <v>2345</v>
      </c>
      <c r="M2764" t="s">
        <v>2861</v>
      </c>
      <c r="N2764" t="s">
        <v>2348</v>
      </c>
    </row>
    <row r="2765" spans="1:14">
      <c r="A2765" t="s">
        <v>3284</v>
      </c>
      <c r="B2765" t="s">
        <v>3287</v>
      </c>
      <c r="C2765" t="s">
        <v>3288</v>
      </c>
      <c r="D2765" t="s">
        <v>17</v>
      </c>
      <c r="E2765" s="60">
        <v>44489</v>
      </c>
      <c r="F2765" s="59">
        <v>7</v>
      </c>
      <c r="G2765" s="85">
        <v>110.67</v>
      </c>
      <c r="H2765" t="s">
        <v>2333</v>
      </c>
      <c r="I2765" t="s">
        <v>3299</v>
      </c>
      <c r="J2765" t="s">
        <v>2343</v>
      </c>
      <c r="K2765" t="s">
        <v>2344</v>
      </c>
      <c r="L2765" t="s">
        <v>2345</v>
      </c>
      <c r="M2765" t="s">
        <v>2861</v>
      </c>
      <c r="N2765" t="s">
        <v>2348</v>
      </c>
    </row>
    <row r="2766" spans="1:14">
      <c r="A2766" t="s">
        <v>3284</v>
      </c>
      <c r="B2766" t="s">
        <v>3287</v>
      </c>
      <c r="C2766" t="s">
        <v>3288</v>
      </c>
      <c r="D2766" t="s">
        <v>17</v>
      </c>
      <c r="E2766" s="60">
        <v>44496</v>
      </c>
      <c r="F2766" s="59">
        <v>25</v>
      </c>
      <c r="G2766" s="85">
        <v>395.25</v>
      </c>
      <c r="H2766" t="s">
        <v>2333</v>
      </c>
      <c r="I2766" t="s">
        <v>3299</v>
      </c>
      <c r="J2766" t="s">
        <v>2343</v>
      </c>
      <c r="K2766" t="s">
        <v>2344</v>
      </c>
      <c r="L2766" t="s">
        <v>2345</v>
      </c>
      <c r="M2766" t="s">
        <v>2861</v>
      </c>
      <c r="N2766" t="s">
        <v>2348</v>
      </c>
    </row>
    <row r="2767" spans="1:14">
      <c r="A2767" t="s">
        <v>3284</v>
      </c>
      <c r="B2767" t="s">
        <v>3287</v>
      </c>
      <c r="C2767" t="s">
        <v>3288</v>
      </c>
      <c r="D2767" t="s">
        <v>17</v>
      </c>
      <c r="E2767" s="60">
        <v>44496</v>
      </c>
      <c r="F2767" s="59">
        <v>35</v>
      </c>
      <c r="G2767" s="85">
        <v>553.35</v>
      </c>
      <c r="H2767" t="s">
        <v>2333</v>
      </c>
      <c r="I2767" t="s">
        <v>3299</v>
      </c>
      <c r="J2767" t="s">
        <v>2343</v>
      </c>
      <c r="K2767" t="s">
        <v>2344</v>
      </c>
      <c r="L2767" t="s">
        <v>2345</v>
      </c>
      <c r="M2767" t="s">
        <v>2861</v>
      </c>
      <c r="N2767" t="s">
        <v>2348</v>
      </c>
    </row>
    <row r="2768" spans="1:14">
      <c r="A2768" t="s">
        <v>3284</v>
      </c>
      <c r="B2768" t="s">
        <v>3287</v>
      </c>
      <c r="C2768" t="s">
        <v>3288</v>
      </c>
      <c r="D2768" t="s">
        <v>17</v>
      </c>
      <c r="E2768" s="60">
        <v>44496</v>
      </c>
      <c r="F2768" s="59">
        <v>32</v>
      </c>
      <c r="G2768" s="85">
        <v>505.92</v>
      </c>
      <c r="H2768" t="s">
        <v>2333</v>
      </c>
      <c r="I2768" t="s">
        <v>3299</v>
      </c>
      <c r="J2768" t="s">
        <v>2343</v>
      </c>
      <c r="K2768" t="s">
        <v>2344</v>
      </c>
      <c r="L2768" t="s">
        <v>2345</v>
      </c>
      <c r="M2768" t="s">
        <v>2861</v>
      </c>
      <c r="N2768" t="s">
        <v>2348</v>
      </c>
    </row>
    <row r="2769" spans="1:14">
      <c r="A2769" t="s">
        <v>3284</v>
      </c>
      <c r="B2769" t="s">
        <v>3287</v>
      </c>
      <c r="C2769" t="s">
        <v>3288</v>
      </c>
      <c r="D2769" t="s">
        <v>17</v>
      </c>
      <c r="E2769" s="60">
        <v>44496</v>
      </c>
      <c r="F2769" s="59">
        <v>40</v>
      </c>
      <c r="G2769" s="85">
        <v>632.4</v>
      </c>
      <c r="H2769" t="s">
        <v>2333</v>
      </c>
      <c r="I2769" t="s">
        <v>3299</v>
      </c>
      <c r="J2769" t="s">
        <v>2343</v>
      </c>
      <c r="K2769" t="s">
        <v>2344</v>
      </c>
      <c r="L2769" t="s">
        <v>2345</v>
      </c>
      <c r="M2769" t="s">
        <v>2861</v>
      </c>
      <c r="N2769" t="s">
        <v>2348</v>
      </c>
    </row>
    <row r="2770" spans="1:14">
      <c r="A2770" t="s">
        <v>3284</v>
      </c>
      <c r="B2770" t="s">
        <v>3287</v>
      </c>
      <c r="C2770" t="s">
        <v>3288</v>
      </c>
      <c r="D2770" t="s">
        <v>17</v>
      </c>
      <c r="E2770" s="60">
        <v>44496</v>
      </c>
      <c r="F2770" s="59">
        <v>20</v>
      </c>
      <c r="G2770" s="85">
        <v>316.2</v>
      </c>
      <c r="H2770" t="s">
        <v>2333</v>
      </c>
      <c r="I2770" t="s">
        <v>3299</v>
      </c>
      <c r="J2770" t="s">
        <v>2343</v>
      </c>
      <c r="K2770" t="s">
        <v>2344</v>
      </c>
      <c r="L2770" t="s">
        <v>2345</v>
      </c>
      <c r="M2770" t="s">
        <v>2861</v>
      </c>
      <c r="N2770" t="s">
        <v>2348</v>
      </c>
    </row>
    <row r="2771" spans="1:14">
      <c r="A2771" t="s">
        <v>3284</v>
      </c>
      <c r="B2771" t="s">
        <v>3287</v>
      </c>
      <c r="C2771" t="s">
        <v>3288</v>
      </c>
      <c r="D2771" t="s">
        <v>17</v>
      </c>
      <c r="E2771" s="60">
        <v>44496</v>
      </c>
      <c r="F2771" s="59">
        <v>1</v>
      </c>
      <c r="G2771" s="85">
        <v>15.81</v>
      </c>
      <c r="H2771" t="s">
        <v>2333</v>
      </c>
      <c r="I2771" t="s">
        <v>3299</v>
      </c>
      <c r="J2771" t="s">
        <v>2343</v>
      </c>
      <c r="K2771" t="s">
        <v>2344</v>
      </c>
      <c r="L2771" t="s">
        <v>2345</v>
      </c>
      <c r="M2771" t="s">
        <v>2861</v>
      </c>
      <c r="N2771" t="s">
        <v>2348</v>
      </c>
    </row>
    <row r="2772" spans="1:14">
      <c r="A2772" t="s">
        <v>3284</v>
      </c>
      <c r="B2772" t="s">
        <v>3287</v>
      </c>
      <c r="C2772" t="s">
        <v>3288</v>
      </c>
      <c r="D2772" t="s">
        <v>17</v>
      </c>
      <c r="E2772" s="60">
        <v>44489</v>
      </c>
      <c r="F2772" s="59">
        <v>115</v>
      </c>
      <c r="G2772" s="85">
        <v>1818.15</v>
      </c>
      <c r="H2772" t="s">
        <v>2333</v>
      </c>
      <c r="I2772" t="s">
        <v>3299</v>
      </c>
      <c r="J2772" t="s">
        <v>2343</v>
      </c>
      <c r="K2772" t="s">
        <v>2344</v>
      </c>
      <c r="L2772" t="s">
        <v>2345</v>
      </c>
      <c r="M2772" t="s">
        <v>2861</v>
      </c>
      <c r="N2772" t="s">
        <v>2348</v>
      </c>
    </row>
    <row r="2773" spans="1:14">
      <c r="A2773" t="s">
        <v>3284</v>
      </c>
      <c r="B2773" t="s">
        <v>3287</v>
      </c>
      <c r="C2773" t="s">
        <v>3288</v>
      </c>
      <c r="D2773" t="s">
        <v>17</v>
      </c>
      <c r="E2773" s="60">
        <v>44489</v>
      </c>
      <c r="F2773" s="59">
        <v>161</v>
      </c>
      <c r="G2773" s="85">
        <v>2545.41</v>
      </c>
      <c r="H2773" t="s">
        <v>2333</v>
      </c>
      <c r="I2773" t="s">
        <v>3299</v>
      </c>
      <c r="J2773" t="s">
        <v>2343</v>
      </c>
      <c r="K2773" t="s">
        <v>2344</v>
      </c>
      <c r="L2773" t="s">
        <v>2345</v>
      </c>
      <c r="M2773" t="s">
        <v>2861</v>
      </c>
      <c r="N2773" t="s">
        <v>2348</v>
      </c>
    </row>
    <row r="2774" spans="1:14">
      <c r="A2774" t="s">
        <v>3284</v>
      </c>
      <c r="B2774" t="s">
        <v>3287</v>
      </c>
      <c r="C2774" t="s">
        <v>3288</v>
      </c>
      <c r="D2774" t="s">
        <v>17</v>
      </c>
      <c r="E2774" s="60">
        <v>44489</v>
      </c>
      <c r="F2774" s="59">
        <v>196</v>
      </c>
      <c r="G2774" s="85">
        <v>3098.76</v>
      </c>
      <c r="H2774" t="s">
        <v>2333</v>
      </c>
      <c r="I2774" t="s">
        <v>3299</v>
      </c>
      <c r="J2774" t="s">
        <v>2343</v>
      </c>
      <c r="K2774" t="s">
        <v>2344</v>
      </c>
      <c r="L2774" t="s">
        <v>2345</v>
      </c>
      <c r="M2774" t="s">
        <v>2861</v>
      </c>
      <c r="N2774" t="s">
        <v>2348</v>
      </c>
    </row>
    <row r="2775" spans="1:14">
      <c r="A2775" t="s">
        <v>3284</v>
      </c>
      <c r="B2775" t="s">
        <v>3287</v>
      </c>
      <c r="C2775" t="s">
        <v>3288</v>
      </c>
      <c r="D2775" t="s">
        <v>17</v>
      </c>
      <c r="E2775" s="60">
        <v>44489</v>
      </c>
      <c r="F2775" s="59">
        <v>162</v>
      </c>
      <c r="G2775" s="85">
        <v>2561.2200000000003</v>
      </c>
      <c r="H2775" t="s">
        <v>2333</v>
      </c>
      <c r="I2775" t="s">
        <v>3299</v>
      </c>
      <c r="J2775" t="s">
        <v>2343</v>
      </c>
      <c r="K2775" t="s">
        <v>2344</v>
      </c>
      <c r="L2775" t="s">
        <v>2345</v>
      </c>
      <c r="M2775" t="s">
        <v>2861</v>
      </c>
      <c r="N2775" t="s">
        <v>2348</v>
      </c>
    </row>
    <row r="2776" spans="1:14">
      <c r="A2776" t="s">
        <v>3284</v>
      </c>
      <c r="B2776" t="s">
        <v>3287</v>
      </c>
      <c r="C2776" t="s">
        <v>3288</v>
      </c>
      <c r="D2776" t="s">
        <v>17</v>
      </c>
      <c r="E2776" s="60">
        <v>44489</v>
      </c>
      <c r="F2776" s="59">
        <v>137</v>
      </c>
      <c r="G2776" s="85">
        <v>2165.9700000000003</v>
      </c>
      <c r="H2776" t="s">
        <v>2333</v>
      </c>
      <c r="I2776" t="s">
        <v>3299</v>
      </c>
      <c r="J2776" t="s">
        <v>2343</v>
      </c>
      <c r="K2776" t="s">
        <v>2344</v>
      </c>
      <c r="L2776" t="s">
        <v>2345</v>
      </c>
      <c r="M2776" t="s">
        <v>2861</v>
      </c>
      <c r="N2776" t="s">
        <v>2348</v>
      </c>
    </row>
    <row r="2777" spans="1:14">
      <c r="A2777" t="s">
        <v>3284</v>
      </c>
      <c r="B2777" t="s">
        <v>3287</v>
      </c>
      <c r="C2777" t="s">
        <v>3288</v>
      </c>
      <c r="D2777" t="s">
        <v>17</v>
      </c>
      <c r="E2777" s="60">
        <v>44489</v>
      </c>
      <c r="F2777" s="59">
        <v>1</v>
      </c>
      <c r="G2777" s="85">
        <v>15.81</v>
      </c>
      <c r="H2777" t="s">
        <v>2333</v>
      </c>
      <c r="I2777" t="s">
        <v>3299</v>
      </c>
      <c r="J2777" t="s">
        <v>2343</v>
      </c>
      <c r="K2777" t="s">
        <v>2344</v>
      </c>
      <c r="L2777" t="s">
        <v>2345</v>
      </c>
      <c r="M2777" t="s">
        <v>2861</v>
      </c>
      <c r="N2777" t="s">
        <v>2348</v>
      </c>
    </row>
    <row r="2778" spans="1:14">
      <c r="A2778" t="s">
        <v>3284</v>
      </c>
      <c r="B2778" t="s">
        <v>3287</v>
      </c>
      <c r="C2778" t="s">
        <v>3288</v>
      </c>
      <c r="D2778" t="s">
        <v>17</v>
      </c>
      <c r="E2778" s="60">
        <v>44489</v>
      </c>
      <c r="F2778" s="59">
        <v>15</v>
      </c>
      <c r="G2778" s="85">
        <v>237.15</v>
      </c>
      <c r="H2778" t="s">
        <v>2333</v>
      </c>
      <c r="I2778" t="s">
        <v>3299</v>
      </c>
      <c r="J2778" t="s">
        <v>2343</v>
      </c>
      <c r="K2778" t="s">
        <v>2344</v>
      </c>
      <c r="L2778" t="s">
        <v>2345</v>
      </c>
      <c r="M2778" t="s">
        <v>2861</v>
      </c>
      <c r="N2778" t="s">
        <v>2348</v>
      </c>
    </row>
    <row r="2779" spans="1:14">
      <c r="A2779" t="s">
        <v>3284</v>
      </c>
      <c r="B2779" t="s">
        <v>3287</v>
      </c>
      <c r="C2779" t="s">
        <v>3288</v>
      </c>
      <c r="D2779" t="s">
        <v>17</v>
      </c>
      <c r="E2779" s="60">
        <v>44489</v>
      </c>
      <c r="F2779" s="59">
        <v>21</v>
      </c>
      <c r="G2779" s="85">
        <v>332.01</v>
      </c>
      <c r="H2779" t="s">
        <v>2333</v>
      </c>
      <c r="I2779" t="s">
        <v>3299</v>
      </c>
      <c r="J2779" t="s">
        <v>2343</v>
      </c>
      <c r="K2779" t="s">
        <v>2344</v>
      </c>
      <c r="L2779" t="s">
        <v>2345</v>
      </c>
      <c r="M2779" t="s">
        <v>2861</v>
      </c>
      <c r="N2779" t="s">
        <v>2348</v>
      </c>
    </row>
    <row r="2780" spans="1:14">
      <c r="A2780" t="s">
        <v>3284</v>
      </c>
      <c r="B2780" t="s">
        <v>3287</v>
      </c>
      <c r="C2780" t="s">
        <v>3288</v>
      </c>
      <c r="D2780" t="s">
        <v>17</v>
      </c>
      <c r="E2780" s="60">
        <v>44489</v>
      </c>
      <c r="F2780" s="59">
        <v>23</v>
      </c>
      <c r="G2780" s="85">
        <v>363.63</v>
      </c>
      <c r="H2780" t="s">
        <v>2333</v>
      </c>
      <c r="I2780" t="s">
        <v>3299</v>
      </c>
      <c r="J2780" t="s">
        <v>2343</v>
      </c>
      <c r="K2780" t="s">
        <v>2344</v>
      </c>
      <c r="L2780" t="s">
        <v>2345</v>
      </c>
      <c r="M2780" t="s">
        <v>2861</v>
      </c>
      <c r="N2780" t="s">
        <v>2348</v>
      </c>
    </row>
    <row r="2781" spans="1:14">
      <c r="A2781" t="s">
        <v>3284</v>
      </c>
      <c r="B2781" t="s">
        <v>3287</v>
      </c>
      <c r="C2781" t="s">
        <v>3288</v>
      </c>
      <c r="D2781" t="s">
        <v>17</v>
      </c>
      <c r="E2781" s="60">
        <v>44489</v>
      </c>
      <c r="F2781" s="59">
        <v>25</v>
      </c>
      <c r="G2781" s="85">
        <v>395.25</v>
      </c>
      <c r="H2781" t="s">
        <v>2333</v>
      </c>
      <c r="I2781" t="s">
        <v>3299</v>
      </c>
      <c r="J2781" t="s">
        <v>2343</v>
      </c>
      <c r="K2781" t="s">
        <v>2344</v>
      </c>
      <c r="L2781" t="s">
        <v>2345</v>
      </c>
      <c r="M2781" t="s">
        <v>2861</v>
      </c>
      <c r="N2781" t="s">
        <v>2348</v>
      </c>
    </row>
    <row r="2782" spans="1:14">
      <c r="A2782" t="s">
        <v>3284</v>
      </c>
      <c r="B2782" t="s">
        <v>3287</v>
      </c>
      <c r="C2782" t="s">
        <v>3288</v>
      </c>
      <c r="D2782" t="s">
        <v>17</v>
      </c>
      <c r="E2782" s="60">
        <v>44489</v>
      </c>
      <c r="F2782" s="59">
        <v>15</v>
      </c>
      <c r="G2782" s="85">
        <v>237.15</v>
      </c>
      <c r="H2782" t="s">
        <v>2333</v>
      </c>
      <c r="I2782" t="s">
        <v>3299</v>
      </c>
      <c r="J2782" t="s">
        <v>2343</v>
      </c>
      <c r="K2782" t="s">
        <v>2344</v>
      </c>
      <c r="L2782" t="s">
        <v>2345</v>
      </c>
      <c r="M2782" t="s">
        <v>2861</v>
      </c>
      <c r="N2782" t="s">
        <v>2348</v>
      </c>
    </row>
    <row r="2783" spans="1:14">
      <c r="A2783" t="s">
        <v>3284</v>
      </c>
      <c r="B2783" t="s">
        <v>3287</v>
      </c>
      <c r="C2783" t="s">
        <v>3288</v>
      </c>
      <c r="D2783" t="s">
        <v>17</v>
      </c>
      <c r="E2783" s="60">
        <v>44489</v>
      </c>
      <c r="F2783" s="59">
        <v>13</v>
      </c>
      <c r="G2783" s="85">
        <v>205.53</v>
      </c>
      <c r="H2783" t="s">
        <v>2333</v>
      </c>
      <c r="I2783" t="s">
        <v>3299</v>
      </c>
      <c r="J2783" t="s">
        <v>2343</v>
      </c>
      <c r="K2783" t="s">
        <v>2344</v>
      </c>
      <c r="L2783" t="s">
        <v>2345</v>
      </c>
      <c r="M2783" t="s">
        <v>2861</v>
      </c>
      <c r="N2783" t="s">
        <v>2348</v>
      </c>
    </row>
    <row r="2784" spans="1:14">
      <c r="A2784" t="s">
        <v>3284</v>
      </c>
      <c r="B2784" t="s">
        <v>3287</v>
      </c>
      <c r="C2784" t="s">
        <v>3288</v>
      </c>
      <c r="D2784" t="s">
        <v>17</v>
      </c>
      <c r="E2784" s="60">
        <v>44489</v>
      </c>
      <c r="F2784" s="59">
        <v>71</v>
      </c>
      <c r="G2784" s="85">
        <v>1122.51</v>
      </c>
      <c r="H2784" t="s">
        <v>2333</v>
      </c>
      <c r="I2784" t="s">
        <v>3299</v>
      </c>
      <c r="J2784" t="s">
        <v>2343</v>
      </c>
      <c r="K2784" t="s">
        <v>2344</v>
      </c>
      <c r="L2784" t="s">
        <v>2345</v>
      </c>
      <c r="M2784" t="s">
        <v>2861</v>
      </c>
      <c r="N2784" t="s">
        <v>2348</v>
      </c>
    </row>
    <row r="2785" spans="1:14">
      <c r="A2785" t="s">
        <v>3284</v>
      </c>
      <c r="B2785" t="s">
        <v>3287</v>
      </c>
      <c r="C2785" t="s">
        <v>3288</v>
      </c>
      <c r="D2785" t="s">
        <v>17</v>
      </c>
      <c r="E2785" s="60">
        <v>44489</v>
      </c>
      <c r="F2785" s="59">
        <v>175</v>
      </c>
      <c r="G2785" s="85">
        <v>2766.75</v>
      </c>
      <c r="H2785" t="s">
        <v>2333</v>
      </c>
      <c r="I2785" t="s">
        <v>3299</v>
      </c>
      <c r="J2785" t="s">
        <v>2343</v>
      </c>
      <c r="K2785" t="s">
        <v>2344</v>
      </c>
      <c r="L2785" t="s">
        <v>2345</v>
      </c>
      <c r="M2785" t="s">
        <v>2861</v>
      </c>
      <c r="N2785" t="s">
        <v>2348</v>
      </c>
    </row>
    <row r="2786" spans="1:14">
      <c r="A2786" t="s">
        <v>3284</v>
      </c>
      <c r="B2786" t="s">
        <v>3287</v>
      </c>
      <c r="C2786" t="s">
        <v>3288</v>
      </c>
      <c r="D2786" t="s">
        <v>17</v>
      </c>
      <c r="E2786" s="60">
        <v>44489</v>
      </c>
      <c r="F2786" s="59">
        <v>146</v>
      </c>
      <c r="G2786" s="85">
        <v>2308.2600000000002</v>
      </c>
      <c r="H2786" t="s">
        <v>2333</v>
      </c>
      <c r="I2786" t="s">
        <v>3299</v>
      </c>
      <c r="J2786" t="s">
        <v>2343</v>
      </c>
      <c r="K2786" t="s">
        <v>2344</v>
      </c>
      <c r="L2786" t="s">
        <v>2345</v>
      </c>
      <c r="M2786" t="s">
        <v>2861</v>
      </c>
      <c r="N2786" t="s">
        <v>2348</v>
      </c>
    </row>
    <row r="2787" spans="1:14">
      <c r="A2787" t="s">
        <v>3284</v>
      </c>
      <c r="B2787" t="s">
        <v>3287</v>
      </c>
      <c r="C2787" t="s">
        <v>3288</v>
      </c>
      <c r="D2787" t="s">
        <v>17</v>
      </c>
      <c r="E2787" s="60">
        <v>44489</v>
      </c>
      <c r="F2787" s="59">
        <v>57</v>
      </c>
      <c r="G2787" s="85">
        <v>901.17000000000007</v>
      </c>
      <c r="H2787" t="s">
        <v>2333</v>
      </c>
      <c r="I2787" t="s">
        <v>3299</v>
      </c>
      <c r="J2787" t="s">
        <v>2343</v>
      </c>
      <c r="K2787" t="s">
        <v>2344</v>
      </c>
      <c r="L2787" t="s">
        <v>2345</v>
      </c>
      <c r="M2787" t="s">
        <v>2861</v>
      </c>
      <c r="N2787" t="s">
        <v>2348</v>
      </c>
    </row>
    <row r="2788" spans="1:14">
      <c r="A2788" t="s">
        <v>3284</v>
      </c>
      <c r="B2788" t="s">
        <v>3287</v>
      </c>
      <c r="C2788" t="s">
        <v>3288</v>
      </c>
      <c r="D2788" t="s">
        <v>17</v>
      </c>
      <c r="E2788" s="60">
        <v>44489</v>
      </c>
      <c r="F2788" s="59">
        <v>18</v>
      </c>
      <c r="G2788" s="85">
        <v>284.58</v>
      </c>
      <c r="H2788" t="s">
        <v>2333</v>
      </c>
      <c r="I2788" t="s">
        <v>3299</v>
      </c>
      <c r="J2788" t="s">
        <v>2343</v>
      </c>
      <c r="K2788" t="s">
        <v>2344</v>
      </c>
      <c r="L2788" t="s">
        <v>2345</v>
      </c>
      <c r="M2788" t="s">
        <v>2861</v>
      </c>
      <c r="N2788" t="s">
        <v>2348</v>
      </c>
    </row>
    <row r="2789" spans="1:14">
      <c r="A2789" t="s">
        <v>3284</v>
      </c>
      <c r="B2789" t="s">
        <v>3287</v>
      </c>
      <c r="C2789" t="s">
        <v>3288</v>
      </c>
      <c r="D2789" t="s">
        <v>17</v>
      </c>
      <c r="E2789" s="60">
        <v>44489</v>
      </c>
      <c r="F2789" s="59">
        <v>2</v>
      </c>
      <c r="G2789" s="85">
        <v>31.62</v>
      </c>
      <c r="H2789" t="s">
        <v>2333</v>
      </c>
      <c r="I2789" t="s">
        <v>3299</v>
      </c>
      <c r="J2789" t="s">
        <v>2343</v>
      </c>
      <c r="K2789" t="s">
        <v>2344</v>
      </c>
      <c r="L2789" t="s">
        <v>2345</v>
      </c>
      <c r="M2789" t="s">
        <v>2861</v>
      </c>
      <c r="N2789" t="s">
        <v>2348</v>
      </c>
    </row>
    <row r="2790" spans="1:14">
      <c r="A2790" t="s">
        <v>3284</v>
      </c>
      <c r="B2790" t="s">
        <v>3287</v>
      </c>
      <c r="C2790" t="s">
        <v>3288</v>
      </c>
      <c r="D2790" t="s">
        <v>17</v>
      </c>
      <c r="E2790" s="60">
        <v>44489</v>
      </c>
      <c r="F2790" s="59">
        <v>4</v>
      </c>
      <c r="G2790" s="85">
        <v>63.24</v>
      </c>
      <c r="H2790" t="s">
        <v>2333</v>
      </c>
      <c r="I2790" t="s">
        <v>3299</v>
      </c>
      <c r="J2790" t="s">
        <v>2343</v>
      </c>
      <c r="K2790" t="s">
        <v>2344</v>
      </c>
      <c r="L2790" t="s">
        <v>2345</v>
      </c>
      <c r="M2790" t="s">
        <v>2861</v>
      </c>
      <c r="N2790" t="s">
        <v>2348</v>
      </c>
    </row>
    <row r="2791" spans="1:14">
      <c r="A2791" t="s">
        <v>3284</v>
      </c>
      <c r="B2791" t="s">
        <v>3287</v>
      </c>
      <c r="C2791" t="s">
        <v>3288</v>
      </c>
      <c r="D2791" t="s">
        <v>17</v>
      </c>
      <c r="E2791" s="60">
        <v>44489</v>
      </c>
      <c r="F2791" s="59">
        <v>10</v>
      </c>
      <c r="G2791" s="85">
        <v>158.1</v>
      </c>
      <c r="H2791" t="s">
        <v>2333</v>
      </c>
      <c r="I2791" t="s">
        <v>3299</v>
      </c>
      <c r="J2791" t="s">
        <v>2343</v>
      </c>
      <c r="K2791" t="s">
        <v>2344</v>
      </c>
      <c r="L2791" t="s">
        <v>2345</v>
      </c>
      <c r="M2791" t="s">
        <v>2861</v>
      </c>
      <c r="N2791" t="s">
        <v>2348</v>
      </c>
    </row>
    <row r="2792" spans="1:14">
      <c r="A2792" t="s">
        <v>3284</v>
      </c>
      <c r="B2792" t="s">
        <v>3287</v>
      </c>
      <c r="C2792" t="s">
        <v>3288</v>
      </c>
      <c r="D2792" t="s">
        <v>17</v>
      </c>
      <c r="E2792" s="60">
        <v>44489</v>
      </c>
      <c r="F2792" s="59">
        <v>6</v>
      </c>
      <c r="G2792" s="85">
        <v>94.86</v>
      </c>
      <c r="H2792" t="s">
        <v>2333</v>
      </c>
      <c r="I2792" t="s">
        <v>3299</v>
      </c>
      <c r="J2792" t="s">
        <v>2343</v>
      </c>
      <c r="K2792" t="s">
        <v>2344</v>
      </c>
      <c r="L2792" t="s">
        <v>2345</v>
      </c>
      <c r="M2792" t="s">
        <v>2861</v>
      </c>
      <c r="N2792" t="s">
        <v>2348</v>
      </c>
    </row>
    <row r="2793" spans="1:14">
      <c r="A2793" t="s">
        <v>3284</v>
      </c>
      <c r="B2793" t="s">
        <v>3287</v>
      </c>
      <c r="C2793" t="s">
        <v>3288</v>
      </c>
      <c r="D2793" t="s">
        <v>17</v>
      </c>
      <c r="E2793" s="60">
        <v>44489</v>
      </c>
      <c r="F2793" s="59">
        <v>3</v>
      </c>
      <c r="G2793" s="85">
        <v>47.43</v>
      </c>
      <c r="H2793" t="s">
        <v>2333</v>
      </c>
      <c r="I2793" t="s">
        <v>3299</v>
      </c>
      <c r="J2793" t="s">
        <v>2343</v>
      </c>
      <c r="K2793" t="s">
        <v>2344</v>
      </c>
      <c r="L2793" t="s">
        <v>2345</v>
      </c>
      <c r="M2793" t="s">
        <v>2861</v>
      </c>
      <c r="N2793" t="s">
        <v>2348</v>
      </c>
    </row>
    <row r="2794" spans="1:14">
      <c r="A2794" t="s">
        <v>3284</v>
      </c>
      <c r="B2794" t="s">
        <v>3287</v>
      </c>
      <c r="C2794" t="s">
        <v>3288</v>
      </c>
      <c r="D2794" t="s">
        <v>21</v>
      </c>
      <c r="E2794" s="60">
        <v>44470</v>
      </c>
      <c r="F2794" s="59">
        <v>42</v>
      </c>
      <c r="G2794" s="85">
        <v>1017.24</v>
      </c>
      <c r="H2794" t="s">
        <v>3274</v>
      </c>
      <c r="I2794" t="s">
        <v>3298</v>
      </c>
      <c r="J2794" t="s">
        <v>2343</v>
      </c>
      <c r="K2794" t="s">
        <v>2344</v>
      </c>
      <c r="L2794" t="s">
        <v>2345</v>
      </c>
      <c r="M2794" t="s">
        <v>2861</v>
      </c>
      <c r="N2794" t="s">
        <v>3277</v>
      </c>
    </row>
    <row r="2795" spans="1:14">
      <c r="A2795" t="s">
        <v>3284</v>
      </c>
      <c r="B2795" t="s">
        <v>3287</v>
      </c>
      <c r="C2795" t="s">
        <v>3288</v>
      </c>
      <c r="D2795" t="s">
        <v>21</v>
      </c>
      <c r="E2795" s="60">
        <v>44470</v>
      </c>
      <c r="F2795" s="59">
        <v>86</v>
      </c>
      <c r="G2795" s="85">
        <v>2082.92</v>
      </c>
      <c r="H2795" t="s">
        <v>3274</v>
      </c>
      <c r="I2795" t="s">
        <v>3298</v>
      </c>
      <c r="J2795" t="s">
        <v>2343</v>
      </c>
      <c r="K2795" t="s">
        <v>2344</v>
      </c>
      <c r="L2795" t="s">
        <v>2345</v>
      </c>
      <c r="M2795" t="s">
        <v>2861</v>
      </c>
      <c r="N2795" t="s">
        <v>3277</v>
      </c>
    </row>
    <row r="2796" spans="1:14">
      <c r="A2796" t="s">
        <v>3284</v>
      </c>
      <c r="B2796" t="s">
        <v>3287</v>
      </c>
      <c r="C2796" t="s">
        <v>3288</v>
      </c>
      <c r="D2796" t="s">
        <v>21</v>
      </c>
      <c r="E2796" s="60">
        <v>44470</v>
      </c>
      <c r="F2796" s="59">
        <v>106</v>
      </c>
      <c r="G2796" s="85">
        <v>2567.3199999999997</v>
      </c>
      <c r="H2796" t="s">
        <v>3274</v>
      </c>
      <c r="I2796" t="s">
        <v>3298</v>
      </c>
      <c r="J2796" t="s">
        <v>2343</v>
      </c>
      <c r="K2796" t="s">
        <v>2344</v>
      </c>
      <c r="L2796" t="s">
        <v>2345</v>
      </c>
      <c r="M2796" t="s">
        <v>2861</v>
      </c>
      <c r="N2796" t="s">
        <v>3277</v>
      </c>
    </row>
    <row r="2797" spans="1:14">
      <c r="A2797" t="s">
        <v>3284</v>
      </c>
      <c r="B2797" t="s">
        <v>3287</v>
      </c>
      <c r="C2797" t="s">
        <v>3288</v>
      </c>
      <c r="D2797" t="s">
        <v>21</v>
      </c>
      <c r="E2797" s="60">
        <v>44470</v>
      </c>
      <c r="F2797" s="59">
        <v>82</v>
      </c>
      <c r="G2797" s="85">
        <v>1986.04</v>
      </c>
      <c r="H2797" t="s">
        <v>3274</v>
      </c>
      <c r="I2797" t="s">
        <v>3298</v>
      </c>
      <c r="J2797" t="s">
        <v>2343</v>
      </c>
      <c r="K2797" t="s">
        <v>2344</v>
      </c>
      <c r="L2797" t="s">
        <v>2345</v>
      </c>
      <c r="M2797" t="s">
        <v>2861</v>
      </c>
      <c r="N2797" t="s">
        <v>3277</v>
      </c>
    </row>
    <row r="2798" spans="1:14">
      <c r="A2798" t="s">
        <v>3284</v>
      </c>
      <c r="B2798" t="s">
        <v>3287</v>
      </c>
      <c r="C2798" t="s">
        <v>3288</v>
      </c>
      <c r="D2798" t="s">
        <v>21</v>
      </c>
      <c r="E2798" s="60">
        <v>44470</v>
      </c>
      <c r="F2798" s="59">
        <v>51</v>
      </c>
      <c r="G2798" s="85">
        <v>1235.22</v>
      </c>
      <c r="H2798" t="s">
        <v>3274</v>
      </c>
      <c r="I2798" t="s">
        <v>3298</v>
      </c>
      <c r="J2798" t="s">
        <v>2343</v>
      </c>
      <c r="K2798" t="s">
        <v>2344</v>
      </c>
      <c r="L2798" t="s">
        <v>2345</v>
      </c>
      <c r="M2798" t="s">
        <v>2861</v>
      </c>
      <c r="N2798" t="s">
        <v>3277</v>
      </c>
    </row>
    <row r="2799" spans="1:14">
      <c r="A2799" t="s">
        <v>3284</v>
      </c>
      <c r="B2799" t="s">
        <v>3287</v>
      </c>
      <c r="C2799" t="s">
        <v>3288</v>
      </c>
      <c r="D2799" t="s">
        <v>21</v>
      </c>
      <c r="E2799" s="60">
        <v>44470</v>
      </c>
      <c r="F2799" s="59">
        <v>16</v>
      </c>
      <c r="G2799" s="85">
        <v>387.52</v>
      </c>
      <c r="H2799" t="s">
        <v>3274</v>
      </c>
      <c r="I2799" t="s">
        <v>3298</v>
      </c>
      <c r="J2799" t="s">
        <v>2343</v>
      </c>
      <c r="K2799" t="s">
        <v>2344</v>
      </c>
      <c r="L2799" t="s">
        <v>2345</v>
      </c>
      <c r="M2799" t="s">
        <v>2861</v>
      </c>
      <c r="N2799" t="s">
        <v>3277</v>
      </c>
    </row>
    <row r="2800" spans="1:14">
      <c r="A2800" t="s">
        <v>3284</v>
      </c>
      <c r="B2800" t="s">
        <v>3287</v>
      </c>
      <c r="C2800" t="s">
        <v>3288</v>
      </c>
      <c r="D2800" t="s">
        <v>21</v>
      </c>
      <c r="E2800" s="60">
        <v>44470</v>
      </c>
      <c r="F2800" s="59">
        <v>42</v>
      </c>
      <c r="G2800" s="85">
        <v>1017.24</v>
      </c>
      <c r="H2800" t="s">
        <v>3274</v>
      </c>
      <c r="I2800" t="s">
        <v>3298</v>
      </c>
      <c r="J2800" t="s">
        <v>2343</v>
      </c>
      <c r="K2800" t="s">
        <v>2344</v>
      </c>
      <c r="L2800" t="s">
        <v>2345</v>
      </c>
      <c r="M2800" t="s">
        <v>2861</v>
      </c>
      <c r="N2800" t="s">
        <v>3277</v>
      </c>
    </row>
    <row r="2801" spans="1:14">
      <c r="A2801" t="s">
        <v>3284</v>
      </c>
      <c r="B2801" t="s">
        <v>3287</v>
      </c>
      <c r="C2801" t="s">
        <v>3288</v>
      </c>
      <c r="D2801" t="s">
        <v>21</v>
      </c>
      <c r="E2801" s="60">
        <v>44470</v>
      </c>
      <c r="F2801" s="59">
        <v>86</v>
      </c>
      <c r="G2801" s="85">
        <v>2082.92</v>
      </c>
      <c r="H2801" t="s">
        <v>3274</v>
      </c>
      <c r="I2801" t="s">
        <v>3298</v>
      </c>
      <c r="J2801" t="s">
        <v>2343</v>
      </c>
      <c r="K2801" t="s">
        <v>2344</v>
      </c>
      <c r="L2801" t="s">
        <v>2345</v>
      </c>
      <c r="M2801" t="s">
        <v>2861</v>
      </c>
      <c r="N2801" t="s">
        <v>3277</v>
      </c>
    </row>
    <row r="2802" spans="1:14">
      <c r="A2802" t="s">
        <v>3284</v>
      </c>
      <c r="B2802" t="s">
        <v>3287</v>
      </c>
      <c r="C2802" t="s">
        <v>3288</v>
      </c>
      <c r="D2802" t="s">
        <v>21</v>
      </c>
      <c r="E2802" s="60">
        <v>44470</v>
      </c>
      <c r="F2802" s="59">
        <v>106</v>
      </c>
      <c r="G2802" s="85">
        <v>2567.3199999999997</v>
      </c>
      <c r="H2802" t="s">
        <v>3274</v>
      </c>
      <c r="I2802" t="s">
        <v>3298</v>
      </c>
      <c r="J2802" t="s">
        <v>2343</v>
      </c>
      <c r="K2802" t="s">
        <v>2344</v>
      </c>
      <c r="L2802" t="s">
        <v>2345</v>
      </c>
      <c r="M2802" t="s">
        <v>2861</v>
      </c>
      <c r="N2802" t="s">
        <v>3277</v>
      </c>
    </row>
    <row r="2803" spans="1:14">
      <c r="A2803" t="s">
        <v>3284</v>
      </c>
      <c r="B2803" t="s">
        <v>3287</v>
      </c>
      <c r="C2803" t="s">
        <v>3288</v>
      </c>
      <c r="D2803" t="s">
        <v>21</v>
      </c>
      <c r="E2803" s="60">
        <v>44470</v>
      </c>
      <c r="F2803" s="59">
        <v>82</v>
      </c>
      <c r="G2803" s="85">
        <v>1986.04</v>
      </c>
      <c r="H2803" t="s">
        <v>3274</v>
      </c>
      <c r="I2803" t="s">
        <v>3298</v>
      </c>
      <c r="J2803" t="s">
        <v>2343</v>
      </c>
      <c r="K2803" t="s">
        <v>2344</v>
      </c>
      <c r="L2803" t="s">
        <v>2345</v>
      </c>
      <c r="M2803" t="s">
        <v>2861</v>
      </c>
      <c r="N2803" t="s">
        <v>3277</v>
      </c>
    </row>
    <row r="2804" spans="1:14">
      <c r="A2804" t="s">
        <v>3284</v>
      </c>
      <c r="B2804" t="s">
        <v>3287</v>
      </c>
      <c r="C2804" t="s">
        <v>3288</v>
      </c>
      <c r="D2804" t="s">
        <v>21</v>
      </c>
      <c r="E2804" s="60">
        <v>44470</v>
      </c>
      <c r="F2804" s="59">
        <v>51</v>
      </c>
      <c r="G2804" s="85">
        <v>1235.22</v>
      </c>
      <c r="H2804" t="s">
        <v>3274</v>
      </c>
      <c r="I2804" t="s">
        <v>3298</v>
      </c>
      <c r="J2804" t="s">
        <v>2343</v>
      </c>
      <c r="K2804" t="s">
        <v>2344</v>
      </c>
      <c r="L2804" t="s">
        <v>2345</v>
      </c>
      <c r="M2804" t="s">
        <v>2861</v>
      </c>
      <c r="N2804" t="s">
        <v>3277</v>
      </c>
    </row>
    <row r="2805" spans="1:14">
      <c r="A2805" t="s">
        <v>3284</v>
      </c>
      <c r="B2805" t="s">
        <v>3287</v>
      </c>
      <c r="C2805" t="s">
        <v>3288</v>
      </c>
      <c r="D2805" t="s">
        <v>21</v>
      </c>
      <c r="E2805" s="60">
        <v>44470</v>
      </c>
      <c r="F2805" s="59">
        <v>16</v>
      </c>
      <c r="G2805" s="85">
        <v>387.52</v>
      </c>
      <c r="H2805" t="s">
        <v>3274</v>
      </c>
      <c r="I2805" t="s">
        <v>3298</v>
      </c>
      <c r="J2805" t="s">
        <v>2343</v>
      </c>
      <c r="K2805" t="s">
        <v>2344</v>
      </c>
      <c r="L2805" t="s">
        <v>2345</v>
      </c>
      <c r="M2805" t="s">
        <v>2861</v>
      </c>
      <c r="N2805" t="s">
        <v>3277</v>
      </c>
    </row>
    <row r="2806" spans="1:14">
      <c r="A2806" t="s">
        <v>3284</v>
      </c>
      <c r="B2806" t="s">
        <v>3287</v>
      </c>
      <c r="C2806" t="s">
        <v>3288</v>
      </c>
      <c r="D2806" t="s">
        <v>21</v>
      </c>
      <c r="E2806" s="60">
        <v>44470</v>
      </c>
      <c r="F2806" s="59">
        <v>42</v>
      </c>
      <c r="G2806" s="85">
        <v>1017.24</v>
      </c>
      <c r="H2806" t="s">
        <v>3274</v>
      </c>
      <c r="I2806" t="s">
        <v>3298</v>
      </c>
      <c r="J2806" t="s">
        <v>2343</v>
      </c>
      <c r="K2806" t="s">
        <v>2344</v>
      </c>
      <c r="L2806" t="s">
        <v>2345</v>
      </c>
      <c r="M2806" t="s">
        <v>2861</v>
      </c>
      <c r="N2806" t="s">
        <v>3277</v>
      </c>
    </row>
    <row r="2807" spans="1:14">
      <c r="A2807" t="s">
        <v>3284</v>
      </c>
      <c r="B2807" t="s">
        <v>3287</v>
      </c>
      <c r="C2807" t="s">
        <v>3288</v>
      </c>
      <c r="D2807" t="s">
        <v>21</v>
      </c>
      <c r="E2807" s="60">
        <v>44470</v>
      </c>
      <c r="F2807" s="59">
        <v>86</v>
      </c>
      <c r="G2807" s="85">
        <v>2082.92</v>
      </c>
      <c r="H2807" t="s">
        <v>3274</v>
      </c>
      <c r="I2807" t="s">
        <v>3298</v>
      </c>
      <c r="J2807" t="s">
        <v>2343</v>
      </c>
      <c r="K2807" t="s">
        <v>2344</v>
      </c>
      <c r="L2807" t="s">
        <v>2345</v>
      </c>
      <c r="M2807" t="s">
        <v>2861</v>
      </c>
      <c r="N2807" t="s">
        <v>3277</v>
      </c>
    </row>
    <row r="2808" spans="1:14">
      <c r="A2808" t="s">
        <v>3284</v>
      </c>
      <c r="B2808" t="s">
        <v>3287</v>
      </c>
      <c r="C2808" t="s">
        <v>3288</v>
      </c>
      <c r="D2808" t="s">
        <v>21</v>
      </c>
      <c r="E2808" s="60">
        <v>44470</v>
      </c>
      <c r="F2808" s="59">
        <v>105</v>
      </c>
      <c r="G2808" s="85">
        <v>2543.1</v>
      </c>
      <c r="H2808" t="s">
        <v>3274</v>
      </c>
      <c r="I2808" t="s">
        <v>3298</v>
      </c>
      <c r="J2808" t="s">
        <v>2343</v>
      </c>
      <c r="K2808" t="s">
        <v>2344</v>
      </c>
      <c r="L2808" t="s">
        <v>2345</v>
      </c>
      <c r="M2808" t="s">
        <v>2861</v>
      </c>
      <c r="N2808" t="s">
        <v>3277</v>
      </c>
    </row>
    <row r="2809" spans="1:14">
      <c r="A2809" t="s">
        <v>3284</v>
      </c>
      <c r="B2809" t="s">
        <v>3287</v>
      </c>
      <c r="C2809" t="s">
        <v>3288</v>
      </c>
      <c r="D2809" t="s">
        <v>21</v>
      </c>
      <c r="E2809" s="60">
        <v>44470</v>
      </c>
      <c r="F2809" s="59">
        <v>82</v>
      </c>
      <c r="G2809" s="85">
        <v>1986.04</v>
      </c>
      <c r="H2809" t="s">
        <v>3274</v>
      </c>
      <c r="I2809" t="s">
        <v>3298</v>
      </c>
      <c r="J2809" t="s">
        <v>2343</v>
      </c>
      <c r="K2809" t="s">
        <v>2344</v>
      </c>
      <c r="L2809" t="s">
        <v>2345</v>
      </c>
      <c r="M2809" t="s">
        <v>2861</v>
      </c>
      <c r="N2809" t="s">
        <v>3277</v>
      </c>
    </row>
    <row r="2810" spans="1:14">
      <c r="A2810" t="s">
        <v>3284</v>
      </c>
      <c r="B2810" t="s">
        <v>3287</v>
      </c>
      <c r="C2810" t="s">
        <v>3288</v>
      </c>
      <c r="D2810" t="s">
        <v>21</v>
      </c>
      <c r="E2810" s="60">
        <v>44470</v>
      </c>
      <c r="F2810" s="59">
        <v>53</v>
      </c>
      <c r="G2810" s="85">
        <v>1283.6599999999999</v>
      </c>
      <c r="H2810" t="s">
        <v>3274</v>
      </c>
      <c r="I2810" t="s">
        <v>3298</v>
      </c>
      <c r="J2810" t="s">
        <v>2343</v>
      </c>
      <c r="K2810" t="s">
        <v>2344</v>
      </c>
      <c r="L2810" t="s">
        <v>2345</v>
      </c>
      <c r="M2810" t="s">
        <v>2861</v>
      </c>
      <c r="N2810" t="s">
        <v>3277</v>
      </c>
    </row>
    <row r="2811" spans="1:14">
      <c r="A2811" t="s">
        <v>3284</v>
      </c>
      <c r="B2811" t="s">
        <v>3287</v>
      </c>
      <c r="C2811" t="s">
        <v>3288</v>
      </c>
      <c r="D2811" t="s">
        <v>21</v>
      </c>
      <c r="E2811" s="60">
        <v>44470</v>
      </c>
      <c r="F2811" s="59">
        <v>15</v>
      </c>
      <c r="G2811" s="85">
        <v>363.29999999999995</v>
      </c>
      <c r="H2811" t="s">
        <v>3274</v>
      </c>
      <c r="I2811" t="s">
        <v>3298</v>
      </c>
      <c r="J2811" t="s">
        <v>2343</v>
      </c>
      <c r="K2811" t="s">
        <v>2344</v>
      </c>
      <c r="L2811" t="s">
        <v>2345</v>
      </c>
      <c r="M2811" t="s">
        <v>2861</v>
      </c>
      <c r="N2811" t="s">
        <v>3277</v>
      </c>
    </row>
    <row r="2812" spans="1:14">
      <c r="A2812" t="s">
        <v>3284</v>
      </c>
      <c r="B2812" t="s">
        <v>3287</v>
      </c>
      <c r="C2812" t="s">
        <v>3288</v>
      </c>
      <c r="D2812" t="s">
        <v>21</v>
      </c>
      <c r="E2812" s="60">
        <v>44470</v>
      </c>
      <c r="F2812" s="59">
        <v>42</v>
      </c>
      <c r="G2812" s="85">
        <v>1017.24</v>
      </c>
      <c r="H2812" t="s">
        <v>3274</v>
      </c>
      <c r="I2812" t="s">
        <v>3298</v>
      </c>
      <c r="J2812" t="s">
        <v>2343</v>
      </c>
      <c r="K2812" t="s">
        <v>2344</v>
      </c>
      <c r="L2812" t="s">
        <v>2345</v>
      </c>
      <c r="M2812" t="s">
        <v>2861</v>
      </c>
      <c r="N2812" t="s">
        <v>3277</v>
      </c>
    </row>
    <row r="2813" spans="1:14">
      <c r="A2813" t="s">
        <v>3284</v>
      </c>
      <c r="B2813" t="s">
        <v>3287</v>
      </c>
      <c r="C2813" t="s">
        <v>3288</v>
      </c>
      <c r="D2813" t="s">
        <v>21</v>
      </c>
      <c r="E2813" s="60">
        <v>44470</v>
      </c>
      <c r="F2813" s="59">
        <v>86</v>
      </c>
      <c r="G2813" s="85">
        <v>2082.92</v>
      </c>
      <c r="H2813" t="s">
        <v>3274</v>
      </c>
      <c r="I2813" t="s">
        <v>3298</v>
      </c>
      <c r="J2813" t="s">
        <v>2343</v>
      </c>
      <c r="K2813" t="s">
        <v>2344</v>
      </c>
      <c r="L2813" t="s">
        <v>2345</v>
      </c>
      <c r="M2813" t="s">
        <v>2861</v>
      </c>
      <c r="N2813" t="s">
        <v>3277</v>
      </c>
    </row>
    <row r="2814" spans="1:14">
      <c r="A2814" t="s">
        <v>3284</v>
      </c>
      <c r="B2814" t="s">
        <v>3287</v>
      </c>
      <c r="C2814" t="s">
        <v>3288</v>
      </c>
      <c r="D2814" t="s">
        <v>21</v>
      </c>
      <c r="E2814" s="60">
        <v>44470</v>
      </c>
      <c r="F2814" s="59">
        <v>105</v>
      </c>
      <c r="G2814" s="85">
        <v>2543.1</v>
      </c>
      <c r="H2814" t="s">
        <v>3274</v>
      </c>
      <c r="I2814" t="s">
        <v>3298</v>
      </c>
      <c r="J2814" t="s">
        <v>2343</v>
      </c>
      <c r="K2814" t="s">
        <v>2344</v>
      </c>
      <c r="L2814" t="s">
        <v>2345</v>
      </c>
      <c r="M2814" t="s">
        <v>2861</v>
      </c>
      <c r="N2814" t="s">
        <v>3277</v>
      </c>
    </row>
    <row r="2815" spans="1:14">
      <c r="A2815" t="s">
        <v>3284</v>
      </c>
      <c r="B2815" t="s">
        <v>3287</v>
      </c>
      <c r="C2815" t="s">
        <v>3288</v>
      </c>
      <c r="D2815" t="s">
        <v>21</v>
      </c>
      <c r="E2815" s="60">
        <v>44470</v>
      </c>
      <c r="F2815" s="59">
        <v>82</v>
      </c>
      <c r="G2815" s="85">
        <v>1986.04</v>
      </c>
      <c r="H2815" t="s">
        <v>3274</v>
      </c>
      <c r="I2815" t="s">
        <v>3298</v>
      </c>
      <c r="J2815" t="s">
        <v>2343</v>
      </c>
      <c r="K2815" t="s">
        <v>2344</v>
      </c>
      <c r="L2815" t="s">
        <v>2345</v>
      </c>
      <c r="M2815" t="s">
        <v>2861</v>
      </c>
      <c r="N2815" t="s">
        <v>3277</v>
      </c>
    </row>
    <row r="2816" spans="1:14">
      <c r="A2816" t="s">
        <v>3284</v>
      </c>
      <c r="B2816" t="s">
        <v>3287</v>
      </c>
      <c r="C2816" t="s">
        <v>3288</v>
      </c>
      <c r="D2816" t="s">
        <v>21</v>
      </c>
      <c r="E2816" s="60">
        <v>44470</v>
      </c>
      <c r="F2816" s="59">
        <v>53</v>
      </c>
      <c r="G2816" s="85">
        <v>1283.6599999999999</v>
      </c>
      <c r="H2816" t="s">
        <v>3274</v>
      </c>
      <c r="I2816" t="s">
        <v>3298</v>
      </c>
      <c r="J2816" t="s">
        <v>2343</v>
      </c>
      <c r="K2816" t="s">
        <v>2344</v>
      </c>
      <c r="L2816" t="s">
        <v>2345</v>
      </c>
      <c r="M2816" t="s">
        <v>2861</v>
      </c>
      <c r="N2816" t="s">
        <v>3277</v>
      </c>
    </row>
    <row r="2817" spans="1:14">
      <c r="A2817" t="s">
        <v>3284</v>
      </c>
      <c r="B2817" t="s">
        <v>3287</v>
      </c>
      <c r="C2817" t="s">
        <v>3288</v>
      </c>
      <c r="D2817" t="s">
        <v>21</v>
      </c>
      <c r="E2817" s="60">
        <v>44470</v>
      </c>
      <c r="F2817" s="59">
        <v>15</v>
      </c>
      <c r="G2817" s="85">
        <v>363.29999999999995</v>
      </c>
      <c r="H2817" t="s">
        <v>3274</v>
      </c>
      <c r="I2817" t="s">
        <v>3298</v>
      </c>
      <c r="J2817" t="s">
        <v>2343</v>
      </c>
      <c r="K2817" t="s">
        <v>2344</v>
      </c>
      <c r="L2817" t="s">
        <v>2345</v>
      </c>
      <c r="M2817" t="s">
        <v>2861</v>
      </c>
      <c r="N2817" t="s">
        <v>3277</v>
      </c>
    </row>
    <row r="2818" spans="1:14">
      <c r="A2818" t="s">
        <v>3284</v>
      </c>
      <c r="B2818" t="s">
        <v>3287</v>
      </c>
      <c r="C2818" t="s">
        <v>3288</v>
      </c>
      <c r="D2818" t="s">
        <v>21</v>
      </c>
      <c r="E2818" s="60">
        <v>44489</v>
      </c>
      <c r="F2818" s="59">
        <v>120</v>
      </c>
      <c r="G2818" s="85">
        <v>918</v>
      </c>
      <c r="H2818" t="s">
        <v>2333</v>
      </c>
      <c r="I2818" t="s">
        <v>3299</v>
      </c>
      <c r="J2818" t="s">
        <v>2343</v>
      </c>
      <c r="K2818" t="s">
        <v>2344</v>
      </c>
      <c r="L2818" t="s">
        <v>3197</v>
      </c>
      <c r="M2818" t="s">
        <v>2861</v>
      </c>
    </row>
    <row r="2819" spans="1:14">
      <c r="A2819" t="s">
        <v>3284</v>
      </c>
      <c r="B2819" t="s">
        <v>3287</v>
      </c>
      <c r="C2819" t="s">
        <v>3288</v>
      </c>
      <c r="D2819" t="s">
        <v>21</v>
      </c>
      <c r="E2819" s="60">
        <v>44489</v>
      </c>
      <c r="F2819" s="59">
        <v>300</v>
      </c>
      <c r="G2819" s="85">
        <v>2295</v>
      </c>
      <c r="H2819" t="s">
        <v>2333</v>
      </c>
      <c r="I2819" t="s">
        <v>3299</v>
      </c>
      <c r="J2819" t="s">
        <v>2343</v>
      </c>
      <c r="K2819" t="s">
        <v>2344</v>
      </c>
      <c r="L2819" t="s">
        <v>3197</v>
      </c>
      <c r="M2819" t="s">
        <v>2861</v>
      </c>
    </row>
    <row r="2820" spans="1:14">
      <c r="A2820" t="s">
        <v>3284</v>
      </c>
      <c r="B2820" t="s">
        <v>3287</v>
      </c>
      <c r="C2820" t="s">
        <v>3288</v>
      </c>
      <c r="D2820" t="s">
        <v>21</v>
      </c>
      <c r="E2820" s="60">
        <v>44489</v>
      </c>
      <c r="F2820" s="59">
        <v>500</v>
      </c>
      <c r="G2820" s="85">
        <v>3825</v>
      </c>
      <c r="H2820" t="s">
        <v>2333</v>
      </c>
      <c r="I2820" t="s">
        <v>3299</v>
      </c>
      <c r="J2820" t="s">
        <v>2343</v>
      </c>
      <c r="K2820" t="s">
        <v>2344</v>
      </c>
      <c r="L2820" t="s">
        <v>3197</v>
      </c>
      <c r="M2820" t="s">
        <v>2861</v>
      </c>
    </row>
    <row r="2821" spans="1:14">
      <c r="A2821" t="s">
        <v>3284</v>
      </c>
      <c r="B2821" t="s">
        <v>3287</v>
      </c>
      <c r="C2821" t="s">
        <v>3288</v>
      </c>
      <c r="D2821" t="s">
        <v>21</v>
      </c>
      <c r="E2821" s="60">
        <v>44489</v>
      </c>
      <c r="F2821" s="59">
        <v>278</v>
      </c>
      <c r="G2821" s="85">
        <v>2126.7000000000003</v>
      </c>
      <c r="H2821" t="s">
        <v>2333</v>
      </c>
      <c r="I2821" t="s">
        <v>3299</v>
      </c>
      <c r="J2821" t="s">
        <v>2343</v>
      </c>
      <c r="K2821" t="s">
        <v>2344</v>
      </c>
      <c r="L2821" t="s">
        <v>3197</v>
      </c>
      <c r="M2821" t="s">
        <v>2861</v>
      </c>
    </row>
    <row r="2822" spans="1:14">
      <c r="A2822" t="s">
        <v>3284</v>
      </c>
      <c r="B2822" t="s">
        <v>3287</v>
      </c>
      <c r="C2822" t="s">
        <v>3288</v>
      </c>
      <c r="D2822" t="s">
        <v>21</v>
      </c>
      <c r="E2822" s="60">
        <v>44489</v>
      </c>
      <c r="F2822" s="59">
        <v>103</v>
      </c>
      <c r="G2822" s="85">
        <v>787.95</v>
      </c>
      <c r="H2822" t="s">
        <v>2333</v>
      </c>
      <c r="I2822" t="s">
        <v>3299</v>
      </c>
      <c r="J2822" t="s">
        <v>2343</v>
      </c>
      <c r="K2822" t="s">
        <v>2344</v>
      </c>
      <c r="L2822" t="s">
        <v>3197</v>
      </c>
      <c r="M2822" t="s">
        <v>2861</v>
      </c>
    </row>
    <row r="2823" spans="1:14">
      <c r="A2823" t="s">
        <v>3284</v>
      </c>
      <c r="B2823" t="s">
        <v>3287</v>
      </c>
      <c r="C2823" t="s">
        <v>3288</v>
      </c>
      <c r="D2823" t="s">
        <v>21</v>
      </c>
      <c r="E2823" s="60">
        <v>44489</v>
      </c>
      <c r="F2823" s="59">
        <v>46</v>
      </c>
      <c r="G2823" s="85">
        <v>351.90000000000003</v>
      </c>
      <c r="H2823" t="s">
        <v>2333</v>
      </c>
      <c r="I2823" t="s">
        <v>3299</v>
      </c>
      <c r="J2823" t="s">
        <v>2343</v>
      </c>
      <c r="K2823" t="s">
        <v>2344</v>
      </c>
      <c r="L2823" t="s">
        <v>3197</v>
      </c>
      <c r="M2823" t="s">
        <v>2861</v>
      </c>
    </row>
    <row r="2824" spans="1:14">
      <c r="A2824" t="s">
        <v>3284</v>
      </c>
      <c r="B2824" t="s">
        <v>3287</v>
      </c>
      <c r="C2824" t="s">
        <v>3288</v>
      </c>
      <c r="D2824" t="s">
        <v>21</v>
      </c>
      <c r="E2824" s="60">
        <v>44489</v>
      </c>
      <c r="F2824" s="59">
        <v>230</v>
      </c>
      <c r="G2824" s="85">
        <v>2024.0000000000002</v>
      </c>
      <c r="H2824" t="s">
        <v>2333</v>
      </c>
      <c r="I2824" t="s">
        <v>3299</v>
      </c>
      <c r="J2824" t="s">
        <v>2343</v>
      </c>
      <c r="K2824" t="s">
        <v>2344</v>
      </c>
      <c r="L2824" t="s">
        <v>3197</v>
      </c>
      <c r="M2824" t="s">
        <v>2861</v>
      </c>
      <c r="N2824" t="s">
        <v>3277</v>
      </c>
    </row>
    <row r="2825" spans="1:14">
      <c r="A2825" t="s">
        <v>3284</v>
      </c>
      <c r="B2825" t="s">
        <v>3287</v>
      </c>
      <c r="C2825" t="s">
        <v>3288</v>
      </c>
      <c r="D2825" t="s">
        <v>21</v>
      </c>
      <c r="E2825" s="60">
        <v>44489</v>
      </c>
      <c r="F2825" s="59">
        <v>252</v>
      </c>
      <c r="G2825" s="85">
        <v>2217.6000000000004</v>
      </c>
      <c r="H2825" t="s">
        <v>2333</v>
      </c>
      <c r="I2825" t="s">
        <v>3299</v>
      </c>
      <c r="J2825" t="s">
        <v>2343</v>
      </c>
      <c r="K2825" t="s">
        <v>2344</v>
      </c>
      <c r="L2825" t="s">
        <v>3197</v>
      </c>
      <c r="M2825" t="s">
        <v>2861</v>
      </c>
      <c r="N2825" t="s">
        <v>3277</v>
      </c>
    </row>
    <row r="2826" spans="1:14">
      <c r="A2826" t="s">
        <v>3284</v>
      </c>
      <c r="B2826" t="s">
        <v>3287</v>
      </c>
      <c r="C2826" t="s">
        <v>3288</v>
      </c>
      <c r="D2826" t="s">
        <v>21</v>
      </c>
      <c r="E2826" s="60">
        <v>44489</v>
      </c>
      <c r="F2826" s="59">
        <v>279</v>
      </c>
      <c r="G2826" s="85">
        <v>2455.2000000000003</v>
      </c>
      <c r="H2826" t="s">
        <v>2333</v>
      </c>
      <c r="I2826" t="s">
        <v>3299</v>
      </c>
      <c r="J2826" t="s">
        <v>2343</v>
      </c>
      <c r="K2826" t="s">
        <v>2344</v>
      </c>
      <c r="L2826" t="s">
        <v>3197</v>
      </c>
      <c r="M2826" t="s">
        <v>2861</v>
      </c>
      <c r="N2826" t="s">
        <v>3277</v>
      </c>
    </row>
    <row r="2827" spans="1:14">
      <c r="A2827" t="s">
        <v>3284</v>
      </c>
      <c r="B2827" t="s">
        <v>3287</v>
      </c>
      <c r="C2827" t="s">
        <v>3288</v>
      </c>
      <c r="D2827" t="s">
        <v>21</v>
      </c>
      <c r="E2827" s="60">
        <v>44489</v>
      </c>
      <c r="F2827" s="59">
        <v>233</v>
      </c>
      <c r="G2827" s="85">
        <v>2050.4</v>
      </c>
      <c r="H2827" t="s">
        <v>2333</v>
      </c>
      <c r="I2827" t="s">
        <v>3299</v>
      </c>
      <c r="J2827" t="s">
        <v>2343</v>
      </c>
      <c r="K2827" t="s">
        <v>2344</v>
      </c>
      <c r="L2827" t="s">
        <v>3197</v>
      </c>
      <c r="M2827" t="s">
        <v>2861</v>
      </c>
      <c r="N2827" t="s">
        <v>3277</v>
      </c>
    </row>
    <row r="2828" spans="1:14">
      <c r="A2828" t="s">
        <v>3284</v>
      </c>
      <c r="B2828" t="s">
        <v>3287</v>
      </c>
      <c r="C2828" t="s">
        <v>3288</v>
      </c>
      <c r="D2828" t="s">
        <v>21</v>
      </c>
      <c r="E2828" s="60">
        <v>44489</v>
      </c>
      <c r="F2828" s="59">
        <v>154</v>
      </c>
      <c r="G2828" s="85">
        <v>1355.2</v>
      </c>
      <c r="H2828" t="s">
        <v>2333</v>
      </c>
      <c r="I2828" t="s">
        <v>3299</v>
      </c>
      <c r="J2828" t="s">
        <v>2343</v>
      </c>
      <c r="K2828" t="s">
        <v>2344</v>
      </c>
      <c r="L2828" t="s">
        <v>3197</v>
      </c>
      <c r="M2828" t="s">
        <v>2861</v>
      </c>
      <c r="N2828" t="s">
        <v>3277</v>
      </c>
    </row>
    <row r="2829" spans="1:14">
      <c r="A2829" t="s">
        <v>3284</v>
      </c>
      <c r="B2829" t="s">
        <v>3287</v>
      </c>
      <c r="C2829" t="s">
        <v>3288</v>
      </c>
      <c r="D2829" t="s">
        <v>21</v>
      </c>
      <c r="E2829" s="60">
        <v>44489</v>
      </c>
      <c r="F2829" s="59">
        <v>5</v>
      </c>
      <c r="G2829" s="85">
        <v>44</v>
      </c>
      <c r="H2829" t="s">
        <v>2333</v>
      </c>
      <c r="I2829" t="s">
        <v>3299</v>
      </c>
      <c r="J2829" t="s">
        <v>2343</v>
      </c>
      <c r="K2829" t="s">
        <v>2344</v>
      </c>
      <c r="L2829" t="s">
        <v>3197</v>
      </c>
      <c r="M2829" t="s">
        <v>2861</v>
      </c>
      <c r="N2829" t="s">
        <v>3277</v>
      </c>
    </row>
    <row r="2830" spans="1:14">
      <c r="A2830" t="s">
        <v>3284</v>
      </c>
      <c r="B2830" t="s">
        <v>3287</v>
      </c>
      <c r="C2830" t="s">
        <v>3288</v>
      </c>
      <c r="D2830" t="s">
        <v>21</v>
      </c>
      <c r="E2830" s="60">
        <v>44489</v>
      </c>
      <c r="F2830" s="59">
        <v>247</v>
      </c>
      <c r="G2830" s="85">
        <v>1887.08</v>
      </c>
      <c r="H2830" t="s">
        <v>2333</v>
      </c>
      <c r="I2830" t="s">
        <v>3299</v>
      </c>
      <c r="J2830" t="s">
        <v>2343</v>
      </c>
      <c r="K2830" t="s">
        <v>2344</v>
      </c>
      <c r="L2830" t="s">
        <v>3197</v>
      </c>
      <c r="M2830" t="s">
        <v>2861</v>
      </c>
      <c r="N2830" t="s">
        <v>3277</v>
      </c>
    </row>
    <row r="2831" spans="1:14">
      <c r="A2831" t="s">
        <v>3284</v>
      </c>
      <c r="B2831" t="s">
        <v>3287</v>
      </c>
      <c r="C2831" t="s">
        <v>3288</v>
      </c>
      <c r="D2831" t="s">
        <v>21</v>
      </c>
      <c r="E2831" s="60">
        <v>44489</v>
      </c>
      <c r="F2831" s="59">
        <v>444</v>
      </c>
      <c r="G2831" s="85">
        <v>3392.16</v>
      </c>
      <c r="H2831" t="s">
        <v>2333</v>
      </c>
      <c r="I2831" t="s">
        <v>3299</v>
      </c>
      <c r="J2831" t="s">
        <v>2343</v>
      </c>
      <c r="K2831" t="s">
        <v>2344</v>
      </c>
      <c r="L2831" t="s">
        <v>3197</v>
      </c>
      <c r="M2831" t="s">
        <v>2861</v>
      </c>
      <c r="N2831" t="s">
        <v>3277</v>
      </c>
    </row>
    <row r="2832" spans="1:14">
      <c r="A2832" t="s">
        <v>3284</v>
      </c>
      <c r="B2832" t="s">
        <v>3287</v>
      </c>
      <c r="C2832" t="s">
        <v>3288</v>
      </c>
      <c r="D2832" t="s">
        <v>21</v>
      </c>
      <c r="E2832" s="60">
        <v>44489</v>
      </c>
      <c r="F2832" s="59">
        <v>641</v>
      </c>
      <c r="G2832" s="85">
        <v>4897.24</v>
      </c>
      <c r="H2832" t="s">
        <v>2333</v>
      </c>
      <c r="I2832" t="s">
        <v>3299</v>
      </c>
      <c r="J2832" t="s">
        <v>2343</v>
      </c>
      <c r="K2832" t="s">
        <v>2344</v>
      </c>
      <c r="L2832" t="s">
        <v>3197</v>
      </c>
      <c r="M2832" t="s">
        <v>2861</v>
      </c>
      <c r="N2832" t="s">
        <v>3277</v>
      </c>
    </row>
    <row r="2833" spans="1:14">
      <c r="A2833" t="s">
        <v>3284</v>
      </c>
      <c r="B2833" t="s">
        <v>3287</v>
      </c>
      <c r="C2833" t="s">
        <v>3288</v>
      </c>
      <c r="D2833" t="s">
        <v>21</v>
      </c>
      <c r="E2833" s="60">
        <v>44489</v>
      </c>
      <c r="F2833" s="59">
        <v>371</v>
      </c>
      <c r="G2833" s="85">
        <v>2834.44</v>
      </c>
      <c r="H2833" t="s">
        <v>2333</v>
      </c>
      <c r="I2833" t="s">
        <v>3299</v>
      </c>
      <c r="J2833" t="s">
        <v>2343</v>
      </c>
      <c r="K2833" t="s">
        <v>2344</v>
      </c>
      <c r="L2833" t="s">
        <v>3197</v>
      </c>
      <c r="M2833" t="s">
        <v>2861</v>
      </c>
      <c r="N2833" t="s">
        <v>3277</v>
      </c>
    </row>
    <row r="2834" spans="1:14">
      <c r="A2834" t="s">
        <v>3284</v>
      </c>
      <c r="B2834" t="s">
        <v>3287</v>
      </c>
      <c r="C2834" t="s">
        <v>3288</v>
      </c>
      <c r="D2834" t="s">
        <v>21</v>
      </c>
      <c r="E2834" s="60">
        <v>44489</v>
      </c>
      <c r="F2834" s="59">
        <v>178</v>
      </c>
      <c r="G2834" s="85">
        <v>1359.9199999999998</v>
      </c>
      <c r="H2834" t="s">
        <v>2333</v>
      </c>
      <c r="I2834" t="s">
        <v>3299</v>
      </c>
      <c r="J2834" t="s">
        <v>2343</v>
      </c>
      <c r="K2834" t="s">
        <v>2344</v>
      </c>
      <c r="L2834" t="s">
        <v>3197</v>
      </c>
      <c r="M2834" t="s">
        <v>2861</v>
      </c>
      <c r="N2834" t="s">
        <v>3277</v>
      </c>
    </row>
    <row r="2835" spans="1:14">
      <c r="A2835" t="s">
        <v>3284</v>
      </c>
      <c r="B2835" t="s">
        <v>3287</v>
      </c>
      <c r="C2835" t="s">
        <v>3288</v>
      </c>
      <c r="D2835" t="s">
        <v>21</v>
      </c>
      <c r="E2835" s="60">
        <v>44489</v>
      </c>
      <c r="F2835" s="59">
        <v>19</v>
      </c>
      <c r="G2835" s="85">
        <v>145.16</v>
      </c>
      <c r="H2835" t="s">
        <v>2333</v>
      </c>
      <c r="I2835" t="s">
        <v>3299</v>
      </c>
      <c r="J2835" t="s">
        <v>2343</v>
      </c>
      <c r="K2835" t="s">
        <v>2344</v>
      </c>
      <c r="L2835" t="s">
        <v>3197</v>
      </c>
      <c r="M2835" t="s">
        <v>2861</v>
      </c>
      <c r="N2835" t="s">
        <v>3277</v>
      </c>
    </row>
    <row r="2836" spans="1:14">
      <c r="A2836" t="s">
        <v>3284</v>
      </c>
      <c r="B2836" t="s">
        <v>3287</v>
      </c>
      <c r="C2836" t="s">
        <v>3288</v>
      </c>
      <c r="D2836" t="s">
        <v>21</v>
      </c>
      <c r="E2836" s="60">
        <v>44489</v>
      </c>
      <c r="F2836" s="59">
        <v>246</v>
      </c>
      <c r="G2836" s="85">
        <v>2305.02</v>
      </c>
      <c r="H2836" t="s">
        <v>2333</v>
      </c>
      <c r="I2836" t="s">
        <v>3299</v>
      </c>
      <c r="J2836" t="s">
        <v>2343</v>
      </c>
      <c r="K2836" t="s">
        <v>2344</v>
      </c>
      <c r="L2836" t="s">
        <v>3197</v>
      </c>
      <c r="M2836" t="s">
        <v>2861</v>
      </c>
    </row>
    <row r="2837" spans="1:14">
      <c r="A2837" t="s">
        <v>3284</v>
      </c>
      <c r="B2837" t="s">
        <v>3287</v>
      </c>
      <c r="C2837" t="s">
        <v>3288</v>
      </c>
      <c r="D2837" t="s">
        <v>21</v>
      </c>
      <c r="E2837" s="60">
        <v>44489</v>
      </c>
      <c r="F2837" s="59">
        <v>443</v>
      </c>
      <c r="G2837" s="85">
        <v>4150.91</v>
      </c>
      <c r="H2837" t="s">
        <v>2333</v>
      </c>
      <c r="I2837" t="s">
        <v>3299</v>
      </c>
      <c r="J2837" t="s">
        <v>2343</v>
      </c>
      <c r="K2837" t="s">
        <v>2344</v>
      </c>
      <c r="L2837" t="s">
        <v>3197</v>
      </c>
      <c r="M2837" t="s">
        <v>2861</v>
      </c>
    </row>
    <row r="2838" spans="1:14">
      <c r="A2838" t="s">
        <v>3284</v>
      </c>
      <c r="B2838" t="s">
        <v>3287</v>
      </c>
      <c r="C2838" t="s">
        <v>3288</v>
      </c>
      <c r="D2838" t="s">
        <v>21</v>
      </c>
      <c r="E2838" s="60">
        <v>44489</v>
      </c>
      <c r="F2838" s="59">
        <v>633</v>
      </c>
      <c r="G2838" s="85">
        <v>5931.2099999999991</v>
      </c>
      <c r="H2838" t="s">
        <v>2333</v>
      </c>
      <c r="I2838" t="s">
        <v>3299</v>
      </c>
      <c r="J2838" t="s">
        <v>2343</v>
      </c>
      <c r="K2838" t="s">
        <v>2344</v>
      </c>
      <c r="L2838" t="s">
        <v>3197</v>
      </c>
      <c r="M2838" t="s">
        <v>2861</v>
      </c>
    </row>
    <row r="2839" spans="1:14">
      <c r="A2839" t="s">
        <v>3284</v>
      </c>
      <c r="B2839" t="s">
        <v>3287</v>
      </c>
      <c r="C2839" t="s">
        <v>3288</v>
      </c>
      <c r="D2839" t="s">
        <v>21</v>
      </c>
      <c r="E2839" s="60">
        <v>44489</v>
      </c>
      <c r="F2839" s="59">
        <v>370</v>
      </c>
      <c r="G2839" s="85">
        <v>3466.8999999999996</v>
      </c>
      <c r="H2839" t="s">
        <v>2333</v>
      </c>
      <c r="I2839" t="s">
        <v>3299</v>
      </c>
      <c r="J2839" t="s">
        <v>2343</v>
      </c>
      <c r="K2839" t="s">
        <v>2344</v>
      </c>
      <c r="L2839" t="s">
        <v>3197</v>
      </c>
      <c r="M2839" t="s">
        <v>2861</v>
      </c>
    </row>
    <row r="2840" spans="1:14">
      <c r="A2840" t="s">
        <v>3284</v>
      </c>
      <c r="B2840" t="s">
        <v>3287</v>
      </c>
      <c r="C2840" t="s">
        <v>3288</v>
      </c>
      <c r="D2840" t="s">
        <v>21</v>
      </c>
      <c r="E2840" s="60">
        <v>44489</v>
      </c>
      <c r="F2840" s="59">
        <v>186</v>
      </c>
      <c r="G2840" s="85">
        <v>1742.82</v>
      </c>
      <c r="H2840" t="s">
        <v>2333</v>
      </c>
      <c r="I2840" t="s">
        <v>3299</v>
      </c>
      <c r="J2840" t="s">
        <v>2343</v>
      </c>
      <c r="K2840" t="s">
        <v>2344</v>
      </c>
      <c r="L2840" t="s">
        <v>3197</v>
      </c>
      <c r="M2840" t="s">
        <v>2861</v>
      </c>
    </row>
    <row r="2841" spans="1:14">
      <c r="A2841" t="s">
        <v>3284</v>
      </c>
      <c r="B2841" t="s">
        <v>3287</v>
      </c>
      <c r="C2841" t="s">
        <v>3288</v>
      </c>
      <c r="D2841" t="s">
        <v>21</v>
      </c>
      <c r="E2841" s="60">
        <v>44489</v>
      </c>
      <c r="F2841" s="59">
        <v>22</v>
      </c>
      <c r="G2841" s="85">
        <v>206.14</v>
      </c>
      <c r="H2841" t="s">
        <v>2333</v>
      </c>
      <c r="I2841" t="s">
        <v>3299</v>
      </c>
      <c r="J2841" t="s">
        <v>2343</v>
      </c>
      <c r="K2841" t="s">
        <v>2344</v>
      </c>
      <c r="L2841" t="s">
        <v>3197</v>
      </c>
      <c r="M2841" t="s">
        <v>2861</v>
      </c>
    </row>
    <row r="2842" spans="1:14">
      <c r="A2842" t="s">
        <v>3284</v>
      </c>
      <c r="B2842" t="s">
        <v>3287</v>
      </c>
      <c r="C2842" t="s">
        <v>3288</v>
      </c>
      <c r="D2842" t="s">
        <v>21</v>
      </c>
      <c r="E2842" s="60">
        <v>44489</v>
      </c>
      <c r="F2842" s="59">
        <v>209</v>
      </c>
      <c r="G2842" s="85">
        <v>1674.09</v>
      </c>
      <c r="H2842" t="s">
        <v>2333</v>
      </c>
      <c r="I2842" t="s">
        <v>3299</v>
      </c>
      <c r="J2842" t="s">
        <v>2343</v>
      </c>
      <c r="K2842" t="s">
        <v>2344</v>
      </c>
      <c r="L2842" t="s">
        <v>3197</v>
      </c>
      <c r="M2842" t="s">
        <v>2861</v>
      </c>
      <c r="N2842" t="s">
        <v>3277</v>
      </c>
    </row>
    <row r="2843" spans="1:14">
      <c r="A2843" t="s">
        <v>3284</v>
      </c>
      <c r="B2843" t="s">
        <v>3287</v>
      </c>
      <c r="C2843" t="s">
        <v>3288</v>
      </c>
      <c r="D2843" t="s">
        <v>21</v>
      </c>
      <c r="E2843" s="60">
        <v>44489</v>
      </c>
      <c r="F2843" s="59">
        <v>359</v>
      </c>
      <c r="G2843" s="85">
        <v>2875.59</v>
      </c>
      <c r="H2843" t="s">
        <v>2333</v>
      </c>
      <c r="I2843" t="s">
        <v>3299</v>
      </c>
      <c r="J2843" t="s">
        <v>2343</v>
      </c>
      <c r="K2843" t="s">
        <v>2344</v>
      </c>
      <c r="L2843" t="s">
        <v>3197</v>
      </c>
      <c r="M2843" t="s">
        <v>2861</v>
      </c>
      <c r="N2843" t="s">
        <v>3277</v>
      </c>
    </row>
    <row r="2844" spans="1:14">
      <c r="A2844" t="s">
        <v>3284</v>
      </c>
      <c r="B2844" t="s">
        <v>3287</v>
      </c>
      <c r="C2844" t="s">
        <v>3288</v>
      </c>
      <c r="D2844" t="s">
        <v>21</v>
      </c>
      <c r="E2844" s="60">
        <v>44489</v>
      </c>
      <c r="F2844" s="59">
        <v>493</v>
      </c>
      <c r="G2844" s="85">
        <v>3948.93</v>
      </c>
      <c r="H2844" t="s">
        <v>2333</v>
      </c>
      <c r="I2844" t="s">
        <v>3299</v>
      </c>
      <c r="J2844" t="s">
        <v>2343</v>
      </c>
      <c r="K2844" t="s">
        <v>2344</v>
      </c>
      <c r="L2844" t="s">
        <v>3197</v>
      </c>
      <c r="M2844" t="s">
        <v>2861</v>
      </c>
      <c r="N2844" t="s">
        <v>3277</v>
      </c>
    </row>
    <row r="2845" spans="1:14">
      <c r="A2845" t="s">
        <v>3284</v>
      </c>
      <c r="B2845" t="s">
        <v>3287</v>
      </c>
      <c r="C2845" t="s">
        <v>3288</v>
      </c>
      <c r="D2845" t="s">
        <v>21</v>
      </c>
      <c r="E2845" s="60">
        <v>44489</v>
      </c>
      <c r="F2845" s="59">
        <v>290</v>
      </c>
      <c r="G2845" s="85">
        <v>2322.9</v>
      </c>
      <c r="H2845" t="s">
        <v>2333</v>
      </c>
      <c r="I2845" t="s">
        <v>3299</v>
      </c>
      <c r="J2845" t="s">
        <v>2343</v>
      </c>
      <c r="K2845" t="s">
        <v>2344</v>
      </c>
      <c r="L2845" t="s">
        <v>3197</v>
      </c>
      <c r="M2845" t="s">
        <v>2861</v>
      </c>
      <c r="N2845" t="s">
        <v>3277</v>
      </c>
    </row>
    <row r="2846" spans="1:14">
      <c r="A2846" t="s">
        <v>3284</v>
      </c>
      <c r="B2846" t="s">
        <v>3287</v>
      </c>
      <c r="C2846" t="s">
        <v>3288</v>
      </c>
      <c r="D2846" t="s">
        <v>21</v>
      </c>
      <c r="E2846" s="60">
        <v>44489</v>
      </c>
      <c r="F2846" s="59">
        <v>154</v>
      </c>
      <c r="G2846" s="85">
        <v>1233.54</v>
      </c>
      <c r="H2846" t="s">
        <v>2333</v>
      </c>
      <c r="I2846" t="s">
        <v>3299</v>
      </c>
      <c r="J2846" t="s">
        <v>2343</v>
      </c>
      <c r="K2846" t="s">
        <v>2344</v>
      </c>
      <c r="L2846" t="s">
        <v>3197</v>
      </c>
      <c r="M2846" t="s">
        <v>2861</v>
      </c>
      <c r="N2846" t="s">
        <v>3277</v>
      </c>
    </row>
    <row r="2847" spans="1:14">
      <c r="A2847" t="s">
        <v>3284</v>
      </c>
      <c r="B2847" t="s">
        <v>3287</v>
      </c>
      <c r="C2847" t="s">
        <v>3288</v>
      </c>
      <c r="D2847" t="s">
        <v>21</v>
      </c>
      <c r="E2847" s="60">
        <v>44489</v>
      </c>
      <c r="F2847" s="59">
        <v>15</v>
      </c>
      <c r="G2847" s="85">
        <v>120.14999999999999</v>
      </c>
      <c r="H2847" t="s">
        <v>2333</v>
      </c>
      <c r="I2847" t="s">
        <v>3299</v>
      </c>
      <c r="J2847" t="s">
        <v>2343</v>
      </c>
      <c r="K2847" t="s">
        <v>2344</v>
      </c>
      <c r="L2847" t="s">
        <v>3197</v>
      </c>
      <c r="M2847" t="s">
        <v>2861</v>
      </c>
      <c r="N2847" t="s">
        <v>3277</v>
      </c>
    </row>
    <row r="2848" spans="1:14">
      <c r="A2848" t="s">
        <v>3284</v>
      </c>
      <c r="B2848" t="s">
        <v>3287</v>
      </c>
      <c r="C2848" t="s">
        <v>3288</v>
      </c>
      <c r="D2848" t="s">
        <v>21</v>
      </c>
      <c r="E2848" s="60">
        <v>44489</v>
      </c>
      <c r="F2848" s="59">
        <v>312</v>
      </c>
      <c r="G2848" s="85">
        <v>2233.92</v>
      </c>
      <c r="H2848" t="s">
        <v>2333</v>
      </c>
      <c r="I2848" t="s">
        <v>3299</v>
      </c>
      <c r="J2848" t="s">
        <v>2343</v>
      </c>
      <c r="K2848" t="s">
        <v>2344</v>
      </c>
      <c r="L2848" t="s">
        <v>3197</v>
      </c>
      <c r="M2848" t="s">
        <v>2861</v>
      </c>
      <c r="N2848" t="s">
        <v>3277</v>
      </c>
    </row>
    <row r="2849" spans="1:14">
      <c r="A2849" t="s">
        <v>3284</v>
      </c>
      <c r="B2849" t="s">
        <v>3287</v>
      </c>
      <c r="C2849" t="s">
        <v>3288</v>
      </c>
      <c r="D2849" t="s">
        <v>21</v>
      </c>
      <c r="E2849" s="60">
        <v>44489</v>
      </c>
      <c r="F2849" s="59">
        <v>510</v>
      </c>
      <c r="G2849" s="85">
        <v>3651.6</v>
      </c>
      <c r="H2849" t="s">
        <v>2333</v>
      </c>
      <c r="I2849" t="s">
        <v>3299</v>
      </c>
      <c r="J2849" t="s">
        <v>2343</v>
      </c>
      <c r="K2849" t="s">
        <v>2344</v>
      </c>
      <c r="L2849" t="s">
        <v>3197</v>
      </c>
      <c r="M2849" t="s">
        <v>2861</v>
      </c>
      <c r="N2849" t="s">
        <v>3277</v>
      </c>
    </row>
    <row r="2850" spans="1:14">
      <c r="A2850" t="s">
        <v>3284</v>
      </c>
      <c r="B2850" t="s">
        <v>3287</v>
      </c>
      <c r="C2850" t="s">
        <v>3288</v>
      </c>
      <c r="D2850" t="s">
        <v>21</v>
      </c>
      <c r="E2850" s="60">
        <v>44489</v>
      </c>
      <c r="F2850" s="59">
        <v>704</v>
      </c>
      <c r="G2850" s="85">
        <v>5040.6400000000003</v>
      </c>
      <c r="H2850" t="s">
        <v>2333</v>
      </c>
      <c r="I2850" t="s">
        <v>3299</v>
      </c>
      <c r="J2850" t="s">
        <v>2343</v>
      </c>
      <c r="K2850" t="s">
        <v>2344</v>
      </c>
      <c r="L2850" t="s">
        <v>3197</v>
      </c>
      <c r="M2850" t="s">
        <v>2861</v>
      </c>
      <c r="N2850" t="s">
        <v>3277</v>
      </c>
    </row>
    <row r="2851" spans="1:14">
      <c r="A2851" t="s">
        <v>3284</v>
      </c>
      <c r="B2851" t="s">
        <v>3287</v>
      </c>
      <c r="C2851" t="s">
        <v>3288</v>
      </c>
      <c r="D2851" t="s">
        <v>21</v>
      </c>
      <c r="E2851" s="60">
        <v>44489</v>
      </c>
      <c r="F2851" s="59">
        <v>437</v>
      </c>
      <c r="G2851" s="85">
        <v>3128.92</v>
      </c>
      <c r="H2851" t="s">
        <v>2333</v>
      </c>
      <c r="I2851" t="s">
        <v>3299</v>
      </c>
      <c r="J2851" t="s">
        <v>2343</v>
      </c>
      <c r="K2851" t="s">
        <v>2344</v>
      </c>
      <c r="L2851" t="s">
        <v>3197</v>
      </c>
      <c r="M2851" t="s">
        <v>2861</v>
      </c>
      <c r="N2851" t="s">
        <v>3277</v>
      </c>
    </row>
    <row r="2852" spans="1:14">
      <c r="A2852" t="s">
        <v>3284</v>
      </c>
      <c r="B2852" t="s">
        <v>3287</v>
      </c>
      <c r="C2852" t="s">
        <v>3288</v>
      </c>
      <c r="D2852" t="s">
        <v>21</v>
      </c>
      <c r="E2852" s="60">
        <v>44489</v>
      </c>
      <c r="F2852" s="59">
        <v>235</v>
      </c>
      <c r="G2852" s="85">
        <v>1682.6000000000001</v>
      </c>
      <c r="H2852" t="s">
        <v>2333</v>
      </c>
      <c r="I2852" t="s">
        <v>3299</v>
      </c>
      <c r="J2852" t="s">
        <v>2343</v>
      </c>
      <c r="K2852" t="s">
        <v>2344</v>
      </c>
      <c r="L2852" t="s">
        <v>3197</v>
      </c>
      <c r="M2852" t="s">
        <v>2861</v>
      </c>
      <c r="N2852" t="s">
        <v>3277</v>
      </c>
    </row>
    <row r="2853" spans="1:14">
      <c r="A2853" t="s">
        <v>3284</v>
      </c>
      <c r="B2853" t="s">
        <v>3287</v>
      </c>
      <c r="C2853" t="s">
        <v>3288</v>
      </c>
      <c r="D2853" t="s">
        <v>21</v>
      </c>
      <c r="E2853" s="60">
        <v>44489</v>
      </c>
      <c r="F2853" s="59">
        <v>12</v>
      </c>
      <c r="G2853" s="85">
        <v>85.92</v>
      </c>
      <c r="H2853" t="s">
        <v>2333</v>
      </c>
      <c r="I2853" t="s">
        <v>3299</v>
      </c>
      <c r="J2853" t="s">
        <v>2343</v>
      </c>
      <c r="K2853" t="s">
        <v>2344</v>
      </c>
      <c r="L2853" t="s">
        <v>3197</v>
      </c>
      <c r="M2853" t="s">
        <v>2861</v>
      </c>
      <c r="N2853" t="s">
        <v>3277</v>
      </c>
    </row>
    <row r="2854" spans="1:14">
      <c r="A2854" t="s">
        <v>3284</v>
      </c>
      <c r="B2854" t="s">
        <v>3287</v>
      </c>
      <c r="C2854" t="s">
        <v>3288</v>
      </c>
      <c r="D2854" t="s">
        <v>21</v>
      </c>
      <c r="E2854" s="60">
        <v>44489</v>
      </c>
      <c r="F2854" s="59">
        <v>46</v>
      </c>
      <c r="G2854" s="85">
        <v>352.82</v>
      </c>
      <c r="H2854" t="s">
        <v>2333</v>
      </c>
      <c r="I2854" t="s">
        <v>3299</v>
      </c>
      <c r="J2854" t="s">
        <v>2343</v>
      </c>
      <c r="K2854" t="s">
        <v>2344</v>
      </c>
      <c r="L2854" t="s">
        <v>3197</v>
      </c>
      <c r="M2854" t="s">
        <v>2861</v>
      </c>
    </row>
    <row r="2855" spans="1:14">
      <c r="A2855" t="s">
        <v>3284</v>
      </c>
      <c r="B2855" t="s">
        <v>3287</v>
      </c>
      <c r="C2855" t="s">
        <v>3288</v>
      </c>
      <c r="D2855" t="s">
        <v>21</v>
      </c>
      <c r="E2855" s="60">
        <v>44489</v>
      </c>
      <c r="F2855" s="59">
        <v>138</v>
      </c>
      <c r="G2855" s="85">
        <v>1058.46</v>
      </c>
      <c r="H2855" t="s">
        <v>2333</v>
      </c>
      <c r="I2855" t="s">
        <v>3299</v>
      </c>
      <c r="J2855" t="s">
        <v>2343</v>
      </c>
      <c r="K2855" t="s">
        <v>2344</v>
      </c>
      <c r="L2855" t="s">
        <v>3197</v>
      </c>
      <c r="M2855" t="s">
        <v>2861</v>
      </c>
    </row>
    <row r="2856" spans="1:14">
      <c r="A2856" t="s">
        <v>3284</v>
      </c>
      <c r="B2856" t="s">
        <v>3287</v>
      </c>
      <c r="C2856" t="s">
        <v>3288</v>
      </c>
      <c r="D2856" t="s">
        <v>21</v>
      </c>
      <c r="E2856" s="60">
        <v>44489</v>
      </c>
      <c r="F2856" s="59">
        <v>266</v>
      </c>
      <c r="G2856" s="85">
        <v>2040.22</v>
      </c>
      <c r="H2856" t="s">
        <v>2333</v>
      </c>
      <c r="I2856" t="s">
        <v>3299</v>
      </c>
      <c r="J2856" t="s">
        <v>2343</v>
      </c>
      <c r="K2856" t="s">
        <v>2344</v>
      </c>
      <c r="L2856" t="s">
        <v>3197</v>
      </c>
      <c r="M2856" t="s">
        <v>2861</v>
      </c>
    </row>
    <row r="2857" spans="1:14">
      <c r="A2857" t="s">
        <v>3284</v>
      </c>
      <c r="B2857" t="s">
        <v>3287</v>
      </c>
      <c r="C2857" t="s">
        <v>3288</v>
      </c>
      <c r="D2857" t="s">
        <v>21</v>
      </c>
      <c r="E2857" s="60">
        <v>44489</v>
      </c>
      <c r="F2857" s="59">
        <v>179</v>
      </c>
      <c r="G2857" s="85">
        <v>1372.93</v>
      </c>
      <c r="H2857" t="s">
        <v>2333</v>
      </c>
      <c r="I2857" t="s">
        <v>3299</v>
      </c>
      <c r="J2857" t="s">
        <v>2343</v>
      </c>
      <c r="K2857" t="s">
        <v>2344</v>
      </c>
      <c r="L2857" t="s">
        <v>3197</v>
      </c>
      <c r="M2857" t="s">
        <v>2861</v>
      </c>
    </row>
    <row r="2858" spans="1:14">
      <c r="A2858" t="s">
        <v>3284</v>
      </c>
      <c r="B2858" t="s">
        <v>3287</v>
      </c>
      <c r="C2858" t="s">
        <v>3288</v>
      </c>
      <c r="D2858" t="s">
        <v>21</v>
      </c>
      <c r="E2858" s="60">
        <v>44489</v>
      </c>
      <c r="F2858" s="59">
        <v>69</v>
      </c>
      <c r="G2858" s="85">
        <v>529.23</v>
      </c>
      <c r="H2858" t="s">
        <v>2333</v>
      </c>
      <c r="I2858" t="s">
        <v>3299</v>
      </c>
      <c r="J2858" t="s">
        <v>2343</v>
      </c>
      <c r="K2858" t="s">
        <v>2344</v>
      </c>
      <c r="L2858" t="s">
        <v>3197</v>
      </c>
      <c r="M2858" t="s">
        <v>2861</v>
      </c>
    </row>
    <row r="2859" spans="1:14">
      <c r="A2859" t="s">
        <v>3284</v>
      </c>
      <c r="B2859" t="s">
        <v>3287</v>
      </c>
      <c r="C2859" t="s">
        <v>3288</v>
      </c>
      <c r="D2859" t="s">
        <v>21</v>
      </c>
      <c r="E2859" s="60">
        <v>44489</v>
      </c>
      <c r="F2859" s="59">
        <v>33</v>
      </c>
      <c r="G2859" s="85">
        <v>253.10999999999999</v>
      </c>
      <c r="H2859" t="s">
        <v>2333</v>
      </c>
      <c r="I2859" t="s">
        <v>3299</v>
      </c>
      <c r="J2859" t="s">
        <v>2343</v>
      </c>
      <c r="K2859" t="s">
        <v>2344</v>
      </c>
      <c r="L2859" t="s">
        <v>3197</v>
      </c>
      <c r="M2859" t="s">
        <v>2861</v>
      </c>
    </row>
    <row r="2860" spans="1:14">
      <c r="A2860" t="s">
        <v>3284</v>
      </c>
      <c r="B2860" t="s">
        <v>3287</v>
      </c>
      <c r="C2860" t="s">
        <v>3288</v>
      </c>
      <c r="D2860" t="s">
        <v>21</v>
      </c>
      <c r="E2860" s="60">
        <v>44503</v>
      </c>
      <c r="F2860" s="59">
        <v>71</v>
      </c>
      <c r="G2860" s="85">
        <v>675.92</v>
      </c>
      <c r="H2860" t="s">
        <v>2333</v>
      </c>
      <c r="I2860" t="s">
        <v>3299</v>
      </c>
      <c r="J2860" t="s">
        <v>2343</v>
      </c>
      <c r="K2860" t="s">
        <v>2344</v>
      </c>
      <c r="L2860" t="s">
        <v>3197</v>
      </c>
      <c r="M2860" t="s">
        <v>2861</v>
      </c>
    </row>
    <row r="2861" spans="1:14">
      <c r="A2861" t="s">
        <v>3284</v>
      </c>
      <c r="B2861" t="s">
        <v>3287</v>
      </c>
      <c r="C2861" t="s">
        <v>3288</v>
      </c>
      <c r="D2861" t="s">
        <v>21</v>
      </c>
      <c r="E2861" s="60">
        <v>44503</v>
      </c>
      <c r="F2861" s="59">
        <v>215</v>
      </c>
      <c r="G2861" s="85">
        <v>2046.8</v>
      </c>
      <c r="H2861" t="s">
        <v>2333</v>
      </c>
      <c r="I2861" t="s">
        <v>3299</v>
      </c>
      <c r="J2861" t="s">
        <v>2343</v>
      </c>
      <c r="K2861" t="s">
        <v>2344</v>
      </c>
      <c r="L2861" t="s">
        <v>3197</v>
      </c>
      <c r="M2861" t="s">
        <v>2861</v>
      </c>
    </row>
    <row r="2862" spans="1:14">
      <c r="A2862" t="s">
        <v>3284</v>
      </c>
      <c r="B2862" t="s">
        <v>3287</v>
      </c>
      <c r="C2862" t="s">
        <v>3288</v>
      </c>
      <c r="D2862" t="s">
        <v>21</v>
      </c>
      <c r="E2862" s="60">
        <v>44503</v>
      </c>
      <c r="F2862" s="59">
        <v>417</v>
      </c>
      <c r="G2862" s="85">
        <v>3969.8399999999997</v>
      </c>
      <c r="H2862" t="s">
        <v>2333</v>
      </c>
      <c r="I2862" t="s">
        <v>3299</v>
      </c>
      <c r="J2862" t="s">
        <v>2343</v>
      </c>
      <c r="K2862" t="s">
        <v>2344</v>
      </c>
      <c r="L2862" t="s">
        <v>3197</v>
      </c>
      <c r="M2862" t="s">
        <v>2861</v>
      </c>
    </row>
    <row r="2863" spans="1:14">
      <c r="A2863" t="s">
        <v>3284</v>
      </c>
      <c r="B2863" t="s">
        <v>3287</v>
      </c>
      <c r="C2863" t="s">
        <v>3288</v>
      </c>
      <c r="D2863" t="s">
        <v>21</v>
      </c>
      <c r="E2863" s="60">
        <v>44503</v>
      </c>
      <c r="F2863" s="59">
        <v>280</v>
      </c>
      <c r="G2863" s="85">
        <v>2665.6</v>
      </c>
      <c r="H2863" t="s">
        <v>2333</v>
      </c>
      <c r="I2863" t="s">
        <v>3299</v>
      </c>
      <c r="J2863" t="s">
        <v>2343</v>
      </c>
      <c r="K2863" t="s">
        <v>2344</v>
      </c>
      <c r="L2863" t="s">
        <v>3197</v>
      </c>
      <c r="M2863" t="s">
        <v>2861</v>
      </c>
    </row>
    <row r="2864" spans="1:14">
      <c r="A2864" t="s">
        <v>3284</v>
      </c>
      <c r="B2864" t="s">
        <v>3287</v>
      </c>
      <c r="C2864" t="s">
        <v>3288</v>
      </c>
      <c r="D2864" t="s">
        <v>21</v>
      </c>
      <c r="E2864" s="60">
        <v>44503</v>
      </c>
      <c r="F2864" s="59">
        <v>108</v>
      </c>
      <c r="G2864" s="85">
        <v>1028.1599999999999</v>
      </c>
      <c r="H2864" t="s">
        <v>2333</v>
      </c>
      <c r="I2864" t="s">
        <v>3299</v>
      </c>
      <c r="J2864" t="s">
        <v>2343</v>
      </c>
      <c r="K2864" t="s">
        <v>2344</v>
      </c>
      <c r="L2864" t="s">
        <v>3197</v>
      </c>
      <c r="M2864" t="s">
        <v>2861</v>
      </c>
    </row>
    <row r="2865" spans="1:14">
      <c r="A2865" t="s">
        <v>3284</v>
      </c>
      <c r="B2865" t="s">
        <v>3287</v>
      </c>
      <c r="C2865" t="s">
        <v>3288</v>
      </c>
      <c r="D2865" t="s">
        <v>21</v>
      </c>
      <c r="E2865" s="60">
        <v>44503</v>
      </c>
      <c r="F2865" s="59">
        <v>49</v>
      </c>
      <c r="G2865" s="85">
        <v>466.47999999999996</v>
      </c>
      <c r="H2865" t="s">
        <v>2333</v>
      </c>
      <c r="I2865" t="s">
        <v>3299</v>
      </c>
      <c r="J2865" t="s">
        <v>2343</v>
      </c>
      <c r="K2865" t="s">
        <v>2344</v>
      </c>
      <c r="L2865" t="s">
        <v>3197</v>
      </c>
      <c r="M2865" t="s">
        <v>2861</v>
      </c>
    </row>
    <row r="2866" spans="1:14">
      <c r="A2866" t="s">
        <v>3284</v>
      </c>
      <c r="B2866" t="s">
        <v>3287</v>
      </c>
      <c r="C2866" t="s">
        <v>3288</v>
      </c>
      <c r="D2866" t="s">
        <v>21</v>
      </c>
      <c r="E2866" s="60">
        <v>44489</v>
      </c>
      <c r="F2866" s="59">
        <v>106</v>
      </c>
      <c r="G2866" s="85">
        <v>977.32</v>
      </c>
      <c r="H2866" t="s">
        <v>2333</v>
      </c>
      <c r="I2866" t="s">
        <v>3299</v>
      </c>
      <c r="J2866" t="s">
        <v>2343</v>
      </c>
      <c r="K2866" t="s">
        <v>2344</v>
      </c>
      <c r="L2866" t="s">
        <v>3197</v>
      </c>
      <c r="M2866" t="s">
        <v>2861</v>
      </c>
      <c r="N2866" t="s">
        <v>3277</v>
      </c>
    </row>
    <row r="2867" spans="1:14">
      <c r="A2867" t="s">
        <v>3284</v>
      </c>
      <c r="B2867" t="s">
        <v>3287</v>
      </c>
      <c r="C2867" t="s">
        <v>3288</v>
      </c>
      <c r="D2867" t="s">
        <v>21</v>
      </c>
      <c r="E2867" s="60">
        <v>44489</v>
      </c>
      <c r="F2867" s="59">
        <v>252</v>
      </c>
      <c r="G2867" s="85">
        <v>2323.44</v>
      </c>
      <c r="H2867" t="s">
        <v>2333</v>
      </c>
      <c r="I2867" t="s">
        <v>3299</v>
      </c>
      <c r="J2867" t="s">
        <v>2343</v>
      </c>
      <c r="K2867" t="s">
        <v>2344</v>
      </c>
      <c r="L2867" t="s">
        <v>3197</v>
      </c>
      <c r="M2867" t="s">
        <v>2861</v>
      </c>
      <c r="N2867" t="s">
        <v>3277</v>
      </c>
    </row>
    <row r="2868" spans="1:14">
      <c r="A2868" t="s">
        <v>3284</v>
      </c>
      <c r="B2868" t="s">
        <v>3287</v>
      </c>
      <c r="C2868" t="s">
        <v>3288</v>
      </c>
      <c r="D2868" t="s">
        <v>21</v>
      </c>
      <c r="E2868" s="60">
        <v>44489</v>
      </c>
      <c r="F2868" s="59">
        <v>387</v>
      </c>
      <c r="G2868" s="85">
        <v>3568.1400000000003</v>
      </c>
      <c r="H2868" t="s">
        <v>2333</v>
      </c>
      <c r="I2868" t="s">
        <v>3299</v>
      </c>
      <c r="J2868" t="s">
        <v>2343</v>
      </c>
      <c r="K2868" t="s">
        <v>2344</v>
      </c>
      <c r="L2868" t="s">
        <v>3197</v>
      </c>
      <c r="M2868" t="s">
        <v>2861</v>
      </c>
      <c r="N2868" t="s">
        <v>3277</v>
      </c>
    </row>
    <row r="2869" spans="1:14">
      <c r="A2869" t="s">
        <v>3284</v>
      </c>
      <c r="B2869" t="s">
        <v>3287</v>
      </c>
      <c r="C2869" t="s">
        <v>3288</v>
      </c>
      <c r="D2869" t="s">
        <v>21</v>
      </c>
      <c r="E2869" s="60">
        <v>44489</v>
      </c>
      <c r="F2869" s="59">
        <v>225</v>
      </c>
      <c r="G2869" s="85">
        <v>2074.5</v>
      </c>
      <c r="H2869" t="s">
        <v>2333</v>
      </c>
      <c r="I2869" t="s">
        <v>3299</v>
      </c>
      <c r="J2869" t="s">
        <v>2343</v>
      </c>
      <c r="K2869" t="s">
        <v>2344</v>
      </c>
      <c r="L2869" t="s">
        <v>3197</v>
      </c>
      <c r="M2869" t="s">
        <v>2861</v>
      </c>
      <c r="N2869" t="s">
        <v>3277</v>
      </c>
    </row>
    <row r="2870" spans="1:14">
      <c r="A2870" t="s">
        <v>3284</v>
      </c>
      <c r="B2870" t="s">
        <v>3287</v>
      </c>
      <c r="C2870" t="s">
        <v>3288</v>
      </c>
      <c r="D2870" t="s">
        <v>21</v>
      </c>
      <c r="E2870" s="60">
        <v>44489</v>
      </c>
      <c r="F2870" s="59">
        <v>60</v>
      </c>
      <c r="G2870" s="85">
        <v>553.20000000000005</v>
      </c>
      <c r="H2870" t="s">
        <v>2333</v>
      </c>
      <c r="I2870" t="s">
        <v>3299</v>
      </c>
      <c r="J2870" t="s">
        <v>2343</v>
      </c>
      <c r="K2870" t="s">
        <v>2344</v>
      </c>
      <c r="L2870" t="s">
        <v>3197</v>
      </c>
      <c r="M2870" t="s">
        <v>2861</v>
      </c>
      <c r="N2870" t="s">
        <v>3277</v>
      </c>
    </row>
    <row r="2871" spans="1:14">
      <c r="A2871" t="s">
        <v>3284</v>
      </c>
      <c r="B2871" t="s">
        <v>3287</v>
      </c>
      <c r="C2871" t="s">
        <v>3288</v>
      </c>
      <c r="D2871" t="s">
        <v>21</v>
      </c>
      <c r="E2871" s="60">
        <v>44489</v>
      </c>
      <c r="F2871" s="59">
        <v>20</v>
      </c>
      <c r="G2871" s="85">
        <v>184.4</v>
      </c>
      <c r="H2871" t="s">
        <v>2333</v>
      </c>
      <c r="I2871" t="s">
        <v>3299</v>
      </c>
      <c r="J2871" t="s">
        <v>2343</v>
      </c>
      <c r="K2871" t="s">
        <v>2344</v>
      </c>
      <c r="L2871" t="s">
        <v>3197</v>
      </c>
      <c r="M2871" t="s">
        <v>2861</v>
      </c>
      <c r="N2871" t="s">
        <v>3277</v>
      </c>
    </row>
    <row r="2872" spans="1:14">
      <c r="A2872" t="s">
        <v>3284</v>
      </c>
      <c r="B2872" t="s">
        <v>3287</v>
      </c>
      <c r="C2872" t="s">
        <v>3288</v>
      </c>
      <c r="D2872" t="s">
        <v>17</v>
      </c>
      <c r="E2872" s="60">
        <v>44474</v>
      </c>
      <c r="F2872" s="59">
        <v>13</v>
      </c>
      <c r="G2872" s="85">
        <v>213.46000000000004</v>
      </c>
      <c r="H2872" t="s">
        <v>2333</v>
      </c>
      <c r="I2872" t="s">
        <v>3299</v>
      </c>
      <c r="J2872" t="s">
        <v>2343</v>
      </c>
      <c r="K2872" t="s">
        <v>2344</v>
      </c>
      <c r="L2872" t="s">
        <v>2345</v>
      </c>
      <c r="M2872" t="s">
        <v>2861</v>
      </c>
      <c r="N2872" t="s">
        <v>2347</v>
      </c>
    </row>
    <row r="2873" spans="1:14">
      <c r="A2873" t="s">
        <v>3284</v>
      </c>
      <c r="B2873" t="s">
        <v>3287</v>
      </c>
      <c r="C2873" t="s">
        <v>3288</v>
      </c>
      <c r="D2873" t="s">
        <v>17</v>
      </c>
      <c r="E2873" s="60">
        <v>44474</v>
      </c>
      <c r="F2873" s="59">
        <v>40</v>
      </c>
      <c r="G2873" s="85">
        <v>656.80000000000007</v>
      </c>
      <c r="H2873" t="s">
        <v>2333</v>
      </c>
      <c r="I2873" t="s">
        <v>3299</v>
      </c>
      <c r="J2873" t="s">
        <v>2343</v>
      </c>
      <c r="K2873" t="s">
        <v>2344</v>
      </c>
      <c r="L2873" t="s">
        <v>2345</v>
      </c>
      <c r="M2873" t="s">
        <v>2861</v>
      </c>
      <c r="N2873" t="s">
        <v>2347</v>
      </c>
    </row>
    <row r="2874" spans="1:14">
      <c r="A2874" t="s">
        <v>3284</v>
      </c>
      <c r="B2874" t="s">
        <v>3287</v>
      </c>
      <c r="C2874" t="s">
        <v>3288</v>
      </c>
      <c r="D2874" t="s">
        <v>17</v>
      </c>
      <c r="E2874" s="60">
        <v>44474</v>
      </c>
      <c r="F2874" s="59">
        <v>55</v>
      </c>
      <c r="G2874" s="85">
        <v>903.10000000000014</v>
      </c>
      <c r="H2874" t="s">
        <v>2333</v>
      </c>
      <c r="I2874" t="s">
        <v>3299</v>
      </c>
      <c r="J2874" t="s">
        <v>2343</v>
      </c>
      <c r="K2874" t="s">
        <v>2344</v>
      </c>
      <c r="L2874" t="s">
        <v>2345</v>
      </c>
      <c r="M2874" t="s">
        <v>2861</v>
      </c>
      <c r="N2874" t="s">
        <v>2347</v>
      </c>
    </row>
    <row r="2875" spans="1:14">
      <c r="A2875" t="s">
        <v>3284</v>
      </c>
      <c r="B2875" t="s">
        <v>3287</v>
      </c>
      <c r="C2875" t="s">
        <v>3288</v>
      </c>
      <c r="D2875" t="s">
        <v>17</v>
      </c>
      <c r="E2875" s="60">
        <v>44474</v>
      </c>
      <c r="F2875" s="59">
        <v>40</v>
      </c>
      <c r="G2875" s="85">
        <v>656.80000000000007</v>
      </c>
      <c r="H2875" t="s">
        <v>2333</v>
      </c>
      <c r="I2875" t="s">
        <v>3299</v>
      </c>
      <c r="J2875" t="s">
        <v>2343</v>
      </c>
      <c r="K2875" t="s">
        <v>2344</v>
      </c>
      <c r="L2875" t="s">
        <v>2345</v>
      </c>
      <c r="M2875" t="s">
        <v>2861</v>
      </c>
      <c r="N2875" t="s">
        <v>2347</v>
      </c>
    </row>
    <row r="2876" spans="1:14">
      <c r="A2876" t="s">
        <v>3284</v>
      </c>
      <c r="B2876" t="s">
        <v>3287</v>
      </c>
      <c r="C2876" t="s">
        <v>3288</v>
      </c>
      <c r="D2876" t="s">
        <v>17</v>
      </c>
      <c r="E2876" s="60">
        <v>44474</v>
      </c>
      <c r="F2876" s="59">
        <v>40</v>
      </c>
      <c r="G2876" s="85">
        <v>656.80000000000007</v>
      </c>
      <c r="H2876" t="s">
        <v>2333</v>
      </c>
      <c r="I2876" t="s">
        <v>3299</v>
      </c>
      <c r="J2876" t="s">
        <v>2343</v>
      </c>
      <c r="K2876" t="s">
        <v>2344</v>
      </c>
      <c r="L2876" t="s">
        <v>2345</v>
      </c>
      <c r="M2876" t="s">
        <v>2861</v>
      </c>
      <c r="N2876" t="s">
        <v>2347</v>
      </c>
    </row>
    <row r="2877" spans="1:14">
      <c r="A2877" t="s">
        <v>3284</v>
      </c>
      <c r="B2877" t="s">
        <v>3287</v>
      </c>
      <c r="C2877" t="s">
        <v>3288</v>
      </c>
      <c r="D2877" t="s">
        <v>17</v>
      </c>
      <c r="E2877" s="60">
        <v>44474</v>
      </c>
      <c r="F2877" s="59">
        <v>7</v>
      </c>
      <c r="G2877" s="85">
        <v>114.94000000000001</v>
      </c>
      <c r="H2877" t="s">
        <v>2333</v>
      </c>
      <c r="I2877" t="s">
        <v>3299</v>
      </c>
      <c r="J2877" t="s">
        <v>2343</v>
      </c>
      <c r="K2877" t="s">
        <v>2344</v>
      </c>
      <c r="L2877" t="s">
        <v>2345</v>
      </c>
      <c r="M2877" t="s">
        <v>2861</v>
      </c>
      <c r="N2877" t="s">
        <v>2347</v>
      </c>
    </row>
    <row r="2878" spans="1:14">
      <c r="A2878" t="s">
        <v>3284</v>
      </c>
      <c r="B2878" t="s">
        <v>3287</v>
      </c>
      <c r="C2878" t="s">
        <v>3288</v>
      </c>
      <c r="D2878" t="s">
        <v>21</v>
      </c>
      <c r="E2878" s="60">
        <v>44496</v>
      </c>
      <c r="F2878" s="59">
        <v>34</v>
      </c>
      <c r="G2878" s="85">
        <v>243.44</v>
      </c>
      <c r="H2878" t="s">
        <v>2333</v>
      </c>
      <c r="I2878" t="s">
        <v>3299</v>
      </c>
      <c r="J2878" t="s">
        <v>2343</v>
      </c>
      <c r="K2878" t="s">
        <v>2344</v>
      </c>
      <c r="L2878" t="s">
        <v>3197</v>
      </c>
      <c r="M2878" t="s">
        <v>2861</v>
      </c>
      <c r="N2878" t="s">
        <v>3277</v>
      </c>
    </row>
    <row r="2879" spans="1:14">
      <c r="A2879" t="s">
        <v>3284</v>
      </c>
      <c r="B2879" t="s">
        <v>3287</v>
      </c>
      <c r="C2879" t="s">
        <v>3288</v>
      </c>
      <c r="D2879" t="s">
        <v>21</v>
      </c>
      <c r="E2879" s="60">
        <v>44496</v>
      </c>
      <c r="F2879" s="59">
        <v>63</v>
      </c>
      <c r="G2879" s="85">
        <v>451.08</v>
      </c>
      <c r="H2879" t="s">
        <v>2333</v>
      </c>
      <c r="I2879" t="s">
        <v>3299</v>
      </c>
      <c r="J2879" t="s">
        <v>2343</v>
      </c>
      <c r="K2879" t="s">
        <v>2344</v>
      </c>
      <c r="L2879" t="s">
        <v>3197</v>
      </c>
      <c r="M2879" t="s">
        <v>2861</v>
      </c>
      <c r="N2879" t="s">
        <v>3277</v>
      </c>
    </row>
    <row r="2880" spans="1:14">
      <c r="A2880" t="s">
        <v>3284</v>
      </c>
      <c r="B2880" t="s">
        <v>3287</v>
      </c>
      <c r="C2880" t="s">
        <v>3288</v>
      </c>
      <c r="D2880" t="s">
        <v>21</v>
      </c>
      <c r="E2880" s="60">
        <v>44496</v>
      </c>
      <c r="F2880" s="59">
        <v>88</v>
      </c>
      <c r="G2880" s="85">
        <v>630.08000000000004</v>
      </c>
      <c r="H2880" t="s">
        <v>2333</v>
      </c>
      <c r="I2880" t="s">
        <v>3299</v>
      </c>
      <c r="J2880" t="s">
        <v>2343</v>
      </c>
      <c r="K2880" t="s">
        <v>2344</v>
      </c>
      <c r="L2880" t="s">
        <v>3197</v>
      </c>
      <c r="M2880" t="s">
        <v>2861</v>
      </c>
      <c r="N2880" t="s">
        <v>3277</v>
      </c>
    </row>
    <row r="2881" spans="1:14">
      <c r="A2881" t="s">
        <v>3284</v>
      </c>
      <c r="B2881" t="s">
        <v>3287</v>
      </c>
      <c r="C2881" t="s">
        <v>3288</v>
      </c>
      <c r="D2881" t="s">
        <v>21</v>
      </c>
      <c r="E2881" s="60">
        <v>44496</v>
      </c>
      <c r="F2881" s="59">
        <v>67</v>
      </c>
      <c r="G2881" s="85">
        <v>479.72</v>
      </c>
      <c r="H2881" t="s">
        <v>2333</v>
      </c>
      <c r="I2881" t="s">
        <v>3299</v>
      </c>
      <c r="J2881" t="s">
        <v>2343</v>
      </c>
      <c r="K2881" t="s">
        <v>2344</v>
      </c>
      <c r="L2881" t="s">
        <v>3197</v>
      </c>
      <c r="M2881" t="s">
        <v>2861</v>
      </c>
      <c r="N2881" t="s">
        <v>3277</v>
      </c>
    </row>
    <row r="2882" spans="1:14">
      <c r="A2882" t="s">
        <v>3284</v>
      </c>
      <c r="B2882" t="s">
        <v>3287</v>
      </c>
      <c r="C2882" t="s">
        <v>3288</v>
      </c>
      <c r="D2882" t="s">
        <v>21</v>
      </c>
      <c r="E2882" s="60">
        <v>44496</v>
      </c>
      <c r="F2882" s="59">
        <v>35</v>
      </c>
      <c r="G2882" s="85">
        <v>250.6</v>
      </c>
      <c r="H2882" t="s">
        <v>2333</v>
      </c>
      <c r="I2882" t="s">
        <v>3299</v>
      </c>
      <c r="J2882" t="s">
        <v>2343</v>
      </c>
      <c r="K2882" t="s">
        <v>2344</v>
      </c>
      <c r="L2882" t="s">
        <v>3197</v>
      </c>
      <c r="M2882" t="s">
        <v>2861</v>
      </c>
      <c r="N2882" t="s">
        <v>3277</v>
      </c>
    </row>
    <row r="2883" spans="1:14">
      <c r="A2883" t="s">
        <v>3284</v>
      </c>
      <c r="B2883" t="s">
        <v>3287</v>
      </c>
      <c r="C2883" t="s">
        <v>3288</v>
      </c>
      <c r="D2883" t="s">
        <v>21</v>
      </c>
      <c r="E2883" s="60">
        <v>44496</v>
      </c>
      <c r="F2883" s="59">
        <v>3</v>
      </c>
      <c r="G2883" s="85">
        <v>21.48</v>
      </c>
      <c r="H2883" t="s">
        <v>2333</v>
      </c>
      <c r="I2883" t="s">
        <v>3299</v>
      </c>
      <c r="J2883" t="s">
        <v>2343</v>
      </c>
      <c r="K2883" t="s">
        <v>2344</v>
      </c>
      <c r="L2883" t="s">
        <v>3197</v>
      </c>
      <c r="M2883" t="s">
        <v>2861</v>
      </c>
      <c r="N2883" t="s">
        <v>3277</v>
      </c>
    </row>
    <row r="2884" spans="1:14">
      <c r="A2884" t="s">
        <v>3284</v>
      </c>
      <c r="B2884" t="s">
        <v>3287</v>
      </c>
      <c r="C2884" t="s">
        <v>3288</v>
      </c>
      <c r="D2884" t="s">
        <v>21</v>
      </c>
      <c r="E2884" s="60">
        <v>44496</v>
      </c>
      <c r="F2884" s="59">
        <v>13</v>
      </c>
      <c r="G2884" s="85">
        <v>99.32</v>
      </c>
      <c r="H2884" t="s">
        <v>2333</v>
      </c>
      <c r="I2884" t="s">
        <v>3299</v>
      </c>
      <c r="J2884" t="s">
        <v>2343</v>
      </c>
      <c r="K2884" t="s">
        <v>2344</v>
      </c>
      <c r="L2884" t="s">
        <v>3197</v>
      </c>
      <c r="M2884" t="s">
        <v>2861</v>
      </c>
      <c r="N2884" t="s">
        <v>3277</v>
      </c>
    </row>
    <row r="2885" spans="1:14">
      <c r="A2885" t="s">
        <v>3284</v>
      </c>
      <c r="B2885" t="s">
        <v>3287</v>
      </c>
      <c r="C2885" t="s">
        <v>3288</v>
      </c>
      <c r="D2885" t="s">
        <v>21</v>
      </c>
      <c r="E2885" s="60">
        <v>44496</v>
      </c>
      <c r="F2885" s="59">
        <v>66</v>
      </c>
      <c r="G2885" s="85">
        <v>504.23999999999995</v>
      </c>
      <c r="H2885" t="s">
        <v>2333</v>
      </c>
      <c r="I2885" t="s">
        <v>3299</v>
      </c>
      <c r="J2885" t="s">
        <v>2343</v>
      </c>
      <c r="K2885" t="s">
        <v>2344</v>
      </c>
      <c r="L2885" t="s">
        <v>3197</v>
      </c>
      <c r="M2885" t="s">
        <v>2861</v>
      </c>
      <c r="N2885" t="s">
        <v>3277</v>
      </c>
    </row>
    <row r="2886" spans="1:14">
      <c r="A2886" t="s">
        <v>3284</v>
      </c>
      <c r="B2886" t="s">
        <v>3287</v>
      </c>
      <c r="C2886" t="s">
        <v>3288</v>
      </c>
      <c r="D2886" t="s">
        <v>21</v>
      </c>
      <c r="E2886" s="60">
        <v>44496</v>
      </c>
      <c r="F2886" s="59">
        <v>173</v>
      </c>
      <c r="G2886" s="85">
        <v>1321.72</v>
      </c>
      <c r="H2886" t="s">
        <v>2333</v>
      </c>
      <c r="I2886" t="s">
        <v>3299</v>
      </c>
      <c r="J2886" t="s">
        <v>2343</v>
      </c>
      <c r="K2886" t="s">
        <v>2344</v>
      </c>
      <c r="L2886" t="s">
        <v>3197</v>
      </c>
      <c r="M2886" t="s">
        <v>2861</v>
      </c>
      <c r="N2886" t="s">
        <v>3277</v>
      </c>
    </row>
    <row r="2887" spans="1:14">
      <c r="A2887" t="s">
        <v>3284</v>
      </c>
      <c r="B2887" t="s">
        <v>3287</v>
      </c>
      <c r="C2887" t="s">
        <v>3288</v>
      </c>
      <c r="D2887" t="s">
        <v>21</v>
      </c>
      <c r="E2887" s="60">
        <v>44496</v>
      </c>
      <c r="F2887" s="59">
        <v>139</v>
      </c>
      <c r="G2887" s="85">
        <v>1061.96</v>
      </c>
      <c r="H2887" t="s">
        <v>2333</v>
      </c>
      <c r="I2887" t="s">
        <v>3299</v>
      </c>
      <c r="J2887" t="s">
        <v>2343</v>
      </c>
      <c r="K2887" t="s">
        <v>2344</v>
      </c>
      <c r="L2887" t="s">
        <v>3197</v>
      </c>
      <c r="M2887" t="s">
        <v>2861</v>
      </c>
      <c r="N2887" t="s">
        <v>3277</v>
      </c>
    </row>
    <row r="2888" spans="1:14">
      <c r="A2888" t="s">
        <v>3284</v>
      </c>
      <c r="B2888" t="s">
        <v>3287</v>
      </c>
      <c r="C2888" t="s">
        <v>3288</v>
      </c>
      <c r="D2888" t="s">
        <v>21</v>
      </c>
      <c r="E2888" s="60">
        <v>44496</v>
      </c>
      <c r="F2888" s="59">
        <v>74</v>
      </c>
      <c r="G2888" s="85">
        <v>565.36</v>
      </c>
      <c r="H2888" t="s">
        <v>2333</v>
      </c>
      <c r="I2888" t="s">
        <v>3299</v>
      </c>
      <c r="J2888" t="s">
        <v>2343</v>
      </c>
      <c r="K2888" t="s">
        <v>2344</v>
      </c>
      <c r="L2888" t="s">
        <v>3197</v>
      </c>
      <c r="M2888" t="s">
        <v>2861</v>
      </c>
      <c r="N2888" t="s">
        <v>3277</v>
      </c>
    </row>
    <row r="2889" spans="1:14">
      <c r="A2889" t="s">
        <v>3284</v>
      </c>
      <c r="B2889" t="s">
        <v>3287</v>
      </c>
      <c r="C2889" t="s">
        <v>3288</v>
      </c>
      <c r="D2889" t="s">
        <v>21</v>
      </c>
      <c r="E2889" s="60">
        <v>44496</v>
      </c>
      <c r="F2889" s="59">
        <v>35</v>
      </c>
      <c r="G2889" s="85">
        <v>267.39999999999998</v>
      </c>
      <c r="H2889" t="s">
        <v>2333</v>
      </c>
      <c r="I2889" t="s">
        <v>3299</v>
      </c>
      <c r="J2889" t="s">
        <v>2343</v>
      </c>
      <c r="K2889" t="s">
        <v>2344</v>
      </c>
      <c r="L2889" t="s">
        <v>3197</v>
      </c>
      <c r="M2889" t="s">
        <v>2861</v>
      </c>
      <c r="N2889" t="s">
        <v>3277</v>
      </c>
    </row>
    <row r="2890" spans="1:14">
      <c r="A2890" t="s">
        <v>3284</v>
      </c>
      <c r="B2890" t="s">
        <v>3287</v>
      </c>
      <c r="C2890" t="s">
        <v>3288</v>
      </c>
      <c r="D2890" t="s">
        <v>21</v>
      </c>
      <c r="E2890" s="60">
        <v>44489</v>
      </c>
      <c r="F2890" s="59">
        <v>8</v>
      </c>
      <c r="G2890" s="85">
        <v>61.2</v>
      </c>
      <c r="H2890" t="s">
        <v>2333</v>
      </c>
      <c r="I2890" t="s">
        <v>3299</v>
      </c>
      <c r="J2890" t="s">
        <v>2343</v>
      </c>
      <c r="K2890" t="s">
        <v>2344</v>
      </c>
      <c r="L2890" t="s">
        <v>3197</v>
      </c>
      <c r="M2890" t="s">
        <v>2861</v>
      </c>
    </row>
    <row r="2891" spans="1:14">
      <c r="A2891" t="s">
        <v>3284</v>
      </c>
      <c r="B2891" t="s">
        <v>3287</v>
      </c>
      <c r="C2891" t="s">
        <v>3288</v>
      </c>
      <c r="D2891" t="s">
        <v>21</v>
      </c>
      <c r="E2891" s="60">
        <v>44489</v>
      </c>
      <c r="F2891" s="59">
        <v>41</v>
      </c>
      <c r="G2891" s="85">
        <v>313.65000000000003</v>
      </c>
      <c r="H2891" t="s">
        <v>2333</v>
      </c>
      <c r="I2891" t="s">
        <v>3299</v>
      </c>
      <c r="J2891" t="s">
        <v>2343</v>
      </c>
      <c r="K2891" t="s">
        <v>2344</v>
      </c>
      <c r="L2891" t="s">
        <v>3197</v>
      </c>
      <c r="M2891" t="s">
        <v>2861</v>
      </c>
    </row>
    <row r="2892" spans="1:14">
      <c r="A2892" t="s">
        <v>3284</v>
      </c>
      <c r="B2892" t="s">
        <v>3287</v>
      </c>
      <c r="C2892" t="s">
        <v>3288</v>
      </c>
      <c r="D2892" t="s">
        <v>21</v>
      </c>
      <c r="E2892" s="60">
        <v>44489</v>
      </c>
      <c r="F2892" s="59">
        <v>112</v>
      </c>
      <c r="G2892" s="85">
        <v>856.80000000000007</v>
      </c>
      <c r="H2892" t="s">
        <v>2333</v>
      </c>
      <c r="I2892" t="s">
        <v>3299</v>
      </c>
      <c r="J2892" t="s">
        <v>2343</v>
      </c>
      <c r="K2892" t="s">
        <v>2344</v>
      </c>
      <c r="L2892" t="s">
        <v>3197</v>
      </c>
      <c r="M2892" t="s">
        <v>2861</v>
      </c>
    </row>
    <row r="2893" spans="1:14">
      <c r="A2893" t="s">
        <v>3284</v>
      </c>
      <c r="B2893" t="s">
        <v>3287</v>
      </c>
      <c r="C2893" t="s">
        <v>3288</v>
      </c>
      <c r="D2893" t="s">
        <v>21</v>
      </c>
      <c r="E2893" s="60">
        <v>44489</v>
      </c>
      <c r="F2893" s="59">
        <v>94</v>
      </c>
      <c r="G2893" s="85">
        <v>719.1</v>
      </c>
      <c r="H2893" t="s">
        <v>2333</v>
      </c>
      <c r="I2893" t="s">
        <v>3299</v>
      </c>
      <c r="J2893" t="s">
        <v>2343</v>
      </c>
      <c r="K2893" t="s">
        <v>2344</v>
      </c>
      <c r="L2893" t="s">
        <v>3197</v>
      </c>
      <c r="M2893" t="s">
        <v>2861</v>
      </c>
    </row>
    <row r="2894" spans="1:14">
      <c r="A2894" t="s">
        <v>3284</v>
      </c>
      <c r="B2894" t="s">
        <v>3287</v>
      </c>
      <c r="C2894" t="s">
        <v>3288</v>
      </c>
      <c r="D2894" t="s">
        <v>21</v>
      </c>
      <c r="E2894" s="60">
        <v>44489</v>
      </c>
      <c r="F2894" s="59">
        <v>48</v>
      </c>
      <c r="G2894" s="85">
        <v>367.20000000000005</v>
      </c>
      <c r="H2894" t="s">
        <v>2333</v>
      </c>
      <c r="I2894" t="s">
        <v>3299</v>
      </c>
      <c r="J2894" t="s">
        <v>2343</v>
      </c>
      <c r="K2894" t="s">
        <v>2344</v>
      </c>
      <c r="L2894" t="s">
        <v>3197</v>
      </c>
      <c r="M2894" t="s">
        <v>2861</v>
      </c>
    </row>
    <row r="2895" spans="1:14">
      <c r="A2895" t="s">
        <v>3284</v>
      </c>
      <c r="B2895" t="s">
        <v>3287</v>
      </c>
      <c r="C2895" t="s">
        <v>3288</v>
      </c>
      <c r="D2895" t="s">
        <v>21</v>
      </c>
      <c r="E2895" s="60">
        <v>44489</v>
      </c>
      <c r="F2895" s="59">
        <v>22</v>
      </c>
      <c r="G2895" s="85">
        <v>168.3</v>
      </c>
      <c r="H2895" t="s">
        <v>2333</v>
      </c>
      <c r="I2895" t="s">
        <v>3299</v>
      </c>
      <c r="J2895" t="s">
        <v>2343</v>
      </c>
      <c r="K2895" t="s">
        <v>2344</v>
      </c>
      <c r="L2895" t="s">
        <v>3197</v>
      </c>
      <c r="M2895" t="s">
        <v>2861</v>
      </c>
    </row>
    <row r="2896" spans="1:14">
      <c r="A2896" t="s">
        <v>3284</v>
      </c>
      <c r="B2896" t="s">
        <v>3287</v>
      </c>
      <c r="C2896" t="s">
        <v>3288</v>
      </c>
      <c r="D2896" t="s">
        <v>21</v>
      </c>
      <c r="E2896" s="60">
        <v>44496</v>
      </c>
      <c r="F2896" s="59">
        <v>77</v>
      </c>
      <c r="G2896" s="85">
        <v>721.4899999999999</v>
      </c>
      <c r="H2896" t="s">
        <v>2333</v>
      </c>
      <c r="I2896" t="s">
        <v>3299</v>
      </c>
      <c r="J2896" t="s">
        <v>2343</v>
      </c>
      <c r="K2896" t="s">
        <v>2344</v>
      </c>
      <c r="L2896" t="s">
        <v>3197</v>
      </c>
      <c r="M2896" t="s">
        <v>2861</v>
      </c>
    </row>
    <row r="2897" spans="1:14">
      <c r="A2897" t="s">
        <v>3284</v>
      </c>
      <c r="B2897" t="s">
        <v>3287</v>
      </c>
      <c r="C2897" t="s">
        <v>3288</v>
      </c>
      <c r="D2897" t="s">
        <v>21</v>
      </c>
      <c r="E2897" s="60">
        <v>44496</v>
      </c>
      <c r="F2897" s="59">
        <v>127</v>
      </c>
      <c r="G2897" s="85">
        <v>1189.99</v>
      </c>
      <c r="H2897" t="s">
        <v>2333</v>
      </c>
      <c r="I2897" t="s">
        <v>3299</v>
      </c>
      <c r="J2897" t="s">
        <v>2343</v>
      </c>
      <c r="K2897" t="s">
        <v>2344</v>
      </c>
      <c r="L2897" t="s">
        <v>3197</v>
      </c>
      <c r="M2897" t="s">
        <v>2861</v>
      </c>
    </row>
    <row r="2898" spans="1:14">
      <c r="A2898" t="s">
        <v>3284</v>
      </c>
      <c r="B2898" t="s">
        <v>3287</v>
      </c>
      <c r="C2898" t="s">
        <v>3288</v>
      </c>
      <c r="D2898" t="s">
        <v>21</v>
      </c>
      <c r="E2898" s="60">
        <v>44496</v>
      </c>
      <c r="F2898" s="59">
        <v>194</v>
      </c>
      <c r="G2898" s="85">
        <v>1817.7799999999997</v>
      </c>
      <c r="H2898" t="s">
        <v>2333</v>
      </c>
      <c r="I2898" t="s">
        <v>3299</v>
      </c>
      <c r="J2898" t="s">
        <v>2343</v>
      </c>
      <c r="K2898" t="s">
        <v>2344</v>
      </c>
      <c r="L2898" t="s">
        <v>3197</v>
      </c>
      <c r="M2898" t="s">
        <v>2861</v>
      </c>
    </row>
    <row r="2899" spans="1:14">
      <c r="A2899" t="s">
        <v>3284</v>
      </c>
      <c r="B2899" t="s">
        <v>3287</v>
      </c>
      <c r="C2899" t="s">
        <v>3288</v>
      </c>
      <c r="D2899" t="s">
        <v>21</v>
      </c>
      <c r="E2899" s="60">
        <v>44496</v>
      </c>
      <c r="F2899" s="59">
        <v>125</v>
      </c>
      <c r="G2899" s="85">
        <v>1171.25</v>
      </c>
      <c r="H2899" t="s">
        <v>2333</v>
      </c>
      <c r="I2899" t="s">
        <v>3299</v>
      </c>
      <c r="J2899" t="s">
        <v>2343</v>
      </c>
      <c r="K2899" t="s">
        <v>2344</v>
      </c>
      <c r="L2899" t="s">
        <v>3197</v>
      </c>
      <c r="M2899" t="s">
        <v>2861</v>
      </c>
    </row>
    <row r="2900" spans="1:14">
      <c r="A2900" t="s">
        <v>3284</v>
      </c>
      <c r="B2900" t="s">
        <v>3287</v>
      </c>
      <c r="C2900" t="s">
        <v>3288</v>
      </c>
      <c r="D2900" t="s">
        <v>21</v>
      </c>
      <c r="E2900" s="60">
        <v>44496</v>
      </c>
      <c r="F2900" s="59">
        <v>70</v>
      </c>
      <c r="G2900" s="85">
        <v>655.9</v>
      </c>
      <c r="H2900" t="s">
        <v>2333</v>
      </c>
      <c r="I2900" t="s">
        <v>3299</v>
      </c>
      <c r="J2900" t="s">
        <v>2343</v>
      </c>
      <c r="K2900" t="s">
        <v>2344</v>
      </c>
      <c r="L2900" t="s">
        <v>3197</v>
      </c>
      <c r="M2900" t="s">
        <v>2861</v>
      </c>
    </row>
    <row r="2901" spans="1:14">
      <c r="A2901" t="s">
        <v>3284</v>
      </c>
      <c r="B2901" t="s">
        <v>3287</v>
      </c>
      <c r="C2901" t="s">
        <v>3288</v>
      </c>
      <c r="D2901" t="s">
        <v>21</v>
      </c>
      <c r="E2901" s="60">
        <v>44496</v>
      </c>
      <c r="F2901" s="59">
        <v>7</v>
      </c>
      <c r="G2901" s="85">
        <v>65.589999999999989</v>
      </c>
      <c r="H2901" t="s">
        <v>2333</v>
      </c>
      <c r="I2901" t="s">
        <v>3299</v>
      </c>
      <c r="J2901" t="s">
        <v>2343</v>
      </c>
      <c r="K2901" t="s">
        <v>2344</v>
      </c>
      <c r="L2901" t="s">
        <v>3197</v>
      </c>
      <c r="M2901" t="s">
        <v>2861</v>
      </c>
    </row>
    <row r="2902" spans="1:14">
      <c r="A2902" t="s">
        <v>3284</v>
      </c>
      <c r="B2902" t="s">
        <v>3287</v>
      </c>
      <c r="C2902" t="s">
        <v>3288</v>
      </c>
      <c r="D2902" t="s">
        <v>21</v>
      </c>
      <c r="E2902" s="60">
        <v>44496</v>
      </c>
      <c r="F2902" s="59">
        <v>18</v>
      </c>
      <c r="G2902" s="85">
        <v>138.06</v>
      </c>
      <c r="H2902" t="s">
        <v>2333</v>
      </c>
      <c r="I2902" t="s">
        <v>3299</v>
      </c>
      <c r="J2902" t="s">
        <v>2343</v>
      </c>
      <c r="K2902" t="s">
        <v>2344</v>
      </c>
      <c r="L2902" t="s">
        <v>3197</v>
      </c>
      <c r="M2902" t="s">
        <v>2861</v>
      </c>
    </row>
    <row r="2903" spans="1:14">
      <c r="A2903" t="s">
        <v>3284</v>
      </c>
      <c r="B2903" t="s">
        <v>3287</v>
      </c>
      <c r="C2903" t="s">
        <v>3288</v>
      </c>
      <c r="D2903" t="s">
        <v>21</v>
      </c>
      <c r="E2903" s="60">
        <v>44496</v>
      </c>
      <c r="F2903" s="59">
        <v>53</v>
      </c>
      <c r="G2903" s="85">
        <v>406.51</v>
      </c>
      <c r="H2903" t="s">
        <v>2333</v>
      </c>
      <c r="I2903" t="s">
        <v>3299</v>
      </c>
      <c r="J2903" t="s">
        <v>2343</v>
      </c>
      <c r="K2903" t="s">
        <v>2344</v>
      </c>
      <c r="L2903" t="s">
        <v>3197</v>
      </c>
      <c r="M2903" t="s">
        <v>2861</v>
      </c>
    </row>
    <row r="2904" spans="1:14">
      <c r="A2904" t="s">
        <v>3284</v>
      </c>
      <c r="B2904" t="s">
        <v>3287</v>
      </c>
      <c r="C2904" t="s">
        <v>3288</v>
      </c>
      <c r="D2904" t="s">
        <v>21</v>
      </c>
      <c r="E2904" s="60">
        <v>44496</v>
      </c>
      <c r="F2904" s="59">
        <v>104</v>
      </c>
      <c r="G2904" s="85">
        <v>797.68</v>
      </c>
      <c r="H2904" t="s">
        <v>2333</v>
      </c>
      <c r="I2904" t="s">
        <v>3299</v>
      </c>
      <c r="J2904" t="s">
        <v>2343</v>
      </c>
      <c r="K2904" t="s">
        <v>2344</v>
      </c>
      <c r="L2904" t="s">
        <v>3197</v>
      </c>
      <c r="M2904" t="s">
        <v>2861</v>
      </c>
    </row>
    <row r="2905" spans="1:14">
      <c r="A2905" t="s">
        <v>3284</v>
      </c>
      <c r="B2905" t="s">
        <v>3287</v>
      </c>
      <c r="C2905" t="s">
        <v>3288</v>
      </c>
      <c r="D2905" t="s">
        <v>21</v>
      </c>
      <c r="E2905" s="60">
        <v>44496</v>
      </c>
      <c r="F2905" s="59">
        <v>70</v>
      </c>
      <c r="G2905" s="85">
        <v>536.9</v>
      </c>
      <c r="H2905" t="s">
        <v>2333</v>
      </c>
      <c r="I2905" t="s">
        <v>3299</v>
      </c>
      <c r="J2905" t="s">
        <v>2343</v>
      </c>
      <c r="K2905" t="s">
        <v>2344</v>
      </c>
      <c r="L2905" t="s">
        <v>3197</v>
      </c>
      <c r="M2905" t="s">
        <v>2861</v>
      </c>
    </row>
    <row r="2906" spans="1:14">
      <c r="A2906" t="s">
        <v>3284</v>
      </c>
      <c r="B2906" t="s">
        <v>3287</v>
      </c>
      <c r="C2906" t="s">
        <v>3288</v>
      </c>
      <c r="D2906" t="s">
        <v>21</v>
      </c>
      <c r="E2906" s="60">
        <v>44496</v>
      </c>
      <c r="F2906" s="59">
        <v>28</v>
      </c>
      <c r="G2906" s="85">
        <v>214.76</v>
      </c>
      <c r="H2906" t="s">
        <v>2333</v>
      </c>
      <c r="I2906" t="s">
        <v>3299</v>
      </c>
      <c r="J2906" t="s">
        <v>2343</v>
      </c>
      <c r="K2906" t="s">
        <v>2344</v>
      </c>
      <c r="L2906" t="s">
        <v>3197</v>
      </c>
      <c r="M2906" t="s">
        <v>2861</v>
      </c>
    </row>
    <row r="2907" spans="1:14">
      <c r="A2907" t="s">
        <v>3284</v>
      </c>
      <c r="B2907" t="s">
        <v>3287</v>
      </c>
      <c r="C2907" t="s">
        <v>3288</v>
      </c>
      <c r="D2907" t="s">
        <v>21</v>
      </c>
      <c r="E2907" s="60">
        <v>44496</v>
      </c>
      <c r="F2907" s="59">
        <v>13</v>
      </c>
      <c r="G2907" s="85">
        <v>99.71</v>
      </c>
      <c r="H2907" t="s">
        <v>2333</v>
      </c>
      <c r="I2907" t="s">
        <v>3299</v>
      </c>
      <c r="J2907" t="s">
        <v>2343</v>
      </c>
      <c r="K2907" t="s">
        <v>2344</v>
      </c>
      <c r="L2907" t="s">
        <v>3197</v>
      </c>
      <c r="M2907" t="s">
        <v>2861</v>
      </c>
    </row>
    <row r="2908" spans="1:14">
      <c r="A2908" t="s">
        <v>3284</v>
      </c>
      <c r="B2908" t="s">
        <v>3287</v>
      </c>
      <c r="C2908" t="s">
        <v>3288</v>
      </c>
      <c r="D2908" t="s">
        <v>21</v>
      </c>
      <c r="E2908" s="60">
        <v>44496</v>
      </c>
      <c r="F2908" s="59">
        <v>65</v>
      </c>
      <c r="G2908" s="85">
        <v>520.65</v>
      </c>
      <c r="H2908" t="s">
        <v>2333</v>
      </c>
      <c r="I2908" t="s">
        <v>3299</v>
      </c>
      <c r="J2908" t="s">
        <v>2343</v>
      </c>
      <c r="K2908" t="s">
        <v>2344</v>
      </c>
      <c r="L2908" t="s">
        <v>3197</v>
      </c>
      <c r="M2908" t="s">
        <v>2861</v>
      </c>
      <c r="N2908" t="s">
        <v>3277</v>
      </c>
    </row>
    <row r="2909" spans="1:14">
      <c r="A2909" t="s">
        <v>3284</v>
      </c>
      <c r="B2909" t="s">
        <v>3287</v>
      </c>
      <c r="C2909" t="s">
        <v>3288</v>
      </c>
      <c r="D2909" t="s">
        <v>21</v>
      </c>
      <c r="E2909" s="60">
        <v>44496</v>
      </c>
      <c r="F2909" s="59">
        <v>108</v>
      </c>
      <c r="G2909" s="85">
        <v>865.07999999999993</v>
      </c>
      <c r="H2909" t="s">
        <v>2333</v>
      </c>
      <c r="I2909" t="s">
        <v>3299</v>
      </c>
      <c r="J2909" t="s">
        <v>2343</v>
      </c>
      <c r="K2909" t="s">
        <v>2344</v>
      </c>
      <c r="L2909" t="s">
        <v>3197</v>
      </c>
      <c r="M2909" t="s">
        <v>2861</v>
      </c>
      <c r="N2909" t="s">
        <v>3277</v>
      </c>
    </row>
    <row r="2910" spans="1:14">
      <c r="A2910" t="s">
        <v>3284</v>
      </c>
      <c r="B2910" t="s">
        <v>3287</v>
      </c>
      <c r="C2910" t="s">
        <v>3288</v>
      </c>
      <c r="D2910" t="s">
        <v>21</v>
      </c>
      <c r="E2910" s="60">
        <v>44496</v>
      </c>
      <c r="F2910" s="59">
        <v>148</v>
      </c>
      <c r="G2910" s="85">
        <v>1185.48</v>
      </c>
      <c r="H2910" t="s">
        <v>2333</v>
      </c>
      <c r="I2910" t="s">
        <v>3299</v>
      </c>
      <c r="J2910" t="s">
        <v>2343</v>
      </c>
      <c r="K2910" t="s">
        <v>2344</v>
      </c>
      <c r="L2910" t="s">
        <v>3197</v>
      </c>
      <c r="M2910" t="s">
        <v>2861</v>
      </c>
      <c r="N2910" t="s">
        <v>3277</v>
      </c>
    </row>
    <row r="2911" spans="1:14">
      <c r="A2911" t="s">
        <v>3284</v>
      </c>
      <c r="B2911" t="s">
        <v>3287</v>
      </c>
      <c r="C2911" t="s">
        <v>3288</v>
      </c>
      <c r="D2911" t="s">
        <v>21</v>
      </c>
      <c r="E2911" s="60">
        <v>44496</v>
      </c>
      <c r="F2911" s="59">
        <v>96</v>
      </c>
      <c r="G2911" s="85">
        <v>768.96</v>
      </c>
      <c r="H2911" t="s">
        <v>2333</v>
      </c>
      <c r="I2911" t="s">
        <v>3299</v>
      </c>
      <c r="J2911" t="s">
        <v>2343</v>
      </c>
      <c r="K2911" t="s">
        <v>2344</v>
      </c>
      <c r="L2911" t="s">
        <v>3197</v>
      </c>
      <c r="M2911" t="s">
        <v>2861</v>
      </c>
      <c r="N2911" t="s">
        <v>3277</v>
      </c>
    </row>
    <row r="2912" spans="1:14">
      <c r="A2912" t="s">
        <v>3284</v>
      </c>
      <c r="B2912" t="s">
        <v>3287</v>
      </c>
      <c r="C2912" t="s">
        <v>3288</v>
      </c>
      <c r="D2912" t="s">
        <v>21</v>
      </c>
      <c r="E2912" s="60">
        <v>44496</v>
      </c>
      <c r="F2912" s="59">
        <v>58</v>
      </c>
      <c r="G2912" s="85">
        <v>464.58</v>
      </c>
      <c r="H2912" t="s">
        <v>2333</v>
      </c>
      <c r="I2912" t="s">
        <v>3299</v>
      </c>
      <c r="J2912" t="s">
        <v>2343</v>
      </c>
      <c r="K2912" t="s">
        <v>2344</v>
      </c>
      <c r="L2912" t="s">
        <v>3197</v>
      </c>
      <c r="M2912" t="s">
        <v>2861</v>
      </c>
      <c r="N2912" t="s">
        <v>3277</v>
      </c>
    </row>
    <row r="2913" spans="1:14">
      <c r="A2913" t="s">
        <v>3284</v>
      </c>
      <c r="B2913" t="s">
        <v>3287</v>
      </c>
      <c r="C2913" t="s">
        <v>3288</v>
      </c>
      <c r="D2913" t="s">
        <v>21</v>
      </c>
      <c r="E2913" s="60">
        <v>44496</v>
      </c>
      <c r="F2913" s="59">
        <v>5</v>
      </c>
      <c r="G2913" s="85">
        <v>40.049999999999997</v>
      </c>
      <c r="H2913" t="s">
        <v>2333</v>
      </c>
      <c r="I2913" t="s">
        <v>3299</v>
      </c>
      <c r="J2913" t="s">
        <v>2343</v>
      </c>
      <c r="K2913" t="s">
        <v>2344</v>
      </c>
      <c r="L2913" t="s">
        <v>3197</v>
      </c>
      <c r="M2913" t="s">
        <v>2861</v>
      </c>
      <c r="N2913" t="s">
        <v>3277</v>
      </c>
    </row>
    <row r="2914" spans="1:14">
      <c r="A2914" t="s">
        <v>3284</v>
      </c>
      <c r="B2914" t="s">
        <v>3287</v>
      </c>
      <c r="C2914" t="s">
        <v>3288</v>
      </c>
      <c r="D2914" t="s">
        <v>21</v>
      </c>
      <c r="E2914" s="60">
        <v>44503</v>
      </c>
      <c r="F2914" s="59">
        <v>22</v>
      </c>
      <c r="G2914" s="85">
        <v>209.44</v>
      </c>
      <c r="H2914" t="s">
        <v>2333</v>
      </c>
      <c r="I2914" t="s">
        <v>3299</v>
      </c>
      <c r="J2914" t="s">
        <v>2343</v>
      </c>
      <c r="K2914" t="s">
        <v>2344</v>
      </c>
      <c r="L2914" t="s">
        <v>3197</v>
      </c>
      <c r="M2914" t="s">
        <v>2861</v>
      </c>
    </row>
    <row r="2915" spans="1:14">
      <c r="A2915" t="s">
        <v>3284</v>
      </c>
      <c r="B2915" t="s">
        <v>3287</v>
      </c>
      <c r="C2915" t="s">
        <v>3288</v>
      </c>
      <c r="D2915" t="s">
        <v>21</v>
      </c>
      <c r="E2915" s="60">
        <v>44503</v>
      </c>
      <c r="F2915" s="59">
        <v>66</v>
      </c>
      <c r="G2915" s="85">
        <v>628.31999999999994</v>
      </c>
      <c r="H2915" t="s">
        <v>2333</v>
      </c>
      <c r="I2915" t="s">
        <v>3299</v>
      </c>
      <c r="J2915" t="s">
        <v>2343</v>
      </c>
      <c r="K2915" t="s">
        <v>2344</v>
      </c>
      <c r="L2915" t="s">
        <v>3197</v>
      </c>
      <c r="M2915" t="s">
        <v>2861</v>
      </c>
    </row>
    <row r="2916" spans="1:14">
      <c r="A2916" t="s">
        <v>3284</v>
      </c>
      <c r="B2916" t="s">
        <v>3287</v>
      </c>
      <c r="C2916" t="s">
        <v>3288</v>
      </c>
      <c r="D2916" t="s">
        <v>21</v>
      </c>
      <c r="E2916" s="60">
        <v>44503</v>
      </c>
      <c r="F2916" s="59">
        <v>132</v>
      </c>
      <c r="G2916" s="85">
        <v>1256.6399999999999</v>
      </c>
      <c r="H2916" t="s">
        <v>2333</v>
      </c>
      <c r="I2916" t="s">
        <v>3299</v>
      </c>
      <c r="J2916" t="s">
        <v>2343</v>
      </c>
      <c r="K2916" t="s">
        <v>2344</v>
      </c>
      <c r="L2916" t="s">
        <v>3197</v>
      </c>
      <c r="M2916" t="s">
        <v>2861</v>
      </c>
    </row>
    <row r="2917" spans="1:14">
      <c r="A2917" t="s">
        <v>3284</v>
      </c>
      <c r="B2917" t="s">
        <v>3287</v>
      </c>
      <c r="C2917" t="s">
        <v>3288</v>
      </c>
      <c r="D2917" t="s">
        <v>21</v>
      </c>
      <c r="E2917" s="60">
        <v>44503</v>
      </c>
      <c r="F2917" s="59">
        <v>88</v>
      </c>
      <c r="G2917" s="85">
        <v>837.76</v>
      </c>
      <c r="H2917" t="s">
        <v>2333</v>
      </c>
      <c r="I2917" t="s">
        <v>3299</v>
      </c>
      <c r="J2917" t="s">
        <v>2343</v>
      </c>
      <c r="K2917" t="s">
        <v>2344</v>
      </c>
      <c r="L2917" t="s">
        <v>3197</v>
      </c>
      <c r="M2917" t="s">
        <v>2861</v>
      </c>
    </row>
    <row r="2918" spans="1:14">
      <c r="A2918" t="s">
        <v>3284</v>
      </c>
      <c r="B2918" t="s">
        <v>3287</v>
      </c>
      <c r="C2918" t="s">
        <v>3288</v>
      </c>
      <c r="D2918" t="s">
        <v>21</v>
      </c>
      <c r="E2918" s="60">
        <v>44503</v>
      </c>
      <c r="F2918" s="59">
        <v>34</v>
      </c>
      <c r="G2918" s="85">
        <v>323.68</v>
      </c>
      <c r="H2918" t="s">
        <v>2333</v>
      </c>
      <c r="I2918" t="s">
        <v>3299</v>
      </c>
      <c r="J2918" t="s">
        <v>2343</v>
      </c>
      <c r="K2918" t="s">
        <v>2344</v>
      </c>
      <c r="L2918" t="s">
        <v>3197</v>
      </c>
      <c r="M2918" t="s">
        <v>2861</v>
      </c>
    </row>
    <row r="2919" spans="1:14">
      <c r="A2919" t="s">
        <v>3284</v>
      </c>
      <c r="B2919" t="s">
        <v>3287</v>
      </c>
      <c r="C2919" t="s">
        <v>3288</v>
      </c>
      <c r="D2919" t="s">
        <v>21</v>
      </c>
      <c r="E2919" s="60">
        <v>44503</v>
      </c>
      <c r="F2919" s="59">
        <v>18</v>
      </c>
      <c r="G2919" s="85">
        <v>171.35999999999999</v>
      </c>
      <c r="H2919" t="s">
        <v>2333</v>
      </c>
      <c r="I2919" t="s">
        <v>3299</v>
      </c>
      <c r="J2919" t="s">
        <v>2343</v>
      </c>
      <c r="K2919" t="s">
        <v>2344</v>
      </c>
      <c r="L2919" t="s">
        <v>3197</v>
      </c>
      <c r="M2919" t="s">
        <v>2861</v>
      </c>
    </row>
    <row r="2920" spans="1:14">
      <c r="A2920" t="s">
        <v>3284</v>
      </c>
      <c r="B2920" t="s">
        <v>3287</v>
      </c>
      <c r="C2920" t="s">
        <v>3288</v>
      </c>
      <c r="D2920" t="s">
        <v>21</v>
      </c>
      <c r="E2920" s="60">
        <v>44496</v>
      </c>
      <c r="F2920" s="59">
        <v>32</v>
      </c>
      <c r="G2920" s="85">
        <v>281.60000000000002</v>
      </c>
      <c r="H2920" t="s">
        <v>2333</v>
      </c>
      <c r="I2920" t="s">
        <v>3299</v>
      </c>
      <c r="J2920" t="s">
        <v>2343</v>
      </c>
      <c r="K2920" t="s">
        <v>2344</v>
      </c>
      <c r="L2920" t="s">
        <v>3197</v>
      </c>
      <c r="M2920" t="s">
        <v>2861</v>
      </c>
      <c r="N2920" t="s">
        <v>3277</v>
      </c>
    </row>
    <row r="2921" spans="1:14">
      <c r="A2921" t="s">
        <v>3284</v>
      </c>
      <c r="B2921" t="s">
        <v>3287</v>
      </c>
      <c r="C2921" t="s">
        <v>3288</v>
      </c>
      <c r="D2921" t="s">
        <v>21</v>
      </c>
      <c r="E2921" s="60">
        <v>44496</v>
      </c>
      <c r="F2921" s="59">
        <v>82</v>
      </c>
      <c r="G2921" s="85">
        <v>721.6</v>
      </c>
      <c r="H2921" t="s">
        <v>2333</v>
      </c>
      <c r="I2921" t="s">
        <v>3299</v>
      </c>
      <c r="J2921" t="s">
        <v>2343</v>
      </c>
      <c r="K2921" t="s">
        <v>2344</v>
      </c>
      <c r="L2921" t="s">
        <v>3197</v>
      </c>
      <c r="M2921" t="s">
        <v>2861</v>
      </c>
      <c r="N2921" t="s">
        <v>3277</v>
      </c>
    </row>
    <row r="2922" spans="1:14">
      <c r="A2922" t="s">
        <v>3284</v>
      </c>
      <c r="B2922" t="s">
        <v>3287</v>
      </c>
      <c r="C2922" t="s">
        <v>3288</v>
      </c>
      <c r="D2922" t="s">
        <v>21</v>
      </c>
      <c r="E2922" s="60">
        <v>44496</v>
      </c>
      <c r="F2922" s="59">
        <v>135</v>
      </c>
      <c r="G2922" s="85">
        <v>1188</v>
      </c>
      <c r="H2922" t="s">
        <v>2333</v>
      </c>
      <c r="I2922" t="s">
        <v>3299</v>
      </c>
      <c r="J2922" t="s">
        <v>2343</v>
      </c>
      <c r="K2922" t="s">
        <v>2344</v>
      </c>
      <c r="L2922" t="s">
        <v>3197</v>
      </c>
      <c r="M2922" t="s">
        <v>2861</v>
      </c>
      <c r="N2922" t="s">
        <v>3277</v>
      </c>
    </row>
    <row r="2923" spans="1:14">
      <c r="A2923" t="s">
        <v>3284</v>
      </c>
      <c r="B2923" t="s">
        <v>3287</v>
      </c>
      <c r="C2923" t="s">
        <v>3288</v>
      </c>
      <c r="D2923" t="s">
        <v>21</v>
      </c>
      <c r="E2923" s="60">
        <v>44496</v>
      </c>
      <c r="F2923" s="59">
        <v>70</v>
      </c>
      <c r="G2923" s="85">
        <v>616</v>
      </c>
      <c r="H2923" t="s">
        <v>2333</v>
      </c>
      <c r="I2923" t="s">
        <v>3299</v>
      </c>
      <c r="J2923" t="s">
        <v>2343</v>
      </c>
      <c r="K2923" t="s">
        <v>2344</v>
      </c>
      <c r="L2923" t="s">
        <v>3197</v>
      </c>
      <c r="M2923" t="s">
        <v>2861</v>
      </c>
      <c r="N2923" t="s">
        <v>3277</v>
      </c>
    </row>
    <row r="2924" spans="1:14">
      <c r="A2924" t="s">
        <v>3284</v>
      </c>
      <c r="B2924" t="s">
        <v>3287</v>
      </c>
      <c r="C2924" t="s">
        <v>3288</v>
      </c>
      <c r="D2924" t="s">
        <v>21</v>
      </c>
      <c r="E2924" s="60">
        <v>44496</v>
      </c>
      <c r="F2924" s="59">
        <v>24</v>
      </c>
      <c r="G2924" s="85">
        <v>211.20000000000002</v>
      </c>
      <c r="H2924" t="s">
        <v>2333</v>
      </c>
      <c r="I2924" t="s">
        <v>3299</v>
      </c>
      <c r="J2924" t="s">
        <v>2343</v>
      </c>
      <c r="K2924" t="s">
        <v>2344</v>
      </c>
      <c r="L2924" t="s">
        <v>3197</v>
      </c>
      <c r="M2924" t="s">
        <v>2861</v>
      </c>
      <c r="N2924" t="s">
        <v>3277</v>
      </c>
    </row>
    <row r="2925" spans="1:14">
      <c r="A2925" t="s">
        <v>3284</v>
      </c>
      <c r="B2925" t="s">
        <v>3287</v>
      </c>
      <c r="C2925" t="s">
        <v>3288</v>
      </c>
      <c r="D2925" t="s">
        <v>21</v>
      </c>
      <c r="E2925" s="60">
        <v>44496</v>
      </c>
      <c r="F2925" s="59">
        <v>4</v>
      </c>
      <c r="G2925" s="85">
        <v>35.200000000000003</v>
      </c>
      <c r="H2925" t="s">
        <v>2333</v>
      </c>
      <c r="I2925" t="s">
        <v>3299</v>
      </c>
      <c r="J2925" t="s">
        <v>2343</v>
      </c>
      <c r="K2925" t="s">
        <v>2344</v>
      </c>
      <c r="L2925" t="s">
        <v>3197</v>
      </c>
      <c r="M2925" t="s">
        <v>2861</v>
      </c>
      <c r="N2925" t="s">
        <v>3277</v>
      </c>
    </row>
    <row r="2926" spans="1:14">
      <c r="A2926" t="s">
        <v>3284</v>
      </c>
      <c r="B2926" t="s">
        <v>3287</v>
      </c>
      <c r="C2926" t="s">
        <v>3288</v>
      </c>
      <c r="D2926" t="s">
        <v>21</v>
      </c>
      <c r="E2926" s="60">
        <v>44496</v>
      </c>
      <c r="F2926" s="59">
        <v>76</v>
      </c>
      <c r="G2926" s="85">
        <v>580.64</v>
      </c>
      <c r="H2926" t="s">
        <v>2333</v>
      </c>
      <c r="I2926" t="s">
        <v>3299</v>
      </c>
      <c r="J2926" t="s">
        <v>2343</v>
      </c>
      <c r="K2926" t="s">
        <v>2344</v>
      </c>
      <c r="L2926" t="s">
        <v>3197</v>
      </c>
      <c r="M2926" t="s">
        <v>2861</v>
      </c>
      <c r="N2926" t="s">
        <v>3277</v>
      </c>
    </row>
    <row r="2927" spans="1:14">
      <c r="A2927" t="s">
        <v>3284</v>
      </c>
      <c r="B2927" t="s">
        <v>3287</v>
      </c>
      <c r="C2927" t="s">
        <v>3288</v>
      </c>
      <c r="D2927" t="s">
        <v>21</v>
      </c>
      <c r="E2927" s="60">
        <v>44496</v>
      </c>
      <c r="F2927" s="59">
        <v>126</v>
      </c>
      <c r="G2927" s="85">
        <v>962.64</v>
      </c>
      <c r="H2927" t="s">
        <v>2333</v>
      </c>
      <c r="I2927" t="s">
        <v>3299</v>
      </c>
      <c r="J2927" t="s">
        <v>2343</v>
      </c>
      <c r="K2927" t="s">
        <v>2344</v>
      </c>
      <c r="L2927" t="s">
        <v>3197</v>
      </c>
      <c r="M2927" t="s">
        <v>2861</v>
      </c>
      <c r="N2927" t="s">
        <v>3277</v>
      </c>
    </row>
    <row r="2928" spans="1:14">
      <c r="A2928" t="s">
        <v>3284</v>
      </c>
      <c r="B2928" t="s">
        <v>3287</v>
      </c>
      <c r="C2928" t="s">
        <v>3288</v>
      </c>
      <c r="D2928" t="s">
        <v>21</v>
      </c>
      <c r="E2928" s="60">
        <v>44496</v>
      </c>
      <c r="F2928" s="59">
        <v>186</v>
      </c>
      <c r="G2928" s="85">
        <v>1421.04</v>
      </c>
      <c r="H2928" t="s">
        <v>2333</v>
      </c>
      <c r="I2928" t="s">
        <v>3299</v>
      </c>
      <c r="J2928" t="s">
        <v>2343</v>
      </c>
      <c r="K2928" t="s">
        <v>2344</v>
      </c>
      <c r="L2928" t="s">
        <v>3197</v>
      </c>
      <c r="M2928" t="s">
        <v>2861</v>
      </c>
      <c r="N2928" t="s">
        <v>3277</v>
      </c>
    </row>
    <row r="2929" spans="1:14">
      <c r="A2929" t="s">
        <v>3284</v>
      </c>
      <c r="B2929" t="s">
        <v>3287</v>
      </c>
      <c r="C2929" t="s">
        <v>3288</v>
      </c>
      <c r="D2929" t="s">
        <v>21</v>
      </c>
      <c r="E2929" s="60">
        <v>44496</v>
      </c>
      <c r="F2929" s="59">
        <v>124</v>
      </c>
      <c r="G2929" s="85">
        <v>947.36</v>
      </c>
      <c r="H2929" t="s">
        <v>2333</v>
      </c>
      <c r="I2929" t="s">
        <v>3299</v>
      </c>
      <c r="J2929" t="s">
        <v>2343</v>
      </c>
      <c r="K2929" t="s">
        <v>2344</v>
      </c>
      <c r="L2929" t="s">
        <v>3197</v>
      </c>
      <c r="M2929" t="s">
        <v>2861</v>
      </c>
      <c r="N2929" t="s">
        <v>3277</v>
      </c>
    </row>
    <row r="2930" spans="1:14">
      <c r="A2930" t="s">
        <v>3284</v>
      </c>
      <c r="B2930" t="s">
        <v>3287</v>
      </c>
      <c r="C2930" t="s">
        <v>3288</v>
      </c>
      <c r="D2930" t="s">
        <v>21</v>
      </c>
      <c r="E2930" s="60">
        <v>44496</v>
      </c>
      <c r="F2930" s="59">
        <v>78</v>
      </c>
      <c r="G2930" s="85">
        <v>595.91999999999996</v>
      </c>
      <c r="H2930" t="s">
        <v>2333</v>
      </c>
      <c r="I2930" t="s">
        <v>3299</v>
      </c>
      <c r="J2930" t="s">
        <v>2343</v>
      </c>
      <c r="K2930" t="s">
        <v>2344</v>
      </c>
      <c r="L2930" t="s">
        <v>3197</v>
      </c>
      <c r="M2930" t="s">
        <v>2861</v>
      </c>
      <c r="N2930" t="s">
        <v>3277</v>
      </c>
    </row>
    <row r="2931" spans="1:14">
      <c r="A2931" t="s">
        <v>3284</v>
      </c>
      <c r="B2931" t="s">
        <v>3287</v>
      </c>
      <c r="C2931" t="s">
        <v>3288</v>
      </c>
      <c r="D2931" t="s">
        <v>21</v>
      </c>
      <c r="E2931" s="60">
        <v>44496</v>
      </c>
      <c r="F2931" s="59">
        <v>10</v>
      </c>
      <c r="G2931" s="85">
        <v>76.399999999999991</v>
      </c>
      <c r="H2931" t="s">
        <v>2333</v>
      </c>
      <c r="I2931" t="s">
        <v>3299</v>
      </c>
      <c r="J2931" t="s">
        <v>2343</v>
      </c>
      <c r="K2931" t="s">
        <v>2344</v>
      </c>
      <c r="L2931" t="s">
        <v>3197</v>
      </c>
      <c r="M2931" t="s">
        <v>2861</v>
      </c>
      <c r="N2931" t="s">
        <v>3277</v>
      </c>
    </row>
    <row r="2932" spans="1:14">
      <c r="A2932" t="s">
        <v>3284</v>
      </c>
      <c r="B2932" t="s">
        <v>3287</v>
      </c>
      <c r="C2932" t="s">
        <v>3288</v>
      </c>
      <c r="D2932" t="s">
        <v>21</v>
      </c>
      <c r="E2932" s="60">
        <v>44489</v>
      </c>
      <c r="F2932" s="59">
        <v>25</v>
      </c>
      <c r="G2932" s="85">
        <v>200.25</v>
      </c>
      <c r="H2932" t="s">
        <v>2333</v>
      </c>
      <c r="I2932" t="s">
        <v>3299</v>
      </c>
      <c r="J2932" t="s">
        <v>2343</v>
      </c>
      <c r="K2932" t="s">
        <v>2344</v>
      </c>
      <c r="L2932" t="s">
        <v>3197</v>
      </c>
      <c r="M2932" t="s">
        <v>2861</v>
      </c>
      <c r="N2932" t="s">
        <v>3277</v>
      </c>
    </row>
    <row r="2933" spans="1:14">
      <c r="A2933" t="s">
        <v>3284</v>
      </c>
      <c r="B2933" t="s">
        <v>3287</v>
      </c>
      <c r="C2933" t="s">
        <v>3288</v>
      </c>
      <c r="D2933" t="s">
        <v>21</v>
      </c>
      <c r="E2933" s="60">
        <v>44489</v>
      </c>
      <c r="F2933" s="59">
        <v>109</v>
      </c>
      <c r="G2933" s="85">
        <v>873.09</v>
      </c>
      <c r="H2933" t="s">
        <v>2333</v>
      </c>
      <c r="I2933" t="s">
        <v>3299</v>
      </c>
      <c r="J2933" t="s">
        <v>2343</v>
      </c>
      <c r="K2933" t="s">
        <v>2344</v>
      </c>
      <c r="L2933" t="s">
        <v>3197</v>
      </c>
      <c r="M2933" t="s">
        <v>2861</v>
      </c>
      <c r="N2933" t="s">
        <v>3277</v>
      </c>
    </row>
    <row r="2934" spans="1:14">
      <c r="A2934" t="s">
        <v>3284</v>
      </c>
      <c r="B2934" t="s">
        <v>3287</v>
      </c>
      <c r="C2934" t="s">
        <v>3288</v>
      </c>
      <c r="D2934" t="s">
        <v>21</v>
      </c>
      <c r="E2934" s="60">
        <v>44489</v>
      </c>
      <c r="F2934" s="59">
        <v>244</v>
      </c>
      <c r="G2934" s="85">
        <v>1954.44</v>
      </c>
      <c r="H2934" t="s">
        <v>2333</v>
      </c>
      <c r="I2934" t="s">
        <v>3299</v>
      </c>
      <c r="J2934" t="s">
        <v>2343</v>
      </c>
      <c r="K2934" t="s">
        <v>2344</v>
      </c>
      <c r="L2934" t="s">
        <v>3197</v>
      </c>
      <c r="M2934" t="s">
        <v>2861</v>
      </c>
      <c r="N2934" t="s">
        <v>3277</v>
      </c>
    </row>
    <row r="2935" spans="1:14">
      <c r="A2935" t="s">
        <v>3284</v>
      </c>
      <c r="B2935" t="s">
        <v>3287</v>
      </c>
      <c r="C2935" t="s">
        <v>3288</v>
      </c>
      <c r="D2935" t="s">
        <v>21</v>
      </c>
      <c r="E2935" s="60">
        <v>44489</v>
      </c>
      <c r="F2935" s="59">
        <v>205</v>
      </c>
      <c r="G2935" s="85">
        <v>1642.05</v>
      </c>
      <c r="H2935" t="s">
        <v>2333</v>
      </c>
      <c r="I2935" t="s">
        <v>3299</v>
      </c>
      <c r="J2935" t="s">
        <v>2343</v>
      </c>
      <c r="K2935" t="s">
        <v>2344</v>
      </c>
      <c r="L2935" t="s">
        <v>3197</v>
      </c>
      <c r="M2935" t="s">
        <v>2861</v>
      </c>
      <c r="N2935" t="s">
        <v>3277</v>
      </c>
    </row>
    <row r="2936" spans="1:14">
      <c r="A2936" t="s">
        <v>3284</v>
      </c>
      <c r="B2936" t="s">
        <v>3287</v>
      </c>
      <c r="C2936" t="s">
        <v>3288</v>
      </c>
      <c r="D2936" t="s">
        <v>21</v>
      </c>
      <c r="E2936" s="60">
        <v>44489</v>
      </c>
      <c r="F2936" s="59">
        <v>92</v>
      </c>
      <c r="G2936" s="85">
        <v>736.92</v>
      </c>
      <c r="H2936" t="s">
        <v>2333</v>
      </c>
      <c r="I2936" t="s">
        <v>3299</v>
      </c>
      <c r="J2936" t="s">
        <v>2343</v>
      </c>
      <c r="K2936" t="s">
        <v>2344</v>
      </c>
      <c r="L2936" t="s">
        <v>3197</v>
      </c>
      <c r="M2936" t="s">
        <v>2861</v>
      </c>
      <c r="N2936" t="s">
        <v>3277</v>
      </c>
    </row>
    <row r="2937" spans="1:14">
      <c r="A2937" t="s">
        <v>3284</v>
      </c>
      <c r="B2937" t="s">
        <v>3287</v>
      </c>
      <c r="C2937" t="s">
        <v>3288</v>
      </c>
      <c r="D2937" t="s">
        <v>21</v>
      </c>
      <c r="E2937" s="60">
        <v>44489</v>
      </c>
      <c r="F2937" s="59">
        <v>40</v>
      </c>
      <c r="G2937" s="85">
        <v>320.39999999999998</v>
      </c>
      <c r="H2937" t="s">
        <v>2333</v>
      </c>
      <c r="I2937" t="s">
        <v>3299</v>
      </c>
      <c r="J2937" t="s">
        <v>2343</v>
      </c>
      <c r="K2937" t="s">
        <v>2344</v>
      </c>
      <c r="L2937" t="s">
        <v>3197</v>
      </c>
      <c r="M2937" t="s">
        <v>2861</v>
      </c>
      <c r="N2937" t="s">
        <v>3277</v>
      </c>
    </row>
    <row r="2938" spans="1:14">
      <c r="A2938" t="s">
        <v>3284</v>
      </c>
      <c r="B2938" t="s">
        <v>3287</v>
      </c>
      <c r="C2938" t="s">
        <v>3288</v>
      </c>
      <c r="D2938" t="s">
        <v>21</v>
      </c>
      <c r="E2938" s="60">
        <v>44496</v>
      </c>
      <c r="F2938" s="59">
        <v>41</v>
      </c>
      <c r="G2938" s="85">
        <v>378.02000000000004</v>
      </c>
      <c r="H2938" t="s">
        <v>2333</v>
      </c>
      <c r="I2938" t="s">
        <v>3299</v>
      </c>
      <c r="J2938" t="s">
        <v>2343</v>
      </c>
      <c r="K2938" t="s">
        <v>2344</v>
      </c>
      <c r="L2938" t="s">
        <v>3197</v>
      </c>
      <c r="M2938" t="s">
        <v>2861</v>
      </c>
      <c r="N2938" t="s">
        <v>3277</v>
      </c>
    </row>
    <row r="2939" spans="1:14">
      <c r="A2939" t="s">
        <v>3284</v>
      </c>
      <c r="B2939" t="s">
        <v>3287</v>
      </c>
      <c r="C2939" t="s">
        <v>3288</v>
      </c>
      <c r="D2939" t="s">
        <v>21</v>
      </c>
      <c r="E2939" s="60">
        <v>44496</v>
      </c>
      <c r="F2939" s="59">
        <v>106</v>
      </c>
      <c r="G2939" s="85">
        <v>977.32</v>
      </c>
      <c r="H2939" t="s">
        <v>2333</v>
      </c>
      <c r="I2939" t="s">
        <v>3299</v>
      </c>
      <c r="J2939" t="s">
        <v>2343</v>
      </c>
      <c r="K2939" t="s">
        <v>2344</v>
      </c>
      <c r="L2939" t="s">
        <v>3197</v>
      </c>
      <c r="M2939" t="s">
        <v>2861</v>
      </c>
      <c r="N2939" t="s">
        <v>3277</v>
      </c>
    </row>
    <row r="2940" spans="1:14">
      <c r="A2940" t="s">
        <v>3284</v>
      </c>
      <c r="B2940" t="s">
        <v>3287</v>
      </c>
      <c r="C2940" t="s">
        <v>3288</v>
      </c>
      <c r="D2940" t="s">
        <v>21</v>
      </c>
      <c r="E2940" s="60">
        <v>44496</v>
      </c>
      <c r="F2940" s="59">
        <v>161</v>
      </c>
      <c r="G2940" s="85">
        <v>1484.42</v>
      </c>
      <c r="H2940" t="s">
        <v>2333</v>
      </c>
      <c r="I2940" t="s">
        <v>3299</v>
      </c>
      <c r="J2940" t="s">
        <v>2343</v>
      </c>
      <c r="K2940" t="s">
        <v>2344</v>
      </c>
      <c r="L2940" t="s">
        <v>3197</v>
      </c>
      <c r="M2940" t="s">
        <v>2861</v>
      </c>
      <c r="N2940" t="s">
        <v>3277</v>
      </c>
    </row>
    <row r="2941" spans="1:14">
      <c r="A2941" t="s">
        <v>3284</v>
      </c>
      <c r="B2941" t="s">
        <v>3287</v>
      </c>
      <c r="C2941" t="s">
        <v>3288</v>
      </c>
      <c r="D2941" t="s">
        <v>21</v>
      </c>
      <c r="E2941" s="60">
        <v>44496</v>
      </c>
      <c r="F2941" s="59">
        <v>97</v>
      </c>
      <c r="G2941" s="85">
        <v>894.34</v>
      </c>
      <c r="H2941" t="s">
        <v>2333</v>
      </c>
      <c r="I2941" t="s">
        <v>3299</v>
      </c>
      <c r="J2941" t="s">
        <v>2343</v>
      </c>
      <c r="K2941" t="s">
        <v>2344</v>
      </c>
      <c r="L2941" t="s">
        <v>3197</v>
      </c>
      <c r="M2941" t="s">
        <v>2861</v>
      </c>
      <c r="N2941" t="s">
        <v>3277</v>
      </c>
    </row>
    <row r="2942" spans="1:14">
      <c r="A2942" t="s">
        <v>3284</v>
      </c>
      <c r="B2942" t="s">
        <v>3287</v>
      </c>
      <c r="C2942" t="s">
        <v>3288</v>
      </c>
      <c r="D2942" t="s">
        <v>21</v>
      </c>
      <c r="E2942" s="60">
        <v>44496</v>
      </c>
      <c r="F2942" s="59">
        <v>30</v>
      </c>
      <c r="G2942" s="85">
        <v>276.60000000000002</v>
      </c>
      <c r="H2942" t="s">
        <v>2333</v>
      </c>
      <c r="I2942" t="s">
        <v>3299</v>
      </c>
      <c r="J2942" t="s">
        <v>2343</v>
      </c>
      <c r="K2942" t="s">
        <v>2344</v>
      </c>
      <c r="L2942" t="s">
        <v>3197</v>
      </c>
      <c r="M2942" t="s">
        <v>2861</v>
      </c>
      <c r="N2942" t="s">
        <v>3277</v>
      </c>
    </row>
    <row r="2943" spans="1:14">
      <c r="A2943" t="s">
        <v>3284</v>
      </c>
      <c r="B2943" t="s">
        <v>3287</v>
      </c>
      <c r="C2943" t="s">
        <v>3288</v>
      </c>
      <c r="D2943" t="s">
        <v>21</v>
      </c>
      <c r="E2943" s="60">
        <v>44496</v>
      </c>
      <c r="F2943" s="59">
        <v>15</v>
      </c>
      <c r="G2943" s="85">
        <v>138.30000000000001</v>
      </c>
      <c r="H2943" t="s">
        <v>2333</v>
      </c>
      <c r="I2943" t="s">
        <v>3299</v>
      </c>
      <c r="J2943" t="s">
        <v>2343</v>
      </c>
      <c r="K2943" t="s">
        <v>2344</v>
      </c>
      <c r="L2943" t="s">
        <v>3197</v>
      </c>
      <c r="M2943" t="s">
        <v>2861</v>
      </c>
      <c r="N2943" t="s">
        <v>3277</v>
      </c>
    </row>
    <row r="2944" spans="1:14">
      <c r="A2944" t="s">
        <v>3284</v>
      </c>
      <c r="B2944" t="s">
        <v>3287</v>
      </c>
      <c r="C2944" t="s">
        <v>3288</v>
      </c>
      <c r="D2944" t="s">
        <v>21</v>
      </c>
      <c r="E2944" s="60">
        <v>44489</v>
      </c>
      <c r="F2944" s="59">
        <v>41</v>
      </c>
      <c r="G2944" s="85">
        <v>313.65000000000003</v>
      </c>
      <c r="H2944" t="s">
        <v>2333</v>
      </c>
      <c r="I2944" t="s">
        <v>3299</v>
      </c>
      <c r="J2944" t="s">
        <v>2343</v>
      </c>
      <c r="K2944" t="s">
        <v>2344</v>
      </c>
      <c r="L2944" t="s">
        <v>3197</v>
      </c>
      <c r="M2944" t="s">
        <v>2861</v>
      </c>
    </row>
    <row r="2945" spans="1:13">
      <c r="A2945" t="s">
        <v>3284</v>
      </c>
      <c r="B2945" t="s">
        <v>3287</v>
      </c>
      <c r="C2945" t="s">
        <v>3288</v>
      </c>
      <c r="D2945" t="s">
        <v>21</v>
      </c>
      <c r="E2945" s="60">
        <v>44489</v>
      </c>
      <c r="F2945" s="59">
        <v>101</v>
      </c>
      <c r="G2945" s="85">
        <v>772.65000000000009</v>
      </c>
      <c r="H2945" t="s">
        <v>2333</v>
      </c>
      <c r="I2945" t="s">
        <v>3299</v>
      </c>
      <c r="J2945" t="s">
        <v>2343</v>
      </c>
      <c r="K2945" t="s">
        <v>2344</v>
      </c>
      <c r="L2945" t="s">
        <v>3197</v>
      </c>
      <c r="M2945" t="s">
        <v>2861</v>
      </c>
    </row>
    <row r="2946" spans="1:13">
      <c r="A2946" t="s">
        <v>3284</v>
      </c>
      <c r="B2946" t="s">
        <v>3287</v>
      </c>
      <c r="C2946" t="s">
        <v>3288</v>
      </c>
      <c r="D2946" t="s">
        <v>21</v>
      </c>
      <c r="E2946" s="60">
        <v>44489</v>
      </c>
      <c r="F2946" s="59">
        <v>169</v>
      </c>
      <c r="G2946" s="85">
        <v>1292.8500000000001</v>
      </c>
      <c r="H2946" t="s">
        <v>2333</v>
      </c>
      <c r="I2946" t="s">
        <v>3299</v>
      </c>
      <c r="J2946" t="s">
        <v>2343</v>
      </c>
      <c r="K2946" t="s">
        <v>2344</v>
      </c>
      <c r="L2946" t="s">
        <v>3197</v>
      </c>
      <c r="M2946" t="s">
        <v>2861</v>
      </c>
    </row>
    <row r="2947" spans="1:13">
      <c r="A2947" t="s">
        <v>3284</v>
      </c>
      <c r="B2947" t="s">
        <v>3287</v>
      </c>
      <c r="C2947" t="s">
        <v>3288</v>
      </c>
      <c r="D2947" t="s">
        <v>21</v>
      </c>
      <c r="E2947" s="60">
        <v>44489</v>
      </c>
      <c r="F2947" s="59">
        <v>92</v>
      </c>
      <c r="G2947" s="85">
        <v>703.80000000000007</v>
      </c>
      <c r="H2947" t="s">
        <v>2333</v>
      </c>
      <c r="I2947" t="s">
        <v>3299</v>
      </c>
      <c r="J2947" t="s">
        <v>2343</v>
      </c>
      <c r="K2947" t="s">
        <v>2344</v>
      </c>
      <c r="L2947" t="s">
        <v>3197</v>
      </c>
      <c r="M2947" t="s">
        <v>2861</v>
      </c>
    </row>
    <row r="2948" spans="1:13">
      <c r="A2948" t="s">
        <v>3284</v>
      </c>
      <c r="B2948" t="s">
        <v>3287</v>
      </c>
      <c r="C2948" t="s">
        <v>3288</v>
      </c>
      <c r="D2948" t="s">
        <v>21</v>
      </c>
      <c r="E2948" s="60">
        <v>44489</v>
      </c>
      <c r="F2948" s="59">
        <v>33</v>
      </c>
      <c r="G2948" s="85">
        <v>252.45000000000002</v>
      </c>
      <c r="H2948" t="s">
        <v>2333</v>
      </c>
      <c r="I2948" t="s">
        <v>3299</v>
      </c>
      <c r="J2948" t="s">
        <v>2343</v>
      </c>
      <c r="K2948" t="s">
        <v>2344</v>
      </c>
      <c r="L2948" t="s">
        <v>3197</v>
      </c>
      <c r="M2948" t="s">
        <v>2861</v>
      </c>
    </row>
    <row r="2949" spans="1:13">
      <c r="A2949" t="s">
        <v>3284</v>
      </c>
      <c r="B2949" t="s">
        <v>3287</v>
      </c>
      <c r="C2949" t="s">
        <v>3288</v>
      </c>
      <c r="D2949" t="s">
        <v>21</v>
      </c>
      <c r="E2949" s="60">
        <v>44489</v>
      </c>
      <c r="F2949" s="59">
        <v>14</v>
      </c>
      <c r="G2949" s="85">
        <v>107.10000000000001</v>
      </c>
      <c r="H2949" t="s">
        <v>2333</v>
      </c>
      <c r="I2949" t="s">
        <v>3299</v>
      </c>
      <c r="J2949" t="s">
        <v>2343</v>
      </c>
      <c r="K2949" t="s">
        <v>2344</v>
      </c>
      <c r="L2949" t="s">
        <v>3197</v>
      </c>
      <c r="M2949" t="s">
        <v>2861</v>
      </c>
    </row>
    <row r="2950" spans="1:13">
      <c r="A2950" t="s">
        <v>3284</v>
      </c>
      <c r="B2950" t="s">
        <v>3287</v>
      </c>
      <c r="C2950" t="s">
        <v>3288</v>
      </c>
      <c r="D2950" t="s">
        <v>21</v>
      </c>
      <c r="E2950" s="60">
        <v>44496</v>
      </c>
      <c r="F2950" s="59">
        <v>12</v>
      </c>
      <c r="G2950" s="85">
        <v>91.800000000000011</v>
      </c>
      <c r="H2950" t="s">
        <v>2333</v>
      </c>
      <c r="I2950" t="s">
        <v>3299</v>
      </c>
      <c r="J2950" t="s">
        <v>2343</v>
      </c>
      <c r="K2950" t="s">
        <v>2344</v>
      </c>
      <c r="L2950" t="s">
        <v>3197</v>
      </c>
      <c r="M2950" t="s">
        <v>2861</v>
      </c>
    </row>
    <row r="2951" spans="1:13">
      <c r="A2951" t="s">
        <v>3284</v>
      </c>
      <c r="B2951" t="s">
        <v>3287</v>
      </c>
      <c r="C2951" t="s">
        <v>3288</v>
      </c>
      <c r="D2951" t="s">
        <v>21</v>
      </c>
      <c r="E2951" s="60">
        <v>44496</v>
      </c>
      <c r="F2951" s="59">
        <v>30</v>
      </c>
      <c r="G2951" s="85">
        <v>229.5</v>
      </c>
      <c r="H2951" t="s">
        <v>2333</v>
      </c>
      <c r="I2951" t="s">
        <v>3299</v>
      </c>
      <c r="J2951" t="s">
        <v>2343</v>
      </c>
      <c r="K2951" t="s">
        <v>2344</v>
      </c>
      <c r="L2951" t="s">
        <v>3197</v>
      </c>
      <c r="M2951" t="s">
        <v>2861</v>
      </c>
    </row>
    <row r="2952" spans="1:13">
      <c r="A2952" t="s">
        <v>3284</v>
      </c>
      <c r="B2952" t="s">
        <v>3287</v>
      </c>
      <c r="C2952" t="s">
        <v>3288</v>
      </c>
      <c r="D2952" t="s">
        <v>21</v>
      </c>
      <c r="E2952" s="60">
        <v>44496</v>
      </c>
      <c r="F2952" s="59">
        <v>50</v>
      </c>
      <c r="G2952" s="85">
        <v>382.5</v>
      </c>
      <c r="H2952" t="s">
        <v>2333</v>
      </c>
      <c r="I2952" t="s">
        <v>3299</v>
      </c>
      <c r="J2952" t="s">
        <v>2343</v>
      </c>
      <c r="K2952" t="s">
        <v>2344</v>
      </c>
      <c r="L2952" t="s">
        <v>3197</v>
      </c>
      <c r="M2952" t="s">
        <v>2861</v>
      </c>
    </row>
    <row r="2953" spans="1:13">
      <c r="A2953" t="s">
        <v>3284</v>
      </c>
      <c r="B2953" t="s">
        <v>3287</v>
      </c>
      <c r="C2953" t="s">
        <v>3288</v>
      </c>
      <c r="D2953" t="s">
        <v>21</v>
      </c>
      <c r="E2953" s="60">
        <v>44496</v>
      </c>
      <c r="F2953" s="59">
        <v>28</v>
      </c>
      <c r="G2953" s="85">
        <v>214.20000000000002</v>
      </c>
      <c r="H2953" t="s">
        <v>2333</v>
      </c>
      <c r="I2953" t="s">
        <v>3299</v>
      </c>
      <c r="J2953" t="s">
        <v>2343</v>
      </c>
      <c r="K2953" t="s">
        <v>2344</v>
      </c>
      <c r="L2953" t="s">
        <v>3197</v>
      </c>
      <c r="M2953" t="s">
        <v>2861</v>
      </c>
    </row>
    <row r="2954" spans="1:13">
      <c r="A2954" t="s">
        <v>3284</v>
      </c>
      <c r="B2954" t="s">
        <v>3287</v>
      </c>
      <c r="C2954" t="s">
        <v>3288</v>
      </c>
      <c r="D2954" t="s">
        <v>21</v>
      </c>
      <c r="E2954" s="60">
        <v>44496</v>
      </c>
      <c r="F2954" s="59">
        <v>10</v>
      </c>
      <c r="G2954" s="85">
        <v>76.5</v>
      </c>
      <c r="H2954" t="s">
        <v>2333</v>
      </c>
      <c r="I2954" t="s">
        <v>3299</v>
      </c>
      <c r="J2954" t="s">
        <v>2343</v>
      </c>
      <c r="K2954" t="s">
        <v>2344</v>
      </c>
      <c r="L2954" t="s">
        <v>3197</v>
      </c>
      <c r="M2954" t="s">
        <v>2861</v>
      </c>
    </row>
    <row r="2955" spans="1:13">
      <c r="A2955" t="s">
        <v>3284</v>
      </c>
      <c r="B2955" t="s">
        <v>3287</v>
      </c>
      <c r="C2955" t="s">
        <v>3288</v>
      </c>
      <c r="D2955" t="s">
        <v>21</v>
      </c>
      <c r="E2955" s="60">
        <v>44496</v>
      </c>
      <c r="F2955" s="59">
        <v>5</v>
      </c>
      <c r="G2955" s="85">
        <v>38.25</v>
      </c>
      <c r="H2955" t="s">
        <v>2333</v>
      </c>
      <c r="I2955" t="s">
        <v>3299</v>
      </c>
      <c r="J2955" t="s">
        <v>2343</v>
      </c>
      <c r="K2955" t="s">
        <v>2344</v>
      </c>
      <c r="L2955" t="s">
        <v>3197</v>
      </c>
      <c r="M2955" t="s">
        <v>2861</v>
      </c>
    </row>
    <row r="2956" spans="1:13">
      <c r="A2956" t="s">
        <v>3284</v>
      </c>
      <c r="B2956" t="s">
        <v>3287</v>
      </c>
      <c r="C2956" t="s">
        <v>3288</v>
      </c>
      <c r="D2956" t="s">
        <v>21</v>
      </c>
      <c r="E2956" s="60">
        <v>44489</v>
      </c>
      <c r="F2956" s="59">
        <v>6</v>
      </c>
      <c r="G2956" s="85">
        <v>45.900000000000006</v>
      </c>
      <c r="H2956" t="s">
        <v>2333</v>
      </c>
      <c r="I2956" t="s">
        <v>3299</v>
      </c>
      <c r="J2956" t="s">
        <v>2343</v>
      </c>
      <c r="K2956" t="s">
        <v>2344</v>
      </c>
      <c r="L2956" t="s">
        <v>3197</v>
      </c>
      <c r="M2956" t="s">
        <v>2861</v>
      </c>
    </row>
    <row r="2957" spans="1:13">
      <c r="A2957" t="s">
        <v>3284</v>
      </c>
      <c r="B2957" t="s">
        <v>3287</v>
      </c>
      <c r="C2957" t="s">
        <v>3288</v>
      </c>
      <c r="D2957" t="s">
        <v>21</v>
      </c>
      <c r="E2957" s="60">
        <v>44489</v>
      </c>
      <c r="F2957" s="59">
        <v>15</v>
      </c>
      <c r="G2957" s="85">
        <v>114.75</v>
      </c>
      <c r="H2957" t="s">
        <v>2333</v>
      </c>
      <c r="I2957" t="s">
        <v>3299</v>
      </c>
      <c r="J2957" t="s">
        <v>2343</v>
      </c>
      <c r="K2957" t="s">
        <v>2344</v>
      </c>
      <c r="L2957" t="s">
        <v>3197</v>
      </c>
      <c r="M2957" t="s">
        <v>2861</v>
      </c>
    </row>
    <row r="2958" spans="1:13">
      <c r="A2958" t="s">
        <v>3284</v>
      </c>
      <c r="B2958" t="s">
        <v>3287</v>
      </c>
      <c r="C2958" t="s">
        <v>3288</v>
      </c>
      <c r="D2958" t="s">
        <v>21</v>
      </c>
      <c r="E2958" s="60">
        <v>44489</v>
      </c>
      <c r="F2958" s="59">
        <v>26</v>
      </c>
      <c r="G2958" s="85">
        <v>198.9</v>
      </c>
      <c r="H2958" t="s">
        <v>2333</v>
      </c>
      <c r="I2958" t="s">
        <v>3299</v>
      </c>
      <c r="J2958" t="s">
        <v>2343</v>
      </c>
      <c r="K2958" t="s">
        <v>2344</v>
      </c>
      <c r="L2958" t="s">
        <v>3197</v>
      </c>
      <c r="M2958" t="s">
        <v>2861</v>
      </c>
    </row>
    <row r="2959" spans="1:13">
      <c r="A2959" t="s">
        <v>3284</v>
      </c>
      <c r="B2959" t="s">
        <v>3287</v>
      </c>
      <c r="C2959" t="s">
        <v>3288</v>
      </c>
      <c r="D2959" t="s">
        <v>21</v>
      </c>
      <c r="E2959" s="60">
        <v>44489</v>
      </c>
      <c r="F2959" s="59">
        <v>14</v>
      </c>
      <c r="G2959" s="85">
        <v>107.10000000000001</v>
      </c>
      <c r="H2959" t="s">
        <v>2333</v>
      </c>
      <c r="I2959" t="s">
        <v>3299</v>
      </c>
      <c r="J2959" t="s">
        <v>2343</v>
      </c>
      <c r="K2959" t="s">
        <v>2344</v>
      </c>
      <c r="L2959" t="s">
        <v>3197</v>
      </c>
      <c r="M2959" t="s">
        <v>2861</v>
      </c>
    </row>
    <row r="2960" spans="1:13">
      <c r="A2960" t="s">
        <v>3284</v>
      </c>
      <c r="B2960" t="s">
        <v>3287</v>
      </c>
      <c r="C2960" t="s">
        <v>3288</v>
      </c>
      <c r="D2960" t="s">
        <v>21</v>
      </c>
      <c r="E2960" s="60">
        <v>44489</v>
      </c>
      <c r="F2960" s="59">
        <v>5</v>
      </c>
      <c r="G2960" s="85">
        <v>38.25</v>
      </c>
      <c r="H2960" t="s">
        <v>2333</v>
      </c>
      <c r="I2960" t="s">
        <v>3299</v>
      </c>
      <c r="J2960" t="s">
        <v>2343</v>
      </c>
      <c r="K2960" t="s">
        <v>2344</v>
      </c>
      <c r="L2960" t="s">
        <v>3197</v>
      </c>
      <c r="M2960" t="s">
        <v>2861</v>
      </c>
    </row>
    <row r="2961" spans="1:14">
      <c r="A2961" t="s">
        <v>3284</v>
      </c>
      <c r="B2961" t="s">
        <v>3287</v>
      </c>
      <c r="C2961" t="s">
        <v>3288</v>
      </c>
      <c r="D2961" t="s">
        <v>21</v>
      </c>
      <c r="E2961" s="60">
        <v>44489</v>
      </c>
      <c r="F2961" s="59">
        <v>2</v>
      </c>
      <c r="G2961" s="85">
        <v>15.3</v>
      </c>
      <c r="H2961" t="s">
        <v>2333</v>
      </c>
      <c r="I2961" t="s">
        <v>3299</v>
      </c>
      <c r="J2961" t="s">
        <v>2343</v>
      </c>
      <c r="K2961" t="s">
        <v>2344</v>
      </c>
      <c r="L2961" t="s">
        <v>3197</v>
      </c>
      <c r="M2961" t="s">
        <v>2861</v>
      </c>
    </row>
    <row r="2962" spans="1:14">
      <c r="A2962" t="s">
        <v>3284</v>
      </c>
      <c r="B2962" t="s">
        <v>3287</v>
      </c>
      <c r="C2962" t="s">
        <v>3288</v>
      </c>
      <c r="D2962" t="s">
        <v>17</v>
      </c>
      <c r="E2962" s="60">
        <v>44517</v>
      </c>
      <c r="F2962" s="59">
        <v>119</v>
      </c>
      <c r="G2962" s="85">
        <v>1953.9800000000002</v>
      </c>
      <c r="H2962" t="s">
        <v>2333</v>
      </c>
      <c r="I2962" t="s">
        <v>3299</v>
      </c>
      <c r="J2962" t="s">
        <v>2343</v>
      </c>
      <c r="K2962" t="s">
        <v>2344</v>
      </c>
      <c r="L2962" t="s">
        <v>2345</v>
      </c>
      <c r="M2962" t="s">
        <v>2861</v>
      </c>
      <c r="N2962" t="s">
        <v>2347</v>
      </c>
    </row>
    <row r="2963" spans="1:14">
      <c r="A2963" t="s">
        <v>3284</v>
      </c>
      <c r="B2963" t="s">
        <v>3287</v>
      </c>
      <c r="C2963" t="s">
        <v>3288</v>
      </c>
      <c r="D2963" t="s">
        <v>17</v>
      </c>
      <c r="E2963" s="60">
        <v>44517</v>
      </c>
      <c r="F2963" s="59">
        <v>568</v>
      </c>
      <c r="G2963" s="85">
        <v>9326.5600000000013</v>
      </c>
      <c r="H2963" t="s">
        <v>2333</v>
      </c>
      <c r="I2963" t="s">
        <v>3299</v>
      </c>
      <c r="J2963" t="s">
        <v>2343</v>
      </c>
      <c r="K2963" t="s">
        <v>2344</v>
      </c>
      <c r="L2963" t="s">
        <v>2345</v>
      </c>
      <c r="M2963" t="s">
        <v>2861</v>
      </c>
      <c r="N2963" t="s">
        <v>2347</v>
      </c>
    </row>
    <row r="2964" spans="1:14">
      <c r="A2964" t="s">
        <v>3284</v>
      </c>
      <c r="B2964" t="s">
        <v>3287</v>
      </c>
      <c r="C2964" t="s">
        <v>3288</v>
      </c>
      <c r="D2964" t="s">
        <v>17</v>
      </c>
      <c r="E2964" s="60">
        <v>44517</v>
      </c>
      <c r="F2964" s="59">
        <v>907</v>
      </c>
      <c r="G2964" s="85">
        <v>14892.940000000002</v>
      </c>
      <c r="H2964" t="s">
        <v>2333</v>
      </c>
      <c r="I2964" t="s">
        <v>3299</v>
      </c>
      <c r="J2964" t="s">
        <v>2343</v>
      </c>
      <c r="K2964" t="s">
        <v>2344</v>
      </c>
      <c r="L2964" t="s">
        <v>2345</v>
      </c>
      <c r="M2964" t="s">
        <v>2861</v>
      </c>
      <c r="N2964" t="s">
        <v>2347</v>
      </c>
    </row>
    <row r="2965" spans="1:14">
      <c r="A2965" t="s">
        <v>3284</v>
      </c>
      <c r="B2965" t="s">
        <v>3287</v>
      </c>
      <c r="C2965" t="s">
        <v>3288</v>
      </c>
      <c r="D2965" t="s">
        <v>17</v>
      </c>
      <c r="E2965" s="60">
        <v>44517</v>
      </c>
      <c r="F2965" s="59">
        <v>689</v>
      </c>
      <c r="G2965" s="85">
        <v>11313.380000000001</v>
      </c>
      <c r="H2965" t="s">
        <v>2333</v>
      </c>
      <c r="I2965" t="s">
        <v>3299</v>
      </c>
      <c r="J2965" t="s">
        <v>2343</v>
      </c>
      <c r="K2965" t="s">
        <v>2344</v>
      </c>
      <c r="L2965" t="s">
        <v>2345</v>
      </c>
      <c r="M2965" t="s">
        <v>2861</v>
      </c>
      <c r="N2965" t="s">
        <v>2347</v>
      </c>
    </row>
    <row r="2966" spans="1:14">
      <c r="A2966" t="s">
        <v>3284</v>
      </c>
      <c r="B2966" t="s">
        <v>3287</v>
      </c>
      <c r="C2966" t="s">
        <v>3288</v>
      </c>
      <c r="D2966" t="s">
        <v>17</v>
      </c>
      <c r="E2966" s="60">
        <v>44517</v>
      </c>
      <c r="F2966" s="59">
        <v>375</v>
      </c>
      <c r="G2966" s="85">
        <v>6157.5000000000009</v>
      </c>
      <c r="H2966" t="s">
        <v>2333</v>
      </c>
      <c r="I2966" t="s">
        <v>3299</v>
      </c>
      <c r="J2966" t="s">
        <v>2343</v>
      </c>
      <c r="K2966" t="s">
        <v>2344</v>
      </c>
      <c r="L2966" t="s">
        <v>2345</v>
      </c>
      <c r="M2966" t="s">
        <v>2861</v>
      </c>
      <c r="N2966" t="s">
        <v>2347</v>
      </c>
    </row>
    <row r="2967" spans="1:14">
      <c r="A2967" t="s">
        <v>3284</v>
      </c>
      <c r="B2967" t="s">
        <v>3287</v>
      </c>
      <c r="C2967" t="s">
        <v>3288</v>
      </c>
      <c r="D2967" t="s">
        <v>17</v>
      </c>
      <c r="E2967" s="60">
        <v>44517</v>
      </c>
      <c r="F2967" s="59">
        <v>36</v>
      </c>
      <c r="G2967" s="85">
        <v>591.12000000000012</v>
      </c>
      <c r="H2967" t="s">
        <v>2333</v>
      </c>
      <c r="I2967" t="s">
        <v>3299</v>
      </c>
      <c r="J2967" t="s">
        <v>2343</v>
      </c>
      <c r="K2967" t="s">
        <v>2344</v>
      </c>
      <c r="L2967" t="s">
        <v>2345</v>
      </c>
      <c r="M2967" t="s">
        <v>2861</v>
      </c>
      <c r="N2967" t="s">
        <v>2347</v>
      </c>
    </row>
    <row r="2968" spans="1:14">
      <c r="A2968" t="s">
        <v>3284</v>
      </c>
      <c r="B2968" t="s">
        <v>3287</v>
      </c>
      <c r="C2968" t="s">
        <v>3288</v>
      </c>
      <c r="D2968" t="s">
        <v>17</v>
      </c>
      <c r="E2968" s="60">
        <v>44517</v>
      </c>
      <c r="F2968" s="59">
        <v>161</v>
      </c>
      <c r="G2968" s="85">
        <v>2643.6200000000003</v>
      </c>
      <c r="H2968" t="s">
        <v>2333</v>
      </c>
      <c r="I2968" t="s">
        <v>3299</v>
      </c>
      <c r="J2968" t="s">
        <v>2343</v>
      </c>
      <c r="K2968" t="s">
        <v>2344</v>
      </c>
      <c r="L2968" t="s">
        <v>2345</v>
      </c>
      <c r="M2968" t="s">
        <v>2861</v>
      </c>
      <c r="N2968" t="s">
        <v>2347</v>
      </c>
    </row>
    <row r="2969" spans="1:14">
      <c r="A2969" t="s">
        <v>3284</v>
      </c>
      <c r="B2969" t="s">
        <v>3287</v>
      </c>
      <c r="C2969" t="s">
        <v>3288</v>
      </c>
      <c r="D2969" t="s">
        <v>17</v>
      </c>
      <c r="E2969" s="60">
        <v>44517</v>
      </c>
      <c r="F2969" s="59">
        <v>876</v>
      </c>
      <c r="G2969" s="85">
        <v>14383.920000000002</v>
      </c>
      <c r="H2969" t="s">
        <v>2333</v>
      </c>
      <c r="I2969" t="s">
        <v>3299</v>
      </c>
      <c r="J2969" t="s">
        <v>2343</v>
      </c>
      <c r="K2969" t="s">
        <v>2344</v>
      </c>
      <c r="L2969" t="s">
        <v>2345</v>
      </c>
      <c r="M2969" t="s">
        <v>2861</v>
      </c>
      <c r="N2969" t="s">
        <v>2347</v>
      </c>
    </row>
    <row r="2970" spans="1:14">
      <c r="A2970" t="s">
        <v>3284</v>
      </c>
      <c r="B2970" t="s">
        <v>3287</v>
      </c>
      <c r="C2970" t="s">
        <v>3288</v>
      </c>
      <c r="D2970" t="s">
        <v>17</v>
      </c>
      <c r="E2970" s="60">
        <v>44517</v>
      </c>
      <c r="F2970" s="59">
        <v>1447</v>
      </c>
      <c r="G2970" s="85">
        <v>23759.74</v>
      </c>
      <c r="H2970" t="s">
        <v>2333</v>
      </c>
      <c r="I2970" t="s">
        <v>3299</v>
      </c>
      <c r="J2970" t="s">
        <v>2343</v>
      </c>
      <c r="K2970" t="s">
        <v>2344</v>
      </c>
      <c r="L2970" t="s">
        <v>2345</v>
      </c>
      <c r="M2970" t="s">
        <v>2861</v>
      </c>
      <c r="N2970" t="s">
        <v>2347</v>
      </c>
    </row>
    <row r="2971" spans="1:14">
      <c r="A2971" t="s">
        <v>3284</v>
      </c>
      <c r="B2971" t="s">
        <v>3287</v>
      </c>
      <c r="C2971" t="s">
        <v>3288</v>
      </c>
      <c r="D2971" t="s">
        <v>17</v>
      </c>
      <c r="E2971" s="60">
        <v>44517</v>
      </c>
      <c r="F2971" s="59">
        <v>1080</v>
      </c>
      <c r="G2971" s="85">
        <v>17733.600000000002</v>
      </c>
      <c r="H2971" t="s">
        <v>2333</v>
      </c>
      <c r="I2971" t="s">
        <v>3299</v>
      </c>
      <c r="J2971" t="s">
        <v>2343</v>
      </c>
      <c r="K2971" t="s">
        <v>2344</v>
      </c>
      <c r="L2971" t="s">
        <v>2345</v>
      </c>
      <c r="M2971" t="s">
        <v>2861</v>
      </c>
      <c r="N2971" t="s">
        <v>2347</v>
      </c>
    </row>
    <row r="2972" spans="1:14">
      <c r="A2972" t="s">
        <v>3284</v>
      </c>
      <c r="B2972" t="s">
        <v>3287</v>
      </c>
      <c r="C2972" t="s">
        <v>3288</v>
      </c>
      <c r="D2972" t="s">
        <v>17</v>
      </c>
      <c r="E2972" s="60">
        <v>44517</v>
      </c>
      <c r="F2972" s="59">
        <v>565</v>
      </c>
      <c r="G2972" s="85">
        <v>9277.3000000000011</v>
      </c>
      <c r="H2972" t="s">
        <v>2333</v>
      </c>
      <c r="I2972" t="s">
        <v>3299</v>
      </c>
      <c r="J2972" t="s">
        <v>2343</v>
      </c>
      <c r="K2972" t="s">
        <v>2344</v>
      </c>
      <c r="L2972" t="s">
        <v>2345</v>
      </c>
      <c r="M2972" t="s">
        <v>2861</v>
      </c>
      <c r="N2972" t="s">
        <v>2347</v>
      </c>
    </row>
    <row r="2973" spans="1:14">
      <c r="A2973" t="s">
        <v>3284</v>
      </c>
      <c r="B2973" t="s">
        <v>3287</v>
      </c>
      <c r="C2973" t="s">
        <v>3288</v>
      </c>
      <c r="D2973" t="s">
        <v>17</v>
      </c>
      <c r="E2973" s="60">
        <v>44517</v>
      </c>
      <c r="F2973" s="59">
        <v>36</v>
      </c>
      <c r="G2973" s="85">
        <v>591.12000000000012</v>
      </c>
      <c r="H2973" t="s">
        <v>2333</v>
      </c>
      <c r="I2973" t="s">
        <v>3299</v>
      </c>
      <c r="J2973" t="s">
        <v>2343</v>
      </c>
      <c r="K2973" t="s">
        <v>2344</v>
      </c>
      <c r="L2973" t="s">
        <v>2345</v>
      </c>
      <c r="M2973" t="s">
        <v>2861</v>
      </c>
      <c r="N2973" t="s">
        <v>2347</v>
      </c>
    </row>
    <row r="2974" spans="1:14">
      <c r="A2974" t="s">
        <v>3284</v>
      </c>
      <c r="B2974" t="s">
        <v>3287</v>
      </c>
      <c r="C2974" t="s">
        <v>3288</v>
      </c>
      <c r="D2974" t="s">
        <v>17</v>
      </c>
      <c r="E2974" s="60">
        <v>44517</v>
      </c>
      <c r="F2974" s="59">
        <v>10</v>
      </c>
      <c r="G2974" s="85">
        <v>164.20000000000002</v>
      </c>
      <c r="H2974" t="s">
        <v>2333</v>
      </c>
      <c r="I2974" t="s">
        <v>3299</v>
      </c>
      <c r="J2974" t="s">
        <v>2343</v>
      </c>
      <c r="K2974" t="s">
        <v>2344</v>
      </c>
      <c r="L2974" t="s">
        <v>2345</v>
      </c>
      <c r="M2974" t="s">
        <v>2861</v>
      </c>
      <c r="N2974" t="s">
        <v>2347</v>
      </c>
    </row>
    <row r="2975" spans="1:14">
      <c r="A2975" t="s">
        <v>3284</v>
      </c>
      <c r="B2975" t="s">
        <v>3287</v>
      </c>
      <c r="C2975" t="s">
        <v>3288</v>
      </c>
      <c r="D2975" t="s">
        <v>17</v>
      </c>
      <c r="E2975" s="60">
        <v>44517</v>
      </c>
      <c r="F2975" s="59">
        <v>39</v>
      </c>
      <c r="G2975" s="85">
        <v>640.38000000000011</v>
      </c>
      <c r="H2975" t="s">
        <v>2333</v>
      </c>
      <c r="I2975" t="s">
        <v>3299</v>
      </c>
      <c r="J2975" t="s">
        <v>2343</v>
      </c>
      <c r="K2975" t="s">
        <v>2344</v>
      </c>
      <c r="L2975" t="s">
        <v>2345</v>
      </c>
      <c r="M2975" t="s">
        <v>2861</v>
      </c>
      <c r="N2975" t="s">
        <v>2347</v>
      </c>
    </row>
    <row r="2976" spans="1:14">
      <c r="A2976" t="s">
        <v>3284</v>
      </c>
      <c r="B2976" t="s">
        <v>3287</v>
      </c>
      <c r="C2976" t="s">
        <v>3288</v>
      </c>
      <c r="D2976" t="s">
        <v>17</v>
      </c>
      <c r="E2976" s="60">
        <v>44517</v>
      </c>
      <c r="F2976" s="59">
        <v>51</v>
      </c>
      <c r="G2976" s="85">
        <v>837.42000000000007</v>
      </c>
      <c r="H2976" t="s">
        <v>2333</v>
      </c>
      <c r="I2976" t="s">
        <v>3299</v>
      </c>
      <c r="J2976" t="s">
        <v>2343</v>
      </c>
      <c r="K2976" t="s">
        <v>2344</v>
      </c>
      <c r="L2976" t="s">
        <v>2345</v>
      </c>
      <c r="M2976" t="s">
        <v>2861</v>
      </c>
      <c r="N2976" t="s">
        <v>2347</v>
      </c>
    </row>
    <row r="2977" spans="1:14">
      <c r="A2977" t="s">
        <v>3284</v>
      </c>
      <c r="B2977" t="s">
        <v>3287</v>
      </c>
      <c r="C2977" t="s">
        <v>3288</v>
      </c>
      <c r="D2977" t="s">
        <v>17</v>
      </c>
      <c r="E2977" s="60">
        <v>44517</v>
      </c>
      <c r="F2977" s="59">
        <v>45</v>
      </c>
      <c r="G2977" s="85">
        <v>738.90000000000009</v>
      </c>
      <c r="H2977" t="s">
        <v>2333</v>
      </c>
      <c r="I2977" t="s">
        <v>3299</v>
      </c>
      <c r="J2977" t="s">
        <v>2343</v>
      </c>
      <c r="K2977" t="s">
        <v>2344</v>
      </c>
      <c r="L2977" t="s">
        <v>2345</v>
      </c>
      <c r="M2977" t="s">
        <v>2861</v>
      </c>
      <c r="N2977" t="s">
        <v>2347</v>
      </c>
    </row>
    <row r="2978" spans="1:14">
      <c r="A2978" t="s">
        <v>3284</v>
      </c>
      <c r="B2978" t="s">
        <v>3287</v>
      </c>
      <c r="C2978" t="s">
        <v>3288</v>
      </c>
      <c r="D2978" t="s">
        <v>17</v>
      </c>
      <c r="E2978" s="60">
        <v>44517</v>
      </c>
      <c r="F2978" s="59">
        <v>33</v>
      </c>
      <c r="G2978" s="85">
        <v>541.86</v>
      </c>
      <c r="H2978" t="s">
        <v>2333</v>
      </c>
      <c r="I2978" t="s">
        <v>3299</v>
      </c>
      <c r="J2978" t="s">
        <v>2343</v>
      </c>
      <c r="K2978" t="s">
        <v>2344</v>
      </c>
      <c r="L2978" t="s">
        <v>2345</v>
      </c>
      <c r="M2978" t="s">
        <v>2861</v>
      </c>
      <c r="N2978" t="s">
        <v>2347</v>
      </c>
    </row>
    <row r="2979" spans="1:14">
      <c r="A2979" t="s">
        <v>3284</v>
      </c>
      <c r="B2979" t="s">
        <v>3287</v>
      </c>
      <c r="C2979" t="s">
        <v>3288</v>
      </c>
      <c r="D2979" t="s">
        <v>17</v>
      </c>
      <c r="E2979" s="60">
        <v>44517</v>
      </c>
      <c r="F2979" s="59">
        <v>1</v>
      </c>
      <c r="G2979" s="85">
        <v>16.420000000000002</v>
      </c>
      <c r="H2979" t="s">
        <v>2333</v>
      </c>
      <c r="I2979" t="s">
        <v>3299</v>
      </c>
      <c r="J2979" t="s">
        <v>2343</v>
      </c>
      <c r="K2979" t="s">
        <v>2344</v>
      </c>
      <c r="L2979" t="s">
        <v>2345</v>
      </c>
      <c r="M2979" t="s">
        <v>2861</v>
      </c>
      <c r="N2979" t="s">
        <v>2347</v>
      </c>
    </row>
    <row r="2980" spans="1:14">
      <c r="A2980" t="s">
        <v>3284</v>
      </c>
      <c r="B2980" t="s">
        <v>3287</v>
      </c>
      <c r="C2980" t="s">
        <v>3288</v>
      </c>
      <c r="D2980" t="s">
        <v>17</v>
      </c>
      <c r="E2980" s="60">
        <v>44517</v>
      </c>
      <c r="F2980" s="59">
        <v>12</v>
      </c>
      <c r="G2980" s="85">
        <v>197.04000000000002</v>
      </c>
      <c r="H2980" t="s">
        <v>2333</v>
      </c>
      <c r="I2980" t="s">
        <v>3299</v>
      </c>
      <c r="J2980" t="s">
        <v>2343</v>
      </c>
      <c r="K2980" t="s">
        <v>2344</v>
      </c>
      <c r="L2980" t="s">
        <v>2345</v>
      </c>
      <c r="M2980" t="s">
        <v>2861</v>
      </c>
      <c r="N2980" t="s">
        <v>2347</v>
      </c>
    </row>
    <row r="2981" spans="1:14">
      <c r="A2981" t="s">
        <v>3284</v>
      </c>
      <c r="B2981" t="s">
        <v>3287</v>
      </c>
      <c r="C2981" t="s">
        <v>3288</v>
      </c>
      <c r="D2981" t="s">
        <v>17</v>
      </c>
      <c r="E2981" s="60">
        <v>44517</v>
      </c>
      <c r="F2981" s="59">
        <v>34</v>
      </c>
      <c r="G2981" s="85">
        <v>558.28000000000009</v>
      </c>
      <c r="H2981" t="s">
        <v>2333</v>
      </c>
      <c r="I2981" t="s">
        <v>3299</v>
      </c>
      <c r="J2981" t="s">
        <v>2343</v>
      </c>
      <c r="K2981" t="s">
        <v>2344</v>
      </c>
      <c r="L2981" t="s">
        <v>2345</v>
      </c>
      <c r="M2981" t="s">
        <v>2861</v>
      </c>
      <c r="N2981" t="s">
        <v>2347</v>
      </c>
    </row>
    <row r="2982" spans="1:14">
      <c r="A2982" t="s">
        <v>3284</v>
      </c>
      <c r="B2982" t="s">
        <v>3287</v>
      </c>
      <c r="C2982" t="s">
        <v>3288</v>
      </c>
      <c r="D2982" t="s">
        <v>17</v>
      </c>
      <c r="E2982" s="60">
        <v>44517</v>
      </c>
      <c r="F2982" s="59">
        <v>74</v>
      </c>
      <c r="G2982" s="85">
        <v>1215.0800000000002</v>
      </c>
      <c r="H2982" t="s">
        <v>2333</v>
      </c>
      <c r="I2982" t="s">
        <v>3299</v>
      </c>
      <c r="J2982" t="s">
        <v>2343</v>
      </c>
      <c r="K2982" t="s">
        <v>2344</v>
      </c>
      <c r="L2982" t="s">
        <v>2345</v>
      </c>
      <c r="M2982" t="s">
        <v>2861</v>
      </c>
      <c r="N2982" t="s">
        <v>2347</v>
      </c>
    </row>
    <row r="2983" spans="1:14">
      <c r="A2983" t="s">
        <v>3284</v>
      </c>
      <c r="B2983" t="s">
        <v>3287</v>
      </c>
      <c r="C2983" t="s">
        <v>3288</v>
      </c>
      <c r="D2983" t="s">
        <v>17</v>
      </c>
      <c r="E2983" s="60">
        <v>44517</v>
      </c>
      <c r="F2983" s="59">
        <v>56</v>
      </c>
      <c r="G2983" s="85">
        <v>919.5200000000001</v>
      </c>
      <c r="H2983" t="s">
        <v>2333</v>
      </c>
      <c r="I2983" t="s">
        <v>3299</v>
      </c>
      <c r="J2983" t="s">
        <v>2343</v>
      </c>
      <c r="K2983" t="s">
        <v>2344</v>
      </c>
      <c r="L2983" t="s">
        <v>2345</v>
      </c>
      <c r="M2983" t="s">
        <v>2861</v>
      </c>
      <c r="N2983" t="s">
        <v>2347</v>
      </c>
    </row>
    <row r="2984" spans="1:14">
      <c r="A2984" t="s">
        <v>3284</v>
      </c>
      <c r="B2984" t="s">
        <v>3287</v>
      </c>
      <c r="C2984" t="s">
        <v>3288</v>
      </c>
      <c r="D2984" t="s">
        <v>17</v>
      </c>
      <c r="E2984" s="60">
        <v>44517</v>
      </c>
      <c r="F2984" s="59">
        <v>60</v>
      </c>
      <c r="G2984" s="85">
        <v>985.2</v>
      </c>
      <c r="H2984" t="s">
        <v>2333</v>
      </c>
      <c r="I2984" t="s">
        <v>3299</v>
      </c>
      <c r="J2984" t="s">
        <v>2343</v>
      </c>
      <c r="K2984" t="s">
        <v>2344</v>
      </c>
      <c r="L2984" t="s">
        <v>2345</v>
      </c>
      <c r="M2984" t="s">
        <v>2861</v>
      </c>
      <c r="N2984" t="s">
        <v>2347</v>
      </c>
    </row>
    <row r="2985" spans="1:14">
      <c r="A2985" t="s">
        <v>3284</v>
      </c>
      <c r="B2985" t="s">
        <v>3287</v>
      </c>
      <c r="C2985" t="s">
        <v>3288</v>
      </c>
      <c r="D2985" t="s">
        <v>17</v>
      </c>
      <c r="E2985" s="60">
        <v>44517</v>
      </c>
      <c r="F2985" s="59">
        <v>12</v>
      </c>
      <c r="G2985" s="85">
        <v>197.04000000000002</v>
      </c>
      <c r="H2985" t="s">
        <v>2333</v>
      </c>
      <c r="I2985" t="s">
        <v>3299</v>
      </c>
      <c r="J2985" t="s">
        <v>2343</v>
      </c>
      <c r="K2985" t="s">
        <v>2344</v>
      </c>
      <c r="L2985" t="s">
        <v>2345</v>
      </c>
      <c r="M2985" t="s">
        <v>2861</v>
      </c>
      <c r="N2985" t="s">
        <v>2347</v>
      </c>
    </row>
    <row r="2986" spans="1:14">
      <c r="A2986" t="s">
        <v>3284</v>
      </c>
      <c r="B2986" t="s">
        <v>3287</v>
      </c>
      <c r="C2986" t="s">
        <v>3288</v>
      </c>
      <c r="D2986" t="s">
        <v>17</v>
      </c>
      <c r="E2986" s="60">
        <v>44517</v>
      </c>
      <c r="F2986" s="59">
        <v>89</v>
      </c>
      <c r="G2986" s="85">
        <v>1461.38</v>
      </c>
      <c r="H2986" t="s">
        <v>2333</v>
      </c>
      <c r="I2986" t="s">
        <v>3299</v>
      </c>
      <c r="J2986" t="s">
        <v>2343</v>
      </c>
      <c r="K2986" t="s">
        <v>2344</v>
      </c>
      <c r="L2986" t="s">
        <v>2345</v>
      </c>
      <c r="M2986" t="s">
        <v>2861</v>
      </c>
      <c r="N2986" t="s">
        <v>2347</v>
      </c>
    </row>
    <row r="2987" spans="1:14">
      <c r="A2987" t="s">
        <v>3284</v>
      </c>
      <c r="B2987" t="s">
        <v>3287</v>
      </c>
      <c r="C2987" t="s">
        <v>3288</v>
      </c>
      <c r="D2987" t="s">
        <v>17</v>
      </c>
      <c r="E2987" s="60">
        <v>44517</v>
      </c>
      <c r="F2987" s="59">
        <v>171</v>
      </c>
      <c r="G2987" s="85">
        <v>2807.82</v>
      </c>
      <c r="H2987" t="s">
        <v>2333</v>
      </c>
      <c r="I2987" t="s">
        <v>3299</v>
      </c>
      <c r="J2987" t="s">
        <v>2343</v>
      </c>
      <c r="K2987" t="s">
        <v>2344</v>
      </c>
      <c r="L2987" t="s">
        <v>2345</v>
      </c>
      <c r="M2987" t="s">
        <v>2861</v>
      </c>
      <c r="N2987" t="s">
        <v>2347</v>
      </c>
    </row>
    <row r="2988" spans="1:14">
      <c r="A2988" t="s">
        <v>3284</v>
      </c>
      <c r="B2988" t="s">
        <v>3287</v>
      </c>
      <c r="C2988" t="s">
        <v>3288</v>
      </c>
      <c r="D2988" t="s">
        <v>17</v>
      </c>
      <c r="E2988" s="60">
        <v>44517</v>
      </c>
      <c r="F2988" s="59">
        <v>131</v>
      </c>
      <c r="G2988" s="85">
        <v>2151.0200000000004</v>
      </c>
      <c r="H2988" t="s">
        <v>2333</v>
      </c>
      <c r="I2988" t="s">
        <v>3299</v>
      </c>
      <c r="J2988" t="s">
        <v>2343</v>
      </c>
      <c r="K2988" t="s">
        <v>2344</v>
      </c>
      <c r="L2988" t="s">
        <v>2345</v>
      </c>
      <c r="M2988" t="s">
        <v>2861</v>
      </c>
      <c r="N2988" t="s">
        <v>2347</v>
      </c>
    </row>
    <row r="2989" spans="1:14">
      <c r="A2989" t="s">
        <v>3284</v>
      </c>
      <c r="B2989" t="s">
        <v>3287</v>
      </c>
      <c r="C2989" t="s">
        <v>3288</v>
      </c>
      <c r="D2989" t="s">
        <v>17</v>
      </c>
      <c r="E2989" s="60">
        <v>44517</v>
      </c>
      <c r="F2989" s="59">
        <v>41</v>
      </c>
      <c r="G2989" s="85">
        <v>673.22</v>
      </c>
      <c r="H2989" t="s">
        <v>2333</v>
      </c>
      <c r="I2989" t="s">
        <v>3299</v>
      </c>
      <c r="J2989" t="s">
        <v>2343</v>
      </c>
      <c r="K2989" t="s">
        <v>2344</v>
      </c>
      <c r="L2989" t="s">
        <v>2345</v>
      </c>
      <c r="M2989" t="s">
        <v>2861</v>
      </c>
      <c r="N2989" t="s">
        <v>2347</v>
      </c>
    </row>
    <row r="2990" spans="1:14">
      <c r="A2990" t="s">
        <v>3284</v>
      </c>
      <c r="B2990" t="s">
        <v>3287</v>
      </c>
      <c r="C2990" t="s">
        <v>3288</v>
      </c>
      <c r="D2990" t="s">
        <v>17</v>
      </c>
      <c r="E2990" s="60">
        <v>44517</v>
      </c>
      <c r="F2990" s="59">
        <v>12</v>
      </c>
      <c r="G2990" s="85">
        <v>197.04000000000002</v>
      </c>
      <c r="H2990" t="s">
        <v>2333</v>
      </c>
      <c r="I2990" t="s">
        <v>3299</v>
      </c>
      <c r="J2990" t="s">
        <v>2343</v>
      </c>
      <c r="K2990" t="s">
        <v>2344</v>
      </c>
      <c r="L2990" t="s">
        <v>2345</v>
      </c>
      <c r="M2990" t="s">
        <v>2861</v>
      </c>
      <c r="N2990" t="s">
        <v>2347</v>
      </c>
    </row>
    <row r="2991" spans="1:14">
      <c r="A2991" t="s">
        <v>3284</v>
      </c>
      <c r="B2991" t="s">
        <v>3287</v>
      </c>
      <c r="C2991" t="s">
        <v>3288</v>
      </c>
      <c r="D2991" t="s">
        <v>17</v>
      </c>
      <c r="E2991" s="60">
        <v>44517</v>
      </c>
      <c r="F2991" s="59">
        <v>9</v>
      </c>
      <c r="G2991" s="85">
        <v>147.78000000000003</v>
      </c>
      <c r="H2991" t="s">
        <v>2333</v>
      </c>
      <c r="I2991" t="s">
        <v>3299</v>
      </c>
      <c r="J2991" t="s">
        <v>2343</v>
      </c>
      <c r="K2991" t="s">
        <v>2344</v>
      </c>
      <c r="L2991" t="s">
        <v>2345</v>
      </c>
      <c r="M2991" t="s">
        <v>2861</v>
      </c>
      <c r="N2991" t="s">
        <v>2347</v>
      </c>
    </row>
    <row r="2992" spans="1:14">
      <c r="A2992" t="s">
        <v>3284</v>
      </c>
      <c r="B2992" t="s">
        <v>3287</v>
      </c>
      <c r="C2992" t="s">
        <v>3288</v>
      </c>
      <c r="D2992" t="s">
        <v>17</v>
      </c>
      <c r="E2992" s="60">
        <v>44517</v>
      </c>
      <c r="F2992" s="59">
        <v>30</v>
      </c>
      <c r="G2992" s="85">
        <v>492.6</v>
      </c>
      <c r="H2992" t="s">
        <v>2333</v>
      </c>
      <c r="I2992" t="s">
        <v>3299</v>
      </c>
      <c r="J2992" t="s">
        <v>2343</v>
      </c>
      <c r="K2992" t="s">
        <v>2344</v>
      </c>
      <c r="L2992" t="s">
        <v>2345</v>
      </c>
      <c r="M2992" t="s">
        <v>2861</v>
      </c>
      <c r="N2992" t="s">
        <v>2347</v>
      </c>
    </row>
    <row r="2993" spans="1:14">
      <c r="A2993" t="s">
        <v>3284</v>
      </c>
      <c r="B2993" t="s">
        <v>3287</v>
      </c>
      <c r="C2993" t="s">
        <v>3288</v>
      </c>
      <c r="D2993" t="s">
        <v>17</v>
      </c>
      <c r="E2993" s="60">
        <v>44517</v>
      </c>
      <c r="F2993" s="59">
        <v>51</v>
      </c>
      <c r="G2993" s="85">
        <v>837.42000000000007</v>
      </c>
      <c r="H2993" t="s">
        <v>2333</v>
      </c>
      <c r="I2993" t="s">
        <v>3299</v>
      </c>
      <c r="J2993" t="s">
        <v>2343</v>
      </c>
      <c r="K2993" t="s">
        <v>2344</v>
      </c>
      <c r="L2993" t="s">
        <v>2345</v>
      </c>
      <c r="M2993" t="s">
        <v>2861</v>
      </c>
      <c r="N2993" t="s">
        <v>2347</v>
      </c>
    </row>
    <row r="2994" spans="1:14">
      <c r="A2994" t="s">
        <v>3284</v>
      </c>
      <c r="B2994" t="s">
        <v>3287</v>
      </c>
      <c r="C2994" t="s">
        <v>3288</v>
      </c>
      <c r="D2994" t="s">
        <v>17</v>
      </c>
      <c r="E2994" s="60">
        <v>44517</v>
      </c>
      <c r="F2994" s="59">
        <v>42</v>
      </c>
      <c r="G2994" s="85">
        <v>689.6400000000001</v>
      </c>
      <c r="H2994" t="s">
        <v>2333</v>
      </c>
      <c r="I2994" t="s">
        <v>3299</v>
      </c>
      <c r="J2994" t="s">
        <v>2343</v>
      </c>
      <c r="K2994" t="s">
        <v>2344</v>
      </c>
      <c r="L2994" t="s">
        <v>2345</v>
      </c>
      <c r="M2994" t="s">
        <v>2861</v>
      </c>
      <c r="N2994" t="s">
        <v>2347</v>
      </c>
    </row>
    <row r="2995" spans="1:14">
      <c r="A2995" t="s">
        <v>3284</v>
      </c>
      <c r="B2995" t="s">
        <v>3287</v>
      </c>
      <c r="C2995" t="s">
        <v>3288</v>
      </c>
      <c r="D2995" t="s">
        <v>17</v>
      </c>
      <c r="E2995" s="60">
        <v>44517</v>
      </c>
      <c r="F2995" s="59">
        <v>39</v>
      </c>
      <c r="G2995" s="85">
        <v>640.38000000000011</v>
      </c>
      <c r="H2995" t="s">
        <v>2333</v>
      </c>
      <c r="I2995" t="s">
        <v>3299</v>
      </c>
      <c r="J2995" t="s">
        <v>2343</v>
      </c>
      <c r="K2995" t="s">
        <v>2344</v>
      </c>
      <c r="L2995" t="s">
        <v>2345</v>
      </c>
      <c r="M2995" t="s">
        <v>2861</v>
      </c>
      <c r="N2995" t="s">
        <v>2347</v>
      </c>
    </row>
    <row r="2996" spans="1:14">
      <c r="A2996" t="s">
        <v>3284</v>
      </c>
      <c r="B2996" t="s">
        <v>3287</v>
      </c>
      <c r="C2996" t="s">
        <v>3288</v>
      </c>
      <c r="D2996" t="s">
        <v>17</v>
      </c>
      <c r="E2996" s="60">
        <v>44517</v>
      </c>
      <c r="F2996" s="59">
        <v>17</v>
      </c>
      <c r="G2996" s="85">
        <v>279.14000000000004</v>
      </c>
      <c r="H2996" t="s">
        <v>2333</v>
      </c>
      <c r="I2996" t="s">
        <v>3299</v>
      </c>
      <c r="J2996" t="s">
        <v>2343</v>
      </c>
      <c r="K2996" t="s">
        <v>2344</v>
      </c>
      <c r="L2996" t="s">
        <v>2345</v>
      </c>
      <c r="M2996" t="s">
        <v>2861</v>
      </c>
      <c r="N2996" t="s">
        <v>2347</v>
      </c>
    </row>
    <row r="2997" spans="1:14">
      <c r="A2997" t="s">
        <v>3284</v>
      </c>
      <c r="B2997" t="s">
        <v>3287</v>
      </c>
      <c r="C2997" t="s">
        <v>3288</v>
      </c>
      <c r="D2997" t="s">
        <v>17</v>
      </c>
      <c r="E2997" s="60">
        <v>44517</v>
      </c>
      <c r="F2997" s="59">
        <v>60</v>
      </c>
      <c r="G2997" s="85">
        <v>985.2</v>
      </c>
      <c r="H2997" t="s">
        <v>2333</v>
      </c>
      <c r="I2997" t="s">
        <v>3299</v>
      </c>
      <c r="J2997" t="s">
        <v>2343</v>
      </c>
      <c r="K2997" t="s">
        <v>2344</v>
      </c>
      <c r="L2997" t="s">
        <v>2345</v>
      </c>
      <c r="M2997" t="s">
        <v>2861</v>
      </c>
      <c r="N2997" t="s">
        <v>2347</v>
      </c>
    </row>
    <row r="2998" spans="1:14">
      <c r="A2998" t="s">
        <v>3284</v>
      </c>
      <c r="B2998" t="s">
        <v>3287</v>
      </c>
      <c r="C2998" t="s">
        <v>3288</v>
      </c>
      <c r="D2998" t="s">
        <v>17</v>
      </c>
      <c r="E2998" s="60">
        <v>44517</v>
      </c>
      <c r="F2998" s="59">
        <v>89</v>
      </c>
      <c r="G2998" s="85">
        <v>1461.38</v>
      </c>
      <c r="H2998" t="s">
        <v>2333</v>
      </c>
      <c r="I2998" t="s">
        <v>3299</v>
      </c>
      <c r="J2998" t="s">
        <v>2343</v>
      </c>
      <c r="K2998" t="s">
        <v>2344</v>
      </c>
      <c r="L2998" t="s">
        <v>2345</v>
      </c>
      <c r="M2998" t="s">
        <v>2861</v>
      </c>
      <c r="N2998" t="s">
        <v>2347</v>
      </c>
    </row>
    <row r="2999" spans="1:14">
      <c r="A2999" t="s">
        <v>3284</v>
      </c>
      <c r="B2999" t="s">
        <v>3287</v>
      </c>
      <c r="C2999" t="s">
        <v>3288</v>
      </c>
      <c r="D2999" t="s">
        <v>17</v>
      </c>
      <c r="E2999" s="60">
        <v>44517</v>
      </c>
      <c r="F2999" s="59">
        <v>72</v>
      </c>
      <c r="G2999" s="85">
        <v>1182.2400000000002</v>
      </c>
      <c r="H2999" t="s">
        <v>2333</v>
      </c>
      <c r="I2999" t="s">
        <v>3299</v>
      </c>
      <c r="J2999" t="s">
        <v>2343</v>
      </c>
      <c r="K2999" t="s">
        <v>2344</v>
      </c>
      <c r="L2999" t="s">
        <v>2345</v>
      </c>
      <c r="M2999" t="s">
        <v>2861</v>
      </c>
      <c r="N2999" t="s">
        <v>2347</v>
      </c>
    </row>
    <row r="3000" spans="1:14">
      <c r="A3000" t="s">
        <v>3284</v>
      </c>
      <c r="B3000" t="s">
        <v>3287</v>
      </c>
      <c r="C3000" t="s">
        <v>3288</v>
      </c>
      <c r="D3000" t="s">
        <v>17</v>
      </c>
      <c r="E3000" s="60">
        <v>44517</v>
      </c>
      <c r="F3000" s="59">
        <v>60</v>
      </c>
      <c r="G3000" s="85">
        <v>985.2</v>
      </c>
      <c r="H3000" t="s">
        <v>2333</v>
      </c>
      <c r="I3000" t="s">
        <v>3299</v>
      </c>
      <c r="J3000" t="s">
        <v>2343</v>
      </c>
      <c r="K3000" t="s">
        <v>2344</v>
      </c>
      <c r="L3000" t="s">
        <v>2345</v>
      </c>
      <c r="M3000" t="s">
        <v>2861</v>
      </c>
      <c r="N3000" t="s">
        <v>2347</v>
      </c>
    </row>
    <row r="3001" spans="1:14">
      <c r="A3001" t="s">
        <v>3284</v>
      </c>
      <c r="B3001" t="s">
        <v>3287</v>
      </c>
      <c r="C3001" t="s">
        <v>3288</v>
      </c>
      <c r="D3001" t="s">
        <v>17</v>
      </c>
      <c r="E3001" s="60">
        <v>44522</v>
      </c>
      <c r="F3001" s="59">
        <v>41</v>
      </c>
      <c r="G3001" s="85">
        <v>648.21</v>
      </c>
      <c r="H3001" t="s">
        <v>2333</v>
      </c>
      <c r="I3001" t="s">
        <v>3299</v>
      </c>
      <c r="J3001" t="s">
        <v>2343</v>
      </c>
      <c r="K3001" t="s">
        <v>2344</v>
      </c>
      <c r="L3001" t="s">
        <v>2345</v>
      </c>
      <c r="M3001" t="s">
        <v>2861</v>
      </c>
      <c r="N3001" t="s">
        <v>2348</v>
      </c>
    </row>
    <row r="3002" spans="1:14">
      <c r="A3002" t="s">
        <v>3284</v>
      </c>
      <c r="B3002" t="s">
        <v>3287</v>
      </c>
      <c r="C3002" t="s">
        <v>3288</v>
      </c>
      <c r="D3002" t="s">
        <v>17</v>
      </c>
      <c r="E3002" s="60">
        <v>44522</v>
      </c>
      <c r="F3002" s="59">
        <v>316</v>
      </c>
      <c r="G3002" s="85">
        <v>4995.96</v>
      </c>
      <c r="H3002" t="s">
        <v>2333</v>
      </c>
      <c r="I3002" t="s">
        <v>3299</v>
      </c>
      <c r="J3002" t="s">
        <v>2343</v>
      </c>
      <c r="K3002" t="s">
        <v>2344</v>
      </c>
      <c r="L3002" t="s">
        <v>2345</v>
      </c>
      <c r="M3002" t="s">
        <v>2861</v>
      </c>
      <c r="N3002" t="s">
        <v>2348</v>
      </c>
    </row>
    <row r="3003" spans="1:14">
      <c r="A3003" t="s">
        <v>3284</v>
      </c>
      <c r="B3003" t="s">
        <v>3287</v>
      </c>
      <c r="C3003" t="s">
        <v>3288</v>
      </c>
      <c r="D3003" t="s">
        <v>17</v>
      </c>
      <c r="E3003" s="60">
        <v>44522</v>
      </c>
      <c r="F3003" s="59">
        <v>664</v>
      </c>
      <c r="G3003" s="85">
        <v>10497.84</v>
      </c>
      <c r="H3003" t="s">
        <v>2333</v>
      </c>
      <c r="I3003" t="s">
        <v>3299</v>
      </c>
      <c r="J3003" t="s">
        <v>2343</v>
      </c>
      <c r="K3003" t="s">
        <v>2344</v>
      </c>
      <c r="L3003" t="s">
        <v>2345</v>
      </c>
      <c r="M3003" t="s">
        <v>2861</v>
      </c>
      <c r="N3003" t="s">
        <v>2348</v>
      </c>
    </row>
    <row r="3004" spans="1:14">
      <c r="A3004" t="s">
        <v>3284</v>
      </c>
      <c r="B3004" t="s">
        <v>3287</v>
      </c>
      <c r="C3004" t="s">
        <v>3288</v>
      </c>
      <c r="D3004" t="s">
        <v>17</v>
      </c>
      <c r="E3004" s="60">
        <v>44522</v>
      </c>
      <c r="F3004" s="59">
        <v>542</v>
      </c>
      <c r="G3004" s="85">
        <v>8569.02</v>
      </c>
      <c r="H3004" t="s">
        <v>2333</v>
      </c>
      <c r="I3004" t="s">
        <v>3299</v>
      </c>
      <c r="J3004" t="s">
        <v>2343</v>
      </c>
      <c r="K3004" t="s">
        <v>2344</v>
      </c>
      <c r="L3004" t="s">
        <v>2345</v>
      </c>
      <c r="M3004" t="s">
        <v>2861</v>
      </c>
      <c r="N3004" t="s">
        <v>2348</v>
      </c>
    </row>
    <row r="3005" spans="1:14">
      <c r="A3005" t="s">
        <v>3284</v>
      </c>
      <c r="B3005" t="s">
        <v>3287</v>
      </c>
      <c r="C3005" t="s">
        <v>3288</v>
      </c>
      <c r="D3005" t="s">
        <v>17</v>
      </c>
      <c r="E3005" s="60">
        <v>44522</v>
      </c>
      <c r="F3005" s="59">
        <v>118</v>
      </c>
      <c r="G3005" s="85">
        <v>1865.5800000000002</v>
      </c>
      <c r="H3005" t="s">
        <v>2333</v>
      </c>
      <c r="I3005" t="s">
        <v>3299</v>
      </c>
      <c r="J3005" t="s">
        <v>2343</v>
      </c>
      <c r="K3005" t="s">
        <v>2344</v>
      </c>
      <c r="L3005" t="s">
        <v>2345</v>
      </c>
      <c r="M3005" t="s">
        <v>2861</v>
      </c>
      <c r="N3005" t="s">
        <v>2348</v>
      </c>
    </row>
    <row r="3006" spans="1:14">
      <c r="A3006" t="s">
        <v>3284</v>
      </c>
      <c r="B3006" t="s">
        <v>3287</v>
      </c>
      <c r="C3006" t="s">
        <v>3288</v>
      </c>
      <c r="D3006" t="s">
        <v>17</v>
      </c>
      <c r="E3006" s="60">
        <v>44522</v>
      </c>
      <c r="F3006" s="59">
        <v>3</v>
      </c>
      <c r="G3006" s="85">
        <v>47.43</v>
      </c>
      <c r="H3006" t="s">
        <v>2333</v>
      </c>
      <c r="I3006" t="s">
        <v>3299</v>
      </c>
      <c r="J3006" t="s">
        <v>2343</v>
      </c>
      <c r="K3006" t="s">
        <v>2344</v>
      </c>
      <c r="L3006" t="s">
        <v>2345</v>
      </c>
      <c r="M3006" t="s">
        <v>2861</v>
      </c>
      <c r="N3006" t="s">
        <v>2348</v>
      </c>
    </row>
    <row r="3007" spans="1:14">
      <c r="A3007" t="s">
        <v>3284</v>
      </c>
      <c r="B3007" t="s">
        <v>3287</v>
      </c>
      <c r="C3007" t="s">
        <v>3288</v>
      </c>
      <c r="D3007" t="s">
        <v>21</v>
      </c>
      <c r="E3007" s="60">
        <v>44517</v>
      </c>
      <c r="F3007" s="59">
        <v>87</v>
      </c>
      <c r="G3007" s="85">
        <v>673.38</v>
      </c>
      <c r="H3007" t="s">
        <v>2333</v>
      </c>
      <c r="I3007" t="s">
        <v>3299</v>
      </c>
      <c r="J3007" t="s">
        <v>2343</v>
      </c>
      <c r="K3007" t="s">
        <v>2344</v>
      </c>
      <c r="L3007" t="s">
        <v>3197</v>
      </c>
      <c r="M3007" t="s">
        <v>2861</v>
      </c>
      <c r="N3007" t="s">
        <v>3277</v>
      </c>
    </row>
    <row r="3008" spans="1:14">
      <c r="A3008" t="s">
        <v>3284</v>
      </c>
      <c r="B3008" t="s">
        <v>3287</v>
      </c>
      <c r="C3008" t="s">
        <v>3288</v>
      </c>
      <c r="D3008" t="s">
        <v>21</v>
      </c>
      <c r="E3008" s="60">
        <v>44517</v>
      </c>
      <c r="F3008" s="59">
        <v>230</v>
      </c>
      <c r="G3008" s="85">
        <v>1780.2</v>
      </c>
      <c r="H3008" t="s">
        <v>2333</v>
      </c>
      <c r="I3008" t="s">
        <v>3299</v>
      </c>
      <c r="J3008" t="s">
        <v>2343</v>
      </c>
      <c r="K3008" t="s">
        <v>2344</v>
      </c>
      <c r="L3008" t="s">
        <v>3197</v>
      </c>
      <c r="M3008" t="s">
        <v>2861</v>
      </c>
      <c r="N3008" t="s">
        <v>3277</v>
      </c>
    </row>
    <row r="3009" spans="1:14">
      <c r="A3009" t="s">
        <v>3284</v>
      </c>
      <c r="B3009" t="s">
        <v>3287</v>
      </c>
      <c r="C3009" t="s">
        <v>3288</v>
      </c>
      <c r="D3009" t="s">
        <v>21</v>
      </c>
      <c r="E3009" s="60">
        <v>44517</v>
      </c>
      <c r="F3009" s="59">
        <v>388</v>
      </c>
      <c r="G3009" s="85">
        <v>3003.12</v>
      </c>
      <c r="H3009" t="s">
        <v>2333</v>
      </c>
      <c r="I3009" t="s">
        <v>3299</v>
      </c>
      <c r="J3009" t="s">
        <v>2343</v>
      </c>
      <c r="K3009" t="s">
        <v>2344</v>
      </c>
      <c r="L3009" t="s">
        <v>3197</v>
      </c>
      <c r="M3009" t="s">
        <v>2861</v>
      </c>
      <c r="N3009" t="s">
        <v>3277</v>
      </c>
    </row>
    <row r="3010" spans="1:14">
      <c r="A3010" t="s">
        <v>3284</v>
      </c>
      <c r="B3010" t="s">
        <v>3287</v>
      </c>
      <c r="C3010" t="s">
        <v>3288</v>
      </c>
      <c r="D3010" t="s">
        <v>21</v>
      </c>
      <c r="E3010" s="60">
        <v>44517</v>
      </c>
      <c r="F3010" s="59">
        <v>179</v>
      </c>
      <c r="G3010" s="85">
        <v>1385.46</v>
      </c>
      <c r="H3010" t="s">
        <v>2333</v>
      </c>
      <c r="I3010" t="s">
        <v>3299</v>
      </c>
      <c r="J3010" t="s">
        <v>2343</v>
      </c>
      <c r="K3010" t="s">
        <v>2344</v>
      </c>
      <c r="L3010" t="s">
        <v>3197</v>
      </c>
      <c r="M3010" t="s">
        <v>2861</v>
      </c>
      <c r="N3010" t="s">
        <v>3277</v>
      </c>
    </row>
    <row r="3011" spans="1:14">
      <c r="A3011" t="s">
        <v>3284</v>
      </c>
      <c r="B3011" t="s">
        <v>3287</v>
      </c>
      <c r="C3011" t="s">
        <v>3288</v>
      </c>
      <c r="D3011" t="s">
        <v>21</v>
      </c>
      <c r="E3011" s="60">
        <v>44517</v>
      </c>
      <c r="F3011" s="59">
        <v>64</v>
      </c>
      <c r="G3011" s="85">
        <v>495.36</v>
      </c>
      <c r="H3011" t="s">
        <v>2333</v>
      </c>
      <c r="I3011" t="s">
        <v>3299</v>
      </c>
      <c r="J3011" t="s">
        <v>2343</v>
      </c>
      <c r="K3011" t="s">
        <v>2344</v>
      </c>
      <c r="L3011" t="s">
        <v>3197</v>
      </c>
      <c r="M3011" t="s">
        <v>2861</v>
      </c>
      <c r="N3011" t="s">
        <v>3277</v>
      </c>
    </row>
    <row r="3012" spans="1:14">
      <c r="A3012" t="s">
        <v>3284</v>
      </c>
      <c r="B3012" t="s">
        <v>3287</v>
      </c>
      <c r="C3012" t="s">
        <v>3288</v>
      </c>
      <c r="D3012" t="s">
        <v>21</v>
      </c>
      <c r="E3012" s="60">
        <v>44517</v>
      </c>
      <c r="F3012" s="59">
        <v>26</v>
      </c>
      <c r="G3012" s="85">
        <v>201.24</v>
      </c>
      <c r="H3012" t="s">
        <v>2333</v>
      </c>
      <c r="I3012" t="s">
        <v>3299</v>
      </c>
      <c r="J3012" t="s">
        <v>2343</v>
      </c>
      <c r="K3012" t="s">
        <v>2344</v>
      </c>
      <c r="L3012" t="s">
        <v>3197</v>
      </c>
      <c r="M3012" t="s">
        <v>2861</v>
      </c>
      <c r="N3012" t="s">
        <v>3277</v>
      </c>
    </row>
    <row r="3013" spans="1:14">
      <c r="A3013" t="s">
        <v>3284</v>
      </c>
      <c r="B3013" t="s">
        <v>3287</v>
      </c>
      <c r="C3013" t="s">
        <v>3288</v>
      </c>
      <c r="D3013" t="s">
        <v>21</v>
      </c>
      <c r="E3013" s="60">
        <v>44517</v>
      </c>
      <c r="F3013" s="59">
        <v>101</v>
      </c>
      <c r="G3013" s="85">
        <v>723.16</v>
      </c>
      <c r="H3013" t="s">
        <v>2333</v>
      </c>
      <c r="I3013" t="s">
        <v>3299</v>
      </c>
      <c r="J3013" t="s">
        <v>2343</v>
      </c>
      <c r="K3013" t="s">
        <v>2344</v>
      </c>
      <c r="L3013" t="s">
        <v>3197</v>
      </c>
      <c r="M3013" t="s">
        <v>2861</v>
      </c>
      <c r="N3013" t="s">
        <v>3277</v>
      </c>
    </row>
    <row r="3014" spans="1:14">
      <c r="A3014" t="s">
        <v>3284</v>
      </c>
      <c r="B3014" t="s">
        <v>3287</v>
      </c>
      <c r="C3014" t="s">
        <v>3288</v>
      </c>
      <c r="D3014" t="s">
        <v>21</v>
      </c>
      <c r="E3014" s="60">
        <v>44517</v>
      </c>
      <c r="F3014" s="59">
        <v>248</v>
      </c>
      <c r="G3014" s="85">
        <v>1775.68</v>
      </c>
      <c r="H3014" t="s">
        <v>2333</v>
      </c>
      <c r="I3014" t="s">
        <v>3299</v>
      </c>
      <c r="J3014" t="s">
        <v>2343</v>
      </c>
      <c r="K3014" t="s">
        <v>2344</v>
      </c>
      <c r="L3014" t="s">
        <v>3197</v>
      </c>
      <c r="M3014" t="s">
        <v>2861</v>
      </c>
      <c r="N3014" t="s">
        <v>3277</v>
      </c>
    </row>
    <row r="3015" spans="1:14">
      <c r="A3015" t="s">
        <v>3284</v>
      </c>
      <c r="B3015" t="s">
        <v>3287</v>
      </c>
      <c r="C3015" t="s">
        <v>3288</v>
      </c>
      <c r="D3015" t="s">
        <v>21</v>
      </c>
      <c r="E3015" s="60">
        <v>44517</v>
      </c>
      <c r="F3015" s="59">
        <v>417</v>
      </c>
      <c r="G3015" s="85">
        <v>2985.7200000000003</v>
      </c>
      <c r="H3015" t="s">
        <v>2333</v>
      </c>
      <c r="I3015" t="s">
        <v>3299</v>
      </c>
      <c r="J3015" t="s">
        <v>2343</v>
      </c>
      <c r="K3015" t="s">
        <v>2344</v>
      </c>
      <c r="L3015" t="s">
        <v>3197</v>
      </c>
      <c r="M3015" t="s">
        <v>2861</v>
      </c>
      <c r="N3015" t="s">
        <v>3277</v>
      </c>
    </row>
    <row r="3016" spans="1:14">
      <c r="A3016" t="s">
        <v>3284</v>
      </c>
      <c r="B3016" t="s">
        <v>3287</v>
      </c>
      <c r="C3016" t="s">
        <v>3288</v>
      </c>
      <c r="D3016" t="s">
        <v>21</v>
      </c>
      <c r="E3016" s="60">
        <v>44517</v>
      </c>
      <c r="F3016" s="59">
        <v>231</v>
      </c>
      <c r="G3016" s="85">
        <v>1653.96</v>
      </c>
      <c r="H3016" t="s">
        <v>2333</v>
      </c>
      <c r="I3016" t="s">
        <v>3299</v>
      </c>
      <c r="J3016" t="s">
        <v>2343</v>
      </c>
      <c r="K3016" t="s">
        <v>2344</v>
      </c>
      <c r="L3016" t="s">
        <v>3197</v>
      </c>
      <c r="M3016" t="s">
        <v>2861</v>
      </c>
      <c r="N3016" t="s">
        <v>3277</v>
      </c>
    </row>
    <row r="3017" spans="1:14">
      <c r="A3017" t="s">
        <v>3284</v>
      </c>
      <c r="B3017" t="s">
        <v>3287</v>
      </c>
      <c r="C3017" t="s">
        <v>3288</v>
      </c>
      <c r="D3017" t="s">
        <v>21</v>
      </c>
      <c r="E3017" s="60">
        <v>44517</v>
      </c>
      <c r="F3017" s="59">
        <v>86</v>
      </c>
      <c r="G3017" s="85">
        <v>615.76</v>
      </c>
      <c r="H3017" t="s">
        <v>2333</v>
      </c>
      <c r="I3017" t="s">
        <v>3299</v>
      </c>
      <c r="J3017" t="s">
        <v>2343</v>
      </c>
      <c r="K3017" t="s">
        <v>2344</v>
      </c>
      <c r="L3017" t="s">
        <v>3197</v>
      </c>
      <c r="M3017" t="s">
        <v>2861</v>
      </c>
      <c r="N3017" t="s">
        <v>3277</v>
      </c>
    </row>
    <row r="3018" spans="1:14">
      <c r="A3018" t="s">
        <v>3284</v>
      </c>
      <c r="B3018" t="s">
        <v>3287</v>
      </c>
      <c r="C3018" t="s">
        <v>3288</v>
      </c>
      <c r="D3018" t="s">
        <v>21</v>
      </c>
      <c r="E3018" s="60">
        <v>44517</v>
      </c>
      <c r="F3018" s="59">
        <v>37</v>
      </c>
      <c r="G3018" s="85">
        <v>264.92</v>
      </c>
      <c r="H3018" t="s">
        <v>2333</v>
      </c>
      <c r="I3018" t="s">
        <v>3299</v>
      </c>
      <c r="J3018" t="s">
        <v>2343</v>
      </c>
      <c r="K3018" t="s">
        <v>2344</v>
      </c>
      <c r="L3018" t="s">
        <v>3197</v>
      </c>
      <c r="M3018" t="s">
        <v>2861</v>
      </c>
      <c r="N3018" t="s">
        <v>3277</v>
      </c>
    </row>
    <row r="3019" spans="1:14">
      <c r="A3019" t="s">
        <v>3284</v>
      </c>
      <c r="B3019" t="s">
        <v>3287</v>
      </c>
      <c r="C3019" t="s">
        <v>3288</v>
      </c>
      <c r="D3019" t="s">
        <v>21</v>
      </c>
      <c r="E3019" s="60">
        <v>44517</v>
      </c>
      <c r="F3019" s="59">
        <v>4</v>
      </c>
      <c r="G3019" s="85">
        <v>30.96</v>
      </c>
      <c r="H3019" t="s">
        <v>2333</v>
      </c>
      <c r="I3019" t="s">
        <v>3299</v>
      </c>
      <c r="J3019" t="s">
        <v>2343</v>
      </c>
      <c r="K3019" t="s">
        <v>2344</v>
      </c>
      <c r="L3019" t="s">
        <v>3197</v>
      </c>
      <c r="M3019" t="s">
        <v>2861</v>
      </c>
      <c r="N3019" t="s">
        <v>3277</v>
      </c>
    </row>
    <row r="3020" spans="1:14">
      <c r="A3020" t="s">
        <v>3284</v>
      </c>
      <c r="B3020" t="s">
        <v>3287</v>
      </c>
      <c r="C3020" t="s">
        <v>3288</v>
      </c>
      <c r="D3020" t="s">
        <v>21</v>
      </c>
      <c r="E3020" s="60">
        <v>44517</v>
      </c>
      <c r="F3020" s="59">
        <v>12</v>
      </c>
      <c r="G3020" s="85">
        <v>92.88</v>
      </c>
      <c r="H3020" t="s">
        <v>2333</v>
      </c>
      <c r="I3020" t="s">
        <v>3299</v>
      </c>
      <c r="J3020" t="s">
        <v>2343</v>
      </c>
      <c r="K3020" t="s">
        <v>2344</v>
      </c>
      <c r="L3020" t="s">
        <v>3197</v>
      </c>
      <c r="M3020" t="s">
        <v>2861</v>
      </c>
      <c r="N3020" t="s">
        <v>3277</v>
      </c>
    </row>
    <row r="3021" spans="1:14">
      <c r="A3021" t="s">
        <v>3284</v>
      </c>
      <c r="B3021" t="s">
        <v>3287</v>
      </c>
      <c r="C3021" t="s">
        <v>3288</v>
      </c>
      <c r="D3021" t="s">
        <v>21</v>
      </c>
      <c r="E3021" s="60">
        <v>44517</v>
      </c>
      <c r="F3021" s="59">
        <v>20</v>
      </c>
      <c r="G3021" s="85">
        <v>154.80000000000001</v>
      </c>
      <c r="H3021" t="s">
        <v>2333</v>
      </c>
      <c r="I3021" t="s">
        <v>3299</v>
      </c>
      <c r="J3021" t="s">
        <v>2343</v>
      </c>
      <c r="K3021" t="s">
        <v>2344</v>
      </c>
      <c r="L3021" t="s">
        <v>3197</v>
      </c>
      <c r="M3021" t="s">
        <v>2861</v>
      </c>
      <c r="N3021" t="s">
        <v>3277</v>
      </c>
    </row>
    <row r="3022" spans="1:14">
      <c r="A3022" t="s">
        <v>3284</v>
      </c>
      <c r="B3022" t="s">
        <v>3287</v>
      </c>
      <c r="C3022" t="s">
        <v>3288</v>
      </c>
      <c r="D3022" t="s">
        <v>21</v>
      </c>
      <c r="E3022" s="60">
        <v>44517</v>
      </c>
      <c r="F3022" s="59">
        <v>10</v>
      </c>
      <c r="G3022" s="85">
        <v>77.400000000000006</v>
      </c>
      <c r="H3022" t="s">
        <v>2333</v>
      </c>
      <c r="I3022" t="s">
        <v>3299</v>
      </c>
      <c r="J3022" t="s">
        <v>2343</v>
      </c>
      <c r="K3022" t="s">
        <v>2344</v>
      </c>
      <c r="L3022" t="s">
        <v>3197</v>
      </c>
      <c r="M3022" t="s">
        <v>2861</v>
      </c>
      <c r="N3022" t="s">
        <v>3277</v>
      </c>
    </row>
    <row r="3023" spans="1:14">
      <c r="A3023" t="s">
        <v>3284</v>
      </c>
      <c r="B3023" t="s">
        <v>3287</v>
      </c>
      <c r="C3023" t="s">
        <v>3288</v>
      </c>
      <c r="D3023" t="s">
        <v>21</v>
      </c>
      <c r="E3023" s="60">
        <v>44517</v>
      </c>
      <c r="F3023" s="59">
        <v>3</v>
      </c>
      <c r="G3023" s="85">
        <v>23.22</v>
      </c>
      <c r="H3023" t="s">
        <v>2333</v>
      </c>
      <c r="I3023" t="s">
        <v>3299</v>
      </c>
      <c r="J3023" t="s">
        <v>2343</v>
      </c>
      <c r="K3023" t="s">
        <v>2344</v>
      </c>
      <c r="L3023" t="s">
        <v>3197</v>
      </c>
      <c r="M3023" t="s">
        <v>2861</v>
      </c>
      <c r="N3023" t="s">
        <v>3277</v>
      </c>
    </row>
    <row r="3024" spans="1:14">
      <c r="A3024" t="s">
        <v>3284</v>
      </c>
      <c r="B3024" t="s">
        <v>3287</v>
      </c>
      <c r="C3024" t="s">
        <v>3288</v>
      </c>
      <c r="D3024" t="s">
        <v>21</v>
      </c>
      <c r="E3024" s="60">
        <v>44517</v>
      </c>
      <c r="F3024" s="59">
        <v>2</v>
      </c>
      <c r="G3024" s="85">
        <v>15.48</v>
      </c>
      <c r="H3024" t="s">
        <v>2333</v>
      </c>
      <c r="I3024" t="s">
        <v>3299</v>
      </c>
      <c r="J3024" t="s">
        <v>2343</v>
      </c>
      <c r="K3024" t="s">
        <v>2344</v>
      </c>
      <c r="L3024" t="s">
        <v>3197</v>
      </c>
      <c r="M3024" t="s">
        <v>2861</v>
      </c>
      <c r="N3024" t="s">
        <v>3277</v>
      </c>
    </row>
    <row r="3025" spans="1:14">
      <c r="A3025" t="s">
        <v>3284</v>
      </c>
      <c r="B3025" t="s">
        <v>3287</v>
      </c>
      <c r="C3025" t="s">
        <v>3288</v>
      </c>
      <c r="D3025" t="s">
        <v>21</v>
      </c>
      <c r="E3025" s="60">
        <v>44517</v>
      </c>
      <c r="F3025" s="59">
        <v>34</v>
      </c>
      <c r="G3025" s="85">
        <v>263.16000000000003</v>
      </c>
      <c r="H3025" t="s">
        <v>2333</v>
      </c>
      <c r="I3025" t="s">
        <v>3299</v>
      </c>
      <c r="J3025" t="s">
        <v>2343</v>
      </c>
      <c r="K3025" t="s">
        <v>2344</v>
      </c>
      <c r="L3025" t="s">
        <v>3197</v>
      </c>
      <c r="M3025" t="s">
        <v>2861</v>
      </c>
      <c r="N3025" t="s">
        <v>3277</v>
      </c>
    </row>
    <row r="3026" spans="1:14">
      <c r="A3026" t="s">
        <v>3284</v>
      </c>
      <c r="B3026" t="s">
        <v>3287</v>
      </c>
      <c r="C3026" t="s">
        <v>3288</v>
      </c>
      <c r="D3026" t="s">
        <v>21</v>
      </c>
      <c r="E3026" s="60">
        <v>44517</v>
      </c>
      <c r="F3026" s="59">
        <v>86</v>
      </c>
      <c r="G3026" s="85">
        <v>665.64</v>
      </c>
      <c r="H3026" t="s">
        <v>2333</v>
      </c>
      <c r="I3026" t="s">
        <v>3299</v>
      </c>
      <c r="J3026" t="s">
        <v>2343</v>
      </c>
      <c r="K3026" t="s">
        <v>2344</v>
      </c>
      <c r="L3026" t="s">
        <v>3197</v>
      </c>
      <c r="M3026" t="s">
        <v>2861</v>
      </c>
      <c r="N3026" t="s">
        <v>3277</v>
      </c>
    </row>
    <row r="3027" spans="1:14">
      <c r="A3027" t="s">
        <v>3284</v>
      </c>
      <c r="B3027" t="s">
        <v>3287</v>
      </c>
      <c r="C3027" t="s">
        <v>3288</v>
      </c>
      <c r="D3027" t="s">
        <v>21</v>
      </c>
      <c r="E3027" s="60">
        <v>44517</v>
      </c>
      <c r="F3027" s="59">
        <v>143</v>
      </c>
      <c r="G3027" s="85">
        <v>1106.82</v>
      </c>
      <c r="H3027" t="s">
        <v>2333</v>
      </c>
      <c r="I3027" t="s">
        <v>3299</v>
      </c>
      <c r="J3027" t="s">
        <v>2343</v>
      </c>
      <c r="K3027" t="s">
        <v>2344</v>
      </c>
      <c r="L3027" t="s">
        <v>3197</v>
      </c>
      <c r="M3027" t="s">
        <v>2861</v>
      </c>
      <c r="N3027" t="s">
        <v>3277</v>
      </c>
    </row>
    <row r="3028" spans="1:14">
      <c r="A3028" t="s">
        <v>3284</v>
      </c>
      <c r="B3028" t="s">
        <v>3287</v>
      </c>
      <c r="C3028" t="s">
        <v>3288</v>
      </c>
      <c r="D3028" t="s">
        <v>21</v>
      </c>
      <c r="E3028" s="60">
        <v>44517</v>
      </c>
      <c r="F3028" s="59">
        <v>79</v>
      </c>
      <c r="G3028" s="85">
        <v>611.46</v>
      </c>
      <c r="H3028" t="s">
        <v>2333</v>
      </c>
      <c r="I3028" t="s">
        <v>3299</v>
      </c>
      <c r="J3028" t="s">
        <v>2343</v>
      </c>
      <c r="K3028" t="s">
        <v>2344</v>
      </c>
      <c r="L3028" t="s">
        <v>3197</v>
      </c>
      <c r="M3028" t="s">
        <v>2861</v>
      </c>
      <c r="N3028" t="s">
        <v>3277</v>
      </c>
    </row>
    <row r="3029" spans="1:14">
      <c r="A3029" t="s">
        <v>3284</v>
      </c>
      <c r="B3029" t="s">
        <v>3287</v>
      </c>
      <c r="C3029" t="s">
        <v>3288</v>
      </c>
      <c r="D3029" t="s">
        <v>21</v>
      </c>
      <c r="E3029" s="60">
        <v>44517</v>
      </c>
      <c r="F3029" s="59">
        <v>29</v>
      </c>
      <c r="G3029" s="85">
        <v>224.46</v>
      </c>
      <c r="H3029" t="s">
        <v>2333</v>
      </c>
      <c r="I3029" t="s">
        <v>3299</v>
      </c>
      <c r="J3029" t="s">
        <v>2343</v>
      </c>
      <c r="K3029" t="s">
        <v>2344</v>
      </c>
      <c r="L3029" t="s">
        <v>3197</v>
      </c>
      <c r="M3029" t="s">
        <v>2861</v>
      </c>
      <c r="N3029" t="s">
        <v>3277</v>
      </c>
    </row>
    <row r="3030" spans="1:14">
      <c r="A3030" t="s">
        <v>3284</v>
      </c>
      <c r="B3030" t="s">
        <v>3287</v>
      </c>
      <c r="C3030" t="s">
        <v>3288</v>
      </c>
      <c r="D3030" t="s">
        <v>21</v>
      </c>
      <c r="E3030" s="60">
        <v>44517</v>
      </c>
      <c r="F3030" s="59">
        <v>14</v>
      </c>
      <c r="G3030" s="85">
        <v>108.36</v>
      </c>
      <c r="H3030" t="s">
        <v>2333</v>
      </c>
      <c r="I3030" t="s">
        <v>3299</v>
      </c>
      <c r="J3030" t="s">
        <v>2343</v>
      </c>
      <c r="K3030" t="s">
        <v>2344</v>
      </c>
      <c r="L3030" t="s">
        <v>3197</v>
      </c>
      <c r="M3030" t="s">
        <v>2861</v>
      </c>
      <c r="N3030" t="s">
        <v>3277</v>
      </c>
    </row>
    <row r="3031" spans="1:14">
      <c r="A3031" t="s">
        <v>3284</v>
      </c>
      <c r="B3031" t="s">
        <v>3287</v>
      </c>
      <c r="C3031" t="s">
        <v>3288</v>
      </c>
      <c r="D3031" t="s">
        <v>21</v>
      </c>
      <c r="E3031" s="60">
        <v>44517</v>
      </c>
      <c r="F3031" s="59">
        <v>34</v>
      </c>
      <c r="G3031" s="85">
        <v>243.44</v>
      </c>
      <c r="H3031" t="s">
        <v>2333</v>
      </c>
      <c r="I3031" t="s">
        <v>3299</v>
      </c>
      <c r="J3031" t="s">
        <v>2343</v>
      </c>
      <c r="K3031" t="s">
        <v>2344</v>
      </c>
      <c r="L3031" t="s">
        <v>3197</v>
      </c>
      <c r="M3031" t="s">
        <v>2861</v>
      </c>
      <c r="N3031" t="s">
        <v>3277</v>
      </c>
    </row>
    <row r="3032" spans="1:14">
      <c r="A3032" t="s">
        <v>3284</v>
      </c>
      <c r="B3032" t="s">
        <v>3287</v>
      </c>
      <c r="C3032" t="s">
        <v>3288</v>
      </c>
      <c r="D3032" t="s">
        <v>21</v>
      </c>
      <c r="E3032" s="60">
        <v>44517</v>
      </c>
      <c r="F3032" s="59">
        <v>85</v>
      </c>
      <c r="G3032" s="85">
        <v>608.6</v>
      </c>
      <c r="H3032" t="s">
        <v>2333</v>
      </c>
      <c r="I3032" t="s">
        <v>3299</v>
      </c>
      <c r="J3032" t="s">
        <v>2343</v>
      </c>
      <c r="K3032" t="s">
        <v>2344</v>
      </c>
      <c r="L3032" t="s">
        <v>3197</v>
      </c>
      <c r="M3032" t="s">
        <v>2861</v>
      </c>
      <c r="N3032" t="s">
        <v>3277</v>
      </c>
    </row>
    <row r="3033" spans="1:14">
      <c r="A3033" t="s">
        <v>3284</v>
      </c>
      <c r="B3033" t="s">
        <v>3287</v>
      </c>
      <c r="C3033" t="s">
        <v>3288</v>
      </c>
      <c r="D3033" t="s">
        <v>21</v>
      </c>
      <c r="E3033" s="60">
        <v>44517</v>
      </c>
      <c r="F3033" s="59">
        <v>141</v>
      </c>
      <c r="G3033" s="85">
        <v>1009.5600000000001</v>
      </c>
      <c r="H3033" t="s">
        <v>2333</v>
      </c>
      <c r="I3033" t="s">
        <v>3299</v>
      </c>
      <c r="J3033" t="s">
        <v>2343</v>
      </c>
      <c r="K3033" t="s">
        <v>2344</v>
      </c>
      <c r="L3033" t="s">
        <v>3197</v>
      </c>
      <c r="M3033" t="s">
        <v>2861</v>
      </c>
      <c r="N3033" t="s">
        <v>3277</v>
      </c>
    </row>
    <row r="3034" spans="1:14">
      <c r="A3034" t="s">
        <v>3284</v>
      </c>
      <c r="B3034" t="s">
        <v>3287</v>
      </c>
      <c r="C3034" t="s">
        <v>3288</v>
      </c>
      <c r="D3034" t="s">
        <v>21</v>
      </c>
      <c r="E3034" s="60">
        <v>44517</v>
      </c>
      <c r="F3034" s="59">
        <v>77</v>
      </c>
      <c r="G3034" s="85">
        <v>551.32000000000005</v>
      </c>
      <c r="H3034" t="s">
        <v>2333</v>
      </c>
      <c r="I3034" t="s">
        <v>3299</v>
      </c>
      <c r="J3034" t="s">
        <v>2343</v>
      </c>
      <c r="K3034" t="s">
        <v>2344</v>
      </c>
      <c r="L3034" t="s">
        <v>3197</v>
      </c>
      <c r="M3034" t="s">
        <v>2861</v>
      </c>
      <c r="N3034" t="s">
        <v>3277</v>
      </c>
    </row>
    <row r="3035" spans="1:14">
      <c r="A3035" t="s">
        <v>3284</v>
      </c>
      <c r="B3035" t="s">
        <v>3287</v>
      </c>
      <c r="C3035" t="s">
        <v>3288</v>
      </c>
      <c r="D3035" t="s">
        <v>21</v>
      </c>
      <c r="E3035" s="60">
        <v>44517</v>
      </c>
      <c r="F3035" s="59">
        <v>28</v>
      </c>
      <c r="G3035" s="85">
        <v>200.48000000000002</v>
      </c>
      <c r="H3035" t="s">
        <v>2333</v>
      </c>
      <c r="I3035" t="s">
        <v>3299</v>
      </c>
      <c r="J3035" t="s">
        <v>2343</v>
      </c>
      <c r="K3035" t="s">
        <v>2344</v>
      </c>
      <c r="L3035" t="s">
        <v>3197</v>
      </c>
      <c r="M3035" t="s">
        <v>2861</v>
      </c>
      <c r="N3035" t="s">
        <v>3277</v>
      </c>
    </row>
    <row r="3036" spans="1:14">
      <c r="A3036" t="s">
        <v>3284</v>
      </c>
      <c r="B3036" t="s">
        <v>3287</v>
      </c>
      <c r="C3036" t="s">
        <v>3288</v>
      </c>
      <c r="D3036" t="s">
        <v>21</v>
      </c>
      <c r="E3036" s="60">
        <v>44517</v>
      </c>
      <c r="F3036" s="59">
        <v>15</v>
      </c>
      <c r="G3036" s="85">
        <v>107.4</v>
      </c>
      <c r="H3036" t="s">
        <v>2333</v>
      </c>
      <c r="I3036" t="s">
        <v>3299</v>
      </c>
      <c r="J3036" t="s">
        <v>2343</v>
      </c>
      <c r="K3036" t="s">
        <v>2344</v>
      </c>
      <c r="L3036" t="s">
        <v>3197</v>
      </c>
      <c r="M3036" t="s">
        <v>2861</v>
      </c>
      <c r="N3036" t="s">
        <v>3277</v>
      </c>
    </row>
    <row r="3037" spans="1:14">
      <c r="A3037" t="s">
        <v>3284</v>
      </c>
      <c r="B3037" t="s">
        <v>3287</v>
      </c>
      <c r="C3037" t="s">
        <v>3288</v>
      </c>
      <c r="D3037" t="s">
        <v>21</v>
      </c>
      <c r="E3037" s="60">
        <v>44517</v>
      </c>
      <c r="F3037" s="59">
        <v>8</v>
      </c>
      <c r="G3037" s="85">
        <v>61.92</v>
      </c>
      <c r="H3037" t="s">
        <v>2333</v>
      </c>
      <c r="I3037" t="s">
        <v>3299</v>
      </c>
      <c r="J3037" t="s">
        <v>2343</v>
      </c>
      <c r="K3037" t="s">
        <v>2344</v>
      </c>
      <c r="L3037" t="s">
        <v>3197</v>
      </c>
      <c r="M3037" t="s">
        <v>2861</v>
      </c>
      <c r="N3037" t="s">
        <v>3277</v>
      </c>
    </row>
    <row r="3038" spans="1:14">
      <c r="A3038" t="s">
        <v>3284</v>
      </c>
      <c r="B3038" t="s">
        <v>3287</v>
      </c>
      <c r="C3038" t="s">
        <v>3288</v>
      </c>
      <c r="D3038" t="s">
        <v>21</v>
      </c>
      <c r="E3038" s="60">
        <v>44517</v>
      </c>
      <c r="F3038" s="59">
        <v>21</v>
      </c>
      <c r="G3038" s="85">
        <v>162.54</v>
      </c>
      <c r="H3038" t="s">
        <v>2333</v>
      </c>
      <c r="I3038" t="s">
        <v>3299</v>
      </c>
      <c r="J3038" t="s">
        <v>2343</v>
      </c>
      <c r="K3038" t="s">
        <v>2344</v>
      </c>
      <c r="L3038" t="s">
        <v>3197</v>
      </c>
      <c r="M3038" t="s">
        <v>2861</v>
      </c>
      <c r="N3038" t="s">
        <v>3277</v>
      </c>
    </row>
    <row r="3039" spans="1:14">
      <c r="A3039" t="s">
        <v>3284</v>
      </c>
      <c r="B3039" t="s">
        <v>3287</v>
      </c>
      <c r="C3039" t="s">
        <v>3288</v>
      </c>
      <c r="D3039" t="s">
        <v>21</v>
      </c>
      <c r="E3039" s="60">
        <v>44517</v>
      </c>
      <c r="F3039" s="59">
        <v>35</v>
      </c>
      <c r="G3039" s="85">
        <v>270.90000000000003</v>
      </c>
      <c r="H3039" t="s">
        <v>2333</v>
      </c>
      <c r="I3039" t="s">
        <v>3299</v>
      </c>
      <c r="J3039" t="s">
        <v>2343</v>
      </c>
      <c r="K3039" t="s">
        <v>2344</v>
      </c>
      <c r="L3039" t="s">
        <v>3197</v>
      </c>
      <c r="M3039" t="s">
        <v>2861</v>
      </c>
      <c r="N3039" t="s">
        <v>3277</v>
      </c>
    </row>
    <row r="3040" spans="1:14">
      <c r="A3040" t="s">
        <v>3284</v>
      </c>
      <c r="B3040" t="s">
        <v>3287</v>
      </c>
      <c r="C3040" t="s">
        <v>3288</v>
      </c>
      <c r="D3040" t="s">
        <v>21</v>
      </c>
      <c r="E3040" s="60">
        <v>44517</v>
      </c>
      <c r="F3040" s="59">
        <v>17</v>
      </c>
      <c r="G3040" s="85">
        <v>131.58000000000001</v>
      </c>
      <c r="H3040" t="s">
        <v>2333</v>
      </c>
      <c r="I3040" t="s">
        <v>3299</v>
      </c>
      <c r="J3040" t="s">
        <v>2343</v>
      </c>
      <c r="K3040" t="s">
        <v>2344</v>
      </c>
      <c r="L3040" t="s">
        <v>3197</v>
      </c>
      <c r="M3040" t="s">
        <v>2861</v>
      </c>
      <c r="N3040" t="s">
        <v>3277</v>
      </c>
    </row>
    <row r="3041" spans="1:14">
      <c r="A3041" t="s">
        <v>3284</v>
      </c>
      <c r="B3041" t="s">
        <v>3287</v>
      </c>
      <c r="C3041" t="s">
        <v>3288</v>
      </c>
      <c r="D3041" t="s">
        <v>21</v>
      </c>
      <c r="E3041" s="60">
        <v>44517</v>
      </c>
      <c r="F3041" s="59">
        <v>6</v>
      </c>
      <c r="G3041" s="85">
        <v>46.44</v>
      </c>
      <c r="H3041" t="s">
        <v>2333</v>
      </c>
      <c r="I3041" t="s">
        <v>3299</v>
      </c>
      <c r="J3041" t="s">
        <v>2343</v>
      </c>
      <c r="K3041" t="s">
        <v>2344</v>
      </c>
      <c r="L3041" t="s">
        <v>3197</v>
      </c>
      <c r="M3041" t="s">
        <v>2861</v>
      </c>
      <c r="N3041" t="s">
        <v>3277</v>
      </c>
    </row>
    <row r="3042" spans="1:14">
      <c r="A3042" t="s">
        <v>3284</v>
      </c>
      <c r="B3042" t="s">
        <v>3287</v>
      </c>
      <c r="C3042" t="s">
        <v>3288</v>
      </c>
      <c r="D3042" t="s">
        <v>21</v>
      </c>
      <c r="E3042" s="60">
        <v>44517</v>
      </c>
      <c r="F3042" s="59">
        <v>3</v>
      </c>
      <c r="G3042" s="85">
        <v>23.22</v>
      </c>
      <c r="H3042" t="s">
        <v>2333</v>
      </c>
      <c r="I3042" t="s">
        <v>3299</v>
      </c>
      <c r="J3042" t="s">
        <v>2343</v>
      </c>
      <c r="K3042" t="s">
        <v>2344</v>
      </c>
      <c r="L3042" t="s">
        <v>3197</v>
      </c>
      <c r="M3042" t="s">
        <v>2861</v>
      </c>
      <c r="N3042" t="s">
        <v>3277</v>
      </c>
    </row>
    <row r="3043" spans="1:14">
      <c r="A3043" t="s">
        <v>3284</v>
      </c>
      <c r="B3043" t="s">
        <v>3287</v>
      </c>
      <c r="C3043" t="s">
        <v>3288</v>
      </c>
      <c r="D3043" t="s">
        <v>21</v>
      </c>
      <c r="E3043" s="60">
        <v>44517</v>
      </c>
      <c r="F3043" s="59">
        <v>6</v>
      </c>
      <c r="G3043" s="85">
        <v>42.96</v>
      </c>
      <c r="H3043" t="s">
        <v>2333</v>
      </c>
      <c r="I3043" t="s">
        <v>3299</v>
      </c>
      <c r="J3043" t="s">
        <v>2343</v>
      </c>
      <c r="K3043" t="s">
        <v>2344</v>
      </c>
      <c r="L3043" t="s">
        <v>3197</v>
      </c>
      <c r="M3043" t="s">
        <v>2861</v>
      </c>
      <c r="N3043" t="s">
        <v>3277</v>
      </c>
    </row>
    <row r="3044" spans="1:14">
      <c r="A3044" t="s">
        <v>3284</v>
      </c>
      <c r="B3044" t="s">
        <v>3287</v>
      </c>
      <c r="C3044" t="s">
        <v>3288</v>
      </c>
      <c r="D3044" t="s">
        <v>21</v>
      </c>
      <c r="E3044" s="60">
        <v>44517</v>
      </c>
      <c r="F3044" s="59">
        <v>29</v>
      </c>
      <c r="G3044" s="85">
        <v>207.64000000000001</v>
      </c>
      <c r="H3044" t="s">
        <v>2333</v>
      </c>
      <c r="I3044" t="s">
        <v>3299</v>
      </c>
      <c r="J3044" t="s">
        <v>2343</v>
      </c>
      <c r="K3044" t="s">
        <v>2344</v>
      </c>
      <c r="L3044" t="s">
        <v>3197</v>
      </c>
      <c r="M3044" t="s">
        <v>2861</v>
      </c>
      <c r="N3044" t="s">
        <v>3277</v>
      </c>
    </row>
    <row r="3045" spans="1:14">
      <c r="A3045" t="s">
        <v>3284</v>
      </c>
      <c r="B3045" t="s">
        <v>3287</v>
      </c>
      <c r="C3045" t="s">
        <v>3288</v>
      </c>
      <c r="D3045" t="s">
        <v>21</v>
      </c>
      <c r="E3045" s="60">
        <v>44517</v>
      </c>
      <c r="F3045" s="59">
        <v>78</v>
      </c>
      <c r="G3045" s="85">
        <v>558.48</v>
      </c>
      <c r="H3045" t="s">
        <v>2333</v>
      </c>
      <c r="I3045" t="s">
        <v>3299</v>
      </c>
      <c r="J3045" t="s">
        <v>2343</v>
      </c>
      <c r="K3045" t="s">
        <v>2344</v>
      </c>
      <c r="L3045" t="s">
        <v>3197</v>
      </c>
      <c r="M3045" t="s">
        <v>2861</v>
      </c>
      <c r="N3045" t="s">
        <v>3277</v>
      </c>
    </row>
    <row r="3046" spans="1:14">
      <c r="A3046" t="s">
        <v>3284</v>
      </c>
      <c r="B3046" t="s">
        <v>3287</v>
      </c>
      <c r="C3046" t="s">
        <v>3288</v>
      </c>
      <c r="D3046" t="s">
        <v>21</v>
      </c>
      <c r="E3046" s="60">
        <v>44517</v>
      </c>
      <c r="F3046" s="59">
        <v>63</v>
      </c>
      <c r="G3046" s="85">
        <v>451.08</v>
      </c>
      <c r="H3046" t="s">
        <v>2333</v>
      </c>
      <c r="I3046" t="s">
        <v>3299</v>
      </c>
      <c r="J3046" t="s">
        <v>2343</v>
      </c>
      <c r="K3046" t="s">
        <v>2344</v>
      </c>
      <c r="L3046" t="s">
        <v>3197</v>
      </c>
      <c r="M3046" t="s">
        <v>2861</v>
      </c>
      <c r="N3046" t="s">
        <v>3277</v>
      </c>
    </row>
    <row r="3047" spans="1:14">
      <c r="A3047" t="s">
        <v>3284</v>
      </c>
      <c r="B3047" t="s">
        <v>3287</v>
      </c>
      <c r="C3047" t="s">
        <v>3288</v>
      </c>
      <c r="D3047" t="s">
        <v>21</v>
      </c>
      <c r="E3047" s="60">
        <v>44517</v>
      </c>
      <c r="F3047" s="59">
        <v>33</v>
      </c>
      <c r="G3047" s="85">
        <v>236.28</v>
      </c>
      <c r="H3047" t="s">
        <v>2333</v>
      </c>
      <c r="I3047" t="s">
        <v>3299</v>
      </c>
      <c r="J3047" t="s">
        <v>2343</v>
      </c>
      <c r="K3047" t="s">
        <v>2344</v>
      </c>
      <c r="L3047" t="s">
        <v>3197</v>
      </c>
      <c r="M3047" t="s">
        <v>2861</v>
      </c>
      <c r="N3047" t="s">
        <v>3277</v>
      </c>
    </row>
    <row r="3048" spans="1:14">
      <c r="A3048" t="s">
        <v>3284</v>
      </c>
      <c r="B3048" t="s">
        <v>3287</v>
      </c>
      <c r="C3048" t="s">
        <v>3288</v>
      </c>
      <c r="D3048" t="s">
        <v>21</v>
      </c>
      <c r="E3048" s="60">
        <v>44517</v>
      </c>
      <c r="F3048" s="59">
        <v>16</v>
      </c>
      <c r="G3048" s="85">
        <v>114.56</v>
      </c>
      <c r="H3048" t="s">
        <v>2333</v>
      </c>
      <c r="I3048" t="s">
        <v>3299</v>
      </c>
      <c r="J3048" t="s">
        <v>2343</v>
      </c>
      <c r="K3048" t="s">
        <v>2344</v>
      </c>
      <c r="L3048" t="s">
        <v>3197</v>
      </c>
      <c r="M3048" t="s">
        <v>2861</v>
      </c>
      <c r="N3048" t="s">
        <v>3277</v>
      </c>
    </row>
    <row r="3049" spans="1:14">
      <c r="A3049" t="s">
        <v>3284</v>
      </c>
      <c r="B3049" t="s">
        <v>3287</v>
      </c>
      <c r="C3049" t="s">
        <v>3288</v>
      </c>
      <c r="D3049" t="s">
        <v>17</v>
      </c>
      <c r="E3049" s="60">
        <v>44522</v>
      </c>
      <c r="F3049" s="59">
        <v>6</v>
      </c>
      <c r="G3049" s="85">
        <v>94.86</v>
      </c>
      <c r="H3049" t="s">
        <v>2333</v>
      </c>
      <c r="I3049" t="s">
        <v>3299</v>
      </c>
      <c r="J3049" t="s">
        <v>2343</v>
      </c>
      <c r="K3049" t="s">
        <v>2344</v>
      </c>
      <c r="L3049" t="s">
        <v>2345</v>
      </c>
      <c r="M3049" t="s">
        <v>2861</v>
      </c>
      <c r="N3049" t="s">
        <v>2348</v>
      </c>
    </row>
    <row r="3050" spans="1:14">
      <c r="A3050" t="s">
        <v>3284</v>
      </c>
      <c r="B3050" t="s">
        <v>3287</v>
      </c>
      <c r="C3050" t="s">
        <v>3288</v>
      </c>
      <c r="D3050" t="s">
        <v>17</v>
      </c>
      <c r="E3050" s="60">
        <v>44522</v>
      </c>
      <c r="F3050" s="59">
        <v>29</v>
      </c>
      <c r="G3050" s="85">
        <v>458.49</v>
      </c>
      <c r="H3050" t="s">
        <v>2333</v>
      </c>
      <c r="I3050" t="s">
        <v>3299</v>
      </c>
      <c r="J3050" t="s">
        <v>2343</v>
      </c>
      <c r="K3050" t="s">
        <v>2344</v>
      </c>
      <c r="L3050" t="s">
        <v>2345</v>
      </c>
      <c r="M3050" t="s">
        <v>2861</v>
      </c>
      <c r="N3050" t="s">
        <v>2348</v>
      </c>
    </row>
    <row r="3051" spans="1:14">
      <c r="A3051" t="s">
        <v>3284</v>
      </c>
      <c r="B3051" t="s">
        <v>3287</v>
      </c>
      <c r="C3051" t="s">
        <v>3288</v>
      </c>
      <c r="D3051" t="s">
        <v>17</v>
      </c>
      <c r="E3051" s="60">
        <v>44522</v>
      </c>
      <c r="F3051" s="59">
        <v>72</v>
      </c>
      <c r="G3051" s="85">
        <v>1138.32</v>
      </c>
      <c r="H3051" t="s">
        <v>2333</v>
      </c>
      <c r="I3051" t="s">
        <v>3299</v>
      </c>
      <c r="J3051" t="s">
        <v>2343</v>
      </c>
      <c r="K3051" t="s">
        <v>2344</v>
      </c>
      <c r="L3051" t="s">
        <v>2345</v>
      </c>
      <c r="M3051" t="s">
        <v>2861</v>
      </c>
      <c r="N3051" t="s">
        <v>2348</v>
      </c>
    </row>
    <row r="3052" spans="1:14">
      <c r="A3052" t="s">
        <v>3284</v>
      </c>
      <c r="B3052" t="s">
        <v>3287</v>
      </c>
      <c r="C3052" t="s">
        <v>3288</v>
      </c>
      <c r="D3052" t="s">
        <v>17</v>
      </c>
      <c r="E3052" s="60">
        <v>44522</v>
      </c>
      <c r="F3052" s="59">
        <v>63</v>
      </c>
      <c r="G3052" s="85">
        <v>996.03000000000009</v>
      </c>
      <c r="H3052" t="s">
        <v>2333</v>
      </c>
      <c r="I3052" t="s">
        <v>3299</v>
      </c>
      <c r="J3052" t="s">
        <v>2343</v>
      </c>
      <c r="K3052" t="s">
        <v>2344</v>
      </c>
      <c r="L3052" t="s">
        <v>2345</v>
      </c>
      <c r="M3052" t="s">
        <v>2861</v>
      </c>
      <c r="N3052" t="s">
        <v>2348</v>
      </c>
    </row>
    <row r="3053" spans="1:14">
      <c r="A3053" t="s">
        <v>3284</v>
      </c>
      <c r="B3053" t="s">
        <v>3287</v>
      </c>
      <c r="C3053" t="s">
        <v>3288</v>
      </c>
      <c r="D3053" t="s">
        <v>17</v>
      </c>
      <c r="E3053" s="60">
        <v>44522</v>
      </c>
      <c r="F3053" s="59">
        <v>19</v>
      </c>
      <c r="G3053" s="85">
        <v>300.39</v>
      </c>
      <c r="H3053" t="s">
        <v>2333</v>
      </c>
      <c r="I3053" t="s">
        <v>3299</v>
      </c>
      <c r="J3053" t="s">
        <v>2343</v>
      </c>
      <c r="K3053" t="s">
        <v>2344</v>
      </c>
      <c r="L3053" t="s">
        <v>2345</v>
      </c>
      <c r="M3053" t="s">
        <v>2861</v>
      </c>
      <c r="N3053" t="s">
        <v>2348</v>
      </c>
    </row>
    <row r="3054" spans="1:14">
      <c r="A3054" t="s">
        <v>3284</v>
      </c>
      <c r="B3054" t="s">
        <v>3287</v>
      </c>
      <c r="C3054" t="s">
        <v>3288</v>
      </c>
      <c r="D3054" t="s">
        <v>17</v>
      </c>
      <c r="E3054" s="60">
        <v>44522</v>
      </c>
      <c r="F3054" s="59">
        <v>2</v>
      </c>
      <c r="G3054" s="85">
        <v>31.62</v>
      </c>
      <c r="H3054" t="s">
        <v>2333</v>
      </c>
      <c r="I3054" t="s">
        <v>3299</v>
      </c>
      <c r="J3054" t="s">
        <v>2343</v>
      </c>
      <c r="K3054" t="s">
        <v>2344</v>
      </c>
      <c r="L3054" t="s">
        <v>2345</v>
      </c>
      <c r="M3054" t="s">
        <v>2861</v>
      </c>
      <c r="N3054" t="s">
        <v>2348</v>
      </c>
    </row>
    <row r="3055" spans="1:14">
      <c r="A3055" t="s">
        <v>3284</v>
      </c>
      <c r="B3055" t="s">
        <v>3287</v>
      </c>
      <c r="C3055" t="s">
        <v>3288</v>
      </c>
      <c r="D3055" t="s">
        <v>17</v>
      </c>
      <c r="E3055" s="60">
        <v>44522</v>
      </c>
      <c r="F3055" s="59">
        <v>3</v>
      </c>
      <c r="G3055" s="85">
        <v>47.43</v>
      </c>
      <c r="H3055" t="s">
        <v>2333</v>
      </c>
      <c r="I3055" t="s">
        <v>3299</v>
      </c>
      <c r="J3055" t="s">
        <v>2343</v>
      </c>
      <c r="K3055" t="s">
        <v>2344</v>
      </c>
      <c r="L3055" t="s">
        <v>2345</v>
      </c>
      <c r="M3055" t="s">
        <v>2861</v>
      </c>
      <c r="N3055" t="s">
        <v>2348</v>
      </c>
    </row>
    <row r="3056" spans="1:14">
      <c r="A3056" t="s">
        <v>3284</v>
      </c>
      <c r="B3056" t="s">
        <v>3287</v>
      </c>
      <c r="C3056" t="s">
        <v>3288</v>
      </c>
      <c r="D3056" t="s">
        <v>17</v>
      </c>
      <c r="E3056" s="60">
        <v>44522</v>
      </c>
      <c r="F3056" s="59">
        <v>10</v>
      </c>
      <c r="G3056" s="85">
        <v>158.1</v>
      </c>
      <c r="H3056" t="s">
        <v>2333</v>
      </c>
      <c r="I3056" t="s">
        <v>3299</v>
      </c>
      <c r="J3056" t="s">
        <v>2343</v>
      </c>
      <c r="K3056" t="s">
        <v>2344</v>
      </c>
      <c r="L3056" t="s">
        <v>2345</v>
      </c>
      <c r="M3056" t="s">
        <v>2861</v>
      </c>
      <c r="N3056" t="s">
        <v>2348</v>
      </c>
    </row>
    <row r="3057" spans="1:14">
      <c r="A3057" t="s">
        <v>3284</v>
      </c>
      <c r="B3057" t="s">
        <v>3287</v>
      </c>
      <c r="C3057" t="s">
        <v>3288</v>
      </c>
      <c r="D3057" t="s">
        <v>17</v>
      </c>
      <c r="E3057" s="60">
        <v>44522</v>
      </c>
      <c r="F3057" s="59">
        <v>22</v>
      </c>
      <c r="G3057" s="85">
        <v>347.82</v>
      </c>
      <c r="H3057" t="s">
        <v>2333</v>
      </c>
      <c r="I3057" t="s">
        <v>3299</v>
      </c>
      <c r="J3057" t="s">
        <v>2343</v>
      </c>
      <c r="K3057" t="s">
        <v>2344</v>
      </c>
      <c r="L3057" t="s">
        <v>2345</v>
      </c>
      <c r="M3057" t="s">
        <v>2861</v>
      </c>
      <c r="N3057" t="s">
        <v>2348</v>
      </c>
    </row>
    <row r="3058" spans="1:14">
      <c r="A3058" t="s">
        <v>3284</v>
      </c>
      <c r="B3058" t="s">
        <v>3287</v>
      </c>
      <c r="C3058" t="s">
        <v>3288</v>
      </c>
      <c r="D3058" t="s">
        <v>17</v>
      </c>
      <c r="E3058" s="60">
        <v>44522</v>
      </c>
      <c r="F3058" s="59">
        <v>11</v>
      </c>
      <c r="G3058" s="85">
        <v>173.91</v>
      </c>
      <c r="H3058" t="s">
        <v>2333</v>
      </c>
      <c r="I3058" t="s">
        <v>3299</v>
      </c>
      <c r="J3058" t="s">
        <v>2343</v>
      </c>
      <c r="K3058" t="s">
        <v>2344</v>
      </c>
      <c r="L3058" t="s">
        <v>2345</v>
      </c>
      <c r="M3058" t="s">
        <v>2861</v>
      </c>
      <c r="N3058" t="s">
        <v>2348</v>
      </c>
    </row>
    <row r="3059" spans="1:14">
      <c r="A3059" t="s">
        <v>3284</v>
      </c>
      <c r="B3059" t="s">
        <v>3287</v>
      </c>
      <c r="C3059" t="s">
        <v>3288</v>
      </c>
      <c r="D3059" t="s">
        <v>17</v>
      </c>
      <c r="E3059" s="60">
        <v>44522</v>
      </c>
      <c r="F3059" s="59">
        <v>8</v>
      </c>
      <c r="G3059" s="85">
        <v>126.48</v>
      </c>
      <c r="H3059" t="s">
        <v>2333</v>
      </c>
      <c r="I3059" t="s">
        <v>3299</v>
      </c>
      <c r="J3059" t="s">
        <v>2343</v>
      </c>
      <c r="K3059" t="s">
        <v>2344</v>
      </c>
      <c r="L3059" t="s">
        <v>2345</v>
      </c>
      <c r="M3059" t="s">
        <v>2861</v>
      </c>
      <c r="N3059" t="s">
        <v>2348</v>
      </c>
    </row>
    <row r="3060" spans="1:14">
      <c r="A3060" t="s">
        <v>3284</v>
      </c>
      <c r="B3060" t="s">
        <v>3287</v>
      </c>
      <c r="C3060" t="s">
        <v>3288</v>
      </c>
      <c r="D3060" t="s">
        <v>17</v>
      </c>
      <c r="E3060" s="60">
        <v>44522</v>
      </c>
      <c r="F3060" s="59">
        <v>3</v>
      </c>
      <c r="G3060" s="85">
        <v>47.43</v>
      </c>
      <c r="H3060" t="s">
        <v>2333</v>
      </c>
      <c r="I3060" t="s">
        <v>3299</v>
      </c>
      <c r="J3060" t="s">
        <v>2343</v>
      </c>
      <c r="K3060" t="s">
        <v>2344</v>
      </c>
      <c r="L3060" t="s">
        <v>2345</v>
      </c>
      <c r="M3060" t="s">
        <v>2861</v>
      </c>
      <c r="N3060" t="s">
        <v>2348</v>
      </c>
    </row>
    <row r="3061" spans="1:14">
      <c r="A3061" t="s">
        <v>3284</v>
      </c>
      <c r="B3061" t="s">
        <v>3287</v>
      </c>
      <c r="C3061" t="s">
        <v>3288</v>
      </c>
      <c r="D3061" t="s">
        <v>17</v>
      </c>
      <c r="E3061" s="60">
        <v>44522</v>
      </c>
      <c r="F3061" s="59">
        <v>14</v>
      </c>
      <c r="G3061" s="85">
        <v>221.34</v>
      </c>
      <c r="H3061" t="s">
        <v>2333</v>
      </c>
      <c r="I3061" t="s">
        <v>3299</v>
      </c>
      <c r="J3061" t="s">
        <v>2343</v>
      </c>
      <c r="K3061" t="s">
        <v>2344</v>
      </c>
      <c r="L3061" t="s">
        <v>2345</v>
      </c>
      <c r="M3061" t="s">
        <v>2861</v>
      </c>
      <c r="N3061" t="s">
        <v>2348</v>
      </c>
    </row>
    <row r="3062" spans="1:14">
      <c r="A3062" t="s">
        <v>3284</v>
      </c>
      <c r="B3062" t="s">
        <v>3287</v>
      </c>
      <c r="C3062" t="s">
        <v>3288</v>
      </c>
      <c r="D3062" t="s">
        <v>17</v>
      </c>
      <c r="E3062" s="60">
        <v>44522</v>
      </c>
      <c r="F3062" s="59">
        <v>29</v>
      </c>
      <c r="G3062" s="85">
        <v>458.49</v>
      </c>
      <c r="H3062" t="s">
        <v>2333</v>
      </c>
      <c r="I3062" t="s">
        <v>3299</v>
      </c>
      <c r="J3062" t="s">
        <v>2343</v>
      </c>
      <c r="K3062" t="s">
        <v>2344</v>
      </c>
      <c r="L3062" t="s">
        <v>2345</v>
      </c>
      <c r="M3062" t="s">
        <v>2861</v>
      </c>
      <c r="N3062" t="s">
        <v>2348</v>
      </c>
    </row>
    <row r="3063" spans="1:14">
      <c r="A3063" t="s">
        <v>3284</v>
      </c>
      <c r="B3063" t="s">
        <v>3287</v>
      </c>
      <c r="C3063" t="s">
        <v>3288</v>
      </c>
      <c r="D3063" t="s">
        <v>17</v>
      </c>
      <c r="E3063" s="60">
        <v>44522</v>
      </c>
      <c r="F3063" s="59">
        <v>15</v>
      </c>
      <c r="G3063" s="85">
        <v>237.15</v>
      </c>
      <c r="H3063" t="s">
        <v>2333</v>
      </c>
      <c r="I3063" t="s">
        <v>3299</v>
      </c>
      <c r="J3063" t="s">
        <v>2343</v>
      </c>
      <c r="K3063" t="s">
        <v>2344</v>
      </c>
      <c r="L3063" t="s">
        <v>2345</v>
      </c>
      <c r="M3063" t="s">
        <v>2861</v>
      </c>
      <c r="N3063" t="s">
        <v>2348</v>
      </c>
    </row>
    <row r="3064" spans="1:14">
      <c r="A3064" t="s">
        <v>3284</v>
      </c>
      <c r="B3064" t="s">
        <v>3287</v>
      </c>
      <c r="C3064" t="s">
        <v>3288</v>
      </c>
      <c r="D3064" t="s">
        <v>17</v>
      </c>
      <c r="E3064" s="60">
        <v>44522</v>
      </c>
      <c r="F3064" s="59">
        <v>10</v>
      </c>
      <c r="G3064" s="85">
        <v>158.1</v>
      </c>
      <c r="H3064" t="s">
        <v>2333</v>
      </c>
      <c r="I3064" t="s">
        <v>3299</v>
      </c>
      <c r="J3064" t="s">
        <v>2343</v>
      </c>
      <c r="K3064" t="s">
        <v>2344</v>
      </c>
      <c r="L3064" t="s">
        <v>2345</v>
      </c>
      <c r="M3064" t="s">
        <v>2861</v>
      </c>
      <c r="N3064" t="s">
        <v>2348</v>
      </c>
    </row>
    <row r="3065" spans="1:14">
      <c r="A3065" t="s">
        <v>3284</v>
      </c>
      <c r="B3065" t="s">
        <v>3287</v>
      </c>
      <c r="C3065" t="s">
        <v>3288</v>
      </c>
      <c r="D3065" t="s">
        <v>17</v>
      </c>
      <c r="E3065" s="60">
        <v>44510</v>
      </c>
      <c r="F3065" s="59">
        <v>48</v>
      </c>
      <c r="G3065" s="85">
        <v>732</v>
      </c>
      <c r="H3065" t="s">
        <v>2333</v>
      </c>
      <c r="I3065" t="s">
        <v>3299</v>
      </c>
      <c r="J3065" t="s">
        <v>2862</v>
      </c>
      <c r="K3065" t="s">
        <v>2344</v>
      </c>
      <c r="L3065" t="s">
        <v>2345</v>
      </c>
      <c r="M3065" t="s">
        <v>2861</v>
      </c>
      <c r="N3065" t="s">
        <v>3277</v>
      </c>
    </row>
    <row r="3066" spans="1:14">
      <c r="A3066" t="s">
        <v>3284</v>
      </c>
      <c r="B3066" t="s">
        <v>3287</v>
      </c>
      <c r="C3066" t="s">
        <v>3288</v>
      </c>
      <c r="D3066" t="s">
        <v>17</v>
      </c>
      <c r="E3066" s="60">
        <v>44510</v>
      </c>
      <c r="F3066" s="59">
        <v>322</v>
      </c>
      <c r="G3066" s="85">
        <v>4910.5</v>
      </c>
      <c r="H3066" t="s">
        <v>2333</v>
      </c>
      <c r="I3066" t="s">
        <v>3299</v>
      </c>
      <c r="J3066" t="s">
        <v>2862</v>
      </c>
      <c r="K3066" t="s">
        <v>2344</v>
      </c>
      <c r="L3066" t="s">
        <v>2345</v>
      </c>
      <c r="M3066" t="s">
        <v>2861</v>
      </c>
      <c r="N3066" t="s">
        <v>3277</v>
      </c>
    </row>
    <row r="3067" spans="1:14">
      <c r="A3067" t="s">
        <v>3284</v>
      </c>
      <c r="B3067" t="s">
        <v>3287</v>
      </c>
      <c r="C3067" t="s">
        <v>3288</v>
      </c>
      <c r="D3067" t="s">
        <v>17</v>
      </c>
      <c r="E3067" s="60">
        <v>44510</v>
      </c>
      <c r="F3067" s="59">
        <v>653</v>
      </c>
      <c r="G3067" s="85">
        <v>9958.25</v>
      </c>
      <c r="H3067" t="s">
        <v>2333</v>
      </c>
      <c r="I3067" t="s">
        <v>3299</v>
      </c>
      <c r="J3067" t="s">
        <v>2862</v>
      </c>
      <c r="K3067" t="s">
        <v>2344</v>
      </c>
      <c r="L3067" t="s">
        <v>2345</v>
      </c>
      <c r="M3067" t="s">
        <v>2861</v>
      </c>
      <c r="N3067" t="s">
        <v>3277</v>
      </c>
    </row>
    <row r="3068" spans="1:14">
      <c r="A3068" t="s">
        <v>3284</v>
      </c>
      <c r="B3068" t="s">
        <v>3287</v>
      </c>
      <c r="C3068" t="s">
        <v>3288</v>
      </c>
      <c r="D3068" t="s">
        <v>17</v>
      </c>
      <c r="E3068" s="60">
        <v>44510</v>
      </c>
      <c r="F3068" s="59">
        <v>511</v>
      </c>
      <c r="G3068" s="85">
        <v>7792.75</v>
      </c>
      <c r="H3068" t="s">
        <v>2333</v>
      </c>
      <c r="I3068" t="s">
        <v>3299</v>
      </c>
      <c r="J3068" t="s">
        <v>2862</v>
      </c>
      <c r="K3068" t="s">
        <v>2344</v>
      </c>
      <c r="L3068" t="s">
        <v>2345</v>
      </c>
      <c r="M3068" t="s">
        <v>2861</v>
      </c>
      <c r="N3068" t="s">
        <v>3277</v>
      </c>
    </row>
    <row r="3069" spans="1:14">
      <c r="A3069" t="s">
        <v>3284</v>
      </c>
      <c r="B3069" t="s">
        <v>3287</v>
      </c>
      <c r="C3069" t="s">
        <v>3288</v>
      </c>
      <c r="D3069" t="s">
        <v>17</v>
      </c>
      <c r="E3069" s="60">
        <v>44510</v>
      </c>
      <c r="F3069" s="59">
        <v>278</v>
      </c>
      <c r="G3069" s="85">
        <v>4239.5</v>
      </c>
      <c r="H3069" t="s">
        <v>2333</v>
      </c>
      <c r="I3069" t="s">
        <v>3299</v>
      </c>
      <c r="J3069" t="s">
        <v>2862</v>
      </c>
      <c r="K3069" t="s">
        <v>2344</v>
      </c>
      <c r="L3069" t="s">
        <v>2345</v>
      </c>
      <c r="M3069" t="s">
        <v>2861</v>
      </c>
      <c r="N3069" t="s">
        <v>3277</v>
      </c>
    </row>
    <row r="3070" spans="1:14">
      <c r="A3070" t="s">
        <v>3284</v>
      </c>
      <c r="B3070" t="s">
        <v>3287</v>
      </c>
      <c r="C3070" t="s">
        <v>3288</v>
      </c>
      <c r="D3070" t="s">
        <v>17</v>
      </c>
      <c r="E3070" s="60">
        <v>44510</v>
      </c>
      <c r="F3070" s="59">
        <v>102</v>
      </c>
      <c r="G3070" s="85">
        <v>1555.5</v>
      </c>
      <c r="H3070" t="s">
        <v>2333</v>
      </c>
      <c r="I3070" t="s">
        <v>3299</v>
      </c>
      <c r="J3070" t="s">
        <v>2862</v>
      </c>
      <c r="K3070" t="s">
        <v>2344</v>
      </c>
      <c r="L3070" t="s">
        <v>2345</v>
      </c>
      <c r="M3070" t="s">
        <v>2861</v>
      </c>
      <c r="N3070" t="s">
        <v>3277</v>
      </c>
    </row>
    <row r="3071" spans="1:14">
      <c r="A3071" t="s">
        <v>3284</v>
      </c>
      <c r="B3071" t="s">
        <v>3287</v>
      </c>
      <c r="C3071" t="s">
        <v>3288</v>
      </c>
      <c r="D3071" t="s">
        <v>17</v>
      </c>
      <c r="E3071" s="60">
        <v>44510</v>
      </c>
      <c r="F3071" s="59">
        <v>36</v>
      </c>
      <c r="G3071" s="85">
        <v>549</v>
      </c>
      <c r="H3071" t="s">
        <v>2333</v>
      </c>
      <c r="I3071" t="s">
        <v>3299</v>
      </c>
      <c r="J3071" t="s">
        <v>2862</v>
      </c>
      <c r="K3071" t="s">
        <v>2344</v>
      </c>
      <c r="L3071" t="s">
        <v>2345</v>
      </c>
      <c r="M3071" t="s">
        <v>2861</v>
      </c>
      <c r="N3071" t="s">
        <v>3277</v>
      </c>
    </row>
    <row r="3072" spans="1:14">
      <c r="A3072" t="s">
        <v>3284</v>
      </c>
      <c r="B3072" t="s">
        <v>3287</v>
      </c>
      <c r="C3072" t="s">
        <v>3288</v>
      </c>
      <c r="D3072" t="s">
        <v>17</v>
      </c>
      <c r="E3072" s="60">
        <v>44559</v>
      </c>
      <c r="F3072" s="59">
        <v>2</v>
      </c>
      <c r="G3072" s="85">
        <v>30.5</v>
      </c>
      <c r="H3072" t="s">
        <v>2333</v>
      </c>
      <c r="I3072" t="s">
        <v>3299</v>
      </c>
      <c r="J3072" t="s">
        <v>2862</v>
      </c>
      <c r="K3072" t="s">
        <v>2344</v>
      </c>
      <c r="L3072" t="s">
        <v>2345</v>
      </c>
      <c r="M3072" t="s">
        <v>2861</v>
      </c>
      <c r="N3072" t="s">
        <v>3277</v>
      </c>
    </row>
    <row r="3073" spans="1:14">
      <c r="A3073" t="s">
        <v>3284</v>
      </c>
      <c r="B3073" t="s">
        <v>3287</v>
      </c>
      <c r="C3073" t="s">
        <v>3288</v>
      </c>
      <c r="D3073" t="s">
        <v>17</v>
      </c>
      <c r="E3073" s="60">
        <v>44559</v>
      </c>
      <c r="F3073" s="59">
        <v>23</v>
      </c>
      <c r="G3073" s="85">
        <v>350.75</v>
      </c>
      <c r="H3073" t="s">
        <v>2333</v>
      </c>
      <c r="I3073" t="s">
        <v>3299</v>
      </c>
      <c r="J3073" t="s">
        <v>2862</v>
      </c>
      <c r="K3073" t="s">
        <v>2344</v>
      </c>
      <c r="L3073" t="s">
        <v>2345</v>
      </c>
      <c r="M3073" t="s">
        <v>2861</v>
      </c>
      <c r="N3073" t="s">
        <v>3277</v>
      </c>
    </row>
    <row r="3074" spans="1:14">
      <c r="A3074" t="s">
        <v>3284</v>
      </c>
      <c r="B3074" t="s">
        <v>3287</v>
      </c>
      <c r="C3074" t="s">
        <v>3288</v>
      </c>
      <c r="D3074" t="s">
        <v>17</v>
      </c>
      <c r="E3074" s="60">
        <v>44559</v>
      </c>
      <c r="F3074" s="59">
        <v>44</v>
      </c>
      <c r="G3074" s="85">
        <v>671</v>
      </c>
      <c r="H3074" t="s">
        <v>2333</v>
      </c>
      <c r="I3074" t="s">
        <v>3299</v>
      </c>
      <c r="J3074" t="s">
        <v>2862</v>
      </c>
      <c r="K3074" t="s">
        <v>2344</v>
      </c>
      <c r="L3074" t="s">
        <v>2345</v>
      </c>
      <c r="M3074" t="s">
        <v>2861</v>
      </c>
      <c r="N3074" t="s">
        <v>3277</v>
      </c>
    </row>
    <row r="3075" spans="1:14">
      <c r="A3075" t="s">
        <v>3284</v>
      </c>
      <c r="B3075" t="s">
        <v>3287</v>
      </c>
      <c r="C3075" t="s">
        <v>3288</v>
      </c>
      <c r="D3075" t="s">
        <v>17</v>
      </c>
      <c r="E3075" s="60">
        <v>44559</v>
      </c>
      <c r="F3075" s="59">
        <v>37</v>
      </c>
      <c r="G3075" s="85">
        <v>564.25</v>
      </c>
      <c r="H3075" t="s">
        <v>2333</v>
      </c>
      <c r="I3075" t="s">
        <v>3299</v>
      </c>
      <c r="J3075" t="s">
        <v>2862</v>
      </c>
      <c r="K3075" t="s">
        <v>2344</v>
      </c>
      <c r="L3075" t="s">
        <v>2345</v>
      </c>
      <c r="M3075" t="s">
        <v>2861</v>
      </c>
      <c r="N3075" t="s">
        <v>3277</v>
      </c>
    </row>
    <row r="3076" spans="1:14">
      <c r="A3076" t="s">
        <v>3284</v>
      </c>
      <c r="B3076" t="s">
        <v>3287</v>
      </c>
      <c r="C3076" t="s">
        <v>3288</v>
      </c>
      <c r="D3076" t="s">
        <v>17</v>
      </c>
      <c r="E3076" s="60">
        <v>44559</v>
      </c>
      <c r="F3076" s="59">
        <v>18</v>
      </c>
      <c r="G3076" s="85">
        <v>274.5</v>
      </c>
      <c r="H3076" t="s">
        <v>2333</v>
      </c>
      <c r="I3076" t="s">
        <v>3299</v>
      </c>
      <c r="J3076" t="s">
        <v>2862</v>
      </c>
      <c r="K3076" t="s">
        <v>2344</v>
      </c>
      <c r="L3076" t="s">
        <v>2345</v>
      </c>
      <c r="M3076" t="s">
        <v>2861</v>
      </c>
      <c r="N3076" t="s">
        <v>3277</v>
      </c>
    </row>
    <row r="3077" spans="1:14">
      <c r="A3077" t="s">
        <v>3284</v>
      </c>
      <c r="B3077" t="s">
        <v>3287</v>
      </c>
      <c r="C3077" t="s">
        <v>3288</v>
      </c>
      <c r="D3077" t="s">
        <v>17</v>
      </c>
      <c r="E3077" s="60">
        <v>44559</v>
      </c>
      <c r="F3077" s="59">
        <v>9</v>
      </c>
      <c r="G3077" s="85">
        <v>137.25</v>
      </c>
      <c r="H3077" t="s">
        <v>2333</v>
      </c>
      <c r="I3077" t="s">
        <v>3299</v>
      </c>
      <c r="J3077" t="s">
        <v>2862</v>
      </c>
      <c r="K3077" t="s">
        <v>2344</v>
      </c>
      <c r="L3077" t="s">
        <v>2345</v>
      </c>
      <c r="M3077" t="s">
        <v>2861</v>
      </c>
      <c r="N3077" t="s">
        <v>3277</v>
      </c>
    </row>
    <row r="3078" spans="1:14">
      <c r="A3078" t="s">
        <v>3284</v>
      </c>
      <c r="B3078" t="s">
        <v>3287</v>
      </c>
      <c r="C3078" t="s">
        <v>3288</v>
      </c>
      <c r="D3078" t="s">
        <v>17</v>
      </c>
      <c r="E3078" s="60">
        <v>44559</v>
      </c>
      <c r="F3078" s="59">
        <v>2</v>
      </c>
      <c r="G3078" s="85">
        <v>30.5</v>
      </c>
      <c r="H3078" t="s">
        <v>2333</v>
      </c>
      <c r="I3078" t="s">
        <v>3299</v>
      </c>
      <c r="J3078" t="s">
        <v>2862</v>
      </c>
      <c r="K3078" t="s">
        <v>2344</v>
      </c>
      <c r="L3078" t="s">
        <v>2345</v>
      </c>
      <c r="M3078" t="s">
        <v>2861</v>
      </c>
      <c r="N3078" t="s">
        <v>3277</v>
      </c>
    </row>
    <row r="3079" spans="1:14">
      <c r="A3079" t="s">
        <v>3284</v>
      </c>
      <c r="B3079" t="s">
        <v>3287</v>
      </c>
      <c r="C3079" t="s">
        <v>3288</v>
      </c>
      <c r="D3079" t="s">
        <v>17</v>
      </c>
      <c r="E3079" s="60">
        <v>44545</v>
      </c>
      <c r="F3079" s="59">
        <v>2</v>
      </c>
      <c r="G3079" s="85">
        <v>30.5</v>
      </c>
      <c r="H3079" t="s">
        <v>2333</v>
      </c>
      <c r="I3079" t="s">
        <v>3299</v>
      </c>
      <c r="J3079" t="s">
        <v>2862</v>
      </c>
      <c r="K3079" t="s">
        <v>2344</v>
      </c>
      <c r="L3079" t="s">
        <v>2345</v>
      </c>
      <c r="M3079" t="s">
        <v>2861</v>
      </c>
      <c r="N3079" t="s">
        <v>3277</v>
      </c>
    </row>
    <row r="3080" spans="1:14">
      <c r="A3080" t="s">
        <v>3284</v>
      </c>
      <c r="B3080" t="s">
        <v>3287</v>
      </c>
      <c r="C3080" t="s">
        <v>3288</v>
      </c>
      <c r="D3080" t="s">
        <v>17</v>
      </c>
      <c r="E3080" s="60">
        <v>44545</v>
      </c>
      <c r="F3080" s="59">
        <v>39</v>
      </c>
      <c r="G3080" s="85">
        <v>594.75</v>
      </c>
      <c r="H3080" t="s">
        <v>2333</v>
      </c>
      <c r="I3080" t="s">
        <v>3299</v>
      </c>
      <c r="J3080" t="s">
        <v>2862</v>
      </c>
      <c r="K3080" t="s">
        <v>2344</v>
      </c>
      <c r="L3080" t="s">
        <v>2345</v>
      </c>
      <c r="M3080" t="s">
        <v>2861</v>
      </c>
      <c r="N3080" t="s">
        <v>3277</v>
      </c>
    </row>
    <row r="3081" spans="1:14">
      <c r="A3081" t="s">
        <v>3284</v>
      </c>
      <c r="B3081" t="s">
        <v>3287</v>
      </c>
      <c r="C3081" t="s">
        <v>3288</v>
      </c>
      <c r="D3081" t="s">
        <v>17</v>
      </c>
      <c r="E3081" s="60">
        <v>44545</v>
      </c>
      <c r="F3081" s="59">
        <v>83</v>
      </c>
      <c r="G3081" s="85">
        <v>1265.75</v>
      </c>
      <c r="H3081" t="s">
        <v>2333</v>
      </c>
      <c r="I3081" t="s">
        <v>3299</v>
      </c>
      <c r="J3081" t="s">
        <v>2862</v>
      </c>
      <c r="K3081" t="s">
        <v>2344</v>
      </c>
      <c r="L3081" t="s">
        <v>2345</v>
      </c>
      <c r="M3081" t="s">
        <v>2861</v>
      </c>
      <c r="N3081" t="s">
        <v>3277</v>
      </c>
    </row>
    <row r="3082" spans="1:14">
      <c r="A3082" t="s">
        <v>3284</v>
      </c>
      <c r="B3082" t="s">
        <v>3287</v>
      </c>
      <c r="C3082" t="s">
        <v>3288</v>
      </c>
      <c r="D3082" t="s">
        <v>17</v>
      </c>
      <c r="E3082" s="60">
        <v>44545</v>
      </c>
      <c r="F3082" s="59">
        <v>72</v>
      </c>
      <c r="G3082" s="85">
        <v>1098</v>
      </c>
      <c r="H3082" t="s">
        <v>2333</v>
      </c>
      <c r="I3082" t="s">
        <v>3299</v>
      </c>
      <c r="J3082" t="s">
        <v>2862</v>
      </c>
      <c r="K3082" t="s">
        <v>2344</v>
      </c>
      <c r="L3082" t="s">
        <v>2345</v>
      </c>
      <c r="M3082" t="s">
        <v>2861</v>
      </c>
      <c r="N3082" t="s">
        <v>3277</v>
      </c>
    </row>
    <row r="3083" spans="1:14">
      <c r="A3083" t="s">
        <v>3284</v>
      </c>
      <c r="B3083" t="s">
        <v>3287</v>
      </c>
      <c r="C3083" t="s">
        <v>3288</v>
      </c>
      <c r="D3083" t="s">
        <v>17</v>
      </c>
      <c r="E3083" s="60">
        <v>44545</v>
      </c>
      <c r="F3083" s="59">
        <v>29</v>
      </c>
      <c r="G3083" s="85">
        <v>442.25</v>
      </c>
      <c r="H3083" t="s">
        <v>2333</v>
      </c>
      <c r="I3083" t="s">
        <v>3299</v>
      </c>
      <c r="J3083" t="s">
        <v>2862</v>
      </c>
      <c r="K3083" t="s">
        <v>2344</v>
      </c>
      <c r="L3083" t="s">
        <v>2345</v>
      </c>
      <c r="M3083" t="s">
        <v>2861</v>
      </c>
      <c r="N3083" t="s">
        <v>3277</v>
      </c>
    </row>
    <row r="3084" spans="1:14">
      <c r="A3084" t="s">
        <v>3284</v>
      </c>
      <c r="B3084" t="s">
        <v>3287</v>
      </c>
      <c r="C3084" t="s">
        <v>3288</v>
      </c>
      <c r="D3084" t="s">
        <v>17</v>
      </c>
      <c r="E3084" s="60">
        <v>44545</v>
      </c>
      <c r="F3084" s="59">
        <v>10</v>
      </c>
      <c r="G3084" s="85">
        <v>152.5</v>
      </c>
      <c r="H3084" t="s">
        <v>2333</v>
      </c>
      <c r="I3084" t="s">
        <v>3299</v>
      </c>
      <c r="J3084" t="s">
        <v>2862</v>
      </c>
      <c r="K3084" t="s">
        <v>2344</v>
      </c>
      <c r="L3084" t="s">
        <v>2345</v>
      </c>
      <c r="M3084" t="s">
        <v>2861</v>
      </c>
      <c r="N3084" t="s">
        <v>3277</v>
      </c>
    </row>
    <row r="3085" spans="1:14">
      <c r="A3085" t="s">
        <v>3284</v>
      </c>
      <c r="B3085" t="s">
        <v>3287</v>
      </c>
      <c r="C3085" t="s">
        <v>3288</v>
      </c>
      <c r="D3085" t="s">
        <v>17</v>
      </c>
      <c r="E3085" s="60">
        <v>44545</v>
      </c>
      <c r="F3085" s="59">
        <v>2</v>
      </c>
      <c r="G3085" s="85">
        <v>30.5</v>
      </c>
      <c r="H3085" t="s">
        <v>2333</v>
      </c>
      <c r="I3085" t="s">
        <v>3299</v>
      </c>
      <c r="J3085" t="s">
        <v>2862</v>
      </c>
      <c r="K3085" t="s">
        <v>2344</v>
      </c>
      <c r="L3085" t="s">
        <v>2345</v>
      </c>
      <c r="M3085" t="s">
        <v>2861</v>
      </c>
      <c r="N3085" t="s">
        <v>3277</v>
      </c>
    </row>
    <row r="3086" spans="1:14">
      <c r="A3086" t="s">
        <v>3284</v>
      </c>
      <c r="B3086" t="s">
        <v>3287</v>
      </c>
      <c r="C3086" t="s">
        <v>3288</v>
      </c>
      <c r="D3086" t="s">
        <v>17</v>
      </c>
      <c r="E3086" s="60">
        <v>44524</v>
      </c>
      <c r="F3086" s="59">
        <v>25</v>
      </c>
      <c r="G3086" s="85">
        <v>381.25</v>
      </c>
      <c r="H3086" t="s">
        <v>2333</v>
      </c>
      <c r="I3086" t="s">
        <v>3299</v>
      </c>
      <c r="J3086" t="s">
        <v>2862</v>
      </c>
      <c r="K3086" t="s">
        <v>2344</v>
      </c>
      <c r="L3086" t="s">
        <v>2345</v>
      </c>
      <c r="M3086" t="s">
        <v>2861</v>
      </c>
      <c r="N3086" t="s">
        <v>3277</v>
      </c>
    </row>
    <row r="3087" spans="1:14">
      <c r="A3087" t="s">
        <v>3284</v>
      </c>
      <c r="B3087" t="s">
        <v>3287</v>
      </c>
      <c r="C3087" t="s">
        <v>3288</v>
      </c>
      <c r="D3087" t="s">
        <v>17</v>
      </c>
      <c r="E3087" s="60">
        <v>44524</v>
      </c>
      <c r="F3087" s="59">
        <v>62</v>
      </c>
      <c r="G3087" s="85">
        <v>945.5</v>
      </c>
      <c r="H3087" t="s">
        <v>2333</v>
      </c>
      <c r="I3087" t="s">
        <v>3299</v>
      </c>
      <c r="J3087" t="s">
        <v>2862</v>
      </c>
      <c r="K3087" t="s">
        <v>2344</v>
      </c>
      <c r="L3087" t="s">
        <v>2345</v>
      </c>
      <c r="M3087" t="s">
        <v>2861</v>
      </c>
      <c r="N3087" t="s">
        <v>3277</v>
      </c>
    </row>
    <row r="3088" spans="1:14">
      <c r="A3088" t="s">
        <v>3284</v>
      </c>
      <c r="B3088" t="s">
        <v>3287</v>
      </c>
      <c r="C3088" t="s">
        <v>3288</v>
      </c>
      <c r="D3088" t="s">
        <v>17</v>
      </c>
      <c r="E3088" s="60">
        <v>44524</v>
      </c>
      <c r="F3088" s="59">
        <v>67</v>
      </c>
      <c r="G3088" s="85">
        <v>1021.75</v>
      </c>
      <c r="H3088" t="s">
        <v>2333</v>
      </c>
      <c r="I3088" t="s">
        <v>3299</v>
      </c>
      <c r="J3088" t="s">
        <v>2862</v>
      </c>
      <c r="K3088" t="s">
        <v>2344</v>
      </c>
      <c r="L3088" t="s">
        <v>2345</v>
      </c>
      <c r="M3088" t="s">
        <v>2861</v>
      </c>
      <c r="N3088" t="s">
        <v>3277</v>
      </c>
    </row>
    <row r="3089" spans="1:14">
      <c r="A3089" t="s">
        <v>3284</v>
      </c>
      <c r="B3089" t="s">
        <v>3287</v>
      </c>
      <c r="C3089" t="s">
        <v>3288</v>
      </c>
      <c r="D3089" t="s">
        <v>17</v>
      </c>
      <c r="E3089" s="60">
        <v>44524</v>
      </c>
      <c r="F3089" s="59">
        <v>34</v>
      </c>
      <c r="G3089" s="85">
        <v>518.5</v>
      </c>
      <c r="H3089" t="s">
        <v>2333</v>
      </c>
      <c r="I3089" t="s">
        <v>3299</v>
      </c>
      <c r="J3089" t="s">
        <v>2862</v>
      </c>
      <c r="K3089" t="s">
        <v>2344</v>
      </c>
      <c r="L3089" t="s">
        <v>2345</v>
      </c>
      <c r="M3089" t="s">
        <v>2861</v>
      </c>
      <c r="N3089" t="s">
        <v>3277</v>
      </c>
    </row>
    <row r="3090" spans="1:14">
      <c r="A3090" t="s">
        <v>3284</v>
      </c>
      <c r="B3090" t="s">
        <v>3287</v>
      </c>
      <c r="C3090" t="s">
        <v>3288</v>
      </c>
      <c r="D3090" t="s">
        <v>17</v>
      </c>
      <c r="E3090" s="60">
        <v>44524</v>
      </c>
      <c r="F3090" s="59">
        <v>12</v>
      </c>
      <c r="G3090" s="85">
        <v>183</v>
      </c>
      <c r="H3090" t="s">
        <v>2333</v>
      </c>
      <c r="I3090" t="s">
        <v>3299</v>
      </c>
      <c r="J3090" t="s">
        <v>2862</v>
      </c>
      <c r="K3090" t="s">
        <v>2344</v>
      </c>
      <c r="L3090" t="s">
        <v>2345</v>
      </c>
      <c r="M3090" t="s">
        <v>2861</v>
      </c>
      <c r="N3090" t="s">
        <v>3277</v>
      </c>
    </row>
    <row r="3091" spans="1:14">
      <c r="A3091" t="s">
        <v>3284</v>
      </c>
      <c r="B3091" t="s">
        <v>3287</v>
      </c>
      <c r="C3091" t="s">
        <v>3288</v>
      </c>
      <c r="D3091" t="s">
        <v>17</v>
      </c>
      <c r="E3091" s="60">
        <v>44524</v>
      </c>
      <c r="F3091" s="59">
        <v>25</v>
      </c>
      <c r="G3091" s="85">
        <v>381.25</v>
      </c>
      <c r="H3091" t="s">
        <v>2333</v>
      </c>
      <c r="I3091" t="s">
        <v>3299</v>
      </c>
      <c r="J3091" t="s">
        <v>2862</v>
      </c>
      <c r="K3091" t="s">
        <v>2344</v>
      </c>
      <c r="L3091" t="s">
        <v>2345</v>
      </c>
      <c r="M3091" t="s">
        <v>2861</v>
      </c>
      <c r="N3091" t="s">
        <v>3277</v>
      </c>
    </row>
    <row r="3092" spans="1:14">
      <c r="A3092" t="s">
        <v>3284</v>
      </c>
      <c r="B3092" t="s">
        <v>3287</v>
      </c>
      <c r="C3092" t="s">
        <v>3288</v>
      </c>
      <c r="D3092" t="s">
        <v>17</v>
      </c>
      <c r="E3092" s="60">
        <v>44524</v>
      </c>
      <c r="F3092" s="59">
        <v>215</v>
      </c>
      <c r="G3092" s="85">
        <v>3278.75</v>
      </c>
      <c r="H3092" t="s">
        <v>2333</v>
      </c>
      <c r="I3092" t="s">
        <v>3299</v>
      </c>
      <c r="J3092" t="s">
        <v>2862</v>
      </c>
      <c r="K3092" t="s">
        <v>2344</v>
      </c>
      <c r="L3092" t="s">
        <v>2345</v>
      </c>
      <c r="M3092" t="s">
        <v>2861</v>
      </c>
      <c r="N3092" t="s">
        <v>3277</v>
      </c>
    </row>
    <row r="3093" spans="1:14">
      <c r="A3093" t="s">
        <v>3284</v>
      </c>
      <c r="B3093" t="s">
        <v>3287</v>
      </c>
      <c r="C3093" t="s">
        <v>3288</v>
      </c>
      <c r="D3093" t="s">
        <v>17</v>
      </c>
      <c r="E3093" s="60">
        <v>44524</v>
      </c>
      <c r="F3093" s="59">
        <v>489</v>
      </c>
      <c r="G3093" s="85">
        <v>7457.25</v>
      </c>
      <c r="H3093" t="s">
        <v>2333</v>
      </c>
      <c r="I3093" t="s">
        <v>3299</v>
      </c>
      <c r="J3093" t="s">
        <v>2862</v>
      </c>
      <c r="K3093" t="s">
        <v>2344</v>
      </c>
      <c r="L3093" t="s">
        <v>2345</v>
      </c>
      <c r="M3093" t="s">
        <v>2861</v>
      </c>
      <c r="N3093" t="s">
        <v>3277</v>
      </c>
    </row>
    <row r="3094" spans="1:14">
      <c r="A3094" t="s">
        <v>3284</v>
      </c>
      <c r="B3094" t="s">
        <v>3287</v>
      </c>
      <c r="C3094" t="s">
        <v>3288</v>
      </c>
      <c r="D3094" t="s">
        <v>17</v>
      </c>
      <c r="E3094" s="60">
        <v>44524</v>
      </c>
      <c r="F3094" s="59">
        <v>460</v>
      </c>
      <c r="G3094" s="85">
        <v>7015</v>
      </c>
      <c r="H3094" t="s">
        <v>2333</v>
      </c>
      <c r="I3094" t="s">
        <v>3299</v>
      </c>
      <c r="J3094" t="s">
        <v>2862</v>
      </c>
      <c r="K3094" t="s">
        <v>2344</v>
      </c>
      <c r="L3094" t="s">
        <v>2345</v>
      </c>
      <c r="M3094" t="s">
        <v>2861</v>
      </c>
      <c r="N3094" t="s">
        <v>3277</v>
      </c>
    </row>
    <row r="3095" spans="1:14">
      <c r="A3095" t="s">
        <v>3284</v>
      </c>
      <c r="B3095" t="s">
        <v>3287</v>
      </c>
      <c r="C3095" t="s">
        <v>3288</v>
      </c>
      <c r="D3095" t="s">
        <v>17</v>
      </c>
      <c r="E3095" s="60">
        <v>44524</v>
      </c>
      <c r="F3095" s="59">
        <v>210</v>
      </c>
      <c r="G3095" s="85">
        <v>3202.5</v>
      </c>
      <c r="H3095" t="s">
        <v>2333</v>
      </c>
      <c r="I3095" t="s">
        <v>3299</v>
      </c>
      <c r="J3095" t="s">
        <v>2862</v>
      </c>
      <c r="K3095" t="s">
        <v>2344</v>
      </c>
      <c r="L3095" t="s">
        <v>2345</v>
      </c>
      <c r="M3095" t="s">
        <v>2861</v>
      </c>
      <c r="N3095" t="s">
        <v>3277</v>
      </c>
    </row>
    <row r="3096" spans="1:14">
      <c r="A3096" t="s">
        <v>3284</v>
      </c>
      <c r="B3096" t="s">
        <v>3287</v>
      </c>
      <c r="C3096" t="s">
        <v>3288</v>
      </c>
      <c r="D3096" t="s">
        <v>17</v>
      </c>
      <c r="E3096" s="60">
        <v>44524</v>
      </c>
      <c r="F3096" s="59">
        <v>55</v>
      </c>
      <c r="G3096" s="85">
        <v>838.75</v>
      </c>
      <c r="H3096" t="s">
        <v>2333</v>
      </c>
      <c r="I3096" t="s">
        <v>3299</v>
      </c>
      <c r="J3096" t="s">
        <v>2862</v>
      </c>
      <c r="K3096" t="s">
        <v>2344</v>
      </c>
      <c r="L3096" t="s">
        <v>2345</v>
      </c>
      <c r="M3096" t="s">
        <v>2861</v>
      </c>
      <c r="N3096" t="s">
        <v>3277</v>
      </c>
    </row>
    <row r="3097" spans="1:14">
      <c r="A3097" t="s">
        <v>3284</v>
      </c>
      <c r="B3097" t="s">
        <v>3287</v>
      </c>
      <c r="C3097" t="s">
        <v>3288</v>
      </c>
      <c r="D3097" t="s">
        <v>17</v>
      </c>
      <c r="E3097" s="60">
        <v>44524</v>
      </c>
      <c r="F3097" s="59">
        <v>24</v>
      </c>
      <c r="G3097" s="85">
        <v>366</v>
      </c>
      <c r="H3097" t="s">
        <v>2333</v>
      </c>
      <c r="I3097" t="s">
        <v>3299</v>
      </c>
      <c r="J3097" t="s">
        <v>2862</v>
      </c>
      <c r="K3097" t="s">
        <v>2344</v>
      </c>
      <c r="L3097" t="s">
        <v>2345</v>
      </c>
      <c r="M3097" t="s">
        <v>2861</v>
      </c>
      <c r="N3097" t="s">
        <v>3277</v>
      </c>
    </row>
    <row r="3098" spans="1:14">
      <c r="A3098" t="s">
        <v>3284</v>
      </c>
      <c r="B3098" t="s">
        <v>3287</v>
      </c>
      <c r="C3098" t="s">
        <v>3288</v>
      </c>
      <c r="D3098" t="s">
        <v>17</v>
      </c>
      <c r="E3098" s="60">
        <v>44510</v>
      </c>
      <c r="F3098" s="59">
        <v>29</v>
      </c>
      <c r="G3098" s="85">
        <v>377</v>
      </c>
      <c r="H3098" t="s">
        <v>2341</v>
      </c>
      <c r="I3098" t="s">
        <v>3299</v>
      </c>
      <c r="J3098" t="s">
        <v>2862</v>
      </c>
      <c r="K3098" t="s">
        <v>2344</v>
      </c>
      <c r="L3098" t="s">
        <v>2345</v>
      </c>
      <c r="M3098" t="s">
        <v>2861</v>
      </c>
      <c r="N3098" t="s">
        <v>3277</v>
      </c>
    </row>
    <row r="3099" spans="1:14">
      <c r="A3099" t="s">
        <v>3284</v>
      </c>
      <c r="B3099" t="s">
        <v>3287</v>
      </c>
      <c r="C3099" t="s">
        <v>3288</v>
      </c>
      <c r="D3099" t="s">
        <v>17</v>
      </c>
      <c r="E3099" s="60">
        <v>44510</v>
      </c>
      <c r="F3099" s="59">
        <v>183</v>
      </c>
      <c r="G3099" s="85">
        <v>2379</v>
      </c>
      <c r="H3099" t="s">
        <v>2341</v>
      </c>
      <c r="I3099" t="s">
        <v>3299</v>
      </c>
      <c r="J3099" t="s">
        <v>2862</v>
      </c>
      <c r="K3099" t="s">
        <v>2344</v>
      </c>
      <c r="L3099" t="s">
        <v>2345</v>
      </c>
      <c r="M3099" t="s">
        <v>2861</v>
      </c>
      <c r="N3099" t="s">
        <v>3277</v>
      </c>
    </row>
    <row r="3100" spans="1:14">
      <c r="A3100" t="s">
        <v>3284</v>
      </c>
      <c r="B3100" t="s">
        <v>3287</v>
      </c>
      <c r="C3100" t="s">
        <v>3288</v>
      </c>
      <c r="D3100" t="s">
        <v>17</v>
      </c>
      <c r="E3100" s="60">
        <v>44510</v>
      </c>
      <c r="F3100" s="59">
        <v>390</v>
      </c>
      <c r="G3100" s="85">
        <v>5070</v>
      </c>
      <c r="H3100" t="s">
        <v>2341</v>
      </c>
      <c r="I3100" t="s">
        <v>3299</v>
      </c>
      <c r="J3100" t="s">
        <v>2862</v>
      </c>
      <c r="K3100" t="s">
        <v>2344</v>
      </c>
      <c r="L3100" t="s">
        <v>2345</v>
      </c>
      <c r="M3100" t="s">
        <v>2861</v>
      </c>
      <c r="N3100" t="s">
        <v>3277</v>
      </c>
    </row>
    <row r="3101" spans="1:14">
      <c r="A3101" t="s">
        <v>3284</v>
      </c>
      <c r="B3101" t="s">
        <v>3287</v>
      </c>
      <c r="C3101" t="s">
        <v>3288</v>
      </c>
      <c r="D3101" t="s">
        <v>17</v>
      </c>
      <c r="E3101" s="60">
        <v>44510</v>
      </c>
      <c r="F3101" s="59">
        <v>368</v>
      </c>
      <c r="G3101" s="85">
        <v>4784</v>
      </c>
      <c r="H3101" t="s">
        <v>2341</v>
      </c>
      <c r="I3101" t="s">
        <v>3299</v>
      </c>
      <c r="J3101" t="s">
        <v>2862</v>
      </c>
      <c r="K3101" t="s">
        <v>2344</v>
      </c>
      <c r="L3101" t="s">
        <v>2345</v>
      </c>
      <c r="M3101" t="s">
        <v>2861</v>
      </c>
      <c r="N3101" t="s">
        <v>3277</v>
      </c>
    </row>
    <row r="3102" spans="1:14">
      <c r="A3102" t="s">
        <v>3284</v>
      </c>
      <c r="B3102" t="s">
        <v>3287</v>
      </c>
      <c r="C3102" t="s">
        <v>3288</v>
      </c>
      <c r="D3102" t="s">
        <v>17</v>
      </c>
      <c r="E3102" s="60">
        <v>44510</v>
      </c>
      <c r="F3102" s="59">
        <v>178</v>
      </c>
      <c r="G3102" s="85">
        <v>2314</v>
      </c>
      <c r="H3102" t="s">
        <v>2341</v>
      </c>
      <c r="I3102" t="s">
        <v>3299</v>
      </c>
      <c r="J3102" t="s">
        <v>2862</v>
      </c>
      <c r="K3102" t="s">
        <v>2344</v>
      </c>
      <c r="L3102" t="s">
        <v>2345</v>
      </c>
      <c r="M3102" t="s">
        <v>2861</v>
      </c>
      <c r="N3102" t="s">
        <v>3277</v>
      </c>
    </row>
    <row r="3103" spans="1:14">
      <c r="A3103" t="s">
        <v>3284</v>
      </c>
      <c r="B3103" t="s">
        <v>3287</v>
      </c>
      <c r="C3103" t="s">
        <v>3288</v>
      </c>
      <c r="D3103" t="s">
        <v>17</v>
      </c>
      <c r="E3103" s="60">
        <v>44510</v>
      </c>
      <c r="F3103" s="59">
        <v>92</v>
      </c>
      <c r="G3103" s="85">
        <v>1196</v>
      </c>
      <c r="H3103" t="s">
        <v>2341</v>
      </c>
      <c r="I3103" t="s">
        <v>3299</v>
      </c>
      <c r="J3103" t="s">
        <v>2862</v>
      </c>
      <c r="K3103" t="s">
        <v>2344</v>
      </c>
      <c r="L3103" t="s">
        <v>2345</v>
      </c>
      <c r="M3103" t="s">
        <v>2861</v>
      </c>
      <c r="N3103" t="s">
        <v>3277</v>
      </c>
    </row>
    <row r="3104" spans="1:14">
      <c r="A3104" t="s">
        <v>3284</v>
      </c>
      <c r="B3104" t="s">
        <v>3287</v>
      </c>
      <c r="C3104" t="s">
        <v>3288</v>
      </c>
      <c r="D3104" t="s">
        <v>17</v>
      </c>
      <c r="E3104" s="60">
        <v>44510</v>
      </c>
      <c r="F3104" s="59">
        <v>14</v>
      </c>
      <c r="G3104" s="85">
        <v>182</v>
      </c>
      <c r="H3104" t="s">
        <v>2341</v>
      </c>
      <c r="I3104" t="s">
        <v>3299</v>
      </c>
      <c r="J3104" t="s">
        <v>2862</v>
      </c>
      <c r="K3104" t="s">
        <v>2344</v>
      </c>
      <c r="L3104" t="s">
        <v>2345</v>
      </c>
      <c r="M3104" t="s">
        <v>2861</v>
      </c>
      <c r="N3104" t="s">
        <v>3277</v>
      </c>
    </row>
    <row r="3105" spans="1:14">
      <c r="A3105" t="s">
        <v>3284</v>
      </c>
      <c r="B3105" t="s">
        <v>3287</v>
      </c>
      <c r="C3105" t="s">
        <v>3288</v>
      </c>
      <c r="D3105" t="s">
        <v>17</v>
      </c>
      <c r="E3105" s="60">
        <v>44524</v>
      </c>
      <c r="F3105" s="59">
        <v>41</v>
      </c>
      <c r="G3105" s="85">
        <v>533</v>
      </c>
      <c r="H3105" t="s">
        <v>2341</v>
      </c>
      <c r="I3105" t="s">
        <v>3299</v>
      </c>
      <c r="J3105" t="s">
        <v>2862</v>
      </c>
      <c r="K3105" t="s">
        <v>2344</v>
      </c>
      <c r="L3105" t="s">
        <v>2345</v>
      </c>
      <c r="M3105" t="s">
        <v>2861</v>
      </c>
      <c r="N3105" t="s">
        <v>3277</v>
      </c>
    </row>
    <row r="3106" spans="1:14">
      <c r="A3106" t="s">
        <v>3284</v>
      </c>
      <c r="B3106" t="s">
        <v>3287</v>
      </c>
      <c r="C3106" t="s">
        <v>3288</v>
      </c>
      <c r="D3106" t="s">
        <v>17</v>
      </c>
      <c r="E3106" s="60">
        <v>44524</v>
      </c>
      <c r="F3106" s="59">
        <v>269</v>
      </c>
      <c r="G3106" s="85">
        <v>3497</v>
      </c>
      <c r="H3106" t="s">
        <v>2341</v>
      </c>
      <c r="I3106" t="s">
        <v>3299</v>
      </c>
      <c r="J3106" t="s">
        <v>2862</v>
      </c>
      <c r="K3106" t="s">
        <v>2344</v>
      </c>
      <c r="L3106" t="s">
        <v>2345</v>
      </c>
      <c r="M3106" t="s">
        <v>2861</v>
      </c>
      <c r="N3106" t="s">
        <v>3277</v>
      </c>
    </row>
    <row r="3107" spans="1:14">
      <c r="A3107" t="s">
        <v>3284</v>
      </c>
      <c r="B3107" t="s">
        <v>3287</v>
      </c>
      <c r="C3107" t="s">
        <v>3288</v>
      </c>
      <c r="D3107" t="s">
        <v>17</v>
      </c>
      <c r="E3107" s="60">
        <v>44524</v>
      </c>
      <c r="F3107" s="59">
        <v>576</v>
      </c>
      <c r="G3107" s="85">
        <v>7488</v>
      </c>
      <c r="H3107" t="s">
        <v>2341</v>
      </c>
      <c r="I3107" t="s">
        <v>3299</v>
      </c>
      <c r="J3107" t="s">
        <v>2862</v>
      </c>
      <c r="K3107" t="s">
        <v>2344</v>
      </c>
      <c r="L3107" t="s">
        <v>2345</v>
      </c>
      <c r="M3107" t="s">
        <v>2861</v>
      </c>
      <c r="N3107" t="s">
        <v>3277</v>
      </c>
    </row>
    <row r="3108" spans="1:14">
      <c r="A3108" t="s">
        <v>3284</v>
      </c>
      <c r="B3108" t="s">
        <v>3287</v>
      </c>
      <c r="C3108" t="s">
        <v>3288</v>
      </c>
      <c r="D3108" t="s">
        <v>17</v>
      </c>
      <c r="E3108" s="60">
        <v>44524</v>
      </c>
      <c r="F3108" s="59">
        <v>544</v>
      </c>
      <c r="G3108" s="85">
        <v>7072</v>
      </c>
      <c r="H3108" t="s">
        <v>2341</v>
      </c>
      <c r="I3108" t="s">
        <v>3299</v>
      </c>
      <c r="J3108" t="s">
        <v>2862</v>
      </c>
      <c r="K3108" t="s">
        <v>2344</v>
      </c>
      <c r="L3108" t="s">
        <v>2345</v>
      </c>
      <c r="M3108" t="s">
        <v>2861</v>
      </c>
      <c r="N3108" t="s">
        <v>3277</v>
      </c>
    </row>
    <row r="3109" spans="1:14">
      <c r="A3109" t="s">
        <v>3284</v>
      </c>
      <c r="B3109" t="s">
        <v>3287</v>
      </c>
      <c r="C3109" t="s">
        <v>3288</v>
      </c>
      <c r="D3109" t="s">
        <v>17</v>
      </c>
      <c r="E3109" s="60">
        <v>44524</v>
      </c>
      <c r="F3109" s="59">
        <v>262</v>
      </c>
      <c r="G3109" s="85">
        <v>3406</v>
      </c>
      <c r="H3109" t="s">
        <v>2341</v>
      </c>
      <c r="I3109" t="s">
        <v>3299</v>
      </c>
      <c r="J3109" t="s">
        <v>2862</v>
      </c>
      <c r="K3109" t="s">
        <v>2344</v>
      </c>
      <c r="L3109" t="s">
        <v>2345</v>
      </c>
      <c r="M3109" t="s">
        <v>2861</v>
      </c>
      <c r="N3109" t="s">
        <v>3277</v>
      </c>
    </row>
    <row r="3110" spans="1:14">
      <c r="A3110" t="s">
        <v>3284</v>
      </c>
      <c r="B3110" t="s">
        <v>3287</v>
      </c>
      <c r="C3110" t="s">
        <v>3288</v>
      </c>
      <c r="D3110" t="s">
        <v>17</v>
      </c>
      <c r="E3110" s="60">
        <v>44524</v>
      </c>
      <c r="F3110" s="59">
        <v>134</v>
      </c>
      <c r="G3110" s="85">
        <v>1742</v>
      </c>
      <c r="H3110" t="s">
        <v>2341</v>
      </c>
      <c r="I3110" t="s">
        <v>3299</v>
      </c>
      <c r="J3110" t="s">
        <v>2862</v>
      </c>
      <c r="K3110" t="s">
        <v>2344</v>
      </c>
      <c r="L3110" t="s">
        <v>2345</v>
      </c>
      <c r="M3110" t="s">
        <v>2861</v>
      </c>
      <c r="N3110" t="s">
        <v>3277</v>
      </c>
    </row>
    <row r="3111" spans="1:14">
      <c r="A3111" t="s">
        <v>3284</v>
      </c>
      <c r="B3111" t="s">
        <v>3287</v>
      </c>
      <c r="C3111" t="s">
        <v>3288</v>
      </c>
      <c r="D3111" t="s">
        <v>17</v>
      </c>
      <c r="E3111" s="60">
        <v>44524</v>
      </c>
      <c r="F3111" s="59">
        <v>20</v>
      </c>
      <c r="G3111" s="85">
        <v>260</v>
      </c>
      <c r="H3111" t="s">
        <v>2341</v>
      </c>
      <c r="I3111" t="s">
        <v>3299</v>
      </c>
      <c r="J3111" t="s">
        <v>2862</v>
      </c>
      <c r="K3111" t="s">
        <v>2344</v>
      </c>
      <c r="L3111" t="s">
        <v>2345</v>
      </c>
      <c r="M3111" t="s">
        <v>2861</v>
      </c>
      <c r="N3111" t="s">
        <v>3277</v>
      </c>
    </row>
    <row r="3112" spans="1:14">
      <c r="A3112" t="s">
        <v>3284</v>
      </c>
      <c r="B3112" t="s">
        <v>3287</v>
      </c>
      <c r="C3112" t="s">
        <v>3288</v>
      </c>
      <c r="D3112" t="s">
        <v>21</v>
      </c>
      <c r="E3112" s="60">
        <v>44529</v>
      </c>
      <c r="F3112" s="59">
        <v>154</v>
      </c>
      <c r="G3112" s="85">
        <v>1442.9799999999998</v>
      </c>
      <c r="H3112" t="s">
        <v>2333</v>
      </c>
      <c r="I3112" t="s">
        <v>3299</v>
      </c>
      <c r="J3112" t="s">
        <v>2343</v>
      </c>
      <c r="K3112" t="s">
        <v>2344</v>
      </c>
      <c r="L3112" t="s">
        <v>3197</v>
      </c>
      <c r="M3112" t="s">
        <v>2861</v>
      </c>
    </row>
    <row r="3113" spans="1:14">
      <c r="A3113" t="s">
        <v>3284</v>
      </c>
      <c r="B3113" t="s">
        <v>3287</v>
      </c>
      <c r="C3113" t="s">
        <v>3288</v>
      </c>
      <c r="D3113" t="s">
        <v>21</v>
      </c>
      <c r="E3113" s="60">
        <v>44529</v>
      </c>
      <c r="F3113" s="59">
        <v>374</v>
      </c>
      <c r="G3113" s="85">
        <v>3504.3799999999997</v>
      </c>
      <c r="H3113" t="s">
        <v>2333</v>
      </c>
      <c r="I3113" t="s">
        <v>3299</v>
      </c>
      <c r="J3113" t="s">
        <v>2343</v>
      </c>
      <c r="K3113" t="s">
        <v>2344</v>
      </c>
      <c r="L3113" t="s">
        <v>3197</v>
      </c>
      <c r="M3113" t="s">
        <v>2861</v>
      </c>
    </row>
    <row r="3114" spans="1:14">
      <c r="A3114" t="s">
        <v>3284</v>
      </c>
      <c r="B3114" t="s">
        <v>3287</v>
      </c>
      <c r="C3114" t="s">
        <v>3288</v>
      </c>
      <c r="D3114" t="s">
        <v>21</v>
      </c>
      <c r="E3114" s="60">
        <v>44529</v>
      </c>
      <c r="F3114" s="59">
        <v>509</v>
      </c>
      <c r="G3114" s="85">
        <v>4769.33</v>
      </c>
      <c r="H3114" t="s">
        <v>2333</v>
      </c>
      <c r="I3114" t="s">
        <v>3299</v>
      </c>
      <c r="J3114" t="s">
        <v>2343</v>
      </c>
      <c r="K3114" t="s">
        <v>2344</v>
      </c>
      <c r="L3114" t="s">
        <v>3197</v>
      </c>
      <c r="M3114" t="s">
        <v>2861</v>
      </c>
    </row>
    <row r="3115" spans="1:14">
      <c r="A3115" t="s">
        <v>3284</v>
      </c>
      <c r="B3115" t="s">
        <v>3287</v>
      </c>
      <c r="C3115" t="s">
        <v>3288</v>
      </c>
      <c r="D3115" t="s">
        <v>21</v>
      </c>
      <c r="E3115" s="60">
        <v>44529</v>
      </c>
      <c r="F3115" s="59">
        <v>282</v>
      </c>
      <c r="G3115" s="85">
        <v>2642.3399999999997</v>
      </c>
      <c r="H3115" t="s">
        <v>2333</v>
      </c>
      <c r="I3115" t="s">
        <v>3299</v>
      </c>
      <c r="J3115" t="s">
        <v>2343</v>
      </c>
      <c r="K3115" t="s">
        <v>2344</v>
      </c>
      <c r="L3115" t="s">
        <v>3197</v>
      </c>
      <c r="M3115" t="s">
        <v>2861</v>
      </c>
    </row>
    <row r="3116" spans="1:14">
      <c r="A3116" t="s">
        <v>3284</v>
      </c>
      <c r="B3116" t="s">
        <v>3287</v>
      </c>
      <c r="C3116" t="s">
        <v>3288</v>
      </c>
      <c r="D3116" t="s">
        <v>21</v>
      </c>
      <c r="E3116" s="60">
        <v>44529</v>
      </c>
      <c r="F3116" s="59">
        <v>127</v>
      </c>
      <c r="G3116" s="85">
        <v>1189.99</v>
      </c>
      <c r="H3116" t="s">
        <v>2333</v>
      </c>
      <c r="I3116" t="s">
        <v>3299</v>
      </c>
      <c r="J3116" t="s">
        <v>2343</v>
      </c>
      <c r="K3116" t="s">
        <v>2344</v>
      </c>
      <c r="L3116" t="s">
        <v>3197</v>
      </c>
      <c r="M3116" t="s">
        <v>2861</v>
      </c>
    </row>
    <row r="3117" spans="1:14">
      <c r="A3117" t="s">
        <v>3284</v>
      </c>
      <c r="B3117" t="s">
        <v>3287</v>
      </c>
      <c r="C3117" t="s">
        <v>3288</v>
      </c>
      <c r="D3117" t="s">
        <v>21</v>
      </c>
      <c r="E3117" s="60">
        <v>44529</v>
      </c>
      <c r="F3117" s="59">
        <v>4</v>
      </c>
      <c r="G3117" s="85">
        <v>37.479999999999997</v>
      </c>
      <c r="H3117" t="s">
        <v>2333</v>
      </c>
      <c r="I3117" t="s">
        <v>3299</v>
      </c>
      <c r="J3117" t="s">
        <v>2343</v>
      </c>
      <c r="K3117" t="s">
        <v>2344</v>
      </c>
      <c r="L3117" t="s">
        <v>3197</v>
      </c>
      <c r="M3117" t="s">
        <v>2861</v>
      </c>
    </row>
    <row r="3118" spans="1:14">
      <c r="A3118" t="s">
        <v>3284</v>
      </c>
      <c r="B3118" t="s">
        <v>3287</v>
      </c>
      <c r="C3118" t="s">
        <v>3288</v>
      </c>
      <c r="D3118" t="s">
        <v>21</v>
      </c>
      <c r="E3118" s="60">
        <v>44529</v>
      </c>
      <c r="F3118" s="59">
        <v>210</v>
      </c>
      <c r="G3118" s="85">
        <v>1581.3</v>
      </c>
      <c r="H3118" t="s">
        <v>2333</v>
      </c>
      <c r="I3118" t="s">
        <v>3299</v>
      </c>
      <c r="J3118" t="s">
        <v>2343</v>
      </c>
      <c r="K3118" t="s">
        <v>2344</v>
      </c>
      <c r="L3118" t="s">
        <v>3197</v>
      </c>
      <c r="M3118" t="s">
        <v>2861</v>
      </c>
      <c r="N3118" t="s">
        <v>3277</v>
      </c>
    </row>
    <row r="3119" spans="1:14">
      <c r="A3119" t="s">
        <v>3284</v>
      </c>
      <c r="B3119" t="s">
        <v>3287</v>
      </c>
      <c r="C3119" t="s">
        <v>3288</v>
      </c>
      <c r="D3119" t="s">
        <v>21</v>
      </c>
      <c r="E3119" s="60">
        <v>44529</v>
      </c>
      <c r="F3119" s="59">
        <v>427</v>
      </c>
      <c r="G3119" s="85">
        <v>3215.31</v>
      </c>
      <c r="H3119" t="s">
        <v>2333</v>
      </c>
      <c r="I3119" t="s">
        <v>3299</v>
      </c>
      <c r="J3119" t="s">
        <v>2343</v>
      </c>
      <c r="K3119" t="s">
        <v>2344</v>
      </c>
      <c r="L3119" t="s">
        <v>3197</v>
      </c>
      <c r="M3119" t="s">
        <v>2861</v>
      </c>
      <c r="N3119" t="s">
        <v>3277</v>
      </c>
    </row>
    <row r="3120" spans="1:14">
      <c r="A3120" t="s">
        <v>3284</v>
      </c>
      <c r="B3120" t="s">
        <v>3287</v>
      </c>
      <c r="C3120" t="s">
        <v>3288</v>
      </c>
      <c r="D3120" t="s">
        <v>21</v>
      </c>
      <c r="E3120" s="60">
        <v>44529</v>
      </c>
      <c r="F3120" s="59">
        <v>644</v>
      </c>
      <c r="G3120" s="85">
        <v>4849.32</v>
      </c>
      <c r="H3120" t="s">
        <v>2333</v>
      </c>
      <c r="I3120" t="s">
        <v>3299</v>
      </c>
      <c r="J3120" t="s">
        <v>2343</v>
      </c>
      <c r="K3120" t="s">
        <v>2344</v>
      </c>
      <c r="L3120" t="s">
        <v>3197</v>
      </c>
      <c r="M3120" t="s">
        <v>2861</v>
      </c>
      <c r="N3120" t="s">
        <v>3277</v>
      </c>
    </row>
    <row r="3121" spans="1:14">
      <c r="A3121" t="s">
        <v>3284</v>
      </c>
      <c r="B3121" t="s">
        <v>3287</v>
      </c>
      <c r="C3121" t="s">
        <v>3288</v>
      </c>
      <c r="D3121" t="s">
        <v>21</v>
      </c>
      <c r="E3121" s="60">
        <v>44529</v>
      </c>
      <c r="F3121" s="59">
        <v>366</v>
      </c>
      <c r="G3121" s="85">
        <v>2755.98</v>
      </c>
      <c r="H3121" t="s">
        <v>2333</v>
      </c>
      <c r="I3121" t="s">
        <v>3299</v>
      </c>
      <c r="J3121" t="s">
        <v>2343</v>
      </c>
      <c r="K3121" t="s">
        <v>2344</v>
      </c>
      <c r="L3121" t="s">
        <v>3197</v>
      </c>
      <c r="M3121" t="s">
        <v>2861</v>
      </c>
      <c r="N3121" t="s">
        <v>3277</v>
      </c>
    </row>
    <row r="3122" spans="1:14">
      <c r="A3122" t="s">
        <v>3284</v>
      </c>
      <c r="B3122" t="s">
        <v>3287</v>
      </c>
      <c r="C3122" t="s">
        <v>3288</v>
      </c>
      <c r="D3122" t="s">
        <v>21</v>
      </c>
      <c r="E3122" s="60">
        <v>44529</v>
      </c>
      <c r="F3122" s="59">
        <v>147</v>
      </c>
      <c r="G3122" s="85">
        <v>1106.9100000000001</v>
      </c>
      <c r="H3122" t="s">
        <v>2333</v>
      </c>
      <c r="I3122" t="s">
        <v>3299</v>
      </c>
      <c r="J3122" t="s">
        <v>2343</v>
      </c>
      <c r="K3122" t="s">
        <v>2344</v>
      </c>
      <c r="L3122" t="s">
        <v>3197</v>
      </c>
      <c r="M3122" t="s">
        <v>2861</v>
      </c>
      <c r="N3122" t="s">
        <v>3277</v>
      </c>
    </row>
    <row r="3123" spans="1:14">
      <c r="A3123" t="s">
        <v>3284</v>
      </c>
      <c r="B3123" t="s">
        <v>3287</v>
      </c>
      <c r="C3123" t="s">
        <v>3288</v>
      </c>
      <c r="D3123" t="s">
        <v>21</v>
      </c>
      <c r="E3123" s="60">
        <v>44529</v>
      </c>
      <c r="F3123" s="59">
        <v>10</v>
      </c>
      <c r="G3123" s="85">
        <v>75.3</v>
      </c>
      <c r="H3123" t="s">
        <v>2333</v>
      </c>
      <c r="I3123" t="s">
        <v>3299</v>
      </c>
      <c r="J3123" t="s">
        <v>2343</v>
      </c>
      <c r="K3123" t="s">
        <v>2344</v>
      </c>
      <c r="L3123" t="s">
        <v>3197</v>
      </c>
      <c r="M3123" t="s">
        <v>2861</v>
      </c>
      <c r="N3123" t="s">
        <v>3277</v>
      </c>
    </row>
    <row r="3124" spans="1:14">
      <c r="A3124" t="s">
        <v>3284</v>
      </c>
      <c r="B3124" t="s">
        <v>3287</v>
      </c>
      <c r="C3124" t="s">
        <v>3288</v>
      </c>
      <c r="D3124" t="s">
        <v>21</v>
      </c>
      <c r="E3124" s="60">
        <v>44517</v>
      </c>
      <c r="F3124" s="59">
        <v>282</v>
      </c>
      <c r="G3124" s="85">
        <v>2444.94</v>
      </c>
      <c r="H3124" t="s">
        <v>2333</v>
      </c>
      <c r="I3124" t="s">
        <v>3299</v>
      </c>
      <c r="J3124" t="s">
        <v>2343</v>
      </c>
      <c r="K3124" t="s">
        <v>2344</v>
      </c>
      <c r="L3124" t="s">
        <v>3197</v>
      </c>
      <c r="M3124" t="s">
        <v>2861</v>
      </c>
      <c r="N3124" t="s">
        <v>3277</v>
      </c>
    </row>
    <row r="3125" spans="1:14">
      <c r="A3125" t="s">
        <v>3284</v>
      </c>
      <c r="B3125" t="s">
        <v>3287</v>
      </c>
      <c r="C3125" t="s">
        <v>3288</v>
      </c>
      <c r="D3125" t="s">
        <v>21</v>
      </c>
      <c r="E3125" s="60">
        <v>44517</v>
      </c>
      <c r="F3125" s="59">
        <v>447</v>
      </c>
      <c r="G3125" s="85">
        <v>3875.49</v>
      </c>
      <c r="H3125" t="s">
        <v>2333</v>
      </c>
      <c r="I3125" t="s">
        <v>3299</v>
      </c>
      <c r="J3125" t="s">
        <v>2343</v>
      </c>
      <c r="K3125" t="s">
        <v>2344</v>
      </c>
      <c r="L3125" t="s">
        <v>3197</v>
      </c>
      <c r="M3125" t="s">
        <v>2861</v>
      </c>
      <c r="N3125" t="s">
        <v>3277</v>
      </c>
    </row>
    <row r="3126" spans="1:14">
      <c r="A3126" t="s">
        <v>3284</v>
      </c>
      <c r="B3126" t="s">
        <v>3287</v>
      </c>
      <c r="C3126" t="s">
        <v>3288</v>
      </c>
      <c r="D3126" t="s">
        <v>21</v>
      </c>
      <c r="E3126" s="60">
        <v>44517</v>
      </c>
      <c r="F3126" s="59">
        <v>633</v>
      </c>
      <c r="G3126" s="85">
        <v>5488.11</v>
      </c>
      <c r="H3126" t="s">
        <v>2333</v>
      </c>
      <c r="I3126" t="s">
        <v>3299</v>
      </c>
      <c r="J3126" t="s">
        <v>2343</v>
      </c>
      <c r="K3126" t="s">
        <v>2344</v>
      </c>
      <c r="L3126" t="s">
        <v>3197</v>
      </c>
      <c r="M3126" t="s">
        <v>2861</v>
      </c>
      <c r="N3126" t="s">
        <v>3277</v>
      </c>
    </row>
    <row r="3127" spans="1:14">
      <c r="A3127" t="s">
        <v>3284</v>
      </c>
      <c r="B3127" t="s">
        <v>3287</v>
      </c>
      <c r="C3127" t="s">
        <v>3288</v>
      </c>
      <c r="D3127" t="s">
        <v>21</v>
      </c>
      <c r="E3127" s="60">
        <v>44517</v>
      </c>
      <c r="F3127" s="59">
        <v>375</v>
      </c>
      <c r="G3127" s="85">
        <v>3251.25</v>
      </c>
      <c r="H3127" t="s">
        <v>2333</v>
      </c>
      <c r="I3127" t="s">
        <v>3299</v>
      </c>
      <c r="J3127" t="s">
        <v>2343</v>
      </c>
      <c r="K3127" t="s">
        <v>2344</v>
      </c>
      <c r="L3127" t="s">
        <v>3197</v>
      </c>
      <c r="M3127" t="s">
        <v>2861</v>
      </c>
      <c r="N3127" t="s">
        <v>3277</v>
      </c>
    </row>
    <row r="3128" spans="1:14">
      <c r="A3128" t="s">
        <v>3284</v>
      </c>
      <c r="B3128" t="s">
        <v>3287</v>
      </c>
      <c r="C3128" t="s">
        <v>3288</v>
      </c>
      <c r="D3128" t="s">
        <v>21</v>
      </c>
      <c r="E3128" s="60">
        <v>44517</v>
      </c>
      <c r="F3128" s="59">
        <v>192</v>
      </c>
      <c r="G3128" s="85">
        <v>1664.6399999999999</v>
      </c>
      <c r="H3128" t="s">
        <v>2333</v>
      </c>
      <c r="I3128" t="s">
        <v>3299</v>
      </c>
      <c r="J3128" t="s">
        <v>2343</v>
      </c>
      <c r="K3128" t="s">
        <v>2344</v>
      </c>
      <c r="L3128" t="s">
        <v>3197</v>
      </c>
      <c r="M3128" t="s">
        <v>2861</v>
      </c>
      <c r="N3128" t="s">
        <v>3277</v>
      </c>
    </row>
    <row r="3129" spans="1:14">
      <c r="A3129" t="s">
        <v>3284</v>
      </c>
      <c r="B3129" t="s">
        <v>3287</v>
      </c>
      <c r="C3129" t="s">
        <v>3288</v>
      </c>
      <c r="D3129" t="s">
        <v>21</v>
      </c>
      <c r="E3129" s="60">
        <v>44517</v>
      </c>
      <c r="F3129" s="59">
        <v>1</v>
      </c>
      <c r="G3129" s="85">
        <v>8.67</v>
      </c>
      <c r="H3129" t="s">
        <v>2333</v>
      </c>
      <c r="I3129" t="s">
        <v>3299</v>
      </c>
      <c r="J3129" t="s">
        <v>2343</v>
      </c>
      <c r="K3129" t="s">
        <v>2344</v>
      </c>
      <c r="L3129" t="s">
        <v>3197</v>
      </c>
      <c r="M3129" t="s">
        <v>2861</v>
      </c>
      <c r="N3129" t="s">
        <v>3277</v>
      </c>
    </row>
    <row r="3130" spans="1:14">
      <c r="A3130" t="s">
        <v>3284</v>
      </c>
      <c r="B3130" t="s">
        <v>3287</v>
      </c>
      <c r="C3130" t="s">
        <v>3288</v>
      </c>
      <c r="D3130" t="s">
        <v>21</v>
      </c>
      <c r="E3130" s="60">
        <v>44529</v>
      </c>
      <c r="F3130" s="59">
        <v>205</v>
      </c>
      <c r="G3130" s="85">
        <v>1566.2</v>
      </c>
      <c r="H3130" t="s">
        <v>2333</v>
      </c>
      <c r="I3130" t="s">
        <v>3299</v>
      </c>
      <c r="J3130" t="s">
        <v>2343</v>
      </c>
      <c r="K3130" t="s">
        <v>2344</v>
      </c>
      <c r="L3130" t="s">
        <v>3197</v>
      </c>
      <c r="M3130" t="s">
        <v>2861</v>
      </c>
      <c r="N3130" t="s">
        <v>3277</v>
      </c>
    </row>
    <row r="3131" spans="1:14">
      <c r="A3131" t="s">
        <v>3284</v>
      </c>
      <c r="B3131" t="s">
        <v>3287</v>
      </c>
      <c r="C3131" t="s">
        <v>3288</v>
      </c>
      <c r="D3131" t="s">
        <v>21</v>
      </c>
      <c r="E3131" s="60">
        <v>44529</v>
      </c>
      <c r="F3131" s="59">
        <v>388</v>
      </c>
      <c r="G3131" s="85">
        <v>2964.3199999999997</v>
      </c>
      <c r="H3131" t="s">
        <v>2333</v>
      </c>
      <c r="I3131" t="s">
        <v>3299</v>
      </c>
      <c r="J3131" t="s">
        <v>2343</v>
      </c>
      <c r="K3131" t="s">
        <v>2344</v>
      </c>
      <c r="L3131" t="s">
        <v>3197</v>
      </c>
      <c r="M3131" t="s">
        <v>2861</v>
      </c>
      <c r="N3131" t="s">
        <v>3277</v>
      </c>
    </row>
    <row r="3132" spans="1:14">
      <c r="A3132" t="s">
        <v>3284</v>
      </c>
      <c r="B3132" t="s">
        <v>3287</v>
      </c>
      <c r="C3132" t="s">
        <v>3288</v>
      </c>
      <c r="D3132" t="s">
        <v>21</v>
      </c>
      <c r="E3132" s="60">
        <v>44529</v>
      </c>
      <c r="F3132" s="59">
        <v>619</v>
      </c>
      <c r="G3132" s="85">
        <v>4729.16</v>
      </c>
      <c r="H3132" t="s">
        <v>2333</v>
      </c>
      <c r="I3132" t="s">
        <v>3299</v>
      </c>
      <c r="J3132" t="s">
        <v>2343</v>
      </c>
      <c r="K3132" t="s">
        <v>2344</v>
      </c>
      <c r="L3132" t="s">
        <v>3197</v>
      </c>
      <c r="M3132" t="s">
        <v>2861</v>
      </c>
      <c r="N3132" t="s">
        <v>3277</v>
      </c>
    </row>
    <row r="3133" spans="1:14">
      <c r="A3133" t="s">
        <v>3284</v>
      </c>
      <c r="B3133" t="s">
        <v>3287</v>
      </c>
      <c r="C3133" t="s">
        <v>3288</v>
      </c>
      <c r="D3133" t="s">
        <v>21</v>
      </c>
      <c r="E3133" s="60">
        <v>44529</v>
      </c>
      <c r="F3133" s="59">
        <v>327</v>
      </c>
      <c r="G3133" s="85">
        <v>2498.2799999999997</v>
      </c>
      <c r="H3133" t="s">
        <v>2333</v>
      </c>
      <c r="I3133" t="s">
        <v>3299</v>
      </c>
      <c r="J3133" t="s">
        <v>2343</v>
      </c>
      <c r="K3133" t="s">
        <v>2344</v>
      </c>
      <c r="L3133" t="s">
        <v>3197</v>
      </c>
      <c r="M3133" t="s">
        <v>2861</v>
      </c>
      <c r="N3133" t="s">
        <v>3277</v>
      </c>
    </row>
    <row r="3134" spans="1:14">
      <c r="A3134" t="s">
        <v>3284</v>
      </c>
      <c r="B3134" t="s">
        <v>3287</v>
      </c>
      <c r="C3134" t="s">
        <v>3288</v>
      </c>
      <c r="D3134" t="s">
        <v>21</v>
      </c>
      <c r="E3134" s="60">
        <v>44529</v>
      </c>
      <c r="F3134" s="59">
        <v>135</v>
      </c>
      <c r="G3134" s="85">
        <v>1031.3999999999999</v>
      </c>
      <c r="H3134" t="s">
        <v>2333</v>
      </c>
      <c r="I3134" t="s">
        <v>3299</v>
      </c>
      <c r="J3134" t="s">
        <v>2343</v>
      </c>
      <c r="K3134" t="s">
        <v>2344</v>
      </c>
      <c r="L3134" t="s">
        <v>3197</v>
      </c>
      <c r="M3134" t="s">
        <v>2861</v>
      </c>
      <c r="N3134" t="s">
        <v>3277</v>
      </c>
    </row>
    <row r="3135" spans="1:14">
      <c r="A3135" t="s">
        <v>3284</v>
      </c>
      <c r="B3135" t="s">
        <v>3287</v>
      </c>
      <c r="C3135" t="s">
        <v>3288</v>
      </c>
      <c r="D3135" t="s">
        <v>21</v>
      </c>
      <c r="E3135" s="60">
        <v>44529</v>
      </c>
      <c r="F3135" s="59">
        <v>7</v>
      </c>
      <c r="G3135" s="85">
        <v>53.48</v>
      </c>
      <c r="H3135" t="s">
        <v>2333</v>
      </c>
      <c r="I3135" t="s">
        <v>3299</v>
      </c>
      <c r="J3135" t="s">
        <v>2343</v>
      </c>
      <c r="K3135" t="s">
        <v>2344</v>
      </c>
      <c r="L3135" t="s">
        <v>3197</v>
      </c>
      <c r="M3135" t="s">
        <v>2861</v>
      </c>
      <c r="N3135" t="s">
        <v>3277</v>
      </c>
    </row>
    <row r="3136" spans="1:14">
      <c r="A3136" t="s">
        <v>3284</v>
      </c>
      <c r="B3136" t="s">
        <v>3287</v>
      </c>
      <c r="C3136" t="s">
        <v>3288</v>
      </c>
      <c r="D3136" t="s">
        <v>21</v>
      </c>
      <c r="E3136" s="60">
        <v>44529</v>
      </c>
      <c r="F3136" s="59">
        <v>35</v>
      </c>
      <c r="G3136" s="85">
        <v>327.95</v>
      </c>
      <c r="H3136" t="s">
        <v>2333</v>
      </c>
      <c r="I3136" t="s">
        <v>3299</v>
      </c>
      <c r="J3136" t="s">
        <v>2343</v>
      </c>
      <c r="K3136" t="s">
        <v>2344</v>
      </c>
      <c r="L3136" t="s">
        <v>3197</v>
      </c>
      <c r="M3136" t="s">
        <v>2861</v>
      </c>
    </row>
    <row r="3137" spans="1:14">
      <c r="A3137" t="s">
        <v>3284</v>
      </c>
      <c r="B3137" t="s">
        <v>3287</v>
      </c>
      <c r="C3137" t="s">
        <v>3288</v>
      </c>
      <c r="D3137" t="s">
        <v>21</v>
      </c>
      <c r="E3137" s="60">
        <v>44529</v>
      </c>
      <c r="F3137" s="59">
        <v>70</v>
      </c>
      <c r="G3137" s="85">
        <v>655.9</v>
      </c>
      <c r="H3137" t="s">
        <v>2333</v>
      </c>
      <c r="I3137" t="s">
        <v>3299</v>
      </c>
      <c r="J3137" t="s">
        <v>2343</v>
      </c>
      <c r="K3137" t="s">
        <v>2344</v>
      </c>
      <c r="L3137" t="s">
        <v>3197</v>
      </c>
      <c r="M3137" t="s">
        <v>2861</v>
      </c>
    </row>
    <row r="3138" spans="1:14">
      <c r="A3138" t="s">
        <v>3284</v>
      </c>
      <c r="B3138" t="s">
        <v>3287</v>
      </c>
      <c r="C3138" t="s">
        <v>3288</v>
      </c>
      <c r="D3138" t="s">
        <v>21</v>
      </c>
      <c r="E3138" s="60">
        <v>44529</v>
      </c>
      <c r="F3138" s="59">
        <v>107</v>
      </c>
      <c r="G3138" s="85">
        <v>1002.5899999999999</v>
      </c>
      <c r="H3138" t="s">
        <v>2333</v>
      </c>
      <c r="I3138" t="s">
        <v>3299</v>
      </c>
      <c r="J3138" t="s">
        <v>2343</v>
      </c>
      <c r="K3138" t="s">
        <v>2344</v>
      </c>
      <c r="L3138" t="s">
        <v>3197</v>
      </c>
      <c r="M3138" t="s">
        <v>2861</v>
      </c>
    </row>
    <row r="3139" spans="1:14">
      <c r="A3139" t="s">
        <v>3284</v>
      </c>
      <c r="B3139" t="s">
        <v>3287</v>
      </c>
      <c r="C3139" t="s">
        <v>3288</v>
      </c>
      <c r="D3139" t="s">
        <v>21</v>
      </c>
      <c r="E3139" s="60">
        <v>44529</v>
      </c>
      <c r="F3139" s="59">
        <v>60</v>
      </c>
      <c r="G3139" s="85">
        <v>562.19999999999993</v>
      </c>
      <c r="H3139" t="s">
        <v>2333</v>
      </c>
      <c r="I3139" t="s">
        <v>3299</v>
      </c>
      <c r="J3139" t="s">
        <v>2343</v>
      </c>
      <c r="K3139" t="s">
        <v>2344</v>
      </c>
      <c r="L3139" t="s">
        <v>3197</v>
      </c>
      <c r="M3139" t="s">
        <v>2861</v>
      </c>
    </row>
    <row r="3140" spans="1:14">
      <c r="A3140" t="s">
        <v>3284</v>
      </c>
      <c r="B3140" t="s">
        <v>3287</v>
      </c>
      <c r="C3140" t="s">
        <v>3288</v>
      </c>
      <c r="D3140" t="s">
        <v>21</v>
      </c>
      <c r="E3140" s="60">
        <v>44529</v>
      </c>
      <c r="F3140" s="59">
        <v>27</v>
      </c>
      <c r="G3140" s="85">
        <v>252.98999999999998</v>
      </c>
      <c r="H3140" t="s">
        <v>2333</v>
      </c>
      <c r="I3140" t="s">
        <v>3299</v>
      </c>
      <c r="J3140" t="s">
        <v>2343</v>
      </c>
      <c r="K3140" t="s">
        <v>2344</v>
      </c>
      <c r="L3140" t="s">
        <v>3197</v>
      </c>
      <c r="M3140" t="s">
        <v>2861</v>
      </c>
    </row>
    <row r="3141" spans="1:14">
      <c r="A3141" t="s">
        <v>3284</v>
      </c>
      <c r="B3141" t="s">
        <v>3287</v>
      </c>
      <c r="C3141" t="s">
        <v>3288</v>
      </c>
      <c r="D3141" t="s">
        <v>21</v>
      </c>
      <c r="E3141" s="60">
        <v>44529</v>
      </c>
      <c r="F3141" s="59">
        <v>1</v>
      </c>
      <c r="G3141" s="85">
        <v>9.3699999999999992</v>
      </c>
      <c r="H3141" t="s">
        <v>2333</v>
      </c>
      <c r="I3141" t="s">
        <v>3299</v>
      </c>
      <c r="J3141" t="s">
        <v>2343</v>
      </c>
      <c r="K3141" t="s">
        <v>2344</v>
      </c>
      <c r="L3141" t="s">
        <v>3197</v>
      </c>
      <c r="M3141" t="s">
        <v>2861</v>
      </c>
    </row>
    <row r="3142" spans="1:14">
      <c r="A3142" t="s">
        <v>3284</v>
      </c>
      <c r="B3142" t="s">
        <v>3287</v>
      </c>
      <c r="C3142" t="s">
        <v>3288</v>
      </c>
      <c r="D3142" t="s">
        <v>21</v>
      </c>
      <c r="E3142" s="60">
        <v>44529</v>
      </c>
      <c r="F3142" s="59">
        <v>30</v>
      </c>
      <c r="G3142" s="85">
        <v>225.9</v>
      </c>
      <c r="H3142" t="s">
        <v>2333</v>
      </c>
      <c r="I3142" t="s">
        <v>3299</v>
      </c>
      <c r="J3142" t="s">
        <v>2343</v>
      </c>
      <c r="K3142" t="s">
        <v>2344</v>
      </c>
      <c r="L3142" t="s">
        <v>3197</v>
      </c>
      <c r="M3142" t="s">
        <v>2861</v>
      </c>
      <c r="N3142" t="s">
        <v>3277</v>
      </c>
    </row>
    <row r="3143" spans="1:14">
      <c r="A3143" t="s">
        <v>3284</v>
      </c>
      <c r="B3143" t="s">
        <v>3287</v>
      </c>
      <c r="C3143" t="s">
        <v>3288</v>
      </c>
      <c r="D3143" t="s">
        <v>21</v>
      </c>
      <c r="E3143" s="60">
        <v>44529</v>
      </c>
      <c r="F3143" s="59">
        <v>69</v>
      </c>
      <c r="G3143" s="85">
        <v>519.57000000000005</v>
      </c>
      <c r="H3143" t="s">
        <v>2333</v>
      </c>
      <c r="I3143" t="s">
        <v>3299</v>
      </c>
      <c r="J3143" t="s">
        <v>2343</v>
      </c>
      <c r="K3143" t="s">
        <v>2344</v>
      </c>
      <c r="L3143" t="s">
        <v>3197</v>
      </c>
      <c r="M3143" t="s">
        <v>2861</v>
      </c>
      <c r="N3143" t="s">
        <v>3277</v>
      </c>
    </row>
    <row r="3144" spans="1:14">
      <c r="A3144" t="s">
        <v>3284</v>
      </c>
      <c r="B3144" t="s">
        <v>3287</v>
      </c>
      <c r="C3144" t="s">
        <v>3288</v>
      </c>
      <c r="D3144" t="s">
        <v>21</v>
      </c>
      <c r="E3144" s="60">
        <v>44529</v>
      </c>
      <c r="F3144" s="59">
        <v>108</v>
      </c>
      <c r="G3144" s="85">
        <v>813.24</v>
      </c>
      <c r="H3144" t="s">
        <v>2333</v>
      </c>
      <c r="I3144" t="s">
        <v>3299</v>
      </c>
      <c r="J3144" t="s">
        <v>2343</v>
      </c>
      <c r="K3144" t="s">
        <v>2344</v>
      </c>
      <c r="L3144" t="s">
        <v>3197</v>
      </c>
      <c r="M3144" t="s">
        <v>2861</v>
      </c>
      <c r="N3144" t="s">
        <v>3277</v>
      </c>
    </row>
    <row r="3145" spans="1:14">
      <c r="A3145" t="s">
        <v>3284</v>
      </c>
      <c r="B3145" t="s">
        <v>3287</v>
      </c>
      <c r="C3145" t="s">
        <v>3288</v>
      </c>
      <c r="D3145" t="s">
        <v>21</v>
      </c>
      <c r="E3145" s="60">
        <v>44529</v>
      </c>
      <c r="F3145" s="59">
        <v>65</v>
      </c>
      <c r="G3145" s="85">
        <v>489.45</v>
      </c>
      <c r="H3145" t="s">
        <v>2333</v>
      </c>
      <c r="I3145" t="s">
        <v>3299</v>
      </c>
      <c r="J3145" t="s">
        <v>2343</v>
      </c>
      <c r="K3145" t="s">
        <v>2344</v>
      </c>
      <c r="L3145" t="s">
        <v>3197</v>
      </c>
      <c r="M3145" t="s">
        <v>2861</v>
      </c>
      <c r="N3145" t="s">
        <v>3277</v>
      </c>
    </row>
    <row r="3146" spans="1:14">
      <c r="A3146" t="s">
        <v>3284</v>
      </c>
      <c r="B3146" t="s">
        <v>3287</v>
      </c>
      <c r="C3146" t="s">
        <v>3288</v>
      </c>
      <c r="D3146" t="s">
        <v>21</v>
      </c>
      <c r="E3146" s="60">
        <v>44529</v>
      </c>
      <c r="F3146" s="59">
        <v>27</v>
      </c>
      <c r="G3146" s="85">
        <v>203.31</v>
      </c>
      <c r="H3146" t="s">
        <v>2333</v>
      </c>
      <c r="I3146" t="s">
        <v>3299</v>
      </c>
      <c r="J3146" t="s">
        <v>2343</v>
      </c>
      <c r="K3146" t="s">
        <v>2344</v>
      </c>
      <c r="L3146" t="s">
        <v>3197</v>
      </c>
      <c r="M3146" t="s">
        <v>2861</v>
      </c>
      <c r="N3146" t="s">
        <v>3277</v>
      </c>
    </row>
    <row r="3147" spans="1:14">
      <c r="A3147" t="s">
        <v>3284</v>
      </c>
      <c r="B3147" t="s">
        <v>3287</v>
      </c>
      <c r="C3147" t="s">
        <v>3288</v>
      </c>
      <c r="D3147" t="s">
        <v>21</v>
      </c>
      <c r="E3147" s="60">
        <v>44529</v>
      </c>
      <c r="F3147" s="59">
        <v>1</v>
      </c>
      <c r="G3147" s="85">
        <v>7.53</v>
      </c>
      <c r="H3147" t="s">
        <v>2333</v>
      </c>
      <c r="I3147" t="s">
        <v>3299</v>
      </c>
      <c r="J3147" t="s">
        <v>2343</v>
      </c>
      <c r="K3147" t="s">
        <v>2344</v>
      </c>
      <c r="L3147" t="s">
        <v>3197</v>
      </c>
      <c r="M3147" t="s">
        <v>2861</v>
      </c>
      <c r="N3147" t="s">
        <v>3277</v>
      </c>
    </row>
    <row r="3148" spans="1:14">
      <c r="A3148" t="s">
        <v>3284</v>
      </c>
      <c r="B3148" t="s">
        <v>3287</v>
      </c>
      <c r="C3148" t="s">
        <v>3288</v>
      </c>
      <c r="D3148" t="s">
        <v>21</v>
      </c>
      <c r="E3148" s="60">
        <v>44529</v>
      </c>
      <c r="F3148" s="59">
        <v>30</v>
      </c>
      <c r="G3148" s="85">
        <v>229.2</v>
      </c>
      <c r="H3148" t="s">
        <v>2333</v>
      </c>
      <c r="I3148" t="s">
        <v>3299</v>
      </c>
      <c r="J3148" t="s">
        <v>2343</v>
      </c>
      <c r="K3148" t="s">
        <v>2344</v>
      </c>
      <c r="L3148" t="s">
        <v>3197</v>
      </c>
      <c r="M3148" t="s">
        <v>2861</v>
      </c>
      <c r="N3148" t="s">
        <v>3277</v>
      </c>
    </row>
    <row r="3149" spans="1:14">
      <c r="A3149" t="s">
        <v>3284</v>
      </c>
      <c r="B3149" t="s">
        <v>3287</v>
      </c>
      <c r="C3149" t="s">
        <v>3288</v>
      </c>
      <c r="D3149" t="s">
        <v>21</v>
      </c>
      <c r="E3149" s="60">
        <v>44529</v>
      </c>
      <c r="F3149" s="59">
        <v>85</v>
      </c>
      <c r="G3149" s="85">
        <v>649.4</v>
      </c>
      <c r="H3149" t="s">
        <v>2333</v>
      </c>
      <c r="I3149" t="s">
        <v>3299</v>
      </c>
      <c r="J3149" t="s">
        <v>2343</v>
      </c>
      <c r="K3149" t="s">
        <v>2344</v>
      </c>
      <c r="L3149" t="s">
        <v>3197</v>
      </c>
      <c r="M3149" t="s">
        <v>2861</v>
      </c>
      <c r="N3149" t="s">
        <v>3277</v>
      </c>
    </row>
    <row r="3150" spans="1:14">
      <c r="A3150" t="s">
        <v>3284</v>
      </c>
      <c r="B3150" t="s">
        <v>3287</v>
      </c>
      <c r="C3150" t="s">
        <v>3288</v>
      </c>
      <c r="D3150" t="s">
        <v>21</v>
      </c>
      <c r="E3150" s="60">
        <v>44529</v>
      </c>
      <c r="F3150" s="59">
        <v>90</v>
      </c>
      <c r="G3150" s="85">
        <v>687.6</v>
      </c>
      <c r="H3150" t="s">
        <v>2333</v>
      </c>
      <c r="I3150" t="s">
        <v>3299</v>
      </c>
      <c r="J3150" t="s">
        <v>2343</v>
      </c>
      <c r="K3150" t="s">
        <v>2344</v>
      </c>
      <c r="L3150" t="s">
        <v>3197</v>
      </c>
      <c r="M3150" t="s">
        <v>2861</v>
      </c>
      <c r="N3150" t="s">
        <v>3277</v>
      </c>
    </row>
    <row r="3151" spans="1:14">
      <c r="A3151" t="s">
        <v>3284</v>
      </c>
      <c r="B3151" t="s">
        <v>3287</v>
      </c>
      <c r="C3151" t="s">
        <v>3288</v>
      </c>
      <c r="D3151" t="s">
        <v>21</v>
      </c>
      <c r="E3151" s="60">
        <v>44529</v>
      </c>
      <c r="F3151" s="59">
        <v>81</v>
      </c>
      <c r="G3151" s="85">
        <v>618.83999999999992</v>
      </c>
      <c r="H3151" t="s">
        <v>2333</v>
      </c>
      <c r="I3151" t="s">
        <v>3299</v>
      </c>
      <c r="J3151" t="s">
        <v>2343</v>
      </c>
      <c r="K3151" t="s">
        <v>2344</v>
      </c>
      <c r="L3151" t="s">
        <v>3197</v>
      </c>
      <c r="M3151" t="s">
        <v>2861</v>
      </c>
      <c r="N3151" t="s">
        <v>3277</v>
      </c>
    </row>
    <row r="3152" spans="1:14">
      <c r="A3152" t="s">
        <v>3284</v>
      </c>
      <c r="B3152" t="s">
        <v>3287</v>
      </c>
      <c r="C3152" t="s">
        <v>3288</v>
      </c>
      <c r="D3152" t="s">
        <v>21</v>
      </c>
      <c r="E3152" s="60">
        <v>44529</v>
      </c>
      <c r="F3152" s="59">
        <v>30</v>
      </c>
      <c r="G3152" s="85">
        <v>229.2</v>
      </c>
      <c r="H3152" t="s">
        <v>2333</v>
      </c>
      <c r="I3152" t="s">
        <v>3299</v>
      </c>
      <c r="J3152" t="s">
        <v>2343</v>
      </c>
      <c r="K3152" t="s">
        <v>2344</v>
      </c>
      <c r="L3152" t="s">
        <v>3197</v>
      </c>
      <c r="M3152" t="s">
        <v>2861</v>
      </c>
      <c r="N3152" t="s">
        <v>3277</v>
      </c>
    </row>
    <row r="3153" spans="1:14">
      <c r="A3153" t="s">
        <v>3284</v>
      </c>
      <c r="B3153" t="s">
        <v>3287</v>
      </c>
      <c r="C3153" t="s">
        <v>3288</v>
      </c>
      <c r="D3153" t="s">
        <v>21</v>
      </c>
      <c r="E3153" s="60">
        <v>44529</v>
      </c>
      <c r="F3153" s="59">
        <v>3</v>
      </c>
      <c r="G3153" s="85">
        <v>22.919999999999998</v>
      </c>
      <c r="H3153" t="s">
        <v>2333</v>
      </c>
      <c r="I3153" t="s">
        <v>3299</v>
      </c>
      <c r="J3153" t="s">
        <v>2343</v>
      </c>
      <c r="K3153" t="s">
        <v>2344</v>
      </c>
      <c r="L3153" t="s">
        <v>3197</v>
      </c>
      <c r="M3153" t="s">
        <v>2861</v>
      </c>
      <c r="N3153" t="s">
        <v>3277</v>
      </c>
    </row>
    <row r="3154" spans="1:14">
      <c r="A3154" t="s">
        <v>3284</v>
      </c>
      <c r="B3154" t="s">
        <v>3287</v>
      </c>
      <c r="C3154" t="s">
        <v>3288</v>
      </c>
      <c r="D3154" t="s">
        <v>21</v>
      </c>
      <c r="E3154" s="60">
        <v>44517</v>
      </c>
      <c r="F3154" s="59">
        <v>60</v>
      </c>
      <c r="G3154" s="85">
        <v>520.20000000000005</v>
      </c>
      <c r="H3154" t="s">
        <v>2333</v>
      </c>
      <c r="I3154" t="s">
        <v>3299</v>
      </c>
      <c r="J3154" t="s">
        <v>2343</v>
      </c>
      <c r="K3154" t="s">
        <v>2344</v>
      </c>
      <c r="L3154" t="s">
        <v>3197</v>
      </c>
      <c r="M3154" t="s">
        <v>2861</v>
      </c>
      <c r="N3154" t="s">
        <v>3277</v>
      </c>
    </row>
    <row r="3155" spans="1:14">
      <c r="A3155" t="s">
        <v>3284</v>
      </c>
      <c r="B3155" t="s">
        <v>3287</v>
      </c>
      <c r="C3155" t="s">
        <v>3288</v>
      </c>
      <c r="D3155" t="s">
        <v>21</v>
      </c>
      <c r="E3155" s="60">
        <v>44517</v>
      </c>
      <c r="F3155" s="59">
        <v>145</v>
      </c>
      <c r="G3155" s="85">
        <v>1257.1500000000001</v>
      </c>
      <c r="H3155" t="s">
        <v>2333</v>
      </c>
      <c r="I3155" t="s">
        <v>3299</v>
      </c>
      <c r="J3155" t="s">
        <v>2343</v>
      </c>
      <c r="K3155" t="s">
        <v>2344</v>
      </c>
      <c r="L3155" t="s">
        <v>3197</v>
      </c>
      <c r="M3155" t="s">
        <v>2861</v>
      </c>
      <c r="N3155" t="s">
        <v>3277</v>
      </c>
    </row>
    <row r="3156" spans="1:14">
      <c r="A3156" t="s">
        <v>3284</v>
      </c>
      <c r="B3156" t="s">
        <v>3287</v>
      </c>
      <c r="C3156" t="s">
        <v>3288</v>
      </c>
      <c r="D3156" t="s">
        <v>21</v>
      </c>
      <c r="E3156" s="60">
        <v>44517</v>
      </c>
      <c r="F3156" s="59">
        <v>162</v>
      </c>
      <c r="G3156" s="85">
        <v>1404.54</v>
      </c>
      <c r="H3156" t="s">
        <v>2333</v>
      </c>
      <c r="I3156" t="s">
        <v>3299</v>
      </c>
      <c r="J3156" t="s">
        <v>2343</v>
      </c>
      <c r="K3156" t="s">
        <v>2344</v>
      </c>
      <c r="L3156" t="s">
        <v>3197</v>
      </c>
      <c r="M3156" t="s">
        <v>2861</v>
      </c>
      <c r="N3156" t="s">
        <v>3277</v>
      </c>
    </row>
    <row r="3157" spans="1:14">
      <c r="A3157" t="s">
        <v>3284</v>
      </c>
      <c r="B3157" t="s">
        <v>3287</v>
      </c>
      <c r="C3157" t="s">
        <v>3288</v>
      </c>
      <c r="D3157" t="s">
        <v>21</v>
      </c>
      <c r="E3157" s="60">
        <v>44517</v>
      </c>
      <c r="F3157" s="59">
        <v>132</v>
      </c>
      <c r="G3157" s="85">
        <v>1144.44</v>
      </c>
      <c r="H3157" t="s">
        <v>2333</v>
      </c>
      <c r="I3157" t="s">
        <v>3299</v>
      </c>
      <c r="J3157" t="s">
        <v>2343</v>
      </c>
      <c r="K3157" t="s">
        <v>2344</v>
      </c>
      <c r="L3157" t="s">
        <v>3197</v>
      </c>
      <c r="M3157" t="s">
        <v>2861</v>
      </c>
      <c r="N3157" t="s">
        <v>3277</v>
      </c>
    </row>
    <row r="3158" spans="1:14">
      <c r="A3158" t="s">
        <v>3284</v>
      </c>
      <c r="B3158" t="s">
        <v>3287</v>
      </c>
      <c r="C3158" t="s">
        <v>3288</v>
      </c>
      <c r="D3158" t="s">
        <v>21</v>
      </c>
      <c r="E3158" s="60">
        <v>44517</v>
      </c>
      <c r="F3158" s="59">
        <v>68</v>
      </c>
      <c r="G3158" s="85">
        <v>589.55999999999995</v>
      </c>
      <c r="H3158" t="s">
        <v>2333</v>
      </c>
      <c r="I3158" t="s">
        <v>3299</v>
      </c>
      <c r="J3158" t="s">
        <v>2343</v>
      </c>
      <c r="K3158" t="s">
        <v>2344</v>
      </c>
      <c r="L3158" t="s">
        <v>3197</v>
      </c>
      <c r="M3158" t="s">
        <v>2861</v>
      </c>
      <c r="N3158" t="s">
        <v>3277</v>
      </c>
    </row>
    <row r="3159" spans="1:14">
      <c r="A3159" t="s">
        <v>3284</v>
      </c>
      <c r="B3159" t="s">
        <v>3287</v>
      </c>
      <c r="C3159" t="s">
        <v>3288</v>
      </c>
      <c r="D3159" t="s">
        <v>21</v>
      </c>
      <c r="E3159" s="60">
        <v>44517</v>
      </c>
      <c r="F3159" s="59">
        <v>3</v>
      </c>
      <c r="G3159" s="85">
        <v>26.009999999999998</v>
      </c>
      <c r="H3159" t="s">
        <v>2333</v>
      </c>
      <c r="I3159" t="s">
        <v>3299</v>
      </c>
      <c r="J3159" t="s">
        <v>2343</v>
      </c>
      <c r="K3159" t="s">
        <v>2344</v>
      </c>
      <c r="L3159" t="s">
        <v>3197</v>
      </c>
      <c r="M3159" t="s">
        <v>2861</v>
      </c>
      <c r="N3159" t="s">
        <v>3277</v>
      </c>
    </row>
    <row r="3160" spans="1:14">
      <c r="A3160" t="s">
        <v>3284</v>
      </c>
      <c r="B3160" t="s">
        <v>3287</v>
      </c>
      <c r="C3160" t="s">
        <v>3288</v>
      </c>
      <c r="D3160" t="s">
        <v>21</v>
      </c>
      <c r="E3160" s="60">
        <v>44517</v>
      </c>
      <c r="F3160" s="59">
        <v>247</v>
      </c>
      <c r="G3160" s="85">
        <v>2050.1000000000004</v>
      </c>
      <c r="H3160" t="s">
        <v>2333</v>
      </c>
      <c r="I3160" t="s">
        <v>3299</v>
      </c>
      <c r="J3160" t="s">
        <v>2343</v>
      </c>
      <c r="K3160" t="s">
        <v>2344</v>
      </c>
      <c r="L3160" t="s">
        <v>3197</v>
      </c>
      <c r="M3160" t="s">
        <v>2861</v>
      </c>
      <c r="N3160" t="s">
        <v>3277</v>
      </c>
    </row>
    <row r="3161" spans="1:14">
      <c r="A3161" t="s">
        <v>3284</v>
      </c>
      <c r="B3161" t="s">
        <v>3287</v>
      </c>
      <c r="C3161" t="s">
        <v>3288</v>
      </c>
      <c r="D3161" t="s">
        <v>21</v>
      </c>
      <c r="E3161" s="60">
        <v>44517</v>
      </c>
      <c r="F3161" s="59">
        <v>489</v>
      </c>
      <c r="G3161" s="85">
        <v>4058.7000000000003</v>
      </c>
      <c r="H3161" t="s">
        <v>2333</v>
      </c>
      <c r="I3161" t="s">
        <v>3299</v>
      </c>
      <c r="J3161" t="s">
        <v>2343</v>
      </c>
      <c r="K3161" t="s">
        <v>2344</v>
      </c>
      <c r="L3161" t="s">
        <v>3197</v>
      </c>
      <c r="M3161" t="s">
        <v>2861</v>
      </c>
      <c r="N3161" t="s">
        <v>3277</v>
      </c>
    </row>
    <row r="3162" spans="1:14">
      <c r="A3162" t="s">
        <v>3284</v>
      </c>
      <c r="B3162" t="s">
        <v>3287</v>
      </c>
      <c r="C3162" t="s">
        <v>3288</v>
      </c>
      <c r="D3162" t="s">
        <v>21</v>
      </c>
      <c r="E3162" s="60">
        <v>44517</v>
      </c>
      <c r="F3162" s="59">
        <v>729</v>
      </c>
      <c r="G3162" s="85">
        <v>6050.7000000000007</v>
      </c>
      <c r="H3162" t="s">
        <v>2333</v>
      </c>
      <c r="I3162" t="s">
        <v>3299</v>
      </c>
      <c r="J3162" t="s">
        <v>2343</v>
      </c>
      <c r="K3162" t="s">
        <v>2344</v>
      </c>
      <c r="L3162" t="s">
        <v>3197</v>
      </c>
      <c r="M3162" t="s">
        <v>2861</v>
      </c>
      <c r="N3162" t="s">
        <v>3277</v>
      </c>
    </row>
    <row r="3163" spans="1:14">
      <c r="A3163" t="s">
        <v>3284</v>
      </c>
      <c r="B3163" t="s">
        <v>3287</v>
      </c>
      <c r="C3163" t="s">
        <v>3288</v>
      </c>
      <c r="D3163" t="s">
        <v>21</v>
      </c>
      <c r="E3163" s="60">
        <v>44517</v>
      </c>
      <c r="F3163" s="59">
        <v>441</v>
      </c>
      <c r="G3163" s="85">
        <v>3660.3</v>
      </c>
      <c r="H3163" t="s">
        <v>2333</v>
      </c>
      <c r="I3163" t="s">
        <v>3299</v>
      </c>
      <c r="J3163" t="s">
        <v>2343</v>
      </c>
      <c r="K3163" t="s">
        <v>2344</v>
      </c>
      <c r="L3163" t="s">
        <v>3197</v>
      </c>
      <c r="M3163" t="s">
        <v>2861</v>
      </c>
      <c r="N3163" t="s">
        <v>3277</v>
      </c>
    </row>
    <row r="3164" spans="1:14">
      <c r="A3164" t="s">
        <v>3284</v>
      </c>
      <c r="B3164" t="s">
        <v>3287</v>
      </c>
      <c r="C3164" t="s">
        <v>3288</v>
      </c>
      <c r="D3164" t="s">
        <v>21</v>
      </c>
      <c r="E3164" s="60">
        <v>44517</v>
      </c>
      <c r="F3164" s="59">
        <v>180</v>
      </c>
      <c r="G3164" s="85">
        <v>1494.0000000000002</v>
      </c>
      <c r="H3164" t="s">
        <v>2333</v>
      </c>
      <c r="I3164" t="s">
        <v>3299</v>
      </c>
      <c r="J3164" t="s">
        <v>2343</v>
      </c>
      <c r="K3164" t="s">
        <v>2344</v>
      </c>
      <c r="L3164" t="s">
        <v>3197</v>
      </c>
      <c r="M3164" t="s">
        <v>2861</v>
      </c>
      <c r="N3164" t="s">
        <v>3277</v>
      </c>
    </row>
    <row r="3165" spans="1:14">
      <c r="A3165" t="s">
        <v>3284</v>
      </c>
      <c r="B3165" t="s">
        <v>3287</v>
      </c>
      <c r="C3165" t="s">
        <v>3288</v>
      </c>
      <c r="D3165" t="s">
        <v>21</v>
      </c>
      <c r="E3165" s="60">
        <v>44517</v>
      </c>
      <c r="F3165" s="59">
        <v>1</v>
      </c>
      <c r="G3165" s="85">
        <v>8.3000000000000007</v>
      </c>
      <c r="H3165" t="s">
        <v>2333</v>
      </c>
      <c r="I3165" t="s">
        <v>3299</v>
      </c>
      <c r="J3165" t="s">
        <v>2343</v>
      </c>
      <c r="K3165" t="s">
        <v>2344</v>
      </c>
      <c r="L3165" t="s">
        <v>3197</v>
      </c>
      <c r="M3165" t="s">
        <v>2861</v>
      </c>
      <c r="N3165" t="s">
        <v>3277</v>
      </c>
    </row>
    <row r="3166" spans="1:14">
      <c r="A3166" t="s">
        <v>3284</v>
      </c>
      <c r="B3166" t="s">
        <v>3287</v>
      </c>
      <c r="C3166" t="s">
        <v>3288</v>
      </c>
      <c r="D3166" t="s">
        <v>21</v>
      </c>
      <c r="E3166" s="60">
        <v>44517</v>
      </c>
      <c r="F3166" s="59">
        <v>22</v>
      </c>
      <c r="G3166" s="85">
        <v>182.60000000000002</v>
      </c>
      <c r="H3166" t="s">
        <v>2333</v>
      </c>
      <c r="I3166" t="s">
        <v>3299</v>
      </c>
      <c r="J3166" t="s">
        <v>2343</v>
      </c>
      <c r="K3166" t="s">
        <v>2344</v>
      </c>
      <c r="L3166" t="s">
        <v>3197</v>
      </c>
      <c r="M3166" t="s">
        <v>2861</v>
      </c>
      <c r="N3166" t="s">
        <v>3277</v>
      </c>
    </row>
    <row r="3167" spans="1:14">
      <c r="A3167" t="s">
        <v>3284</v>
      </c>
      <c r="B3167" t="s">
        <v>3287</v>
      </c>
      <c r="C3167" t="s">
        <v>3288</v>
      </c>
      <c r="D3167" t="s">
        <v>21</v>
      </c>
      <c r="E3167" s="60">
        <v>44517</v>
      </c>
      <c r="F3167" s="59">
        <v>100</v>
      </c>
      <c r="G3167" s="85">
        <v>830.00000000000011</v>
      </c>
      <c r="H3167" t="s">
        <v>2333</v>
      </c>
      <c r="I3167" t="s">
        <v>3299</v>
      </c>
      <c r="J3167" t="s">
        <v>2343</v>
      </c>
      <c r="K3167" t="s">
        <v>2344</v>
      </c>
      <c r="L3167" t="s">
        <v>3197</v>
      </c>
      <c r="M3167" t="s">
        <v>2861</v>
      </c>
      <c r="N3167" t="s">
        <v>3277</v>
      </c>
    </row>
    <row r="3168" spans="1:14">
      <c r="A3168" t="s">
        <v>3284</v>
      </c>
      <c r="B3168" t="s">
        <v>3287</v>
      </c>
      <c r="C3168" t="s">
        <v>3288</v>
      </c>
      <c r="D3168" t="s">
        <v>21</v>
      </c>
      <c r="E3168" s="60">
        <v>44517</v>
      </c>
      <c r="F3168" s="59">
        <v>176</v>
      </c>
      <c r="G3168" s="85">
        <v>1460.8000000000002</v>
      </c>
      <c r="H3168" t="s">
        <v>2333</v>
      </c>
      <c r="I3168" t="s">
        <v>3299</v>
      </c>
      <c r="J3168" t="s">
        <v>2343</v>
      </c>
      <c r="K3168" t="s">
        <v>2344</v>
      </c>
      <c r="L3168" t="s">
        <v>3197</v>
      </c>
      <c r="M3168" t="s">
        <v>2861</v>
      </c>
      <c r="N3168" t="s">
        <v>3277</v>
      </c>
    </row>
    <row r="3169" spans="1:14">
      <c r="A3169" t="s">
        <v>3284</v>
      </c>
      <c r="B3169" t="s">
        <v>3287</v>
      </c>
      <c r="C3169" t="s">
        <v>3288</v>
      </c>
      <c r="D3169" t="s">
        <v>21</v>
      </c>
      <c r="E3169" s="60">
        <v>44517</v>
      </c>
      <c r="F3169" s="59">
        <v>90</v>
      </c>
      <c r="G3169" s="85">
        <v>747.00000000000011</v>
      </c>
      <c r="H3169" t="s">
        <v>2333</v>
      </c>
      <c r="I3169" t="s">
        <v>3299</v>
      </c>
      <c r="J3169" t="s">
        <v>2343</v>
      </c>
      <c r="K3169" t="s">
        <v>2344</v>
      </c>
      <c r="L3169" t="s">
        <v>3197</v>
      </c>
      <c r="M3169" t="s">
        <v>2861</v>
      </c>
      <c r="N3169" t="s">
        <v>3277</v>
      </c>
    </row>
    <row r="3170" spans="1:14">
      <c r="A3170" t="s">
        <v>3284</v>
      </c>
      <c r="B3170" t="s">
        <v>3287</v>
      </c>
      <c r="C3170" t="s">
        <v>3288</v>
      </c>
      <c r="D3170" t="s">
        <v>21</v>
      </c>
      <c r="E3170" s="60">
        <v>44517</v>
      </c>
      <c r="F3170" s="59">
        <v>25</v>
      </c>
      <c r="G3170" s="85">
        <v>207.50000000000003</v>
      </c>
      <c r="H3170" t="s">
        <v>2333</v>
      </c>
      <c r="I3170" t="s">
        <v>3299</v>
      </c>
      <c r="J3170" t="s">
        <v>2343</v>
      </c>
      <c r="K3170" t="s">
        <v>2344</v>
      </c>
      <c r="L3170" t="s">
        <v>3197</v>
      </c>
      <c r="M3170" t="s">
        <v>2861</v>
      </c>
      <c r="N3170" t="s">
        <v>3277</v>
      </c>
    </row>
    <row r="3171" spans="1:14">
      <c r="A3171" t="s">
        <v>3284</v>
      </c>
      <c r="B3171" t="s">
        <v>3287</v>
      </c>
      <c r="C3171" t="s">
        <v>3288</v>
      </c>
      <c r="D3171" t="s">
        <v>17</v>
      </c>
      <c r="E3171" s="60">
        <v>44543</v>
      </c>
      <c r="F3171" s="59">
        <v>72</v>
      </c>
      <c r="G3171" s="85">
        <v>1165.68</v>
      </c>
      <c r="H3171" t="s">
        <v>2333</v>
      </c>
      <c r="I3171" t="s">
        <v>3299</v>
      </c>
      <c r="J3171" t="s">
        <v>2343</v>
      </c>
      <c r="K3171" t="s">
        <v>2344</v>
      </c>
      <c r="L3171" t="s">
        <v>2345</v>
      </c>
      <c r="M3171" t="s">
        <v>2861</v>
      </c>
      <c r="N3171" t="s">
        <v>2347</v>
      </c>
    </row>
    <row r="3172" spans="1:14">
      <c r="A3172" t="s">
        <v>3284</v>
      </c>
      <c r="B3172" t="s">
        <v>3287</v>
      </c>
      <c r="C3172" t="s">
        <v>3288</v>
      </c>
      <c r="D3172" t="s">
        <v>17</v>
      </c>
      <c r="E3172" s="60">
        <v>44543</v>
      </c>
      <c r="F3172" s="59">
        <v>340</v>
      </c>
      <c r="G3172" s="85">
        <v>5504.6</v>
      </c>
      <c r="H3172" t="s">
        <v>2333</v>
      </c>
      <c r="I3172" t="s">
        <v>3299</v>
      </c>
      <c r="J3172" t="s">
        <v>2343</v>
      </c>
      <c r="K3172" t="s">
        <v>2344</v>
      </c>
      <c r="L3172" t="s">
        <v>2345</v>
      </c>
      <c r="M3172" t="s">
        <v>2861</v>
      </c>
      <c r="N3172" t="s">
        <v>2347</v>
      </c>
    </row>
    <row r="3173" spans="1:14">
      <c r="A3173" t="s">
        <v>3284</v>
      </c>
      <c r="B3173" t="s">
        <v>3287</v>
      </c>
      <c r="C3173" t="s">
        <v>3288</v>
      </c>
      <c r="D3173" t="s">
        <v>17</v>
      </c>
      <c r="E3173" s="60">
        <v>44543</v>
      </c>
      <c r="F3173" s="59">
        <v>590</v>
      </c>
      <c r="G3173" s="85">
        <v>9552.1</v>
      </c>
      <c r="H3173" t="s">
        <v>2333</v>
      </c>
      <c r="I3173" t="s">
        <v>3299</v>
      </c>
      <c r="J3173" t="s">
        <v>2343</v>
      </c>
      <c r="K3173" t="s">
        <v>2344</v>
      </c>
      <c r="L3173" t="s">
        <v>2345</v>
      </c>
      <c r="M3173" t="s">
        <v>2861</v>
      </c>
      <c r="N3173" t="s">
        <v>2347</v>
      </c>
    </row>
    <row r="3174" spans="1:14">
      <c r="A3174" t="s">
        <v>3284</v>
      </c>
      <c r="B3174" t="s">
        <v>3287</v>
      </c>
      <c r="C3174" t="s">
        <v>3288</v>
      </c>
      <c r="D3174" t="s">
        <v>17</v>
      </c>
      <c r="E3174" s="60">
        <v>44543</v>
      </c>
      <c r="F3174" s="59">
        <v>495</v>
      </c>
      <c r="G3174" s="85">
        <v>8014.05</v>
      </c>
      <c r="H3174" t="s">
        <v>2333</v>
      </c>
      <c r="I3174" t="s">
        <v>3299</v>
      </c>
      <c r="J3174" t="s">
        <v>2343</v>
      </c>
      <c r="K3174" t="s">
        <v>2344</v>
      </c>
      <c r="L3174" t="s">
        <v>2345</v>
      </c>
      <c r="M3174" t="s">
        <v>2861</v>
      </c>
      <c r="N3174" t="s">
        <v>2347</v>
      </c>
    </row>
    <row r="3175" spans="1:14">
      <c r="A3175" t="s">
        <v>3284</v>
      </c>
      <c r="B3175" t="s">
        <v>3287</v>
      </c>
      <c r="C3175" t="s">
        <v>3288</v>
      </c>
      <c r="D3175" t="s">
        <v>17</v>
      </c>
      <c r="E3175" s="60">
        <v>44543</v>
      </c>
      <c r="F3175" s="59">
        <v>261</v>
      </c>
      <c r="G3175" s="85">
        <v>4225.59</v>
      </c>
      <c r="H3175" t="s">
        <v>2333</v>
      </c>
      <c r="I3175" t="s">
        <v>3299</v>
      </c>
      <c r="J3175" t="s">
        <v>2343</v>
      </c>
      <c r="K3175" t="s">
        <v>2344</v>
      </c>
      <c r="L3175" t="s">
        <v>2345</v>
      </c>
      <c r="M3175" t="s">
        <v>2861</v>
      </c>
      <c r="N3175" t="s">
        <v>2347</v>
      </c>
    </row>
    <row r="3176" spans="1:14">
      <c r="A3176" t="s">
        <v>3284</v>
      </c>
      <c r="B3176" t="s">
        <v>3287</v>
      </c>
      <c r="C3176" t="s">
        <v>3288</v>
      </c>
      <c r="D3176" t="s">
        <v>17</v>
      </c>
      <c r="E3176" s="60">
        <v>44543</v>
      </c>
      <c r="F3176" s="59">
        <v>8</v>
      </c>
      <c r="G3176" s="85">
        <v>129.52000000000001</v>
      </c>
      <c r="H3176" t="s">
        <v>2333</v>
      </c>
      <c r="I3176" t="s">
        <v>3299</v>
      </c>
      <c r="J3176" t="s">
        <v>2343</v>
      </c>
      <c r="K3176" t="s">
        <v>2344</v>
      </c>
      <c r="L3176" t="s">
        <v>2345</v>
      </c>
      <c r="M3176" t="s">
        <v>2861</v>
      </c>
      <c r="N3176" t="s">
        <v>2347</v>
      </c>
    </row>
    <row r="3177" spans="1:14">
      <c r="A3177" t="s">
        <v>3284</v>
      </c>
      <c r="B3177" t="s">
        <v>3287</v>
      </c>
      <c r="C3177" t="s">
        <v>3288</v>
      </c>
      <c r="D3177" t="s">
        <v>17</v>
      </c>
      <c r="E3177" s="60">
        <v>44543</v>
      </c>
      <c r="F3177" s="59">
        <v>7</v>
      </c>
      <c r="G3177" s="85">
        <v>113.33000000000001</v>
      </c>
      <c r="H3177" t="s">
        <v>2333</v>
      </c>
      <c r="I3177" t="s">
        <v>3299</v>
      </c>
      <c r="J3177" t="s">
        <v>2343</v>
      </c>
      <c r="K3177" t="s">
        <v>2344</v>
      </c>
      <c r="L3177" t="s">
        <v>2345</v>
      </c>
      <c r="M3177" t="s">
        <v>2861</v>
      </c>
      <c r="N3177" t="s">
        <v>2347</v>
      </c>
    </row>
    <row r="3178" spans="1:14">
      <c r="A3178" t="s">
        <v>3284</v>
      </c>
      <c r="B3178" t="s">
        <v>3287</v>
      </c>
      <c r="C3178" t="s">
        <v>3288</v>
      </c>
      <c r="D3178" t="s">
        <v>17</v>
      </c>
      <c r="E3178" s="60">
        <v>44543</v>
      </c>
      <c r="F3178" s="59">
        <v>45</v>
      </c>
      <c r="G3178" s="85">
        <v>728.55000000000007</v>
      </c>
      <c r="H3178" t="s">
        <v>2333</v>
      </c>
      <c r="I3178" t="s">
        <v>3299</v>
      </c>
      <c r="J3178" t="s">
        <v>2343</v>
      </c>
      <c r="K3178" t="s">
        <v>2344</v>
      </c>
      <c r="L3178" t="s">
        <v>2345</v>
      </c>
      <c r="M3178" t="s">
        <v>2861</v>
      </c>
      <c r="N3178" t="s">
        <v>2347</v>
      </c>
    </row>
    <row r="3179" spans="1:14">
      <c r="A3179" t="s">
        <v>3284</v>
      </c>
      <c r="B3179" t="s">
        <v>3287</v>
      </c>
      <c r="C3179" t="s">
        <v>3288</v>
      </c>
      <c r="D3179" t="s">
        <v>17</v>
      </c>
      <c r="E3179" s="60">
        <v>44543</v>
      </c>
      <c r="F3179" s="59">
        <v>50</v>
      </c>
      <c r="G3179" s="85">
        <v>809.50000000000011</v>
      </c>
      <c r="H3179" t="s">
        <v>2333</v>
      </c>
      <c r="I3179" t="s">
        <v>3299</v>
      </c>
      <c r="J3179" t="s">
        <v>2343</v>
      </c>
      <c r="K3179" t="s">
        <v>2344</v>
      </c>
      <c r="L3179" t="s">
        <v>2345</v>
      </c>
      <c r="M3179" t="s">
        <v>2861</v>
      </c>
      <c r="N3179" t="s">
        <v>2347</v>
      </c>
    </row>
    <row r="3180" spans="1:14">
      <c r="A3180" t="s">
        <v>3284</v>
      </c>
      <c r="B3180" t="s">
        <v>3287</v>
      </c>
      <c r="C3180" t="s">
        <v>3288</v>
      </c>
      <c r="D3180" t="s">
        <v>17</v>
      </c>
      <c r="E3180" s="60">
        <v>44543</v>
      </c>
      <c r="F3180" s="59">
        <v>40</v>
      </c>
      <c r="G3180" s="85">
        <v>647.6</v>
      </c>
      <c r="H3180" t="s">
        <v>2333</v>
      </c>
      <c r="I3180" t="s">
        <v>3299</v>
      </c>
      <c r="J3180" t="s">
        <v>2343</v>
      </c>
      <c r="K3180" t="s">
        <v>2344</v>
      </c>
      <c r="L3180" t="s">
        <v>2345</v>
      </c>
      <c r="M3180" t="s">
        <v>2861</v>
      </c>
      <c r="N3180" t="s">
        <v>2347</v>
      </c>
    </row>
    <row r="3181" spans="1:14">
      <c r="A3181" t="s">
        <v>3284</v>
      </c>
      <c r="B3181" t="s">
        <v>3287</v>
      </c>
      <c r="C3181" t="s">
        <v>3288</v>
      </c>
      <c r="D3181" t="s">
        <v>17</v>
      </c>
      <c r="E3181" s="60">
        <v>44543</v>
      </c>
      <c r="F3181" s="59">
        <v>35</v>
      </c>
      <c r="G3181" s="85">
        <v>566.65000000000009</v>
      </c>
      <c r="H3181" t="s">
        <v>2333</v>
      </c>
      <c r="I3181" t="s">
        <v>3299</v>
      </c>
      <c r="J3181" t="s">
        <v>2343</v>
      </c>
      <c r="K3181" t="s">
        <v>2344</v>
      </c>
      <c r="L3181" t="s">
        <v>2345</v>
      </c>
      <c r="M3181" t="s">
        <v>2861</v>
      </c>
      <c r="N3181" t="s">
        <v>2347</v>
      </c>
    </row>
    <row r="3182" spans="1:14">
      <c r="A3182" t="s">
        <v>3284</v>
      </c>
      <c r="B3182" t="s">
        <v>3287</v>
      </c>
      <c r="C3182" t="s">
        <v>3288</v>
      </c>
      <c r="D3182" t="s">
        <v>17</v>
      </c>
      <c r="E3182" s="60">
        <v>44543</v>
      </c>
      <c r="F3182" s="59">
        <v>1</v>
      </c>
      <c r="G3182" s="85">
        <v>16.190000000000001</v>
      </c>
      <c r="H3182" t="s">
        <v>2333</v>
      </c>
      <c r="I3182" t="s">
        <v>3299</v>
      </c>
      <c r="J3182" t="s">
        <v>2343</v>
      </c>
      <c r="K3182" t="s">
        <v>2344</v>
      </c>
      <c r="L3182" t="s">
        <v>2345</v>
      </c>
      <c r="M3182" t="s">
        <v>2861</v>
      </c>
      <c r="N3182" t="s">
        <v>2347</v>
      </c>
    </row>
    <row r="3183" spans="1:14">
      <c r="A3183" t="s">
        <v>3284</v>
      </c>
      <c r="B3183" t="s">
        <v>3287</v>
      </c>
      <c r="C3183" t="s">
        <v>3288</v>
      </c>
      <c r="D3183" t="s">
        <v>17</v>
      </c>
      <c r="E3183" s="60">
        <v>44543</v>
      </c>
      <c r="F3183" s="59">
        <v>4</v>
      </c>
      <c r="G3183" s="85">
        <v>64.760000000000005</v>
      </c>
      <c r="H3183" t="s">
        <v>2333</v>
      </c>
      <c r="I3183" t="s">
        <v>3299</v>
      </c>
      <c r="J3183" t="s">
        <v>2343</v>
      </c>
      <c r="K3183" t="s">
        <v>2344</v>
      </c>
      <c r="L3183" t="s">
        <v>2345</v>
      </c>
      <c r="M3183" t="s">
        <v>2861</v>
      </c>
      <c r="N3183" t="s">
        <v>2347</v>
      </c>
    </row>
    <row r="3184" spans="1:14">
      <c r="A3184" t="s">
        <v>3284</v>
      </c>
      <c r="B3184" t="s">
        <v>3287</v>
      </c>
      <c r="C3184" t="s">
        <v>3288</v>
      </c>
      <c r="D3184" t="s">
        <v>17</v>
      </c>
      <c r="E3184" s="60">
        <v>44543</v>
      </c>
      <c r="F3184" s="59">
        <v>97</v>
      </c>
      <c r="G3184" s="85">
        <v>1570.43</v>
      </c>
      <c r="H3184" t="s">
        <v>2333</v>
      </c>
      <c r="I3184" t="s">
        <v>3299</v>
      </c>
      <c r="J3184" t="s">
        <v>2343</v>
      </c>
      <c r="K3184" t="s">
        <v>2344</v>
      </c>
      <c r="L3184" t="s">
        <v>2345</v>
      </c>
      <c r="M3184" t="s">
        <v>2861</v>
      </c>
      <c r="N3184" t="s">
        <v>2347</v>
      </c>
    </row>
    <row r="3185" spans="1:14">
      <c r="A3185" t="s">
        <v>3284</v>
      </c>
      <c r="B3185" t="s">
        <v>3287</v>
      </c>
      <c r="C3185" t="s">
        <v>3288</v>
      </c>
      <c r="D3185" t="s">
        <v>17</v>
      </c>
      <c r="E3185" s="60">
        <v>44543</v>
      </c>
      <c r="F3185" s="59">
        <v>189</v>
      </c>
      <c r="G3185" s="85">
        <v>3059.9100000000003</v>
      </c>
      <c r="H3185" t="s">
        <v>2333</v>
      </c>
      <c r="I3185" t="s">
        <v>3299</v>
      </c>
      <c r="J3185" t="s">
        <v>2343</v>
      </c>
      <c r="K3185" t="s">
        <v>2344</v>
      </c>
      <c r="L3185" t="s">
        <v>2345</v>
      </c>
      <c r="M3185" t="s">
        <v>2861</v>
      </c>
      <c r="N3185" t="s">
        <v>2347</v>
      </c>
    </row>
    <row r="3186" spans="1:14">
      <c r="A3186" t="s">
        <v>3284</v>
      </c>
      <c r="B3186" t="s">
        <v>3287</v>
      </c>
      <c r="C3186" t="s">
        <v>3288</v>
      </c>
      <c r="D3186" t="s">
        <v>17</v>
      </c>
      <c r="E3186" s="60">
        <v>44543</v>
      </c>
      <c r="F3186" s="59">
        <v>107</v>
      </c>
      <c r="G3186" s="85">
        <v>1732.3300000000002</v>
      </c>
      <c r="H3186" t="s">
        <v>2333</v>
      </c>
      <c r="I3186" t="s">
        <v>3299</v>
      </c>
      <c r="J3186" t="s">
        <v>2343</v>
      </c>
      <c r="K3186" t="s">
        <v>2344</v>
      </c>
      <c r="L3186" t="s">
        <v>2345</v>
      </c>
      <c r="M3186" t="s">
        <v>2861</v>
      </c>
      <c r="N3186" t="s">
        <v>2347</v>
      </c>
    </row>
    <row r="3187" spans="1:14">
      <c r="A3187" t="s">
        <v>3284</v>
      </c>
      <c r="B3187" t="s">
        <v>3287</v>
      </c>
      <c r="C3187" t="s">
        <v>3288</v>
      </c>
      <c r="D3187" t="s">
        <v>17</v>
      </c>
      <c r="E3187" s="60">
        <v>44543</v>
      </c>
      <c r="F3187" s="59">
        <v>38</v>
      </c>
      <c r="G3187" s="85">
        <v>615.22</v>
      </c>
      <c r="H3187" t="s">
        <v>2333</v>
      </c>
      <c r="I3187" t="s">
        <v>3299</v>
      </c>
      <c r="J3187" t="s">
        <v>2343</v>
      </c>
      <c r="K3187" t="s">
        <v>2344</v>
      </c>
      <c r="L3187" t="s">
        <v>2345</v>
      </c>
      <c r="M3187" t="s">
        <v>2861</v>
      </c>
      <c r="N3187" t="s">
        <v>2347</v>
      </c>
    </row>
    <row r="3188" spans="1:14">
      <c r="A3188" t="s">
        <v>3284</v>
      </c>
      <c r="B3188" t="s">
        <v>3287</v>
      </c>
      <c r="C3188" t="s">
        <v>3288</v>
      </c>
      <c r="D3188" t="s">
        <v>17</v>
      </c>
      <c r="E3188" s="60">
        <v>44543</v>
      </c>
      <c r="F3188" s="59">
        <v>14</v>
      </c>
      <c r="G3188" s="85">
        <v>226.66000000000003</v>
      </c>
      <c r="H3188" t="s">
        <v>2333</v>
      </c>
      <c r="I3188" t="s">
        <v>3299</v>
      </c>
      <c r="J3188" t="s">
        <v>2343</v>
      </c>
      <c r="K3188" t="s">
        <v>2344</v>
      </c>
      <c r="L3188" t="s">
        <v>2345</v>
      </c>
      <c r="M3188" t="s">
        <v>2861</v>
      </c>
      <c r="N3188" t="s">
        <v>2347</v>
      </c>
    </row>
    <row r="3189" spans="1:14">
      <c r="A3189" t="s">
        <v>3284</v>
      </c>
      <c r="B3189" t="s">
        <v>3287</v>
      </c>
      <c r="C3189" t="s">
        <v>3288</v>
      </c>
      <c r="D3189" t="s">
        <v>17</v>
      </c>
      <c r="E3189" s="60">
        <v>44543</v>
      </c>
      <c r="F3189" s="59">
        <v>5</v>
      </c>
      <c r="G3189" s="85">
        <v>80.95</v>
      </c>
      <c r="H3189" t="s">
        <v>2333</v>
      </c>
      <c r="I3189" t="s">
        <v>3299</v>
      </c>
      <c r="J3189" t="s">
        <v>2343</v>
      </c>
      <c r="K3189" t="s">
        <v>2344</v>
      </c>
      <c r="L3189" t="s">
        <v>2345</v>
      </c>
      <c r="M3189" t="s">
        <v>2861</v>
      </c>
      <c r="N3189" t="s">
        <v>2347</v>
      </c>
    </row>
    <row r="3190" spans="1:14">
      <c r="A3190" t="s">
        <v>3284</v>
      </c>
      <c r="B3190" t="s">
        <v>3287</v>
      </c>
      <c r="C3190" t="s">
        <v>3288</v>
      </c>
      <c r="D3190" t="s">
        <v>17</v>
      </c>
      <c r="E3190" s="60">
        <v>44543</v>
      </c>
      <c r="F3190" s="59">
        <v>30</v>
      </c>
      <c r="G3190" s="85">
        <v>485.70000000000005</v>
      </c>
      <c r="H3190" t="s">
        <v>2333</v>
      </c>
      <c r="I3190" t="s">
        <v>3299</v>
      </c>
      <c r="J3190" t="s">
        <v>2343</v>
      </c>
      <c r="K3190" t="s">
        <v>2344</v>
      </c>
      <c r="L3190" t="s">
        <v>2345</v>
      </c>
      <c r="M3190" t="s">
        <v>2861</v>
      </c>
      <c r="N3190" t="s">
        <v>2347</v>
      </c>
    </row>
    <row r="3191" spans="1:14">
      <c r="A3191" t="s">
        <v>3284</v>
      </c>
      <c r="B3191" t="s">
        <v>3287</v>
      </c>
      <c r="C3191" t="s">
        <v>3288</v>
      </c>
      <c r="D3191" t="s">
        <v>17</v>
      </c>
      <c r="E3191" s="60">
        <v>44543</v>
      </c>
      <c r="F3191" s="59">
        <v>28</v>
      </c>
      <c r="G3191" s="85">
        <v>453.32000000000005</v>
      </c>
      <c r="H3191" t="s">
        <v>2333</v>
      </c>
      <c r="I3191" t="s">
        <v>3299</v>
      </c>
      <c r="J3191" t="s">
        <v>2343</v>
      </c>
      <c r="K3191" t="s">
        <v>2344</v>
      </c>
      <c r="L3191" t="s">
        <v>2345</v>
      </c>
      <c r="M3191" t="s">
        <v>2861</v>
      </c>
      <c r="N3191" t="s">
        <v>2347</v>
      </c>
    </row>
    <row r="3192" spans="1:14">
      <c r="A3192" t="s">
        <v>3284</v>
      </c>
      <c r="B3192" t="s">
        <v>3287</v>
      </c>
      <c r="C3192" t="s">
        <v>3288</v>
      </c>
      <c r="D3192" t="s">
        <v>17</v>
      </c>
      <c r="E3192" s="60">
        <v>44543</v>
      </c>
      <c r="F3192" s="59">
        <v>25</v>
      </c>
      <c r="G3192" s="85">
        <v>404.75000000000006</v>
      </c>
      <c r="H3192" t="s">
        <v>2333</v>
      </c>
      <c r="I3192" t="s">
        <v>3299</v>
      </c>
      <c r="J3192" t="s">
        <v>2343</v>
      </c>
      <c r="K3192" t="s">
        <v>2344</v>
      </c>
      <c r="L3192" t="s">
        <v>2345</v>
      </c>
      <c r="M3192" t="s">
        <v>2861</v>
      </c>
      <c r="N3192" t="s">
        <v>2347</v>
      </c>
    </row>
    <row r="3193" spans="1:14">
      <c r="A3193" t="s">
        <v>3284</v>
      </c>
      <c r="B3193" t="s">
        <v>3287</v>
      </c>
      <c r="C3193" t="s">
        <v>3288</v>
      </c>
      <c r="D3193" t="s">
        <v>17</v>
      </c>
      <c r="E3193" s="60">
        <v>44543</v>
      </c>
      <c r="F3193" s="59">
        <v>18</v>
      </c>
      <c r="G3193" s="85">
        <v>291.42</v>
      </c>
      <c r="H3193" t="s">
        <v>2333</v>
      </c>
      <c r="I3193" t="s">
        <v>3299</v>
      </c>
      <c r="J3193" t="s">
        <v>2343</v>
      </c>
      <c r="K3193" t="s">
        <v>2344</v>
      </c>
      <c r="L3193" t="s">
        <v>2345</v>
      </c>
      <c r="M3193" t="s">
        <v>2861</v>
      </c>
      <c r="N3193" t="s">
        <v>2347</v>
      </c>
    </row>
    <row r="3194" spans="1:14">
      <c r="A3194" t="s">
        <v>3284</v>
      </c>
      <c r="B3194" t="s">
        <v>3287</v>
      </c>
      <c r="C3194" t="s">
        <v>3288</v>
      </c>
      <c r="D3194" t="s">
        <v>17</v>
      </c>
      <c r="E3194" s="60">
        <v>44543</v>
      </c>
      <c r="F3194" s="59">
        <v>1</v>
      </c>
      <c r="G3194" s="85">
        <v>16.190000000000001</v>
      </c>
      <c r="H3194" t="s">
        <v>2333</v>
      </c>
      <c r="I3194" t="s">
        <v>3299</v>
      </c>
      <c r="J3194" t="s">
        <v>2343</v>
      </c>
      <c r="K3194" t="s">
        <v>2344</v>
      </c>
      <c r="L3194" t="s">
        <v>2345</v>
      </c>
      <c r="M3194" t="s">
        <v>2861</v>
      </c>
      <c r="N3194" t="s">
        <v>2347</v>
      </c>
    </row>
    <row r="3195" spans="1:14">
      <c r="A3195" t="s">
        <v>3284</v>
      </c>
      <c r="B3195" t="s">
        <v>3287</v>
      </c>
      <c r="C3195" t="s">
        <v>3288</v>
      </c>
      <c r="D3195" t="s">
        <v>21</v>
      </c>
      <c r="E3195" s="60">
        <v>44529</v>
      </c>
      <c r="F3195" s="59">
        <v>7</v>
      </c>
      <c r="G3195" s="85">
        <v>160.65</v>
      </c>
      <c r="H3195" t="s">
        <v>2333</v>
      </c>
      <c r="I3195" t="s">
        <v>3299</v>
      </c>
      <c r="J3195" t="s">
        <v>2343</v>
      </c>
      <c r="K3195" t="s">
        <v>2344</v>
      </c>
      <c r="L3195" t="s">
        <v>3197</v>
      </c>
      <c r="M3195" t="s">
        <v>2861</v>
      </c>
    </row>
    <row r="3196" spans="1:14">
      <c r="A3196" t="s">
        <v>3284</v>
      </c>
      <c r="B3196" t="s">
        <v>3287</v>
      </c>
      <c r="C3196" t="s">
        <v>3288</v>
      </c>
      <c r="D3196" t="s">
        <v>21</v>
      </c>
      <c r="E3196" s="60">
        <v>44529</v>
      </c>
      <c r="F3196" s="59">
        <v>13</v>
      </c>
      <c r="G3196" s="85">
        <v>298.34999999999997</v>
      </c>
      <c r="H3196" t="s">
        <v>2333</v>
      </c>
      <c r="I3196" t="s">
        <v>3299</v>
      </c>
      <c r="J3196" t="s">
        <v>2343</v>
      </c>
      <c r="K3196" t="s">
        <v>2344</v>
      </c>
      <c r="L3196" t="s">
        <v>3197</v>
      </c>
      <c r="M3196" t="s">
        <v>2861</v>
      </c>
    </row>
    <row r="3197" spans="1:14">
      <c r="A3197" t="s">
        <v>3284</v>
      </c>
      <c r="B3197" t="s">
        <v>3287</v>
      </c>
      <c r="C3197" t="s">
        <v>3288</v>
      </c>
      <c r="D3197" t="s">
        <v>21</v>
      </c>
      <c r="E3197" s="60">
        <v>44529</v>
      </c>
      <c r="F3197" s="59">
        <v>18</v>
      </c>
      <c r="G3197" s="85">
        <v>413.09999999999997</v>
      </c>
      <c r="H3197" t="s">
        <v>2333</v>
      </c>
      <c r="I3197" t="s">
        <v>3299</v>
      </c>
      <c r="J3197" t="s">
        <v>2343</v>
      </c>
      <c r="K3197" t="s">
        <v>2344</v>
      </c>
      <c r="L3197" t="s">
        <v>3197</v>
      </c>
      <c r="M3197" t="s">
        <v>2861</v>
      </c>
    </row>
    <row r="3198" spans="1:14">
      <c r="A3198" t="s">
        <v>3284</v>
      </c>
      <c r="B3198" t="s">
        <v>3287</v>
      </c>
      <c r="C3198" t="s">
        <v>3288</v>
      </c>
      <c r="D3198" t="s">
        <v>21</v>
      </c>
      <c r="E3198" s="60">
        <v>44529</v>
      </c>
      <c r="F3198" s="59">
        <v>14</v>
      </c>
      <c r="G3198" s="85">
        <v>321.3</v>
      </c>
      <c r="H3198" t="s">
        <v>2333</v>
      </c>
      <c r="I3198" t="s">
        <v>3299</v>
      </c>
      <c r="J3198" t="s">
        <v>2343</v>
      </c>
      <c r="K3198" t="s">
        <v>2344</v>
      </c>
      <c r="L3198" t="s">
        <v>3197</v>
      </c>
      <c r="M3198" t="s">
        <v>2861</v>
      </c>
    </row>
    <row r="3199" spans="1:14">
      <c r="A3199" t="s">
        <v>3284</v>
      </c>
      <c r="B3199" t="s">
        <v>3287</v>
      </c>
      <c r="C3199" t="s">
        <v>3288</v>
      </c>
      <c r="D3199" t="s">
        <v>21</v>
      </c>
      <c r="E3199" s="60">
        <v>44529</v>
      </c>
      <c r="F3199" s="59">
        <v>10</v>
      </c>
      <c r="G3199" s="85">
        <v>229.5</v>
      </c>
      <c r="H3199" t="s">
        <v>2333</v>
      </c>
      <c r="I3199" t="s">
        <v>3299</v>
      </c>
      <c r="J3199" t="s">
        <v>2343</v>
      </c>
      <c r="K3199" t="s">
        <v>2344</v>
      </c>
      <c r="L3199" t="s">
        <v>3197</v>
      </c>
      <c r="M3199" t="s">
        <v>2861</v>
      </c>
    </row>
    <row r="3200" spans="1:14">
      <c r="A3200" t="s">
        <v>3284</v>
      </c>
      <c r="B3200" t="s">
        <v>3287</v>
      </c>
      <c r="C3200" t="s">
        <v>3288</v>
      </c>
      <c r="D3200" t="s">
        <v>21</v>
      </c>
      <c r="E3200" s="60">
        <v>44529</v>
      </c>
      <c r="F3200" s="59">
        <v>3</v>
      </c>
      <c r="G3200" s="85">
        <v>68.849999999999994</v>
      </c>
      <c r="H3200" t="s">
        <v>2333</v>
      </c>
      <c r="I3200" t="s">
        <v>3299</v>
      </c>
      <c r="J3200" t="s">
        <v>2343</v>
      </c>
      <c r="K3200" t="s">
        <v>2344</v>
      </c>
      <c r="L3200" t="s">
        <v>3197</v>
      </c>
      <c r="M3200" t="s">
        <v>2861</v>
      </c>
    </row>
    <row r="3201" spans="1:14">
      <c r="A3201" t="s">
        <v>3284</v>
      </c>
      <c r="B3201" t="s">
        <v>3287</v>
      </c>
      <c r="C3201" t="s">
        <v>3288</v>
      </c>
      <c r="D3201" t="s">
        <v>21</v>
      </c>
      <c r="E3201" s="60">
        <v>44529</v>
      </c>
      <c r="F3201" s="59">
        <v>7</v>
      </c>
      <c r="G3201" s="85">
        <v>152.25</v>
      </c>
      <c r="H3201" t="s">
        <v>2333</v>
      </c>
      <c r="I3201" t="s">
        <v>3299</v>
      </c>
      <c r="J3201" t="s">
        <v>2343</v>
      </c>
      <c r="K3201" t="s">
        <v>2344</v>
      </c>
      <c r="L3201" t="s">
        <v>3197</v>
      </c>
      <c r="M3201" t="s">
        <v>2861</v>
      </c>
      <c r="N3201" t="s">
        <v>3277</v>
      </c>
    </row>
    <row r="3202" spans="1:14">
      <c r="A3202" t="s">
        <v>3284</v>
      </c>
      <c r="B3202" t="s">
        <v>3287</v>
      </c>
      <c r="C3202" t="s">
        <v>3288</v>
      </c>
      <c r="D3202" t="s">
        <v>21</v>
      </c>
      <c r="E3202" s="60">
        <v>44529</v>
      </c>
      <c r="F3202" s="59">
        <v>13</v>
      </c>
      <c r="G3202" s="85">
        <v>282.75</v>
      </c>
      <c r="H3202" t="s">
        <v>2333</v>
      </c>
      <c r="I3202" t="s">
        <v>3299</v>
      </c>
      <c r="J3202" t="s">
        <v>2343</v>
      </c>
      <c r="K3202" t="s">
        <v>2344</v>
      </c>
      <c r="L3202" t="s">
        <v>3197</v>
      </c>
      <c r="M3202" t="s">
        <v>2861</v>
      </c>
      <c r="N3202" t="s">
        <v>3277</v>
      </c>
    </row>
    <row r="3203" spans="1:14">
      <c r="A3203" t="s">
        <v>3284</v>
      </c>
      <c r="B3203" t="s">
        <v>3287</v>
      </c>
      <c r="C3203" t="s">
        <v>3288</v>
      </c>
      <c r="D3203" t="s">
        <v>21</v>
      </c>
      <c r="E3203" s="60">
        <v>44529</v>
      </c>
      <c r="F3203" s="59">
        <v>18</v>
      </c>
      <c r="G3203" s="85">
        <v>391.5</v>
      </c>
      <c r="H3203" t="s">
        <v>2333</v>
      </c>
      <c r="I3203" t="s">
        <v>3299</v>
      </c>
      <c r="J3203" t="s">
        <v>2343</v>
      </c>
      <c r="K3203" t="s">
        <v>2344</v>
      </c>
      <c r="L3203" t="s">
        <v>3197</v>
      </c>
      <c r="M3203" t="s">
        <v>2861</v>
      </c>
      <c r="N3203" t="s">
        <v>3277</v>
      </c>
    </row>
    <row r="3204" spans="1:14">
      <c r="A3204" t="s">
        <v>3284</v>
      </c>
      <c r="B3204" t="s">
        <v>3287</v>
      </c>
      <c r="C3204" t="s">
        <v>3288</v>
      </c>
      <c r="D3204" t="s">
        <v>21</v>
      </c>
      <c r="E3204" s="60">
        <v>44529</v>
      </c>
      <c r="F3204" s="59">
        <v>14</v>
      </c>
      <c r="G3204" s="85">
        <v>304.5</v>
      </c>
      <c r="H3204" t="s">
        <v>2333</v>
      </c>
      <c r="I3204" t="s">
        <v>3299</v>
      </c>
      <c r="J3204" t="s">
        <v>2343</v>
      </c>
      <c r="K3204" t="s">
        <v>2344</v>
      </c>
      <c r="L3204" t="s">
        <v>3197</v>
      </c>
      <c r="M3204" t="s">
        <v>2861</v>
      </c>
      <c r="N3204" t="s">
        <v>3277</v>
      </c>
    </row>
    <row r="3205" spans="1:14">
      <c r="A3205" t="s">
        <v>3284</v>
      </c>
      <c r="B3205" t="s">
        <v>3287</v>
      </c>
      <c r="C3205" t="s">
        <v>3288</v>
      </c>
      <c r="D3205" t="s">
        <v>21</v>
      </c>
      <c r="E3205" s="60">
        <v>44529</v>
      </c>
      <c r="F3205" s="59">
        <v>10</v>
      </c>
      <c r="G3205" s="85">
        <v>217.5</v>
      </c>
      <c r="H3205" t="s">
        <v>2333</v>
      </c>
      <c r="I3205" t="s">
        <v>3299</v>
      </c>
      <c r="J3205" t="s">
        <v>2343</v>
      </c>
      <c r="K3205" t="s">
        <v>2344</v>
      </c>
      <c r="L3205" t="s">
        <v>3197</v>
      </c>
      <c r="M3205" t="s">
        <v>2861</v>
      </c>
      <c r="N3205" t="s">
        <v>3277</v>
      </c>
    </row>
    <row r="3206" spans="1:14">
      <c r="A3206" t="s">
        <v>3284</v>
      </c>
      <c r="B3206" t="s">
        <v>3287</v>
      </c>
      <c r="C3206" t="s">
        <v>3288</v>
      </c>
      <c r="D3206" t="s">
        <v>21</v>
      </c>
      <c r="E3206" s="60">
        <v>44529</v>
      </c>
      <c r="F3206" s="59">
        <v>3</v>
      </c>
      <c r="G3206" s="85">
        <v>65.25</v>
      </c>
      <c r="H3206" t="s">
        <v>2333</v>
      </c>
      <c r="I3206" t="s">
        <v>3299</v>
      </c>
      <c r="J3206" t="s">
        <v>2343</v>
      </c>
      <c r="K3206" t="s">
        <v>2344</v>
      </c>
      <c r="L3206" t="s">
        <v>3197</v>
      </c>
      <c r="M3206" t="s">
        <v>2861</v>
      </c>
      <c r="N3206" t="s">
        <v>3277</v>
      </c>
    </row>
    <row r="3207" spans="1:14">
      <c r="A3207" t="s">
        <v>3284</v>
      </c>
      <c r="B3207" t="s">
        <v>3287</v>
      </c>
      <c r="C3207" t="s">
        <v>3288</v>
      </c>
      <c r="D3207" t="s">
        <v>21</v>
      </c>
      <c r="E3207" s="60">
        <v>44529</v>
      </c>
      <c r="F3207" s="59">
        <v>7</v>
      </c>
      <c r="G3207" s="85">
        <v>154.41999999999999</v>
      </c>
      <c r="H3207" t="s">
        <v>2333</v>
      </c>
      <c r="I3207" t="s">
        <v>3299</v>
      </c>
      <c r="J3207" t="s">
        <v>2343</v>
      </c>
      <c r="K3207" t="s">
        <v>2344</v>
      </c>
      <c r="L3207" t="s">
        <v>3197</v>
      </c>
      <c r="M3207" t="s">
        <v>2861</v>
      </c>
      <c r="N3207" t="s">
        <v>3277</v>
      </c>
    </row>
    <row r="3208" spans="1:14">
      <c r="A3208" t="s">
        <v>3284</v>
      </c>
      <c r="B3208" t="s">
        <v>3287</v>
      </c>
      <c r="C3208" t="s">
        <v>3288</v>
      </c>
      <c r="D3208" t="s">
        <v>21</v>
      </c>
      <c r="E3208" s="60">
        <v>44529</v>
      </c>
      <c r="F3208" s="59">
        <v>13</v>
      </c>
      <c r="G3208" s="85">
        <v>286.77999999999997</v>
      </c>
      <c r="H3208" t="s">
        <v>2333</v>
      </c>
      <c r="I3208" t="s">
        <v>3299</v>
      </c>
      <c r="J3208" t="s">
        <v>2343</v>
      </c>
      <c r="K3208" t="s">
        <v>2344</v>
      </c>
      <c r="L3208" t="s">
        <v>3197</v>
      </c>
      <c r="M3208" t="s">
        <v>2861</v>
      </c>
      <c r="N3208" t="s">
        <v>3277</v>
      </c>
    </row>
    <row r="3209" spans="1:14">
      <c r="A3209" t="s">
        <v>3284</v>
      </c>
      <c r="B3209" t="s">
        <v>3287</v>
      </c>
      <c r="C3209" t="s">
        <v>3288</v>
      </c>
      <c r="D3209" t="s">
        <v>21</v>
      </c>
      <c r="E3209" s="60">
        <v>44529</v>
      </c>
      <c r="F3209" s="59">
        <v>18</v>
      </c>
      <c r="G3209" s="85">
        <v>397.08</v>
      </c>
      <c r="H3209" t="s">
        <v>2333</v>
      </c>
      <c r="I3209" t="s">
        <v>3299</v>
      </c>
      <c r="J3209" t="s">
        <v>2343</v>
      </c>
      <c r="K3209" t="s">
        <v>2344</v>
      </c>
      <c r="L3209" t="s">
        <v>3197</v>
      </c>
      <c r="M3209" t="s">
        <v>2861</v>
      </c>
      <c r="N3209" t="s">
        <v>3277</v>
      </c>
    </row>
    <row r="3210" spans="1:14">
      <c r="A3210" t="s">
        <v>3284</v>
      </c>
      <c r="B3210" t="s">
        <v>3287</v>
      </c>
      <c r="C3210" t="s">
        <v>3288</v>
      </c>
      <c r="D3210" t="s">
        <v>21</v>
      </c>
      <c r="E3210" s="60">
        <v>44529</v>
      </c>
      <c r="F3210" s="59">
        <v>14</v>
      </c>
      <c r="G3210" s="85">
        <v>308.83999999999997</v>
      </c>
      <c r="H3210" t="s">
        <v>2333</v>
      </c>
      <c r="I3210" t="s">
        <v>3299</v>
      </c>
      <c r="J3210" t="s">
        <v>2343</v>
      </c>
      <c r="K3210" t="s">
        <v>2344</v>
      </c>
      <c r="L3210" t="s">
        <v>3197</v>
      </c>
      <c r="M3210" t="s">
        <v>2861</v>
      </c>
      <c r="N3210" t="s">
        <v>3277</v>
      </c>
    </row>
    <row r="3211" spans="1:14">
      <c r="A3211" t="s">
        <v>3284</v>
      </c>
      <c r="B3211" t="s">
        <v>3287</v>
      </c>
      <c r="C3211" t="s">
        <v>3288</v>
      </c>
      <c r="D3211" t="s">
        <v>21</v>
      </c>
      <c r="E3211" s="60">
        <v>44529</v>
      </c>
      <c r="F3211" s="59">
        <v>10</v>
      </c>
      <c r="G3211" s="85">
        <v>220.6</v>
      </c>
      <c r="H3211" t="s">
        <v>2333</v>
      </c>
      <c r="I3211" t="s">
        <v>3299</v>
      </c>
      <c r="J3211" t="s">
        <v>2343</v>
      </c>
      <c r="K3211" t="s">
        <v>2344</v>
      </c>
      <c r="L3211" t="s">
        <v>3197</v>
      </c>
      <c r="M3211" t="s">
        <v>2861</v>
      </c>
      <c r="N3211" t="s">
        <v>3277</v>
      </c>
    </row>
    <row r="3212" spans="1:14">
      <c r="A3212" t="s">
        <v>3284</v>
      </c>
      <c r="B3212" t="s">
        <v>3287</v>
      </c>
      <c r="C3212" t="s">
        <v>3288</v>
      </c>
      <c r="D3212" t="s">
        <v>21</v>
      </c>
      <c r="E3212" s="60">
        <v>44529</v>
      </c>
      <c r="F3212" s="59">
        <v>3</v>
      </c>
      <c r="G3212" s="85">
        <v>66.179999999999993</v>
      </c>
      <c r="H3212" t="s">
        <v>2333</v>
      </c>
      <c r="I3212" t="s">
        <v>3299</v>
      </c>
      <c r="J3212" t="s">
        <v>2343</v>
      </c>
      <c r="K3212" t="s">
        <v>2344</v>
      </c>
      <c r="L3212" t="s">
        <v>3197</v>
      </c>
      <c r="M3212" t="s">
        <v>2861</v>
      </c>
      <c r="N3212" t="s">
        <v>3277</v>
      </c>
    </row>
    <row r="3213" spans="1:14">
      <c r="A3213" t="s">
        <v>3284</v>
      </c>
      <c r="B3213" t="s">
        <v>3287</v>
      </c>
      <c r="C3213" t="s">
        <v>3288</v>
      </c>
      <c r="D3213" t="s">
        <v>21</v>
      </c>
      <c r="E3213" s="60">
        <v>44529</v>
      </c>
      <c r="F3213" s="59">
        <v>10</v>
      </c>
      <c r="G3213" s="85">
        <v>198.2</v>
      </c>
      <c r="H3213" t="s">
        <v>2333</v>
      </c>
      <c r="I3213" t="s">
        <v>3299</v>
      </c>
      <c r="J3213" t="s">
        <v>2343</v>
      </c>
      <c r="K3213" t="s">
        <v>2344</v>
      </c>
      <c r="L3213" t="s">
        <v>3197</v>
      </c>
      <c r="M3213" t="s">
        <v>2861</v>
      </c>
    </row>
    <row r="3214" spans="1:14">
      <c r="A3214" t="s">
        <v>3284</v>
      </c>
      <c r="B3214" t="s">
        <v>3287</v>
      </c>
      <c r="C3214" t="s">
        <v>3288</v>
      </c>
      <c r="D3214" t="s">
        <v>21</v>
      </c>
      <c r="E3214" s="60">
        <v>44529</v>
      </c>
      <c r="F3214" s="59">
        <v>21</v>
      </c>
      <c r="G3214" s="85">
        <v>416.22</v>
      </c>
      <c r="H3214" t="s">
        <v>2333</v>
      </c>
      <c r="I3214" t="s">
        <v>3299</v>
      </c>
      <c r="J3214" t="s">
        <v>2343</v>
      </c>
      <c r="K3214" t="s">
        <v>2344</v>
      </c>
      <c r="L3214" t="s">
        <v>3197</v>
      </c>
      <c r="M3214" t="s">
        <v>2861</v>
      </c>
    </row>
    <row r="3215" spans="1:14">
      <c r="A3215" t="s">
        <v>3284</v>
      </c>
      <c r="B3215" t="s">
        <v>3287</v>
      </c>
      <c r="C3215" t="s">
        <v>3288</v>
      </c>
      <c r="D3215" t="s">
        <v>21</v>
      </c>
      <c r="E3215" s="60">
        <v>44529</v>
      </c>
      <c r="F3215" s="59">
        <v>28</v>
      </c>
      <c r="G3215" s="85">
        <v>554.96</v>
      </c>
      <c r="H3215" t="s">
        <v>2333</v>
      </c>
      <c r="I3215" t="s">
        <v>3299</v>
      </c>
      <c r="J3215" t="s">
        <v>2343</v>
      </c>
      <c r="K3215" t="s">
        <v>2344</v>
      </c>
      <c r="L3215" t="s">
        <v>3197</v>
      </c>
      <c r="M3215" t="s">
        <v>2861</v>
      </c>
    </row>
    <row r="3216" spans="1:14">
      <c r="A3216" t="s">
        <v>3284</v>
      </c>
      <c r="B3216" t="s">
        <v>3287</v>
      </c>
      <c r="C3216" t="s">
        <v>3288</v>
      </c>
      <c r="D3216" t="s">
        <v>21</v>
      </c>
      <c r="E3216" s="60">
        <v>44529</v>
      </c>
      <c r="F3216" s="59">
        <v>21</v>
      </c>
      <c r="G3216" s="85">
        <v>416.22</v>
      </c>
      <c r="H3216" t="s">
        <v>2333</v>
      </c>
      <c r="I3216" t="s">
        <v>3299</v>
      </c>
      <c r="J3216" t="s">
        <v>2343</v>
      </c>
      <c r="K3216" t="s">
        <v>2344</v>
      </c>
      <c r="L3216" t="s">
        <v>3197</v>
      </c>
      <c r="M3216" t="s">
        <v>2861</v>
      </c>
    </row>
    <row r="3217" spans="1:13">
      <c r="A3217" t="s">
        <v>3284</v>
      </c>
      <c r="B3217" t="s">
        <v>3287</v>
      </c>
      <c r="C3217" t="s">
        <v>3288</v>
      </c>
      <c r="D3217" t="s">
        <v>21</v>
      </c>
      <c r="E3217" s="60">
        <v>44529</v>
      </c>
      <c r="F3217" s="59">
        <v>15</v>
      </c>
      <c r="G3217" s="85">
        <v>297.3</v>
      </c>
      <c r="H3217" t="s">
        <v>2333</v>
      </c>
      <c r="I3217" t="s">
        <v>3299</v>
      </c>
      <c r="J3217" t="s">
        <v>2343</v>
      </c>
      <c r="K3217" t="s">
        <v>2344</v>
      </c>
      <c r="L3217" t="s">
        <v>3197</v>
      </c>
      <c r="M3217" t="s">
        <v>2861</v>
      </c>
    </row>
    <row r="3218" spans="1:13">
      <c r="A3218" t="s">
        <v>3284</v>
      </c>
      <c r="B3218" t="s">
        <v>3287</v>
      </c>
      <c r="C3218" t="s">
        <v>3288</v>
      </c>
      <c r="D3218" t="s">
        <v>21</v>
      </c>
      <c r="E3218" s="60">
        <v>44529</v>
      </c>
      <c r="F3218" s="59">
        <v>5</v>
      </c>
      <c r="G3218" s="85">
        <v>99.1</v>
      </c>
      <c r="H3218" t="s">
        <v>2333</v>
      </c>
      <c r="I3218" t="s">
        <v>3299</v>
      </c>
      <c r="J3218" t="s">
        <v>2343</v>
      </c>
      <c r="K3218" t="s">
        <v>2344</v>
      </c>
      <c r="L3218" t="s">
        <v>3197</v>
      </c>
      <c r="M3218" t="s">
        <v>2861</v>
      </c>
    </row>
    <row r="3219" spans="1:13">
      <c r="A3219" t="s">
        <v>3284</v>
      </c>
      <c r="B3219" t="s">
        <v>3287</v>
      </c>
      <c r="C3219" t="s">
        <v>3288</v>
      </c>
      <c r="D3219" t="s">
        <v>21</v>
      </c>
      <c r="E3219" s="60">
        <v>44529</v>
      </c>
      <c r="F3219" s="59">
        <v>10</v>
      </c>
      <c r="G3219" s="85">
        <v>198.2</v>
      </c>
      <c r="H3219" t="s">
        <v>2333</v>
      </c>
      <c r="I3219" t="s">
        <v>3299</v>
      </c>
      <c r="J3219" t="s">
        <v>2343</v>
      </c>
      <c r="K3219" t="s">
        <v>2344</v>
      </c>
      <c r="L3219" t="s">
        <v>3197</v>
      </c>
      <c r="M3219" t="s">
        <v>2861</v>
      </c>
    </row>
    <row r="3220" spans="1:13">
      <c r="A3220" t="s">
        <v>3284</v>
      </c>
      <c r="B3220" t="s">
        <v>3287</v>
      </c>
      <c r="C3220" t="s">
        <v>3288</v>
      </c>
      <c r="D3220" t="s">
        <v>21</v>
      </c>
      <c r="E3220" s="60">
        <v>44529</v>
      </c>
      <c r="F3220" s="59">
        <v>21</v>
      </c>
      <c r="G3220" s="85">
        <v>416.22</v>
      </c>
      <c r="H3220" t="s">
        <v>2333</v>
      </c>
      <c r="I3220" t="s">
        <v>3299</v>
      </c>
      <c r="J3220" t="s">
        <v>2343</v>
      </c>
      <c r="K3220" t="s">
        <v>2344</v>
      </c>
      <c r="L3220" t="s">
        <v>3197</v>
      </c>
      <c r="M3220" t="s">
        <v>2861</v>
      </c>
    </row>
    <row r="3221" spans="1:13">
      <c r="A3221" t="s">
        <v>3284</v>
      </c>
      <c r="B3221" t="s">
        <v>3287</v>
      </c>
      <c r="C3221" t="s">
        <v>3288</v>
      </c>
      <c r="D3221" t="s">
        <v>21</v>
      </c>
      <c r="E3221" s="60">
        <v>44529</v>
      </c>
      <c r="F3221" s="59">
        <v>28</v>
      </c>
      <c r="G3221" s="85">
        <v>554.96</v>
      </c>
      <c r="H3221" t="s">
        <v>2333</v>
      </c>
      <c r="I3221" t="s">
        <v>3299</v>
      </c>
      <c r="J3221" t="s">
        <v>2343</v>
      </c>
      <c r="K3221" t="s">
        <v>2344</v>
      </c>
      <c r="L3221" t="s">
        <v>3197</v>
      </c>
      <c r="M3221" t="s">
        <v>2861</v>
      </c>
    </row>
    <row r="3222" spans="1:13">
      <c r="A3222" t="s">
        <v>3284</v>
      </c>
      <c r="B3222" t="s">
        <v>3287</v>
      </c>
      <c r="C3222" t="s">
        <v>3288</v>
      </c>
      <c r="D3222" t="s">
        <v>21</v>
      </c>
      <c r="E3222" s="60">
        <v>44529</v>
      </c>
      <c r="F3222" s="59">
        <v>21</v>
      </c>
      <c r="G3222" s="85">
        <v>416.22</v>
      </c>
      <c r="H3222" t="s">
        <v>2333</v>
      </c>
      <c r="I3222" t="s">
        <v>3299</v>
      </c>
      <c r="J3222" t="s">
        <v>2343</v>
      </c>
      <c r="K3222" t="s">
        <v>2344</v>
      </c>
      <c r="L3222" t="s">
        <v>3197</v>
      </c>
      <c r="M3222" t="s">
        <v>2861</v>
      </c>
    </row>
    <row r="3223" spans="1:13">
      <c r="A3223" t="s">
        <v>3284</v>
      </c>
      <c r="B3223" t="s">
        <v>3287</v>
      </c>
      <c r="C3223" t="s">
        <v>3288</v>
      </c>
      <c r="D3223" t="s">
        <v>21</v>
      </c>
      <c r="E3223" s="60">
        <v>44529</v>
      </c>
      <c r="F3223" s="59">
        <v>15</v>
      </c>
      <c r="G3223" s="85">
        <v>297.3</v>
      </c>
      <c r="H3223" t="s">
        <v>2333</v>
      </c>
      <c r="I3223" t="s">
        <v>3299</v>
      </c>
      <c r="J3223" t="s">
        <v>2343</v>
      </c>
      <c r="K3223" t="s">
        <v>2344</v>
      </c>
      <c r="L3223" t="s">
        <v>3197</v>
      </c>
      <c r="M3223" t="s">
        <v>2861</v>
      </c>
    </row>
    <row r="3224" spans="1:13">
      <c r="A3224" t="s">
        <v>3284</v>
      </c>
      <c r="B3224" t="s">
        <v>3287</v>
      </c>
      <c r="C3224" t="s">
        <v>3288</v>
      </c>
      <c r="D3224" t="s">
        <v>21</v>
      </c>
      <c r="E3224" s="60">
        <v>44529</v>
      </c>
      <c r="F3224" s="59">
        <v>5</v>
      </c>
      <c r="G3224" s="85">
        <v>99.1</v>
      </c>
      <c r="H3224" t="s">
        <v>2333</v>
      </c>
      <c r="I3224" t="s">
        <v>3299</v>
      </c>
      <c r="J3224" t="s">
        <v>2343</v>
      </c>
      <c r="K3224" t="s">
        <v>2344</v>
      </c>
      <c r="L3224" t="s">
        <v>3197</v>
      </c>
      <c r="M3224" t="s">
        <v>2861</v>
      </c>
    </row>
    <row r="3225" spans="1:13">
      <c r="A3225" t="s">
        <v>3284</v>
      </c>
      <c r="B3225" t="s">
        <v>3287</v>
      </c>
      <c r="C3225" t="s">
        <v>3288</v>
      </c>
      <c r="D3225" t="s">
        <v>21</v>
      </c>
      <c r="E3225" s="60">
        <v>44529</v>
      </c>
      <c r="F3225" s="59">
        <v>10</v>
      </c>
      <c r="G3225" s="85">
        <v>198.2</v>
      </c>
      <c r="H3225" t="s">
        <v>2333</v>
      </c>
      <c r="I3225" t="s">
        <v>3299</v>
      </c>
      <c r="J3225" t="s">
        <v>2343</v>
      </c>
      <c r="K3225" t="s">
        <v>2344</v>
      </c>
      <c r="L3225" t="s">
        <v>3197</v>
      </c>
      <c r="M3225" t="s">
        <v>2861</v>
      </c>
    </row>
    <row r="3226" spans="1:13">
      <c r="A3226" t="s">
        <v>3284</v>
      </c>
      <c r="B3226" t="s">
        <v>3287</v>
      </c>
      <c r="C3226" t="s">
        <v>3288</v>
      </c>
      <c r="D3226" t="s">
        <v>21</v>
      </c>
      <c r="E3226" s="60">
        <v>44529</v>
      </c>
      <c r="F3226" s="59">
        <v>21</v>
      </c>
      <c r="G3226" s="85">
        <v>416.22</v>
      </c>
      <c r="H3226" t="s">
        <v>2333</v>
      </c>
      <c r="I3226" t="s">
        <v>3299</v>
      </c>
      <c r="J3226" t="s">
        <v>2343</v>
      </c>
      <c r="K3226" t="s">
        <v>2344</v>
      </c>
      <c r="L3226" t="s">
        <v>3197</v>
      </c>
      <c r="M3226" t="s">
        <v>2861</v>
      </c>
    </row>
    <row r="3227" spans="1:13">
      <c r="A3227" t="s">
        <v>3284</v>
      </c>
      <c r="B3227" t="s">
        <v>3287</v>
      </c>
      <c r="C3227" t="s">
        <v>3288</v>
      </c>
      <c r="D3227" t="s">
        <v>21</v>
      </c>
      <c r="E3227" s="60">
        <v>44529</v>
      </c>
      <c r="F3227" s="59">
        <v>28</v>
      </c>
      <c r="G3227" s="85">
        <v>554.96</v>
      </c>
      <c r="H3227" t="s">
        <v>2333</v>
      </c>
      <c r="I3227" t="s">
        <v>3299</v>
      </c>
      <c r="J3227" t="s">
        <v>2343</v>
      </c>
      <c r="K3227" t="s">
        <v>2344</v>
      </c>
      <c r="L3227" t="s">
        <v>3197</v>
      </c>
      <c r="M3227" t="s">
        <v>2861</v>
      </c>
    </row>
    <row r="3228" spans="1:13">
      <c r="A3228" t="s">
        <v>3284</v>
      </c>
      <c r="B3228" t="s">
        <v>3287</v>
      </c>
      <c r="C3228" t="s">
        <v>3288</v>
      </c>
      <c r="D3228" t="s">
        <v>21</v>
      </c>
      <c r="E3228" s="60">
        <v>44529</v>
      </c>
      <c r="F3228" s="59">
        <v>21</v>
      </c>
      <c r="G3228" s="85">
        <v>416.22</v>
      </c>
      <c r="H3228" t="s">
        <v>2333</v>
      </c>
      <c r="I3228" t="s">
        <v>3299</v>
      </c>
      <c r="J3228" t="s">
        <v>2343</v>
      </c>
      <c r="K3228" t="s">
        <v>2344</v>
      </c>
      <c r="L3228" t="s">
        <v>3197</v>
      </c>
      <c r="M3228" t="s">
        <v>2861</v>
      </c>
    </row>
    <row r="3229" spans="1:13">
      <c r="A3229" t="s">
        <v>3284</v>
      </c>
      <c r="B3229" t="s">
        <v>3287</v>
      </c>
      <c r="C3229" t="s">
        <v>3288</v>
      </c>
      <c r="D3229" t="s">
        <v>21</v>
      </c>
      <c r="E3229" s="60">
        <v>44529</v>
      </c>
      <c r="F3229" s="59">
        <v>15</v>
      </c>
      <c r="G3229" s="85">
        <v>297.3</v>
      </c>
      <c r="H3229" t="s">
        <v>2333</v>
      </c>
      <c r="I3229" t="s">
        <v>3299</v>
      </c>
      <c r="J3229" t="s">
        <v>2343</v>
      </c>
      <c r="K3229" t="s">
        <v>2344</v>
      </c>
      <c r="L3229" t="s">
        <v>3197</v>
      </c>
      <c r="M3229" t="s">
        <v>2861</v>
      </c>
    </row>
    <row r="3230" spans="1:13">
      <c r="A3230" t="s">
        <v>3284</v>
      </c>
      <c r="B3230" t="s">
        <v>3287</v>
      </c>
      <c r="C3230" t="s">
        <v>3288</v>
      </c>
      <c r="D3230" t="s">
        <v>21</v>
      </c>
      <c r="E3230" s="60">
        <v>44529</v>
      </c>
      <c r="F3230" s="59">
        <v>5</v>
      </c>
      <c r="G3230" s="85">
        <v>99.1</v>
      </c>
      <c r="H3230" t="s">
        <v>2333</v>
      </c>
      <c r="I3230" t="s">
        <v>3299</v>
      </c>
      <c r="J3230" t="s">
        <v>2343</v>
      </c>
      <c r="K3230" t="s">
        <v>2344</v>
      </c>
      <c r="L3230" t="s">
        <v>3197</v>
      </c>
      <c r="M3230" t="s">
        <v>2861</v>
      </c>
    </row>
    <row r="3231" spans="1:13">
      <c r="A3231" t="s">
        <v>3284</v>
      </c>
      <c r="B3231" t="s">
        <v>3287</v>
      </c>
      <c r="C3231" t="s">
        <v>3288</v>
      </c>
      <c r="D3231" t="s">
        <v>21</v>
      </c>
      <c r="E3231" s="60">
        <v>44529</v>
      </c>
      <c r="F3231" s="59">
        <v>10</v>
      </c>
      <c r="G3231" s="85">
        <v>198.2</v>
      </c>
      <c r="H3231" t="s">
        <v>2333</v>
      </c>
      <c r="I3231" t="s">
        <v>3299</v>
      </c>
      <c r="J3231" t="s">
        <v>2343</v>
      </c>
      <c r="K3231" t="s">
        <v>2344</v>
      </c>
      <c r="L3231" t="s">
        <v>3197</v>
      </c>
      <c r="M3231" t="s">
        <v>2861</v>
      </c>
    </row>
    <row r="3232" spans="1:13">
      <c r="A3232" t="s">
        <v>3284</v>
      </c>
      <c r="B3232" t="s">
        <v>3287</v>
      </c>
      <c r="C3232" t="s">
        <v>3288</v>
      </c>
      <c r="D3232" t="s">
        <v>21</v>
      </c>
      <c r="E3232" s="60">
        <v>44529</v>
      </c>
      <c r="F3232" s="59">
        <v>21</v>
      </c>
      <c r="G3232" s="85">
        <v>416.22</v>
      </c>
      <c r="H3232" t="s">
        <v>2333</v>
      </c>
      <c r="I3232" t="s">
        <v>3299</v>
      </c>
      <c r="J3232" t="s">
        <v>2343</v>
      </c>
      <c r="K3232" t="s">
        <v>2344</v>
      </c>
      <c r="L3232" t="s">
        <v>3197</v>
      </c>
      <c r="M3232" t="s">
        <v>2861</v>
      </c>
    </row>
    <row r="3233" spans="1:14">
      <c r="A3233" t="s">
        <v>3284</v>
      </c>
      <c r="B3233" t="s">
        <v>3287</v>
      </c>
      <c r="C3233" t="s">
        <v>3288</v>
      </c>
      <c r="D3233" t="s">
        <v>21</v>
      </c>
      <c r="E3233" s="60">
        <v>44529</v>
      </c>
      <c r="F3233" s="59">
        <v>28</v>
      </c>
      <c r="G3233" s="85">
        <v>554.96</v>
      </c>
      <c r="H3233" t="s">
        <v>2333</v>
      </c>
      <c r="I3233" t="s">
        <v>3299</v>
      </c>
      <c r="J3233" t="s">
        <v>2343</v>
      </c>
      <c r="K3233" t="s">
        <v>2344</v>
      </c>
      <c r="L3233" t="s">
        <v>3197</v>
      </c>
      <c r="M3233" t="s">
        <v>2861</v>
      </c>
    </row>
    <row r="3234" spans="1:14">
      <c r="A3234" t="s">
        <v>3284</v>
      </c>
      <c r="B3234" t="s">
        <v>3287</v>
      </c>
      <c r="C3234" t="s">
        <v>3288</v>
      </c>
      <c r="D3234" t="s">
        <v>21</v>
      </c>
      <c r="E3234" s="60">
        <v>44529</v>
      </c>
      <c r="F3234" s="59">
        <v>21</v>
      </c>
      <c r="G3234" s="85">
        <v>416.22</v>
      </c>
      <c r="H3234" t="s">
        <v>2333</v>
      </c>
      <c r="I3234" t="s">
        <v>3299</v>
      </c>
      <c r="J3234" t="s">
        <v>2343</v>
      </c>
      <c r="K3234" t="s">
        <v>2344</v>
      </c>
      <c r="L3234" t="s">
        <v>3197</v>
      </c>
      <c r="M3234" t="s">
        <v>2861</v>
      </c>
    </row>
    <row r="3235" spans="1:14">
      <c r="A3235" t="s">
        <v>3284</v>
      </c>
      <c r="B3235" t="s">
        <v>3287</v>
      </c>
      <c r="C3235" t="s">
        <v>3288</v>
      </c>
      <c r="D3235" t="s">
        <v>21</v>
      </c>
      <c r="E3235" s="60">
        <v>44529</v>
      </c>
      <c r="F3235" s="59">
        <v>15</v>
      </c>
      <c r="G3235" s="85">
        <v>297.3</v>
      </c>
      <c r="H3235" t="s">
        <v>2333</v>
      </c>
      <c r="I3235" t="s">
        <v>3299</v>
      </c>
      <c r="J3235" t="s">
        <v>2343</v>
      </c>
      <c r="K3235" t="s">
        <v>2344</v>
      </c>
      <c r="L3235" t="s">
        <v>3197</v>
      </c>
      <c r="M3235" t="s">
        <v>2861</v>
      </c>
    </row>
    <row r="3236" spans="1:14">
      <c r="A3236" t="s">
        <v>3284</v>
      </c>
      <c r="B3236" t="s">
        <v>3287</v>
      </c>
      <c r="C3236" t="s">
        <v>3288</v>
      </c>
      <c r="D3236" t="s">
        <v>21</v>
      </c>
      <c r="E3236" s="60">
        <v>44529</v>
      </c>
      <c r="F3236" s="59">
        <v>5</v>
      </c>
      <c r="G3236" s="85">
        <v>99.1</v>
      </c>
      <c r="H3236" t="s">
        <v>2333</v>
      </c>
      <c r="I3236" t="s">
        <v>3299</v>
      </c>
      <c r="J3236" t="s">
        <v>2343</v>
      </c>
      <c r="K3236" t="s">
        <v>2344</v>
      </c>
      <c r="L3236" t="s">
        <v>3197</v>
      </c>
      <c r="M3236" t="s">
        <v>2861</v>
      </c>
    </row>
    <row r="3237" spans="1:14">
      <c r="A3237" t="s">
        <v>3284</v>
      </c>
      <c r="B3237" t="s">
        <v>3287</v>
      </c>
      <c r="C3237" t="s">
        <v>3288</v>
      </c>
      <c r="D3237" t="s">
        <v>21</v>
      </c>
      <c r="E3237" s="60">
        <v>44529</v>
      </c>
      <c r="F3237" s="59">
        <v>7</v>
      </c>
      <c r="G3237" s="85">
        <v>180.95000000000002</v>
      </c>
      <c r="H3237" t="s">
        <v>2333</v>
      </c>
      <c r="I3237" t="s">
        <v>3299</v>
      </c>
      <c r="J3237" t="s">
        <v>2343</v>
      </c>
      <c r="K3237" t="s">
        <v>2344</v>
      </c>
      <c r="L3237" t="s">
        <v>3197</v>
      </c>
      <c r="M3237" t="s">
        <v>2861</v>
      </c>
      <c r="N3237" t="s">
        <v>3277</v>
      </c>
    </row>
    <row r="3238" spans="1:14">
      <c r="A3238" t="s">
        <v>3284</v>
      </c>
      <c r="B3238" t="s">
        <v>3287</v>
      </c>
      <c r="C3238" t="s">
        <v>3288</v>
      </c>
      <c r="D3238" t="s">
        <v>21</v>
      </c>
      <c r="E3238" s="60">
        <v>44529</v>
      </c>
      <c r="F3238" s="59">
        <v>13</v>
      </c>
      <c r="G3238" s="85">
        <v>336.05</v>
      </c>
      <c r="H3238" t="s">
        <v>2333</v>
      </c>
      <c r="I3238" t="s">
        <v>3299</v>
      </c>
      <c r="J3238" t="s">
        <v>2343</v>
      </c>
      <c r="K3238" t="s">
        <v>2344</v>
      </c>
      <c r="L3238" t="s">
        <v>3197</v>
      </c>
      <c r="M3238" t="s">
        <v>2861</v>
      </c>
      <c r="N3238" t="s">
        <v>3277</v>
      </c>
    </row>
    <row r="3239" spans="1:14">
      <c r="A3239" t="s">
        <v>3284</v>
      </c>
      <c r="B3239" t="s">
        <v>3287</v>
      </c>
      <c r="C3239" t="s">
        <v>3288</v>
      </c>
      <c r="D3239" t="s">
        <v>21</v>
      </c>
      <c r="E3239" s="60">
        <v>44529</v>
      </c>
      <c r="F3239" s="59">
        <v>18</v>
      </c>
      <c r="G3239" s="85">
        <v>465.3</v>
      </c>
      <c r="H3239" t="s">
        <v>2333</v>
      </c>
      <c r="I3239" t="s">
        <v>3299</v>
      </c>
      <c r="J3239" t="s">
        <v>2343</v>
      </c>
      <c r="K3239" t="s">
        <v>2344</v>
      </c>
      <c r="L3239" t="s">
        <v>3197</v>
      </c>
      <c r="M3239" t="s">
        <v>2861</v>
      </c>
      <c r="N3239" t="s">
        <v>3277</v>
      </c>
    </row>
    <row r="3240" spans="1:14">
      <c r="A3240" t="s">
        <v>3284</v>
      </c>
      <c r="B3240" t="s">
        <v>3287</v>
      </c>
      <c r="C3240" t="s">
        <v>3288</v>
      </c>
      <c r="D3240" t="s">
        <v>21</v>
      </c>
      <c r="E3240" s="60">
        <v>44529</v>
      </c>
      <c r="F3240" s="59">
        <v>14</v>
      </c>
      <c r="G3240" s="85">
        <v>361.90000000000003</v>
      </c>
      <c r="H3240" t="s">
        <v>2333</v>
      </c>
      <c r="I3240" t="s">
        <v>3299</v>
      </c>
      <c r="J3240" t="s">
        <v>2343</v>
      </c>
      <c r="K3240" t="s">
        <v>2344</v>
      </c>
      <c r="L3240" t="s">
        <v>3197</v>
      </c>
      <c r="M3240" t="s">
        <v>2861</v>
      </c>
      <c r="N3240" t="s">
        <v>3277</v>
      </c>
    </row>
    <row r="3241" spans="1:14">
      <c r="A3241" t="s">
        <v>3284</v>
      </c>
      <c r="B3241" t="s">
        <v>3287</v>
      </c>
      <c r="C3241" t="s">
        <v>3288</v>
      </c>
      <c r="D3241" t="s">
        <v>21</v>
      </c>
      <c r="E3241" s="60">
        <v>44529</v>
      </c>
      <c r="F3241" s="59">
        <v>10</v>
      </c>
      <c r="G3241" s="85">
        <v>258.5</v>
      </c>
      <c r="H3241" t="s">
        <v>2333</v>
      </c>
      <c r="I3241" t="s">
        <v>3299</v>
      </c>
      <c r="J3241" t="s">
        <v>2343</v>
      </c>
      <c r="K3241" t="s">
        <v>2344</v>
      </c>
      <c r="L3241" t="s">
        <v>3197</v>
      </c>
      <c r="M3241" t="s">
        <v>2861</v>
      </c>
      <c r="N3241" t="s">
        <v>3277</v>
      </c>
    </row>
    <row r="3242" spans="1:14">
      <c r="A3242" t="s">
        <v>3284</v>
      </c>
      <c r="B3242" t="s">
        <v>3287</v>
      </c>
      <c r="C3242" t="s">
        <v>3288</v>
      </c>
      <c r="D3242" t="s">
        <v>21</v>
      </c>
      <c r="E3242" s="60">
        <v>44529</v>
      </c>
      <c r="F3242" s="59">
        <v>3</v>
      </c>
      <c r="G3242" s="85">
        <v>77.550000000000011</v>
      </c>
      <c r="H3242" t="s">
        <v>2333</v>
      </c>
      <c r="I3242" t="s">
        <v>3299</v>
      </c>
      <c r="J3242" t="s">
        <v>2343</v>
      </c>
      <c r="K3242" t="s">
        <v>2344</v>
      </c>
      <c r="L3242" t="s">
        <v>3197</v>
      </c>
      <c r="M3242" t="s">
        <v>2861</v>
      </c>
      <c r="N3242" t="s">
        <v>3277</v>
      </c>
    </row>
    <row r="3243" spans="1:14">
      <c r="A3243" t="s">
        <v>3284</v>
      </c>
      <c r="B3243" t="s">
        <v>3287</v>
      </c>
      <c r="C3243" t="s">
        <v>3288</v>
      </c>
      <c r="D3243" t="s">
        <v>21</v>
      </c>
      <c r="E3243" s="60">
        <v>44529</v>
      </c>
      <c r="F3243" s="59">
        <v>7</v>
      </c>
      <c r="G3243" s="85">
        <v>153.86000000000001</v>
      </c>
      <c r="H3243" t="s">
        <v>2333</v>
      </c>
      <c r="I3243" t="s">
        <v>3299</v>
      </c>
      <c r="J3243" t="s">
        <v>2343</v>
      </c>
      <c r="K3243" t="s">
        <v>2344</v>
      </c>
      <c r="L3243" t="s">
        <v>3197</v>
      </c>
      <c r="M3243" t="s">
        <v>2861</v>
      </c>
      <c r="N3243" t="s">
        <v>3277</v>
      </c>
    </row>
    <row r="3244" spans="1:14">
      <c r="A3244" t="s">
        <v>3284</v>
      </c>
      <c r="B3244" t="s">
        <v>3287</v>
      </c>
      <c r="C3244" t="s">
        <v>3288</v>
      </c>
      <c r="D3244" t="s">
        <v>21</v>
      </c>
      <c r="E3244" s="60">
        <v>44529</v>
      </c>
      <c r="F3244" s="59">
        <v>13</v>
      </c>
      <c r="G3244" s="85">
        <v>285.74</v>
      </c>
      <c r="H3244" t="s">
        <v>2333</v>
      </c>
      <c r="I3244" t="s">
        <v>3299</v>
      </c>
      <c r="J3244" t="s">
        <v>2343</v>
      </c>
      <c r="K3244" t="s">
        <v>2344</v>
      </c>
      <c r="L3244" t="s">
        <v>3197</v>
      </c>
      <c r="M3244" t="s">
        <v>2861</v>
      </c>
      <c r="N3244" t="s">
        <v>3277</v>
      </c>
    </row>
    <row r="3245" spans="1:14">
      <c r="A3245" t="s">
        <v>3284</v>
      </c>
      <c r="B3245" t="s">
        <v>3287</v>
      </c>
      <c r="C3245" t="s">
        <v>3288</v>
      </c>
      <c r="D3245" t="s">
        <v>21</v>
      </c>
      <c r="E3245" s="60">
        <v>44529</v>
      </c>
      <c r="F3245" s="59">
        <v>18</v>
      </c>
      <c r="G3245" s="85">
        <v>395.64</v>
      </c>
      <c r="H3245" t="s">
        <v>2333</v>
      </c>
      <c r="I3245" t="s">
        <v>3299</v>
      </c>
      <c r="J3245" t="s">
        <v>2343</v>
      </c>
      <c r="K3245" t="s">
        <v>2344</v>
      </c>
      <c r="L3245" t="s">
        <v>3197</v>
      </c>
      <c r="M3245" t="s">
        <v>2861</v>
      </c>
      <c r="N3245" t="s">
        <v>3277</v>
      </c>
    </row>
    <row r="3246" spans="1:14">
      <c r="A3246" t="s">
        <v>3284</v>
      </c>
      <c r="B3246" t="s">
        <v>3287</v>
      </c>
      <c r="C3246" t="s">
        <v>3288</v>
      </c>
      <c r="D3246" t="s">
        <v>21</v>
      </c>
      <c r="E3246" s="60">
        <v>44529</v>
      </c>
      <c r="F3246" s="59">
        <v>14</v>
      </c>
      <c r="G3246" s="85">
        <v>307.72000000000003</v>
      </c>
      <c r="H3246" t="s">
        <v>2333</v>
      </c>
      <c r="I3246" t="s">
        <v>3299</v>
      </c>
      <c r="J3246" t="s">
        <v>2343</v>
      </c>
      <c r="K3246" t="s">
        <v>2344</v>
      </c>
      <c r="L3246" t="s">
        <v>3197</v>
      </c>
      <c r="M3246" t="s">
        <v>2861</v>
      </c>
      <c r="N3246" t="s">
        <v>3277</v>
      </c>
    </row>
    <row r="3247" spans="1:14">
      <c r="A3247" t="s">
        <v>3284</v>
      </c>
      <c r="B3247" t="s">
        <v>3287</v>
      </c>
      <c r="C3247" t="s">
        <v>3288</v>
      </c>
      <c r="D3247" t="s">
        <v>21</v>
      </c>
      <c r="E3247" s="60">
        <v>44529</v>
      </c>
      <c r="F3247" s="59">
        <v>10</v>
      </c>
      <c r="G3247" s="85">
        <v>219.8</v>
      </c>
      <c r="H3247" t="s">
        <v>2333</v>
      </c>
      <c r="I3247" t="s">
        <v>3299</v>
      </c>
      <c r="J3247" t="s">
        <v>2343</v>
      </c>
      <c r="K3247" t="s">
        <v>2344</v>
      </c>
      <c r="L3247" t="s">
        <v>3197</v>
      </c>
      <c r="M3247" t="s">
        <v>2861</v>
      </c>
      <c r="N3247" t="s">
        <v>3277</v>
      </c>
    </row>
    <row r="3248" spans="1:14">
      <c r="A3248" t="s">
        <v>3284</v>
      </c>
      <c r="B3248" t="s">
        <v>3287</v>
      </c>
      <c r="C3248" t="s">
        <v>3288</v>
      </c>
      <c r="D3248" t="s">
        <v>21</v>
      </c>
      <c r="E3248" s="60">
        <v>44529</v>
      </c>
      <c r="F3248" s="59">
        <v>3</v>
      </c>
      <c r="G3248" s="85">
        <v>65.94</v>
      </c>
      <c r="H3248" t="s">
        <v>2333</v>
      </c>
      <c r="I3248" t="s">
        <v>3299</v>
      </c>
      <c r="J3248" t="s">
        <v>2343</v>
      </c>
      <c r="K3248" t="s">
        <v>2344</v>
      </c>
      <c r="L3248" t="s">
        <v>3197</v>
      </c>
      <c r="M3248" t="s">
        <v>2861</v>
      </c>
      <c r="N3248" t="s">
        <v>3277</v>
      </c>
    </row>
    <row r="3249" spans="1:14">
      <c r="A3249" t="s">
        <v>3284</v>
      </c>
      <c r="B3249" t="s">
        <v>3287</v>
      </c>
      <c r="C3249" t="s">
        <v>3288</v>
      </c>
      <c r="D3249" t="s">
        <v>21</v>
      </c>
      <c r="E3249" s="60">
        <v>44529</v>
      </c>
      <c r="F3249" s="59">
        <v>7</v>
      </c>
      <c r="G3249" s="85">
        <v>152.25</v>
      </c>
      <c r="H3249" t="s">
        <v>2333</v>
      </c>
      <c r="I3249" t="s">
        <v>3299</v>
      </c>
      <c r="J3249" t="s">
        <v>2343</v>
      </c>
      <c r="K3249" t="s">
        <v>2344</v>
      </c>
      <c r="L3249" t="s">
        <v>3197</v>
      </c>
      <c r="M3249" t="s">
        <v>2861</v>
      </c>
      <c r="N3249" t="s">
        <v>3277</v>
      </c>
    </row>
    <row r="3250" spans="1:14">
      <c r="A3250" t="s">
        <v>3284</v>
      </c>
      <c r="B3250" t="s">
        <v>3287</v>
      </c>
      <c r="C3250" t="s">
        <v>3288</v>
      </c>
      <c r="D3250" t="s">
        <v>21</v>
      </c>
      <c r="E3250" s="60">
        <v>44529</v>
      </c>
      <c r="F3250" s="59">
        <v>13</v>
      </c>
      <c r="G3250" s="85">
        <v>282.75</v>
      </c>
      <c r="H3250" t="s">
        <v>2333</v>
      </c>
      <c r="I3250" t="s">
        <v>3299</v>
      </c>
      <c r="J3250" t="s">
        <v>2343</v>
      </c>
      <c r="K3250" t="s">
        <v>2344</v>
      </c>
      <c r="L3250" t="s">
        <v>3197</v>
      </c>
      <c r="M3250" t="s">
        <v>2861</v>
      </c>
      <c r="N3250" t="s">
        <v>3277</v>
      </c>
    </row>
    <row r="3251" spans="1:14">
      <c r="A3251" t="s">
        <v>3284</v>
      </c>
      <c r="B3251" t="s">
        <v>3287</v>
      </c>
      <c r="C3251" t="s">
        <v>3288</v>
      </c>
      <c r="D3251" t="s">
        <v>21</v>
      </c>
      <c r="E3251" s="60">
        <v>44529</v>
      </c>
      <c r="F3251" s="59">
        <v>18</v>
      </c>
      <c r="G3251" s="85">
        <v>391.5</v>
      </c>
      <c r="H3251" t="s">
        <v>2333</v>
      </c>
      <c r="I3251" t="s">
        <v>3299</v>
      </c>
      <c r="J3251" t="s">
        <v>2343</v>
      </c>
      <c r="K3251" t="s">
        <v>2344</v>
      </c>
      <c r="L3251" t="s">
        <v>3197</v>
      </c>
      <c r="M3251" t="s">
        <v>2861</v>
      </c>
      <c r="N3251" t="s">
        <v>3277</v>
      </c>
    </row>
    <row r="3252" spans="1:14">
      <c r="A3252" t="s">
        <v>3284</v>
      </c>
      <c r="B3252" t="s">
        <v>3287</v>
      </c>
      <c r="C3252" t="s">
        <v>3288</v>
      </c>
      <c r="D3252" t="s">
        <v>21</v>
      </c>
      <c r="E3252" s="60">
        <v>44529</v>
      </c>
      <c r="F3252" s="59">
        <v>14</v>
      </c>
      <c r="G3252" s="85">
        <v>304.5</v>
      </c>
      <c r="H3252" t="s">
        <v>2333</v>
      </c>
      <c r="I3252" t="s">
        <v>3299</v>
      </c>
      <c r="J3252" t="s">
        <v>2343</v>
      </c>
      <c r="K3252" t="s">
        <v>2344</v>
      </c>
      <c r="L3252" t="s">
        <v>3197</v>
      </c>
      <c r="M3252" t="s">
        <v>2861</v>
      </c>
      <c r="N3252" t="s">
        <v>3277</v>
      </c>
    </row>
    <row r="3253" spans="1:14">
      <c r="A3253" t="s">
        <v>3284</v>
      </c>
      <c r="B3253" t="s">
        <v>3287</v>
      </c>
      <c r="C3253" t="s">
        <v>3288</v>
      </c>
      <c r="D3253" t="s">
        <v>21</v>
      </c>
      <c r="E3253" s="60">
        <v>44529</v>
      </c>
      <c r="F3253" s="59">
        <v>10</v>
      </c>
      <c r="G3253" s="85">
        <v>217.5</v>
      </c>
      <c r="H3253" t="s">
        <v>2333</v>
      </c>
      <c r="I3253" t="s">
        <v>3299</v>
      </c>
      <c r="J3253" t="s">
        <v>2343</v>
      </c>
      <c r="K3253" t="s">
        <v>2344</v>
      </c>
      <c r="L3253" t="s">
        <v>3197</v>
      </c>
      <c r="M3253" t="s">
        <v>2861</v>
      </c>
      <c r="N3253" t="s">
        <v>3277</v>
      </c>
    </row>
    <row r="3254" spans="1:14">
      <c r="A3254" t="s">
        <v>3284</v>
      </c>
      <c r="B3254" t="s">
        <v>3287</v>
      </c>
      <c r="C3254" t="s">
        <v>3288</v>
      </c>
      <c r="D3254" t="s">
        <v>21</v>
      </c>
      <c r="E3254" s="60">
        <v>44529</v>
      </c>
      <c r="F3254" s="59">
        <v>3</v>
      </c>
      <c r="G3254" s="85">
        <v>65.25</v>
      </c>
      <c r="H3254" t="s">
        <v>2333</v>
      </c>
      <c r="I3254" t="s">
        <v>3299</v>
      </c>
      <c r="J3254" t="s">
        <v>2343</v>
      </c>
      <c r="K3254" t="s">
        <v>2344</v>
      </c>
      <c r="L3254" t="s">
        <v>3197</v>
      </c>
      <c r="M3254" t="s">
        <v>2861</v>
      </c>
      <c r="N3254" t="s">
        <v>3277</v>
      </c>
    </row>
    <row r="3255" spans="1:14">
      <c r="A3255" t="s">
        <v>3284</v>
      </c>
      <c r="B3255" t="s">
        <v>3287</v>
      </c>
      <c r="C3255" t="s">
        <v>3288</v>
      </c>
      <c r="D3255" t="s">
        <v>21</v>
      </c>
      <c r="E3255" s="60">
        <v>44529</v>
      </c>
      <c r="F3255" s="59">
        <v>7</v>
      </c>
      <c r="G3255" s="85">
        <v>144.9</v>
      </c>
      <c r="H3255" t="s">
        <v>2333</v>
      </c>
      <c r="I3255" t="s">
        <v>3299</v>
      </c>
      <c r="J3255" t="s">
        <v>2343</v>
      </c>
      <c r="K3255" t="s">
        <v>2344</v>
      </c>
      <c r="L3255" t="s">
        <v>3197</v>
      </c>
      <c r="M3255" t="s">
        <v>3275</v>
      </c>
    </row>
    <row r="3256" spans="1:14">
      <c r="A3256" t="s">
        <v>3284</v>
      </c>
      <c r="B3256" t="s">
        <v>3287</v>
      </c>
      <c r="C3256" t="s">
        <v>3288</v>
      </c>
      <c r="D3256" t="s">
        <v>21</v>
      </c>
      <c r="E3256" s="60">
        <v>44529</v>
      </c>
      <c r="F3256" s="59">
        <v>13</v>
      </c>
      <c r="G3256" s="85">
        <v>269.09999999999997</v>
      </c>
      <c r="H3256" t="s">
        <v>2333</v>
      </c>
      <c r="I3256" t="s">
        <v>3299</v>
      </c>
      <c r="J3256" t="s">
        <v>2343</v>
      </c>
      <c r="K3256" t="s">
        <v>2344</v>
      </c>
      <c r="L3256" t="s">
        <v>3197</v>
      </c>
      <c r="M3256" t="s">
        <v>3275</v>
      </c>
    </row>
    <row r="3257" spans="1:14">
      <c r="A3257" t="s">
        <v>3284</v>
      </c>
      <c r="B3257" t="s">
        <v>3287</v>
      </c>
      <c r="C3257" t="s">
        <v>3288</v>
      </c>
      <c r="D3257" t="s">
        <v>21</v>
      </c>
      <c r="E3257" s="60">
        <v>44529</v>
      </c>
      <c r="F3257" s="59">
        <v>18</v>
      </c>
      <c r="G3257" s="85">
        <v>372.59999999999997</v>
      </c>
      <c r="H3257" t="s">
        <v>2333</v>
      </c>
      <c r="I3257" t="s">
        <v>3299</v>
      </c>
      <c r="J3257" t="s">
        <v>2343</v>
      </c>
      <c r="K3257" t="s">
        <v>2344</v>
      </c>
      <c r="L3257" t="s">
        <v>3197</v>
      </c>
      <c r="M3257" t="s">
        <v>3275</v>
      </c>
    </row>
    <row r="3258" spans="1:14">
      <c r="A3258" t="s">
        <v>3284</v>
      </c>
      <c r="B3258" t="s">
        <v>3287</v>
      </c>
      <c r="C3258" t="s">
        <v>3288</v>
      </c>
      <c r="D3258" t="s">
        <v>21</v>
      </c>
      <c r="E3258" s="60">
        <v>44529</v>
      </c>
      <c r="F3258" s="59">
        <v>14</v>
      </c>
      <c r="G3258" s="85">
        <v>289.8</v>
      </c>
      <c r="H3258" t="s">
        <v>2333</v>
      </c>
      <c r="I3258" t="s">
        <v>3299</v>
      </c>
      <c r="J3258" t="s">
        <v>2343</v>
      </c>
      <c r="K3258" t="s">
        <v>2344</v>
      </c>
      <c r="L3258" t="s">
        <v>3197</v>
      </c>
      <c r="M3258" t="s">
        <v>3275</v>
      </c>
    </row>
    <row r="3259" spans="1:14">
      <c r="A3259" t="s">
        <v>3284</v>
      </c>
      <c r="B3259" t="s">
        <v>3287</v>
      </c>
      <c r="C3259" t="s">
        <v>3288</v>
      </c>
      <c r="D3259" t="s">
        <v>21</v>
      </c>
      <c r="E3259" s="60">
        <v>44529</v>
      </c>
      <c r="F3259" s="59">
        <v>10</v>
      </c>
      <c r="G3259" s="85">
        <v>207</v>
      </c>
      <c r="H3259" t="s">
        <v>2333</v>
      </c>
      <c r="I3259" t="s">
        <v>3299</v>
      </c>
      <c r="J3259" t="s">
        <v>2343</v>
      </c>
      <c r="K3259" t="s">
        <v>2344</v>
      </c>
      <c r="L3259" t="s">
        <v>3197</v>
      </c>
      <c r="M3259" t="s">
        <v>3275</v>
      </c>
    </row>
    <row r="3260" spans="1:14">
      <c r="A3260" t="s">
        <v>3284</v>
      </c>
      <c r="B3260" t="s">
        <v>3287</v>
      </c>
      <c r="C3260" t="s">
        <v>3288</v>
      </c>
      <c r="D3260" t="s">
        <v>21</v>
      </c>
      <c r="E3260" s="60">
        <v>44529</v>
      </c>
      <c r="F3260" s="59">
        <v>3</v>
      </c>
      <c r="G3260" s="85">
        <v>62.099999999999994</v>
      </c>
      <c r="H3260" t="s">
        <v>2333</v>
      </c>
      <c r="I3260" t="s">
        <v>3299</v>
      </c>
      <c r="J3260" t="s">
        <v>2343</v>
      </c>
      <c r="K3260" t="s">
        <v>2344</v>
      </c>
      <c r="L3260" t="s">
        <v>3197</v>
      </c>
      <c r="M3260" t="s">
        <v>3275</v>
      </c>
    </row>
    <row r="3261" spans="1:14">
      <c r="A3261" t="s">
        <v>3284</v>
      </c>
      <c r="B3261" t="s">
        <v>3287</v>
      </c>
      <c r="C3261" t="s">
        <v>3288</v>
      </c>
      <c r="D3261" t="s">
        <v>21</v>
      </c>
      <c r="E3261" s="60">
        <v>44529</v>
      </c>
      <c r="F3261" s="59">
        <v>7</v>
      </c>
      <c r="G3261" s="85">
        <v>162.54</v>
      </c>
      <c r="H3261" t="s">
        <v>2333</v>
      </c>
      <c r="I3261" t="s">
        <v>3299</v>
      </c>
      <c r="J3261" t="s">
        <v>2343</v>
      </c>
      <c r="K3261" t="s">
        <v>2344</v>
      </c>
      <c r="L3261" t="s">
        <v>3197</v>
      </c>
      <c r="M3261" t="s">
        <v>2861</v>
      </c>
      <c r="N3261" t="s">
        <v>3277</v>
      </c>
    </row>
    <row r="3262" spans="1:14">
      <c r="A3262" t="s">
        <v>3284</v>
      </c>
      <c r="B3262" t="s">
        <v>3287</v>
      </c>
      <c r="C3262" t="s">
        <v>3288</v>
      </c>
      <c r="D3262" t="s">
        <v>21</v>
      </c>
      <c r="E3262" s="60">
        <v>44529</v>
      </c>
      <c r="F3262" s="59">
        <v>13</v>
      </c>
      <c r="G3262" s="85">
        <v>301.86</v>
      </c>
      <c r="H3262" t="s">
        <v>2333</v>
      </c>
      <c r="I3262" t="s">
        <v>3299</v>
      </c>
      <c r="J3262" t="s">
        <v>2343</v>
      </c>
      <c r="K3262" t="s">
        <v>2344</v>
      </c>
      <c r="L3262" t="s">
        <v>3197</v>
      </c>
      <c r="M3262" t="s">
        <v>2861</v>
      </c>
      <c r="N3262" t="s">
        <v>3277</v>
      </c>
    </row>
    <row r="3263" spans="1:14">
      <c r="A3263" t="s">
        <v>3284</v>
      </c>
      <c r="B3263" t="s">
        <v>3287</v>
      </c>
      <c r="C3263" t="s">
        <v>3288</v>
      </c>
      <c r="D3263" t="s">
        <v>21</v>
      </c>
      <c r="E3263" s="60">
        <v>44529</v>
      </c>
      <c r="F3263" s="59">
        <v>18</v>
      </c>
      <c r="G3263" s="85">
        <v>417.96</v>
      </c>
      <c r="H3263" t="s">
        <v>2333</v>
      </c>
      <c r="I3263" t="s">
        <v>3299</v>
      </c>
      <c r="J3263" t="s">
        <v>2343</v>
      </c>
      <c r="K3263" t="s">
        <v>2344</v>
      </c>
      <c r="L3263" t="s">
        <v>3197</v>
      </c>
      <c r="M3263" t="s">
        <v>2861</v>
      </c>
      <c r="N3263" t="s">
        <v>3277</v>
      </c>
    </row>
    <row r="3264" spans="1:14">
      <c r="A3264" t="s">
        <v>3284</v>
      </c>
      <c r="B3264" t="s">
        <v>3287</v>
      </c>
      <c r="C3264" t="s">
        <v>3288</v>
      </c>
      <c r="D3264" t="s">
        <v>21</v>
      </c>
      <c r="E3264" s="60">
        <v>44529</v>
      </c>
      <c r="F3264" s="59">
        <v>14</v>
      </c>
      <c r="G3264" s="85">
        <v>325.08</v>
      </c>
      <c r="H3264" t="s">
        <v>2333</v>
      </c>
      <c r="I3264" t="s">
        <v>3299</v>
      </c>
      <c r="J3264" t="s">
        <v>2343</v>
      </c>
      <c r="K3264" t="s">
        <v>2344</v>
      </c>
      <c r="L3264" t="s">
        <v>3197</v>
      </c>
      <c r="M3264" t="s">
        <v>2861</v>
      </c>
      <c r="N3264" t="s">
        <v>3277</v>
      </c>
    </row>
    <row r="3265" spans="1:14">
      <c r="A3265" t="s">
        <v>3284</v>
      </c>
      <c r="B3265" t="s">
        <v>3287</v>
      </c>
      <c r="C3265" t="s">
        <v>3288</v>
      </c>
      <c r="D3265" t="s">
        <v>21</v>
      </c>
      <c r="E3265" s="60">
        <v>44529</v>
      </c>
      <c r="F3265" s="59">
        <v>10</v>
      </c>
      <c r="G3265" s="85">
        <v>232.2</v>
      </c>
      <c r="H3265" t="s">
        <v>2333</v>
      </c>
      <c r="I3265" t="s">
        <v>3299</v>
      </c>
      <c r="J3265" t="s">
        <v>2343</v>
      </c>
      <c r="K3265" t="s">
        <v>2344</v>
      </c>
      <c r="L3265" t="s">
        <v>3197</v>
      </c>
      <c r="M3265" t="s">
        <v>2861</v>
      </c>
      <c r="N3265" t="s">
        <v>3277</v>
      </c>
    </row>
    <row r="3266" spans="1:14">
      <c r="A3266" t="s">
        <v>3284</v>
      </c>
      <c r="B3266" t="s">
        <v>3287</v>
      </c>
      <c r="C3266" t="s">
        <v>3288</v>
      </c>
      <c r="D3266" t="s">
        <v>21</v>
      </c>
      <c r="E3266" s="60">
        <v>44529</v>
      </c>
      <c r="F3266" s="59">
        <v>3</v>
      </c>
      <c r="G3266" s="85">
        <v>69.66</v>
      </c>
      <c r="H3266" t="s">
        <v>2333</v>
      </c>
      <c r="I3266" t="s">
        <v>3299</v>
      </c>
      <c r="J3266" t="s">
        <v>2343</v>
      </c>
      <c r="K3266" t="s">
        <v>2344</v>
      </c>
      <c r="L3266" t="s">
        <v>3197</v>
      </c>
      <c r="M3266" t="s">
        <v>2861</v>
      </c>
      <c r="N3266" t="s">
        <v>3277</v>
      </c>
    </row>
    <row r="3267" spans="1:14">
      <c r="A3267" t="s">
        <v>3284</v>
      </c>
      <c r="B3267" t="s">
        <v>3287</v>
      </c>
      <c r="C3267" t="s">
        <v>3288</v>
      </c>
      <c r="D3267" t="s">
        <v>21</v>
      </c>
      <c r="E3267" s="60">
        <v>44529</v>
      </c>
      <c r="F3267" s="59">
        <v>7</v>
      </c>
      <c r="G3267" s="85">
        <v>79.45</v>
      </c>
      <c r="H3267" t="s">
        <v>2333</v>
      </c>
      <c r="I3267" t="s">
        <v>3299</v>
      </c>
      <c r="J3267" t="s">
        <v>2343</v>
      </c>
      <c r="K3267" t="s">
        <v>2344</v>
      </c>
      <c r="L3267" t="s">
        <v>3197</v>
      </c>
      <c r="M3267" t="s">
        <v>2861</v>
      </c>
    </row>
    <row r="3268" spans="1:14">
      <c r="A3268" t="s">
        <v>3284</v>
      </c>
      <c r="B3268" t="s">
        <v>3287</v>
      </c>
      <c r="C3268" t="s">
        <v>3288</v>
      </c>
      <c r="D3268" t="s">
        <v>21</v>
      </c>
      <c r="E3268" s="60">
        <v>44529</v>
      </c>
      <c r="F3268" s="59">
        <v>13</v>
      </c>
      <c r="G3268" s="85">
        <v>147.54999999999998</v>
      </c>
      <c r="H3268" t="s">
        <v>2333</v>
      </c>
      <c r="I3268" t="s">
        <v>3299</v>
      </c>
      <c r="J3268" t="s">
        <v>2343</v>
      </c>
      <c r="K3268" t="s">
        <v>2344</v>
      </c>
      <c r="L3268" t="s">
        <v>3197</v>
      </c>
      <c r="M3268" t="s">
        <v>2861</v>
      </c>
    </row>
    <row r="3269" spans="1:14">
      <c r="A3269" t="s">
        <v>3284</v>
      </c>
      <c r="B3269" t="s">
        <v>3287</v>
      </c>
      <c r="C3269" t="s">
        <v>3288</v>
      </c>
      <c r="D3269" t="s">
        <v>21</v>
      </c>
      <c r="E3269" s="60">
        <v>44529</v>
      </c>
      <c r="F3269" s="59">
        <v>18</v>
      </c>
      <c r="G3269" s="85">
        <v>204.29999999999998</v>
      </c>
      <c r="H3269" t="s">
        <v>2333</v>
      </c>
      <c r="I3269" t="s">
        <v>3299</v>
      </c>
      <c r="J3269" t="s">
        <v>2343</v>
      </c>
      <c r="K3269" t="s">
        <v>2344</v>
      </c>
      <c r="L3269" t="s">
        <v>3197</v>
      </c>
      <c r="M3269" t="s">
        <v>2861</v>
      </c>
    </row>
    <row r="3270" spans="1:14">
      <c r="A3270" t="s">
        <v>3284</v>
      </c>
      <c r="B3270" t="s">
        <v>3287</v>
      </c>
      <c r="C3270" t="s">
        <v>3288</v>
      </c>
      <c r="D3270" t="s">
        <v>21</v>
      </c>
      <c r="E3270" s="60">
        <v>44529</v>
      </c>
      <c r="F3270" s="59">
        <v>3</v>
      </c>
      <c r="G3270" s="85">
        <v>62.099999999999994</v>
      </c>
      <c r="H3270" t="s">
        <v>2333</v>
      </c>
      <c r="I3270" t="s">
        <v>3299</v>
      </c>
      <c r="J3270" t="s">
        <v>2343</v>
      </c>
      <c r="K3270" t="s">
        <v>2344</v>
      </c>
      <c r="L3270" t="s">
        <v>3197</v>
      </c>
      <c r="M3270" t="s">
        <v>3275</v>
      </c>
      <c r="N3270" t="s">
        <v>3276</v>
      </c>
    </row>
    <row r="3271" spans="1:14">
      <c r="A3271" t="s">
        <v>3284</v>
      </c>
      <c r="B3271" t="s">
        <v>3287</v>
      </c>
      <c r="C3271" t="s">
        <v>3288</v>
      </c>
      <c r="D3271" t="s">
        <v>21</v>
      </c>
      <c r="E3271" s="60">
        <v>44529</v>
      </c>
      <c r="F3271" s="59">
        <v>8</v>
      </c>
      <c r="G3271" s="85">
        <v>165.6</v>
      </c>
      <c r="H3271" t="s">
        <v>2333</v>
      </c>
      <c r="I3271" t="s">
        <v>3299</v>
      </c>
      <c r="J3271" t="s">
        <v>2343</v>
      </c>
      <c r="K3271" t="s">
        <v>2344</v>
      </c>
      <c r="L3271" t="s">
        <v>3197</v>
      </c>
      <c r="M3271" t="s">
        <v>3275</v>
      </c>
      <c r="N3271" t="s">
        <v>3276</v>
      </c>
    </row>
    <row r="3272" spans="1:14">
      <c r="A3272" t="s">
        <v>3284</v>
      </c>
      <c r="B3272" t="s">
        <v>3287</v>
      </c>
      <c r="C3272" t="s">
        <v>3288</v>
      </c>
      <c r="D3272" t="s">
        <v>21</v>
      </c>
      <c r="E3272" s="60">
        <v>44529</v>
      </c>
      <c r="F3272" s="59">
        <v>10</v>
      </c>
      <c r="G3272" s="85">
        <v>207</v>
      </c>
      <c r="H3272" t="s">
        <v>2333</v>
      </c>
      <c r="I3272" t="s">
        <v>3299</v>
      </c>
      <c r="J3272" t="s">
        <v>2343</v>
      </c>
      <c r="K3272" t="s">
        <v>2344</v>
      </c>
      <c r="L3272" t="s">
        <v>3197</v>
      </c>
      <c r="M3272" t="s">
        <v>3275</v>
      </c>
      <c r="N3272" t="s">
        <v>3276</v>
      </c>
    </row>
    <row r="3273" spans="1:14">
      <c r="A3273" t="s">
        <v>3284</v>
      </c>
      <c r="B3273" t="s">
        <v>3287</v>
      </c>
      <c r="C3273" t="s">
        <v>3288</v>
      </c>
      <c r="D3273" t="s">
        <v>21</v>
      </c>
      <c r="E3273" s="60">
        <v>44529</v>
      </c>
      <c r="F3273" s="59">
        <v>7</v>
      </c>
      <c r="G3273" s="85">
        <v>144.9</v>
      </c>
      <c r="H3273" t="s">
        <v>2333</v>
      </c>
      <c r="I3273" t="s">
        <v>3299</v>
      </c>
      <c r="J3273" t="s">
        <v>2343</v>
      </c>
      <c r="K3273" t="s">
        <v>2344</v>
      </c>
      <c r="L3273" t="s">
        <v>3197</v>
      </c>
      <c r="M3273" t="s">
        <v>3275</v>
      </c>
      <c r="N3273" t="s">
        <v>3276</v>
      </c>
    </row>
    <row r="3274" spans="1:14">
      <c r="A3274" t="s">
        <v>3284</v>
      </c>
      <c r="B3274" t="s">
        <v>3287</v>
      </c>
      <c r="C3274" t="s">
        <v>3288</v>
      </c>
      <c r="D3274" t="s">
        <v>21</v>
      </c>
      <c r="E3274" s="60">
        <v>44529</v>
      </c>
      <c r="F3274" s="59">
        <v>5</v>
      </c>
      <c r="G3274" s="85">
        <v>103.5</v>
      </c>
      <c r="H3274" t="s">
        <v>2333</v>
      </c>
      <c r="I3274" t="s">
        <v>3299</v>
      </c>
      <c r="J3274" t="s">
        <v>2343</v>
      </c>
      <c r="K3274" t="s">
        <v>2344</v>
      </c>
      <c r="L3274" t="s">
        <v>3197</v>
      </c>
      <c r="M3274" t="s">
        <v>3275</v>
      </c>
      <c r="N3274" t="s">
        <v>3276</v>
      </c>
    </row>
    <row r="3275" spans="1:14">
      <c r="A3275" t="s">
        <v>3284</v>
      </c>
      <c r="B3275" t="s">
        <v>3287</v>
      </c>
      <c r="C3275" t="s">
        <v>3288</v>
      </c>
      <c r="D3275" t="s">
        <v>21</v>
      </c>
      <c r="E3275" s="60">
        <v>44529</v>
      </c>
      <c r="F3275" s="59">
        <v>2</v>
      </c>
      <c r="G3275" s="85">
        <v>41.4</v>
      </c>
      <c r="H3275" t="s">
        <v>2333</v>
      </c>
      <c r="I3275" t="s">
        <v>3299</v>
      </c>
      <c r="J3275" t="s">
        <v>2343</v>
      </c>
      <c r="K3275" t="s">
        <v>2344</v>
      </c>
      <c r="L3275" t="s">
        <v>3197</v>
      </c>
      <c r="M3275" t="s">
        <v>3275</v>
      </c>
      <c r="N3275" t="s">
        <v>3276</v>
      </c>
    </row>
    <row r="3276" spans="1:14">
      <c r="A3276" t="s">
        <v>3284</v>
      </c>
      <c r="B3276" t="s">
        <v>3287</v>
      </c>
      <c r="C3276" t="s">
        <v>3288</v>
      </c>
      <c r="D3276" t="s">
        <v>21</v>
      </c>
      <c r="E3276" s="60">
        <v>44529</v>
      </c>
      <c r="F3276" s="59">
        <v>3</v>
      </c>
      <c r="G3276" s="85">
        <v>65.94</v>
      </c>
      <c r="H3276" t="s">
        <v>2333</v>
      </c>
      <c r="I3276" t="s">
        <v>3299</v>
      </c>
      <c r="J3276" t="s">
        <v>2343</v>
      </c>
      <c r="K3276" t="s">
        <v>2344</v>
      </c>
      <c r="L3276" t="s">
        <v>3197</v>
      </c>
      <c r="M3276" t="s">
        <v>2861</v>
      </c>
      <c r="N3276" t="s">
        <v>3277</v>
      </c>
    </row>
    <row r="3277" spans="1:14">
      <c r="A3277" t="s">
        <v>3284</v>
      </c>
      <c r="B3277" t="s">
        <v>3287</v>
      </c>
      <c r="C3277" t="s">
        <v>3288</v>
      </c>
      <c r="D3277" t="s">
        <v>21</v>
      </c>
      <c r="E3277" s="60">
        <v>44529</v>
      </c>
      <c r="F3277" s="59">
        <v>8</v>
      </c>
      <c r="G3277" s="85">
        <v>175.84</v>
      </c>
      <c r="H3277" t="s">
        <v>2333</v>
      </c>
      <c r="I3277" t="s">
        <v>3299</v>
      </c>
      <c r="J3277" t="s">
        <v>2343</v>
      </c>
      <c r="K3277" t="s">
        <v>2344</v>
      </c>
      <c r="L3277" t="s">
        <v>3197</v>
      </c>
      <c r="M3277" t="s">
        <v>2861</v>
      </c>
      <c r="N3277" t="s">
        <v>3277</v>
      </c>
    </row>
    <row r="3278" spans="1:14">
      <c r="A3278" t="s">
        <v>3284</v>
      </c>
      <c r="B3278" t="s">
        <v>3287</v>
      </c>
      <c r="C3278" t="s">
        <v>3288</v>
      </c>
      <c r="D3278" t="s">
        <v>21</v>
      </c>
      <c r="E3278" s="60">
        <v>44529</v>
      </c>
      <c r="F3278" s="59">
        <v>10</v>
      </c>
      <c r="G3278" s="85">
        <v>219.8</v>
      </c>
      <c r="H3278" t="s">
        <v>2333</v>
      </c>
      <c r="I3278" t="s">
        <v>3299</v>
      </c>
      <c r="J3278" t="s">
        <v>2343</v>
      </c>
      <c r="K3278" t="s">
        <v>2344</v>
      </c>
      <c r="L3278" t="s">
        <v>3197</v>
      </c>
      <c r="M3278" t="s">
        <v>2861</v>
      </c>
      <c r="N3278" t="s">
        <v>3277</v>
      </c>
    </row>
    <row r="3279" spans="1:14">
      <c r="A3279" t="s">
        <v>3284</v>
      </c>
      <c r="B3279" t="s">
        <v>3287</v>
      </c>
      <c r="C3279" t="s">
        <v>3288</v>
      </c>
      <c r="D3279" t="s">
        <v>21</v>
      </c>
      <c r="E3279" s="60">
        <v>44529</v>
      </c>
      <c r="F3279" s="59">
        <v>7</v>
      </c>
      <c r="G3279" s="85">
        <v>153.86000000000001</v>
      </c>
      <c r="H3279" t="s">
        <v>2333</v>
      </c>
      <c r="I3279" t="s">
        <v>3299</v>
      </c>
      <c r="J3279" t="s">
        <v>2343</v>
      </c>
      <c r="K3279" t="s">
        <v>2344</v>
      </c>
      <c r="L3279" t="s">
        <v>3197</v>
      </c>
      <c r="M3279" t="s">
        <v>2861</v>
      </c>
      <c r="N3279" t="s">
        <v>3277</v>
      </c>
    </row>
    <row r="3280" spans="1:14">
      <c r="A3280" t="s">
        <v>3284</v>
      </c>
      <c r="B3280" t="s">
        <v>3287</v>
      </c>
      <c r="C3280" t="s">
        <v>3288</v>
      </c>
      <c r="D3280" t="s">
        <v>21</v>
      </c>
      <c r="E3280" s="60">
        <v>44529</v>
      </c>
      <c r="F3280" s="59">
        <v>5</v>
      </c>
      <c r="G3280" s="85">
        <v>109.9</v>
      </c>
      <c r="H3280" t="s">
        <v>2333</v>
      </c>
      <c r="I3280" t="s">
        <v>3299</v>
      </c>
      <c r="J3280" t="s">
        <v>2343</v>
      </c>
      <c r="K3280" t="s">
        <v>2344</v>
      </c>
      <c r="L3280" t="s">
        <v>3197</v>
      </c>
      <c r="M3280" t="s">
        <v>2861</v>
      </c>
      <c r="N3280" t="s">
        <v>3277</v>
      </c>
    </row>
    <row r="3281" spans="1:14">
      <c r="A3281" t="s">
        <v>3284</v>
      </c>
      <c r="B3281" t="s">
        <v>3287</v>
      </c>
      <c r="C3281" t="s">
        <v>3288</v>
      </c>
      <c r="D3281" t="s">
        <v>21</v>
      </c>
      <c r="E3281" s="60">
        <v>44529</v>
      </c>
      <c r="F3281" s="59">
        <v>2</v>
      </c>
      <c r="G3281" s="85">
        <v>43.96</v>
      </c>
      <c r="H3281" t="s">
        <v>2333</v>
      </c>
      <c r="I3281" t="s">
        <v>3299</v>
      </c>
      <c r="J3281" t="s">
        <v>2343</v>
      </c>
      <c r="K3281" t="s">
        <v>2344</v>
      </c>
      <c r="L3281" t="s">
        <v>3197</v>
      </c>
      <c r="M3281" t="s">
        <v>2861</v>
      </c>
      <c r="N3281" t="s">
        <v>3277</v>
      </c>
    </row>
    <row r="3282" spans="1:14">
      <c r="A3282" t="s">
        <v>3284</v>
      </c>
      <c r="B3282" t="s">
        <v>3287</v>
      </c>
      <c r="C3282" t="s">
        <v>3288</v>
      </c>
      <c r="D3282" t="s">
        <v>21</v>
      </c>
      <c r="E3282" s="60">
        <v>44529</v>
      </c>
      <c r="F3282" s="59">
        <v>3</v>
      </c>
      <c r="G3282" s="85">
        <v>68.849999999999994</v>
      </c>
      <c r="H3282" t="s">
        <v>2333</v>
      </c>
      <c r="I3282" t="s">
        <v>3299</v>
      </c>
      <c r="J3282" t="s">
        <v>2343</v>
      </c>
      <c r="K3282" t="s">
        <v>2344</v>
      </c>
      <c r="L3282" t="s">
        <v>3197</v>
      </c>
      <c r="M3282" t="s">
        <v>2861</v>
      </c>
      <c r="N3282" t="s">
        <v>3276</v>
      </c>
    </row>
    <row r="3283" spans="1:14">
      <c r="A3283" t="s">
        <v>3284</v>
      </c>
      <c r="B3283" t="s">
        <v>3287</v>
      </c>
      <c r="C3283" t="s">
        <v>3288</v>
      </c>
      <c r="D3283" t="s">
        <v>21</v>
      </c>
      <c r="E3283" s="60">
        <v>44529</v>
      </c>
      <c r="F3283" s="59">
        <v>8</v>
      </c>
      <c r="G3283" s="85">
        <v>183.6</v>
      </c>
      <c r="H3283" t="s">
        <v>2333</v>
      </c>
      <c r="I3283" t="s">
        <v>3299</v>
      </c>
      <c r="J3283" t="s">
        <v>2343</v>
      </c>
      <c r="K3283" t="s">
        <v>2344</v>
      </c>
      <c r="L3283" t="s">
        <v>3197</v>
      </c>
      <c r="M3283" t="s">
        <v>2861</v>
      </c>
      <c r="N3283" t="s">
        <v>3276</v>
      </c>
    </row>
    <row r="3284" spans="1:14">
      <c r="A3284" t="s">
        <v>3284</v>
      </c>
      <c r="B3284" t="s">
        <v>3287</v>
      </c>
      <c r="C3284" t="s">
        <v>3288</v>
      </c>
      <c r="D3284" t="s">
        <v>21</v>
      </c>
      <c r="E3284" s="60">
        <v>44529</v>
      </c>
      <c r="F3284" s="59">
        <v>10</v>
      </c>
      <c r="G3284" s="85">
        <v>229.5</v>
      </c>
      <c r="H3284" t="s">
        <v>2333</v>
      </c>
      <c r="I3284" t="s">
        <v>3299</v>
      </c>
      <c r="J3284" t="s">
        <v>2343</v>
      </c>
      <c r="K3284" t="s">
        <v>2344</v>
      </c>
      <c r="L3284" t="s">
        <v>3197</v>
      </c>
      <c r="M3284" t="s">
        <v>2861</v>
      </c>
      <c r="N3284" t="s">
        <v>3276</v>
      </c>
    </row>
    <row r="3285" spans="1:14">
      <c r="A3285" t="s">
        <v>3284</v>
      </c>
      <c r="B3285" t="s">
        <v>3287</v>
      </c>
      <c r="C3285" t="s">
        <v>3288</v>
      </c>
      <c r="D3285" t="s">
        <v>21</v>
      </c>
      <c r="E3285" s="60">
        <v>44529</v>
      </c>
      <c r="F3285" s="59">
        <v>7</v>
      </c>
      <c r="G3285" s="85">
        <v>160.65</v>
      </c>
      <c r="H3285" t="s">
        <v>2333</v>
      </c>
      <c r="I3285" t="s">
        <v>3299</v>
      </c>
      <c r="J3285" t="s">
        <v>2343</v>
      </c>
      <c r="K3285" t="s">
        <v>2344</v>
      </c>
      <c r="L3285" t="s">
        <v>3197</v>
      </c>
      <c r="M3285" t="s">
        <v>2861</v>
      </c>
      <c r="N3285" t="s">
        <v>3276</v>
      </c>
    </row>
    <row r="3286" spans="1:14">
      <c r="A3286" t="s">
        <v>3284</v>
      </c>
      <c r="B3286" t="s">
        <v>3287</v>
      </c>
      <c r="C3286" t="s">
        <v>3288</v>
      </c>
      <c r="D3286" t="s">
        <v>21</v>
      </c>
      <c r="E3286" s="60">
        <v>44529</v>
      </c>
      <c r="F3286" s="59">
        <v>5</v>
      </c>
      <c r="G3286" s="85">
        <v>114.75</v>
      </c>
      <c r="H3286" t="s">
        <v>2333</v>
      </c>
      <c r="I3286" t="s">
        <v>3299</v>
      </c>
      <c r="J3286" t="s">
        <v>2343</v>
      </c>
      <c r="K3286" t="s">
        <v>2344</v>
      </c>
      <c r="L3286" t="s">
        <v>3197</v>
      </c>
      <c r="M3286" t="s">
        <v>2861</v>
      </c>
      <c r="N3286" t="s">
        <v>3276</v>
      </c>
    </row>
    <row r="3287" spans="1:14">
      <c r="A3287" t="s">
        <v>3284</v>
      </c>
      <c r="B3287" t="s">
        <v>3287</v>
      </c>
      <c r="C3287" t="s">
        <v>3288</v>
      </c>
      <c r="D3287" t="s">
        <v>21</v>
      </c>
      <c r="E3287" s="60">
        <v>44529</v>
      </c>
      <c r="F3287" s="59">
        <v>2</v>
      </c>
      <c r="G3287" s="85">
        <v>45.9</v>
      </c>
      <c r="H3287" t="s">
        <v>2333</v>
      </c>
      <c r="I3287" t="s">
        <v>3299</v>
      </c>
      <c r="J3287" t="s">
        <v>2343</v>
      </c>
      <c r="K3287" t="s">
        <v>2344</v>
      </c>
      <c r="L3287" t="s">
        <v>3197</v>
      </c>
      <c r="M3287" t="s">
        <v>2861</v>
      </c>
      <c r="N3287" t="s">
        <v>3276</v>
      </c>
    </row>
    <row r="3288" spans="1:14">
      <c r="A3288" t="s">
        <v>3284</v>
      </c>
      <c r="B3288" t="s">
        <v>3287</v>
      </c>
      <c r="C3288" t="s">
        <v>3288</v>
      </c>
      <c r="D3288" t="s">
        <v>21</v>
      </c>
      <c r="E3288" s="60">
        <v>44529</v>
      </c>
      <c r="F3288" s="59">
        <v>3</v>
      </c>
      <c r="G3288" s="85">
        <v>69.66</v>
      </c>
      <c r="H3288" t="s">
        <v>2333</v>
      </c>
      <c r="I3288" t="s">
        <v>3299</v>
      </c>
      <c r="J3288" t="s">
        <v>2343</v>
      </c>
      <c r="K3288" t="s">
        <v>2344</v>
      </c>
      <c r="L3288" t="s">
        <v>3197</v>
      </c>
      <c r="M3288" t="s">
        <v>2861</v>
      </c>
      <c r="N3288" t="s">
        <v>3277</v>
      </c>
    </row>
    <row r="3289" spans="1:14">
      <c r="A3289" t="s">
        <v>3284</v>
      </c>
      <c r="B3289" t="s">
        <v>3287</v>
      </c>
      <c r="C3289" t="s">
        <v>3288</v>
      </c>
      <c r="D3289" t="s">
        <v>21</v>
      </c>
      <c r="E3289" s="60">
        <v>44529</v>
      </c>
      <c r="F3289" s="59">
        <v>8</v>
      </c>
      <c r="G3289" s="85">
        <v>185.76</v>
      </c>
      <c r="H3289" t="s">
        <v>2333</v>
      </c>
      <c r="I3289" t="s">
        <v>3299</v>
      </c>
      <c r="J3289" t="s">
        <v>2343</v>
      </c>
      <c r="K3289" t="s">
        <v>2344</v>
      </c>
      <c r="L3289" t="s">
        <v>3197</v>
      </c>
      <c r="M3289" t="s">
        <v>2861</v>
      </c>
      <c r="N3289" t="s">
        <v>3277</v>
      </c>
    </row>
    <row r="3290" spans="1:14">
      <c r="A3290" t="s">
        <v>3284</v>
      </c>
      <c r="B3290" t="s">
        <v>3287</v>
      </c>
      <c r="C3290" t="s">
        <v>3288</v>
      </c>
      <c r="D3290" t="s">
        <v>21</v>
      </c>
      <c r="E3290" s="60">
        <v>44529</v>
      </c>
      <c r="F3290" s="59">
        <v>10</v>
      </c>
      <c r="G3290" s="85">
        <v>232.2</v>
      </c>
      <c r="H3290" t="s">
        <v>2333</v>
      </c>
      <c r="I3290" t="s">
        <v>3299</v>
      </c>
      <c r="J3290" t="s">
        <v>2343</v>
      </c>
      <c r="K3290" t="s">
        <v>2344</v>
      </c>
      <c r="L3290" t="s">
        <v>3197</v>
      </c>
      <c r="M3290" t="s">
        <v>2861</v>
      </c>
      <c r="N3290" t="s">
        <v>3277</v>
      </c>
    </row>
    <row r="3291" spans="1:14">
      <c r="A3291" t="s">
        <v>3284</v>
      </c>
      <c r="B3291" t="s">
        <v>3287</v>
      </c>
      <c r="C3291" t="s">
        <v>3288</v>
      </c>
      <c r="D3291" t="s">
        <v>21</v>
      </c>
      <c r="E3291" s="60">
        <v>44529</v>
      </c>
      <c r="F3291" s="59">
        <v>7</v>
      </c>
      <c r="G3291" s="85">
        <v>162.54</v>
      </c>
      <c r="H3291" t="s">
        <v>2333</v>
      </c>
      <c r="I3291" t="s">
        <v>3299</v>
      </c>
      <c r="J3291" t="s">
        <v>2343</v>
      </c>
      <c r="K3291" t="s">
        <v>2344</v>
      </c>
      <c r="L3291" t="s">
        <v>3197</v>
      </c>
      <c r="M3291" t="s">
        <v>2861</v>
      </c>
      <c r="N3291" t="s">
        <v>3277</v>
      </c>
    </row>
    <row r="3292" spans="1:14">
      <c r="A3292" t="s">
        <v>3284</v>
      </c>
      <c r="B3292" t="s">
        <v>3287</v>
      </c>
      <c r="C3292" t="s">
        <v>3288</v>
      </c>
      <c r="D3292" t="s">
        <v>21</v>
      </c>
      <c r="E3292" s="60">
        <v>44529</v>
      </c>
      <c r="F3292" s="59">
        <v>5</v>
      </c>
      <c r="G3292" s="85">
        <v>116.1</v>
      </c>
      <c r="H3292" t="s">
        <v>2333</v>
      </c>
      <c r="I3292" t="s">
        <v>3299</v>
      </c>
      <c r="J3292" t="s">
        <v>2343</v>
      </c>
      <c r="K3292" t="s">
        <v>2344</v>
      </c>
      <c r="L3292" t="s">
        <v>3197</v>
      </c>
      <c r="M3292" t="s">
        <v>2861</v>
      </c>
      <c r="N3292" t="s">
        <v>3277</v>
      </c>
    </row>
    <row r="3293" spans="1:14">
      <c r="A3293" t="s">
        <v>3284</v>
      </c>
      <c r="B3293" t="s">
        <v>3287</v>
      </c>
      <c r="C3293" t="s">
        <v>3288</v>
      </c>
      <c r="D3293" t="s">
        <v>21</v>
      </c>
      <c r="E3293" s="60">
        <v>44529</v>
      </c>
      <c r="F3293" s="59">
        <v>2</v>
      </c>
      <c r="G3293" s="85">
        <v>46.44</v>
      </c>
      <c r="H3293" t="s">
        <v>2333</v>
      </c>
      <c r="I3293" t="s">
        <v>3299</v>
      </c>
      <c r="J3293" t="s">
        <v>2343</v>
      </c>
      <c r="K3293" t="s">
        <v>2344</v>
      </c>
      <c r="L3293" t="s">
        <v>3197</v>
      </c>
      <c r="M3293" t="s">
        <v>2861</v>
      </c>
      <c r="N3293" t="s">
        <v>3277</v>
      </c>
    </row>
    <row r="3294" spans="1:14">
      <c r="A3294" t="s">
        <v>3284</v>
      </c>
      <c r="B3294" t="s">
        <v>3287</v>
      </c>
      <c r="C3294" t="s">
        <v>3288</v>
      </c>
      <c r="D3294" t="s">
        <v>21</v>
      </c>
      <c r="E3294" s="60">
        <v>44529</v>
      </c>
      <c r="F3294" s="59">
        <v>3</v>
      </c>
      <c r="G3294" s="85">
        <v>65.25</v>
      </c>
      <c r="H3294" t="s">
        <v>2333</v>
      </c>
      <c r="I3294" t="s">
        <v>3299</v>
      </c>
      <c r="J3294" t="s">
        <v>2343</v>
      </c>
      <c r="K3294" t="s">
        <v>2344</v>
      </c>
      <c r="L3294" t="s">
        <v>3197</v>
      </c>
      <c r="M3294" t="s">
        <v>2861</v>
      </c>
      <c r="N3294" t="s">
        <v>3277</v>
      </c>
    </row>
    <row r="3295" spans="1:14">
      <c r="A3295" t="s">
        <v>3284</v>
      </c>
      <c r="B3295" t="s">
        <v>3287</v>
      </c>
      <c r="C3295" t="s">
        <v>3288</v>
      </c>
      <c r="D3295" t="s">
        <v>21</v>
      </c>
      <c r="E3295" s="60">
        <v>44529</v>
      </c>
      <c r="F3295" s="59">
        <v>8</v>
      </c>
      <c r="G3295" s="85">
        <v>174</v>
      </c>
      <c r="H3295" t="s">
        <v>2333</v>
      </c>
      <c r="I3295" t="s">
        <v>3299</v>
      </c>
      <c r="J3295" t="s">
        <v>2343</v>
      </c>
      <c r="K3295" t="s">
        <v>2344</v>
      </c>
      <c r="L3295" t="s">
        <v>3197</v>
      </c>
      <c r="M3295" t="s">
        <v>2861</v>
      </c>
      <c r="N3295" t="s">
        <v>3277</v>
      </c>
    </row>
    <row r="3296" spans="1:14">
      <c r="A3296" t="s">
        <v>3284</v>
      </c>
      <c r="B3296" t="s">
        <v>3287</v>
      </c>
      <c r="C3296" t="s">
        <v>3288</v>
      </c>
      <c r="D3296" t="s">
        <v>21</v>
      </c>
      <c r="E3296" s="60">
        <v>44529</v>
      </c>
      <c r="F3296" s="59">
        <v>10</v>
      </c>
      <c r="G3296" s="85">
        <v>217.5</v>
      </c>
      <c r="H3296" t="s">
        <v>2333</v>
      </c>
      <c r="I3296" t="s">
        <v>3299</v>
      </c>
      <c r="J3296" t="s">
        <v>2343</v>
      </c>
      <c r="K3296" t="s">
        <v>2344</v>
      </c>
      <c r="L3296" t="s">
        <v>3197</v>
      </c>
      <c r="M3296" t="s">
        <v>2861</v>
      </c>
      <c r="N3296" t="s">
        <v>3277</v>
      </c>
    </row>
    <row r="3297" spans="1:14">
      <c r="A3297" t="s">
        <v>3284</v>
      </c>
      <c r="B3297" t="s">
        <v>3287</v>
      </c>
      <c r="C3297" t="s">
        <v>3288</v>
      </c>
      <c r="D3297" t="s">
        <v>21</v>
      </c>
      <c r="E3297" s="60">
        <v>44529</v>
      </c>
      <c r="F3297" s="59">
        <v>7</v>
      </c>
      <c r="G3297" s="85">
        <v>152.25</v>
      </c>
      <c r="H3297" t="s">
        <v>2333</v>
      </c>
      <c r="I3297" t="s">
        <v>3299</v>
      </c>
      <c r="J3297" t="s">
        <v>2343</v>
      </c>
      <c r="K3297" t="s">
        <v>2344</v>
      </c>
      <c r="L3297" t="s">
        <v>3197</v>
      </c>
      <c r="M3297" t="s">
        <v>2861</v>
      </c>
      <c r="N3297" t="s">
        <v>3277</v>
      </c>
    </row>
    <row r="3298" spans="1:14">
      <c r="A3298" t="s">
        <v>3284</v>
      </c>
      <c r="B3298" t="s">
        <v>3287</v>
      </c>
      <c r="C3298" t="s">
        <v>3288</v>
      </c>
      <c r="D3298" t="s">
        <v>21</v>
      </c>
      <c r="E3298" s="60">
        <v>44529</v>
      </c>
      <c r="F3298" s="59">
        <v>5</v>
      </c>
      <c r="G3298" s="85">
        <v>108.75</v>
      </c>
      <c r="H3298" t="s">
        <v>2333</v>
      </c>
      <c r="I3298" t="s">
        <v>3299</v>
      </c>
      <c r="J3298" t="s">
        <v>2343</v>
      </c>
      <c r="K3298" t="s">
        <v>2344</v>
      </c>
      <c r="L3298" t="s">
        <v>3197</v>
      </c>
      <c r="M3298" t="s">
        <v>2861</v>
      </c>
      <c r="N3298" t="s">
        <v>3277</v>
      </c>
    </row>
    <row r="3299" spans="1:14">
      <c r="A3299" t="s">
        <v>3284</v>
      </c>
      <c r="B3299" t="s">
        <v>3287</v>
      </c>
      <c r="C3299" t="s">
        <v>3288</v>
      </c>
      <c r="D3299" t="s">
        <v>21</v>
      </c>
      <c r="E3299" s="60">
        <v>44529</v>
      </c>
      <c r="F3299" s="59">
        <v>2</v>
      </c>
      <c r="G3299" s="85">
        <v>43.5</v>
      </c>
      <c r="H3299" t="s">
        <v>2333</v>
      </c>
      <c r="I3299" t="s">
        <v>3299</v>
      </c>
      <c r="J3299" t="s">
        <v>2343</v>
      </c>
      <c r="K3299" t="s">
        <v>2344</v>
      </c>
      <c r="L3299" t="s">
        <v>3197</v>
      </c>
      <c r="M3299" t="s">
        <v>2861</v>
      </c>
      <c r="N3299" t="s">
        <v>3277</v>
      </c>
    </row>
    <row r="3300" spans="1:14">
      <c r="A3300" t="s">
        <v>3284</v>
      </c>
      <c r="B3300" t="s">
        <v>3287</v>
      </c>
      <c r="C3300" t="s">
        <v>3288</v>
      </c>
      <c r="D3300" t="s">
        <v>21</v>
      </c>
      <c r="E3300" s="60">
        <v>44529</v>
      </c>
      <c r="F3300" s="59">
        <v>3</v>
      </c>
      <c r="G3300" s="85">
        <v>77.550000000000011</v>
      </c>
      <c r="H3300" t="s">
        <v>2333</v>
      </c>
      <c r="I3300" t="s">
        <v>3299</v>
      </c>
      <c r="J3300" t="s">
        <v>2343</v>
      </c>
      <c r="K3300" t="s">
        <v>2344</v>
      </c>
      <c r="L3300" t="s">
        <v>3197</v>
      </c>
      <c r="M3300" t="s">
        <v>2861</v>
      </c>
      <c r="N3300" t="s">
        <v>3277</v>
      </c>
    </row>
    <row r="3301" spans="1:14">
      <c r="A3301" t="s">
        <v>3284</v>
      </c>
      <c r="B3301" t="s">
        <v>3287</v>
      </c>
      <c r="C3301" t="s">
        <v>3288</v>
      </c>
      <c r="D3301" t="s">
        <v>21</v>
      </c>
      <c r="E3301" s="60">
        <v>44529</v>
      </c>
      <c r="F3301" s="59">
        <v>8</v>
      </c>
      <c r="G3301" s="85">
        <v>206.8</v>
      </c>
      <c r="H3301" t="s">
        <v>2333</v>
      </c>
      <c r="I3301" t="s">
        <v>3299</v>
      </c>
      <c r="J3301" t="s">
        <v>2343</v>
      </c>
      <c r="K3301" t="s">
        <v>2344</v>
      </c>
      <c r="L3301" t="s">
        <v>3197</v>
      </c>
      <c r="M3301" t="s">
        <v>2861</v>
      </c>
      <c r="N3301" t="s">
        <v>3277</v>
      </c>
    </row>
    <row r="3302" spans="1:14">
      <c r="A3302" t="s">
        <v>3284</v>
      </c>
      <c r="B3302" t="s">
        <v>3287</v>
      </c>
      <c r="C3302" t="s">
        <v>3288</v>
      </c>
      <c r="D3302" t="s">
        <v>21</v>
      </c>
      <c r="E3302" s="60">
        <v>44529</v>
      </c>
      <c r="F3302" s="59">
        <v>10</v>
      </c>
      <c r="G3302" s="85">
        <v>258.5</v>
      </c>
      <c r="H3302" t="s">
        <v>2333</v>
      </c>
      <c r="I3302" t="s">
        <v>3299</v>
      </c>
      <c r="J3302" t="s">
        <v>2343</v>
      </c>
      <c r="K3302" t="s">
        <v>2344</v>
      </c>
      <c r="L3302" t="s">
        <v>3197</v>
      </c>
      <c r="M3302" t="s">
        <v>2861</v>
      </c>
      <c r="N3302" t="s">
        <v>3277</v>
      </c>
    </row>
    <row r="3303" spans="1:14">
      <c r="A3303" t="s">
        <v>3284</v>
      </c>
      <c r="B3303" t="s">
        <v>3287</v>
      </c>
      <c r="C3303" t="s">
        <v>3288</v>
      </c>
      <c r="D3303" t="s">
        <v>21</v>
      </c>
      <c r="E3303" s="60">
        <v>44529</v>
      </c>
      <c r="F3303" s="59">
        <v>7</v>
      </c>
      <c r="G3303" s="85">
        <v>180.95000000000002</v>
      </c>
      <c r="H3303" t="s">
        <v>2333</v>
      </c>
      <c r="I3303" t="s">
        <v>3299</v>
      </c>
      <c r="J3303" t="s">
        <v>2343</v>
      </c>
      <c r="K3303" t="s">
        <v>2344</v>
      </c>
      <c r="L3303" t="s">
        <v>3197</v>
      </c>
      <c r="M3303" t="s">
        <v>2861</v>
      </c>
      <c r="N3303" t="s">
        <v>3277</v>
      </c>
    </row>
    <row r="3304" spans="1:14">
      <c r="A3304" t="s">
        <v>3284</v>
      </c>
      <c r="B3304" t="s">
        <v>3287</v>
      </c>
      <c r="C3304" t="s">
        <v>3288</v>
      </c>
      <c r="D3304" t="s">
        <v>21</v>
      </c>
      <c r="E3304" s="60">
        <v>44529</v>
      </c>
      <c r="F3304" s="59">
        <v>5</v>
      </c>
      <c r="G3304" s="85">
        <v>129.25</v>
      </c>
      <c r="H3304" t="s">
        <v>2333</v>
      </c>
      <c r="I3304" t="s">
        <v>3299</v>
      </c>
      <c r="J3304" t="s">
        <v>2343</v>
      </c>
      <c r="K3304" t="s">
        <v>2344</v>
      </c>
      <c r="L3304" t="s">
        <v>3197</v>
      </c>
      <c r="M3304" t="s">
        <v>2861</v>
      </c>
      <c r="N3304" t="s">
        <v>3277</v>
      </c>
    </row>
    <row r="3305" spans="1:14">
      <c r="A3305" t="s">
        <v>3284</v>
      </c>
      <c r="B3305" t="s">
        <v>3287</v>
      </c>
      <c r="C3305" t="s">
        <v>3288</v>
      </c>
      <c r="D3305" t="s">
        <v>21</v>
      </c>
      <c r="E3305" s="60">
        <v>44529</v>
      </c>
      <c r="F3305" s="59">
        <v>2</v>
      </c>
      <c r="G3305" s="85">
        <v>51.7</v>
      </c>
      <c r="H3305" t="s">
        <v>2333</v>
      </c>
      <c r="I3305" t="s">
        <v>3299</v>
      </c>
      <c r="J3305" t="s">
        <v>2343</v>
      </c>
      <c r="K3305" t="s">
        <v>2344</v>
      </c>
      <c r="L3305" t="s">
        <v>3197</v>
      </c>
      <c r="M3305" t="s">
        <v>2861</v>
      </c>
      <c r="N3305" t="s">
        <v>3277</v>
      </c>
    </row>
    <row r="3306" spans="1:14">
      <c r="A3306" t="s">
        <v>3284</v>
      </c>
      <c r="B3306" t="s">
        <v>3287</v>
      </c>
      <c r="C3306" t="s">
        <v>3288</v>
      </c>
      <c r="D3306" t="s">
        <v>21</v>
      </c>
      <c r="E3306" s="60">
        <v>44529</v>
      </c>
      <c r="F3306" s="59">
        <v>3</v>
      </c>
      <c r="G3306" s="85">
        <v>65.25</v>
      </c>
      <c r="H3306" t="s">
        <v>2333</v>
      </c>
      <c r="I3306" t="s">
        <v>3299</v>
      </c>
      <c r="J3306" t="s">
        <v>2343</v>
      </c>
      <c r="K3306" t="s">
        <v>2344</v>
      </c>
      <c r="L3306" t="s">
        <v>3197</v>
      </c>
      <c r="M3306" t="s">
        <v>2861</v>
      </c>
      <c r="N3306" t="s">
        <v>3277</v>
      </c>
    </row>
    <row r="3307" spans="1:14">
      <c r="A3307" t="s">
        <v>3284</v>
      </c>
      <c r="B3307" t="s">
        <v>3287</v>
      </c>
      <c r="C3307" t="s">
        <v>3288</v>
      </c>
      <c r="D3307" t="s">
        <v>21</v>
      </c>
      <c r="E3307" s="60">
        <v>44529</v>
      </c>
      <c r="F3307" s="59">
        <v>8</v>
      </c>
      <c r="G3307" s="85">
        <v>174</v>
      </c>
      <c r="H3307" t="s">
        <v>2333</v>
      </c>
      <c r="I3307" t="s">
        <v>3299</v>
      </c>
      <c r="J3307" t="s">
        <v>2343</v>
      </c>
      <c r="K3307" t="s">
        <v>2344</v>
      </c>
      <c r="L3307" t="s">
        <v>3197</v>
      </c>
      <c r="M3307" t="s">
        <v>2861</v>
      </c>
      <c r="N3307" t="s">
        <v>3277</v>
      </c>
    </row>
    <row r="3308" spans="1:14">
      <c r="A3308" t="s">
        <v>3284</v>
      </c>
      <c r="B3308" t="s">
        <v>3287</v>
      </c>
      <c r="C3308" t="s">
        <v>3288</v>
      </c>
      <c r="D3308" t="s">
        <v>21</v>
      </c>
      <c r="E3308" s="60">
        <v>44529</v>
      </c>
      <c r="F3308" s="59">
        <v>10</v>
      </c>
      <c r="G3308" s="85">
        <v>217.5</v>
      </c>
      <c r="H3308" t="s">
        <v>2333</v>
      </c>
      <c r="I3308" t="s">
        <v>3299</v>
      </c>
      <c r="J3308" t="s">
        <v>2343</v>
      </c>
      <c r="K3308" t="s">
        <v>2344</v>
      </c>
      <c r="L3308" t="s">
        <v>3197</v>
      </c>
      <c r="M3308" t="s">
        <v>2861</v>
      </c>
      <c r="N3308" t="s">
        <v>3277</v>
      </c>
    </row>
    <row r="3309" spans="1:14">
      <c r="A3309" t="s">
        <v>3284</v>
      </c>
      <c r="B3309" t="s">
        <v>3287</v>
      </c>
      <c r="C3309" t="s">
        <v>3288</v>
      </c>
      <c r="D3309" t="s">
        <v>21</v>
      </c>
      <c r="E3309" s="60">
        <v>44529</v>
      </c>
      <c r="F3309" s="59">
        <v>7</v>
      </c>
      <c r="G3309" s="85">
        <v>152.25</v>
      </c>
      <c r="H3309" t="s">
        <v>2333</v>
      </c>
      <c r="I3309" t="s">
        <v>3299</v>
      </c>
      <c r="J3309" t="s">
        <v>2343</v>
      </c>
      <c r="K3309" t="s">
        <v>2344</v>
      </c>
      <c r="L3309" t="s">
        <v>3197</v>
      </c>
      <c r="M3309" t="s">
        <v>2861</v>
      </c>
      <c r="N3309" t="s">
        <v>3277</v>
      </c>
    </row>
    <row r="3310" spans="1:14">
      <c r="A3310" t="s">
        <v>3284</v>
      </c>
      <c r="B3310" t="s">
        <v>3287</v>
      </c>
      <c r="C3310" t="s">
        <v>3288</v>
      </c>
      <c r="D3310" t="s">
        <v>21</v>
      </c>
      <c r="E3310" s="60">
        <v>44529</v>
      </c>
      <c r="F3310" s="59">
        <v>5</v>
      </c>
      <c r="G3310" s="85">
        <v>108.75</v>
      </c>
      <c r="H3310" t="s">
        <v>2333</v>
      </c>
      <c r="I3310" t="s">
        <v>3299</v>
      </c>
      <c r="J3310" t="s">
        <v>2343</v>
      </c>
      <c r="K3310" t="s">
        <v>2344</v>
      </c>
      <c r="L3310" t="s">
        <v>3197</v>
      </c>
      <c r="M3310" t="s">
        <v>2861</v>
      </c>
      <c r="N3310" t="s">
        <v>3277</v>
      </c>
    </row>
    <row r="3311" spans="1:14">
      <c r="A3311" t="s">
        <v>3284</v>
      </c>
      <c r="B3311" t="s">
        <v>3287</v>
      </c>
      <c r="C3311" t="s">
        <v>3288</v>
      </c>
      <c r="D3311" t="s">
        <v>21</v>
      </c>
      <c r="E3311" s="60">
        <v>44529</v>
      </c>
      <c r="F3311" s="59">
        <v>2</v>
      </c>
      <c r="G3311" s="85">
        <v>43.5</v>
      </c>
      <c r="H3311" t="s">
        <v>2333</v>
      </c>
      <c r="I3311" t="s">
        <v>3299</v>
      </c>
      <c r="J3311" t="s">
        <v>2343</v>
      </c>
      <c r="K3311" t="s">
        <v>2344</v>
      </c>
      <c r="L3311" t="s">
        <v>3197</v>
      </c>
      <c r="M3311" t="s">
        <v>2861</v>
      </c>
      <c r="N3311" t="s">
        <v>3277</v>
      </c>
    </row>
    <row r="3312" spans="1:14">
      <c r="A3312" t="s">
        <v>3284</v>
      </c>
      <c r="B3312" t="s">
        <v>3287</v>
      </c>
      <c r="C3312" t="s">
        <v>3288</v>
      </c>
      <c r="D3312" t="s">
        <v>21</v>
      </c>
      <c r="E3312" s="60">
        <v>44529</v>
      </c>
      <c r="F3312" s="59">
        <v>3</v>
      </c>
      <c r="G3312" s="85">
        <v>66.179999999999993</v>
      </c>
      <c r="H3312" t="s">
        <v>2333</v>
      </c>
      <c r="I3312" t="s">
        <v>3299</v>
      </c>
      <c r="J3312" t="s">
        <v>2343</v>
      </c>
      <c r="K3312" t="s">
        <v>2344</v>
      </c>
      <c r="L3312" t="s">
        <v>3197</v>
      </c>
      <c r="M3312" t="s">
        <v>2861</v>
      </c>
      <c r="N3312" t="s">
        <v>3277</v>
      </c>
    </row>
    <row r="3313" spans="1:14">
      <c r="A3313" t="s">
        <v>3284</v>
      </c>
      <c r="B3313" t="s">
        <v>3287</v>
      </c>
      <c r="C3313" t="s">
        <v>3288</v>
      </c>
      <c r="D3313" t="s">
        <v>21</v>
      </c>
      <c r="E3313" s="60">
        <v>44529</v>
      </c>
      <c r="F3313" s="59">
        <v>8</v>
      </c>
      <c r="G3313" s="85">
        <v>176.48</v>
      </c>
      <c r="H3313" t="s">
        <v>2333</v>
      </c>
      <c r="I3313" t="s">
        <v>3299</v>
      </c>
      <c r="J3313" t="s">
        <v>2343</v>
      </c>
      <c r="K3313" t="s">
        <v>2344</v>
      </c>
      <c r="L3313" t="s">
        <v>3197</v>
      </c>
      <c r="M3313" t="s">
        <v>2861</v>
      </c>
      <c r="N3313" t="s">
        <v>3277</v>
      </c>
    </row>
    <row r="3314" spans="1:14">
      <c r="A3314" t="s">
        <v>3284</v>
      </c>
      <c r="B3314" t="s">
        <v>3287</v>
      </c>
      <c r="C3314" t="s">
        <v>3288</v>
      </c>
      <c r="D3314" t="s">
        <v>21</v>
      </c>
      <c r="E3314" s="60">
        <v>44529</v>
      </c>
      <c r="F3314" s="59">
        <v>10</v>
      </c>
      <c r="G3314" s="85">
        <v>220.6</v>
      </c>
      <c r="H3314" t="s">
        <v>2333</v>
      </c>
      <c r="I3314" t="s">
        <v>3299</v>
      </c>
      <c r="J3314" t="s">
        <v>2343</v>
      </c>
      <c r="K3314" t="s">
        <v>2344</v>
      </c>
      <c r="L3314" t="s">
        <v>3197</v>
      </c>
      <c r="M3314" t="s">
        <v>2861</v>
      </c>
      <c r="N3314" t="s">
        <v>3277</v>
      </c>
    </row>
    <row r="3315" spans="1:14">
      <c r="A3315" t="s">
        <v>3284</v>
      </c>
      <c r="B3315" t="s">
        <v>3287</v>
      </c>
      <c r="C3315" t="s">
        <v>3288</v>
      </c>
      <c r="D3315" t="s">
        <v>21</v>
      </c>
      <c r="E3315" s="60">
        <v>44529</v>
      </c>
      <c r="F3315" s="59">
        <v>7</v>
      </c>
      <c r="G3315" s="85">
        <v>154.41999999999999</v>
      </c>
      <c r="H3315" t="s">
        <v>2333</v>
      </c>
      <c r="I3315" t="s">
        <v>3299</v>
      </c>
      <c r="J3315" t="s">
        <v>2343</v>
      </c>
      <c r="K3315" t="s">
        <v>2344</v>
      </c>
      <c r="L3315" t="s">
        <v>3197</v>
      </c>
      <c r="M3315" t="s">
        <v>2861</v>
      </c>
      <c r="N3315" t="s">
        <v>3277</v>
      </c>
    </row>
    <row r="3316" spans="1:14">
      <c r="A3316" t="s">
        <v>3284</v>
      </c>
      <c r="B3316" t="s">
        <v>3287</v>
      </c>
      <c r="C3316" t="s">
        <v>3288</v>
      </c>
      <c r="D3316" t="s">
        <v>21</v>
      </c>
      <c r="E3316" s="60">
        <v>44529</v>
      </c>
      <c r="F3316" s="59">
        <v>5</v>
      </c>
      <c r="G3316" s="85">
        <v>110.3</v>
      </c>
      <c r="H3316" t="s">
        <v>2333</v>
      </c>
      <c r="I3316" t="s">
        <v>3299</v>
      </c>
      <c r="J3316" t="s">
        <v>2343</v>
      </c>
      <c r="K3316" t="s">
        <v>2344</v>
      </c>
      <c r="L3316" t="s">
        <v>3197</v>
      </c>
      <c r="M3316" t="s">
        <v>2861</v>
      </c>
      <c r="N3316" t="s">
        <v>3277</v>
      </c>
    </row>
    <row r="3317" spans="1:14">
      <c r="A3317" t="s">
        <v>3284</v>
      </c>
      <c r="B3317" t="s">
        <v>3287</v>
      </c>
      <c r="C3317" t="s">
        <v>3288</v>
      </c>
      <c r="D3317" t="s">
        <v>21</v>
      </c>
      <c r="E3317" s="60">
        <v>44529</v>
      </c>
      <c r="F3317" s="59">
        <v>2</v>
      </c>
      <c r="G3317" s="85">
        <v>44.12</v>
      </c>
      <c r="H3317" t="s">
        <v>2333</v>
      </c>
      <c r="I3317" t="s">
        <v>3299</v>
      </c>
      <c r="J3317" t="s">
        <v>2343</v>
      </c>
      <c r="K3317" t="s">
        <v>2344</v>
      </c>
      <c r="L3317" t="s">
        <v>3197</v>
      </c>
      <c r="M3317" t="s">
        <v>2861</v>
      </c>
      <c r="N3317" t="s">
        <v>3277</v>
      </c>
    </row>
    <row r="3318" spans="1:14">
      <c r="A3318" t="s">
        <v>3284</v>
      </c>
      <c r="B3318" t="s">
        <v>3287</v>
      </c>
      <c r="C3318" t="s">
        <v>3288</v>
      </c>
      <c r="D3318" t="s">
        <v>21</v>
      </c>
      <c r="E3318" s="60">
        <v>44529</v>
      </c>
      <c r="F3318" s="59">
        <v>3</v>
      </c>
      <c r="G3318" s="85">
        <v>34.049999999999997</v>
      </c>
      <c r="H3318" t="s">
        <v>2333</v>
      </c>
      <c r="I3318" t="s">
        <v>3299</v>
      </c>
      <c r="J3318" t="s">
        <v>2343</v>
      </c>
      <c r="K3318" t="s">
        <v>2344</v>
      </c>
      <c r="L3318" t="s">
        <v>3197</v>
      </c>
      <c r="M3318" t="s">
        <v>2861</v>
      </c>
      <c r="N3318" t="s">
        <v>3276</v>
      </c>
    </row>
    <row r="3319" spans="1:14">
      <c r="A3319" t="s">
        <v>3284</v>
      </c>
      <c r="B3319" t="s">
        <v>3287</v>
      </c>
      <c r="C3319" t="s">
        <v>3288</v>
      </c>
      <c r="D3319" t="s">
        <v>21</v>
      </c>
      <c r="E3319" s="60">
        <v>44529</v>
      </c>
      <c r="F3319" s="59">
        <v>8</v>
      </c>
      <c r="G3319" s="85">
        <v>90.8</v>
      </c>
      <c r="H3319" t="s">
        <v>2333</v>
      </c>
      <c r="I3319" t="s">
        <v>3299</v>
      </c>
      <c r="J3319" t="s">
        <v>2343</v>
      </c>
      <c r="K3319" t="s">
        <v>2344</v>
      </c>
      <c r="L3319" t="s">
        <v>3197</v>
      </c>
      <c r="M3319" t="s">
        <v>2861</v>
      </c>
      <c r="N3319" t="s">
        <v>3276</v>
      </c>
    </row>
    <row r="3320" spans="1:14">
      <c r="A3320" t="s">
        <v>3284</v>
      </c>
      <c r="B3320" t="s">
        <v>3287</v>
      </c>
      <c r="C3320" t="s">
        <v>3288</v>
      </c>
      <c r="D3320" t="s">
        <v>21</v>
      </c>
      <c r="E3320" s="60">
        <v>44529</v>
      </c>
      <c r="F3320" s="59">
        <v>10</v>
      </c>
      <c r="G3320" s="85">
        <v>113.5</v>
      </c>
      <c r="H3320" t="s">
        <v>2333</v>
      </c>
      <c r="I3320" t="s">
        <v>3299</v>
      </c>
      <c r="J3320" t="s">
        <v>2343</v>
      </c>
      <c r="K3320" t="s">
        <v>2344</v>
      </c>
      <c r="L3320" t="s">
        <v>3197</v>
      </c>
      <c r="M3320" t="s">
        <v>2861</v>
      </c>
      <c r="N3320" t="s">
        <v>3276</v>
      </c>
    </row>
    <row r="3321" spans="1:14">
      <c r="A3321" t="s">
        <v>3284</v>
      </c>
      <c r="B3321" t="s">
        <v>3287</v>
      </c>
      <c r="C3321" t="s">
        <v>3288</v>
      </c>
      <c r="D3321" t="s">
        <v>21</v>
      </c>
      <c r="E3321" s="60">
        <v>44529</v>
      </c>
      <c r="F3321" s="59">
        <v>7</v>
      </c>
      <c r="G3321" s="85">
        <v>79.45</v>
      </c>
      <c r="H3321" t="s">
        <v>2333</v>
      </c>
      <c r="I3321" t="s">
        <v>3299</v>
      </c>
      <c r="J3321" t="s">
        <v>2343</v>
      </c>
      <c r="K3321" t="s">
        <v>2344</v>
      </c>
      <c r="L3321" t="s">
        <v>3197</v>
      </c>
      <c r="M3321" t="s">
        <v>2861</v>
      </c>
      <c r="N3321" t="s">
        <v>3276</v>
      </c>
    </row>
    <row r="3322" spans="1:14">
      <c r="A3322" t="s">
        <v>3284</v>
      </c>
      <c r="B3322" t="s">
        <v>3287</v>
      </c>
      <c r="C3322" t="s">
        <v>3288</v>
      </c>
      <c r="D3322" t="s">
        <v>21</v>
      </c>
      <c r="E3322" s="60">
        <v>44529</v>
      </c>
      <c r="F3322" s="59">
        <v>5</v>
      </c>
      <c r="G3322" s="85">
        <v>56.75</v>
      </c>
      <c r="H3322" t="s">
        <v>2333</v>
      </c>
      <c r="I3322" t="s">
        <v>3299</v>
      </c>
      <c r="J3322" t="s">
        <v>2343</v>
      </c>
      <c r="K3322" t="s">
        <v>2344</v>
      </c>
      <c r="L3322" t="s">
        <v>3197</v>
      </c>
      <c r="M3322" t="s">
        <v>2861</v>
      </c>
      <c r="N3322" t="s">
        <v>3276</v>
      </c>
    </row>
    <row r="3323" spans="1:14">
      <c r="A3323" t="s">
        <v>3284</v>
      </c>
      <c r="B3323" t="s">
        <v>3287</v>
      </c>
      <c r="C3323" t="s">
        <v>3288</v>
      </c>
      <c r="D3323" t="s">
        <v>21</v>
      </c>
      <c r="E3323" s="60">
        <v>44529</v>
      </c>
      <c r="F3323" s="59">
        <v>2</v>
      </c>
      <c r="G3323" s="85">
        <v>22.7</v>
      </c>
      <c r="H3323" t="s">
        <v>2333</v>
      </c>
      <c r="I3323" t="s">
        <v>3299</v>
      </c>
      <c r="J3323" t="s">
        <v>2343</v>
      </c>
      <c r="K3323" t="s">
        <v>2344</v>
      </c>
      <c r="L3323" t="s">
        <v>3197</v>
      </c>
      <c r="M3323" t="s">
        <v>2861</v>
      </c>
      <c r="N3323" t="s">
        <v>3276</v>
      </c>
    </row>
    <row r="3324" spans="1:14">
      <c r="A3324" t="s">
        <v>3284</v>
      </c>
      <c r="B3324" t="s">
        <v>3287</v>
      </c>
      <c r="C3324" t="s">
        <v>3289</v>
      </c>
      <c r="D3324" t="s">
        <v>3272</v>
      </c>
      <c r="E3324" s="60">
        <v>44495</v>
      </c>
      <c r="F3324" s="59">
        <v>45</v>
      </c>
      <c r="G3324" s="85">
        <v>206.54999999999998</v>
      </c>
      <c r="H3324" t="s">
        <v>2341</v>
      </c>
      <c r="I3324" t="s">
        <v>3299</v>
      </c>
      <c r="J3324" t="s">
        <v>2862</v>
      </c>
      <c r="K3324" t="s">
        <v>3196</v>
      </c>
      <c r="L3324" t="s">
        <v>3197</v>
      </c>
      <c r="M3324" t="s">
        <v>2861</v>
      </c>
      <c r="N3324" t="s">
        <v>3278</v>
      </c>
    </row>
    <row r="3325" spans="1:14">
      <c r="A3325" t="s">
        <v>3284</v>
      </c>
      <c r="B3325" t="s">
        <v>3287</v>
      </c>
      <c r="C3325" t="s">
        <v>3289</v>
      </c>
      <c r="D3325" t="s">
        <v>3272</v>
      </c>
      <c r="E3325" s="60">
        <v>44495</v>
      </c>
      <c r="F3325" s="59">
        <v>67</v>
      </c>
      <c r="G3325" s="85">
        <v>307.52999999999997</v>
      </c>
      <c r="H3325" t="s">
        <v>2341</v>
      </c>
      <c r="I3325" t="s">
        <v>3299</v>
      </c>
      <c r="J3325" t="s">
        <v>2862</v>
      </c>
      <c r="K3325" t="s">
        <v>3196</v>
      </c>
      <c r="L3325" t="s">
        <v>3197</v>
      </c>
      <c r="M3325" t="s">
        <v>2861</v>
      </c>
      <c r="N3325" t="s">
        <v>3278</v>
      </c>
    </row>
    <row r="3326" spans="1:14">
      <c r="A3326" t="s">
        <v>3284</v>
      </c>
      <c r="B3326" t="s">
        <v>3287</v>
      </c>
      <c r="C3326" t="s">
        <v>3289</v>
      </c>
      <c r="D3326" t="s">
        <v>3272</v>
      </c>
      <c r="E3326" s="60">
        <v>44495</v>
      </c>
      <c r="F3326" s="59">
        <v>144</v>
      </c>
      <c r="G3326" s="85">
        <v>660.96</v>
      </c>
      <c r="H3326" t="s">
        <v>2341</v>
      </c>
      <c r="I3326" t="s">
        <v>3299</v>
      </c>
      <c r="J3326" t="s">
        <v>2862</v>
      </c>
      <c r="K3326" t="s">
        <v>3196</v>
      </c>
      <c r="L3326" t="s">
        <v>3197</v>
      </c>
      <c r="M3326" t="s">
        <v>2861</v>
      </c>
      <c r="N3326" t="s">
        <v>3278</v>
      </c>
    </row>
    <row r="3327" spans="1:14">
      <c r="A3327" t="s">
        <v>3284</v>
      </c>
      <c r="B3327" t="s">
        <v>3287</v>
      </c>
      <c r="C3327" t="s">
        <v>3289</v>
      </c>
      <c r="D3327" t="s">
        <v>3272</v>
      </c>
      <c r="E3327" s="60">
        <v>44495</v>
      </c>
      <c r="F3327" s="59">
        <v>174</v>
      </c>
      <c r="G3327" s="85">
        <v>798.66</v>
      </c>
      <c r="H3327" t="s">
        <v>2341</v>
      </c>
      <c r="I3327" t="s">
        <v>3299</v>
      </c>
      <c r="J3327" t="s">
        <v>2862</v>
      </c>
      <c r="K3327" t="s">
        <v>3196</v>
      </c>
      <c r="L3327" t="s">
        <v>3197</v>
      </c>
      <c r="M3327" t="s">
        <v>2861</v>
      </c>
      <c r="N3327" t="s">
        <v>3278</v>
      </c>
    </row>
    <row r="3328" spans="1:14">
      <c r="A3328" t="s">
        <v>3284</v>
      </c>
      <c r="B3328" t="s">
        <v>3287</v>
      </c>
      <c r="C3328" t="s">
        <v>3289</v>
      </c>
      <c r="D3328" t="s">
        <v>3272</v>
      </c>
      <c r="E3328" s="60">
        <v>44495</v>
      </c>
      <c r="F3328" s="59">
        <v>144</v>
      </c>
      <c r="G3328" s="85">
        <v>660.96</v>
      </c>
      <c r="H3328" t="s">
        <v>2341</v>
      </c>
      <c r="I3328" t="s">
        <v>3299</v>
      </c>
      <c r="J3328" t="s">
        <v>2862</v>
      </c>
      <c r="K3328" t="s">
        <v>3196</v>
      </c>
      <c r="L3328" t="s">
        <v>3197</v>
      </c>
      <c r="M3328" t="s">
        <v>2861</v>
      </c>
      <c r="N3328" t="s">
        <v>3278</v>
      </c>
    </row>
    <row r="3329" spans="1:14">
      <c r="A3329" t="s">
        <v>3284</v>
      </c>
      <c r="B3329" t="s">
        <v>3287</v>
      </c>
      <c r="C3329" t="s">
        <v>3289</v>
      </c>
      <c r="D3329" t="s">
        <v>3272</v>
      </c>
      <c r="E3329" s="60">
        <v>44495</v>
      </c>
      <c r="F3329" s="59">
        <v>76</v>
      </c>
      <c r="G3329" s="85">
        <v>348.84</v>
      </c>
      <c r="H3329" t="s">
        <v>2341</v>
      </c>
      <c r="I3329" t="s">
        <v>3299</v>
      </c>
      <c r="J3329" t="s">
        <v>2862</v>
      </c>
      <c r="K3329" t="s">
        <v>3196</v>
      </c>
      <c r="L3329" t="s">
        <v>3197</v>
      </c>
      <c r="M3329" t="s">
        <v>2861</v>
      </c>
      <c r="N3329" t="s">
        <v>3278</v>
      </c>
    </row>
    <row r="3330" spans="1:14">
      <c r="A3330" t="s">
        <v>3284</v>
      </c>
      <c r="B3330" t="s">
        <v>3287</v>
      </c>
      <c r="C3330" t="s">
        <v>3289</v>
      </c>
      <c r="D3330" t="s">
        <v>3272</v>
      </c>
      <c r="E3330" s="60">
        <v>44495</v>
      </c>
      <c r="F3330" s="59">
        <v>0</v>
      </c>
      <c r="G3330" s="85">
        <v>0</v>
      </c>
      <c r="H3330" t="s">
        <v>2341</v>
      </c>
      <c r="I3330" t="s">
        <v>3299</v>
      </c>
      <c r="J3330" t="s">
        <v>2862</v>
      </c>
      <c r="K3330" t="s">
        <v>3196</v>
      </c>
      <c r="L3330" t="s">
        <v>3197</v>
      </c>
      <c r="M3330" t="s">
        <v>2861</v>
      </c>
      <c r="N3330" t="s">
        <v>3278</v>
      </c>
    </row>
    <row r="3331" spans="1:14">
      <c r="A3331" t="s">
        <v>3284</v>
      </c>
      <c r="B3331" t="s">
        <v>3287</v>
      </c>
      <c r="C3331" t="s">
        <v>3289</v>
      </c>
      <c r="D3331" t="s">
        <v>3272</v>
      </c>
      <c r="E3331" s="60">
        <v>44495</v>
      </c>
      <c r="F3331" s="59">
        <v>181</v>
      </c>
      <c r="G3331" s="85">
        <v>830.79</v>
      </c>
      <c r="H3331" t="s">
        <v>2341</v>
      </c>
      <c r="I3331" t="s">
        <v>3299</v>
      </c>
      <c r="J3331" t="s">
        <v>2862</v>
      </c>
      <c r="K3331" t="s">
        <v>3196</v>
      </c>
      <c r="L3331" t="s">
        <v>3197</v>
      </c>
      <c r="M3331" t="s">
        <v>2861</v>
      </c>
      <c r="N3331" t="s">
        <v>3278</v>
      </c>
    </row>
    <row r="3332" spans="1:14">
      <c r="A3332" t="s">
        <v>3284</v>
      </c>
      <c r="B3332" t="s">
        <v>3287</v>
      </c>
      <c r="C3332" t="s">
        <v>3289</v>
      </c>
      <c r="D3332" t="s">
        <v>3272</v>
      </c>
      <c r="E3332" s="60">
        <v>44495</v>
      </c>
      <c r="F3332" s="59">
        <v>181</v>
      </c>
      <c r="G3332" s="85">
        <v>830.79</v>
      </c>
      <c r="H3332" t="s">
        <v>2341</v>
      </c>
      <c r="I3332" t="s">
        <v>3299</v>
      </c>
      <c r="J3332" t="s">
        <v>2862</v>
      </c>
      <c r="K3332" t="s">
        <v>3196</v>
      </c>
      <c r="L3332" t="s">
        <v>3197</v>
      </c>
      <c r="M3332" t="s">
        <v>2861</v>
      </c>
      <c r="N3332" t="s">
        <v>3278</v>
      </c>
    </row>
    <row r="3333" spans="1:14">
      <c r="A3333" t="s">
        <v>3284</v>
      </c>
      <c r="B3333" t="s">
        <v>3287</v>
      </c>
      <c r="C3333" t="s">
        <v>3289</v>
      </c>
      <c r="D3333" t="s">
        <v>3272</v>
      </c>
      <c r="E3333" s="60">
        <v>44495</v>
      </c>
      <c r="F3333" s="59">
        <v>362</v>
      </c>
      <c r="G3333" s="85">
        <v>1661.58</v>
      </c>
      <c r="H3333" t="s">
        <v>2341</v>
      </c>
      <c r="I3333" t="s">
        <v>3299</v>
      </c>
      <c r="J3333" t="s">
        <v>2862</v>
      </c>
      <c r="K3333" t="s">
        <v>3196</v>
      </c>
      <c r="L3333" t="s">
        <v>3197</v>
      </c>
      <c r="M3333" t="s">
        <v>2861</v>
      </c>
      <c r="N3333" t="s">
        <v>3278</v>
      </c>
    </row>
    <row r="3334" spans="1:14">
      <c r="A3334" t="s">
        <v>3284</v>
      </c>
      <c r="B3334" t="s">
        <v>3287</v>
      </c>
      <c r="C3334" t="s">
        <v>3289</v>
      </c>
      <c r="D3334" t="s">
        <v>3272</v>
      </c>
      <c r="E3334" s="60">
        <v>44495</v>
      </c>
      <c r="F3334" s="59">
        <v>181</v>
      </c>
      <c r="G3334" s="85">
        <v>830.79</v>
      </c>
      <c r="H3334" t="s">
        <v>2341</v>
      </c>
      <c r="I3334" t="s">
        <v>3299</v>
      </c>
      <c r="J3334" t="s">
        <v>2862</v>
      </c>
      <c r="K3334" t="s">
        <v>3196</v>
      </c>
      <c r="L3334" t="s">
        <v>3197</v>
      </c>
      <c r="M3334" t="s">
        <v>2861</v>
      </c>
      <c r="N3334" t="s">
        <v>3278</v>
      </c>
    </row>
    <row r="3335" spans="1:14">
      <c r="A3335" t="s">
        <v>3284</v>
      </c>
      <c r="B3335" t="s">
        <v>3287</v>
      </c>
      <c r="C3335" t="s">
        <v>3289</v>
      </c>
      <c r="D3335" t="s">
        <v>3272</v>
      </c>
      <c r="E3335" s="60">
        <v>44495</v>
      </c>
      <c r="F3335" s="59">
        <v>181</v>
      </c>
      <c r="G3335" s="85">
        <v>830.79</v>
      </c>
      <c r="H3335" t="s">
        <v>2341</v>
      </c>
      <c r="I3335" t="s">
        <v>3299</v>
      </c>
      <c r="J3335" t="s">
        <v>2862</v>
      </c>
      <c r="K3335" t="s">
        <v>3196</v>
      </c>
      <c r="L3335" t="s">
        <v>3197</v>
      </c>
      <c r="M3335" t="s">
        <v>2861</v>
      </c>
      <c r="N3335" t="s">
        <v>3278</v>
      </c>
    </row>
    <row r="3336" spans="1:14">
      <c r="A3336" t="s">
        <v>3284</v>
      </c>
      <c r="B3336" t="s">
        <v>3287</v>
      </c>
      <c r="C3336" t="s">
        <v>3289</v>
      </c>
      <c r="D3336" t="s">
        <v>3272</v>
      </c>
      <c r="E3336" s="60">
        <v>44495</v>
      </c>
      <c r="F3336" s="59">
        <v>0</v>
      </c>
      <c r="G3336" s="85">
        <v>0</v>
      </c>
      <c r="H3336" t="s">
        <v>2341</v>
      </c>
      <c r="I3336" t="s">
        <v>3299</v>
      </c>
      <c r="J3336" t="s">
        <v>2862</v>
      </c>
      <c r="K3336" t="s">
        <v>3196</v>
      </c>
      <c r="L3336" t="s">
        <v>3197</v>
      </c>
      <c r="M3336" t="s">
        <v>2861</v>
      </c>
      <c r="N3336" t="s">
        <v>3278</v>
      </c>
    </row>
    <row r="3337" spans="1:14">
      <c r="A3337" t="s">
        <v>3284</v>
      </c>
      <c r="B3337" t="s">
        <v>3287</v>
      </c>
      <c r="C3337" t="s">
        <v>3289</v>
      </c>
      <c r="D3337" t="s">
        <v>3272</v>
      </c>
      <c r="E3337" s="60">
        <v>44495</v>
      </c>
      <c r="F3337" s="59">
        <v>0</v>
      </c>
      <c r="G3337" s="85">
        <v>0</v>
      </c>
      <c r="H3337" t="s">
        <v>2341</v>
      </c>
      <c r="I3337" t="s">
        <v>3299</v>
      </c>
      <c r="J3337" t="s">
        <v>2862</v>
      </c>
      <c r="K3337" t="s">
        <v>3196</v>
      </c>
      <c r="L3337" t="s">
        <v>3197</v>
      </c>
      <c r="M3337" t="s">
        <v>2861</v>
      </c>
      <c r="N3337" t="s">
        <v>3278</v>
      </c>
    </row>
    <row r="3338" spans="1:14">
      <c r="A3338" t="s">
        <v>3284</v>
      </c>
      <c r="B3338" t="s">
        <v>3287</v>
      </c>
      <c r="C3338" t="s">
        <v>3289</v>
      </c>
      <c r="D3338" t="s">
        <v>3272</v>
      </c>
      <c r="E3338" s="60">
        <v>44495</v>
      </c>
      <c r="F3338" s="59">
        <v>57</v>
      </c>
      <c r="G3338" s="85">
        <v>261.63</v>
      </c>
      <c r="H3338" t="s">
        <v>2341</v>
      </c>
      <c r="I3338" t="s">
        <v>3299</v>
      </c>
      <c r="J3338" t="s">
        <v>2862</v>
      </c>
      <c r="K3338" t="s">
        <v>3196</v>
      </c>
      <c r="L3338" t="s">
        <v>3197</v>
      </c>
      <c r="M3338" t="s">
        <v>2861</v>
      </c>
      <c r="N3338" t="s">
        <v>3278</v>
      </c>
    </row>
    <row r="3339" spans="1:14">
      <c r="A3339" t="s">
        <v>3284</v>
      </c>
      <c r="B3339" t="s">
        <v>3287</v>
      </c>
      <c r="C3339" t="s">
        <v>3289</v>
      </c>
      <c r="D3339" t="s">
        <v>3272</v>
      </c>
      <c r="E3339" s="60">
        <v>44495</v>
      </c>
      <c r="F3339" s="59">
        <v>114</v>
      </c>
      <c r="G3339" s="85">
        <v>523.26</v>
      </c>
      <c r="H3339" t="s">
        <v>2341</v>
      </c>
      <c r="I3339" t="s">
        <v>3299</v>
      </c>
      <c r="J3339" t="s">
        <v>2862</v>
      </c>
      <c r="K3339" t="s">
        <v>3196</v>
      </c>
      <c r="L3339" t="s">
        <v>3197</v>
      </c>
      <c r="M3339" t="s">
        <v>2861</v>
      </c>
      <c r="N3339" t="s">
        <v>3278</v>
      </c>
    </row>
    <row r="3340" spans="1:14">
      <c r="A3340" t="s">
        <v>3284</v>
      </c>
      <c r="B3340" t="s">
        <v>3287</v>
      </c>
      <c r="C3340" t="s">
        <v>3289</v>
      </c>
      <c r="D3340" t="s">
        <v>3272</v>
      </c>
      <c r="E3340" s="60">
        <v>44495</v>
      </c>
      <c r="F3340" s="59">
        <v>114</v>
      </c>
      <c r="G3340" s="85">
        <v>523.26</v>
      </c>
      <c r="H3340" t="s">
        <v>2341</v>
      </c>
      <c r="I3340" t="s">
        <v>3299</v>
      </c>
      <c r="J3340" t="s">
        <v>2862</v>
      </c>
      <c r="K3340" t="s">
        <v>3196</v>
      </c>
      <c r="L3340" t="s">
        <v>3197</v>
      </c>
      <c r="M3340" t="s">
        <v>2861</v>
      </c>
      <c r="N3340" t="s">
        <v>3278</v>
      </c>
    </row>
    <row r="3341" spans="1:14">
      <c r="A3341" t="s">
        <v>3284</v>
      </c>
      <c r="B3341" t="s">
        <v>3287</v>
      </c>
      <c r="C3341" t="s">
        <v>3289</v>
      </c>
      <c r="D3341" t="s">
        <v>3272</v>
      </c>
      <c r="E3341" s="60">
        <v>44495</v>
      </c>
      <c r="F3341" s="59">
        <v>57</v>
      </c>
      <c r="G3341" s="85">
        <v>261.63</v>
      </c>
      <c r="H3341" t="s">
        <v>2341</v>
      </c>
      <c r="I3341" t="s">
        <v>3299</v>
      </c>
      <c r="J3341" t="s">
        <v>2862</v>
      </c>
      <c r="K3341" t="s">
        <v>3196</v>
      </c>
      <c r="L3341" t="s">
        <v>3197</v>
      </c>
      <c r="M3341" t="s">
        <v>2861</v>
      </c>
      <c r="N3341" t="s">
        <v>3278</v>
      </c>
    </row>
    <row r="3342" spans="1:14">
      <c r="A3342" t="s">
        <v>3284</v>
      </c>
      <c r="B3342" t="s">
        <v>3287</v>
      </c>
      <c r="C3342" t="s">
        <v>3289</v>
      </c>
      <c r="D3342" t="s">
        <v>3272</v>
      </c>
      <c r="E3342" s="60">
        <v>44495</v>
      </c>
      <c r="F3342" s="59">
        <v>62</v>
      </c>
      <c r="G3342" s="85">
        <v>284.58</v>
      </c>
      <c r="H3342" t="s">
        <v>2341</v>
      </c>
      <c r="I3342" t="s">
        <v>3299</v>
      </c>
      <c r="J3342" t="s">
        <v>2862</v>
      </c>
      <c r="K3342" t="s">
        <v>3196</v>
      </c>
      <c r="L3342" t="s">
        <v>3197</v>
      </c>
      <c r="M3342" t="s">
        <v>2861</v>
      </c>
      <c r="N3342" t="s">
        <v>3278</v>
      </c>
    </row>
    <row r="3343" spans="1:14">
      <c r="A3343" t="s">
        <v>3284</v>
      </c>
      <c r="B3343" t="s">
        <v>3287</v>
      </c>
      <c r="C3343" t="s">
        <v>3289</v>
      </c>
      <c r="D3343" t="s">
        <v>3272</v>
      </c>
      <c r="E3343" s="60">
        <v>44495</v>
      </c>
      <c r="F3343" s="59">
        <v>62</v>
      </c>
      <c r="G3343" s="85">
        <v>284.58</v>
      </c>
      <c r="H3343" t="s">
        <v>2341</v>
      </c>
      <c r="I3343" t="s">
        <v>3299</v>
      </c>
      <c r="J3343" t="s">
        <v>2862</v>
      </c>
      <c r="K3343" t="s">
        <v>3196</v>
      </c>
      <c r="L3343" t="s">
        <v>3197</v>
      </c>
      <c r="M3343" t="s">
        <v>2861</v>
      </c>
      <c r="N3343" t="s">
        <v>3278</v>
      </c>
    </row>
    <row r="3344" spans="1:14">
      <c r="A3344" t="s">
        <v>3284</v>
      </c>
      <c r="B3344" t="s">
        <v>3287</v>
      </c>
      <c r="C3344" t="s">
        <v>3289</v>
      </c>
      <c r="D3344" t="s">
        <v>3272</v>
      </c>
      <c r="E3344" s="60">
        <v>44495</v>
      </c>
      <c r="F3344" s="59">
        <v>62</v>
      </c>
      <c r="G3344" s="85">
        <v>284.58</v>
      </c>
      <c r="H3344" t="s">
        <v>2341</v>
      </c>
      <c r="I3344" t="s">
        <v>3299</v>
      </c>
      <c r="J3344" t="s">
        <v>2862</v>
      </c>
      <c r="K3344" t="s">
        <v>3196</v>
      </c>
      <c r="L3344" t="s">
        <v>3197</v>
      </c>
      <c r="M3344" t="s">
        <v>2861</v>
      </c>
      <c r="N3344" t="s">
        <v>3278</v>
      </c>
    </row>
    <row r="3345" spans="1:14">
      <c r="A3345" t="s">
        <v>3284</v>
      </c>
      <c r="B3345" t="s">
        <v>3287</v>
      </c>
      <c r="C3345" t="s">
        <v>3289</v>
      </c>
      <c r="D3345" t="s">
        <v>3272</v>
      </c>
      <c r="E3345" s="60">
        <v>44495</v>
      </c>
      <c r="F3345" s="59">
        <v>62</v>
      </c>
      <c r="G3345" s="85">
        <v>284.58</v>
      </c>
      <c r="H3345" t="s">
        <v>2341</v>
      </c>
      <c r="I3345" t="s">
        <v>3299</v>
      </c>
      <c r="J3345" t="s">
        <v>2862</v>
      </c>
      <c r="K3345" t="s">
        <v>3196</v>
      </c>
      <c r="L3345" t="s">
        <v>3197</v>
      </c>
      <c r="M3345" t="s">
        <v>2861</v>
      </c>
      <c r="N3345" t="s">
        <v>3278</v>
      </c>
    </row>
    <row r="3346" spans="1:14">
      <c r="A3346" t="s">
        <v>3284</v>
      </c>
      <c r="B3346" t="s">
        <v>3287</v>
      </c>
      <c r="C3346" t="s">
        <v>3289</v>
      </c>
      <c r="D3346" t="s">
        <v>3272</v>
      </c>
      <c r="E3346" s="60">
        <v>44495</v>
      </c>
      <c r="F3346" s="59">
        <v>62</v>
      </c>
      <c r="G3346" s="85">
        <v>284.58</v>
      </c>
      <c r="H3346" t="s">
        <v>2341</v>
      </c>
      <c r="I3346" t="s">
        <v>3299</v>
      </c>
      <c r="J3346" t="s">
        <v>2862</v>
      </c>
      <c r="K3346" t="s">
        <v>3196</v>
      </c>
      <c r="L3346" t="s">
        <v>3197</v>
      </c>
      <c r="M3346" t="s">
        <v>2861</v>
      </c>
      <c r="N3346" t="s">
        <v>3278</v>
      </c>
    </row>
    <row r="3347" spans="1:14">
      <c r="A3347" t="s">
        <v>3284</v>
      </c>
      <c r="B3347" t="s">
        <v>3287</v>
      </c>
      <c r="C3347" t="s">
        <v>3289</v>
      </c>
      <c r="D3347" t="s">
        <v>3272</v>
      </c>
      <c r="E3347" s="60">
        <v>44495</v>
      </c>
      <c r="F3347" s="59">
        <v>62</v>
      </c>
      <c r="G3347" s="85">
        <v>284.58</v>
      </c>
      <c r="H3347" t="s">
        <v>2341</v>
      </c>
      <c r="I3347" t="s">
        <v>3299</v>
      </c>
      <c r="J3347" t="s">
        <v>2862</v>
      </c>
      <c r="K3347" t="s">
        <v>3196</v>
      </c>
      <c r="L3347" t="s">
        <v>3197</v>
      </c>
      <c r="M3347" t="s">
        <v>2861</v>
      </c>
      <c r="N3347" t="s">
        <v>3278</v>
      </c>
    </row>
    <row r="3348" spans="1:14">
      <c r="A3348" t="s">
        <v>3284</v>
      </c>
      <c r="B3348" t="s">
        <v>3287</v>
      </c>
      <c r="C3348" t="s">
        <v>3289</v>
      </c>
      <c r="D3348" t="s">
        <v>3272</v>
      </c>
      <c r="E3348" s="60">
        <v>44495</v>
      </c>
      <c r="F3348" s="59">
        <v>192</v>
      </c>
      <c r="G3348" s="85">
        <v>881.28</v>
      </c>
      <c r="H3348" t="s">
        <v>2341</v>
      </c>
      <c r="I3348" t="s">
        <v>3299</v>
      </c>
      <c r="J3348" t="s">
        <v>2862</v>
      </c>
      <c r="K3348" t="s">
        <v>3196</v>
      </c>
      <c r="L3348" t="s">
        <v>3197</v>
      </c>
      <c r="M3348" t="s">
        <v>2861</v>
      </c>
      <c r="N3348" t="s">
        <v>3278</v>
      </c>
    </row>
    <row r="3349" spans="1:14">
      <c r="A3349" t="s">
        <v>3284</v>
      </c>
      <c r="B3349" t="s">
        <v>3287</v>
      </c>
      <c r="C3349" t="s">
        <v>3289</v>
      </c>
      <c r="D3349" t="s">
        <v>3272</v>
      </c>
      <c r="E3349" s="60">
        <v>44495</v>
      </c>
      <c r="F3349" s="59">
        <v>85</v>
      </c>
      <c r="G3349" s="85">
        <v>390.15</v>
      </c>
      <c r="H3349" t="s">
        <v>2341</v>
      </c>
      <c r="I3349" t="s">
        <v>3299</v>
      </c>
      <c r="J3349" t="s">
        <v>2862</v>
      </c>
      <c r="K3349" t="s">
        <v>3196</v>
      </c>
      <c r="L3349" t="s">
        <v>3197</v>
      </c>
      <c r="M3349" t="s">
        <v>2861</v>
      </c>
      <c r="N3349" t="s">
        <v>3278</v>
      </c>
    </row>
    <row r="3350" spans="1:14">
      <c r="A3350" t="s">
        <v>3284</v>
      </c>
      <c r="B3350" t="s">
        <v>3287</v>
      </c>
      <c r="C3350" t="s">
        <v>3289</v>
      </c>
      <c r="D3350" t="s">
        <v>3272</v>
      </c>
      <c r="E3350" s="60">
        <v>44495</v>
      </c>
      <c r="F3350" s="59">
        <v>338</v>
      </c>
      <c r="G3350" s="85">
        <v>1551.4199999999998</v>
      </c>
      <c r="H3350" t="s">
        <v>2341</v>
      </c>
      <c r="I3350" t="s">
        <v>3299</v>
      </c>
      <c r="J3350" t="s">
        <v>2862</v>
      </c>
      <c r="K3350" t="s">
        <v>3196</v>
      </c>
      <c r="L3350" t="s">
        <v>3197</v>
      </c>
      <c r="M3350" t="s">
        <v>2861</v>
      </c>
      <c r="N3350" t="s">
        <v>3278</v>
      </c>
    </row>
    <row r="3351" spans="1:14">
      <c r="A3351" t="s">
        <v>3284</v>
      </c>
      <c r="B3351" t="s">
        <v>3287</v>
      </c>
      <c r="C3351" t="s">
        <v>3289</v>
      </c>
      <c r="D3351" t="s">
        <v>3272</v>
      </c>
      <c r="E3351" s="60">
        <v>44495</v>
      </c>
      <c r="F3351" s="59">
        <v>317</v>
      </c>
      <c r="G3351" s="85">
        <v>1455.03</v>
      </c>
      <c r="H3351" t="s">
        <v>2341</v>
      </c>
      <c r="I3351" t="s">
        <v>3299</v>
      </c>
      <c r="J3351" t="s">
        <v>2862</v>
      </c>
      <c r="K3351" t="s">
        <v>3196</v>
      </c>
      <c r="L3351" t="s">
        <v>3197</v>
      </c>
      <c r="M3351" t="s">
        <v>2861</v>
      </c>
      <c r="N3351" t="s">
        <v>3278</v>
      </c>
    </row>
    <row r="3352" spans="1:14">
      <c r="A3352" t="s">
        <v>3284</v>
      </c>
      <c r="B3352" t="s">
        <v>3287</v>
      </c>
      <c r="C3352" t="s">
        <v>3289</v>
      </c>
      <c r="D3352" t="s">
        <v>3272</v>
      </c>
      <c r="E3352" s="60">
        <v>44495</v>
      </c>
      <c r="F3352" s="59">
        <v>382</v>
      </c>
      <c r="G3352" s="85">
        <v>1753.3799999999999</v>
      </c>
      <c r="H3352" t="s">
        <v>2341</v>
      </c>
      <c r="I3352" t="s">
        <v>3299</v>
      </c>
      <c r="J3352" t="s">
        <v>2862</v>
      </c>
      <c r="K3352" t="s">
        <v>3196</v>
      </c>
      <c r="L3352" t="s">
        <v>3197</v>
      </c>
      <c r="M3352" t="s">
        <v>2861</v>
      </c>
      <c r="N3352" t="s">
        <v>3278</v>
      </c>
    </row>
    <row r="3353" spans="1:14">
      <c r="A3353" t="s">
        <v>3284</v>
      </c>
      <c r="B3353" t="s">
        <v>3287</v>
      </c>
      <c r="C3353" t="s">
        <v>3289</v>
      </c>
      <c r="D3353" t="s">
        <v>3272</v>
      </c>
      <c r="E3353" s="60">
        <v>44495</v>
      </c>
      <c r="F3353" s="59">
        <v>186</v>
      </c>
      <c r="G3353" s="85">
        <v>853.74</v>
      </c>
      <c r="H3353" t="s">
        <v>2341</v>
      </c>
      <c r="I3353" t="s">
        <v>3299</v>
      </c>
      <c r="J3353" t="s">
        <v>2862</v>
      </c>
      <c r="K3353" t="s">
        <v>3196</v>
      </c>
      <c r="L3353" t="s">
        <v>3197</v>
      </c>
      <c r="M3353" t="s">
        <v>2861</v>
      </c>
      <c r="N3353" t="s">
        <v>3278</v>
      </c>
    </row>
    <row r="3354" spans="1:14">
      <c r="A3354" t="s">
        <v>3284</v>
      </c>
      <c r="B3354" t="s">
        <v>3287</v>
      </c>
      <c r="C3354" t="s">
        <v>3289</v>
      </c>
      <c r="D3354" t="s">
        <v>3272</v>
      </c>
      <c r="E3354" s="60">
        <v>44495</v>
      </c>
      <c r="F3354" s="59">
        <v>0</v>
      </c>
      <c r="G3354" s="85">
        <v>0</v>
      </c>
      <c r="H3354" t="s">
        <v>2341</v>
      </c>
      <c r="I3354" t="s">
        <v>3299</v>
      </c>
      <c r="J3354" t="s">
        <v>2862</v>
      </c>
      <c r="K3354" t="s">
        <v>3196</v>
      </c>
      <c r="L3354" t="s">
        <v>3197</v>
      </c>
      <c r="M3354" t="s">
        <v>2861</v>
      </c>
      <c r="N3354" t="s">
        <v>3278</v>
      </c>
    </row>
    <row r="3355" spans="1:14">
      <c r="A3355" t="s">
        <v>3284</v>
      </c>
      <c r="B3355" t="s">
        <v>3287</v>
      </c>
      <c r="C3355" t="s">
        <v>3289</v>
      </c>
      <c r="D3355" t="s">
        <v>3272</v>
      </c>
      <c r="E3355" s="60">
        <v>44495</v>
      </c>
      <c r="F3355" s="59">
        <v>0</v>
      </c>
      <c r="G3355" s="85">
        <v>0</v>
      </c>
      <c r="H3355" t="s">
        <v>2341</v>
      </c>
      <c r="I3355" t="s">
        <v>3299</v>
      </c>
      <c r="J3355" t="s">
        <v>2862</v>
      </c>
      <c r="K3355" t="s">
        <v>3196</v>
      </c>
      <c r="L3355" t="s">
        <v>3197</v>
      </c>
      <c r="M3355" t="s">
        <v>2861</v>
      </c>
      <c r="N3355" t="s">
        <v>3278</v>
      </c>
    </row>
    <row r="3356" spans="1:14">
      <c r="A3356" t="s">
        <v>3284</v>
      </c>
      <c r="B3356" t="s">
        <v>3287</v>
      </c>
      <c r="C3356" t="s">
        <v>3289</v>
      </c>
      <c r="D3356" t="s">
        <v>3272</v>
      </c>
      <c r="E3356" s="60">
        <v>44495</v>
      </c>
      <c r="F3356" s="59">
        <v>2</v>
      </c>
      <c r="G3356" s="85">
        <v>9.18</v>
      </c>
      <c r="H3356" t="s">
        <v>2341</v>
      </c>
      <c r="I3356" t="s">
        <v>3299</v>
      </c>
      <c r="J3356" t="s">
        <v>2862</v>
      </c>
      <c r="K3356" t="s">
        <v>3196</v>
      </c>
      <c r="L3356" t="s">
        <v>3197</v>
      </c>
      <c r="M3356" t="s">
        <v>2861</v>
      </c>
      <c r="N3356" t="s">
        <v>3278</v>
      </c>
    </row>
    <row r="3357" spans="1:14">
      <c r="A3357" t="s">
        <v>3284</v>
      </c>
      <c r="B3357" t="s">
        <v>3287</v>
      </c>
      <c r="C3357" t="s">
        <v>3289</v>
      </c>
      <c r="D3357" t="s">
        <v>3272</v>
      </c>
      <c r="E3357" s="60">
        <v>44495</v>
      </c>
      <c r="F3357" s="59">
        <v>0</v>
      </c>
      <c r="G3357" s="85">
        <v>0</v>
      </c>
      <c r="H3357" t="s">
        <v>2341</v>
      </c>
      <c r="I3357" t="s">
        <v>3299</v>
      </c>
      <c r="J3357" t="s">
        <v>2862</v>
      </c>
      <c r="K3357" t="s">
        <v>3196</v>
      </c>
      <c r="L3357" t="s">
        <v>3197</v>
      </c>
      <c r="M3357" t="s">
        <v>2861</v>
      </c>
      <c r="N3357" t="s">
        <v>3278</v>
      </c>
    </row>
    <row r="3358" spans="1:14">
      <c r="A3358" t="s">
        <v>3284</v>
      </c>
      <c r="B3358" t="s">
        <v>3287</v>
      </c>
      <c r="C3358" t="s">
        <v>3289</v>
      </c>
      <c r="D3358" t="s">
        <v>3272</v>
      </c>
      <c r="E3358" s="60">
        <v>44495</v>
      </c>
      <c r="F3358" s="59">
        <v>0</v>
      </c>
      <c r="G3358" s="85">
        <v>0</v>
      </c>
      <c r="H3358" t="s">
        <v>2341</v>
      </c>
      <c r="I3358" t="s">
        <v>3299</v>
      </c>
      <c r="J3358" t="s">
        <v>2862</v>
      </c>
      <c r="K3358" t="s">
        <v>3196</v>
      </c>
      <c r="L3358" t="s">
        <v>3197</v>
      </c>
      <c r="M3358" t="s">
        <v>2861</v>
      </c>
      <c r="N3358" t="s">
        <v>3278</v>
      </c>
    </row>
    <row r="3359" spans="1:14">
      <c r="A3359" t="s">
        <v>3284</v>
      </c>
      <c r="B3359" t="s">
        <v>3287</v>
      </c>
      <c r="C3359" t="s">
        <v>3289</v>
      </c>
      <c r="D3359" t="s">
        <v>3272</v>
      </c>
      <c r="E3359" s="60">
        <v>44495</v>
      </c>
      <c r="F3359" s="59">
        <v>0</v>
      </c>
      <c r="G3359" s="85">
        <v>0</v>
      </c>
      <c r="H3359" t="s">
        <v>2341</v>
      </c>
      <c r="I3359" t="s">
        <v>3299</v>
      </c>
      <c r="J3359" t="s">
        <v>2862</v>
      </c>
      <c r="K3359" t="s">
        <v>3196</v>
      </c>
      <c r="L3359" t="s">
        <v>3197</v>
      </c>
      <c r="M3359" t="s">
        <v>2861</v>
      </c>
      <c r="N3359" t="s">
        <v>3278</v>
      </c>
    </row>
    <row r="3360" spans="1:14">
      <c r="A3360" t="s">
        <v>3284</v>
      </c>
      <c r="B3360" t="s">
        <v>3287</v>
      </c>
      <c r="C3360" t="s">
        <v>3289</v>
      </c>
      <c r="D3360" t="s">
        <v>3272</v>
      </c>
      <c r="E3360" s="60">
        <v>44530</v>
      </c>
      <c r="F3360" s="59">
        <v>4</v>
      </c>
      <c r="G3360" s="85">
        <v>22.56</v>
      </c>
      <c r="H3360" t="s">
        <v>2341</v>
      </c>
      <c r="I3360" t="s">
        <v>3299</v>
      </c>
      <c r="J3360" t="s">
        <v>2862</v>
      </c>
      <c r="K3360" t="s">
        <v>3196</v>
      </c>
      <c r="L3360" t="s">
        <v>3197</v>
      </c>
      <c r="M3360" t="s">
        <v>2861</v>
      </c>
      <c r="N3360" t="s">
        <v>3278</v>
      </c>
    </row>
    <row r="3361" spans="1:14">
      <c r="A3361" t="s">
        <v>3284</v>
      </c>
      <c r="B3361" t="s">
        <v>3287</v>
      </c>
      <c r="C3361" t="s">
        <v>3289</v>
      </c>
      <c r="D3361" t="s">
        <v>3272</v>
      </c>
      <c r="E3361" s="60">
        <v>44530</v>
      </c>
      <c r="F3361" s="59">
        <v>4</v>
      </c>
      <c r="G3361" s="85">
        <v>22.56</v>
      </c>
      <c r="H3361" t="s">
        <v>2341</v>
      </c>
      <c r="I3361" t="s">
        <v>3299</v>
      </c>
      <c r="J3361" t="s">
        <v>2862</v>
      </c>
      <c r="K3361" t="s">
        <v>3196</v>
      </c>
      <c r="L3361" t="s">
        <v>3197</v>
      </c>
      <c r="M3361" t="s">
        <v>2861</v>
      </c>
      <c r="N3361" t="s">
        <v>3278</v>
      </c>
    </row>
    <row r="3362" spans="1:14">
      <c r="A3362" t="s">
        <v>3284</v>
      </c>
      <c r="B3362" t="s">
        <v>3287</v>
      </c>
      <c r="C3362" t="s">
        <v>3289</v>
      </c>
      <c r="D3362" t="s">
        <v>3272</v>
      </c>
      <c r="E3362" s="60">
        <v>44530</v>
      </c>
      <c r="F3362" s="59">
        <v>8</v>
      </c>
      <c r="G3362" s="85">
        <v>45.12</v>
      </c>
      <c r="H3362" t="s">
        <v>2341</v>
      </c>
      <c r="I3362" t="s">
        <v>3299</v>
      </c>
      <c r="J3362" t="s">
        <v>2862</v>
      </c>
      <c r="K3362" t="s">
        <v>3196</v>
      </c>
      <c r="L3362" t="s">
        <v>3197</v>
      </c>
      <c r="M3362" t="s">
        <v>2861</v>
      </c>
      <c r="N3362" t="s">
        <v>3278</v>
      </c>
    </row>
    <row r="3363" spans="1:14">
      <c r="A3363" t="s">
        <v>3284</v>
      </c>
      <c r="B3363" t="s">
        <v>3287</v>
      </c>
      <c r="C3363" t="s">
        <v>3289</v>
      </c>
      <c r="D3363" t="s">
        <v>3272</v>
      </c>
      <c r="E3363" s="60">
        <v>44530</v>
      </c>
      <c r="F3363" s="59">
        <v>8</v>
      </c>
      <c r="G3363" s="85">
        <v>45.12</v>
      </c>
      <c r="H3363" t="s">
        <v>2341</v>
      </c>
      <c r="I3363" t="s">
        <v>3299</v>
      </c>
      <c r="J3363" t="s">
        <v>2862</v>
      </c>
      <c r="K3363" t="s">
        <v>3196</v>
      </c>
      <c r="L3363" t="s">
        <v>3197</v>
      </c>
      <c r="M3363" t="s">
        <v>2861</v>
      </c>
      <c r="N3363" t="s">
        <v>3278</v>
      </c>
    </row>
    <row r="3364" spans="1:14">
      <c r="A3364" t="s">
        <v>3284</v>
      </c>
      <c r="B3364" t="s">
        <v>3287</v>
      </c>
      <c r="C3364" t="s">
        <v>3289</v>
      </c>
      <c r="D3364" t="s">
        <v>3272</v>
      </c>
      <c r="E3364" s="60">
        <v>44530</v>
      </c>
      <c r="F3364" s="59">
        <v>8</v>
      </c>
      <c r="G3364" s="85">
        <v>45.12</v>
      </c>
      <c r="H3364" t="s">
        <v>2341</v>
      </c>
      <c r="I3364" t="s">
        <v>3299</v>
      </c>
      <c r="J3364" t="s">
        <v>2862</v>
      </c>
      <c r="K3364" t="s">
        <v>3196</v>
      </c>
      <c r="L3364" t="s">
        <v>3197</v>
      </c>
      <c r="M3364" t="s">
        <v>2861</v>
      </c>
      <c r="N3364" t="s">
        <v>3278</v>
      </c>
    </row>
    <row r="3365" spans="1:14">
      <c r="A3365" t="s">
        <v>3284</v>
      </c>
      <c r="B3365" t="s">
        <v>3287</v>
      </c>
      <c r="C3365" t="s">
        <v>3289</v>
      </c>
      <c r="D3365" t="s">
        <v>3272</v>
      </c>
      <c r="E3365" s="60">
        <v>44530</v>
      </c>
      <c r="F3365" s="59">
        <v>8</v>
      </c>
      <c r="G3365" s="85">
        <v>45.12</v>
      </c>
      <c r="H3365" t="s">
        <v>2341</v>
      </c>
      <c r="I3365" t="s">
        <v>3299</v>
      </c>
      <c r="J3365" t="s">
        <v>2862</v>
      </c>
      <c r="K3365" t="s">
        <v>3196</v>
      </c>
      <c r="L3365" t="s">
        <v>3197</v>
      </c>
      <c r="M3365" t="s">
        <v>2861</v>
      </c>
      <c r="N3365" t="s">
        <v>3278</v>
      </c>
    </row>
    <row r="3366" spans="1:14">
      <c r="A3366" t="s">
        <v>3284</v>
      </c>
      <c r="B3366" t="s">
        <v>3287</v>
      </c>
      <c r="C3366" t="s">
        <v>3289</v>
      </c>
      <c r="D3366" t="s">
        <v>3272</v>
      </c>
      <c r="E3366" s="60">
        <v>44530</v>
      </c>
      <c r="F3366" s="59">
        <v>24</v>
      </c>
      <c r="G3366" s="85">
        <v>135.35999999999999</v>
      </c>
      <c r="H3366" t="s">
        <v>2341</v>
      </c>
      <c r="I3366" t="s">
        <v>3299</v>
      </c>
      <c r="J3366" t="s">
        <v>2862</v>
      </c>
      <c r="K3366" t="s">
        <v>3196</v>
      </c>
      <c r="L3366" t="s">
        <v>3197</v>
      </c>
      <c r="M3366" t="s">
        <v>2861</v>
      </c>
      <c r="N3366" t="s">
        <v>3278</v>
      </c>
    </row>
    <row r="3367" spans="1:14">
      <c r="A3367" t="s">
        <v>3284</v>
      </c>
      <c r="B3367" t="s">
        <v>3287</v>
      </c>
      <c r="C3367" t="s">
        <v>3289</v>
      </c>
      <c r="D3367" t="s">
        <v>3272</v>
      </c>
      <c r="E3367" s="60">
        <v>44530</v>
      </c>
      <c r="F3367" s="59">
        <v>24</v>
      </c>
      <c r="G3367" s="85">
        <v>135.35999999999999</v>
      </c>
      <c r="H3367" t="s">
        <v>2341</v>
      </c>
      <c r="I3367" t="s">
        <v>3299</v>
      </c>
      <c r="J3367" t="s">
        <v>2862</v>
      </c>
      <c r="K3367" t="s">
        <v>3196</v>
      </c>
      <c r="L3367" t="s">
        <v>3197</v>
      </c>
      <c r="M3367" t="s">
        <v>2861</v>
      </c>
      <c r="N3367" t="s">
        <v>3278</v>
      </c>
    </row>
    <row r="3368" spans="1:14">
      <c r="A3368" t="s">
        <v>3284</v>
      </c>
      <c r="B3368" t="s">
        <v>3287</v>
      </c>
      <c r="C3368" t="s">
        <v>3289</v>
      </c>
      <c r="D3368" t="s">
        <v>3272</v>
      </c>
      <c r="E3368" s="60">
        <v>44530</v>
      </c>
      <c r="F3368" s="59">
        <v>48</v>
      </c>
      <c r="G3368" s="85">
        <v>270.71999999999997</v>
      </c>
      <c r="H3368" t="s">
        <v>2341</v>
      </c>
      <c r="I3368" t="s">
        <v>3299</v>
      </c>
      <c r="J3368" t="s">
        <v>2862</v>
      </c>
      <c r="K3368" t="s">
        <v>3196</v>
      </c>
      <c r="L3368" t="s">
        <v>3197</v>
      </c>
      <c r="M3368" t="s">
        <v>2861</v>
      </c>
      <c r="N3368" t="s">
        <v>3278</v>
      </c>
    </row>
    <row r="3369" spans="1:14">
      <c r="A3369" t="s">
        <v>3284</v>
      </c>
      <c r="B3369" t="s">
        <v>3287</v>
      </c>
      <c r="C3369" t="s">
        <v>3289</v>
      </c>
      <c r="D3369" t="s">
        <v>3272</v>
      </c>
      <c r="E3369" s="60">
        <v>44530</v>
      </c>
      <c r="F3369" s="59">
        <v>72</v>
      </c>
      <c r="G3369" s="85">
        <v>406.08</v>
      </c>
      <c r="H3369" t="s">
        <v>2341</v>
      </c>
      <c r="I3369" t="s">
        <v>3299</v>
      </c>
      <c r="J3369" t="s">
        <v>2862</v>
      </c>
      <c r="K3369" t="s">
        <v>3196</v>
      </c>
      <c r="L3369" t="s">
        <v>3197</v>
      </c>
      <c r="M3369" t="s">
        <v>2861</v>
      </c>
      <c r="N3369" t="s">
        <v>3278</v>
      </c>
    </row>
    <row r="3370" spans="1:14">
      <c r="A3370" t="s">
        <v>3284</v>
      </c>
      <c r="B3370" t="s">
        <v>3287</v>
      </c>
      <c r="C3370" t="s">
        <v>3289</v>
      </c>
      <c r="D3370" t="s">
        <v>3272</v>
      </c>
      <c r="E3370" s="60">
        <v>44530</v>
      </c>
      <c r="F3370" s="59">
        <v>72</v>
      </c>
      <c r="G3370" s="85">
        <v>406.08</v>
      </c>
      <c r="H3370" t="s">
        <v>2341</v>
      </c>
      <c r="I3370" t="s">
        <v>3299</v>
      </c>
      <c r="J3370" t="s">
        <v>2862</v>
      </c>
      <c r="K3370" t="s">
        <v>3196</v>
      </c>
      <c r="L3370" t="s">
        <v>3197</v>
      </c>
      <c r="M3370" t="s">
        <v>2861</v>
      </c>
      <c r="N3370" t="s">
        <v>3278</v>
      </c>
    </row>
    <row r="3371" spans="1:14">
      <c r="A3371" t="s">
        <v>3284</v>
      </c>
      <c r="B3371" t="s">
        <v>3287</v>
      </c>
      <c r="C3371" t="s">
        <v>3289</v>
      </c>
      <c r="D3371" t="s">
        <v>3272</v>
      </c>
      <c r="E3371" s="60">
        <v>44530</v>
      </c>
      <c r="F3371" s="59">
        <v>24</v>
      </c>
      <c r="G3371" s="85">
        <v>135.35999999999999</v>
      </c>
      <c r="H3371" t="s">
        <v>2341</v>
      </c>
      <c r="I3371" t="s">
        <v>3299</v>
      </c>
      <c r="J3371" t="s">
        <v>2862</v>
      </c>
      <c r="K3371" t="s">
        <v>3196</v>
      </c>
      <c r="L3371" t="s">
        <v>3197</v>
      </c>
      <c r="M3371" t="s">
        <v>2861</v>
      </c>
      <c r="N3371" t="s">
        <v>3278</v>
      </c>
    </row>
    <row r="3372" spans="1:14">
      <c r="A3372" t="s">
        <v>3284</v>
      </c>
      <c r="B3372" t="s">
        <v>3287</v>
      </c>
      <c r="C3372" t="s">
        <v>3289</v>
      </c>
      <c r="D3372" t="s">
        <v>3272</v>
      </c>
      <c r="E3372" s="60">
        <v>44530</v>
      </c>
      <c r="F3372" s="59">
        <v>217</v>
      </c>
      <c r="G3372" s="85">
        <v>1223.8799999999999</v>
      </c>
      <c r="H3372" t="s">
        <v>2341</v>
      </c>
      <c r="I3372" t="s">
        <v>3299</v>
      </c>
      <c r="J3372" t="s">
        <v>2862</v>
      </c>
      <c r="K3372" t="s">
        <v>3196</v>
      </c>
      <c r="L3372" t="s">
        <v>3197</v>
      </c>
      <c r="M3372" t="s">
        <v>2861</v>
      </c>
      <c r="N3372" t="s">
        <v>3278</v>
      </c>
    </row>
    <row r="3373" spans="1:14">
      <c r="A3373" t="s">
        <v>3284</v>
      </c>
      <c r="B3373" t="s">
        <v>3287</v>
      </c>
      <c r="C3373" t="s">
        <v>3289</v>
      </c>
      <c r="D3373" t="s">
        <v>3272</v>
      </c>
      <c r="E3373" s="60">
        <v>44530</v>
      </c>
      <c r="F3373" s="59">
        <v>217</v>
      </c>
      <c r="G3373" s="85">
        <v>1223.8799999999999</v>
      </c>
      <c r="H3373" t="s">
        <v>2341</v>
      </c>
      <c r="I3373" t="s">
        <v>3299</v>
      </c>
      <c r="J3373" t="s">
        <v>2862</v>
      </c>
      <c r="K3373" t="s">
        <v>3196</v>
      </c>
      <c r="L3373" t="s">
        <v>3197</v>
      </c>
      <c r="M3373" t="s">
        <v>2861</v>
      </c>
      <c r="N3373" t="s">
        <v>3278</v>
      </c>
    </row>
    <row r="3374" spans="1:14">
      <c r="A3374" t="s">
        <v>3284</v>
      </c>
      <c r="B3374" t="s">
        <v>3287</v>
      </c>
      <c r="C3374" t="s">
        <v>3289</v>
      </c>
      <c r="D3374" t="s">
        <v>3272</v>
      </c>
      <c r="E3374" s="60">
        <v>44530</v>
      </c>
      <c r="F3374" s="59">
        <v>434</v>
      </c>
      <c r="G3374" s="85">
        <v>2447.7599999999998</v>
      </c>
      <c r="H3374" t="s">
        <v>2341</v>
      </c>
      <c r="I3374" t="s">
        <v>3299</v>
      </c>
      <c r="J3374" t="s">
        <v>2862</v>
      </c>
      <c r="K3374" t="s">
        <v>3196</v>
      </c>
      <c r="L3374" t="s">
        <v>3197</v>
      </c>
      <c r="M3374" t="s">
        <v>2861</v>
      </c>
      <c r="N3374" t="s">
        <v>3278</v>
      </c>
    </row>
    <row r="3375" spans="1:14">
      <c r="A3375" t="s">
        <v>3284</v>
      </c>
      <c r="B3375" t="s">
        <v>3287</v>
      </c>
      <c r="C3375" t="s">
        <v>3289</v>
      </c>
      <c r="D3375" t="s">
        <v>3272</v>
      </c>
      <c r="E3375" s="60">
        <v>44530</v>
      </c>
      <c r="F3375" s="59">
        <v>651</v>
      </c>
      <c r="G3375" s="85">
        <v>3671.64</v>
      </c>
      <c r="H3375" t="s">
        <v>2341</v>
      </c>
      <c r="I3375" t="s">
        <v>3299</v>
      </c>
      <c r="J3375" t="s">
        <v>2862</v>
      </c>
      <c r="K3375" t="s">
        <v>3196</v>
      </c>
      <c r="L3375" t="s">
        <v>3197</v>
      </c>
      <c r="M3375" t="s">
        <v>2861</v>
      </c>
      <c r="N3375" t="s">
        <v>3278</v>
      </c>
    </row>
    <row r="3376" spans="1:14">
      <c r="A3376" t="s">
        <v>3284</v>
      </c>
      <c r="B3376" t="s">
        <v>3287</v>
      </c>
      <c r="C3376" t="s">
        <v>3289</v>
      </c>
      <c r="D3376" t="s">
        <v>3272</v>
      </c>
      <c r="E3376" s="60">
        <v>44530</v>
      </c>
      <c r="F3376" s="59">
        <v>651</v>
      </c>
      <c r="G3376" s="85">
        <v>3671.64</v>
      </c>
      <c r="H3376" t="s">
        <v>2341</v>
      </c>
      <c r="I3376" t="s">
        <v>3299</v>
      </c>
      <c r="J3376" t="s">
        <v>2862</v>
      </c>
      <c r="K3376" t="s">
        <v>3196</v>
      </c>
      <c r="L3376" t="s">
        <v>3197</v>
      </c>
      <c r="M3376" t="s">
        <v>2861</v>
      </c>
      <c r="N3376" t="s">
        <v>3278</v>
      </c>
    </row>
    <row r="3377" spans="1:14">
      <c r="A3377" t="s">
        <v>3284</v>
      </c>
      <c r="B3377" t="s">
        <v>3287</v>
      </c>
      <c r="C3377" t="s">
        <v>3289</v>
      </c>
      <c r="D3377" t="s">
        <v>3272</v>
      </c>
      <c r="E3377" s="60">
        <v>44530</v>
      </c>
      <c r="F3377" s="59">
        <v>434</v>
      </c>
      <c r="G3377" s="85">
        <v>2447.7599999999998</v>
      </c>
      <c r="H3377" t="s">
        <v>2341</v>
      </c>
      <c r="I3377" t="s">
        <v>3299</v>
      </c>
      <c r="J3377" t="s">
        <v>2862</v>
      </c>
      <c r="K3377" t="s">
        <v>3196</v>
      </c>
      <c r="L3377" t="s">
        <v>3197</v>
      </c>
      <c r="M3377" t="s">
        <v>2861</v>
      </c>
      <c r="N3377" t="s">
        <v>3278</v>
      </c>
    </row>
    <row r="3378" spans="1:14">
      <c r="A3378" t="s">
        <v>3284</v>
      </c>
      <c r="B3378" t="s">
        <v>3287</v>
      </c>
      <c r="C3378" t="s">
        <v>3289</v>
      </c>
      <c r="D3378" t="s">
        <v>3272</v>
      </c>
      <c r="E3378" s="60">
        <v>44530</v>
      </c>
      <c r="F3378" s="59">
        <v>0</v>
      </c>
      <c r="G3378" s="85">
        <v>0</v>
      </c>
      <c r="H3378" t="s">
        <v>2341</v>
      </c>
      <c r="I3378" t="s">
        <v>3299</v>
      </c>
      <c r="J3378" t="s">
        <v>2862</v>
      </c>
      <c r="K3378" t="s">
        <v>3196</v>
      </c>
      <c r="L3378" t="s">
        <v>3197</v>
      </c>
      <c r="M3378" t="s">
        <v>2861</v>
      </c>
      <c r="N3378" t="s">
        <v>3278</v>
      </c>
    </row>
    <row r="3379" spans="1:14">
      <c r="A3379" t="s">
        <v>3284</v>
      </c>
      <c r="B3379" t="s">
        <v>3287</v>
      </c>
      <c r="C3379" t="s">
        <v>3289</v>
      </c>
      <c r="D3379" t="s">
        <v>3272</v>
      </c>
      <c r="E3379" s="60">
        <v>44530</v>
      </c>
      <c r="F3379" s="59">
        <v>115</v>
      </c>
      <c r="G3379" s="85">
        <v>648.59999999999991</v>
      </c>
      <c r="H3379" t="s">
        <v>2341</v>
      </c>
      <c r="I3379" t="s">
        <v>3299</v>
      </c>
      <c r="J3379" t="s">
        <v>2862</v>
      </c>
      <c r="K3379" t="s">
        <v>3196</v>
      </c>
      <c r="L3379" t="s">
        <v>3197</v>
      </c>
      <c r="M3379" t="s">
        <v>2861</v>
      </c>
      <c r="N3379" t="s">
        <v>3278</v>
      </c>
    </row>
    <row r="3380" spans="1:14">
      <c r="A3380" t="s">
        <v>3284</v>
      </c>
      <c r="B3380" t="s">
        <v>3287</v>
      </c>
      <c r="C3380" t="s">
        <v>3289</v>
      </c>
      <c r="D3380" t="s">
        <v>3272</v>
      </c>
      <c r="E3380" s="60">
        <v>44530</v>
      </c>
      <c r="F3380" s="59">
        <v>115</v>
      </c>
      <c r="G3380" s="85">
        <v>648.59999999999991</v>
      </c>
      <c r="H3380" t="s">
        <v>2341</v>
      </c>
      <c r="I3380" t="s">
        <v>3299</v>
      </c>
      <c r="J3380" t="s">
        <v>2862</v>
      </c>
      <c r="K3380" t="s">
        <v>3196</v>
      </c>
      <c r="L3380" t="s">
        <v>3197</v>
      </c>
      <c r="M3380" t="s">
        <v>2861</v>
      </c>
      <c r="N3380" t="s">
        <v>3278</v>
      </c>
    </row>
    <row r="3381" spans="1:14">
      <c r="A3381" t="s">
        <v>3284</v>
      </c>
      <c r="B3381" t="s">
        <v>3287</v>
      </c>
      <c r="C3381" t="s">
        <v>3289</v>
      </c>
      <c r="D3381" t="s">
        <v>3272</v>
      </c>
      <c r="E3381" s="60">
        <v>44530</v>
      </c>
      <c r="F3381" s="59">
        <v>230</v>
      </c>
      <c r="G3381" s="85">
        <v>1297.1999999999998</v>
      </c>
      <c r="H3381" t="s">
        <v>2341</v>
      </c>
      <c r="I3381" t="s">
        <v>3299</v>
      </c>
      <c r="J3381" t="s">
        <v>2862</v>
      </c>
      <c r="K3381" t="s">
        <v>3196</v>
      </c>
      <c r="L3381" t="s">
        <v>3197</v>
      </c>
      <c r="M3381" t="s">
        <v>2861</v>
      </c>
      <c r="N3381" t="s">
        <v>3278</v>
      </c>
    </row>
    <row r="3382" spans="1:14">
      <c r="A3382" t="s">
        <v>3284</v>
      </c>
      <c r="B3382" t="s">
        <v>3287</v>
      </c>
      <c r="C3382" t="s">
        <v>3289</v>
      </c>
      <c r="D3382" t="s">
        <v>3272</v>
      </c>
      <c r="E3382" s="60">
        <v>44530</v>
      </c>
      <c r="F3382" s="59">
        <v>115</v>
      </c>
      <c r="G3382" s="85">
        <v>648.59999999999991</v>
      </c>
      <c r="H3382" t="s">
        <v>2341</v>
      </c>
      <c r="I3382" t="s">
        <v>3299</v>
      </c>
      <c r="J3382" t="s">
        <v>2862</v>
      </c>
      <c r="K3382" t="s">
        <v>3196</v>
      </c>
      <c r="L3382" t="s">
        <v>3197</v>
      </c>
      <c r="M3382" t="s">
        <v>2861</v>
      </c>
      <c r="N3382" t="s">
        <v>3278</v>
      </c>
    </row>
    <row r="3383" spans="1:14">
      <c r="A3383" t="s">
        <v>3284</v>
      </c>
      <c r="B3383" t="s">
        <v>3287</v>
      </c>
      <c r="C3383" t="s">
        <v>3289</v>
      </c>
      <c r="D3383" t="s">
        <v>3272</v>
      </c>
      <c r="E3383" s="60">
        <v>44530</v>
      </c>
      <c r="F3383" s="59">
        <v>115</v>
      </c>
      <c r="G3383" s="85">
        <v>648.59999999999991</v>
      </c>
      <c r="H3383" t="s">
        <v>2341</v>
      </c>
      <c r="I3383" t="s">
        <v>3299</v>
      </c>
      <c r="J3383" t="s">
        <v>2862</v>
      </c>
      <c r="K3383" t="s">
        <v>3196</v>
      </c>
      <c r="L3383" t="s">
        <v>3197</v>
      </c>
      <c r="M3383" t="s">
        <v>2861</v>
      </c>
      <c r="N3383" t="s">
        <v>3278</v>
      </c>
    </row>
    <row r="3384" spans="1:14">
      <c r="A3384" t="s">
        <v>3284</v>
      </c>
      <c r="B3384" t="s">
        <v>3287</v>
      </c>
      <c r="C3384" t="s">
        <v>3289</v>
      </c>
      <c r="D3384" t="s">
        <v>3272</v>
      </c>
      <c r="E3384" s="60">
        <v>44545</v>
      </c>
      <c r="F3384" s="59">
        <v>658</v>
      </c>
      <c r="G3384" s="85">
        <v>3711.12</v>
      </c>
      <c r="H3384" t="s">
        <v>2341</v>
      </c>
      <c r="I3384" t="s">
        <v>3299</v>
      </c>
      <c r="J3384" t="s">
        <v>2862</v>
      </c>
      <c r="K3384" t="s">
        <v>3196</v>
      </c>
      <c r="L3384" t="s">
        <v>3197</v>
      </c>
      <c r="M3384" t="s">
        <v>2861</v>
      </c>
      <c r="N3384" t="s">
        <v>3278</v>
      </c>
    </row>
    <row r="3385" spans="1:14">
      <c r="A3385" t="s">
        <v>3284</v>
      </c>
      <c r="B3385" t="s">
        <v>3287</v>
      </c>
      <c r="C3385" t="s">
        <v>3289</v>
      </c>
      <c r="D3385" t="s">
        <v>3272</v>
      </c>
      <c r="E3385" s="60">
        <v>44545</v>
      </c>
      <c r="F3385" s="59">
        <v>796</v>
      </c>
      <c r="G3385" s="85">
        <v>4489.4399999999996</v>
      </c>
      <c r="H3385" t="s">
        <v>2341</v>
      </c>
      <c r="I3385" t="s">
        <v>3299</v>
      </c>
      <c r="J3385" t="s">
        <v>2862</v>
      </c>
      <c r="K3385" t="s">
        <v>3196</v>
      </c>
      <c r="L3385" t="s">
        <v>3197</v>
      </c>
      <c r="M3385" t="s">
        <v>2861</v>
      </c>
      <c r="N3385" t="s">
        <v>3278</v>
      </c>
    </row>
    <row r="3386" spans="1:14">
      <c r="A3386" t="s">
        <v>3284</v>
      </c>
      <c r="B3386" t="s">
        <v>3287</v>
      </c>
      <c r="C3386" t="s">
        <v>3289</v>
      </c>
      <c r="D3386" t="s">
        <v>3272</v>
      </c>
      <c r="E3386" s="60">
        <v>44545</v>
      </c>
      <c r="F3386" s="59">
        <v>1579</v>
      </c>
      <c r="G3386" s="85">
        <v>8905.56</v>
      </c>
      <c r="H3386" t="s">
        <v>2341</v>
      </c>
      <c r="I3386" t="s">
        <v>3299</v>
      </c>
      <c r="J3386" t="s">
        <v>2862</v>
      </c>
      <c r="K3386" t="s">
        <v>3196</v>
      </c>
      <c r="L3386" t="s">
        <v>3197</v>
      </c>
      <c r="M3386" t="s">
        <v>2861</v>
      </c>
      <c r="N3386" t="s">
        <v>3278</v>
      </c>
    </row>
    <row r="3387" spans="1:14">
      <c r="A3387" t="s">
        <v>3284</v>
      </c>
      <c r="B3387" t="s">
        <v>3287</v>
      </c>
      <c r="C3387" t="s">
        <v>3289</v>
      </c>
      <c r="D3387" t="s">
        <v>3272</v>
      </c>
      <c r="E3387" s="60">
        <v>44545</v>
      </c>
      <c r="F3387" s="59">
        <v>1849</v>
      </c>
      <c r="G3387" s="85">
        <v>10428.359999999999</v>
      </c>
      <c r="H3387" t="s">
        <v>2341</v>
      </c>
      <c r="I3387" t="s">
        <v>3299</v>
      </c>
      <c r="J3387" t="s">
        <v>2862</v>
      </c>
      <c r="K3387" t="s">
        <v>3196</v>
      </c>
      <c r="L3387" t="s">
        <v>3197</v>
      </c>
      <c r="M3387" t="s">
        <v>2861</v>
      </c>
      <c r="N3387" t="s">
        <v>3278</v>
      </c>
    </row>
    <row r="3388" spans="1:14">
      <c r="A3388" t="s">
        <v>3284</v>
      </c>
      <c r="B3388" t="s">
        <v>3287</v>
      </c>
      <c r="C3388" t="s">
        <v>3289</v>
      </c>
      <c r="D3388" t="s">
        <v>3272</v>
      </c>
      <c r="E3388" s="60">
        <v>44545</v>
      </c>
      <c r="F3388" s="59">
        <v>1626</v>
      </c>
      <c r="G3388" s="85">
        <v>9170.64</v>
      </c>
      <c r="H3388" t="s">
        <v>2341</v>
      </c>
      <c r="I3388" t="s">
        <v>3299</v>
      </c>
      <c r="J3388" t="s">
        <v>2862</v>
      </c>
      <c r="K3388" t="s">
        <v>3196</v>
      </c>
      <c r="L3388" t="s">
        <v>3197</v>
      </c>
      <c r="M3388" t="s">
        <v>2861</v>
      </c>
      <c r="N3388" t="s">
        <v>3278</v>
      </c>
    </row>
    <row r="3389" spans="1:14">
      <c r="A3389" t="s">
        <v>3284</v>
      </c>
      <c r="B3389" t="s">
        <v>3287</v>
      </c>
      <c r="C3389" t="s">
        <v>3289</v>
      </c>
      <c r="D3389" t="s">
        <v>3272</v>
      </c>
      <c r="E3389" s="60">
        <v>44545</v>
      </c>
      <c r="F3389" s="59">
        <v>1092</v>
      </c>
      <c r="G3389" s="85">
        <v>6158.8799999999992</v>
      </c>
      <c r="H3389" t="s">
        <v>2341</v>
      </c>
      <c r="I3389" t="s">
        <v>3299</v>
      </c>
      <c r="J3389" t="s">
        <v>2862</v>
      </c>
      <c r="K3389" t="s">
        <v>3196</v>
      </c>
      <c r="L3389" t="s">
        <v>3197</v>
      </c>
      <c r="M3389" t="s">
        <v>2861</v>
      </c>
      <c r="N3389" t="s">
        <v>3278</v>
      </c>
    </row>
    <row r="3390" spans="1:14">
      <c r="A3390" t="s">
        <v>3284</v>
      </c>
      <c r="B3390" t="s">
        <v>3287</v>
      </c>
      <c r="C3390" t="s">
        <v>3289</v>
      </c>
      <c r="D3390" t="s">
        <v>3272</v>
      </c>
      <c r="E3390" s="60">
        <v>44530</v>
      </c>
      <c r="F3390" s="59">
        <v>57</v>
      </c>
      <c r="G3390" s="85">
        <v>321.47999999999996</v>
      </c>
      <c r="H3390" t="s">
        <v>2341</v>
      </c>
      <c r="I3390" t="s">
        <v>3299</v>
      </c>
      <c r="J3390" t="s">
        <v>2862</v>
      </c>
      <c r="K3390" t="s">
        <v>3196</v>
      </c>
      <c r="L3390" t="s">
        <v>3197</v>
      </c>
      <c r="M3390" t="s">
        <v>2861</v>
      </c>
      <c r="N3390" t="s">
        <v>3278</v>
      </c>
    </row>
    <row r="3391" spans="1:14">
      <c r="A3391" t="s">
        <v>3284</v>
      </c>
      <c r="B3391" t="s">
        <v>3287</v>
      </c>
      <c r="C3391" t="s">
        <v>3289</v>
      </c>
      <c r="D3391" t="s">
        <v>3272</v>
      </c>
      <c r="E3391" s="60">
        <v>44530</v>
      </c>
      <c r="F3391" s="59">
        <v>82</v>
      </c>
      <c r="G3391" s="85">
        <v>462.47999999999996</v>
      </c>
      <c r="H3391" t="s">
        <v>2341</v>
      </c>
      <c r="I3391" t="s">
        <v>3299</v>
      </c>
      <c r="J3391" t="s">
        <v>2862</v>
      </c>
      <c r="K3391" t="s">
        <v>3196</v>
      </c>
      <c r="L3391" t="s">
        <v>3197</v>
      </c>
      <c r="M3391" t="s">
        <v>2861</v>
      </c>
      <c r="N3391" t="s">
        <v>3278</v>
      </c>
    </row>
    <row r="3392" spans="1:14">
      <c r="A3392" t="s">
        <v>3284</v>
      </c>
      <c r="B3392" t="s">
        <v>3287</v>
      </c>
      <c r="C3392" t="s">
        <v>3289</v>
      </c>
      <c r="D3392" t="s">
        <v>3272</v>
      </c>
      <c r="E3392" s="60">
        <v>44530</v>
      </c>
      <c r="F3392" s="59">
        <v>178</v>
      </c>
      <c r="G3392" s="85">
        <v>1003.92</v>
      </c>
      <c r="H3392" t="s">
        <v>2341</v>
      </c>
      <c r="I3392" t="s">
        <v>3299</v>
      </c>
      <c r="J3392" t="s">
        <v>2862</v>
      </c>
      <c r="K3392" t="s">
        <v>3196</v>
      </c>
      <c r="L3392" t="s">
        <v>3197</v>
      </c>
      <c r="M3392" t="s">
        <v>2861</v>
      </c>
      <c r="N3392" t="s">
        <v>3278</v>
      </c>
    </row>
    <row r="3393" spans="1:14">
      <c r="A3393" t="s">
        <v>3284</v>
      </c>
      <c r="B3393" t="s">
        <v>3287</v>
      </c>
      <c r="C3393" t="s">
        <v>3289</v>
      </c>
      <c r="D3393" t="s">
        <v>3272</v>
      </c>
      <c r="E3393" s="60">
        <v>44530</v>
      </c>
      <c r="F3393" s="59">
        <v>215</v>
      </c>
      <c r="G3393" s="85">
        <v>1212.5999999999999</v>
      </c>
      <c r="H3393" t="s">
        <v>2341</v>
      </c>
      <c r="I3393" t="s">
        <v>3299</v>
      </c>
      <c r="J3393" t="s">
        <v>2862</v>
      </c>
      <c r="K3393" t="s">
        <v>3196</v>
      </c>
      <c r="L3393" t="s">
        <v>3197</v>
      </c>
      <c r="M3393" t="s">
        <v>2861</v>
      </c>
      <c r="N3393" t="s">
        <v>3278</v>
      </c>
    </row>
    <row r="3394" spans="1:14">
      <c r="A3394" t="s">
        <v>3284</v>
      </c>
      <c r="B3394" t="s">
        <v>3287</v>
      </c>
      <c r="C3394" t="s">
        <v>3289</v>
      </c>
      <c r="D3394" t="s">
        <v>3272</v>
      </c>
      <c r="E3394" s="60">
        <v>44530</v>
      </c>
      <c r="F3394" s="59">
        <v>178</v>
      </c>
      <c r="G3394" s="85">
        <v>1003.92</v>
      </c>
      <c r="H3394" t="s">
        <v>2341</v>
      </c>
      <c r="I3394" t="s">
        <v>3299</v>
      </c>
      <c r="J3394" t="s">
        <v>2862</v>
      </c>
      <c r="K3394" t="s">
        <v>3196</v>
      </c>
      <c r="L3394" t="s">
        <v>3197</v>
      </c>
      <c r="M3394" t="s">
        <v>2861</v>
      </c>
      <c r="N3394" t="s">
        <v>3278</v>
      </c>
    </row>
    <row r="3395" spans="1:14">
      <c r="A3395" t="s">
        <v>3284</v>
      </c>
      <c r="B3395" t="s">
        <v>3287</v>
      </c>
      <c r="C3395" t="s">
        <v>3289</v>
      </c>
      <c r="D3395" t="s">
        <v>3272</v>
      </c>
      <c r="E3395" s="60">
        <v>44530</v>
      </c>
      <c r="F3395" s="59">
        <v>93</v>
      </c>
      <c r="G3395" s="85">
        <v>524.52</v>
      </c>
      <c r="H3395" t="s">
        <v>2341</v>
      </c>
      <c r="I3395" t="s">
        <v>3299</v>
      </c>
      <c r="J3395" t="s">
        <v>2862</v>
      </c>
      <c r="K3395" t="s">
        <v>3196</v>
      </c>
      <c r="L3395" t="s">
        <v>3197</v>
      </c>
      <c r="M3395" t="s">
        <v>2861</v>
      </c>
      <c r="N3395" t="s">
        <v>3278</v>
      </c>
    </row>
    <row r="3396" spans="1:14">
      <c r="A3396" t="s">
        <v>3284</v>
      </c>
      <c r="B3396" t="s">
        <v>3287</v>
      </c>
      <c r="C3396" t="s">
        <v>3289</v>
      </c>
      <c r="D3396" t="s">
        <v>3272</v>
      </c>
      <c r="E3396" s="60">
        <v>44565</v>
      </c>
      <c r="F3396" s="59">
        <v>101</v>
      </c>
      <c r="G3396" s="85">
        <v>569.64</v>
      </c>
      <c r="H3396" t="s">
        <v>2341</v>
      </c>
      <c r="I3396" t="s">
        <v>3299</v>
      </c>
      <c r="J3396" t="s">
        <v>2862</v>
      </c>
      <c r="K3396" t="s">
        <v>3196</v>
      </c>
      <c r="L3396" t="s">
        <v>3197</v>
      </c>
      <c r="M3396" t="s">
        <v>2861</v>
      </c>
      <c r="N3396" t="s">
        <v>3278</v>
      </c>
    </row>
    <row r="3397" spans="1:14">
      <c r="A3397" t="s">
        <v>3284</v>
      </c>
      <c r="B3397" t="s">
        <v>3287</v>
      </c>
      <c r="C3397" t="s">
        <v>3289</v>
      </c>
      <c r="D3397" t="s">
        <v>3272</v>
      </c>
      <c r="E3397" s="60">
        <v>44565</v>
      </c>
      <c r="F3397" s="59">
        <v>148</v>
      </c>
      <c r="G3397" s="85">
        <v>834.71999999999991</v>
      </c>
      <c r="H3397" t="s">
        <v>2341</v>
      </c>
      <c r="I3397" t="s">
        <v>3299</v>
      </c>
      <c r="J3397" t="s">
        <v>2862</v>
      </c>
      <c r="K3397" t="s">
        <v>3196</v>
      </c>
      <c r="L3397" t="s">
        <v>3197</v>
      </c>
      <c r="M3397" t="s">
        <v>2861</v>
      </c>
      <c r="N3397" t="s">
        <v>3278</v>
      </c>
    </row>
    <row r="3398" spans="1:14">
      <c r="A3398" t="s">
        <v>3284</v>
      </c>
      <c r="B3398" t="s">
        <v>3287</v>
      </c>
      <c r="C3398" t="s">
        <v>3289</v>
      </c>
      <c r="D3398" t="s">
        <v>3272</v>
      </c>
      <c r="E3398" s="60">
        <v>44565</v>
      </c>
      <c r="F3398" s="59">
        <v>323</v>
      </c>
      <c r="G3398" s="85">
        <v>1821.7199999999998</v>
      </c>
      <c r="H3398" t="s">
        <v>2341</v>
      </c>
      <c r="I3398" t="s">
        <v>3299</v>
      </c>
      <c r="J3398" t="s">
        <v>2862</v>
      </c>
      <c r="K3398" t="s">
        <v>3196</v>
      </c>
      <c r="L3398" t="s">
        <v>3197</v>
      </c>
      <c r="M3398" t="s">
        <v>2861</v>
      </c>
      <c r="N3398" t="s">
        <v>3278</v>
      </c>
    </row>
    <row r="3399" spans="1:14">
      <c r="A3399" t="s">
        <v>3284</v>
      </c>
      <c r="B3399" t="s">
        <v>3287</v>
      </c>
      <c r="C3399" t="s">
        <v>3289</v>
      </c>
      <c r="D3399" t="s">
        <v>3272</v>
      </c>
      <c r="E3399" s="60">
        <v>44565</v>
      </c>
      <c r="F3399" s="59">
        <v>387</v>
      </c>
      <c r="G3399" s="85">
        <v>2182.6799999999998</v>
      </c>
      <c r="H3399" t="s">
        <v>2341</v>
      </c>
      <c r="I3399" t="s">
        <v>3299</v>
      </c>
      <c r="J3399" t="s">
        <v>2862</v>
      </c>
      <c r="K3399" t="s">
        <v>3196</v>
      </c>
      <c r="L3399" t="s">
        <v>3197</v>
      </c>
      <c r="M3399" t="s">
        <v>2861</v>
      </c>
      <c r="N3399" t="s">
        <v>3278</v>
      </c>
    </row>
    <row r="3400" spans="1:14">
      <c r="A3400" t="s">
        <v>3284</v>
      </c>
      <c r="B3400" t="s">
        <v>3287</v>
      </c>
      <c r="C3400" t="s">
        <v>3289</v>
      </c>
      <c r="D3400" t="s">
        <v>3272</v>
      </c>
      <c r="E3400" s="60">
        <v>44565</v>
      </c>
      <c r="F3400" s="59">
        <v>321</v>
      </c>
      <c r="G3400" s="85">
        <v>1810.4399999999998</v>
      </c>
      <c r="H3400" t="s">
        <v>2341</v>
      </c>
      <c r="I3400" t="s">
        <v>3299</v>
      </c>
      <c r="J3400" t="s">
        <v>2862</v>
      </c>
      <c r="K3400" t="s">
        <v>3196</v>
      </c>
      <c r="L3400" t="s">
        <v>3197</v>
      </c>
      <c r="M3400" t="s">
        <v>2861</v>
      </c>
      <c r="N3400" t="s">
        <v>3278</v>
      </c>
    </row>
    <row r="3401" spans="1:14">
      <c r="A3401" t="s">
        <v>3284</v>
      </c>
      <c r="B3401" t="s">
        <v>3287</v>
      </c>
      <c r="C3401" t="s">
        <v>3289</v>
      </c>
      <c r="D3401" t="s">
        <v>3272</v>
      </c>
      <c r="E3401" s="60">
        <v>44565</v>
      </c>
      <c r="F3401" s="59">
        <v>168</v>
      </c>
      <c r="G3401" s="85">
        <v>947.52</v>
      </c>
      <c r="H3401" t="s">
        <v>2341</v>
      </c>
      <c r="I3401" t="s">
        <v>3299</v>
      </c>
      <c r="J3401" t="s">
        <v>2862</v>
      </c>
      <c r="K3401" t="s">
        <v>3196</v>
      </c>
      <c r="L3401" t="s">
        <v>3197</v>
      </c>
      <c r="M3401" t="s">
        <v>2861</v>
      </c>
      <c r="N3401" t="s">
        <v>3278</v>
      </c>
    </row>
    <row r="3402" spans="1:14">
      <c r="A3402" t="s">
        <v>3284</v>
      </c>
      <c r="B3402" t="s">
        <v>3287</v>
      </c>
      <c r="C3402" t="s">
        <v>3289</v>
      </c>
      <c r="D3402" t="s">
        <v>3272</v>
      </c>
      <c r="E3402" s="60">
        <v>44484</v>
      </c>
      <c r="F3402" s="59">
        <v>0</v>
      </c>
      <c r="G3402" s="85">
        <v>0</v>
      </c>
      <c r="H3402" t="s">
        <v>2341</v>
      </c>
      <c r="I3402" t="s">
        <v>3299</v>
      </c>
      <c r="J3402" t="s">
        <v>2862</v>
      </c>
      <c r="K3402" t="s">
        <v>3196</v>
      </c>
      <c r="L3402" t="s">
        <v>3197</v>
      </c>
      <c r="M3402" t="s">
        <v>2861</v>
      </c>
      <c r="N3402" t="s">
        <v>3278</v>
      </c>
    </row>
    <row r="3403" spans="1:14">
      <c r="A3403" t="s">
        <v>3284</v>
      </c>
      <c r="B3403" t="s">
        <v>3287</v>
      </c>
      <c r="C3403" t="s">
        <v>3289</v>
      </c>
      <c r="D3403" t="s">
        <v>3272</v>
      </c>
      <c r="E3403" s="60">
        <v>44484</v>
      </c>
      <c r="F3403" s="59">
        <v>0</v>
      </c>
      <c r="G3403" s="85">
        <v>0</v>
      </c>
      <c r="H3403" t="s">
        <v>2341</v>
      </c>
      <c r="I3403" t="s">
        <v>3299</v>
      </c>
      <c r="J3403" t="s">
        <v>2862</v>
      </c>
      <c r="K3403" t="s">
        <v>3196</v>
      </c>
      <c r="L3403" t="s">
        <v>3197</v>
      </c>
      <c r="M3403" t="s">
        <v>2861</v>
      </c>
      <c r="N3403" t="s">
        <v>3278</v>
      </c>
    </row>
    <row r="3404" spans="1:14">
      <c r="A3404" t="s">
        <v>3284</v>
      </c>
      <c r="B3404" t="s">
        <v>3287</v>
      </c>
      <c r="C3404" t="s">
        <v>3289</v>
      </c>
      <c r="D3404" t="s">
        <v>3272</v>
      </c>
      <c r="E3404" s="60">
        <v>44484</v>
      </c>
      <c r="F3404" s="59">
        <v>2</v>
      </c>
      <c r="G3404" s="85">
        <v>11.28</v>
      </c>
      <c r="H3404" t="s">
        <v>2341</v>
      </c>
      <c r="I3404" t="s">
        <v>3299</v>
      </c>
      <c r="J3404" t="s">
        <v>2862</v>
      </c>
      <c r="K3404" t="s">
        <v>3196</v>
      </c>
      <c r="L3404" t="s">
        <v>3197</v>
      </c>
      <c r="M3404" t="s">
        <v>2861</v>
      </c>
      <c r="N3404" t="s">
        <v>3278</v>
      </c>
    </row>
    <row r="3405" spans="1:14">
      <c r="A3405" t="s">
        <v>3284</v>
      </c>
      <c r="B3405" t="s">
        <v>3287</v>
      </c>
      <c r="C3405" t="s">
        <v>3289</v>
      </c>
      <c r="D3405" t="s">
        <v>3272</v>
      </c>
      <c r="E3405" s="60">
        <v>44484</v>
      </c>
      <c r="F3405" s="59">
        <v>0</v>
      </c>
      <c r="G3405" s="85">
        <v>0</v>
      </c>
      <c r="H3405" t="s">
        <v>2341</v>
      </c>
      <c r="I3405" t="s">
        <v>3299</v>
      </c>
      <c r="J3405" t="s">
        <v>2862</v>
      </c>
      <c r="K3405" t="s">
        <v>3196</v>
      </c>
      <c r="L3405" t="s">
        <v>3197</v>
      </c>
      <c r="M3405" t="s">
        <v>2861</v>
      </c>
      <c r="N3405" t="s">
        <v>3278</v>
      </c>
    </row>
    <row r="3406" spans="1:14">
      <c r="A3406" t="s">
        <v>3284</v>
      </c>
      <c r="B3406" t="s">
        <v>3287</v>
      </c>
      <c r="C3406" t="s">
        <v>3289</v>
      </c>
      <c r="D3406" t="s">
        <v>3272</v>
      </c>
      <c r="E3406" s="60">
        <v>44484</v>
      </c>
      <c r="F3406" s="59">
        <v>0</v>
      </c>
      <c r="G3406" s="85">
        <v>0</v>
      </c>
      <c r="H3406" t="s">
        <v>2341</v>
      </c>
      <c r="I3406" t="s">
        <v>3299</v>
      </c>
      <c r="J3406" t="s">
        <v>2862</v>
      </c>
      <c r="K3406" t="s">
        <v>3196</v>
      </c>
      <c r="L3406" t="s">
        <v>3197</v>
      </c>
      <c r="M3406" t="s">
        <v>2861</v>
      </c>
      <c r="N3406" t="s">
        <v>3278</v>
      </c>
    </row>
    <row r="3407" spans="1:14">
      <c r="A3407" t="s">
        <v>3284</v>
      </c>
      <c r="B3407" t="s">
        <v>3287</v>
      </c>
      <c r="C3407" t="s">
        <v>3289</v>
      </c>
      <c r="D3407" t="s">
        <v>3272</v>
      </c>
      <c r="E3407" s="60">
        <v>44484</v>
      </c>
      <c r="F3407" s="59">
        <v>0</v>
      </c>
      <c r="G3407" s="85">
        <v>0</v>
      </c>
      <c r="H3407" t="s">
        <v>2341</v>
      </c>
      <c r="I3407" t="s">
        <v>3299</v>
      </c>
      <c r="J3407" t="s">
        <v>2862</v>
      </c>
      <c r="K3407" t="s">
        <v>3196</v>
      </c>
      <c r="L3407" t="s">
        <v>3197</v>
      </c>
      <c r="M3407" t="s">
        <v>2861</v>
      </c>
      <c r="N3407" t="s">
        <v>3278</v>
      </c>
    </row>
    <row r="3408" spans="1:14">
      <c r="A3408" t="s">
        <v>3284</v>
      </c>
      <c r="B3408" t="s">
        <v>3287</v>
      </c>
      <c r="C3408" t="s">
        <v>3289</v>
      </c>
      <c r="D3408" t="s">
        <v>3272</v>
      </c>
      <c r="E3408" s="60">
        <v>44530</v>
      </c>
      <c r="F3408" s="59">
        <v>29</v>
      </c>
      <c r="G3408" s="85">
        <v>153.69999999999999</v>
      </c>
      <c r="H3408" t="s">
        <v>2341</v>
      </c>
      <c r="I3408" t="s">
        <v>3299</v>
      </c>
      <c r="J3408" t="s">
        <v>2862</v>
      </c>
      <c r="K3408" t="s">
        <v>3196</v>
      </c>
      <c r="L3408" t="s">
        <v>3197</v>
      </c>
      <c r="M3408" t="s">
        <v>2861</v>
      </c>
      <c r="N3408" t="s">
        <v>3278</v>
      </c>
    </row>
    <row r="3409" spans="1:14">
      <c r="A3409" t="s">
        <v>3284</v>
      </c>
      <c r="B3409" t="s">
        <v>3287</v>
      </c>
      <c r="C3409" t="s">
        <v>3289</v>
      </c>
      <c r="D3409" t="s">
        <v>3272</v>
      </c>
      <c r="E3409" s="60">
        <v>44530</v>
      </c>
      <c r="F3409" s="59">
        <v>29</v>
      </c>
      <c r="G3409" s="85">
        <v>153.69999999999999</v>
      </c>
      <c r="H3409" t="s">
        <v>2341</v>
      </c>
      <c r="I3409" t="s">
        <v>3299</v>
      </c>
      <c r="J3409" t="s">
        <v>2862</v>
      </c>
      <c r="K3409" t="s">
        <v>3196</v>
      </c>
      <c r="L3409" t="s">
        <v>3197</v>
      </c>
      <c r="M3409" t="s">
        <v>2861</v>
      </c>
      <c r="N3409" t="s">
        <v>3278</v>
      </c>
    </row>
    <row r="3410" spans="1:14">
      <c r="A3410" t="s">
        <v>3284</v>
      </c>
      <c r="B3410" t="s">
        <v>3287</v>
      </c>
      <c r="C3410" t="s">
        <v>3289</v>
      </c>
      <c r="D3410" t="s">
        <v>3272</v>
      </c>
      <c r="E3410" s="60">
        <v>44530</v>
      </c>
      <c r="F3410" s="59">
        <v>58</v>
      </c>
      <c r="G3410" s="85">
        <v>307.39999999999998</v>
      </c>
      <c r="H3410" t="s">
        <v>2341</v>
      </c>
      <c r="I3410" t="s">
        <v>3299</v>
      </c>
      <c r="J3410" t="s">
        <v>2862</v>
      </c>
      <c r="K3410" t="s">
        <v>3196</v>
      </c>
      <c r="L3410" t="s">
        <v>3197</v>
      </c>
      <c r="M3410" t="s">
        <v>2861</v>
      </c>
      <c r="N3410" t="s">
        <v>3278</v>
      </c>
    </row>
    <row r="3411" spans="1:14">
      <c r="A3411" t="s">
        <v>3284</v>
      </c>
      <c r="B3411" t="s">
        <v>3287</v>
      </c>
      <c r="C3411" t="s">
        <v>3289</v>
      </c>
      <c r="D3411" t="s">
        <v>3272</v>
      </c>
      <c r="E3411" s="60">
        <v>44530</v>
      </c>
      <c r="F3411" s="59">
        <v>87</v>
      </c>
      <c r="G3411" s="85">
        <v>461.09999999999997</v>
      </c>
      <c r="H3411" t="s">
        <v>2341</v>
      </c>
      <c r="I3411" t="s">
        <v>3299</v>
      </c>
      <c r="J3411" t="s">
        <v>2862</v>
      </c>
      <c r="K3411" t="s">
        <v>3196</v>
      </c>
      <c r="L3411" t="s">
        <v>3197</v>
      </c>
      <c r="M3411" t="s">
        <v>2861</v>
      </c>
      <c r="N3411" t="s">
        <v>3278</v>
      </c>
    </row>
    <row r="3412" spans="1:14">
      <c r="A3412" t="s">
        <v>3284</v>
      </c>
      <c r="B3412" t="s">
        <v>3287</v>
      </c>
      <c r="C3412" t="s">
        <v>3289</v>
      </c>
      <c r="D3412" t="s">
        <v>3272</v>
      </c>
      <c r="E3412" s="60">
        <v>44530</v>
      </c>
      <c r="F3412" s="59">
        <v>58</v>
      </c>
      <c r="G3412" s="85">
        <v>307.39999999999998</v>
      </c>
      <c r="H3412" t="s">
        <v>2341</v>
      </c>
      <c r="I3412" t="s">
        <v>3299</v>
      </c>
      <c r="J3412" t="s">
        <v>2862</v>
      </c>
      <c r="K3412" t="s">
        <v>3196</v>
      </c>
      <c r="L3412" t="s">
        <v>3197</v>
      </c>
      <c r="M3412" t="s">
        <v>2861</v>
      </c>
      <c r="N3412" t="s">
        <v>3278</v>
      </c>
    </row>
    <row r="3413" spans="1:14">
      <c r="A3413" t="s">
        <v>3284</v>
      </c>
      <c r="B3413" t="s">
        <v>3287</v>
      </c>
      <c r="C3413" t="s">
        <v>3289</v>
      </c>
      <c r="D3413" t="s">
        <v>3272</v>
      </c>
      <c r="E3413" s="60">
        <v>44530</v>
      </c>
      <c r="F3413" s="59">
        <v>58</v>
      </c>
      <c r="G3413" s="85">
        <v>307.39999999999998</v>
      </c>
      <c r="H3413" t="s">
        <v>2341</v>
      </c>
      <c r="I3413" t="s">
        <v>3299</v>
      </c>
      <c r="J3413" t="s">
        <v>2862</v>
      </c>
      <c r="K3413" t="s">
        <v>3196</v>
      </c>
      <c r="L3413" t="s">
        <v>3197</v>
      </c>
      <c r="M3413" t="s">
        <v>2861</v>
      </c>
      <c r="N3413" t="s">
        <v>3278</v>
      </c>
    </row>
    <row r="3414" spans="1:14">
      <c r="A3414" t="s">
        <v>3284</v>
      </c>
      <c r="B3414" t="s">
        <v>3287</v>
      </c>
      <c r="C3414" t="s">
        <v>3289</v>
      </c>
      <c r="D3414" t="s">
        <v>3272</v>
      </c>
      <c r="E3414" s="60">
        <v>44530</v>
      </c>
      <c r="F3414" s="59">
        <v>175</v>
      </c>
      <c r="G3414" s="85">
        <v>927.5</v>
      </c>
      <c r="H3414" t="s">
        <v>2341</v>
      </c>
      <c r="I3414" t="s">
        <v>3299</v>
      </c>
      <c r="J3414" t="s">
        <v>2862</v>
      </c>
      <c r="K3414" t="s">
        <v>3196</v>
      </c>
      <c r="L3414" t="s">
        <v>3197</v>
      </c>
      <c r="M3414" t="s">
        <v>2861</v>
      </c>
      <c r="N3414" t="s">
        <v>3278</v>
      </c>
    </row>
    <row r="3415" spans="1:14">
      <c r="A3415" t="s">
        <v>3284</v>
      </c>
      <c r="B3415" t="s">
        <v>3287</v>
      </c>
      <c r="C3415" t="s">
        <v>3289</v>
      </c>
      <c r="D3415" t="s">
        <v>3272</v>
      </c>
      <c r="E3415" s="60">
        <v>44530</v>
      </c>
      <c r="F3415" s="59">
        <v>175</v>
      </c>
      <c r="G3415" s="85">
        <v>927.5</v>
      </c>
      <c r="H3415" t="s">
        <v>2341</v>
      </c>
      <c r="I3415" t="s">
        <v>3299</v>
      </c>
      <c r="J3415" t="s">
        <v>2862</v>
      </c>
      <c r="K3415" t="s">
        <v>3196</v>
      </c>
      <c r="L3415" t="s">
        <v>3197</v>
      </c>
      <c r="M3415" t="s">
        <v>2861</v>
      </c>
      <c r="N3415" t="s">
        <v>3278</v>
      </c>
    </row>
    <row r="3416" spans="1:14">
      <c r="A3416" t="s">
        <v>3284</v>
      </c>
      <c r="B3416" t="s">
        <v>3287</v>
      </c>
      <c r="C3416" t="s">
        <v>3289</v>
      </c>
      <c r="D3416" t="s">
        <v>3272</v>
      </c>
      <c r="E3416" s="60">
        <v>44530</v>
      </c>
      <c r="F3416" s="59">
        <v>350</v>
      </c>
      <c r="G3416" s="85">
        <v>1855</v>
      </c>
      <c r="H3416" t="s">
        <v>2341</v>
      </c>
      <c r="I3416" t="s">
        <v>3299</v>
      </c>
      <c r="J3416" t="s">
        <v>2862</v>
      </c>
      <c r="K3416" t="s">
        <v>3196</v>
      </c>
      <c r="L3416" t="s">
        <v>3197</v>
      </c>
      <c r="M3416" t="s">
        <v>2861</v>
      </c>
      <c r="N3416" t="s">
        <v>3278</v>
      </c>
    </row>
    <row r="3417" spans="1:14">
      <c r="A3417" t="s">
        <v>3284</v>
      </c>
      <c r="B3417" t="s">
        <v>3287</v>
      </c>
      <c r="C3417" t="s">
        <v>3289</v>
      </c>
      <c r="D3417" t="s">
        <v>3272</v>
      </c>
      <c r="E3417" s="60">
        <v>44530</v>
      </c>
      <c r="F3417" s="59">
        <v>525</v>
      </c>
      <c r="G3417" s="85">
        <v>2782.5</v>
      </c>
      <c r="H3417" t="s">
        <v>2341</v>
      </c>
      <c r="I3417" t="s">
        <v>3299</v>
      </c>
      <c r="J3417" t="s">
        <v>2862</v>
      </c>
      <c r="K3417" t="s">
        <v>3196</v>
      </c>
      <c r="L3417" t="s">
        <v>3197</v>
      </c>
      <c r="M3417" t="s">
        <v>2861</v>
      </c>
      <c r="N3417" t="s">
        <v>3278</v>
      </c>
    </row>
    <row r="3418" spans="1:14">
      <c r="A3418" t="s">
        <v>3284</v>
      </c>
      <c r="B3418" t="s">
        <v>3287</v>
      </c>
      <c r="C3418" t="s">
        <v>3289</v>
      </c>
      <c r="D3418" t="s">
        <v>3272</v>
      </c>
      <c r="E3418" s="60">
        <v>44530</v>
      </c>
      <c r="F3418" s="59">
        <v>525</v>
      </c>
      <c r="G3418" s="85">
        <v>2782.5</v>
      </c>
      <c r="H3418" t="s">
        <v>2341</v>
      </c>
      <c r="I3418" t="s">
        <v>3299</v>
      </c>
      <c r="J3418" t="s">
        <v>2862</v>
      </c>
      <c r="K3418" t="s">
        <v>3196</v>
      </c>
      <c r="L3418" t="s">
        <v>3197</v>
      </c>
      <c r="M3418" t="s">
        <v>2861</v>
      </c>
      <c r="N3418" t="s">
        <v>3278</v>
      </c>
    </row>
    <row r="3419" spans="1:14">
      <c r="A3419" t="s">
        <v>3284</v>
      </c>
      <c r="B3419" t="s">
        <v>3287</v>
      </c>
      <c r="C3419" t="s">
        <v>3289</v>
      </c>
      <c r="D3419" t="s">
        <v>3272</v>
      </c>
      <c r="E3419" s="60">
        <v>44530</v>
      </c>
      <c r="F3419" s="59">
        <v>350</v>
      </c>
      <c r="G3419" s="85">
        <v>1855</v>
      </c>
      <c r="H3419" t="s">
        <v>2341</v>
      </c>
      <c r="I3419" t="s">
        <v>3299</v>
      </c>
      <c r="J3419" t="s">
        <v>2862</v>
      </c>
      <c r="K3419" t="s">
        <v>3196</v>
      </c>
      <c r="L3419" t="s">
        <v>3197</v>
      </c>
      <c r="M3419" t="s">
        <v>2861</v>
      </c>
      <c r="N3419" t="s">
        <v>3278</v>
      </c>
    </row>
    <row r="3420" spans="1:14">
      <c r="A3420" t="s">
        <v>3284</v>
      </c>
      <c r="B3420" t="s">
        <v>3287</v>
      </c>
      <c r="C3420" t="s">
        <v>3289</v>
      </c>
      <c r="D3420" t="s">
        <v>3272</v>
      </c>
      <c r="E3420" s="60">
        <v>44530</v>
      </c>
      <c r="F3420" s="59">
        <v>0</v>
      </c>
      <c r="G3420" s="85">
        <v>0</v>
      </c>
      <c r="H3420" t="s">
        <v>2341</v>
      </c>
      <c r="I3420" t="s">
        <v>3299</v>
      </c>
      <c r="J3420" t="s">
        <v>2862</v>
      </c>
      <c r="K3420" t="s">
        <v>3196</v>
      </c>
      <c r="L3420" t="s">
        <v>3197</v>
      </c>
      <c r="M3420" t="s">
        <v>2861</v>
      </c>
      <c r="N3420" t="s">
        <v>3278</v>
      </c>
    </row>
    <row r="3421" spans="1:14">
      <c r="A3421" t="s">
        <v>3284</v>
      </c>
      <c r="B3421" t="s">
        <v>3287</v>
      </c>
      <c r="C3421" t="s">
        <v>3289</v>
      </c>
      <c r="D3421" t="s">
        <v>3272</v>
      </c>
      <c r="E3421" s="60">
        <v>44530</v>
      </c>
      <c r="F3421" s="59">
        <v>168</v>
      </c>
      <c r="G3421" s="85">
        <v>890.4</v>
      </c>
      <c r="H3421" t="s">
        <v>2341</v>
      </c>
      <c r="I3421" t="s">
        <v>3299</v>
      </c>
      <c r="J3421" t="s">
        <v>2862</v>
      </c>
      <c r="K3421" t="s">
        <v>3196</v>
      </c>
      <c r="L3421" t="s">
        <v>3197</v>
      </c>
      <c r="M3421" t="s">
        <v>2861</v>
      </c>
      <c r="N3421" t="s">
        <v>3278</v>
      </c>
    </row>
    <row r="3422" spans="1:14">
      <c r="A3422" t="s">
        <v>3284</v>
      </c>
      <c r="B3422" t="s">
        <v>3287</v>
      </c>
      <c r="C3422" t="s">
        <v>3289</v>
      </c>
      <c r="D3422" t="s">
        <v>3272</v>
      </c>
      <c r="E3422" s="60">
        <v>44530</v>
      </c>
      <c r="F3422" s="59">
        <v>168</v>
      </c>
      <c r="G3422" s="85">
        <v>890.4</v>
      </c>
      <c r="H3422" t="s">
        <v>2341</v>
      </c>
      <c r="I3422" t="s">
        <v>3299</v>
      </c>
      <c r="J3422" t="s">
        <v>2862</v>
      </c>
      <c r="K3422" t="s">
        <v>3196</v>
      </c>
      <c r="L3422" t="s">
        <v>3197</v>
      </c>
      <c r="M3422" t="s">
        <v>2861</v>
      </c>
      <c r="N3422" t="s">
        <v>3278</v>
      </c>
    </row>
    <row r="3423" spans="1:14">
      <c r="A3423" t="s">
        <v>3284</v>
      </c>
      <c r="B3423" t="s">
        <v>3287</v>
      </c>
      <c r="C3423" t="s">
        <v>3289</v>
      </c>
      <c r="D3423" t="s">
        <v>3272</v>
      </c>
      <c r="E3423" s="60">
        <v>44530</v>
      </c>
      <c r="F3423" s="59">
        <v>336</v>
      </c>
      <c r="G3423" s="85">
        <v>1780.8</v>
      </c>
      <c r="H3423" t="s">
        <v>2341</v>
      </c>
      <c r="I3423" t="s">
        <v>3299</v>
      </c>
      <c r="J3423" t="s">
        <v>2862</v>
      </c>
      <c r="K3423" t="s">
        <v>3196</v>
      </c>
      <c r="L3423" t="s">
        <v>3197</v>
      </c>
      <c r="M3423" t="s">
        <v>2861</v>
      </c>
      <c r="N3423" t="s">
        <v>3278</v>
      </c>
    </row>
    <row r="3424" spans="1:14">
      <c r="A3424" t="s">
        <v>3284</v>
      </c>
      <c r="B3424" t="s">
        <v>3287</v>
      </c>
      <c r="C3424" t="s">
        <v>3289</v>
      </c>
      <c r="D3424" t="s">
        <v>3272</v>
      </c>
      <c r="E3424" s="60">
        <v>44530</v>
      </c>
      <c r="F3424" s="59">
        <v>168</v>
      </c>
      <c r="G3424" s="85">
        <v>890.4</v>
      </c>
      <c r="H3424" t="s">
        <v>2341</v>
      </c>
      <c r="I3424" t="s">
        <v>3299</v>
      </c>
      <c r="J3424" t="s">
        <v>2862</v>
      </c>
      <c r="K3424" t="s">
        <v>3196</v>
      </c>
      <c r="L3424" t="s">
        <v>3197</v>
      </c>
      <c r="M3424" t="s">
        <v>2861</v>
      </c>
      <c r="N3424" t="s">
        <v>3278</v>
      </c>
    </row>
    <row r="3425" spans="1:14">
      <c r="A3425" t="s">
        <v>3284</v>
      </c>
      <c r="B3425" t="s">
        <v>3287</v>
      </c>
      <c r="C3425" t="s">
        <v>3289</v>
      </c>
      <c r="D3425" t="s">
        <v>3272</v>
      </c>
      <c r="E3425" s="60">
        <v>44530</v>
      </c>
      <c r="F3425" s="59">
        <v>168</v>
      </c>
      <c r="G3425" s="85">
        <v>890.4</v>
      </c>
      <c r="H3425" t="s">
        <v>2341</v>
      </c>
      <c r="I3425" t="s">
        <v>3299</v>
      </c>
      <c r="J3425" t="s">
        <v>2862</v>
      </c>
      <c r="K3425" t="s">
        <v>3196</v>
      </c>
      <c r="L3425" t="s">
        <v>3197</v>
      </c>
      <c r="M3425" t="s">
        <v>2861</v>
      </c>
      <c r="N3425" t="s">
        <v>3278</v>
      </c>
    </row>
    <row r="3426" spans="1:14">
      <c r="A3426" t="s">
        <v>3284</v>
      </c>
      <c r="B3426" t="s">
        <v>3287</v>
      </c>
      <c r="C3426" t="s">
        <v>3289</v>
      </c>
      <c r="D3426" t="s">
        <v>3272</v>
      </c>
      <c r="E3426" s="60">
        <v>44530</v>
      </c>
      <c r="F3426" s="59">
        <v>3</v>
      </c>
      <c r="G3426" s="85">
        <v>15.899999999999999</v>
      </c>
      <c r="H3426" t="s">
        <v>2341</v>
      </c>
      <c r="I3426" t="s">
        <v>3299</v>
      </c>
      <c r="J3426" t="s">
        <v>2862</v>
      </c>
      <c r="K3426" t="s">
        <v>3196</v>
      </c>
      <c r="L3426" t="s">
        <v>3197</v>
      </c>
      <c r="M3426" t="s">
        <v>2861</v>
      </c>
      <c r="N3426" t="s">
        <v>3278</v>
      </c>
    </row>
    <row r="3427" spans="1:14">
      <c r="A3427" t="s">
        <v>3284</v>
      </c>
      <c r="B3427" t="s">
        <v>3287</v>
      </c>
      <c r="C3427" t="s">
        <v>3289</v>
      </c>
      <c r="D3427" t="s">
        <v>3272</v>
      </c>
      <c r="E3427" s="60">
        <v>44530</v>
      </c>
      <c r="F3427" s="59">
        <v>3</v>
      </c>
      <c r="G3427" s="85">
        <v>15.899999999999999</v>
      </c>
      <c r="H3427" t="s">
        <v>2341</v>
      </c>
      <c r="I3427" t="s">
        <v>3299</v>
      </c>
      <c r="J3427" t="s">
        <v>2862</v>
      </c>
      <c r="K3427" t="s">
        <v>3196</v>
      </c>
      <c r="L3427" t="s">
        <v>3197</v>
      </c>
      <c r="M3427" t="s">
        <v>2861</v>
      </c>
      <c r="N3427" t="s">
        <v>3278</v>
      </c>
    </row>
    <row r="3428" spans="1:14">
      <c r="A3428" t="s">
        <v>3284</v>
      </c>
      <c r="B3428" t="s">
        <v>3287</v>
      </c>
      <c r="C3428" t="s">
        <v>3289</v>
      </c>
      <c r="D3428" t="s">
        <v>3272</v>
      </c>
      <c r="E3428" s="60">
        <v>44530</v>
      </c>
      <c r="F3428" s="59">
        <v>3</v>
      </c>
      <c r="G3428" s="85">
        <v>15.899999999999999</v>
      </c>
      <c r="H3428" t="s">
        <v>2341</v>
      </c>
      <c r="I3428" t="s">
        <v>3299</v>
      </c>
      <c r="J3428" t="s">
        <v>2862</v>
      </c>
      <c r="K3428" t="s">
        <v>3196</v>
      </c>
      <c r="L3428" t="s">
        <v>3197</v>
      </c>
      <c r="M3428" t="s">
        <v>2861</v>
      </c>
      <c r="N3428" t="s">
        <v>3278</v>
      </c>
    </row>
    <row r="3429" spans="1:14">
      <c r="A3429" t="s">
        <v>3284</v>
      </c>
      <c r="B3429" t="s">
        <v>3287</v>
      </c>
      <c r="C3429" t="s">
        <v>3289</v>
      </c>
      <c r="D3429" t="s">
        <v>3272</v>
      </c>
      <c r="E3429" s="60">
        <v>44530</v>
      </c>
      <c r="F3429" s="59">
        <v>3</v>
      </c>
      <c r="G3429" s="85">
        <v>15.899999999999999</v>
      </c>
      <c r="H3429" t="s">
        <v>2341</v>
      </c>
      <c r="I3429" t="s">
        <v>3299</v>
      </c>
      <c r="J3429" t="s">
        <v>2862</v>
      </c>
      <c r="K3429" t="s">
        <v>3196</v>
      </c>
      <c r="L3429" t="s">
        <v>3197</v>
      </c>
      <c r="M3429" t="s">
        <v>2861</v>
      </c>
      <c r="N3429" t="s">
        <v>3278</v>
      </c>
    </row>
    <row r="3430" spans="1:14">
      <c r="A3430" t="s">
        <v>3284</v>
      </c>
      <c r="B3430" t="s">
        <v>3287</v>
      </c>
      <c r="C3430" t="s">
        <v>3289</v>
      </c>
      <c r="D3430" t="s">
        <v>3272</v>
      </c>
      <c r="E3430" s="60">
        <v>44530</v>
      </c>
      <c r="F3430" s="59">
        <v>3</v>
      </c>
      <c r="G3430" s="85">
        <v>15.899999999999999</v>
      </c>
      <c r="H3430" t="s">
        <v>2341</v>
      </c>
      <c r="I3430" t="s">
        <v>3299</v>
      </c>
      <c r="J3430" t="s">
        <v>2862</v>
      </c>
      <c r="K3430" t="s">
        <v>3196</v>
      </c>
      <c r="L3430" t="s">
        <v>3197</v>
      </c>
      <c r="M3430" t="s">
        <v>2861</v>
      </c>
      <c r="N3430" t="s">
        <v>3278</v>
      </c>
    </row>
    <row r="3431" spans="1:14">
      <c r="A3431" t="s">
        <v>3284</v>
      </c>
      <c r="B3431" t="s">
        <v>3287</v>
      </c>
      <c r="C3431" t="s">
        <v>3289</v>
      </c>
      <c r="D3431" t="s">
        <v>3272</v>
      </c>
      <c r="E3431" s="60">
        <v>44530</v>
      </c>
      <c r="F3431" s="59">
        <v>3</v>
      </c>
      <c r="G3431" s="85">
        <v>15.899999999999999</v>
      </c>
      <c r="H3431" t="s">
        <v>2341</v>
      </c>
      <c r="I3431" t="s">
        <v>3299</v>
      </c>
      <c r="J3431" t="s">
        <v>2862</v>
      </c>
      <c r="K3431" t="s">
        <v>3196</v>
      </c>
      <c r="L3431" t="s">
        <v>3197</v>
      </c>
      <c r="M3431" t="s">
        <v>2861</v>
      </c>
      <c r="N3431" t="s">
        <v>3278</v>
      </c>
    </row>
    <row r="3432" spans="1:14">
      <c r="A3432" t="s">
        <v>3284</v>
      </c>
      <c r="B3432" t="s">
        <v>3287</v>
      </c>
      <c r="C3432" t="s">
        <v>3289</v>
      </c>
      <c r="D3432" t="s">
        <v>3272</v>
      </c>
      <c r="E3432" s="60">
        <v>44530</v>
      </c>
      <c r="F3432" s="59">
        <v>0</v>
      </c>
      <c r="G3432" s="85">
        <v>0</v>
      </c>
      <c r="H3432" t="s">
        <v>2341</v>
      </c>
      <c r="I3432" t="s">
        <v>3299</v>
      </c>
      <c r="J3432" t="s">
        <v>2862</v>
      </c>
      <c r="K3432" t="s">
        <v>3196</v>
      </c>
      <c r="L3432" t="s">
        <v>3197</v>
      </c>
      <c r="M3432" t="s">
        <v>2861</v>
      </c>
      <c r="N3432" t="s">
        <v>3278</v>
      </c>
    </row>
    <row r="3433" spans="1:14">
      <c r="A3433" t="s">
        <v>3284</v>
      </c>
      <c r="B3433" t="s">
        <v>3287</v>
      </c>
      <c r="C3433" t="s">
        <v>3289</v>
      </c>
      <c r="D3433" t="s">
        <v>3272</v>
      </c>
      <c r="E3433" s="60">
        <v>44530</v>
      </c>
      <c r="F3433" s="59">
        <v>3</v>
      </c>
      <c r="G3433" s="85">
        <v>15.899999999999999</v>
      </c>
      <c r="H3433" t="s">
        <v>2341</v>
      </c>
      <c r="I3433" t="s">
        <v>3299</v>
      </c>
      <c r="J3433" t="s">
        <v>2862</v>
      </c>
      <c r="K3433" t="s">
        <v>3196</v>
      </c>
      <c r="L3433" t="s">
        <v>3197</v>
      </c>
      <c r="M3433" t="s">
        <v>2861</v>
      </c>
      <c r="N3433" t="s">
        <v>3278</v>
      </c>
    </row>
    <row r="3434" spans="1:14">
      <c r="A3434" t="s">
        <v>3284</v>
      </c>
      <c r="B3434" t="s">
        <v>3287</v>
      </c>
      <c r="C3434" t="s">
        <v>3289</v>
      </c>
      <c r="D3434" t="s">
        <v>3272</v>
      </c>
      <c r="E3434" s="60">
        <v>44530</v>
      </c>
      <c r="F3434" s="59">
        <v>3</v>
      </c>
      <c r="G3434" s="85">
        <v>15.899999999999999</v>
      </c>
      <c r="H3434" t="s">
        <v>2341</v>
      </c>
      <c r="I3434" t="s">
        <v>3299</v>
      </c>
      <c r="J3434" t="s">
        <v>2862</v>
      </c>
      <c r="K3434" t="s">
        <v>3196</v>
      </c>
      <c r="L3434" t="s">
        <v>3197</v>
      </c>
      <c r="M3434" t="s">
        <v>2861</v>
      </c>
      <c r="N3434" t="s">
        <v>3278</v>
      </c>
    </row>
    <row r="3435" spans="1:14">
      <c r="A3435" t="s">
        <v>3284</v>
      </c>
      <c r="B3435" t="s">
        <v>3287</v>
      </c>
      <c r="C3435" t="s">
        <v>3289</v>
      </c>
      <c r="D3435" t="s">
        <v>3272</v>
      </c>
      <c r="E3435" s="60">
        <v>44530</v>
      </c>
      <c r="F3435" s="59">
        <v>6</v>
      </c>
      <c r="G3435" s="85">
        <v>31.799999999999997</v>
      </c>
      <c r="H3435" t="s">
        <v>2341</v>
      </c>
      <c r="I3435" t="s">
        <v>3299</v>
      </c>
      <c r="J3435" t="s">
        <v>2862</v>
      </c>
      <c r="K3435" t="s">
        <v>3196</v>
      </c>
      <c r="L3435" t="s">
        <v>3197</v>
      </c>
      <c r="M3435" t="s">
        <v>2861</v>
      </c>
      <c r="N3435" t="s">
        <v>3278</v>
      </c>
    </row>
    <row r="3436" spans="1:14">
      <c r="A3436" t="s">
        <v>3284</v>
      </c>
      <c r="B3436" t="s">
        <v>3287</v>
      </c>
      <c r="C3436" t="s">
        <v>3289</v>
      </c>
      <c r="D3436" t="s">
        <v>3272</v>
      </c>
      <c r="E3436" s="60">
        <v>44530</v>
      </c>
      <c r="F3436" s="59">
        <v>6</v>
      </c>
      <c r="G3436" s="85">
        <v>31.799999999999997</v>
      </c>
      <c r="H3436" t="s">
        <v>2341</v>
      </c>
      <c r="I3436" t="s">
        <v>3299</v>
      </c>
      <c r="J3436" t="s">
        <v>2862</v>
      </c>
      <c r="K3436" t="s">
        <v>3196</v>
      </c>
      <c r="L3436" t="s">
        <v>3197</v>
      </c>
      <c r="M3436" t="s">
        <v>2861</v>
      </c>
      <c r="N3436" t="s">
        <v>3278</v>
      </c>
    </row>
    <row r="3437" spans="1:14">
      <c r="A3437" t="s">
        <v>3284</v>
      </c>
      <c r="B3437" t="s">
        <v>3287</v>
      </c>
      <c r="C3437" t="s">
        <v>3289</v>
      </c>
      <c r="D3437" t="s">
        <v>3272</v>
      </c>
      <c r="E3437" s="60">
        <v>44530</v>
      </c>
      <c r="F3437" s="59">
        <v>6</v>
      </c>
      <c r="G3437" s="85">
        <v>31.799999999999997</v>
      </c>
      <c r="H3437" t="s">
        <v>2341</v>
      </c>
      <c r="I3437" t="s">
        <v>3299</v>
      </c>
      <c r="J3437" t="s">
        <v>2862</v>
      </c>
      <c r="K3437" t="s">
        <v>3196</v>
      </c>
      <c r="L3437" t="s">
        <v>3197</v>
      </c>
      <c r="M3437" t="s">
        <v>2861</v>
      </c>
      <c r="N3437" t="s">
        <v>3278</v>
      </c>
    </row>
    <row r="3438" spans="1:14">
      <c r="A3438" t="s">
        <v>3284</v>
      </c>
      <c r="B3438" t="s">
        <v>3287</v>
      </c>
      <c r="C3438" t="s">
        <v>3289</v>
      </c>
      <c r="D3438" t="s">
        <v>3272</v>
      </c>
      <c r="E3438" s="60">
        <v>44530</v>
      </c>
      <c r="F3438" s="59">
        <v>92</v>
      </c>
      <c r="G3438" s="85">
        <v>487.59999999999997</v>
      </c>
      <c r="H3438" t="s">
        <v>2341</v>
      </c>
      <c r="I3438" t="s">
        <v>3299</v>
      </c>
      <c r="J3438" t="s">
        <v>2862</v>
      </c>
      <c r="K3438" t="s">
        <v>3196</v>
      </c>
      <c r="L3438" t="s">
        <v>3197</v>
      </c>
      <c r="M3438" t="s">
        <v>2861</v>
      </c>
      <c r="N3438" t="s">
        <v>3278</v>
      </c>
    </row>
    <row r="3439" spans="1:14">
      <c r="A3439" t="s">
        <v>3284</v>
      </c>
      <c r="B3439" t="s">
        <v>3287</v>
      </c>
      <c r="C3439" t="s">
        <v>3289</v>
      </c>
      <c r="D3439" t="s">
        <v>3272</v>
      </c>
      <c r="E3439" s="60">
        <v>44530</v>
      </c>
      <c r="F3439" s="59">
        <v>92</v>
      </c>
      <c r="G3439" s="85">
        <v>487.59999999999997</v>
      </c>
      <c r="H3439" t="s">
        <v>2341</v>
      </c>
      <c r="I3439" t="s">
        <v>3299</v>
      </c>
      <c r="J3439" t="s">
        <v>2862</v>
      </c>
      <c r="K3439" t="s">
        <v>3196</v>
      </c>
      <c r="L3439" t="s">
        <v>3197</v>
      </c>
      <c r="M3439" t="s">
        <v>2861</v>
      </c>
      <c r="N3439" t="s">
        <v>3278</v>
      </c>
    </row>
    <row r="3440" spans="1:14">
      <c r="A3440" t="s">
        <v>3284</v>
      </c>
      <c r="B3440" t="s">
        <v>3287</v>
      </c>
      <c r="C3440" t="s">
        <v>3289</v>
      </c>
      <c r="D3440" t="s">
        <v>3272</v>
      </c>
      <c r="E3440" s="60">
        <v>44530</v>
      </c>
      <c r="F3440" s="59">
        <v>184</v>
      </c>
      <c r="G3440" s="85">
        <v>975.19999999999993</v>
      </c>
      <c r="H3440" t="s">
        <v>2341</v>
      </c>
      <c r="I3440" t="s">
        <v>3299</v>
      </c>
      <c r="J3440" t="s">
        <v>2862</v>
      </c>
      <c r="K3440" t="s">
        <v>3196</v>
      </c>
      <c r="L3440" t="s">
        <v>3197</v>
      </c>
      <c r="M3440" t="s">
        <v>2861</v>
      </c>
      <c r="N3440" t="s">
        <v>3278</v>
      </c>
    </row>
    <row r="3441" spans="1:14">
      <c r="A3441" t="s">
        <v>3284</v>
      </c>
      <c r="B3441" t="s">
        <v>3287</v>
      </c>
      <c r="C3441" t="s">
        <v>3289</v>
      </c>
      <c r="D3441" t="s">
        <v>3272</v>
      </c>
      <c r="E3441" s="60">
        <v>44530</v>
      </c>
      <c r="F3441" s="59">
        <v>184</v>
      </c>
      <c r="G3441" s="85">
        <v>975.19999999999993</v>
      </c>
      <c r="H3441" t="s">
        <v>2341</v>
      </c>
      <c r="I3441" t="s">
        <v>3299</v>
      </c>
      <c r="J3441" t="s">
        <v>2862</v>
      </c>
      <c r="K3441" t="s">
        <v>3196</v>
      </c>
      <c r="L3441" t="s">
        <v>3197</v>
      </c>
      <c r="M3441" t="s">
        <v>2861</v>
      </c>
      <c r="N3441" t="s">
        <v>3278</v>
      </c>
    </row>
    <row r="3442" spans="1:14">
      <c r="A3442" t="s">
        <v>3284</v>
      </c>
      <c r="B3442" t="s">
        <v>3287</v>
      </c>
      <c r="C3442" t="s">
        <v>3289</v>
      </c>
      <c r="D3442" t="s">
        <v>3272</v>
      </c>
      <c r="E3442" s="60">
        <v>44530</v>
      </c>
      <c r="F3442" s="59">
        <v>184</v>
      </c>
      <c r="G3442" s="85">
        <v>975.19999999999993</v>
      </c>
      <c r="H3442" t="s">
        <v>2341</v>
      </c>
      <c r="I3442" t="s">
        <v>3299</v>
      </c>
      <c r="J3442" t="s">
        <v>2862</v>
      </c>
      <c r="K3442" t="s">
        <v>3196</v>
      </c>
      <c r="L3442" t="s">
        <v>3197</v>
      </c>
      <c r="M3442" t="s">
        <v>2861</v>
      </c>
      <c r="N3442" t="s">
        <v>3278</v>
      </c>
    </row>
    <row r="3443" spans="1:14">
      <c r="A3443" t="s">
        <v>3284</v>
      </c>
      <c r="B3443" t="s">
        <v>3287</v>
      </c>
      <c r="C3443" t="s">
        <v>3289</v>
      </c>
      <c r="D3443" t="s">
        <v>3272</v>
      </c>
      <c r="E3443" s="60">
        <v>44530</v>
      </c>
      <c r="F3443" s="59">
        <v>92</v>
      </c>
      <c r="G3443" s="85">
        <v>487.59999999999997</v>
      </c>
      <c r="H3443" t="s">
        <v>2341</v>
      </c>
      <c r="I3443" t="s">
        <v>3299</v>
      </c>
      <c r="J3443" t="s">
        <v>2862</v>
      </c>
      <c r="K3443" t="s">
        <v>3196</v>
      </c>
      <c r="L3443" t="s">
        <v>3197</v>
      </c>
      <c r="M3443" t="s">
        <v>2861</v>
      </c>
      <c r="N3443" t="s">
        <v>3278</v>
      </c>
    </row>
    <row r="3444" spans="1:14">
      <c r="A3444" t="s">
        <v>3284</v>
      </c>
      <c r="B3444" t="s">
        <v>3287</v>
      </c>
      <c r="C3444" t="s">
        <v>3289</v>
      </c>
      <c r="D3444" t="s">
        <v>3272</v>
      </c>
      <c r="E3444" s="60">
        <v>44545</v>
      </c>
      <c r="F3444" s="59">
        <v>719</v>
      </c>
      <c r="G3444" s="85">
        <v>3810.7</v>
      </c>
      <c r="H3444" t="s">
        <v>2341</v>
      </c>
      <c r="I3444" t="s">
        <v>3299</v>
      </c>
      <c r="J3444" t="s">
        <v>2862</v>
      </c>
      <c r="K3444" t="s">
        <v>3196</v>
      </c>
      <c r="L3444" t="s">
        <v>3197</v>
      </c>
      <c r="M3444" t="s">
        <v>2861</v>
      </c>
      <c r="N3444" t="s">
        <v>3278</v>
      </c>
    </row>
    <row r="3445" spans="1:14">
      <c r="A3445" t="s">
        <v>3284</v>
      </c>
      <c r="B3445" t="s">
        <v>3287</v>
      </c>
      <c r="C3445" t="s">
        <v>3289</v>
      </c>
      <c r="D3445" t="s">
        <v>3272</v>
      </c>
      <c r="E3445" s="60">
        <v>44545</v>
      </c>
      <c r="F3445" s="59">
        <v>856</v>
      </c>
      <c r="G3445" s="85">
        <v>4536.8</v>
      </c>
      <c r="H3445" t="s">
        <v>2341</v>
      </c>
      <c r="I3445" t="s">
        <v>3299</v>
      </c>
      <c r="J3445" t="s">
        <v>2862</v>
      </c>
      <c r="K3445" t="s">
        <v>3196</v>
      </c>
      <c r="L3445" t="s">
        <v>3197</v>
      </c>
      <c r="M3445" t="s">
        <v>2861</v>
      </c>
      <c r="N3445" t="s">
        <v>3278</v>
      </c>
    </row>
    <row r="3446" spans="1:14">
      <c r="A3446" t="s">
        <v>3284</v>
      </c>
      <c r="B3446" t="s">
        <v>3287</v>
      </c>
      <c r="C3446" t="s">
        <v>3289</v>
      </c>
      <c r="D3446" t="s">
        <v>3272</v>
      </c>
      <c r="E3446" s="60">
        <v>44545</v>
      </c>
      <c r="F3446" s="59">
        <v>1726</v>
      </c>
      <c r="G3446" s="85">
        <v>9147.7999999999993</v>
      </c>
      <c r="H3446" t="s">
        <v>2341</v>
      </c>
      <c r="I3446" t="s">
        <v>3299</v>
      </c>
      <c r="J3446" t="s">
        <v>2862</v>
      </c>
      <c r="K3446" t="s">
        <v>3196</v>
      </c>
      <c r="L3446" t="s">
        <v>3197</v>
      </c>
      <c r="M3446" t="s">
        <v>2861</v>
      </c>
      <c r="N3446" t="s">
        <v>3278</v>
      </c>
    </row>
    <row r="3447" spans="1:14">
      <c r="A3447" t="s">
        <v>3284</v>
      </c>
      <c r="B3447" t="s">
        <v>3287</v>
      </c>
      <c r="C3447" t="s">
        <v>3289</v>
      </c>
      <c r="D3447" t="s">
        <v>3272</v>
      </c>
      <c r="E3447" s="60">
        <v>44545</v>
      </c>
      <c r="F3447" s="59">
        <v>2081</v>
      </c>
      <c r="G3447" s="85">
        <v>11029.3</v>
      </c>
      <c r="H3447" t="s">
        <v>2341</v>
      </c>
      <c r="I3447" t="s">
        <v>3299</v>
      </c>
      <c r="J3447" t="s">
        <v>2862</v>
      </c>
      <c r="K3447" t="s">
        <v>3196</v>
      </c>
      <c r="L3447" t="s">
        <v>3197</v>
      </c>
      <c r="M3447" t="s">
        <v>2861</v>
      </c>
      <c r="N3447" t="s">
        <v>3278</v>
      </c>
    </row>
    <row r="3448" spans="1:14">
      <c r="A3448" t="s">
        <v>3284</v>
      </c>
      <c r="B3448" t="s">
        <v>3287</v>
      </c>
      <c r="C3448" t="s">
        <v>3289</v>
      </c>
      <c r="D3448" t="s">
        <v>3272</v>
      </c>
      <c r="E3448" s="60">
        <v>44545</v>
      </c>
      <c r="F3448" s="59">
        <v>1886</v>
      </c>
      <c r="G3448" s="85">
        <v>9995.7999999999993</v>
      </c>
      <c r="H3448" t="s">
        <v>2341</v>
      </c>
      <c r="I3448" t="s">
        <v>3299</v>
      </c>
      <c r="J3448" t="s">
        <v>2862</v>
      </c>
      <c r="K3448" t="s">
        <v>3196</v>
      </c>
      <c r="L3448" t="s">
        <v>3197</v>
      </c>
      <c r="M3448" t="s">
        <v>2861</v>
      </c>
      <c r="N3448" t="s">
        <v>3278</v>
      </c>
    </row>
    <row r="3449" spans="1:14">
      <c r="A3449" t="s">
        <v>3284</v>
      </c>
      <c r="B3449" t="s">
        <v>3287</v>
      </c>
      <c r="C3449" t="s">
        <v>3289</v>
      </c>
      <c r="D3449" t="s">
        <v>3272</v>
      </c>
      <c r="E3449" s="60">
        <v>44545</v>
      </c>
      <c r="F3449" s="59">
        <v>1232</v>
      </c>
      <c r="G3449" s="85">
        <v>6529.5999999999995</v>
      </c>
      <c r="H3449" t="s">
        <v>2341</v>
      </c>
      <c r="I3449" t="s">
        <v>3299</v>
      </c>
      <c r="J3449" t="s">
        <v>2862</v>
      </c>
      <c r="K3449" t="s">
        <v>3196</v>
      </c>
      <c r="L3449" t="s">
        <v>3197</v>
      </c>
      <c r="M3449" t="s">
        <v>2861</v>
      </c>
      <c r="N3449" t="s">
        <v>3278</v>
      </c>
    </row>
    <row r="3450" spans="1:14">
      <c r="A3450" t="s">
        <v>3284</v>
      </c>
      <c r="B3450" t="s">
        <v>3287</v>
      </c>
      <c r="C3450" t="s">
        <v>3289</v>
      </c>
      <c r="D3450" t="s">
        <v>3272</v>
      </c>
      <c r="E3450" s="60">
        <v>44530</v>
      </c>
      <c r="F3450" s="59">
        <v>62</v>
      </c>
      <c r="G3450" s="85">
        <v>328.59999999999997</v>
      </c>
      <c r="H3450" t="s">
        <v>2341</v>
      </c>
      <c r="I3450" t="s">
        <v>3299</v>
      </c>
      <c r="J3450" t="s">
        <v>2862</v>
      </c>
      <c r="K3450" t="s">
        <v>3196</v>
      </c>
      <c r="L3450" t="s">
        <v>3197</v>
      </c>
      <c r="M3450" t="s">
        <v>2861</v>
      </c>
      <c r="N3450" t="s">
        <v>3278</v>
      </c>
    </row>
    <row r="3451" spans="1:14">
      <c r="A3451" t="s">
        <v>3284</v>
      </c>
      <c r="B3451" t="s">
        <v>3287</v>
      </c>
      <c r="C3451" t="s">
        <v>3289</v>
      </c>
      <c r="D3451" t="s">
        <v>3272</v>
      </c>
      <c r="E3451" s="60">
        <v>44530</v>
      </c>
      <c r="F3451" s="59">
        <v>90</v>
      </c>
      <c r="G3451" s="85">
        <v>477</v>
      </c>
      <c r="H3451" t="s">
        <v>2341</v>
      </c>
      <c r="I3451" t="s">
        <v>3299</v>
      </c>
      <c r="J3451" t="s">
        <v>2862</v>
      </c>
      <c r="K3451" t="s">
        <v>3196</v>
      </c>
      <c r="L3451" t="s">
        <v>3197</v>
      </c>
      <c r="M3451" t="s">
        <v>2861</v>
      </c>
      <c r="N3451" t="s">
        <v>3278</v>
      </c>
    </row>
    <row r="3452" spans="1:14">
      <c r="A3452" t="s">
        <v>3284</v>
      </c>
      <c r="B3452" t="s">
        <v>3287</v>
      </c>
      <c r="C3452" t="s">
        <v>3289</v>
      </c>
      <c r="D3452" t="s">
        <v>3272</v>
      </c>
      <c r="E3452" s="60">
        <v>44530</v>
      </c>
      <c r="F3452" s="59">
        <v>194</v>
      </c>
      <c r="G3452" s="85">
        <v>1028.2</v>
      </c>
      <c r="H3452" t="s">
        <v>2341</v>
      </c>
      <c r="I3452" t="s">
        <v>3299</v>
      </c>
      <c r="J3452" t="s">
        <v>2862</v>
      </c>
      <c r="K3452" t="s">
        <v>3196</v>
      </c>
      <c r="L3452" t="s">
        <v>3197</v>
      </c>
      <c r="M3452" t="s">
        <v>2861</v>
      </c>
      <c r="N3452" t="s">
        <v>3278</v>
      </c>
    </row>
    <row r="3453" spans="1:14">
      <c r="A3453" t="s">
        <v>3284</v>
      </c>
      <c r="B3453" t="s">
        <v>3287</v>
      </c>
      <c r="C3453" t="s">
        <v>3289</v>
      </c>
      <c r="D3453" t="s">
        <v>3272</v>
      </c>
      <c r="E3453" s="60">
        <v>44530</v>
      </c>
      <c r="F3453" s="59">
        <v>233</v>
      </c>
      <c r="G3453" s="85">
        <v>1234.8999999999999</v>
      </c>
      <c r="H3453" t="s">
        <v>2341</v>
      </c>
      <c r="I3453" t="s">
        <v>3299</v>
      </c>
      <c r="J3453" t="s">
        <v>2862</v>
      </c>
      <c r="K3453" t="s">
        <v>3196</v>
      </c>
      <c r="L3453" t="s">
        <v>3197</v>
      </c>
      <c r="M3453" t="s">
        <v>2861</v>
      </c>
      <c r="N3453" t="s">
        <v>3278</v>
      </c>
    </row>
    <row r="3454" spans="1:14">
      <c r="A3454" t="s">
        <v>3284</v>
      </c>
      <c r="B3454" t="s">
        <v>3287</v>
      </c>
      <c r="C3454" t="s">
        <v>3289</v>
      </c>
      <c r="D3454" t="s">
        <v>3272</v>
      </c>
      <c r="E3454" s="60">
        <v>44530</v>
      </c>
      <c r="F3454" s="59">
        <v>194</v>
      </c>
      <c r="G3454" s="85">
        <v>1028.2</v>
      </c>
      <c r="H3454" t="s">
        <v>2341</v>
      </c>
      <c r="I3454" t="s">
        <v>3299</v>
      </c>
      <c r="J3454" t="s">
        <v>2862</v>
      </c>
      <c r="K3454" t="s">
        <v>3196</v>
      </c>
      <c r="L3454" t="s">
        <v>3197</v>
      </c>
      <c r="M3454" t="s">
        <v>2861</v>
      </c>
      <c r="N3454" t="s">
        <v>3278</v>
      </c>
    </row>
    <row r="3455" spans="1:14">
      <c r="A3455" t="s">
        <v>3284</v>
      </c>
      <c r="B3455" t="s">
        <v>3287</v>
      </c>
      <c r="C3455" t="s">
        <v>3289</v>
      </c>
      <c r="D3455" t="s">
        <v>3272</v>
      </c>
      <c r="E3455" s="60">
        <v>44530</v>
      </c>
      <c r="F3455" s="59">
        <v>101</v>
      </c>
      <c r="G3455" s="85">
        <v>535.29999999999995</v>
      </c>
      <c r="H3455" t="s">
        <v>2341</v>
      </c>
      <c r="I3455" t="s">
        <v>3299</v>
      </c>
      <c r="J3455" t="s">
        <v>2862</v>
      </c>
      <c r="K3455" t="s">
        <v>3196</v>
      </c>
      <c r="L3455" t="s">
        <v>3197</v>
      </c>
      <c r="M3455" t="s">
        <v>2861</v>
      </c>
      <c r="N3455" t="s">
        <v>3278</v>
      </c>
    </row>
    <row r="3456" spans="1:14">
      <c r="A3456" t="s">
        <v>3284</v>
      </c>
      <c r="B3456" t="s">
        <v>3287</v>
      </c>
      <c r="C3456" t="s">
        <v>3289</v>
      </c>
      <c r="D3456" t="s">
        <v>3272</v>
      </c>
      <c r="E3456" s="60">
        <v>44565</v>
      </c>
      <c r="F3456" s="59">
        <v>119</v>
      </c>
      <c r="G3456" s="85">
        <v>630.69999999999993</v>
      </c>
      <c r="H3456" t="s">
        <v>2341</v>
      </c>
      <c r="I3456" t="s">
        <v>3299</v>
      </c>
      <c r="J3456" t="s">
        <v>2862</v>
      </c>
      <c r="K3456" t="s">
        <v>3196</v>
      </c>
      <c r="L3456" t="s">
        <v>3197</v>
      </c>
      <c r="M3456" t="s">
        <v>2861</v>
      </c>
      <c r="N3456" t="s">
        <v>3278</v>
      </c>
    </row>
    <row r="3457" spans="1:14">
      <c r="A3457" t="s">
        <v>3284</v>
      </c>
      <c r="B3457" t="s">
        <v>3287</v>
      </c>
      <c r="C3457" t="s">
        <v>3289</v>
      </c>
      <c r="D3457" t="s">
        <v>3272</v>
      </c>
      <c r="E3457" s="60">
        <v>44565</v>
      </c>
      <c r="F3457" s="59">
        <v>173</v>
      </c>
      <c r="G3457" s="85">
        <v>916.9</v>
      </c>
      <c r="H3457" t="s">
        <v>2341</v>
      </c>
      <c r="I3457" t="s">
        <v>3299</v>
      </c>
      <c r="J3457" t="s">
        <v>2862</v>
      </c>
      <c r="K3457" t="s">
        <v>3196</v>
      </c>
      <c r="L3457" t="s">
        <v>3197</v>
      </c>
      <c r="M3457" t="s">
        <v>2861</v>
      </c>
      <c r="N3457" t="s">
        <v>3278</v>
      </c>
    </row>
    <row r="3458" spans="1:14">
      <c r="A3458" t="s">
        <v>3284</v>
      </c>
      <c r="B3458" t="s">
        <v>3287</v>
      </c>
      <c r="C3458" t="s">
        <v>3289</v>
      </c>
      <c r="D3458" t="s">
        <v>3272</v>
      </c>
      <c r="E3458" s="60">
        <v>44565</v>
      </c>
      <c r="F3458" s="59">
        <v>380</v>
      </c>
      <c r="G3458" s="85">
        <v>2014</v>
      </c>
      <c r="H3458" t="s">
        <v>2341</v>
      </c>
      <c r="I3458" t="s">
        <v>3299</v>
      </c>
      <c r="J3458" t="s">
        <v>2862</v>
      </c>
      <c r="K3458" t="s">
        <v>3196</v>
      </c>
      <c r="L3458" t="s">
        <v>3197</v>
      </c>
      <c r="M3458" t="s">
        <v>2861</v>
      </c>
      <c r="N3458" t="s">
        <v>3278</v>
      </c>
    </row>
    <row r="3459" spans="1:14">
      <c r="A3459" t="s">
        <v>3284</v>
      </c>
      <c r="B3459" t="s">
        <v>3287</v>
      </c>
      <c r="C3459" t="s">
        <v>3289</v>
      </c>
      <c r="D3459" t="s">
        <v>3272</v>
      </c>
      <c r="E3459" s="60">
        <v>44565</v>
      </c>
      <c r="F3459" s="59">
        <v>455</v>
      </c>
      <c r="G3459" s="85">
        <v>2411.5</v>
      </c>
      <c r="H3459" t="s">
        <v>2341</v>
      </c>
      <c r="I3459" t="s">
        <v>3299</v>
      </c>
      <c r="J3459" t="s">
        <v>2862</v>
      </c>
      <c r="K3459" t="s">
        <v>3196</v>
      </c>
      <c r="L3459" t="s">
        <v>3197</v>
      </c>
      <c r="M3459" t="s">
        <v>2861</v>
      </c>
      <c r="N3459" t="s">
        <v>3278</v>
      </c>
    </row>
    <row r="3460" spans="1:14">
      <c r="A3460" t="s">
        <v>3284</v>
      </c>
      <c r="B3460" t="s">
        <v>3287</v>
      </c>
      <c r="C3460" t="s">
        <v>3289</v>
      </c>
      <c r="D3460" t="s">
        <v>3272</v>
      </c>
      <c r="E3460" s="60">
        <v>44565</v>
      </c>
      <c r="F3460" s="59">
        <v>377</v>
      </c>
      <c r="G3460" s="85">
        <v>1998.1</v>
      </c>
      <c r="H3460" t="s">
        <v>2341</v>
      </c>
      <c r="I3460" t="s">
        <v>3299</v>
      </c>
      <c r="J3460" t="s">
        <v>2862</v>
      </c>
      <c r="K3460" t="s">
        <v>3196</v>
      </c>
      <c r="L3460" t="s">
        <v>3197</v>
      </c>
      <c r="M3460" t="s">
        <v>2861</v>
      </c>
      <c r="N3460" t="s">
        <v>3278</v>
      </c>
    </row>
    <row r="3461" spans="1:14">
      <c r="A3461" t="s">
        <v>3284</v>
      </c>
      <c r="B3461" t="s">
        <v>3287</v>
      </c>
      <c r="C3461" t="s">
        <v>3289</v>
      </c>
      <c r="D3461" t="s">
        <v>3272</v>
      </c>
      <c r="E3461" s="60">
        <v>44565</v>
      </c>
      <c r="F3461" s="59">
        <v>198</v>
      </c>
      <c r="G3461" s="85">
        <v>1049.3999999999999</v>
      </c>
      <c r="H3461" t="s">
        <v>2341</v>
      </c>
      <c r="I3461" t="s">
        <v>3299</v>
      </c>
      <c r="J3461" t="s">
        <v>2862</v>
      </c>
      <c r="K3461" t="s">
        <v>3196</v>
      </c>
      <c r="L3461" t="s">
        <v>3197</v>
      </c>
      <c r="M3461" t="s">
        <v>2861</v>
      </c>
      <c r="N3461" t="s">
        <v>3278</v>
      </c>
    </row>
    <row r="3462" spans="1:14">
      <c r="A3462" t="s">
        <v>3284</v>
      </c>
      <c r="B3462" t="s">
        <v>3287</v>
      </c>
      <c r="C3462" t="s">
        <v>3289</v>
      </c>
      <c r="D3462" t="s">
        <v>3272</v>
      </c>
      <c r="E3462" s="60">
        <v>44484</v>
      </c>
      <c r="F3462" s="59">
        <v>0</v>
      </c>
      <c r="G3462" s="85">
        <v>0</v>
      </c>
      <c r="H3462" t="s">
        <v>2341</v>
      </c>
      <c r="I3462" t="s">
        <v>3299</v>
      </c>
      <c r="J3462" t="s">
        <v>2862</v>
      </c>
      <c r="K3462" t="s">
        <v>3196</v>
      </c>
      <c r="L3462" t="s">
        <v>3197</v>
      </c>
      <c r="M3462" t="s">
        <v>2861</v>
      </c>
      <c r="N3462" t="s">
        <v>3278</v>
      </c>
    </row>
    <row r="3463" spans="1:14">
      <c r="A3463" t="s">
        <v>3284</v>
      </c>
      <c r="B3463" t="s">
        <v>3287</v>
      </c>
      <c r="C3463" t="s">
        <v>3289</v>
      </c>
      <c r="D3463" t="s">
        <v>3272</v>
      </c>
      <c r="E3463" s="60">
        <v>44484</v>
      </c>
      <c r="F3463" s="59">
        <v>0</v>
      </c>
      <c r="G3463" s="85">
        <v>0</v>
      </c>
      <c r="H3463" t="s">
        <v>2341</v>
      </c>
      <c r="I3463" t="s">
        <v>3299</v>
      </c>
      <c r="J3463" t="s">
        <v>2862</v>
      </c>
      <c r="K3463" t="s">
        <v>3196</v>
      </c>
      <c r="L3463" t="s">
        <v>3197</v>
      </c>
      <c r="M3463" t="s">
        <v>2861</v>
      </c>
      <c r="N3463" t="s">
        <v>3278</v>
      </c>
    </row>
    <row r="3464" spans="1:14">
      <c r="A3464" t="s">
        <v>3284</v>
      </c>
      <c r="B3464" t="s">
        <v>3287</v>
      </c>
      <c r="C3464" t="s">
        <v>3289</v>
      </c>
      <c r="D3464" t="s">
        <v>3272</v>
      </c>
      <c r="E3464" s="60">
        <v>44484</v>
      </c>
      <c r="F3464" s="59">
        <v>2</v>
      </c>
      <c r="G3464" s="85">
        <v>10.6</v>
      </c>
      <c r="H3464" t="s">
        <v>2341</v>
      </c>
      <c r="I3464" t="s">
        <v>3299</v>
      </c>
      <c r="J3464" t="s">
        <v>2862</v>
      </c>
      <c r="K3464" t="s">
        <v>3196</v>
      </c>
      <c r="L3464" t="s">
        <v>3197</v>
      </c>
      <c r="M3464" t="s">
        <v>2861</v>
      </c>
      <c r="N3464" t="s">
        <v>3278</v>
      </c>
    </row>
    <row r="3465" spans="1:14">
      <c r="A3465" t="s">
        <v>3284</v>
      </c>
      <c r="B3465" t="s">
        <v>3287</v>
      </c>
      <c r="C3465" t="s">
        <v>3289</v>
      </c>
      <c r="D3465" t="s">
        <v>3272</v>
      </c>
      <c r="E3465" s="60">
        <v>44484</v>
      </c>
      <c r="F3465" s="59">
        <v>0</v>
      </c>
      <c r="G3465" s="85">
        <v>0</v>
      </c>
      <c r="H3465" t="s">
        <v>2341</v>
      </c>
      <c r="I3465" t="s">
        <v>3299</v>
      </c>
      <c r="J3465" t="s">
        <v>2862</v>
      </c>
      <c r="K3465" t="s">
        <v>3196</v>
      </c>
      <c r="L3465" t="s">
        <v>3197</v>
      </c>
      <c r="M3465" t="s">
        <v>2861</v>
      </c>
      <c r="N3465" t="s">
        <v>3278</v>
      </c>
    </row>
    <row r="3466" spans="1:14">
      <c r="A3466" t="s">
        <v>3284</v>
      </c>
      <c r="B3466" t="s">
        <v>3287</v>
      </c>
      <c r="C3466" t="s">
        <v>3289</v>
      </c>
      <c r="D3466" t="s">
        <v>3272</v>
      </c>
      <c r="E3466" s="60">
        <v>44484</v>
      </c>
      <c r="F3466" s="59">
        <v>0</v>
      </c>
      <c r="G3466" s="85">
        <v>0</v>
      </c>
      <c r="H3466" t="s">
        <v>2341</v>
      </c>
      <c r="I3466" t="s">
        <v>3299</v>
      </c>
      <c r="J3466" t="s">
        <v>2862</v>
      </c>
      <c r="K3466" t="s">
        <v>3196</v>
      </c>
      <c r="L3466" t="s">
        <v>3197</v>
      </c>
      <c r="M3466" t="s">
        <v>2861</v>
      </c>
      <c r="N3466" t="s">
        <v>3278</v>
      </c>
    </row>
    <row r="3467" spans="1:14">
      <c r="A3467" t="s">
        <v>3284</v>
      </c>
      <c r="B3467" t="s">
        <v>3287</v>
      </c>
      <c r="C3467" t="s">
        <v>3289</v>
      </c>
      <c r="D3467" t="s">
        <v>3272</v>
      </c>
      <c r="E3467" s="60">
        <v>44530</v>
      </c>
      <c r="F3467" s="59">
        <v>0</v>
      </c>
      <c r="G3467" s="85">
        <v>0</v>
      </c>
      <c r="H3467" t="s">
        <v>2341</v>
      </c>
      <c r="I3467" t="s">
        <v>3299</v>
      </c>
      <c r="J3467" t="s">
        <v>2862</v>
      </c>
      <c r="K3467" t="s">
        <v>3196</v>
      </c>
      <c r="L3467" t="s">
        <v>3197</v>
      </c>
      <c r="M3467" t="s">
        <v>2861</v>
      </c>
      <c r="N3467" t="s">
        <v>3278</v>
      </c>
    </row>
    <row r="3468" spans="1:14">
      <c r="A3468" t="s">
        <v>3284</v>
      </c>
      <c r="B3468" t="s">
        <v>3287</v>
      </c>
      <c r="C3468" t="s">
        <v>3289</v>
      </c>
      <c r="D3468" t="s">
        <v>3272</v>
      </c>
      <c r="E3468" s="60">
        <v>44530</v>
      </c>
      <c r="F3468" s="59">
        <v>155</v>
      </c>
      <c r="G3468" s="85">
        <v>953.25</v>
      </c>
      <c r="H3468" t="s">
        <v>2341</v>
      </c>
      <c r="I3468" t="s">
        <v>3299</v>
      </c>
      <c r="J3468" t="s">
        <v>2862</v>
      </c>
      <c r="K3468" t="s">
        <v>3196</v>
      </c>
      <c r="L3468" t="s">
        <v>3197</v>
      </c>
      <c r="M3468" t="s">
        <v>2861</v>
      </c>
      <c r="N3468" t="s">
        <v>3278</v>
      </c>
    </row>
    <row r="3469" spans="1:14">
      <c r="A3469" t="s">
        <v>3284</v>
      </c>
      <c r="B3469" t="s">
        <v>3287</v>
      </c>
      <c r="C3469" t="s">
        <v>3289</v>
      </c>
      <c r="D3469" t="s">
        <v>3272</v>
      </c>
      <c r="E3469" s="60">
        <v>44530</v>
      </c>
      <c r="F3469" s="59">
        <v>155</v>
      </c>
      <c r="G3469" s="85">
        <v>953.25</v>
      </c>
      <c r="H3469" t="s">
        <v>2341</v>
      </c>
      <c r="I3469" t="s">
        <v>3299</v>
      </c>
      <c r="J3469" t="s">
        <v>2862</v>
      </c>
      <c r="K3469" t="s">
        <v>3196</v>
      </c>
      <c r="L3469" t="s">
        <v>3197</v>
      </c>
      <c r="M3469" t="s">
        <v>2861</v>
      </c>
      <c r="N3469" t="s">
        <v>3278</v>
      </c>
    </row>
    <row r="3470" spans="1:14">
      <c r="A3470" t="s">
        <v>3284</v>
      </c>
      <c r="B3470" t="s">
        <v>3287</v>
      </c>
      <c r="C3470" t="s">
        <v>3289</v>
      </c>
      <c r="D3470" t="s">
        <v>3272</v>
      </c>
      <c r="E3470" s="60">
        <v>44530</v>
      </c>
      <c r="F3470" s="59">
        <v>155</v>
      </c>
      <c r="G3470" s="85">
        <v>953.25</v>
      </c>
      <c r="H3470" t="s">
        <v>2341</v>
      </c>
      <c r="I3470" t="s">
        <v>3299</v>
      </c>
      <c r="J3470" t="s">
        <v>2862</v>
      </c>
      <c r="K3470" t="s">
        <v>3196</v>
      </c>
      <c r="L3470" t="s">
        <v>3197</v>
      </c>
      <c r="M3470" t="s">
        <v>2861</v>
      </c>
      <c r="N3470" t="s">
        <v>3278</v>
      </c>
    </row>
    <row r="3471" spans="1:14">
      <c r="A3471" t="s">
        <v>3284</v>
      </c>
      <c r="B3471" t="s">
        <v>3287</v>
      </c>
      <c r="C3471" t="s">
        <v>3289</v>
      </c>
      <c r="D3471" t="s">
        <v>3272</v>
      </c>
      <c r="E3471" s="60">
        <v>44530</v>
      </c>
      <c r="F3471" s="59">
        <v>0</v>
      </c>
      <c r="G3471" s="85">
        <v>0</v>
      </c>
      <c r="H3471" t="s">
        <v>2341</v>
      </c>
      <c r="I3471" t="s">
        <v>3299</v>
      </c>
      <c r="J3471" t="s">
        <v>2862</v>
      </c>
      <c r="K3471" t="s">
        <v>3196</v>
      </c>
      <c r="L3471" t="s">
        <v>3197</v>
      </c>
      <c r="M3471" t="s">
        <v>2861</v>
      </c>
      <c r="N3471" t="s">
        <v>3278</v>
      </c>
    </row>
    <row r="3472" spans="1:14">
      <c r="A3472" t="s">
        <v>3284</v>
      </c>
      <c r="B3472" t="s">
        <v>3287</v>
      </c>
      <c r="C3472" t="s">
        <v>3289</v>
      </c>
      <c r="D3472" t="s">
        <v>3272</v>
      </c>
      <c r="E3472" s="60">
        <v>44530</v>
      </c>
      <c r="F3472" s="59">
        <v>0</v>
      </c>
      <c r="G3472" s="85">
        <v>0</v>
      </c>
      <c r="H3472" t="s">
        <v>2341</v>
      </c>
      <c r="I3472" t="s">
        <v>3299</v>
      </c>
      <c r="J3472" t="s">
        <v>2862</v>
      </c>
      <c r="K3472" t="s">
        <v>3196</v>
      </c>
      <c r="L3472" t="s">
        <v>3197</v>
      </c>
      <c r="M3472" t="s">
        <v>2861</v>
      </c>
      <c r="N3472" t="s">
        <v>3278</v>
      </c>
    </row>
    <row r="3473" spans="1:14">
      <c r="A3473" t="s">
        <v>3284</v>
      </c>
      <c r="B3473" t="s">
        <v>3287</v>
      </c>
      <c r="C3473" t="s">
        <v>3289</v>
      </c>
      <c r="D3473" t="s">
        <v>3272</v>
      </c>
      <c r="E3473" s="60">
        <v>44530</v>
      </c>
      <c r="F3473" s="59">
        <v>145</v>
      </c>
      <c r="G3473" s="85">
        <v>891.75</v>
      </c>
      <c r="H3473" t="s">
        <v>2341</v>
      </c>
      <c r="I3473" t="s">
        <v>3299</v>
      </c>
      <c r="J3473" t="s">
        <v>2862</v>
      </c>
      <c r="K3473" t="s">
        <v>3196</v>
      </c>
      <c r="L3473" t="s">
        <v>3197</v>
      </c>
      <c r="M3473" t="s">
        <v>2861</v>
      </c>
      <c r="N3473" t="s">
        <v>3278</v>
      </c>
    </row>
    <row r="3474" spans="1:14">
      <c r="A3474" t="s">
        <v>3284</v>
      </c>
      <c r="B3474" t="s">
        <v>3287</v>
      </c>
      <c r="C3474" t="s">
        <v>3289</v>
      </c>
      <c r="D3474" t="s">
        <v>3272</v>
      </c>
      <c r="E3474" s="60">
        <v>44530</v>
      </c>
      <c r="F3474" s="59">
        <v>0</v>
      </c>
      <c r="G3474" s="85">
        <v>0</v>
      </c>
      <c r="H3474" t="s">
        <v>2341</v>
      </c>
      <c r="I3474" t="s">
        <v>3299</v>
      </c>
      <c r="J3474" t="s">
        <v>2862</v>
      </c>
      <c r="K3474" t="s">
        <v>3196</v>
      </c>
      <c r="L3474" t="s">
        <v>3197</v>
      </c>
      <c r="M3474" t="s">
        <v>2861</v>
      </c>
      <c r="N3474" t="s">
        <v>3278</v>
      </c>
    </row>
    <row r="3475" spans="1:14">
      <c r="A3475" t="s">
        <v>3284</v>
      </c>
      <c r="B3475" t="s">
        <v>3287</v>
      </c>
      <c r="C3475" t="s">
        <v>3289</v>
      </c>
      <c r="D3475" t="s">
        <v>3272</v>
      </c>
      <c r="E3475" s="60">
        <v>44530</v>
      </c>
      <c r="F3475" s="59">
        <v>0</v>
      </c>
      <c r="G3475" s="85">
        <v>0</v>
      </c>
      <c r="H3475" t="s">
        <v>2341</v>
      </c>
      <c r="I3475" t="s">
        <v>3299</v>
      </c>
      <c r="J3475" t="s">
        <v>2862</v>
      </c>
      <c r="K3475" t="s">
        <v>3196</v>
      </c>
      <c r="L3475" t="s">
        <v>3197</v>
      </c>
      <c r="M3475" t="s">
        <v>2861</v>
      </c>
      <c r="N3475" t="s">
        <v>3278</v>
      </c>
    </row>
    <row r="3476" spans="1:14">
      <c r="A3476" t="s">
        <v>3284</v>
      </c>
      <c r="B3476" t="s">
        <v>3287</v>
      </c>
      <c r="C3476" t="s">
        <v>3289</v>
      </c>
      <c r="D3476" t="s">
        <v>3272</v>
      </c>
      <c r="E3476" s="60">
        <v>44530</v>
      </c>
      <c r="F3476" s="59">
        <v>145</v>
      </c>
      <c r="G3476" s="85">
        <v>891.75</v>
      </c>
      <c r="H3476" t="s">
        <v>2341</v>
      </c>
      <c r="I3476" t="s">
        <v>3299</v>
      </c>
      <c r="J3476" t="s">
        <v>2862</v>
      </c>
      <c r="K3476" t="s">
        <v>3196</v>
      </c>
      <c r="L3476" t="s">
        <v>3197</v>
      </c>
      <c r="M3476" t="s">
        <v>2861</v>
      </c>
      <c r="N3476" t="s">
        <v>3278</v>
      </c>
    </row>
    <row r="3477" spans="1:14">
      <c r="A3477" t="s">
        <v>3284</v>
      </c>
      <c r="B3477" t="s">
        <v>3287</v>
      </c>
      <c r="C3477" t="s">
        <v>3289</v>
      </c>
      <c r="D3477" t="s">
        <v>3272</v>
      </c>
      <c r="E3477" s="60">
        <v>44530</v>
      </c>
      <c r="F3477" s="59">
        <v>145</v>
      </c>
      <c r="G3477" s="85">
        <v>891.75</v>
      </c>
      <c r="H3477" t="s">
        <v>2341</v>
      </c>
      <c r="I3477" t="s">
        <v>3299</v>
      </c>
      <c r="J3477" t="s">
        <v>2862</v>
      </c>
      <c r="K3477" t="s">
        <v>3196</v>
      </c>
      <c r="L3477" t="s">
        <v>3197</v>
      </c>
      <c r="M3477" t="s">
        <v>2861</v>
      </c>
      <c r="N3477" t="s">
        <v>3278</v>
      </c>
    </row>
    <row r="3478" spans="1:14">
      <c r="A3478" t="s">
        <v>3284</v>
      </c>
      <c r="B3478" t="s">
        <v>3287</v>
      </c>
      <c r="C3478" t="s">
        <v>3289</v>
      </c>
      <c r="D3478" t="s">
        <v>3272</v>
      </c>
      <c r="E3478" s="60">
        <v>44530</v>
      </c>
      <c r="F3478" s="59">
        <v>0</v>
      </c>
      <c r="G3478" s="85">
        <v>0</v>
      </c>
      <c r="H3478" t="s">
        <v>2341</v>
      </c>
      <c r="I3478" t="s">
        <v>3299</v>
      </c>
      <c r="J3478" t="s">
        <v>2862</v>
      </c>
      <c r="K3478" t="s">
        <v>3196</v>
      </c>
      <c r="L3478" t="s">
        <v>3197</v>
      </c>
      <c r="M3478" t="s">
        <v>2861</v>
      </c>
      <c r="N3478" t="s">
        <v>3278</v>
      </c>
    </row>
    <row r="3479" spans="1:14">
      <c r="A3479" t="s">
        <v>3284</v>
      </c>
      <c r="B3479" t="s">
        <v>3287</v>
      </c>
      <c r="C3479" t="s">
        <v>3289</v>
      </c>
      <c r="D3479" t="s">
        <v>3272</v>
      </c>
      <c r="E3479" s="60">
        <v>44530</v>
      </c>
      <c r="F3479" s="59">
        <v>121</v>
      </c>
      <c r="G3479" s="85">
        <v>744.15000000000009</v>
      </c>
      <c r="H3479" t="s">
        <v>2341</v>
      </c>
      <c r="I3479" t="s">
        <v>3299</v>
      </c>
      <c r="J3479" t="s">
        <v>2862</v>
      </c>
      <c r="K3479" t="s">
        <v>3196</v>
      </c>
      <c r="L3479" t="s">
        <v>3197</v>
      </c>
      <c r="M3479" t="s">
        <v>2861</v>
      </c>
      <c r="N3479" t="s">
        <v>3278</v>
      </c>
    </row>
    <row r="3480" spans="1:14">
      <c r="A3480" t="s">
        <v>3284</v>
      </c>
      <c r="B3480" t="s">
        <v>3287</v>
      </c>
      <c r="C3480" t="s">
        <v>3289</v>
      </c>
      <c r="D3480" t="s">
        <v>3272</v>
      </c>
      <c r="E3480" s="60">
        <v>44530</v>
      </c>
      <c r="F3480" s="59">
        <v>206</v>
      </c>
      <c r="G3480" s="85">
        <v>1266.9000000000001</v>
      </c>
      <c r="H3480" t="s">
        <v>2341</v>
      </c>
      <c r="I3480" t="s">
        <v>3299</v>
      </c>
      <c r="J3480" t="s">
        <v>2862</v>
      </c>
      <c r="K3480" t="s">
        <v>3196</v>
      </c>
      <c r="L3480" t="s">
        <v>3197</v>
      </c>
      <c r="M3480" t="s">
        <v>2861</v>
      </c>
      <c r="N3480" t="s">
        <v>3278</v>
      </c>
    </row>
    <row r="3481" spans="1:14">
      <c r="A3481" t="s">
        <v>3284</v>
      </c>
      <c r="B3481" t="s">
        <v>3287</v>
      </c>
      <c r="C3481" t="s">
        <v>3289</v>
      </c>
      <c r="D3481" t="s">
        <v>3272</v>
      </c>
      <c r="E3481" s="60">
        <v>44530</v>
      </c>
      <c r="F3481" s="59">
        <v>182</v>
      </c>
      <c r="G3481" s="85">
        <v>1119.3</v>
      </c>
      <c r="H3481" t="s">
        <v>2341</v>
      </c>
      <c r="I3481" t="s">
        <v>3299</v>
      </c>
      <c r="J3481" t="s">
        <v>2862</v>
      </c>
      <c r="K3481" t="s">
        <v>3196</v>
      </c>
      <c r="L3481" t="s">
        <v>3197</v>
      </c>
      <c r="M3481" t="s">
        <v>2861</v>
      </c>
      <c r="N3481" t="s">
        <v>3278</v>
      </c>
    </row>
    <row r="3482" spans="1:14">
      <c r="A3482" t="s">
        <v>3284</v>
      </c>
      <c r="B3482" t="s">
        <v>3287</v>
      </c>
      <c r="C3482" t="s">
        <v>3289</v>
      </c>
      <c r="D3482" t="s">
        <v>3272</v>
      </c>
      <c r="E3482" s="60">
        <v>44530</v>
      </c>
      <c r="F3482" s="59">
        <v>143</v>
      </c>
      <c r="G3482" s="85">
        <v>879.45</v>
      </c>
      <c r="H3482" t="s">
        <v>2341</v>
      </c>
      <c r="I3482" t="s">
        <v>3299</v>
      </c>
      <c r="J3482" t="s">
        <v>2862</v>
      </c>
      <c r="K3482" t="s">
        <v>3196</v>
      </c>
      <c r="L3482" t="s">
        <v>3197</v>
      </c>
      <c r="M3482" t="s">
        <v>2861</v>
      </c>
      <c r="N3482" t="s">
        <v>3278</v>
      </c>
    </row>
    <row r="3483" spans="1:14">
      <c r="A3483" t="s">
        <v>3284</v>
      </c>
      <c r="B3483" t="s">
        <v>3287</v>
      </c>
      <c r="C3483" t="s">
        <v>3289</v>
      </c>
      <c r="D3483" t="s">
        <v>3272</v>
      </c>
      <c r="E3483" s="60">
        <v>44530</v>
      </c>
      <c r="F3483" s="59">
        <v>113</v>
      </c>
      <c r="G3483" s="85">
        <v>694.95</v>
      </c>
      <c r="H3483" t="s">
        <v>2341</v>
      </c>
      <c r="I3483" t="s">
        <v>3299</v>
      </c>
      <c r="J3483" t="s">
        <v>2862</v>
      </c>
      <c r="K3483" t="s">
        <v>3196</v>
      </c>
      <c r="L3483" t="s">
        <v>3197</v>
      </c>
      <c r="M3483" t="s">
        <v>2861</v>
      </c>
      <c r="N3483" t="s">
        <v>3278</v>
      </c>
    </row>
    <row r="3484" spans="1:14">
      <c r="A3484" t="s">
        <v>3284</v>
      </c>
      <c r="B3484" t="s">
        <v>3287</v>
      </c>
      <c r="C3484" t="s">
        <v>3289</v>
      </c>
      <c r="D3484" t="s">
        <v>3272</v>
      </c>
      <c r="E3484" s="60">
        <v>44530</v>
      </c>
      <c r="F3484" s="59">
        <v>0</v>
      </c>
      <c r="G3484" s="85">
        <v>0</v>
      </c>
      <c r="H3484" t="s">
        <v>2341</v>
      </c>
      <c r="I3484" t="s">
        <v>3299</v>
      </c>
      <c r="J3484" t="s">
        <v>2862</v>
      </c>
      <c r="K3484" t="s">
        <v>3196</v>
      </c>
      <c r="L3484" t="s">
        <v>3197</v>
      </c>
      <c r="M3484" t="s">
        <v>2861</v>
      </c>
      <c r="N3484" t="s">
        <v>3278</v>
      </c>
    </row>
    <row r="3485" spans="1:14">
      <c r="A3485" t="s">
        <v>3284</v>
      </c>
      <c r="B3485" t="s">
        <v>3287</v>
      </c>
      <c r="C3485" t="s">
        <v>3289</v>
      </c>
      <c r="D3485" t="s">
        <v>3272</v>
      </c>
      <c r="E3485" s="60">
        <v>44565</v>
      </c>
      <c r="F3485" s="59">
        <v>120</v>
      </c>
      <c r="G3485" s="85">
        <v>738</v>
      </c>
      <c r="H3485" t="s">
        <v>2341</v>
      </c>
      <c r="I3485" t="s">
        <v>3299</v>
      </c>
      <c r="J3485" t="s">
        <v>2862</v>
      </c>
      <c r="K3485" t="s">
        <v>3196</v>
      </c>
      <c r="L3485" t="s">
        <v>3197</v>
      </c>
      <c r="M3485" t="s">
        <v>2861</v>
      </c>
      <c r="N3485" t="s">
        <v>3278</v>
      </c>
    </row>
    <row r="3486" spans="1:14">
      <c r="A3486" t="s">
        <v>3284</v>
      </c>
      <c r="B3486" t="s">
        <v>3287</v>
      </c>
      <c r="C3486" t="s">
        <v>3289</v>
      </c>
      <c r="D3486" t="s">
        <v>3272</v>
      </c>
      <c r="E3486" s="60">
        <v>44565</v>
      </c>
      <c r="F3486" s="59">
        <v>202</v>
      </c>
      <c r="G3486" s="85">
        <v>1242.3000000000002</v>
      </c>
      <c r="H3486" t="s">
        <v>2341</v>
      </c>
      <c r="I3486" t="s">
        <v>3299</v>
      </c>
      <c r="J3486" t="s">
        <v>2862</v>
      </c>
      <c r="K3486" t="s">
        <v>3196</v>
      </c>
      <c r="L3486" t="s">
        <v>3197</v>
      </c>
      <c r="M3486" t="s">
        <v>2861</v>
      </c>
      <c r="N3486" t="s">
        <v>3278</v>
      </c>
    </row>
    <row r="3487" spans="1:14">
      <c r="A3487" t="s">
        <v>3284</v>
      </c>
      <c r="B3487" t="s">
        <v>3287</v>
      </c>
      <c r="C3487" t="s">
        <v>3289</v>
      </c>
      <c r="D3487" t="s">
        <v>3272</v>
      </c>
      <c r="E3487" s="60">
        <v>44565</v>
      </c>
      <c r="F3487" s="59">
        <v>180</v>
      </c>
      <c r="G3487" s="85">
        <v>1107</v>
      </c>
      <c r="H3487" t="s">
        <v>2341</v>
      </c>
      <c r="I3487" t="s">
        <v>3299</v>
      </c>
      <c r="J3487" t="s">
        <v>2862</v>
      </c>
      <c r="K3487" t="s">
        <v>3196</v>
      </c>
      <c r="L3487" t="s">
        <v>3197</v>
      </c>
      <c r="M3487" t="s">
        <v>2861</v>
      </c>
      <c r="N3487" t="s">
        <v>3278</v>
      </c>
    </row>
    <row r="3488" spans="1:14">
      <c r="A3488" t="s">
        <v>3284</v>
      </c>
      <c r="B3488" t="s">
        <v>3287</v>
      </c>
      <c r="C3488" t="s">
        <v>3289</v>
      </c>
      <c r="D3488" t="s">
        <v>3272</v>
      </c>
      <c r="E3488" s="60">
        <v>44565</v>
      </c>
      <c r="F3488" s="59">
        <v>139</v>
      </c>
      <c r="G3488" s="85">
        <v>854.85</v>
      </c>
      <c r="H3488" t="s">
        <v>2341</v>
      </c>
      <c r="I3488" t="s">
        <v>3299</v>
      </c>
      <c r="J3488" t="s">
        <v>2862</v>
      </c>
      <c r="K3488" t="s">
        <v>3196</v>
      </c>
      <c r="L3488" t="s">
        <v>3197</v>
      </c>
      <c r="M3488" t="s">
        <v>2861</v>
      </c>
      <c r="N3488" t="s">
        <v>3278</v>
      </c>
    </row>
    <row r="3489" spans="1:14">
      <c r="A3489" t="s">
        <v>3284</v>
      </c>
      <c r="B3489" t="s">
        <v>3287</v>
      </c>
      <c r="C3489" t="s">
        <v>3289</v>
      </c>
      <c r="D3489" t="s">
        <v>3272</v>
      </c>
      <c r="E3489" s="60">
        <v>44565</v>
      </c>
      <c r="F3489" s="59">
        <v>111</v>
      </c>
      <c r="G3489" s="85">
        <v>682.65000000000009</v>
      </c>
      <c r="H3489" t="s">
        <v>2341</v>
      </c>
      <c r="I3489" t="s">
        <v>3299</v>
      </c>
      <c r="J3489" t="s">
        <v>2862</v>
      </c>
      <c r="K3489" t="s">
        <v>3196</v>
      </c>
      <c r="L3489" t="s">
        <v>3197</v>
      </c>
      <c r="M3489" t="s">
        <v>2861</v>
      </c>
      <c r="N3489" t="s">
        <v>3278</v>
      </c>
    </row>
    <row r="3490" spans="1:14">
      <c r="A3490" t="s">
        <v>3284</v>
      </c>
      <c r="B3490" t="s">
        <v>3287</v>
      </c>
      <c r="C3490" t="s">
        <v>3289</v>
      </c>
      <c r="D3490" t="s">
        <v>3272</v>
      </c>
      <c r="E3490" s="60">
        <v>44565</v>
      </c>
      <c r="F3490" s="59">
        <v>0</v>
      </c>
      <c r="G3490" s="85">
        <v>0</v>
      </c>
      <c r="H3490" t="s">
        <v>2341</v>
      </c>
      <c r="I3490" t="s">
        <v>3299</v>
      </c>
      <c r="J3490" t="s">
        <v>2862</v>
      </c>
      <c r="K3490" t="s">
        <v>3196</v>
      </c>
      <c r="L3490" t="s">
        <v>3197</v>
      </c>
      <c r="M3490" t="s">
        <v>2861</v>
      </c>
      <c r="N3490" t="s">
        <v>3278</v>
      </c>
    </row>
    <row r="3491" spans="1:14">
      <c r="A3491" t="s">
        <v>3284</v>
      </c>
      <c r="B3491" t="s">
        <v>3287</v>
      </c>
      <c r="C3491" t="s">
        <v>3289</v>
      </c>
      <c r="D3491" t="s">
        <v>3272</v>
      </c>
      <c r="E3491" s="60">
        <v>44530</v>
      </c>
      <c r="F3491" s="59">
        <v>146</v>
      </c>
      <c r="G3491" s="85">
        <v>897.90000000000009</v>
      </c>
      <c r="H3491" t="s">
        <v>2341</v>
      </c>
      <c r="I3491" t="s">
        <v>3299</v>
      </c>
      <c r="J3491" t="s">
        <v>2862</v>
      </c>
      <c r="K3491" t="s">
        <v>3196</v>
      </c>
      <c r="L3491" t="s">
        <v>3197</v>
      </c>
      <c r="M3491" t="s">
        <v>2861</v>
      </c>
      <c r="N3491" t="s">
        <v>3278</v>
      </c>
    </row>
    <row r="3492" spans="1:14">
      <c r="A3492" t="s">
        <v>3284</v>
      </c>
      <c r="B3492" t="s">
        <v>3287</v>
      </c>
      <c r="C3492" t="s">
        <v>3289</v>
      </c>
      <c r="D3492" t="s">
        <v>3272</v>
      </c>
      <c r="E3492" s="60">
        <v>44530</v>
      </c>
      <c r="F3492" s="59">
        <v>238</v>
      </c>
      <c r="G3492" s="85">
        <v>1463.7</v>
      </c>
      <c r="H3492" t="s">
        <v>2341</v>
      </c>
      <c r="I3492" t="s">
        <v>3299</v>
      </c>
      <c r="J3492" t="s">
        <v>2862</v>
      </c>
      <c r="K3492" t="s">
        <v>3196</v>
      </c>
      <c r="L3492" t="s">
        <v>3197</v>
      </c>
      <c r="M3492" t="s">
        <v>2861</v>
      </c>
      <c r="N3492" t="s">
        <v>3278</v>
      </c>
    </row>
    <row r="3493" spans="1:14">
      <c r="A3493" t="s">
        <v>3284</v>
      </c>
      <c r="B3493" t="s">
        <v>3287</v>
      </c>
      <c r="C3493" t="s">
        <v>3289</v>
      </c>
      <c r="D3493" t="s">
        <v>3272</v>
      </c>
      <c r="E3493" s="60">
        <v>44530</v>
      </c>
      <c r="F3493" s="59">
        <v>237</v>
      </c>
      <c r="G3493" s="85">
        <v>1457.5500000000002</v>
      </c>
      <c r="H3493" t="s">
        <v>2341</v>
      </c>
      <c r="I3493" t="s">
        <v>3299</v>
      </c>
      <c r="J3493" t="s">
        <v>2862</v>
      </c>
      <c r="K3493" t="s">
        <v>3196</v>
      </c>
      <c r="L3493" t="s">
        <v>3197</v>
      </c>
      <c r="M3493" t="s">
        <v>2861</v>
      </c>
      <c r="N3493" t="s">
        <v>3278</v>
      </c>
    </row>
    <row r="3494" spans="1:14">
      <c r="A3494" t="s">
        <v>3284</v>
      </c>
      <c r="B3494" t="s">
        <v>3287</v>
      </c>
      <c r="C3494" t="s">
        <v>3289</v>
      </c>
      <c r="D3494" t="s">
        <v>3272</v>
      </c>
      <c r="E3494" s="60">
        <v>44530</v>
      </c>
      <c r="F3494" s="59">
        <v>27</v>
      </c>
      <c r="G3494" s="85">
        <v>166.05</v>
      </c>
      <c r="H3494" t="s">
        <v>2341</v>
      </c>
      <c r="I3494" t="s">
        <v>3299</v>
      </c>
      <c r="J3494" t="s">
        <v>2862</v>
      </c>
      <c r="K3494" t="s">
        <v>3196</v>
      </c>
      <c r="L3494" t="s">
        <v>3197</v>
      </c>
      <c r="M3494" t="s">
        <v>2861</v>
      </c>
      <c r="N3494" t="s">
        <v>3278</v>
      </c>
    </row>
    <row r="3495" spans="1:14">
      <c r="A3495" t="s">
        <v>3284</v>
      </c>
      <c r="B3495" t="s">
        <v>3287</v>
      </c>
      <c r="C3495" t="s">
        <v>3289</v>
      </c>
      <c r="D3495" t="s">
        <v>3272</v>
      </c>
      <c r="E3495" s="60">
        <v>44530</v>
      </c>
      <c r="F3495" s="59">
        <v>102</v>
      </c>
      <c r="G3495" s="85">
        <v>627.30000000000007</v>
      </c>
      <c r="H3495" t="s">
        <v>2341</v>
      </c>
      <c r="I3495" t="s">
        <v>3299</v>
      </c>
      <c r="J3495" t="s">
        <v>2862</v>
      </c>
      <c r="K3495" t="s">
        <v>3196</v>
      </c>
      <c r="L3495" t="s">
        <v>3197</v>
      </c>
      <c r="M3495" t="s">
        <v>2861</v>
      </c>
      <c r="N3495" t="s">
        <v>3278</v>
      </c>
    </row>
    <row r="3496" spans="1:14">
      <c r="A3496" t="s">
        <v>3284</v>
      </c>
      <c r="B3496" t="s">
        <v>3287</v>
      </c>
      <c r="C3496" t="s">
        <v>3289</v>
      </c>
      <c r="D3496" t="s">
        <v>3272</v>
      </c>
      <c r="E3496" s="60">
        <v>44530</v>
      </c>
      <c r="F3496" s="59">
        <v>0</v>
      </c>
      <c r="G3496" s="85">
        <v>0</v>
      </c>
      <c r="H3496" t="s">
        <v>2341</v>
      </c>
      <c r="I3496" t="s">
        <v>3299</v>
      </c>
      <c r="J3496" t="s">
        <v>2862</v>
      </c>
      <c r="K3496" t="s">
        <v>3196</v>
      </c>
      <c r="L3496" t="s">
        <v>3197</v>
      </c>
      <c r="M3496" t="s">
        <v>2861</v>
      </c>
      <c r="N3496" t="s">
        <v>3278</v>
      </c>
    </row>
    <row r="3497" spans="1:14">
      <c r="A3497" t="s">
        <v>3284</v>
      </c>
      <c r="B3497" t="s">
        <v>3287</v>
      </c>
      <c r="C3497" t="s">
        <v>3289</v>
      </c>
      <c r="D3497" t="s">
        <v>3272</v>
      </c>
      <c r="E3497" s="60">
        <v>44565</v>
      </c>
      <c r="F3497" s="59">
        <v>114</v>
      </c>
      <c r="G3497" s="85">
        <v>701.1</v>
      </c>
      <c r="H3497" t="s">
        <v>2341</v>
      </c>
      <c r="I3497" t="s">
        <v>3299</v>
      </c>
      <c r="J3497" t="s">
        <v>2862</v>
      </c>
      <c r="K3497" t="s">
        <v>3196</v>
      </c>
      <c r="L3497" t="s">
        <v>3197</v>
      </c>
      <c r="M3497" t="s">
        <v>2861</v>
      </c>
      <c r="N3497" t="s">
        <v>3278</v>
      </c>
    </row>
    <row r="3498" spans="1:14">
      <c r="A3498" t="s">
        <v>3284</v>
      </c>
      <c r="B3498" t="s">
        <v>3287</v>
      </c>
      <c r="C3498" t="s">
        <v>3289</v>
      </c>
      <c r="D3498" t="s">
        <v>3272</v>
      </c>
      <c r="E3498" s="60">
        <v>44565</v>
      </c>
      <c r="F3498" s="59">
        <v>158</v>
      </c>
      <c r="G3498" s="85">
        <v>971.7</v>
      </c>
      <c r="H3498" t="s">
        <v>2341</v>
      </c>
      <c r="I3498" t="s">
        <v>3299</v>
      </c>
      <c r="J3498" t="s">
        <v>2862</v>
      </c>
      <c r="K3498" t="s">
        <v>3196</v>
      </c>
      <c r="L3498" t="s">
        <v>3197</v>
      </c>
      <c r="M3498" t="s">
        <v>2861</v>
      </c>
      <c r="N3498" t="s">
        <v>3278</v>
      </c>
    </row>
    <row r="3499" spans="1:14">
      <c r="A3499" t="s">
        <v>3284</v>
      </c>
      <c r="B3499" t="s">
        <v>3287</v>
      </c>
      <c r="C3499" t="s">
        <v>3289</v>
      </c>
      <c r="D3499" t="s">
        <v>3272</v>
      </c>
      <c r="E3499" s="60">
        <v>44565</v>
      </c>
      <c r="F3499" s="59">
        <v>140</v>
      </c>
      <c r="G3499" s="85">
        <v>861</v>
      </c>
      <c r="H3499" t="s">
        <v>2341</v>
      </c>
      <c r="I3499" t="s">
        <v>3299</v>
      </c>
      <c r="J3499" t="s">
        <v>2862</v>
      </c>
      <c r="K3499" t="s">
        <v>3196</v>
      </c>
      <c r="L3499" t="s">
        <v>3197</v>
      </c>
      <c r="M3499" t="s">
        <v>2861</v>
      </c>
      <c r="N3499" t="s">
        <v>3278</v>
      </c>
    </row>
    <row r="3500" spans="1:14">
      <c r="A3500" t="s">
        <v>3284</v>
      </c>
      <c r="B3500" t="s">
        <v>3287</v>
      </c>
      <c r="C3500" t="s">
        <v>3289</v>
      </c>
      <c r="D3500" t="s">
        <v>3272</v>
      </c>
      <c r="E3500" s="60">
        <v>44565</v>
      </c>
      <c r="F3500" s="59">
        <v>91</v>
      </c>
      <c r="G3500" s="85">
        <v>559.65</v>
      </c>
      <c r="H3500" t="s">
        <v>2341</v>
      </c>
      <c r="I3500" t="s">
        <v>3299</v>
      </c>
      <c r="J3500" t="s">
        <v>2862</v>
      </c>
      <c r="K3500" t="s">
        <v>3196</v>
      </c>
      <c r="L3500" t="s">
        <v>3197</v>
      </c>
      <c r="M3500" t="s">
        <v>2861</v>
      </c>
      <c r="N3500" t="s">
        <v>3278</v>
      </c>
    </row>
    <row r="3501" spans="1:14">
      <c r="A3501" t="s">
        <v>3284</v>
      </c>
      <c r="B3501" t="s">
        <v>3287</v>
      </c>
      <c r="C3501" t="s">
        <v>3289</v>
      </c>
      <c r="D3501" t="s">
        <v>3272</v>
      </c>
      <c r="E3501" s="60">
        <v>44565</v>
      </c>
      <c r="F3501" s="59">
        <v>97</v>
      </c>
      <c r="G3501" s="85">
        <v>596.55000000000007</v>
      </c>
      <c r="H3501" t="s">
        <v>2341</v>
      </c>
      <c r="I3501" t="s">
        <v>3299</v>
      </c>
      <c r="J3501" t="s">
        <v>2862</v>
      </c>
      <c r="K3501" t="s">
        <v>3196</v>
      </c>
      <c r="L3501" t="s">
        <v>3197</v>
      </c>
      <c r="M3501" t="s">
        <v>2861</v>
      </c>
      <c r="N3501" t="s">
        <v>3278</v>
      </c>
    </row>
    <row r="3502" spans="1:14">
      <c r="A3502" t="s">
        <v>3284</v>
      </c>
      <c r="B3502" t="s">
        <v>3287</v>
      </c>
      <c r="C3502" t="s">
        <v>3289</v>
      </c>
      <c r="D3502" t="s">
        <v>3272</v>
      </c>
      <c r="E3502" s="60">
        <v>44565</v>
      </c>
      <c r="F3502" s="59">
        <v>0</v>
      </c>
      <c r="G3502" s="85">
        <v>0</v>
      </c>
      <c r="H3502" t="s">
        <v>2341</v>
      </c>
      <c r="I3502" t="s">
        <v>3299</v>
      </c>
      <c r="J3502" t="s">
        <v>2862</v>
      </c>
      <c r="K3502" t="s">
        <v>3196</v>
      </c>
      <c r="L3502" t="s">
        <v>3197</v>
      </c>
      <c r="M3502" t="s">
        <v>2861</v>
      </c>
      <c r="N3502" t="s">
        <v>3278</v>
      </c>
    </row>
    <row r="3503" spans="1:14">
      <c r="A3503" t="s">
        <v>3284</v>
      </c>
      <c r="B3503" t="s">
        <v>3287</v>
      </c>
      <c r="C3503" t="s">
        <v>3289</v>
      </c>
      <c r="D3503" t="s">
        <v>3272</v>
      </c>
      <c r="E3503" s="60">
        <v>44484</v>
      </c>
      <c r="F3503" s="59">
        <v>2</v>
      </c>
      <c r="G3503" s="85">
        <v>12.3</v>
      </c>
      <c r="H3503" t="s">
        <v>2341</v>
      </c>
      <c r="I3503" t="s">
        <v>3299</v>
      </c>
      <c r="J3503" t="s">
        <v>2862</v>
      </c>
      <c r="K3503" t="s">
        <v>3196</v>
      </c>
      <c r="L3503" t="s">
        <v>3197</v>
      </c>
      <c r="M3503" t="s">
        <v>2861</v>
      </c>
      <c r="N3503" t="s">
        <v>3278</v>
      </c>
    </row>
    <row r="3504" spans="1:14">
      <c r="A3504" t="s">
        <v>3284</v>
      </c>
      <c r="B3504" t="s">
        <v>3287</v>
      </c>
      <c r="C3504" t="s">
        <v>3289</v>
      </c>
      <c r="D3504" t="s">
        <v>3272</v>
      </c>
      <c r="E3504" s="60">
        <v>44484</v>
      </c>
      <c r="F3504" s="59">
        <v>0</v>
      </c>
      <c r="G3504" s="85">
        <v>0</v>
      </c>
      <c r="H3504" t="s">
        <v>2341</v>
      </c>
      <c r="I3504" t="s">
        <v>3299</v>
      </c>
      <c r="J3504" t="s">
        <v>2862</v>
      </c>
      <c r="K3504" t="s">
        <v>3196</v>
      </c>
      <c r="L3504" t="s">
        <v>3197</v>
      </c>
      <c r="M3504" t="s">
        <v>2861</v>
      </c>
      <c r="N3504" t="s">
        <v>3278</v>
      </c>
    </row>
    <row r="3505" spans="1:14">
      <c r="A3505" t="s">
        <v>3284</v>
      </c>
      <c r="B3505" t="s">
        <v>3287</v>
      </c>
      <c r="C3505" t="s">
        <v>3289</v>
      </c>
      <c r="D3505" t="s">
        <v>3272</v>
      </c>
      <c r="E3505" s="60">
        <v>44484</v>
      </c>
      <c r="F3505" s="59">
        <v>0</v>
      </c>
      <c r="G3505" s="85">
        <v>0</v>
      </c>
      <c r="H3505" t="s">
        <v>2341</v>
      </c>
      <c r="I3505" t="s">
        <v>3299</v>
      </c>
      <c r="J3505" t="s">
        <v>2862</v>
      </c>
      <c r="K3505" t="s">
        <v>3196</v>
      </c>
      <c r="L3505" t="s">
        <v>3197</v>
      </c>
      <c r="M3505" t="s">
        <v>2861</v>
      </c>
      <c r="N3505" t="s">
        <v>3278</v>
      </c>
    </row>
    <row r="3506" spans="1:14">
      <c r="A3506" t="s">
        <v>3284</v>
      </c>
      <c r="B3506" t="s">
        <v>3287</v>
      </c>
      <c r="C3506" t="s">
        <v>3289</v>
      </c>
      <c r="D3506" t="s">
        <v>3272</v>
      </c>
      <c r="E3506" s="60">
        <v>44484</v>
      </c>
      <c r="F3506" s="59">
        <v>0</v>
      </c>
      <c r="G3506" s="85">
        <v>0</v>
      </c>
      <c r="H3506" t="s">
        <v>2341</v>
      </c>
      <c r="I3506" t="s">
        <v>3299</v>
      </c>
      <c r="J3506" t="s">
        <v>2862</v>
      </c>
      <c r="K3506" t="s">
        <v>3196</v>
      </c>
      <c r="L3506" t="s">
        <v>3197</v>
      </c>
      <c r="M3506" t="s">
        <v>2861</v>
      </c>
      <c r="N3506" t="s">
        <v>3278</v>
      </c>
    </row>
    <row r="3507" spans="1:14">
      <c r="A3507" t="s">
        <v>3284</v>
      </c>
      <c r="B3507" t="s">
        <v>3287</v>
      </c>
      <c r="C3507" t="s">
        <v>3289</v>
      </c>
      <c r="D3507" t="s">
        <v>3272</v>
      </c>
      <c r="E3507" s="60">
        <v>44484</v>
      </c>
      <c r="F3507" s="59">
        <v>0</v>
      </c>
      <c r="G3507" s="85">
        <v>0</v>
      </c>
      <c r="H3507" t="s">
        <v>2341</v>
      </c>
      <c r="I3507" t="s">
        <v>3299</v>
      </c>
      <c r="J3507" t="s">
        <v>2862</v>
      </c>
      <c r="K3507" t="s">
        <v>3196</v>
      </c>
      <c r="L3507" t="s">
        <v>3197</v>
      </c>
      <c r="M3507" t="s">
        <v>2861</v>
      </c>
      <c r="N3507" t="s">
        <v>3278</v>
      </c>
    </row>
    <row r="3508" spans="1:14">
      <c r="A3508" t="s">
        <v>3284</v>
      </c>
      <c r="B3508" t="s">
        <v>3287</v>
      </c>
      <c r="C3508" t="s">
        <v>3289</v>
      </c>
      <c r="D3508" t="s">
        <v>3272</v>
      </c>
      <c r="E3508" s="60">
        <v>44484</v>
      </c>
      <c r="F3508" s="59">
        <v>0</v>
      </c>
      <c r="G3508" s="85">
        <v>0</v>
      </c>
      <c r="H3508" t="s">
        <v>2341</v>
      </c>
      <c r="I3508" t="s">
        <v>3299</v>
      </c>
      <c r="J3508" t="s">
        <v>2862</v>
      </c>
      <c r="K3508" t="s">
        <v>3196</v>
      </c>
      <c r="L3508" t="s">
        <v>3197</v>
      </c>
      <c r="M3508" t="s">
        <v>2861</v>
      </c>
      <c r="N3508" t="s">
        <v>3278</v>
      </c>
    </row>
    <row r="3509" spans="1:14">
      <c r="A3509" t="s">
        <v>3284</v>
      </c>
      <c r="B3509" t="s">
        <v>3287</v>
      </c>
      <c r="C3509" t="s">
        <v>3289</v>
      </c>
      <c r="D3509" t="s">
        <v>3272</v>
      </c>
      <c r="E3509" s="60">
        <v>44516</v>
      </c>
      <c r="F3509" s="59">
        <v>0</v>
      </c>
      <c r="G3509" s="85">
        <v>0</v>
      </c>
      <c r="H3509" t="s">
        <v>2341</v>
      </c>
      <c r="I3509" t="s">
        <v>3299</v>
      </c>
      <c r="J3509" t="s">
        <v>2862</v>
      </c>
      <c r="K3509" t="s">
        <v>3196</v>
      </c>
      <c r="L3509" t="s">
        <v>3197</v>
      </c>
      <c r="M3509" t="s">
        <v>2861</v>
      </c>
      <c r="N3509" t="s">
        <v>3278</v>
      </c>
    </row>
    <row r="3510" spans="1:14">
      <c r="A3510" t="s">
        <v>3284</v>
      </c>
      <c r="B3510" t="s">
        <v>3287</v>
      </c>
      <c r="C3510" t="s">
        <v>3289</v>
      </c>
      <c r="D3510" t="s">
        <v>3272</v>
      </c>
      <c r="E3510" s="60">
        <v>44516</v>
      </c>
      <c r="F3510" s="59">
        <v>239</v>
      </c>
      <c r="G3510" s="85">
        <v>719.39</v>
      </c>
      <c r="H3510" t="s">
        <v>2341</v>
      </c>
      <c r="I3510" t="s">
        <v>3299</v>
      </c>
      <c r="J3510" t="s">
        <v>2862</v>
      </c>
      <c r="K3510" t="s">
        <v>3196</v>
      </c>
      <c r="L3510" t="s">
        <v>3197</v>
      </c>
      <c r="M3510" t="s">
        <v>2861</v>
      </c>
      <c r="N3510" t="s">
        <v>3278</v>
      </c>
    </row>
    <row r="3511" spans="1:14">
      <c r="A3511" t="s">
        <v>3284</v>
      </c>
      <c r="B3511" t="s">
        <v>3287</v>
      </c>
      <c r="C3511" t="s">
        <v>3289</v>
      </c>
      <c r="D3511" t="s">
        <v>3272</v>
      </c>
      <c r="E3511" s="60">
        <v>44516</v>
      </c>
      <c r="F3511" s="59">
        <v>239</v>
      </c>
      <c r="G3511" s="85">
        <v>719.39</v>
      </c>
      <c r="H3511" t="s">
        <v>2341</v>
      </c>
      <c r="I3511" t="s">
        <v>3299</v>
      </c>
      <c r="J3511" t="s">
        <v>2862</v>
      </c>
      <c r="K3511" t="s">
        <v>3196</v>
      </c>
      <c r="L3511" t="s">
        <v>3197</v>
      </c>
      <c r="M3511" t="s">
        <v>2861</v>
      </c>
      <c r="N3511" t="s">
        <v>3278</v>
      </c>
    </row>
    <row r="3512" spans="1:14">
      <c r="A3512" t="s">
        <v>3284</v>
      </c>
      <c r="B3512" t="s">
        <v>3287</v>
      </c>
      <c r="C3512" t="s">
        <v>3289</v>
      </c>
      <c r="D3512" t="s">
        <v>3272</v>
      </c>
      <c r="E3512" s="60">
        <v>44516</v>
      </c>
      <c r="F3512" s="59">
        <v>478</v>
      </c>
      <c r="G3512" s="85">
        <v>1438.78</v>
      </c>
      <c r="H3512" t="s">
        <v>2341</v>
      </c>
      <c r="I3512" t="s">
        <v>3299</v>
      </c>
      <c r="J3512" t="s">
        <v>2862</v>
      </c>
      <c r="K3512" t="s">
        <v>3196</v>
      </c>
      <c r="L3512" t="s">
        <v>3197</v>
      </c>
      <c r="M3512" t="s">
        <v>2861</v>
      </c>
      <c r="N3512" t="s">
        <v>3278</v>
      </c>
    </row>
    <row r="3513" spans="1:14">
      <c r="A3513" t="s">
        <v>3284</v>
      </c>
      <c r="B3513" t="s">
        <v>3287</v>
      </c>
      <c r="C3513" t="s">
        <v>3289</v>
      </c>
      <c r="D3513" t="s">
        <v>3272</v>
      </c>
      <c r="E3513" s="60">
        <v>44516</v>
      </c>
      <c r="F3513" s="59">
        <v>239</v>
      </c>
      <c r="G3513" s="85">
        <v>719.39</v>
      </c>
      <c r="H3513" t="s">
        <v>2341</v>
      </c>
      <c r="I3513" t="s">
        <v>3299</v>
      </c>
      <c r="J3513" t="s">
        <v>2862</v>
      </c>
      <c r="K3513" t="s">
        <v>3196</v>
      </c>
      <c r="L3513" t="s">
        <v>3197</v>
      </c>
      <c r="M3513" t="s">
        <v>2861</v>
      </c>
      <c r="N3513" t="s">
        <v>3278</v>
      </c>
    </row>
    <row r="3514" spans="1:14">
      <c r="A3514" t="s">
        <v>3284</v>
      </c>
      <c r="B3514" t="s">
        <v>3287</v>
      </c>
      <c r="C3514" t="s">
        <v>3289</v>
      </c>
      <c r="D3514" t="s">
        <v>3272</v>
      </c>
      <c r="E3514" s="60">
        <v>44516</v>
      </c>
      <c r="F3514" s="59">
        <v>239</v>
      </c>
      <c r="G3514" s="85">
        <v>719.39</v>
      </c>
      <c r="H3514" t="s">
        <v>2341</v>
      </c>
      <c r="I3514" t="s">
        <v>3299</v>
      </c>
      <c r="J3514" t="s">
        <v>2862</v>
      </c>
      <c r="K3514" t="s">
        <v>3196</v>
      </c>
      <c r="L3514" t="s">
        <v>3197</v>
      </c>
      <c r="M3514" t="s">
        <v>2861</v>
      </c>
      <c r="N3514" t="s">
        <v>3278</v>
      </c>
    </row>
    <row r="3515" spans="1:14">
      <c r="A3515" t="s">
        <v>3284</v>
      </c>
      <c r="B3515" t="s">
        <v>3287</v>
      </c>
      <c r="C3515" t="s">
        <v>3289</v>
      </c>
      <c r="D3515" t="s">
        <v>3272</v>
      </c>
      <c r="E3515" s="60">
        <v>44516</v>
      </c>
      <c r="F3515" s="59">
        <v>94</v>
      </c>
      <c r="G3515" s="85">
        <v>282.94</v>
      </c>
      <c r="H3515" t="s">
        <v>2341</v>
      </c>
      <c r="I3515" t="s">
        <v>3299</v>
      </c>
      <c r="J3515" t="s">
        <v>2862</v>
      </c>
      <c r="K3515" t="s">
        <v>3196</v>
      </c>
      <c r="L3515" t="s">
        <v>3197</v>
      </c>
      <c r="M3515" t="s">
        <v>2861</v>
      </c>
      <c r="N3515" t="s">
        <v>3278</v>
      </c>
    </row>
    <row r="3516" spans="1:14">
      <c r="A3516" t="s">
        <v>3284</v>
      </c>
      <c r="B3516" t="s">
        <v>3287</v>
      </c>
      <c r="C3516" t="s">
        <v>3289</v>
      </c>
      <c r="D3516" t="s">
        <v>3272</v>
      </c>
      <c r="E3516" s="60">
        <v>44516</v>
      </c>
      <c r="F3516" s="59">
        <v>94</v>
      </c>
      <c r="G3516" s="85">
        <v>282.94</v>
      </c>
      <c r="H3516" t="s">
        <v>2341</v>
      </c>
      <c r="I3516" t="s">
        <v>3299</v>
      </c>
      <c r="J3516" t="s">
        <v>2862</v>
      </c>
      <c r="K3516" t="s">
        <v>3196</v>
      </c>
      <c r="L3516" t="s">
        <v>3197</v>
      </c>
      <c r="M3516" t="s">
        <v>2861</v>
      </c>
      <c r="N3516" t="s">
        <v>3278</v>
      </c>
    </row>
    <row r="3517" spans="1:14">
      <c r="A3517" t="s">
        <v>3284</v>
      </c>
      <c r="B3517" t="s">
        <v>3287</v>
      </c>
      <c r="C3517" t="s">
        <v>3289</v>
      </c>
      <c r="D3517" t="s">
        <v>3272</v>
      </c>
      <c r="E3517" s="60">
        <v>44516</v>
      </c>
      <c r="F3517" s="59">
        <v>94</v>
      </c>
      <c r="G3517" s="85">
        <v>282.94</v>
      </c>
      <c r="H3517" t="s">
        <v>2341</v>
      </c>
      <c r="I3517" t="s">
        <v>3299</v>
      </c>
      <c r="J3517" t="s">
        <v>2862</v>
      </c>
      <c r="K3517" t="s">
        <v>3196</v>
      </c>
      <c r="L3517" t="s">
        <v>3197</v>
      </c>
      <c r="M3517" t="s">
        <v>2861</v>
      </c>
      <c r="N3517" t="s">
        <v>3278</v>
      </c>
    </row>
    <row r="3518" spans="1:14">
      <c r="A3518" t="s">
        <v>3284</v>
      </c>
      <c r="B3518" t="s">
        <v>3287</v>
      </c>
      <c r="C3518" t="s">
        <v>3289</v>
      </c>
      <c r="D3518" t="s">
        <v>3272</v>
      </c>
      <c r="E3518" s="60">
        <v>44516</v>
      </c>
      <c r="F3518" s="59">
        <v>94</v>
      </c>
      <c r="G3518" s="85">
        <v>282.94</v>
      </c>
      <c r="H3518" t="s">
        <v>2341</v>
      </c>
      <c r="I3518" t="s">
        <v>3299</v>
      </c>
      <c r="J3518" t="s">
        <v>2862</v>
      </c>
      <c r="K3518" t="s">
        <v>3196</v>
      </c>
      <c r="L3518" t="s">
        <v>3197</v>
      </c>
      <c r="M3518" t="s">
        <v>2861</v>
      </c>
      <c r="N3518" t="s">
        <v>3278</v>
      </c>
    </row>
    <row r="3519" spans="1:14">
      <c r="A3519" t="s">
        <v>3284</v>
      </c>
      <c r="B3519" t="s">
        <v>3287</v>
      </c>
      <c r="C3519" t="s">
        <v>3289</v>
      </c>
      <c r="D3519" t="s">
        <v>3272</v>
      </c>
      <c r="E3519" s="60">
        <v>44516</v>
      </c>
      <c r="F3519" s="59">
        <v>94</v>
      </c>
      <c r="G3519" s="85">
        <v>282.94</v>
      </c>
      <c r="H3519" t="s">
        <v>2341</v>
      </c>
      <c r="I3519" t="s">
        <v>3299</v>
      </c>
      <c r="J3519" t="s">
        <v>2862</v>
      </c>
      <c r="K3519" t="s">
        <v>3196</v>
      </c>
      <c r="L3519" t="s">
        <v>3197</v>
      </c>
      <c r="M3519" t="s">
        <v>2861</v>
      </c>
      <c r="N3519" t="s">
        <v>3278</v>
      </c>
    </row>
    <row r="3520" spans="1:14">
      <c r="A3520" t="s">
        <v>3284</v>
      </c>
      <c r="B3520" t="s">
        <v>3287</v>
      </c>
      <c r="C3520" t="s">
        <v>3289</v>
      </c>
      <c r="D3520" t="s">
        <v>3272</v>
      </c>
      <c r="E3520" s="60">
        <v>44516</v>
      </c>
      <c r="F3520" s="59">
        <v>94</v>
      </c>
      <c r="G3520" s="85">
        <v>282.94</v>
      </c>
      <c r="H3520" t="s">
        <v>2341</v>
      </c>
      <c r="I3520" t="s">
        <v>3299</v>
      </c>
      <c r="J3520" t="s">
        <v>2862</v>
      </c>
      <c r="K3520" t="s">
        <v>3196</v>
      </c>
      <c r="L3520" t="s">
        <v>3197</v>
      </c>
      <c r="M3520" t="s">
        <v>2861</v>
      </c>
      <c r="N3520" t="s">
        <v>3278</v>
      </c>
    </row>
    <row r="3521" spans="1:14">
      <c r="A3521" t="s">
        <v>3284</v>
      </c>
      <c r="B3521" t="s">
        <v>3287</v>
      </c>
      <c r="C3521" t="s">
        <v>3289</v>
      </c>
      <c r="D3521" t="s">
        <v>3272</v>
      </c>
      <c r="E3521" s="60">
        <v>44516</v>
      </c>
      <c r="F3521" s="59">
        <v>0</v>
      </c>
      <c r="G3521" s="85">
        <v>0</v>
      </c>
      <c r="H3521" t="s">
        <v>2341</v>
      </c>
      <c r="I3521" t="s">
        <v>3299</v>
      </c>
      <c r="J3521" t="s">
        <v>2862</v>
      </c>
      <c r="K3521" t="s">
        <v>3196</v>
      </c>
      <c r="L3521" t="s">
        <v>3197</v>
      </c>
      <c r="M3521" t="s">
        <v>2861</v>
      </c>
      <c r="N3521" t="s">
        <v>3278</v>
      </c>
    </row>
    <row r="3522" spans="1:14">
      <c r="A3522" t="s">
        <v>3284</v>
      </c>
      <c r="B3522" t="s">
        <v>3287</v>
      </c>
      <c r="C3522" t="s">
        <v>3289</v>
      </c>
      <c r="D3522" t="s">
        <v>3272</v>
      </c>
      <c r="E3522" s="60">
        <v>44516</v>
      </c>
      <c r="F3522" s="59">
        <v>234</v>
      </c>
      <c r="G3522" s="85">
        <v>704.33999999999992</v>
      </c>
      <c r="H3522" t="s">
        <v>2341</v>
      </c>
      <c r="I3522" t="s">
        <v>3299</v>
      </c>
      <c r="J3522" t="s">
        <v>2862</v>
      </c>
      <c r="K3522" t="s">
        <v>3196</v>
      </c>
      <c r="L3522" t="s">
        <v>3197</v>
      </c>
      <c r="M3522" t="s">
        <v>2861</v>
      </c>
      <c r="N3522" t="s">
        <v>3278</v>
      </c>
    </row>
    <row r="3523" spans="1:14">
      <c r="A3523" t="s">
        <v>3284</v>
      </c>
      <c r="B3523" t="s">
        <v>3287</v>
      </c>
      <c r="C3523" t="s">
        <v>3289</v>
      </c>
      <c r="D3523" t="s">
        <v>3272</v>
      </c>
      <c r="E3523" s="60">
        <v>44516</v>
      </c>
      <c r="F3523" s="59">
        <v>234</v>
      </c>
      <c r="G3523" s="85">
        <v>704.33999999999992</v>
      </c>
      <c r="H3523" t="s">
        <v>2341</v>
      </c>
      <c r="I3523" t="s">
        <v>3299</v>
      </c>
      <c r="J3523" t="s">
        <v>2862</v>
      </c>
      <c r="K3523" t="s">
        <v>3196</v>
      </c>
      <c r="L3523" t="s">
        <v>3197</v>
      </c>
      <c r="M3523" t="s">
        <v>2861</v>
      </c>
      <c r="N3523" t="s">
        <v>3278</v>
      </c>
    </row>
    <row r="3524" spans="1:14">
      <c r="A3524" t="s">
        <v>3284</v>
      </c>
      <c r="B3524" t="s">
        <v>3287</v>
      </c>
      <c r="C3524" t="s">
        <v>3289</v>
      </c>
      <c r="D3524" t="s">
        <v>3272</v>
      </c>
      <c r="E3524" s="60">
        <v>44516</v>
      </c>
      <c r="F3524" s="59">
        <v>468</v>
      </c>
      <c r="G3524" s="85">
        <v>1408.6799999999998</v>
      </c>
      <c r="H3524" t="s">
        <v>2341</v>
      </c>
      <c r="I3524" t="s">
        <v>3299</v>
      </c>
      <c r="J3524" t="s">
        <v>2862</v>
      </c>
      <c r="K3524" t="s">
        <v>3196</v>
      </c>
      <c r="L3524" t="s">
        <v>3197</v>
      </c>
      <c r="M3524" t="s">
        <v>2861</v>
      </c>
      <c r="N3524" t="s">
        <v>3278</v>
      </c>
    </row>
    <row r="3525" spans="1:14">
      <c r="A3525" t="s">
        <v>3284</v>
      </c>
      <c r="B3525" t="s">
        <v>3287</v>
      </c>
      <c r="C3525" t="s">
        <v>3289</v>
      </c>
      <c r="D3525" t="s">
        <v>3272</v>
      </c>
      <c r="E3525" s="60">
        <v>44516</v>
      </c>
      <c r="F3525" s="59">
        <v>234</v>
      </c>
      <c r="G3525" s="85">
        <v>704.33999999999992</v>
      </c>
      <c r="H3525" t="s">
        <v>2341</v>
      </c>
      <c r="I3525" t="s">
        <v>3299</v>
      </c>
      <c r="J3525" t="s">
        <v>2862</v>
      </c>
      <c r="K3525" t="s">
        <v>3196</v>
      </c>
      <c r="L3525" t="s">
        <v>3197</v>
      </c>
      <c r="M3525" t="s">
        <v>2861</v>
      </c>
      <c r="N3525" t="s">
        <v>3278</v>
      </c>
    </row>
    <row r="3526" spans="1:14">
      <c r="A3526" t="s">
        <v>3284</v>
      </c>
      <c r="B3526" t="s">
        <v>3287</v>
      </c>
      <c r="C3526" t="s">
        <v>3289</v>
      </c>
      <c r="D3526" t="s">
        <v>3272</v>
      </c>
      <c r="E3526" s="60">
        <v>44516</v>
      </c>
      <c r="F3526" s="59">
        <v>234</v>
      </c>
      <c r="G3526" s="85">
        <v>704.33999999999992</v>
      </c>
      <c r="H3526" t="s">
        <v>2341</v>
      </c>
      <c r="I3526" t="s">
        <v>3299</v>
      </c>
      <c r="J3526" t="s">
        <v>2862</v>
      </c>
      <c r="K3526" t="s">
        <v>3196</v>
      </c>
      <c r="L3526" t="s">
        <v>3197</v>
      </c>
      <c r="M3526" t="s">
        <v>2861</v>
      </c>
      <c r="N3526" t="s">
        <v>3278</v>
      </c>
    </row>
    <row r="3527" spans="1:14">
      <c r="A3527" t="s">
        <v>3284</v>
      </c>
      <c r="B3527" t="s">
        <v>3287</v>
      </c>
      <c r="C3527" t="s">
        <v>3289</v>
      </c>
      <c r="D3527" t="s">
        <v>3272</v>
      </c>
      <c r="E3527" s="60">
        <v>44516</v>
      </c>
      <c r="F3527" s="59">
        <v>9</v>
      </c>
      <c r="G3527" s="85">
        <v>27.089999999999996</v>
      </c>
      <c r="H3527" t="s">
        <v>2341</v>
      </c>
      <c r="I3527" t="s">
        <v>3299</v>
      </c>
      <c r="J3527" t="s">
        <v>2862</v>
      </c>
      <c r="K3527" t="s">
        <v>3196</v>
      </c>
      <c r="L3527" t="s">
        <v>3197</v>
      </c>
      <c r="M3527" t="s">
        <v>2861</v>
      </c>
      <c r="N3527" t="s">
        <v>3278</v>
      </c>
    </row>
    <row r="3528" spans="1:14">
      <c r="A3528" t="s">
        <v>3284</v>
      </c>
      <c r="B3528" t="s">
        <v>3287</v>
      </c>
      <c r="C3528" t="s">
        <v>3289</v>
      </c>
      <c r="D3528" t="s">
        <v>3272</v>
      </c>
      <c r="E3528" s="60">
        <v>44516</v>
      </c>
      <c r="F3528" s="59">
        <v>9</v>
      </c>
      <c r="G3528" s="85">
        <v>27.089999999999996</v>
      </c>
      <c r="H3528" t="s">
        <v>2341</v>
      </c>
      <c r="I3528" t="s">
        <v>3299</v>
      </c>
      <c r="J3528" t="s">
        <v>2862</v>
      </c>
      <c r="K3528" t="s">
        <v>3196</v>
      </c>
      <c r="L3528" t="s">
        <v>3197</v>
      </c>
      <c r="M3528" t="s">
        <v>2861</v>
      </c>
      <c r="N3528" t="s">
        <v>3278</v>
      </c>
    </row>
    <row r="3529" spans="1:14">
      <c r="A3529" t="s">
        <v>3284</v>
      </c>
      <c r="B3529" t="s">
        <v>3287</v>
      </c>
      <c r="C3529" t="s">
        <v>3289</v>
      </c>
      <c r="D3529" t="s">
        <v>3272</v>
      </c>
      <c r="E3529" s="60">
        <v>44516</v>
      </c>
      <c r="F3529" s="59">
        <v>9</v>
      </c>
      <c r="G3529" s="85">
        <v>27.089999999999996</v>
      </c>
      <c r="H3529" t="s">
        <v>2341</v>
      </c>
      <c r="I3529" t="s">
        <v>3299</v>
      </c>
      <c r="J3529" t="s">
        <v>2862</v>
      </c>
      <c r="K3529" t="s">
        <v>3196</v>
      </c>
      <c r="L3529" t="s">
        <v>3197</v>
      </c>
      <c r="M3529" t="s">
        <v>2861</v>
      </c>
      <c r="N3529" t="s">
        <v>3278</v>
      </c>
    </row>
    <row r="3530" spans="1:14">
      <c r="A3530" t="s">
        <v>3284</v>
      </c>
      <c r="B3530" t="s">
        <v>3287</v>
      </c>
      <c r="C3530" t="s">
        <v>3289</v>
      </c>
      <c r="D3530" t="s">
        <v>3272</v>
      </c>
      <c r="E3530" s="60">
        <v>44516</v>
      </c>
      <c r="F3530" s="59">
        <v>9</v>
      </c>
      <c r="G3530" s="85">
        <v>27.089999999999996</v>
      </c>
      <c r="H3530" t="s">
        <v>2341</v>
      </c>
      <c r="I3530" t="s">
        <v>3299</v>
      </c>
      <c r="J3530" t="s">
        <v>2862</v>
      </c>
      <c r="K3530" t="s">
        <v>3196</v>
      </c>
      <c r="L3530" t="s">
        <v>3197</v>
      </c>
      <c r="M3530" t="s">
        <v>2861</v>
      </c>
      <c r="N3530" t="s">
        <v>3278</v>
      </c>
    </row>
    <row r="3531" spans="1:14">
      <c r="A3531" t="s">
        <v>3284</v>
      </c>
      <c r="B3531" t="s">
        <v>3287</v>
      </c>
      <c r="C3531" t="s">
        <v>3289</v>
      </c>
      <c r="D3531" t="s">
        <v>3272</v>
      </c>
      <c r="E3531" s="60">
        <v>44516</v>
      </c>
      <c r="F3531" s="59">
        <v>9</v>
      </c>
      <c r="G3531" s="85">
        <v>27.089999999999996</v>
      </c>
      <c r="H3531" t="s">
        <v>2341</v>
      </c>
      <c r="I3531" t="s">
        <v>3299</v>
      </c>
      <c r="J3531" t="s">
        <v>2862</v>
      </c>
      <c r="K3531" t="s">
        <v>3196</v>
      </c>
      <c r="L3531" t="s">
        <v>3197</v>
      </c>
      <c r="M3531" t="s">
        <v>2861</v>
      </c>
      <c r="N3531" t="s">
        <v>3278</v>
      </c>
    </row>
    <row r="3532" spans="1:14">
      <c r="A3532" t="s">
        <v>3284</v>
      </c>
      <c r="B3532" t="s">
        <v>3287</v>
      </c>
      <c r="C3532" t="s">
        <v>3289</v>
      </c>
      <c r="D3532" t="s">
        <v>3272</v>
      </c>
      <c r="E3532" s="60">
        <v>44516</v>
      </c>
      <c r="F3532" s="59">
        <v>9</v>
      </c>
      <c r="G3532" s="85">
        <v>27.089999999999996</v>
      </c>
      <c r="H3532" t="s">
        <v>2341</v>
      </c>
      <c r="I3532" t="s">
        <v>3299</v>
      </c>
      <c r="J3532" t="s">
        <v>2862</v>
      </c>
      <c r="K3532" t="s">
        <v>3196</v>
      </c>
      <c r="L3532" t="s">
        <v>3197</v>
      </c>
      <c r="M3532" t="s">
        <v>2861</v>
      </c>
      <c r="N3532" t="s">
        <v>3278</v>
      </c>
    </row>
    <row r="3533" spans="1:14">
      <c r="A3533" t="s">
        <v>3284</v>
      </c>
      <c r="B3533" t="s">
        <v>3287</v>
      </c>
      <c r="C3533" t="s">
        <v>3289</v>
      </c>
      <c r="D3533" t="s">
        <v>3272</v>
      </c>
      <c r="E3533" s="60">
        <v>44516</v>
      </c>
      <c r="F3533" s="59">
        <v>405</v>
      </c>
      <c r="G3533" s="85">
        <v>1219.05</v>
      </c>
      <c r="H3533" t="s">
        <v>2341</v>
      </c>
      <c r="I3533" t="s">
        <v>3299</v>
      </c>
      <c r="J3533" t="s">
        <v>2862</v>
      </c>
      <c r="K3533" t="s">
        <v>3196</v>
      </c>
      <c r="L3533" t="s">
        <v>3197</v>
      </c>
      <c r="M3533" t="s">
        <v>2861</v>
      </c>
      <c r="N3533" t="s">
        <v>3278</v>
      </c>
    </row>
    <row r="3534" spans="1:14">
      <c r="A3534" t="s">
        <v>3284</v>
      </c>
      <c r="B3534" t="s">
        <v>3287</v>
      </c>
      <c r="C3534" t="s">
        <v>3289</v>
      </c>
      <c r="D3534" t="s">
        <v>3272</v>
      </c>
      <c r="E3534" s="60">
        <v>44516</v>
      </c>
      <c r="F3534" s="59">
        <v>283</v>
      </c>
      <c r="G3534" s="85">
        <v>851.82999999999993</v>
      </c>
      <c r="H3534" t="s">
        <v>2341</v>
      </c>
      <c r="I3534" t="s">
        <v>3299</v>
      </c>
      <c r="J3534" t="s">
        <v>2862</v>
      </c>
      <c r="K3534" t="s">
        <v>3196</v>
      </c>
      <c r="L3534" t="s">
        <v>3197</v>
      </c>
      <c r="M3534" t="s">
        <v>2861</v>
      </c>
      <c r="N3534" t="s">
        <v>3278</v>
      </c>
    </row>
    <row r="3535" spans="1:14">
      <c r="A3535" t="s">
        <v>3284</v>
      </c>
      <c r="B3535" t="s">
        <v>3287</v>
      </c>
      <c r="C3535" t="s">
        <v>3289</v>
      </c>
      <c r="D3535" t="s">
        <v>3272</v>
      </c>
      <c r="E3535" s="60">
        <v>44516</v>
      </c>
      <c r="F3535" s="59">
        <v>831</v>
      </c>
      <c r="G3535" s="85">
        <v>2501.31</v>
      </c>
      <c r="H3535" t="s">
        <v>2341</v>
      </c>
      <c r="I3535" t="s">
        <v>3299</v>
      </c>
      <c r="J3535" t="s">
        <v>2862</v>
      </c>
      <c r="K3535" t="s">
        <v>3196</v>
      </c>
      <c r="L3535" t="s">
        <v>3197</v>
      </c>
      <c r="M3535" t="s">
        <v>2861</v>
      </c>
      <c r="N3535" t="s">
        <v>3278</v>
      </c>
    </row>
    <row r="3536" spans="1:14">
      <c r="A3536" t="s">
        <v>3284</v>
      </c>
      <c r="B3536" t="s">
        <v>3287</v>
      </c>
      <c r="C3536" t="s">
        <v>3289</v>
      </c>
      <c r="D3536" t="s">
        <v>3272</v>
      </c>
      <c r="E3536" s="60">
        <v>44516</v>
      </c>
      <c r="F3536" s="59">
        <v>938</v>
      </c>
      <c r="G3536" s="85">
        <v>2823.3799999999997</v>
      </c>
      <c r="H3536" t="s">
        <v>2341</v>
      </c>
      <c r="I3536" t="s">
        <v>3299</v>
      </c>
      <c r="J3536" t="s">
        <v>2862</v>
      </c>
      <c r="K3536" t="s">
        <v>3196</v>
      </c>
      <c r="L3536" t="s">
        <v>3197</v>
      </c>
      <c r="M3536" t="s">
        <v>2861</v>
      </c>
      <c r="N3536" t="s">
        <v>3278</v>
      </c>
    </row>
    <row r="3537" spans="1:14">
      <c r="A3537" t="s">
        <v>3284</v>
      </c>
      <c r="B3537" t="s">
        <v>3287</v>
      </c>
      <c r="C3537" t="s">
        <v>3289</v>
      </c>
      <c r="D3537" t="s">
        <v>3272</v>
      </c>
      <c r="E3537" s="60">
        <v>44516</v>
      </c>
      <c r="F3537" s="59">
        <v>981</v>
      </c>
      <c r="G3537" s="85">
        <v>2952.81</v>
      </c>
      <c r="H3537" t="s">
        <v>2341</v>
      </c>
      <c r="I3537" t="s">
        <v>3299</v>
      </c>
      <c r="J3537" t="s">
        <v>2862</v>
      </c>
      <c r="K3537" t="s">
        <v>3196</v>
      </c>
      <c r="L3537" t="s">
        <v>3197</v>
      </c>
      <c r="M3537" t="s">
        <v>2861</v>
      </c>
      <c r="N3537" t="s">
        <v>3278</v>
      </c>
    </row>
    <row r="3538" spans="1:14">
      <c r="A3538" t="s">
        <v>3284</v>
      </c>
      <c r="B3538" t="s">
        <v>3287</v>
      </c>
      <c r="C3538" t="s">
        <v>3289</v>
      </c>
      <c r="D3538" t="s">
        <v>3272</v>
      </c>
      <c r="E3538" s="60">
        <v>44516</v>
      </c>
      <c r="F3538" s="59">
        <v>572</v>
      </c>
      <c r="G3538" s="85">
        <v>1721.7199999999998</v>
      </c>
      <c r="H3538" t="s">
        <v>2341</v>
      </c>
      <c r="I3538" t="s">
        <v>3299</v>
      </c>
      <c r="J3538" t="s">
        <v>2862</v>
      </c>
      <c r="K3538" t="s">
        <v>3196</v>
      </c>
      <c r="L3538" t="s">
        <v>3197</v>
      </c>
      <c r="M3538" t="s">
        <v>2861</v>
      </c>
      <c r="N3538" t="s">
        <v>3278</v>
      </c>
    </row>
    <row r="3539" spans="1:14">
      <c r="A3539" t="s">
        <v>3284</v>
      </c>
      <c r="B3539" t="s">
        <v>3287</v>
      </c>
      <c r="C3539" t="s">
        <v>3289</v>
      </c>
      <c r="D3539" t="s">
        <v>3272</v>
      </c>
      <c r="E3539" s="60">
        <v>44516</v>
      </c>
      <c r="F3539" s="59">
        <v>67</v>
      </c>
      <c r="G3539" s="85">
        <v>201.67</v>
      </c>
      <c r="H3539" t="s">
        <v>2341</v>
      </c>
      <c r="I3539" t="s">
        <v>3299</v>
      </c>
      <c r="J3539" t="s">
        <v>2862</v>
      </c>
      <c r="K3539" t="s">
        <v>3196</v>
      </c>
      <c r="L3539" t="s">
        <v>3197</v>
      </c>
      <c r="M3539" t="s">
        <v>2861</v>
      </c>
      <c r="N3539" t="s">
        <v>3278</v>
      </c>
    </row>
    <row r="3540" spans="1:14">
      <c r="A3540" t="s">
        <v>3284</v>
      </c>
      <c r="B3540" t="s">
        <v>3287</v>
      </c>
      <c r="C3540" t="s">
        <v>3289</v>
      </c>
      <c r="D3540" t="s">
        <v>3272</v>
      </c>
      <c r="E3540" s="60">
        <v>44516</v>
      </c>
      <c r="F3540" s="59">
        <v>2</v>
      </c>
      <c r="G3540" s="85">
        <v>6.02</v>
      </c>
      <c r="H3540" t="s">
        <v>2341</v>
      </c>
      <c r="I3540" t="s">
        <v>3299</v>
      </c>
      <c r="J3540" t="s">
        <v>2862</v>
      </c>
      <c r="K3540" t="s">
        <v>3196</v>
      </c>
      <c r="L3540" t="s">
        <v>3197</v>
      </c>
      <c r="M3540" t="s">
        <v>2861</v>
      </c>
      <c r="N3540" t="s">
        <v>3278</v>
      </c>
    </row>
    <row r="3541" spans="1:14">
      <c r="A3541" t="s">
        <v>3284</v>
      </c>
      <c r="B3541" t="s">
        <v>3287</v>
      </c>
      <c r="C3541" t="s">
        <v>3289</v>
      </c>
      <c r="D3541" t="s">
        <v>3272</v>
      </c>
      <c r="E3541" s="60">
        <v>44516</v>
      </c>
      <c r="F3541" s="59">
        <v>76</v>
      </c>
      <c r="G3541" s="85">
        <v>228.76</v>
      </c>
      <c r="H3541" t="s">
        <v>2341</v>
      </c>
      <c r="I3541" t="s">
        <v>3299</v>
      </c>
      <c r="J3541" t="s">
        <v>2862</v>
      </c>
      <c r="K3541" t="s">
        <v>3196</v>
      </c>
      <c r="L3541" t="s">
        <v>3197</v>
      </c>
      <c r="M3541" t="s">
        <v>2861</v>
      </c>
      <c r="N3541" t="s">
        <v>3278</v>
      </c>
    </row>
    <row r="3542" spans="1:14">
      <c r="A3542" t="s">
        <v>3284</v>
      </c>
      <c r="B3542" t="s">
        <v>3287</v>
      </c>
      <c r="C3542" t="s">
        <v>3289</v>
      </c>
      <c r="D3542" t="s">
        <v>3272</v>
      </c>
      <c r="E3542" s="60">
        <v>44516</v>
      </c>
      <c r="F3542" s="59">
        <v>75</v>
      </c>
      <c r="G3542" s="85">
        <v>225.74999999999997</v>
      </c>
      <c r="H3542" t="s">
        <v>2341</v>
      </c>
      <c r="I3542" t="s">
        <v>3299</v>
      </c>
      <c r="J3542" t="s">
        <v>2862</v>
      </c>
      <c r="K3542" t="s">
        <v>3196</v>
      </c>
      <c r="L3542" t="s">
        <v>3197</v>
      </c>
      <c r="M3542" t="s">
        <v>2861</v>
      </c>
      <c r="N3542" t="s">
        <v>3278</v>
      </c>
    </row>
    <row r="3543" spans="1:14">
      <c r="A3543" t="s">
        <v>3284</v>
      </c>
      <c r="B3543" t="s">
        <v>3287</v>
      </c>
      <c r="C3543" t="s">
        <v>3289</v>
      </c>
      <c r="D3543" t="s">
        <v>3272</v>
      </c>
      <c r="E3543" s="60">
        <v>44516</v>
      </c>
      <c r="F3543" s="59">
        <v>109</v>
      </c>
      <c r="G3543" s="85">
        <v>328.09</v>
      </c>
      <c r="H3543" t="s">
        <v>2341</v>
      </c>
      <c r="I3543" t="s">
        <v>3299</v>
      </c>
      <c r="J3543" t="s">
        <v>2862</v>
      </c>
      <c r="K3543" t="s">
        <v>3196</v>
      </c>
      <c r="L3543" t="s">
        <v>3197</v>
      </c>
      <c r="M3543" t="s">
        <v>2861</v>
      </c>
      <c r="N3543" t="s">
        <v>3278</v>
      </c>
    </row>
    <row r="3544" spans="1:14">
      <c r="A3544" t="s">
        <v>3284</v>
      </c>
      <c r="B3544" t="s">
        <v>3287</v>
      </c>
      <c r="C3544" t="s">
        <v>3289</v>
      </c>
      <c r="D3544" t="s">
        <v>3272</v>
      </c>
      <c r="E3544" s="60">
        <v>44516</v>
      </c>
      <c r="F3544" s="59">
        <v>71</v>
      </c>
      <c r="G3544" s="85">
        <v>213.70999999999998</v>
      </c>
      <c r="H3544" t="s">
        <v>2341</v>
      </c>
      <c r="I3544" t="s">
        <v>3299</v>
      </c>
      <c r="J3544" t="s">
        <v>2862</v>
      </c>
      <c r="K3544" t="s">
        <v>3196</v>
      </c>
      <c r="L3544" t="s">
        <v>3197</v>
      </c>
      <c r="M3544" t="s">
        <v>2861</v>
      </c>
      <c r="N3544" t="s">
        <v>3278</v>
      </c>
    </row>
    <row r="3545" spans="1:14">
      <c r="A3545" t="s">
        <v>3284</v>
      </c>
      <c r="B3545" t="s">
        <v>3287</v>
      </c>
      <c r="C3545" t="s">
        <v>3289</v>
      </c>
      <c r="D3545" t="s">
        <v>3272</v>
      </c>
      <c r="E3545" s="60">
        <v>44516</v>
      </c>
      <c r="F3545" s="59">
        <v>42</v>
      </c>
      <c r="G3545" s="85">
        <v>126.41999999999999</v>
      </c>
      <c r="H3545" t="s">
        <v>2341</v>
      </c>
      <c r="I3545" t="s">
        <v>3299</v>
      </c>
      <c r="J3545" t="s">
        <v>2862</v>
      </c>
      <c r="K3545" t="s">
        <v>3196</v>
      </c>
      <c r="L3545" t="s">
        <v>3197</v>
      </c>
      <c r="M3545" t="s">
        <v>2861</v>
      </c>
      <c r="N3545" t="s">
        <v>3278</v>
      </c>
    </row>
    <row r="3546" spans="1:14">
      <c r="A3546" t="s">
        <v>3284</v>
      </c>
      <c r="B3546" t="s">
        <v>3287</v>
      </c>
      <c r="C3546" t="s">
        <v>3289</v>
      </c>
      <c r="D3546" t="s">
        <v>3272</v>
      </c>
      <c r="E3546" s="60">
        <v>44516</v>
      </c>
      <c r="F3546" s="59">
        <v>61</v>
      </c>
      <c r="G3546" s="85">
        <v>183.60999999999999</v>
      </c>
      <c r="H3546" t="s">
        <v>2341</v>
      </c>
      <c r="I3546" t="s">
        <v>3299</v>
      </c>
      <c r="J3546" t="s">
        <v>2862</v>
      </c>
      <c r="K3546" t="s">
        <v>3196</v>
      </c>
      <c r="L3546" t="s">
        <v>3197</v>
      </c>
      <c r="M3546" t="s">
        <v>2861</v>
      </c>
      <c r="N3546" t="s">
        <v>3278</v>
      </c>
    </row>
    <row r="3547" spans="1:14">
      <c r="A3547" t="s">
        <v>3284</v>
      </c>
      <c r="B3547" t="s">
        <v>3287</v>
      </c>
      <c r="C3547" t="s">
        <v>3289</v>
      </c>
      <c r="D3547" t="s">
        <v>3272</v>
      </c>
      <c r="E3547" s="60">
        <v>44516</v>
      </c>
      <c r="F3547" s="59">
        <v>134</v>
      </c>
      <c r="G3547" s="85">
        <v>403.34</v>
      </c>
      <c r="H3547" t="s">
        <v>2341</v>
      </c>
      <c r="I3547" t="s">
        <v>3299</v>
      </c>
      <c r="J3547" t="s">
        <v>2862</v>
      </c>
      <c r="K3547" t="s">
        <v>3196</v>
      </c>
      <c r="L3547" t="s">
        <v>3197</v>
      </c>
      <c r="M3547" t="s">
        <v>2861</v>
      </c>
      <c r="N3547" t="s">
        <v>3278</v>
      </c>
    </row>
    <row r="3548" spans="1:14">
      <c r="A3548" t="s">
        <v>3284</v>
      </c>
      <c r="B3548" t="s">
        <v>3287</v>
      </c>
      <c r="C3548" t="s">
        <v>3289</v>
      </c>
      <c r="D3548" t="s">
        <v>3272</v>
      </c>
      <c r="E3548" s="60">
        <v>44516</v>
      </c>
      <c r="F3548" s="59">
        <v>161</v>
      </c>
      <c r="G3548" s="85">
        <v>484.60999999999996</v>
      </c>
      <c r="H3548" t="s">
        <v>2341</v>
      </c>
      <c r="I3548" t="s">
        <v>3299</v>
      </c>
      <c r="J3548" t="s">
        <v>2862</v>
      </c>
      <c r="K3548" t="s">
        <v>3196</v>
      </c>
      <c r="L3548" t="s">
        <v>3197</v>
      </c>
      <c r="M3548" t="s">
        <v>2861</v>
      </c>
      <c r="N3548" t="s">
        <v>3278</v>
      </c>
    </row>
    <row r="3549" spans="1:14">
      <c r="A3549" t="s">
        <v>3284</v>
      </c>
      <c r="B3549" t="s">
        <v>3287</v>
      </c>
      <c r="C3549" t="s">
        <v>3289</v>
      </c>
      <c r="D3549" t="s">
        <v>3272</v>
      </c>
      <c r="E3549" s="60">
        <v>44516</v>
      </c>
      <c r="F3549" s="59">
        <v>133</v>
      </c>
      <c r="G3549" s="85">
        <v>400.33</v>
      </c>
      <c r="H3549" t="s">
        <v>2341</v>
      </c>
      <c r="I3549" t="s">
        <v>3299</v>
      </c>
      <c r="J3549" t="s">
        <v>2862</v>
      </c>
      <c r="K3549" t="s">
        <v>3196</v>
      </c>
      <c r="L3549" t="s">
        <v>3197</v>
      </c>
      <c r="M3549" t="s">
        <v>2861</v>
      </c>
      <c r="N3549" t="s">
        <v>3278</v>
      </c>
    </row>
    <row r="3550" spans="1:14">
      <c r="A3550" t="s">
        <v>3284</v>
      </c>
      <c r="B3550" t="s">
        <v>3287</v>
      </c>
      <c r="C3550" t="s">
        <v>3289</v>
      </c>
      <c r="D3550" t="s">
        <v>3272</v>
      </c>
      <c r="E3550" s="60">
        <v>44516</v>
      </c>
      <c r="F3550" s="59">
        <v>69</v>
      </c>
      <c r="G3550" s="85">
        <v>207.69</v>
      </c>
      <c r="H3550" t="s">
        <v>2341</v>
      </c>
      <c r="I3550" t="s">
        <v>3299</v>
      </c>
      <c r="J3550" t="s">
        <v>2862</v>
      </c>
      <c r="K3550" t="s">
        <v>3196</v>
      </c>
      <c r="L3550" t="s">
        <v>3197</v>
      </c>
      <c r="M3550" t="s">
        <v>2861</v>
      </c>
      <c r="N3550" t="s">
        <v>3278</v>
      </c>
    </row>
    <row r="3551" spans="1:14">
      <c r="A3551" t="s">
        <v>3284</v>
      </c>
      <c r="B3551" t="s">
        <v>3287</v>
      </c>
      <c r="C3551" t="s">
        <v>3289</v>
      </c>
      <c r="D3551" t="s">
        <v>3272</v>
      </c>
      <c r="E3551" s="60">
        <v>44516</v>
      </c>
      <c r="F3551" s="59">
        <v>34</v>
      </c>
      <c r="G3551" s="85">
        <v>102.33999999999999</v>
      </c>
      <c r="H3551" t="s">
        <v>2341</v>
      </c>
      <c r="I3551" t="s">
        <v>3299</v>
      </c>
      <c r="J3551" t="s">
        <v>2862</v>
      </c>
      <c r="K3551" t="s">
        <v>3196</v>
      </c>
      <c r="L3551" t="s">
        <v>3197</v>
      </c>
      <c r="M3551" t="s">
        <v>2861</v>
      </c>
      <c r="N3551" t="s">
        <v>3278</v>
      </c>
    </row>
    <row r="3552" spans="1:14">
      <c r="A3552" t="s">
        <v>3284</v>
      </c>
      <c r="B3552" t="s">
        <v>3287</v>
      </c>
      <c r="C3552" t="s">
        <v>3289</v>
      </c>
      <c r="D3552" t="s">
        <v>3272</v>
      </c>
      <c r="E3552" s="60">
        <v>44516</v>
      </c>
      <c r="F3552" s="59">
        <v>50</v>
      </c>
      <c r="G3552" s="85">
        <v>150.5</v>
      </c>
      <c r="H3552" t="s">
        <v>2341</v>
      </c>
      <c r="I3552" t="s">
        <v>3299</v>
      </c>
      <c r="J3552" t="s">
        <v>2862</v>
      </c>
      <c r="K3552" t="s">
        <v>3196</v>
      </c>
      <c r="L3552" t="s">
        <v>3197</v>
      </c>
      <c r="M3552" t="s">
        <v>2861</v>
      </c>
      <c r="N3552" t="s">
        <v>3278</v>
      </c>
    </row>
    <row r="3553" spans="1:14">
      <c r="A3553" t="s">
        <v>3284</v>
      </c>
      <c r="B3553" t="s">
        <v>3287</v>
      </c>
      <c r="C3553" t="s">
        <v>3289</v>
      </c>
      <c r="D3553" t="s">
        <v>3272</v>
      </c>
      <c r="E3553" s="60">
        <v>44516</v>
      </c>
      <c r="F3553" s="59">
        <v>111</v>
      </c>
      <c r="G3553" s="85">
        <v>334.10999999999996</v>
      </c>
      <c r="H3553" t="s">
        <v>2341</v>
      </c>
      <c r="I3553" t="s">
        <v>3299</v>
      </c>
      <c r="J3553" t="s">
        <v>2862</v>
      </c>
      <c r="K3553" t="s">
        <v>3196</v>
      </c>
      <c r="L3553" t="s">
        <v>3197</v>
      </c>
      <c r="M3553" t="s">
        <v>2861</v>
      </c>
      <c r="N3553" t="s">
        <v>3278</v>
      </c>
    </row>
    <row r="3554" spans="1:14">
      <c r="A3554" t="s">
        <v>3284</v>
      </c>
      <c r="B3554" t="s">
        <v>3287</v>
      </c>
      <c r="C3554" t="s">
        <v>3289</v>
      </c>
      <c r="D3554" t="s">
        <v>3272</v>
      </c>
      <c r="E3554" s="60">
        <v>44516</v>
      </c>
      <c r="F3554" s="59">
        <v>134</v>
      </c>
      <c r="G3554" s="85">
        <v>403.34</v>
      </c>
      <c r="H3554" t="s">
        <v>2341</v>
      </c>
      <c r="I3554" t="s">
        <v>3299</v>
      </c>
      <c r="J3554" t="s">
        <v>2862</v>
      </c>
      <c r="K3554" t="s">
        <v>3196</v>
      </c>
      <c r="L3554" t="s">
        <v>3197</v>
      </c>
      <c r="M3554" t="s">
        <v>2861</v>
      </c>
      <c r="N3554" t="s">
        <v>3278</v>
      </c>
    </row>
    <row r="3555" spans="1:14">
      <c r="A3555" t="s">
        <v>3284</v>
      </c>
      <c r="B3555" t="s">
        <v>3287</v>
      </c>
      <c r="C3555" t="s">
        <v>3289</v>
      </c>
      <c r="D3555" t="s">
        <v>3272</v>
      </c>
      <c r="E3555" s="60">
        <v>44516</v>
      </c>
      <c r="F3555" s="59">
        <v>111</v>
      </c>
      <c r="G3555" s="85">
        <v>334.10999999999996</v>
      </c>
      <c r="H3555" t="s">
        <v>2341</v>
      </c>
      <c r="I3555" t="s">
        <v>3299</v>
      </c>
      <c r="J3555" t="s">
        <v>2862</v>
      </c>
      <c r="K3555" t="s">
        <v>3196</v>
      </c>
      <c r="L3555" t="s">
        <v>3197</v>
      </c>
      <c r="M3555" t="s">
        <v>2861</v>
      </c>
      <c r="N3555" t="s">
        <v>3278</v>
      </c>
    </row>
    <row r="3556" spans="1:14">
      <c r="A3556" t="s">
        <v>3284</v>
      </c>
      <c r="B3556" t="s">
        <v>3287</v>
      </c>
      <c r="C3556" t="s">
        <v>3289</v>
      </c>
      <c r="D3556" t="s">
        <v>3272</v>
      </c>
      <c r="E3556" s="60">
        <v>44516</v>
      </c>
      <c r="F3556" s="59">
        <v>58</v>
      </c>
      <c r="G3556" s="85">
        <v>174.57999999999998</v>
      </c>
      <c r="H3556" t="s">
        <v>2341</v>
      </c>
      <c r="I3556" t="s">
        <v>3299</v>
      </c>
      <c r="J3556" t="s">
        <v>2862</v>
      </c>
      <c r="K3556" t="s">
        <v>3196</v>
      </c>
      <c r="L3556" t="s">
        <v>3197</v>
      </c>
      <c r="M3556" t="s">
        <v>2861</v>
      </c>
      <c r="N3556" t="s">
        <v>3278</v>
      </c>
    </row>
    <row r="3557" spans="1:14">
      <c r="A3557" t="s">
        <v>3284</v>
      </c>
      <c r="B3557" t="s">
        <v>3287</v>
      </c>
      <c r="C3557" t="s">
        <v>3289</v>
      </c>
      <c r="D3557" t="s">
        <v>3272</v>
      </c>
      <c r="E3557" s="60">
        <v>44516</v>
      </c>
      <c r="F3557" s="59">
        <v>82</v>
      </c>
      <c r="G3557" s="85">
        <v>246.82</v>
      </c>
      <c r="H3557" t="s">
        <v>2341</v>
      </c>
      <c r="I3557" t="s">
        <v>3299</v>
      </c>
      <c r="J3557" t="s">
        <v>2862</v>
      </c>
      <c r="K3557" t="s">
        <v>3196</v>
      </c>
      <c r="L3557" t="s">
        <v>3197</v>
      </c>
      <c r="M3557" t="s">
        <v>2861</v>
      </c>
      <c r="N3557" t="s">
        <v>3278</v>
      </c>
    </row>
    <row r="3558" spans="1:14">
      <c r="A3558" t="s">
        <v>3284</v>
      </c>
      <c r="B3558" t="s">
        <v>3287</v>
      </c>
      <c r="C3558" t="s">
        <v>3289</v>
      </c>
      <c r="D3558" t="s">
        <v>3272</v>
      </c>
      <c r="E3558" s="60">
        <v>44516</v>
      </c>
      <c r="F3558" s="59">
        <v>121</v>
      </c>
      <c r="G3558" s="85">
        <v>364.21</v>
      </c>
      <c r="H3558" t="s">
        <v>2341</v>
      </c>
      <c r="I3558" t="s">
        <v>3299</v>
      </c>
      <c r="J3558" t="s">
        <v>2862</v>
      </c>
      <c r="K3558" t="s">
        <v>3196</v>
      </c>
      <c r="L3558" t="s">
        <v>3197</v>
      </c>
      <c r="M3558" t="s">
        <v>2861</v>
      </c>
      <c r="N3558" t="s">
        <v>3278</v>
      </c>
    </row>
    <row r="3559" spans="1:14">
      <c r="A3559" t="s">
        <v>3284</v>
      </c>
      <c r="B3559" t="s">
        <v>3287</v>
      </c>
      <c r="C3559" t="s">
        <v>3289</v>
      </c>
      <c r="D3559" t="s">
        <v>3272</v>
      </c>
      <c r="E3559" s="60">
        <v>44516</v>
      </c>
      <c r="F3559" s="59">
        <v>261</v>
      </c>
      <c r="G3559" s="85">
        <v>785.6099999999999</v>
      </c>
      <c r="H3559" t="s">
        <v>2341</v>
      </c>
      <c r="I3559" t="s">
        <v>3299</v>
      </c>
      <c r="J3559" t="s">
        <v>2862</v>
      </c>
      <c r="K3559" t="s">
        <v>3196</v>
      </c>
      <c r="L3559" t="s">
        <v>3197</v>
      </c>
      <c r="M3559" t="s">
        <v>2861</v>
      </c>
      <c r="N3559" t="s">
        <v>3278</v>
      </c>
    </row>
    <row r="3560" spans="1:14">
      <c r="A3560" t="s">
        <v>3284</v>
      </c>
      <c r="B3560" t="s">
        <v>3287</v>
      </c>
      <c r="C3560" t="s">
        <v>3289</v>
      </c>
      <c r="D3560" t="s">
        <v>3272</v>
      </c>
      <c r="E3560" s="60">
        <v>44516</v>
      </c>
      <c r="F3560" s="59">
        <v>315</v>
      </c>
      <c r="G3560" s="85">
        <v>948.15</v>
      </c>
      <c r="H3560" t="s">
        <v>2341</v>
      </c>
      <c r="I3560" t="s">
        <v>3299</v>
      </c>
      <c r="J3560" t="s">
        <v>2862</v>
      </c>
      <c r="K3560" t="s">
        <v>3196</v>
      </c>
      <c r="L3560" t="s">
        <v>3197</v>
      </c>
      <c r="M3560" t="s">
        <v>2861</v>
      </c>
      <c r="N3560" t="s">
        <v>3278</v>
      </c>
    </row>
    <row r="3561" spans="1:14">
      <c r="A3561" t="s">
        <v>3284</v>
      </c>
      <c r="B3561" t="s">
        <v>3287</v>
      </c>
      <c r="C3561" t="s">
        <v>3289</v>
      </c>
      <c r="D3561" t="s">
        <v>3272</v>
      </c>
      <c r="E3561" s="60">
        <v>44516</v>
      </c>
      <c r="F3561" s="59">
        <v>262</v>
      </c>
      <c r="G3561" s="85">
        <v>788.61999999999989</v>
      </c>
      <c r="H3561" t="s">
        <v>2341</v>
      </c>
      <c r="I3561" t="s">
        <v>3299</v>
      </c>
      <c r="J3561" t="s">
        <v>2862</v>
      </c>
      <c r="K3561" t="s">
        <v>3196</v>
      </c>
      <c r="L3561" t="s">
        <v>3197</v>
      </c>
      <c r="M3561" t="s">
        <v>2861</v>
      </c>
      <c r="N3561" t="s">
        <v>3278</v>
      </c>
    </row>
    <row r="3562" spans="1:14">
      <c r="A3562" t="s">
        <v>3284</v>
      </c>
      <c r="B3562" t="s">
        <v>3287</v>
      </c>
      <c r="C3562" t="s">
        <v>3289</v>
      </c>
      <c r="D3562" t="s">
        <v>3272</v>
      </c>
      <c r="E3562" s="60">
        <v>44516</v>
      </c>
      <c r="F3562" s="59">
        <v>137</v>
      </c>
      <c r="G3562" s="85">
        <v>412.36999999999995</v>
      </c>
      <c r="H3562" t="s">
        <v>2341</v>
      </c>
      <c r="I3562" t="s">
        <v>3299</v>
      </c>
      <c r="J3562" t="s">
        <v>2862</v>
      </c>
      <c r="K3562" t="s">
        <v>3196</v>
      </c>
      <c r="L3562" t="s">
        <v>3197</v>
      </c>
      <c r="M3562" t="s">
        <v>2861</v>
      </c>
      <c r="N3562" t="s">
        <v>3278</v>
      </c>
    </row>
    <row r="3563" spans="1:14">
      <c r="A3563" t="s">
        <v>3284</v>
      </c>
      <c r="B3563" t="s">
        <v>3287</v>
      </c>
      <c r="C3563" t="s">
        <v>3289</v>
      </c>
      <c r="D3563" t="s">
        <v>3272</v>
      </c>
      <c r="E3563" s="60">
        <v>44484</v>
      </c>
      <c r="F3563" s="59">
        <v>0</v>
      </c>
      <c r="G3563" s="85">
        <v>0</v>
      </c>
      <c r="H3563" t="s">
        <v>2341</v>
      </c>
      <c r="I3563" t="s">
        <v>3299</v>
      </c>
      <c r="J3563" t="s">
        <v>2862</v>
      </c>
      <c r="K3563" t="s">
        <v>3196</v>
      </c>
      <c r="L3563" t="s">
        <v>3197</v>
      </c>
      <c r="M3563" t="s">
        <v>2861</v>
      </c>
      <c r="N3563" t="s">
        <v>3278</v>
      </c>
    </row>
    <row r="3564" spans="1:14">
      <c r="A3564" t="s">
        <v>3284</v>
      </c>
      <c r="B3564" t="s">
        <v>3287</v>
      </c>
      <c r="C3564" t="s">
        <v>3289</v>
      </c>
      <c r="D3564" t="s">
        <v>3272</v>
      </c>
      <c r="E3564" s="60">
        <v>44484</v>
      </c>
      <c r="F3564" s="59">
        <v>0</v>
      </c>
      <c r="G3564" s="85">
        <v>0</v>
      </c>
      <c r="H3564" t="s">
        <v>2341</v>
      </c>
      <c r="I3564" t="s">
        <v>3299</v>
      </c>
      <c r="J3564" t="s">
        <v>2862</v>
      </c>
      <c r="K3564" t="s">
        <v>3196</v>
      </c>
      <c r="L3564" t="s">
        <v>3197</v>
      </c>
      <c r="M3564" t="s">
        <v>2861</v>
      </c>
      <c r="N3564" t="s">
        <v>3278</v>
      </c>
    </row>
    <row r="3565" spans="1:14">
      <c r="A3565" t="s">
        <v>3284</v>
      </c>
      <c r="B3565" t="s">
        <v>3287</v>
      </c>
      <c r="C3565" t="s">
        <v>3289</v>
      </c>
      <c r="D3565" t="s">
        <v>3272</v>
      </c>
      <c r="E3565" s="60">
        <v>44484</v>
      </c>
      <c r="F3565" s="59">
        <v>2</v>
      </c>
      <c r="G3565" s="85">
        <v>6.02</v>
      </c>
      <c r="H3565" t="s">
        <v>2341</v>
      </c>
      <c r="I3565" t="s">
        <v>3299</v>
      </c>
      <c r="J3565" t="s">
        <v>2862</v>
      </c>
      <c r="K3565" t="s">
        <v>3196</v>
      </c>
      <c r="L3565" t="s">
        <v>3197</v>
      </c>
      <c r="M3565" t="s">
        <v>2861</v>
      </c>
      <c r="N3565" t="s">
        <v>3278</v>
      </c>
    </row>
    <row r="3566" spans="1:14">
      <c r="A3566" t="s">
        <v>3284</v>
      </c>
      <c r="B3566" t="s">
        <v>3287</v>
      </c>
      <c r="C3566" t="s">
        <v>3289</v>
      </c>
      <c r="D3566" t="s">
        <v>3272</v>
      </c>
      <c r="E3566" s="60">
        <v>44484</v>
      </c>
      <c r="F3566" s="59">
        <v>0</v>
      </c>
      <c r="G3566" s="85">
        <v>0</v>
      </c>
      <c r="H3566" t="s">
        <v>2341</v>
      </c>
      <c r="I3566" t="s">
        <v>3299</v>
      </c>
      <c r="J3566" t="s">
        <v>2862</v>
      </c>
      <c r="K3566" t="s">
        <v>3196</v>
      </c>
      <c r="L3566" t="s">
        <v>3197</v>
      </c>
      <c r="M3566" t="s">
        <v>2861</v>
      </c>
      <c r="N3566" t="s">
        <v>3278</v>
      </c>
    </row>
    <row r="3567" spans="1:14">
      <c r="A3567" t="s">
        <v>3284</v>
      </c>
      <c r="B3567" t="s">
        <v>3287</v>
      </c>
      <c r="C3567" t="s">
        <v>3289</v>
      </c>
      <c r="D3567" t="s">
        <v>3272</v>
      </c>
      <c r="E3567" s="60">
        <v>44484</v>
      </c>
      <c r="F3567" s="59">
        <v>0</v>
      </c>
      <c r="G3567" s="85">
        <v>0</v>
      </c>
      <c r="H3567" t="s">
        <v>2341</v>
      </c>
      <c r="I3567" t="s">
        <v>3299</v>
      </c>
      <c r="J3567" t="s">
        <v>2862</v>
      </c>
      <c r="K3567" t="s">
        <v>3196</v>
      </c>
      <c r="L3567" t="s">
        <v>3197</v>
      </c>
      <c r="M3567" t="s">
        <v>2861</v>
      </c>
      <c r="N3567" t="s">
        <v>3278</v>
      </c>
    </row>
    <row r="3568" spans="1:14">
      <c r="A3568" t="s">
        <v>3284</v>
      </c>
      <c r="B3568" t="s">
        <v>3287</v>
      </c>
      <c r="C3568" t="s">
        <v>3289</v>
      </c>
      <c r="D3568" t="s">
        <v>3272</v>
      </c>
      <c r="E3568" s="60">
        <v>44484</v>
      </c>
      <c r="F3568" s="59">
        <v>0</v>
      </c>
      <c r="G3568" s="85">
        <v>0</v>
      </c>
      <c r="H3568" t="s">
        <v>2341</v>
      </c>
      <c r="I3568" t="s">
        <v>3299</v>
      </c>
      <c r="J3568" t="s">
        <v>2862</v>
      </c>
      <c r="K3568" t="s">
        <v>3196</v>
      </c>
      <c r="L3568" t="s">
        <v>3197</v>
      </c>
      <c r="M3568" t="s">
        <v>2861</v>
      </c>
      <c r="N3568" t="s">
        <v>3278</v>
      </c>
    </row>
    <row r="3569" spans="1:14">
      <c r="A3569" t="s">
        <v>3284</v>
      </c>
      <c r="B3569" t="s">
        <v>3287</v>
      </c>
      <c r="C3569" t="s">
        <v>3289</v>
      </c>
      <c r="D3569" t="s">
        <v>3272</v>
      </c>
      <c r="E3569" s="60">
        <v>44484</v>
      </c>
      <c r="F3569" s="59">
        <v>0</v>
      </c>
      <c r="G3569" s="85">
        <v>0</v>
      </c>
      <c r="H3569" t="s">
        <v>2341</v>
      </c>
      <c r="I3569" t="s">
        <v>3299</v>
      </c>
      <c r="J3569" t="s">
        <v>2862</v>
      </c>
      <c r="K3569" t="s">
        <v>3196</v>
      </c>
      <c r="L3569" t="s">
        <v>3197</v>
      </c>
      <c r="M3569" t="s">
        <v>2861</v>
      </c>
      <c r="N3569" t="s">
        <v>3278</v>
      </c>
    </row>
    <row r="3570" spans="1:14">
      <c r="A3570" t="s">
        <v>3284</v>
      </c>
      <c r="B3570" t="s">
        <v>3287</v>
      </c>
      <c r="C3570" t="s">
        <v>3289</v>
      </c>
      <c r="D3570" t="s">
        <v>3272</v>
      </c>
      <c r="E3570" s="60">
        <v>44484</v>
      </c>
      <c r="F3570" s="59">
        <v>0</v>
      </c>
      <c r="G3570" s="85">
        <v>0</v>
      </c>
      <c r="H3570" t="s">
        <v>2341</v>
      </c>
      <c r="I3570" t="s">
        <v>3299</v>
      </c>
      <c r="J3570" t="s">
        <v>2862</v>
      </c>
      <c r="K3570" t="s">
        <v>3196</v>
      </c>
      <c r="L3570" t="s">
        <v>3197</v>
      </c>
      <c r="M3570" t="s">
        <v>2861</v>
      </c>
      <c r="N3570" t="s">
        <v>3278</v>
      </c>
    </row>
    <row r="3571" spans="1:14">
      <c r="A3571" t="s">
        <v>3284</v>
      </c>
      <c r="B3571" t="s">
        <v>3287</v>
      </c>
      <c r="C3571" t="s">
        <v>3289</v>
      </c>
      <c r="D3571" t="s">
        <v>3272</v>
      </c>
      <c r="E3571" s="60">
        <v>44484</v>
      </c>
      <c r="F3571" s="59">
        <v>2</v>
      </c>
      <c r="G3571" s="85">
        <v>6.02</v>
      </c>
      <c r="H3571" t="s">
        <v>2341</v>
      </c>
      <c r="I3571" t="s">
        <v>3299</v>
      </c>
      <c r="J3571" t="s">
        <v>2862</v>
      </c>
      <c r="K3571" t="s">
        <v>3196</v>
      </c>
      <c r="L3571" t="s">
        <v>3197</v>
      </c>
      <c r="M3571" t="s">
        <v>2861</v>
      </c>
      <c r="N3571" t="s">
        <v>3278</v>
      </c>
    </row>
    <row r="3572" spans="1:14">
      <c r="A3572" t="s">
        <v>3284</v>
      </c>
      <c r="B3572" t="s">
        <v>3287</v>
      </c>
      <c r="C3572" t="s">
        <v>3289</v>
      </c>
      <c r="D3572" t="s">
        <v>3272</v>
      </c>
      <c r="E3572" s="60">
        <v>44484</v>
      </c>
      <c r="F3572" s="59">
        <v>0</v>
      </c>
      <c r="G3572" s="85">
        <v>0</v>
      </c>
      <c r="H3572" t="s">
        <v>2341</v>
      </c>
      <c r="I3572" t="s">
        <v>3299</v>
      </c>
      <c r="J3572" t="s">
        <v>2862</v>
      </c>
      <c r="K3572" t="s">
        <v>3196</v>
      </c>
      <c r="L3572" t="s">
        <v>3197</v>
      </c>
      <c r="M3572" t="s">
        <v>2861</v>
      </c>
      <c r="N3572" t="s">
        <v>3278</v>
      </c>
    </row>
    <row r="3573" spans="1:14">
      <c r="A3573" t="s">
        <v>3284</v>
      </c>
      <c r="B3573" t="s">
        <v>3287</v>
      </c>
      <c r="C3573" t="s">
        <v>3289</v>
      </c>
      <c r="D3573" t="s">
        <v>3272</v>
      </c>
      <c r="E3573" s="60">
        <v>44484</v>
      </c>
      <c r="F3573" s="59">
        <v>0</v>
      </c>
      <c r="G3573" s="85">
        <v>0</v>
      </c>
      <c r="H3573" t="s">
        <v>2341</v>
      </c>
      <c r="I3573" t="s">
        <v>3299</v>
      </c>
      <c r="J3573" t="s">
        <v>2862</v>
      </c>
      <c r="K3573" t="s">
        <v>3196</v>
      </c>
      <c r="L3573" t="s">
        <v>3197</v>
      </c>
      <c r="M3573" t="s">
        <v>2861</v>
      </c>
      <c r="N3573" t="s">
        <v>3278</v>
      </c>
    </row>
    <row r="3574" spans="1:14">
      <c r="A3574" t="s">
        <v>3284</v>
      </c>
      <c r="B3574" t="s">
        <v>3287</v>
      </c>
      <c r="C3574" t="s">
        <v>3289</v>
      </c>
      <c r="D3574" t="s">
        <v>3272</v>
      </c>
      <c r="E3574" s="60">
        <v>44484</v>
      </c>
      <c r="F3574" s="59">
        <v>0</v>
      </c>
      <c r="G3574" s="85">
        <v>0</v>
      </c>
      <c r="H3574" t="s">
        <v>2341</v>
      </c>
      <c r="I3574" t="s">
        <v>3299</v>
      </c>
      <c r="J3574" t="s">
        <v>2862</v>
      </c>
      <c r="K3574" t="s">
        <v>3196</v>
      </c>
      <c r="L3574" t="s">
        <v>3197</v>
      </c>
      <c r="M3574" t="s">
        <v>2861</v>
      </c>
      <c r="N3574" t="s">
        <v>3278</v>
      </c>
    </row>
    <row r="3575" spans="1:14">
      <c r="A3575" t="s">
        <v>3284</v>
      </c>
      <c r="B3575" t="s">
        <v>3287</v>
      </c>
      <c r="C3575" t="s">
        <v>3289</v>
      </c>
      <c r="D3575" t="s">
        <v>3272</v>
      </c>
      <c r="E3575" s="60">
        <v>44516</v>
      </c>
      <c r="F3575" s="59">
        <v>0</v>
      </c>
      <c r="G3575" s="85">
        <v>0</v>
      </c>
      <c r="H3575" t="s">
        <v>2341</v>
      </c>
      <c r="I3575" t="s">
        <v>3299</v>
      </c>
      <c r="J3575" t="s">
        <v>2862</v>
      </c>
      <c r="K3575" t="s">
        <v>3196</v>
      </c>
      <c r="L3575" t="s">
        <v>3197</v>
      </c>
      <c r="M3575" t="s">
        <v>2861</v>
      </c>
      <c r="N3575" t="s">
        <v>3278</v>
      </c>
    </row>
    <row r="3576" spans="1:14">
      <c r="A3576" t="s">
        <v>3284</v>
      </c>
      <c r="B3576" t="s">
        <v>3287</v>
      </c>
      <c r="C3576" t="s">
        <v>3289</v>
      </c>
      <c r="D3576" t="s">
        <v>3272</v>
      </c>
      <c r="E3576" s="60">
        <v>44516</v>
      </c>
      <c r="F3576" s="59">
        <v>234</v>
      </c>
      <c r="G3576" s="85">
        <v>783.9</v>
      </c>
      <c r="H3576" t="s">
        <v>2341</v>
      </c>
      <c r="I3576" t="s">
        <v>3299</v>
      </c>
      <c r="J3576" t="s">
        <v>2862</v>
      </c>
      <c r="K3576" t="s">
        <v>3196</v>
      </c>
      <c r="L3576" t="s">
        <v>3197</v>
      </c>
      <c r="M3576" t="s">
        <v>2861</v>
      </c>
      <c r="N3576" t="s">
        <v>3278</v>
      </c>
    </row>
    <row r="3577" spans="1:14">
      <c r="A3577" t="s">
        <v>3284</v>
      </c>
      <c r="B3577" t="s">
        <v>3287</v>
      </c>
      <c r="C3577" t="s">
        <v>3289</v>
      </c>
      <c r="D3577" t="s">
        <v>3272</v>
      </c>
      <c r="E3577" s="60">
        <v>44516</v>
      </c>
      <c r="F3577" s="59">
        <v>234</v>
      </c>
      <c r="G3577" s="85">
        <v>783.9</v>
      </c>
      <c r="H3577" t="s">
        <v>2341</v>
      </c>
      <c r="I3577" t="s">
        <v>3299</v>
      </c>
      <c r="J3577" t="s">
        <v>2862</v>
      </c>
      <c r="K3577" t="s">
        <v>3196</v>
      </c>
      <c r="L3577" t="s">
        <v>3197</v>
      </c>
      <c r="M3577" t="s">
        <v>2861</v>
      </c>
      <c r="N3577" t="s">
        <v>3278</v>
      </c>
    </row>
    <row r="3578" spans="1:14">
      <c r="A3578" t="s">
        <v>3284</v>
      </c>
      <c r="B3578" t="s">
        <v>3287</v>
      </c>
      <c r="C3578" t="s">
        <v>3289</v>
      </c>
      <c r="D3578" t="s">
        <v>3272</v>
      </c>
      <c r="E3578" s="60">
        <v>44516</v>
      </c>
      <c r="F3578" s="59">
        <v>468</v>
      </c>
      <c r="G3578" s="85">
        <v>1567.8</v>
      </c>
      <c r="H3578" t="s">
        <v>2341</v>
      </c>
      <c r="I3578" t="s">
        <v>3299</v>
      </c>
      <c r="J3578" t="s">
        <v>2862</v>
      </c>
      <c r="K3578" t="s">
        <v>3196</v>
      </c>
      <c r="L3578" t="s">
        <v>3197</v>
      </c>
      <c r="M3578" t="s">
        <v>2861</v>
      </c>
      <c r="N3578" t="s">
        <v>3278</v>
      </c>
    </row>
    <row r="3579" spans="1:14">
      <c r="A3579" t="s">
        <v>3284</v>
      </c>
      <c r="B3579" t="s">
        <v>3287</v>
      </c>
      <c r="C3579" t="s">
        <v>3289</v>
      </c>
      <c r="D3579" t="s">
        <v>3272</v>
      </c>
      <c r="E3579" s="60">
        <v>44516</v>
      </c>
      <c r="F3579" s="59">
        <v>234</v>
      </c>
      <c r="G3579" s="85">
        <v>783.9</v>
      </c>
      <c r="H3579" t="s">
        <v>2341</v>
      </c>
      <c r="I3579" t="s">
        <v>3299</v>
      </c>
      <c r="J3579" t="s">
        <v>2862</v>
      </c>
      <c r="K3579" t="s">
        <v>3196</v>
      </c>
      <c r="L3579" t="s">
        <v>3197</v>
      </c>
      <c r="M3579" t="s">
        <v>2861</v>
      </c>
      <c r="N3579" t="s">
        <v>3278</v>
      </c>
    </row>
    <row r="3580" spans="1:14">
      <c r="A3580" t="s">
        <v>3284</v>
      </c>
      <c r="B3580" t="s">
        <v>3287</v>
      </c>
      <c r="C3580" t="s">
        <v>3289</v>
      </c>
      <c r="D3580" t="s">
        <v>3272</v>
      </c>
      <c r="E3580" s="60">
        <v>44516</v>
      </c>
      <c r="F3580" s="59">
        <v>234</v>
      </c>
      <c r="G3580" s="85">
        <v>783.9</v>
      </c>
      <c r="H3580" t="s">
        <v>2341</v>
      </c>
      <c r="I3580" t="s">
        <v>3299</v>
      </c>
      <c r="J3580" t="s">
        <v>2862</v>
      </c>
      <c r="K3580" t="s">
        <v>3196</v>
      </c>
      <c r="L3580" t="s">
        <v>3197</v>
      </c>
      <c r="M3580" t="s">
        <v>2861</v>
      </c>
      <c r="N3580" t="s">
        <v>3278</v>
      </c>
    </row>
    <row r="3581" spans="1:14">
      <c r="A3581" t="s">
        <v>3284</v>
      </c>
      <c r="B3581" t="s">
        <v>3287</v>
      </c>
      <c r="C3581" t="s">
        <v>3289</v>
      </c>
      <c r="D3581" t="s">
        <v>3272</v>
      </c>
      <c r="E3581" s="60">
        <v>44516</v>
      </c>
      <c r="F3581" s="59">
        <v>9</v>
      </c>
      <c r="G3581" s="85">
        <v>30.150000000000002</v>
      </c>
      <c r="H3581" t="s">
        <v>2341</v>
      </c>
      <c r="I3581" t="s">
        <v>3299</v>
      </c>
      <c r="J3581" t="s">
        <v>2862</v>
      </c>
      <c r="K3581" t="s">
        <v>3196</v>
      </c>
      <c r="L3581" t="s">
        <v>3197</v>
      </c>
      <c r="M3581" t="s">
        <v>2861</v>
      </c>
      <c r="N3581" t="s">
        <v>3278</v>
      </c>
    </row>
    <row r="3582" spans="1:14">
      <c r="A3582" t="s">
        <v>3284</v>
      </c>
      <c r="B3582" t="s">
        <v>3287</v>
      </c>
      <c r="C3582" t="s">
        <v>3289</v>
      </c>
      <c r="D3582" t="s">
        <v>3272</v>
      </c>
      <c r="E3582" s="60">
        <v>44516</v>
      </c>
      <c r="F3582" s="59">
        <v>9</v>
      </c>
      <c r="G3582" s="85">
        <v>30.150000000000002</v>
      </c>
      <c r="H3582" t="s">
        <v>2341</v>
      </c>
      <c r="I3582" t="s">
        <v>3299</v>
      </c>
      <c r="J3582" t="s">
        <v>2862</v>
      </c>
      <c r="K3582" t="s">
        <v>3196</v>
      </c>
      <c r="L3582" t="s">
        <v>3197</v>
      </c>
      <c r="M3582" t="s">
        <v>2861</v>
      </c>
      <c r="N3582" t="s">
        <v>3278</v>
      </c>
    </row>
    <row r="3583" spans="1:14">
      <c r="A3583" t="s">
        <v>3284</v>
      </c>
      <c r="B3583" t="s">
        <v>3287</v>
      </c>
      <c r="C3583" t="s">
        <v>3289</v>
      </c>
      <c r="D3583" t="s">
        <v>3272</v>
      </c>
      <c r="E3583" s="60">
        <v>44516</v>
      </c>
      <c r="F3583" s="59">
        <v>9</v>
      </c>
      <c r="G3583" s="85">
        <v>30.150000000000002</v>
      </c>
      <c r="H3583" t="s">
        <v>2341</v>
      </c>
      <c r="I3583" t="s">
        <v>3299</v>
      </c>
      <c r="J3583" t="s">
        <v>2862</v>
      </c>
      <c r="K3583" t="s">
        <v>3196</v>
      </c>
      <c r="L3583" t="s">
        <v>3197</v>
      </c>
      <c r="M3583" t="s">
        <v>2861</v>
      </c>
      <c r="N3583" t="s">
        <v>3278</v>
      </c>
    </row>
    <row r="3584" spans="1:14">
      <c r="A3584" t="s">
        <v>3284</v>
      </c>
      <c r="B3584" t="s">
        <v>3287</v>
      </c>
      <c r="C3584" t="s">
        <v>3289</v>
      </c>
      <c r="D3584" t="s">
        <v>3272</v>
      </c>
      <c r="E3584" s="60">
        <v>44516</v>
      </c>
      <c r="F3584" s="59">
        <v>9</v>
      </c>
      <c r="G3584" s="85">
        <v>30.150000000000002</v>
      </c>
      <c r="H3584" t="s">
        <v>2341</v>
      </c>
      <c r="I3584" t="s">
        <v>3299</v>
      </c>
      <c r="J3584" t="s">
        <v>2862</v>
      </c>
      <c r="K3584" t="s">
        <v>3196</v>
      </c>
      <c r="L3584" t="s">
        <v>3197</v>
      </c>
      <c r="M3584" t="s">
        <v>2861</v>
      </c>
      <c r="N3584" t="s">
        <v>3278</v>
      </c>
    </row>
    <row r="3585" spans="1:14">
      <c r="A3585" t="s">
        <v>3284</v>
      </c>
      <c r="B3585" t="s">
        <v>3287</v>
      </c>
      <c r="C3585" t="s">
        <v>3289</v>
      </c>
      <c r="D3585" t="s">
        <v>3272</v>
      </c>
      <c r="E3585" s="60">
        <v>44516</v>
      </c>
      <c r="F3585" s="59">
        <v>9</v>
      </c>
      <c r="G3585" s="85">
        <v>30.150000000000002</v>
      </c>
      <c r="H3585" t="s">
        <v>2341</v>
      </c>
      <c r="I3585" t="s">
        <v>3299</v>
      </c>
      <c r="J3585" t="s">
        <v>2862</v>
      </c>
      <c r="K3585" t="s">
        <v>3196</v>
      </c>
      <c r="L3585" t="s">
        <v>3197</v>
      </c>
      <c r="M3585" t="s">
        <v>2861</v>
      </c>
      <c r="N3585" t="s">
        <v>3278</v>
      </c>
    </row>
    <row r="3586" spans="1:14">
      <c r="A3586" t="s">
        <v>3284</v>
      </c>
      <c r="B3586" t="s">
        <v>3287</v>
      </c>
      <c r="C3586" t="s">
        <v>3289</v>
      </c>
      <c r="D3586" t="s">
        <v>3272</v>
      </c>
      <c r="E3586" s="60">
        <v>44516</v>
      </c>
      <c r="F3586" s="59">
        <v>9</v>
      </c>
      <c r="G3586" s="85">
        <v>30.150000000000002</v>
      </c>
      <c r="H3586" t="s">
        <v>2341</v>
      </c>
      <c r="I3586" t="s">
        <v>3299</v>
      </c>
      <c r="J3586" t="s">
        <v>2862</v>
      </c>
      <c r="K3586" t="s">
        <v>3196</v>
      </c>
      <c r="L3586" t="s">
        <v>3197</v>
      </c>
      <c r="M3586" t="s">
        <v>2861</v>
      </c>
      <c r="N3586" t="s">
        <v>3278</v>
      </c>
    </row>
    <row r="3587" spans="1:14">
      <c r="A3587" t="s">
        <v>3284</v>
      </c>
      <c r="B3587" t="s">
        <v>3287</v>
      </c>
      <c r="C3587" t="s">
        <v>3289</v>
      </c>
      <c r="D3587" t="s">
        <v>3272</v>
      </c>
      <c r="E3587" s="60">
        <v>44516</v>
      </c>
      <c r="F3587" s="59">
        <v>67</v>
      </c>
      <c r="G3587" s="85">
        <v>224.45000000000002</v>
      </c>
      <c r="H3587" t="s">
        <v>2341</v>
      </c>
      <c r="I3587" t="s">
        <v>3299</v>
      </c>
      <c r="J3587" t="s">
        <v>2862</v>
      </c>
      <c r="K3587" t="s">
        <v>3196</v>
      </c>
      <c r="L3587" t="s">
        <v>3197</v>
      </c>
      <c r="M3587" t="s">
        <v>2861</v>
      </c>
      <c r="N3587" t="s">
        <v>3278</v>
      </c>
    </row>
    <row r="3588" spans="1:14">
      <c r="A3588" t="s">
        <v>3284</v>
      </c>
      <c r="B3588" t="s">
        <v>3287</v>
      </c>
      <c r="C3588" t="s">
        <v>3289</v>
      </c>
      <c r="D3588" t="s">
        <v>3272</v>
      </c>
      <c r="E3588" s="60">
        <v>44516</v>
      </c>
      <c r="F3588" s="59">
        <v>2</v>
      </c>
      <c r="G3588" s="85">
        <v>6.7</v>
      </c>
      <c r="H3588" t="s">
        <v>2341</v>
      </c>
      <c r="I3588" t="s">
        <v>3299</v>
      </c>
      <c r="J3588" t="s">
        <v>2862</v>
      </c>
      <c r="K3588" t="s">
        <v>3196</v>
      </c>
      <c r="L3588" t="s">
        <v>3197</v>
      </c>
      <c r="M3588" t="s">
        <v>2861</v>
      </c>
      <c r="N3588" t="s">
        <v>3278</v>
      </c>
    </row>
    <row r="3589" spans="1:14">
      <c r="A3589" t="s">
        <v>3284</v>
      </c>
      <c r="B3589" t="s">
        <v>3287</v>
      </c>
      <c r="C3589" t="s">
        <v>3289</v>
      </c>
      <c r="D3589" t="s">
        <v>3272</v>
      </c>
      <c r="E3589" s="60">
        <v>44516</v>
      </c>
      <c r="F3589" s="59">
        <v>76</v>
      </c>
      <c r="G3589" s="85">
        <v>254.6</v>
      </c>
      <c r="H3589" t="s">
        <v>2341</v>
      </c>
      <c r="I3589" t="s">
        <v>3299</v>
      </c>
      <c r="J3589" t="s">
        <v>2862</v>
      </c>
      <c r="K3589" t="s">
        <v>3196</v>
      </c>
      <c r="L3589" t="s">
        <v>3197</v>
      </c>
      <c r="M3589" t="s">
        <v>2861</v>
      </c>
      <c r="N3589" t="s">
        <v>3278</v>
      </c>
    </row>
    <row r="3590" spans="1:14">
      <c r="A3590" t="s">
        <v>3284</v>
      </c>
      <c r="B3590" t="s">
        <v>3287</v>
      </c>
      <c r="C3590" t="s">
        <v>3289</v>
      </c>
      <c r="D3590" t="s">
        <v>3272</v>
      </c>
      <c r="E3590" s="60">
        <v>44516</v>
      </c>
      <c r="F3590" s="59">
        <v>75</v>
      </c>
      <c r="G3590" s="85">
        <v>251.25</v>
      </c>
      <c r="H3590" t="s">
        <v>2341</v>
      </c>
      <c r="I3590" t="s">
        <v>3299</v>
      </c>
      <c r="J3590" t="s">
        <v>2862</v>
      </c>
      <c r="K3590" t="s">
        <v>3196</v>
      </c>
      <c r="L3590" t="s">
        <v>3197</v>
      </c>
      <c r="M3590" t="s">
        <v>2861</v>
      </c>
      <c r="N3590" t="s">
        <v>3278</v>
      </c>
    </row>
    <row r="3591" spans="1:14">
      <c r="A3591" t="s">
        <v>3284</v>
      </c>
      <c r="B3591" t="s">
        <v>3287</v>
      </c>
      <c r="C3591" t="s">
        <v>3289</v>
      </c>
      <c r="D3591" t="s">
        <v>3272</v>
      </c>
      <c r="E3591" s="60">
        <v>44516</v>
      </c>
      <c r="F3591" s="59">
        <v>109</v>
      </c>
      <c r="G3591" s="85">
        <v>365.15000000000003</v>
      </c>
      <c r="H3591" t="s">
        <v>2341</v>
      </c>
      <c r="I3591" t="s">
        <v>3299</v>
      </c>
      <c r="J3591" t="s">
        <v>2862</v>
      </c>
      <c r="K3591" t="s">
        <v>3196</v>
      </c>
      <c r="L3591" t="s">
        <v>3197</v>
      </c>
      <c r="M3591" t="s">
        <v>2861</v>
      </c>
      <c r="N3591" t="s">
        <v>3278</v>
      </c>
    </row>
    <row r="3592" spans="1:14">
      <c r="A3592" t="s">
        <v>3284</v>
      </c>
      <c r="B3592" t="s">
        <v>3287</v>
      </c>
      <c r="C3592" t="s">
        <v>3289</v>
      </c>
      <c r="D3592" t="s">
        <v>3272</v>
      </c>
      <c r="E3592" s="60">
        <v>44516</v>
      </c>
      <c r="F3592" s="59">
        <v>71</v>
      </c>
      <c r="G3592" s="85">
        <v>237.85</v>
      </c>
      <c r="H3592" t="s">
        <v>2341</v>
      </c>
      <c r="I3592" t="s">
        <v>3299</v>
      </c>
      <c r="J3592" t="s">
        <v>2862</v>
      </c>
      <c r="K3592" t="s">
        <v>3196</v>
      </c>
      <c r="L3592" t="s">
        <v>3197</v>
      </c>
      <c r="M3592" t="s">
        <v>2861</v>
      </c>
      <c r="N3592" t="s">
        <v>3278</v>
      </c>
    </row>
    <row r="3593" spans="1:14">
      <c r="A3593" t="s">
        <v>3284</v>
      </c>
      <c r="B3593" t="s">
        <v>3287</v>
      </c>
      <c r="C3593" t="s">
        <v>3289</v>
      </c>
      <c r="D3593" t="s">
        <v>3272</v>
      </c>
      <c r="E3593" s="60">
        <v>44516</v>
      </c>
      <c r="F3593" s="59">
        <v>34</v>
      </c>
      <c r="G3593" s="85">
        <v>113.9</v>
      </c>
      <c r="H3593" t="s">
        <v>2341</v>
      </c>
      <c r="I3593" t="s">
        <v>3299</v>
      </c>
      <c r="J3593" t="s">
        <v>2862</v>
      </c>
      <c r="K3593" t="s">
        <v>3196</v>
      </c>
      <c r="L3593" t="s">
        <v>3197</v>
      </c>
      <c r="M3593" t="s">
        <v>2861</v>
      </c>
      <c r="N3593" t="s">
        <v>3278</v>
      </c>
    </row>
    <row r="3594" spans="1:14">
      <c r="A3594" t="s">
        <v>3284</v>
      </c>
      <c r="B3594" t="s">
        <v>3287</v>
      </c>
      <c r="C3594" t="s">
        <v>3289</v>
      </c>
      <c r="D3594" t="s">
        <v>3272</v>
      </c>
      <c r="E3594" s="60">
        <v>44516</v>
      </c>
      <c r="F3594" s="59">
        <v>50</v>
      </c>
      <c r="G3594" s="85">
        <v>167.5</v>
      </c>
      <c r="H3594" t="s">
        <v>2341</v>
      </c>
      <c r="I3594" t="s">
        <v>3299</v>
      </c>
      <c r="J3594" t="s">
        <v>2862</v>
      </c>
      <c r="K3594" t="s">
        <v>3196</v>
      </c>
      <c r="L3594" t="s">
        <v>3197</v>
      </c>
      <c r="M3594" t="s">
        <v>2861</v>
      </c>
      <c r="N3594" t="s">
        <v>3278</v>
      </c>
    </row>
    <row r="3595" spans="1:14">
      <c r="A3595" t="s">
        <v>3284</v>
      </c>
      <c r="B3595" t="s">
        <v>3287</v>
      </c>
      <c r="C3595" t="s">
        <v>3289</v>
      </c>
      <c r="D3595" t="s">
        <v>3272</v>
      </c>
      <c r="E3595" s="60">
        <v>44516</v>
      </c>
      <c r="F3595" s="59">
        <v>111</v>
      </c>
      <c r="G3595" s="85">
        <v>371.85</v>
      </c>
      <c r="H3595" t="s">
        <v>2341</v>
      </c>
      <c r="I3595" t="s">
        <v>3299</v>
      </c>
      <c r="J3595" t="s">
        <v>2862</v>
      </c>
      <c r="K3595" t="s">
        <v>3196</v>
      </c>
      <c r="L3595" t="s">
        <v>3197</v>
      </c>
      <c r="M3595" t="s">
        <v>2861</v>
      </c>
      <c r="N3595" t="s">
        <v>3278</v>
      </c>
    </row>
    <row r="3596" spans="1:14">
      <c r="A3596" t="s">
        <v>3284</v>
      </c>
      <c r="B3596" t="s">
        <v>3287</v>
      </c>
      <c r="C3596" t="s">
        <v>3289</v>
      </c>
      <c r="D3596" t="s">
        <v>3272</v>
      </c>
      <c r="E3596" s="60">
        <v>44516</v>
      </c>
      <c r="F3596" s="59">
        <v>134</v>
      </c>
      <c r="G3596" s="85">
        <v>448.90000000000003</v>
      </c>
      <c r="H3596" t="s">
        <v>2341</v>
      </c>
      <c r="I3596" t="s">
        <v>3299</v>
      </c>
      <c r="J3596" t="s">
        <v>2862</v>
      </c>
      <c r="K3596" t="s">
        <v>3196</v>
      </c>
      <c r="L3596" t="s">
        <v>3197</v>
      </c>
      <c r="M3596" t="s">
        <v>2861</v>
      </c>
      <c r="N3596" t="s">
        <v>3278</v>
      </c>
    </row>
    <row r="3597" spans="1:14">
      <c r="A3597" t="s">
        <v>3284</v>
      </c>
      <c r="B3597" t="s">
        <v>3287</v>
      </c>
      <c r="C3597" t="s">
        <v>3289</v>
      </c>
      <c r="D3597" t="s">
        <v>3272</v>
      </c>
      <c r="E3597" s="60">
        <v>44516</v>
      </c>
      <c r="F3597" s="59">
        <v>111</v>
      </c>
      <c r="G3597" s="85">
        <v>371.85</v>
      </c>
      <c r="H3597" t="s">
        <v>2341</v>
      </c>
      <c r="I3597" t="s">
        <v>3299</v>
      </c>
      <c r="J3597" t="s">
        <v>2862</v>
      </c>
      <c r="K3597" t="s">
        <v>3196</v>
      </c>
      <c r="L3597" t="s">
        <v>3197</v>
      </c>
      <c r="M3597" t="s">
        <v>2861</v>
      </c>
      <c r="N3597" t="s">
        <v>3278</v>
      </c>
    </row>
    <row r="3598" spans="1:14">
      <c r="A3598" t="s">
        <v>3284</v>
      </c>
      <c r="B3598" t="s">
        <v>3287</v>
      </c>
      <c r="C3598" t="s">
        <v>3289</v>
      </c>
      <c r="D3598" t="s">
        <v>3272</v>
      </c>
      <c r="E3598" s="60">
        <v>44516</v>
      </c>
      <c r="F3598" s="59">
        <v>58</v>
      </c>
      <c r="G3598" s="85">
        <v>194.3</v>
      </c>
      <c r="H3598" t="s">
        <v>2341</v>
      </c>
      <c r="I3598" t="s">
        <v>3299</v>
      </c>
      <c r="J3598" t="s">
        <v>2862</v>
      </c>
      <c r="K3598" t="s">
        <v>3196</v>
      </c>
      <c r="L3598" t="s">
        <v>3197</v>
      </c>
      <c r="M3598" t="s">
        <v>2861</v>
      </c>
      <c r="N3598" t="s">
        <v>3278</v>
      </c>
    </row>
    <row r="3599" spans="1:14">
      <c r="A3599" t="s">
        <v>3284</v>
      </c>
      <c r="B3599" t="s">
        <v>3287</v>
      </c>
      <c r="C3599" t="s">
        <v>3289</v>
      </c>
      <c r="D3599" t="s">
        <v>3272</v>
      </c>
      <c r="E3599" s="60">
        <v>44484</v>
      </c>
      <c r="F3599" s="59">
        <v>0</v>
      </c>
      <c r="G3599" s="85">
        <v>0</v>
      </c>
      <c r="H3599" t="s">
        <v>2341</v>
      </c>
      <c r="I3599" t="s">
        <v>3299</v>
      </c>
      <c r="J3599" t="s">
        <v>2862</v>
      </c>
      <c r="K3599" t="s">
        <v>3196</v>
      </c>
      <c r="L3599" t="s">
        <v>3197</v>
      </c>
      <c r="M3599" t="s">
        <v>2861</v>
      </c>
      <c r="N3599" t="s">
        <v>3278</v>
      </c>
    </row>
    <row r="3600" spans="1:14">
      <c r="A3600" t="s">
        <v>3284</v>
      </c>
      <c r="B3600" t="s">
        <v>3287</v>
      </c>
      <c r="C3600" t="s">
        <v>3289</v>
      </c>
      <c r="D3600" t="s">
        <v>3272</v>
      </c>
      <c r="E3600" s="60">
        <v>44484</v>
      </c>
      <c r="F3600" s="59">
        <v>0</v>
      </c>
      <c r="G3600" s="85">
        <v>0</v>
      </c>
      <c r="H3600" t="s">
        <v>2341</v>
      </c>
      <c r="I3600" t="s">
        <v>3299</v>
      </c>
      <c r="J3600" t="s">
        <v>2862</v>
      </c>
      <c r="K3600" t="s">
        <v>3196</v>
      </c>
      <c r="L3600" t="s">
        <v>3197</v>
      </c>
      <c r="M3600" t="s">
        <v>2861</v>
      </c>
      <c r="N3600" t="s">
        <v>3278</v>
      </c>
    </row>
    <row r="3601" spans="1:14">
      <c r="A3601" t="s">
        <v>3284</v>
      </c>
      <c r="B3601" t="s">
        <v>3287</v>
      </c>
      <c r="C3601" t="s">
        <v>3289</v>
      </c>
      <c r="D3601" t="s">
        <v>3272</v>
      </c>
      <c r="E3601" s="60">
        <v>44484</v>
      </c>
      <c r="F3601" s="59">
        <v>2</v>
      </c>
      <c r="G3601" s="85">
        <v>6.7</v>
      </c>
      <c r="H3601" t="s">
        <v>2341</v>
      </c>
      <c r="I3601" t="s">
        <v>3299</v>
      </c>
      <c r="J3601" t="s">
        <v>2862</v>
      </c>
      <c r="K3601" t="s">
        <v>3196</v>
      </c>
      <c r="L3601" t="s">
        <v>3197</v>
      </c>
      <c r="M3601" t="s">
        <v>2861</v>
      </c>
      <c r="N3601" t="s">
        <v>3278</v>
      </c>
    </row>
    <row r="3602" spans="1:14">
      <c r="A3602" t="s">
        <v>3284</v>
      </c>
      <c r="B3602" t="s">
        <v>3287</v>
      </c>
      <c r="C3602" t="s">
        <v>3289</v>
      </c>
      <c r="D3602" t="s">
        <v>3272</v>
      </c>
      <c r="E3602" s="60">
        <v>44484</v>
      </c>
      <c r="F3602" s="59">
        <v>0</v>
      </c>
      <c r="G3602" s="85">
        <v>0</v>
      </c>
      <c r="H3602" t="s">
        <v>2341</v>
      </c>
      <c r="I3602" t="s">
        <v>3299</v>
      </c>
      <c r="J3602" t="s">
        <v>2862</v>
      </c>
      <c r="K3602" t="s">
        <v>3196</v>
      </c>
      <c r="L3602" t="s">
        <v>3197</v>
      </c>
      <c r="M3602" t="s">
        <v>2861</v>
      </c>
      <c r="N3602" t="s">
        <v>3278</v>
      </c>
    </row>
    <row r="3603" spans="1:14">
      <c r="A3603" t="s">
        <v>3284</v>
      </c>
      <c r="B3603" t="s">
        <v>3287</v>
      </c>
      <c r="C3603" t="s">
        <v>3289</v>
      </c>
      <c r="D3603" t="s">
        <v>3272</v>
      </c>
      <c r="E3603" s="60">
        <v>44484</v>
      </c>
      <c r="F3603" s="59">
        <v>0</v>
      </c>
      <c r="G3603" s="85">
        <v>0</v>
      </c>
      <c r="H3603" t="s">
        <v>2341</v>
      </c>
      <c r="I3603" t="s">
        <v>3299</v>
      </c>
      <c r="J3603" t="s">
        <v>2862</v>
      </c>
      <c r="K3603" t="s">
        <v>3196</v>
      </c>
      <c r="L3603" t="s">
        <v>3197</v>
      </c>
      <c r="M3603" t="s">
        <v>2861</v>
      </c>
      <c r="N3603" t="s">
        <v>3278</v>
      </c>
    </row>
    <row r="3604" spans="1:14">
      <c r="A3604" t="s">
        <v>3284</v>
      </c>
      <c r="B3604" t="s">
        <v>3287</v>
      </c>
      <c r="C3604" t="s">
        <v>3289</v>
      </c>
      <c r="D3604" t="s">
        <v>3272</v>
      </c>
      <c r="E3604" s="60">
        <v>44484</v>
      </c>
      <c r="F3604" s="59">
        <v>0</v>
      </c>
      <c r="G3604" s="85">
        <v>0</v>
      </c>
      <c r="H3604" t="s">
        <v>2341</v>
      </c>
      <c r="I3604" t="s">
        <v>3299</v>
      </c>
      <c r="J3604" t="s">
        <v>2862</v>
      </c>
      <c r="K3604" t="s">
        <v>3196</v>
      </c>
      <c r="L3604" t="s">
        <v>3197</v>
      </c>
      <c r="M3604" t="s">
        <v>2861</v>
      </c>
      <c r="N3604" t="s">
        <v>3278</v>
      </c>
    </row>
    <row r="3605" spans="1:14">
      <c r="A3605" t="s">
        <v>3284</v>
      </c>
      <c r="B3605" t="s">
        <v>3287</v>
      </c>
      <c r="C3605" t="s">
        <v>3289</v>
      </c>
      <c r="D3605" t="s">
        <v>3272</v>
      </c>
      <c r="E3605" s="60">
        <v>44530</v>
      </c>
      <c r="F3605" s="59">
        <v>21</v>
      </c>
      <c r="G3605" s="85">
        <v>70.14</v>
      </c>
      <c r="H3605" t="s">
        <v>2341</v>
      </c>
      <c r="I3605" t="s">
        <v>3299</v>
      </c>
      <c r="J3605" t="s">
        <v>2862</v>
      </c>
      <c r="K3605" t="s">
        <v>3196</v>
      </c>
      <c r="L3605" t="s">
        <v>3197</v>
      </c>
      <c r="M3605" t="s">
        <v>2861</v>
      </c>
      <c r="N3605" t="s">
        <v>3278</v>
      </c>
    </row>
    <row r="3606" spans="1:14">
      <c r="A3606" t="s">
        <v>3284</v>
      </c>
      <c r="B3606" t="s">
        <v>3287</v>
      </c>
      <c r="C3606" t="s">
        <v>3289</v>
      </c>
      <c r="D3606" t="s">
        <v>3272</v>
      </c>
      <c r="E3606" s="60">
        <v>44530</v>
      </c>
      <c r="F3606" s="59">
        <v>21</v>
      </c>
      <c r="G3606" s="85">
        <v>70.14</v>
      </c>
      <c r="H3606" t="s">
        <v>2341</v>
      </c>
      <c r="I3606" t="s">
        <v>3299</v>
      </c>
      <c r="J3606" t="s">
        <v>2862</v>
      </c>
      <c r="K3606" t="s">
        <v>3196</v>
      </c>
      <c r="L3606" t="s">
        <v>3197</v>
      </c>
      <c r="M3606" t="s">
        <v>2861</v>
      </c>
      <c r="N3606" t="s">
        <v>3278</v>
      </c>
    </row>
    <row r="3607" spans="1:14">
      <c r="A3607" t="s">
        <v>3284</v>
      </c>
      <c r="B3607" t="s">
        <v>3287</v>
      </c>
      <c r="C3607" t="s">
        <v>3289</v>
      </c>
      <c r="D3607" t="s">
        <v>3272</v>
      </c>
      <c r="E3607" s="60">
        <v>44530</v>
      </c>
      <c r="F3607" s="59">
        <v>21</v>
      </c>
      <c r="G3607" s="85">
        <v>70.14</v>
      </c>
      <c r="H3607" t="s">
        <v>2341</v>
      </c>
      <c r="I3607" t="s">
        <v>3299</v>
      </c>
      <c r="J3607" t="s">
        <v>2862</v>
      </c>
      <c r="K3607" t="s">
        <v>3196</v>
      </c>
      <c r="L3607" t="s">
        <v>3197</v>
      </c>
      <c r="M3607" t="s">
        <v>2861</v>
      </c>
      <c r="N3607" t="s">
        <v>3278</v>
      </c>
    </row>
    <row r="3608" spans="1:14">
      <c r="A3608" t="s">
        <v>3284</v>
      </c>
      <c r="B3608" t="s">
        <v>3287</v>
      </c>
      <c r="C3608" t="s">
        <v>3289</v>
      </c>
      <c r="D3608" t="s">
        <v>3272</v>
      </c>
      <c r="E3608" s="60">
        <v>44530</v>
      </c>
      <c r="F3608" s="59">
        <v>21</v>
      </c>
      <c r="G3608" s="85">
        <v>70.14</v>
      </c>
      <c r="H3608" t="s">
        <v>2341</v>
      </c>
      <c r="I3608" t="s">
        <v>3299</v>
      </c>
      <c r="J3608" t="s">
        <v>2862</v>
      </c>
      <c r="K3608" t="s">
        <v>3196</v>
      </c>
      <c r="L3608" t="s">
        <v>3197</v>
      </c>
      <c r="M3608" t="s">
        <v>2861</v>
      </c>
      <c r="N3608" t="s">
        <v>3278</v>
      </c>
    </row>
    <row r="3609" spans="1:14">
      <c r="A3609" t="s">
        <v>3284</v>
      </c>
      <c r="B3609" t="s">
        <v>3287</v>
      </c>
      <c r="C3609" t="s">
        <v>3289</v>
      </c>
      <c r="D3609" t="s">
        <v>3272</v>
      </c>
      <c r="E3609" s="60">
        <v>44530</v>
      </c>
      <c r="F3609" s="59">
        <v>21</v>
      </c>
      <c r="G3609" s="85">
        <v>70.14</v>
      </c>
      <c r="H3609" t="s">
        <v>2341</v>
      </c>
      <c r="I3609" t="s">
        <v>3299</v>
      </c>
      <c r="J3609" t="s">
        <v>2862</v>
      </c>
      <c r="K3609" t="s">
        <v>3196</v>
      </c>
      <c r="L3609" t="s">
        <v>3197</v>
      </c>
      <c r="M3609" t="s">
        <v>2861</v>
      </c>
      <c r="N3609" t="s">
        <v>3278</v>
      </c>
    </row>
    <row r="3610" spans="1:14">
      <c r="A3610" t="s">
        <v>3284</v>
      </c>
      <c r="B3610" t="s">
        <v>3287</v>
      </c>
      <c r="C3610" t="s">
        <v>3289</v>
      </c>
      <c r="D3610" t="s">
        <v>3272</v>
      </c>
      <c r="E3610" s="60">
        <v>44530</v>
      </c>
      <c r="F3610" s="59">
        <v>0</v>
      </c>
      <c r="G3610" s="85">
        <v>0</v>
      </c>
      <c r="H3610" t="s">
        <v>2341</v>
      </c>
      <c r="I3610" t="s">
        <v>3299</v>
      </c>
      <c r="J3610" t="s">
        <v>2862</v>
      </c>
      <c r="K3610" t="s">
        <v>3196</v>
      </c>
      <c r="L3610" t="s">
        <v>3197</v>
      </c>
      <c r="M3610" t="s">
        <v>2861</v>
      </c>
      <c r="N3610" t="s">
        <v>3278</v>
      </c>
    </row>
    <row r="3611" spans="1:14">
      <c r="A3611" t="s">
        <v>3284</v>
      </c>
      <c r="B3611" t="s">
        <v>3287</v>
      </c>
      <c r="C3611" t="s">
        <v>3289</v>
      </c>
      <c r="D3611" t="s">
        <v>3272</v>
      </c>
      <c r="E3611" s="60">
        <v>44530</v>
      </c>
      <c r="F3611" s="59">
        <v>113</v>
      </c>
      <c r="G3611" s="85">
        <v>377.41999999999996</v>
      </c>
      <c r="H3611" t="s">
        <v>2341</v>
      </c>
      <c r="I3611" t="s">
        <v>3299</v>
      </c>
      <c r="J3611" t="s">
        <v>2862</v>
      </c>
      <c r="K3611" t="s">
        <v>3196</v>
      </c>
      <c r="L3611" t="s">
        <v>3197</v>
      </c>
      <c r="M3611" t="s">
        <v>2861</v>
      </c>
      <c r="N3611" t="s">
        <v>3278</v>
      </c>
    </row>
    <row r="3612" spans="1:14">
      <c r="A3612" t="s">
        <v>3284</v>
      </c>
      <c r="B3612" t="s">
        <v>3287</v>
      </c>
      <c r="C3612" t="s">
        <v>3289</v>
      </c>
      <c r="D3612" t="s">
        <v>3272</v>
      </c>
      <c r="E3612" s="60">
        <v>44530</v>
      </c>
      <c r="F3612" s="59">
        <v>226</v>
      </c>
      <c r="G3612" s="85">
        <v>754.83999999999992</v>
      </c>
      <c r="H3612" t="s">
        <v>2341</v>
      </c>
      <c r="I3612" t="s">
        <v>3299</v>
      </c>
      <c r="J3612" t="s">
        <v>2862</v>
      </c>
      <c r="K3612" t="s">
        <v>3196</v>
      </c>
      <c r="L3612" t="s">
        <v>3197</v>
      </c>
      <c r="M3612" t="s">
        <v>2861</v>
      </c>
      <c r="N3612" t="s">
        <v>3278</v>
      </c>
    </row>
    <row r="3613" spans="1:14">
      <c r="A3613" t="s">
        <v>3284</v>
      </c>
      <c r="B3613" t="s">
        <v>3287</v>
      </c>
      <c r="C3613" t="s">
        <v>3289</v>
      </c>
      <c r="D3613" t="s">
        <v>3272</v>
      </c>
      <c r="E3613" s="60">
        <v>44530</v>
      </c>
      <c r="F3613" s="59">
        <v>113</v>
      </c>
      <c r="G3613" s="85">
        <v>377.41999999999996</v>
      </c>
      <c r="H3613" t="s">
        <v>2341</v>
      </c>
      <c r="I3613" t="s">
        <v>3299</v>
      </c>
      <c r="J3613" t="s">
        <v>2862</v>
      </c>
      <c r="K3613" t="s">
        <v>3196</v>
      </c>
      <c r="L3613" t="s">
        <v>3197</v>
      </c>
      <c r="M3613" t="s">
        <v>2861</v>
      </c>
      <c r="N3613" t="s">
        <v>3278</v>
      </c>
    </row>
    <row r="3614" spans="1:14">
      <c r="A3614" t="s">
        <v>3284</v>
      </c>
      <c r="B3614" t="s">
        <v>3287</v>
      </c>
      <c r="C3614" t="s">
        <v>3289</v>
      </c>
      <c r="D3614" t="s">
        <v>3272</v>
      </c>
      <c r="E3614" s="60">
        <v>44530</v>
      </c>
      <c r="F3614" s="59">
        <v>113</v>
      </c>
      <c r="G3614" s="85">
        <v>377.41999999999996</v>
      </c>
      <c r="H3614" t="s">
        <v>2341</v>
      </c>
      <c r="I3614" t="s">
        <v>3299</v>
      </c>
      <c r="J3614" t="s">
        <v>2862</v>
      </c>
      <c r="K3614" t="s">
        <v>3196</v>
      </c>
      <c r="L3614" t="s">
        <v>3197</v>
      </c>
      <c r="M3614" t="s">
        <v>2861</v>
      </c>
      <c r="N3614" t="s">
        <v>3278</v>
      </c>
    </row>
    <row r="3615" spans="1:14">
      <c r="A3615" t="s">
        <v>3284</v>
      </c>
      <c r="B3615" t="s">
        <v>3287</v>
      </c>
      <c r="C3615" t="s">
        <v>3289</v>
      </c>
      <c r="D3615" t="s">
        <v>3272</v>
      </c>
      <c r="E3615" s="60">
        <v>44530</v>
      </c>
      <c r="F3615" s="59">
        <v>113</v>
      </c>
      <c r="G3615" s="85">
        <v>377.41999999999996</v>
      </c>
      <c r="H3615" t="s">
        <v>2341</v>
      </c>
      <c r="I3615" t="s">
        <v>3299</v>
      </c>
      <c r="J3615" t="s">
        <v>2862</v>
      </c>
      <c r="K3615" t="s">
        <v>3196</v>
      </c>
      <c r="L3615" t="s">
        <v>3197</v>
      </c>
      <c r="M3615" t="s">
        <v>2861</v>
      </c>
      <c r="N3615" t="s">
        <v>3278</v>
      </c>
    </row>
    <row r="3616" spans="1:14">
      <c r="A3616" t="s">
        <v>3284</v>
      </c>
      <c r="B3616" t="s">
        <v>3287</v>
      </c>
      <c r="C3616" t="s">
        <v>3289</v>
      </c>
      <c r="D3616" t="s">
        <v>3272</v>
      </c>
      <c r="E3616" s="60">
        <v>44530</v>
      </c>
      <c r="F3616" s="59">
        <v>0</v>
      </c>
      <c r="G3616" s="85">
        <v>0</v>
      </c>
      <c r="H3616" t="s">
        <v>2341</v>
      </c>
      <c r="I3616" t="s">
        <v>3299</v>
      </c>
      <c r="J3616" t="s">
        <v>2862</v>
      </c>
      <c r="K3616" t="s">
        <v>3196</v>
      </c>
      <c r="L3616" t="s">
        <v>3197</v>
      </c>
      <c r="M3616" t="s">
        <v>2861</v>
      </c>
      <c r="N3616" t="s">
        <v>3278</v>
      </c>
    </row>
    <row r="3617" spans="1:14">
      <c r="A3617" t="s">
        <v>3284</v>
      </c>
      <c r="B3617" t="s">
        <v>3287</v>
      </c>
      <c r="C3617" t="s">
        <v>3289</v>
      </c>
      <c r="D3617" t="s">
        <v>3272</v>
      </c>
      <c r="E3617" s="60">
        <v>44530</v>
      </c>
      <c r="F3617" s="59">
        <v>8</v>
      </c>
      <c r="G3617" s="85">
        <v>26.72</v>
      </c>
      <c r="H3617" t="s">
        <v>2341</v>
      </c>
      <c r="I3617" t="s">
        <v>3299</v>
      </c>
      <c r="J3617" t="s">
        <v>2862</v>
      </c>
      <c r="K3617" t="s">
        <v>3196</v>
      </c>
      <c r="L3617" t="s">
        <v>3197</v>
      </c>
      <c r="M3617" t="s">
        <v>2861</v>
      </c>
      <c r="N3617" t="s">
        <v>3278</v>
      </c>
    </row>
    <row r="3618" spans="1:14">
      <c r="A3618" t="s">
        <v>3284</v>
      </c>
      <c r="B3618" t="s">
        <v>3287</v>
      </c>
      <c r="C3618" t="s">
        <v>3289</v>
      </c>
      <c r="D3618" t="s">
        <v>3272</v>
      </c>
      <c r="E3618" s="60">
        <v>44530</v>
      </c>
      <c r="F3618" s="59">
        <v>8</v>
      </c>
      <c r="G3618" s="85">
        <v>26.72</v>
      </c>
      <c r="H3618" t="s">
        <v>2341</v>
      </c>
      <c r="I3618" t="s">
        <v>3299</v>
      </c>
      <c r="J3618" t="s">
        <v>2862</v>
      </c>
      <c r="K3618" t="s">
        <v>3196</v>
      </c>
      <c r="L3618" t="s">
        <v>3197</v>
      </c>
      <c r="M3618" t="s">
        <v>2861</v>
      </c>
      <c r="N3618" t="s">
        <v>3278</v>
      </c>
    </row>
    <row r="3619" spans="1:14">
      <c r="A3619" t="s">
        <v>3284</v>
      </c>
      <c r="B3619" t="s">
        <v>3287</v>
      </c>
      <c r="C3619" t="s">
        <v>3289</v>
      </c>
      <c r="D3619" t="s">
        <v>3272</v>
      </c>
      <c r="E3619" s="60">
        <v>44530</v>
      </c>
      <c r="F3619" s="59">
        <v>4</v>
      </c>
      <c r="G3619" s="85">
        <v>13.36</v>
      </c>
      <c r="H3619" t="s">
        <v>2341</v>
      </c>
      <c r="I3619" t="s">
        <v>3299</v>
      </c>
      <c r="J3619" t="s">
        <v>2862</v>
      </c>
      <c r="K3619" t="s">
        <v>3196</v>
      </c>
      <c r="L3619" t="s">
        <v>3197</v>
      </c>
      <c r="M3619" t="s">
        <v>2861</v>
      </c>
      <c r="N3619" t="s">
        <v>3278</v>
      </c>
    </row>
    <row r="3620" spans="1:14">
      <c r="A3620" t="s">
        <v>3284</v>
      </c>
      <c r="B3620" t="s">
        <v>3287</v>
      </c>
      <c r="C3620" t="s">
        <v>3289</v>
      </c>
      <c r="D3620" t="s">
        <v>3272</v>
      </c>
      <c r="E3620" s="60">
        <v>44530</v>
      </c>
      <c r="F3620" s="59">
        <v>4</v>
      </c>
      <c r="G3620" s="85">
        <v>13.36</v>
      </c>
      <c r="H3620" t="s">
        <v>2341</v>
      </c>
      <c r="I3620" t="s">
        <v>3299</v>
      </c>
      <c r="J3620" t="s">
        <v>2862</v>
      </c>
      <c r="K3620" t="s">
        <v>3196</v>
      </c>
      <c r="L3620" t="s">
        <v>3197</v>
      </c>
      <c r="M3620" t="s">
        <v>2861</v>
      </c>
      <c r="N3620" t="s">
        <v>3278</v>
      </c>
    </row>
    <row r="3621" spans="1:14">
      <c r="A3621" t="s">
        <v>3284</v>
      </c>
      <c r="B3621" t="s">
        <v>3287</v>
      </c>
      <c r="C3621" t="s">
        <v>3289</v>
      </c>
      <c r="D3621" t="s">
        <v>3272</v>
      </c>
      <c r="E3621" s="60">
        <v>44530</v>
      </c>
      <c r="F3621" s="59">
        <v>0</v>
      </c>
      <c r="G3621" s="85">
        <v>0</v>
      </c>
      <c r="H3621" t="s">
        <v>2341</v>
      </c>
      <c r="I3621" t="s">
        <v>3299</v>
      </c>
      <c r="J3621" t="s">
        <v>2862</v>
      </c>
      <c r="K3621" t="s">
        <v>3196</v>
      </c>
      <c r="L3621" t="s">
        <v>3197</v>
      </c>
      <c r="M3621" t="s">
        <v>2861</v>
      </c>
      <c r="N3621" t="s">
        <v>3278</v>
      </c>
    </row>
    <row r="3622" spans="1:14">
      <c r="A3622" t="s">
        <v>3284</v>
      </c>
      <c r="B3622" t="s">
        <v>3287</v>
      </c>
      <c r="C3622" t="s">
        <v>3289</v>
      </c>
      <c r="D3622" t="s">
        <v>3272</v>
      </c>
      <c r="E3622" s="60">
        <v>44530</v>
      </c>
      <c r="F3622" s="59">
        <v>0</v>
      </c>
      <c r="G3622" s="85">
        <v>0</v>
      </c>
      <c r="H3622" t="s">
        <v>2341</v>
      </c>
      <c r="I3622" t="s">
        <v>3299</v>
      </c>
      <c r="J3622" t="s">
        <v>2862</v>
      </c>
      <c r="K3622" t="s">
        <v>3196</v>
      </c>
      <c r="L3622" t="s">
        <v>3197</v>
      </c>
      <c r="M3622" t="s">
        <v>2861</v>
      </c>
      <c r="N3622" t="s">
        <v>3278</v>
      </c>
    </row>
    <row r="3623" spans="1:14">
      <c r="A3623" t="s">
        <v>3284</v>
      </c>
      <c r="B3623" t="s">
        <v>3287</v>
      </c>
      <c r="C3623" t="s">
        <v>3289</v>
      </c>
      <c r="D3623" t="s">
        <v>3272</v>
      </c>
      <c r="E3623" s="60">
        <v>44530</v>
      </c>
      <c r="F3623" s="59">
        <v>12</v>
      </c>
      <c r="G3623" s="85">
        <v>40.08</v>
      </c>
      <c r="H3623" t="s">
        <v>2341</v>
      </c>
      <c r="I3623" t="s">
        <v>3299</v>
      </c>
      <c r="J3623" t="s">
        <v>2862</v>
      </c>
      <c r="K3623" t="s">
        <v>3196</v>
      </c>
      <c r="L3623" t="s">
        <v>3197</v>
      </c>
      <c r="M3623" t="s">
        <v>2861</v>
      </c>
      <c r="N3623" t="s">
        <v>3278</v>
      </c>
    </row>
    <row r="3624" spans="1:14">
      <c r="A3624" t="s">
        <v>3284</v>
      </c>
      <c r="B3624" t="s">
        <v>3287</v>
      </c>
      <c r="C3624" t="s">
        <v>3289</v>
      </c>
      <c r="D3624" t="s">
        <v>3272</v>
      </c>
      <c r="E3624" s="60">
        <v>44530</v>
      </c>
      <c r="F3624" s="59">
        <v>36</v>
      </c>
      <c r="G3624" s="85">
        <v>120.24</v>
      </c>
      <c r="H3624" t="s">
        <v>2341</v>
      </c>
      <c r="I3624" t="s">
        <v>3299</v>
      </c>
      <c r="J3624" t="s">
        <v>2862</v>
      </c>
      <c r="K3624" t="s">
        <v>3196</v>
      </c>
      <c r="L3624" t="s">
        <v>3197</v>
      </c>
      <c r="M3624" t="s">
        <v>2861</v>
      </c>
      <c r="N3624" t="s">
        <v>3278</v>
      </c>
    </row>
    <row r="3625" spans="1:14">
      <c r="A3625" t="s">
        <v>3284</v>
      </c>
      <c r="B3625" t="s">
        <v>3287</v>
      </c>
      <c r="C3625" t="s">
        <v>3289</v>
      </c>
      <c r="D3625" t="s">
        <v>3272</v>
      </c>
      <c r="E3625" s="60">
        <v>44530</v>
      </c>
      <c r="F3625" s="59">
        <v>24</v>
      </c>
      <c r="G3625" s="85">
        <v>80.16</v>
      </c>
      <c r="H3625" t="s">
        <v>2341</v>
      </c>
      <c r="I3625" t="s">
        <v>3299</v>
      </c>
      <c r="J3625" t="s">
        <v>2862</v>
      </c>
      <c r="K3625" t="s">
        <v>3196</v>
      </c>
      <c r="L3625" t="s">
        <v>3197</v>
      </c>
      <c r="M3625" t="s">
        <v>2861</v>
      </c>
      <c r="N3625" t="s">
        <v>3278</v>
      </c>
    </row>
    <row r="3626" spans="1:14">
      <c r="A3626" t="s">
        <v>3284</v>
      </c>
      <c r="B3626" t="s">
        <v>3287</v>
      </c>
      <c r="C3626" t="s">
        <v>3289</v>
      </c>
      <c r="D3626" t="s">
        <v>3272</v>
      </c>
      <c r="E3626" s="60">
        <v>44530</v>
      </c>
      <c r="F3626" s="59">
        <v>12</v>
      </c>
      <c r="G3626" s="85">
        <v>40.08</v>
      </c>
      <c r="H3626" t="s">
        <v>2341</v>
      </c>
      <c r="I3626" t="s">
        <v>3299</v>
      </c>
      <c r="J3626" t="s">
        <v>2862</v>
      </c>
      <c r="K3626" t="s">
        <v>3196</v>
      </c>
      <c r="L3626" t="s">
        <v>3197</v>
      </c>
      <c r="M3626" t="s">
        <v>2861</v>
      </c>
      <c r="N3626" t="s">
        <v>3278</v>
      </c>
    </row>
    <row r="3627" spans="1:14">
      <c r="A3627" t="s">
        <v>3284</v>
      </c>
      <c r="B3627" t="s">
        <v>3287</v>
      </c>
      <c r="C3627" t="s">
        <v>3289</v>
      </c>
      <c r="D3627" t="s">
        <v>3272</v>
      </c>
      <c r="E3627" s="60">
        <v>44530</v>
      </c>
      <c r="F3627" s="59">
        <v>12</v>
      </c>
      <c r="G3627" s="85">
        <v>40.08</v>
      </c>
      <c r="H3627" t="s">
        <v>2341</v>
      </c>
      <c r="I3627" t="s">
        <v>3299</v>
      </c>
      <c r="J3627" t="s">
        <v>2862</v>
      </c>
      <c r="K3627" t="s">
        <v>3196</v>
      </c>
      <c r="L3627" t="s">
        <v>3197</v>
      </c>
      <c r="M3627" t="s">
        <v>2861</v>
      </c>
      <c r="N3627" t="s">
        <v>3278</v>
      </c>
    </row>
    <row r="3628" spans="1:14">
      <c r="A3628" t="s">
        <v>3284</v>
      </c>
      <c r="B3628" t="s">
        <v>3287</v>
      </c>
      <c r="C3628" t="s">
        <v>3289</v>
      </c>
      <c r="D3628" t="s">
        <v>3272</v>
      </c>
      <c r="E3628" s="60">
        <v>44530</v>
      </c>
      <c r="F3628" s="59">
        <v>0</v>
      </c>
      <c r="G3628" s="85">
        <v>0</v>
      </c>
      <c r="H3628" t="s">
        <v>2341</v>
      </c>
      <c r="I3628" t="s">
        <v>3299</v>
      </c>
      <c r="J3628" t="s">
        <v>2862</v>
      </c>
      <c r="K3628" t="s">
        <v>3196</v>
      </c>
      <c r="L3628" t="s">
        <v>3197</v>
      </c>
      <c r="M3628" t="s">
        <v>2861</v>
      </c>
      <c r="N3628" t="s">
        <v>3278</v>
      </c>
    </row>
    <row r="3629" spans="1:14">
      <c r="A3629" t="s">
        <v>3284</v>
      </c>
      <c r="B3629" t="s">
        <v>3287</v>
      </c>
      <c r="C3629" t="s">
        <v>3289</v>
      </c>
      <c r="D3629" t="s">
        <v>3272</v>
      </c>
      <c r="E3629" s="60">
        <v>44530</v>
      </c>
      <c r="F3629" s="59">
        <v>124</v>
      </c>
      <c r="G3629" s="85">
        <v>414.15999999999997</v>
      </c>
      <c r="H3629" t="s">
        <v>2341</v>
      </c>
      <c r="I3629" t="s">
        <v>3299</v>
      </c>
      <c r="J3629" t="s">
        <v>2862</v>
      </c>
      <c r="K3629" t="s">
        <v>3196</v>
      </c>
      <c r="L3629" t="s">
        <v>3197</v>
      </c>
      <c r="M3629" t="s">
        <v>2861</v>
      </c>
      <c r="N3629" t="s">
        <v>3278</v>
      </c>
    </row>
    <row r="3630" spans="1:14">
      <c r="A3630" t="s">
        <v>3284</v>
      </c>
      <c r="B3630" t="s">
        <v>3287</v>
      </c>
      <c r="C3630" t="s">
        <v>3289</v>
      </c>
      <c r="D3630" t="s">
        <v>3272</v>
      </c>
      <c r="E3630" s="60">
        <v>44530</v>
      </c>
      <c r="F3630" s="59">
        <v>163</v>
      </c>
      <c r="G3630" s="85">
        <v>544.41999999999996</v>
      </c>
      <c r="H3630" t="s">
        <v>2341</v>
      </c>
      <c r="I3630" t="s">
        <v>3299</v>
      </c>
      <c r="J3630" t="s">
        <v>2862</v>
      </c>
      <c r="K3630" t="s">
        <v>3196</v>
      </c>
      <c r="L3630" t="s">
        <v>3197</v>
      </c>
      <c r="M3630" t="s">
        <v>2861</v>
      </c>
      <c r="N3630" t="s">
        <v>3278</v>
      </c>
    </row>
    <row r="3631" spans="1:14">
      <c r="A3631" t="s">
        <v>3284</v>
      </c>
      <c r="B3631" t="s">
        <v>3287</v>
      </c>
      <c r="C3631" t="s">
        <v>3289</v>
      </c>
      <c r="D3631" t="s">
        <v>3272</v>
      </c>
      <c r="E3631" s="60">
        <v>44530</v>
      </c>
      <c r="F3631" s="59">
        <v>143</v>
      </c>
      <c r="G3631" s="85">
        <v>477.62</v>
      </c>
      <c r="H3631" t="s">
        <v>2341</v>
      </c>
      <c r="I3631" t="s">
        <v>3299</v>
      </c>
      <c r="J3631" t="s">
        <v>2862</v>
      </c>
      <c r="K3631" t="s">
        <v>3196</v>
      </c>
      <c r="L3631" t="s">
        <v>3197</v>
      </c>
      <c r="M3631" t="s">
        <v>2861</v>
      </c>
      <c r="N3631" t="s">
        <v>3278</v>
      </c>
    </row>
    <row r="3632" spans="1:14">
      <c r="A3632" t="s">
        <v>3284</v>
      </c>
      <c r="B3632" t="s">
        <v>3287</v>
      </c>
      <c r="C3632" t="s">
        <v>3289</v>
      </c>
      <c r="D3632" t="s">
        <v>3272</v>
      </c>
      <c r="E3632" s="60">
        <v>44530</v>
      </c>
      <c r="F3632" s="59">
        <v>96</v>
      </c>
      <c r="G3632" s="85">
        <v>320.64</v>
      </c>
      <c r="H3632" t="s">
        <v>2341</v>
      </c>
      <c r="I3632" t="s">
        <v>3299</v>
      </c>
      <c r="J3632" t="s">
        <v>2862</v>
      </c>
      <c r="K3632" t="s">
        <v>3196</v>
      </c>
      <c r="L3632" t="s">
        <v>3197</v>
      </c>
      <c r="M3632" t="s">
        <v>2861</v>
      </c>
      <c r="N3632" t="s">
        <v>3278</v>
      </c>
    </row>
    <row r="3633" spans="1:14">
      <c r="A3633" t="s">
        <v>3284</v>
      </c>
      <c r="B3633" t="s">
        <v>3287</v>
      </c>
      <c r="C3633" t="s">
        <v>3289</v>
      </c>
      <c r="D3633" t="s">
        <v>3272</v>
      </c>
      <c r="E3633" s="60">
        <v>44530</v>
      </c>
      <c r="F3633" s="59">
        <v>73</v>
      </c>
      <c r="G3633" s="85">
        <v>243.82</v>
      </c>
      <c r="H3633" t="s">
        <v>2341</v>
      </c>
      <c r="I3633" t="s">
        <v>3299</v>
      </c>
      <c r="J3633" t="s">
        <v>2862</v>
      </c>
      <c r="K3633" t="s">
        <v>3196</v>
      </c>
      <c r="L3633" t="s">
        <v>3197</v>
      </c>
      <c r="M3633" t="s">
        <v>2861</v>
      </c>
      <c r="N3633" t="s">
        <v>3278</v>
      </c>
    </row>
    <row r="3634" spans="1:14">
      <c r="A3634" t="s">
        <v>3284</v>
      </c>
      <c r="B3634" t="s">
        <v>3287</v>
      </c>
      <c r="C3634" t="s">
        <v>3289</v>
      </c>
      <c r="D3634" t="s">
        <v>3272</v>
      </c>
      <c r="E3634" s="60">
        <v>44530</v>
      </c>
      <c r="F3634" s="59">
        <v>0</v>
      </c>
      <c r="G3634" s="85">
        <v>0</v>
      </c>
      <c r="H3634" t="s">
        <v>2341</v>
      </c>
      <c r="I3634" t="s">
        <v>3299</v>
      </c>
      <c r="J3634" t="s">
        <v>2862</v>
      </c>
      <c r="K3634" t="s">
        <v>3196</v>
      </c>
      <c r="L3634" t="s">
        <v>3197</v>
      </c>
      <c r="M3634" t="s">
        <v>2861</v>
      </c>
      <c r="N3634" t="s">
        <v>3278</v>
      </c>
    </row>
    <row r="3635" spans="1:14">
      <c r="A3635" t="s">
        <v>3284</v>
      </c>
      <c r="B3635" t="s">
        <v>3287</v>
      </c>
      <c r="C3635" t="s">
        <v>3289</v>
      </c>
      <c r="D3635" t="s">
        <v>3272</v>
      </c>
      <c r="E3635" s="60">
        <v>44565</v>
      </c>
      <c r="F3635" s="59">
        <v>144</v>
      </c>
      <c r="G3635" s="85">
        <v>480.96</v>
      </c>
      <c r="H3635" t="s">
        <v>2341</v>
      </c>
      <c r="I3635" t="s">
        <v>3299</v>
      </c>
      <c r="J3635" t="s">
        <v>2862</v>
      </c>
      <c r="K3635" t="s">
        <v>3196</v>
      </c>
      <c r="L3635" t="s">
        <v>3197</v>
      </c>
      <c r="M3635" t="s">
        <v>2861</v>
      </c>
      <c r="N3635" t="s">
        <v>3278</v>
      </c>
    </row>
    <row r="3636" spans="1:14">
      <c r="A3636" t="s">
        <v>3284</v>
      </c>
      <c r="B3636" t="s">
        <v>3287</v>
      </c>
      <c r="C3636" t="s">
        <v>3289</v>
      </c>
      <c r="D3636" t="s">
        <v>3272</v>
      </c>
      <c r="E3636" s="60">
        <v>44565</v>
      </c>
      <c r="F3636" s="59">
        <v>191</v>
      </c>
      <c r="G3636" s="85">
        <v>637.93999999999994</v>
      </c>
      <c r="H3636" t="s">
        <v>2341</v>
      </c>
      <c r="I3636" t="s">
        <v>3299</v>
      </c>
      <c r="J3636" t="s">
        <v>2862</v>
      </c>
      <c r="K3636" t="s">
        <v>3196</v>
      </c>
      <c r="L3636" t="s">
        <v>3197</v>
      </c>
      <c r="M3636" t="s">
        <v>2861</v>
      </c>
      <c r="N3636" t="s">
        <v>3278</v>
      </c>
    </row>
    <row r="3637" spans="1:14">
      <c r="A3637" t="s">
        <v>3284</v>
      </c>
      <c r="B3637" t="s">
        <v>3287</v>
      </c>
      <c r="C3637" t="s">
        <v>3289</v>
      </c>
      <c r="D3637" t="s">
        <v>3272</v>
      </c>
      <c r="E3637" s="60">
        <v>44565</v>
      </c>
      <c r="F3637" s="59">
        <v>168</v>
      </c>
      <c r="G3637" s="85">
        <v>561.12</v>
      </c>
      <c r="H3637" t="s">
        <v>2341</v>
      </c>
      <c r="I3637" t="s">
        <v>3299</v>
      </c>
      <c r="J3637" t="s">
        <v>2862</v>
      </c>
      <c r="K3637" t="s">
        <v>3196</v>
      </c>
      <c r="L3637" t="s">
        <v>3197</v>
      </c>
      <c r="M3637" t="s">
        <v>2861</v>
      </c>
      <c r="N3637" t="s">
        <v>3278</v>
      </c>
    </row>
    <row r="3638" spans="1:14">
      <c r="A3638" t="s">
        <v>3284</v>
      </c>
      <c r="B3638" t="s">
        <v>3287</v>
      </c>
      <c r="C3638" t="s">
        <v>3289</v>
      </c>
      <c r="D3638" t="s">
        <v>3272</v>
      </c>
      <c r="E3638" s="60">
        <v>44565</v>
      </c>
      <c r="F3638" s="59">
        <v>112</v>
      </c>
      <c r="G3638" s="85">
        <v>374.08</v>
      </c>
      <c r="H3638" t="s">
        <v>2341</v>
      </c>
      <c r="I3638" t="s">
        <v>3299</v>
      </c>
      <c r="J3638" t="s">
        <v>2862</v>
      </c>
      <c r="K3638" t="s">
        <v>3196</v>
      </c>
      <c r="L3638" t="s">
        <v>3197</v>
      </c>
      <c r="M3638" t="s">
        <v>2861</v>
      </c>
      <c r="N3638" t="s">
        <v>3278</v>
      </c>
    </row>
    <row r="3639" spans="1:14">
      <c r="A3639" t="s">
        <v>3284</v>
      </c>
      <c r="B3639" t="s">
        <v>3287</v>
      </c>
      <c r="C3639" t="s">
        <v>3289</v>
      </c>
      <c r="D3639" t="s">
        <v>3272</v>
      </c>
      <c r="E3639" s="60">
        <v>44565</v>
      </c>
      <c r="F3639" s="59">
        <v>85</v>
      </c>
      <c r="G3639" s="85">
        <v>283.89999999999998</v>
      </c>
      <c r="H3639" t="s">
        <v>2341</v>
      </c>
      <c r="I3639" t="s">
        <v>3299</v>
      </c>
      <c r="J3639" t="s">
        <v>2862</v>
      </c>
      <c r="K3639" t="s">
        <v>3196</v>
      </c>
      <c r="L3639" t="s">
        <v>3197</v>
      </c>
      <c r="M3639" t="s">
        <v>2861</v>
      </c>
      <c r="N3639" t="s">
        <v>3278</v>
      </c>
    </row>
    <row r="3640" spans="1:14">
      <c r="A3640" t="s">
        <v>3284</v>
      </c>
      <c r="B3640" t="s">
        <v>3287</v>
      </c>
      <c r="C3640" t="s">
        <v>3289</v>
      </c>
      <c r="D3640" t="s">
        <v>3272</v>
      </c>
      <c r="E3640" s="60">
        <v>44565</v>
      </c>
      <c r="F3640" s="59">
        <v>0</v>
      </c>
      <c r="G3640" s="85">
        <v>0</v>
      </c>
      <c r="H3640" t="s">
        <v>2341</v>
      </c>
      <c r="I3640" t="s">
        <v>3299</v>
      </c>
      <c r="J3640" t="s">
        <v>2862</v>
      </c>
      <c r="K3640" t="s">
        <v>3196</v>
      </c>
      <c r="L3640" t="s">
        <v>3197</v>
      </c>
      <c r="M3640" t="s">
        <v>2861</v>
      </c>
      <c r="N3640" t="s">
        <v>3278</v>
      </c>
    </row>
    <row r="3641" spans="1:14">
      <c r="A3641" t="s">
        <v>3284</v>
      </c>
      <c r="B3641" t="s">
        <v>3287</v>
      </c>
      <c r="C3641" t="s">
        <v>3289</v>
      </c>
      <c r="D3641" t="s">
        <v>3272</v>
      </c>
      <c r="E3641" s="60">
        <v>44530</v>
      </c>
      <c r="F3641" s="59">
        <v>376</v>
      </c>
      <c r="G3641" s="85">
        <v>1255.8399999999999</v>
      </c>
      <c r="H3641" t="s">
        <v>2341</v>
      </c>
      <c r="I3641" t="s">
        <v>3299</v>
      </c>
      <c r="J3641" t="s">
        <v>2862</v>
      </c>
      <c r="K3641" t="s">
        <v>3196</v>
      </c>
      <c r="L3641" t="s">
        <v>3197</v>
      </c>
      <c r="M3641" t="s">
        <v>2861</v>
      </c>
      <c r="N3641" t="s">
        <v>3278</v>
      </c>
    </row>
    <row r="3642" spans="1:14">
      <c r="A3642" t="s">
        <v>3284</v>
      </c>
      <c r="B3642" t="s">
        <v>3287</v>
      </c>
      <c r="C3642" t="s">
        <v>3289</v>
      </c>
      <c r="D3642" t="s">
        <v>3272</v>
      </c>
      <c r="E3642" s="60">
        <v>44530</v>
      </c>
      <c r="F3642" s="59">
        <v>325</v>
      </c>
      <c r="G3642" s="85">
        <v>1085.5</v>
      </c>
      <c r="H3642" t="s">
        <v>2341</v>
      </c>
      <c r="I3642" t="s">
        <v>3299</v>
      </c>
      <c r="J3642" t="s">
        <v>2862</v>
      </c>
      <c r="K3642" t="s">
        <v>3196</v>
      </c>
      <c r="L3642" t="s">
        <v>3197</v>
      </c>
      <c r="M3642" t="s">
        <v>2861</v>
      </c>
      <c r="N3642" t="s">
        <v>3278</v>
      </c>
    </row>
    <row r="3643" spans="1:14">
      <c r="A3643" t="s">
        <v>3284</v>
      </c>
      <c r="B3643" t="s">
        <v>3287</v>
      </c>
      <c r="C3643" t="s">
        <v>3289</v>
      </c>
      <c r="D3643" t="s">
        <v>3272</v>
      </c>
      <c r="E3643" s="60">
        <v>44530</v>
      </c>
      <c r="F3643" s="59">
        <v>269</v>
      </c>
      <c r="G3643" s="85">
        <v>898.45999999999992</v>
      </c>
      <c r="H3643" t="s">
        <v>2341</v>
      </c>
      <c r="I3643" t="s">
        <v>3299</v>
      </c>
      <c r="J3643" t="s">
        <v>2862</v>
      </c>
      <c r="K3643" t="s">
        <v>3196</v>
      </c>
      <c r="L3643" t="s">
        <v>3197</v>
      </c>
      <c r="M3643" t="s">
        <v>2861</v>
      </c>
      <c r="N3643" t="s">
        <v>3278</v>
      </c>
    </row>
    <row r="3644" spans="1:14">
      <c r="A3644" t="s">
        <v>3284</v>
      </c>
      <c r="B3644" t="s">
        <v>3287</v>
      </c>
      <c r="C3644" t="s">
        <v>3289</v>
      </c>
      <c r="D3644" t="s">
        <v>3272</v>
      </c>
      <c r="E3644" s="60">
        <v>44530</v>
      </c>
      <c r="F3644" s="59">
        <v>157</v>
      </c>
      <c r="G3644" s="85">
        <v>524.38</v>
      </c>
      <c r="H3644" t="s">
        <v>2341</v>
      </c>
      <c r="I3644" t="s">
        <v>3299</v>
      </c>
      <c r="J3644" t="s">
        <v>2862</v>
      </c>
      <c r="K3644" t="s">
        <v>3196</v>
      </c>
      <c r="L3644" t="s">
        <v>3197</v>
      </c>
      <c r="M3644" t="s">
        <v>2861</v>
      </c>
      <c r="N3644" t="s">
        <v>3278</v>
      </c>
    </row>
    <row r="3645" spans="1:14">
      <c r="A3645" t="s">
        <v>3284</v>
      </c>
      <c r="B3645" t="s">
        <v>3287</v>
      </c>
      <c r="C3645" t="s">
        <v>3289</v>
      </c>
      <c r="D3645" t="s">
        <v>3272</v>
      </c>
      <c r="E3645" s="60">
        <v>44530</v>
      </c>
      <c r="F3645" s="59">
        <v>73</v>
      </c>
      <c r="G3645" s="85">
        <v>243.82</v>
      </c>
      <c r="H3645" t="s">
        <v>2341</v>
      </c>
      <c r="I3645" t="s">
        <v>3299</v>
      </c>
      <c r="J3645" t="s">
        <v>2862</v>
      </c>
      <c r="K3645" t="s">
        <v>3196</v>
      </c>
      <c r="L3645" t="s">
        <v>3197</v>
      </c>
      <c r="M3645" t="s">
        <v>2861</v>
      </c>
      <c r="N3645" t="s">
        <v>3278</v>
      </c>
    </row>
    <row r="3646" spans="1:14">
      <c r="A3646" t="s">
        <v>3284</v>
      </c>
      <c r="B3646" t="s">
        <v>3287</v>
      </c>
      <c r="C3646" t="s">
        <v>3289</v>
      </c>
      <c r="D3646" t="s">
        <v>3272</v>
      </c>
      <c r="E3646" s="60">
        <v>44530</v>
      </c>
      <c r="F3646" s="59">
        <v>0</v>
      </c>
      <c r="G3646" s="85">
        <v>0</v>
      </c>
      <c r="H3646" t="s">
        <v>2341</v>
      </c>
      <c r="I3646" t="s">
        <v>3299</v>
      </c>
      <c r="J3646" t="s">
        <v>2862</v>
      </c>
      <c r="K3646" t="s">
        <v>3196</v>
      </c>
      <c r="L3646" t="s">
        <v>3197</v>
      </c>
      <c r="M3646" t="s">
        <v>2861</v>
      </c>
      <c r="N3646" t="s">
        <v>3278</v>
      </c>
    </row>
    <row r="3647" spans="1:14">
      <c r="A3647" t="s">
        <v>3284</v>
      </c>
      <c r="B3647" t="s">
        <v>3287</v>
      </c>
      <c r="C3647" t="s">
        <v>3289</v>
      </c>
      <c r="D3647" t="s">
        <v>3272</v>
      </c>
      <c r="E3647" s="60">
        <v>44484</v>
      </c>
      <c r="F3647" s="59">
        <v>2</v>
      </c>
      <c r="G3647" s="85">
        <v>6.68</v>
      </c>
      <c r="H3647" t="s">
        <v>2341</v>
      </c>
      <c r="I3647" t="s">
        <v>3299</v>
      </c>
      <c r="J3647" t="s">
        <v>2862</v>
      </c>
      <c r="K3647" t="s">
        <v>3196</v>
      </c>
      <c r="L3647" t="s">
        <v>3197</v>
      </c>
      <c r="M3647" t="s">
        <v>2861</v>
      </c>
      <c r="N3647" t="s">
        <v>3278</v>
      </c>
    </row>
    <row r="3648" spans="1:14">
      <c r="A3648" t="s">
        <v>3284</v>
      </c>
      <c r="B3648" t="s">
        <v>3287</v>
      </c>
      <c r="C3648" t="s">
        <v>3289</v>
      </c>
      <c r="D3648" t="s">
        <v>3272</v>
      </c>
      <c r="E3648" s="60">
        <v>44484</v>
      </c>
      <c r="F3648" s="59">
        <v>0</v>
      </c>
      <c r="G3648" s="85">
        <v>0</v>
      </c>
      <c r="H3648" t="s">
        <v>2341</v>
      </c>
      <c r="I3648" t="s">
        <v>3299</v>
      </c>
      <c r="J3648" t="s">
        <v>2862</v>
      </c>
      <c r="K3648" t="s">
        <v>3196</v>
      </c>
      <c r="L3648" t="s">
        <v>3197</v>
      </c>
      <c r="M3648" t="s">
        <v>2861</v>
      </c>
      <c r="N3648" t="s">
        <v>3278</v>
      </c>
    </row>
    <row r="3649" spans="1:14">
      <c r="A3649" t="s">
        <v>3284</v>
      </c>
      <c r="B3649" t="s">
        <v>3287</v>
      </c>
      <c r="C3649" t="s">
        <v>3289</v>
      </c>
      <c r="D3649" t="s">
        <v>3272</v>
      </c>
      <c r="E3649" s="60">
        <v>44484</v>
      </c>
      <c r="F3649" s="59">
        <v>0</v>
      </c>
      <c r="G3649" s="85">
        <v>0</v>
      </c>
      <c r="H3649" t="s">
        <v>2341</v>
      </c>
      <c r="I3649" t="s">
        <v>3299</v>
      </c>
      <c r="J3649" t="s">
        <v>2862</v>
      </c>
      <c r="K3649" t="s">
        <v>3196</v>
      </c>
      <c r="L3649" t="s">
        <v>3197</v>
      </c>
      <c r="M3649" t="s">
        <v>2861</v>
      </c>
      <c r="N3649" t="s">
        <v>3278</v>
      </c>
    </row>
    <row r="3650" spans="1:14">
      <c r="A3650" t="s">
        <v>3284</v>
      </c>
      <c r="B3650" t="s">
        <v>3287</v>
      </c>
      <c r="C3650" t="s">
        <v>3289</v>
      </c>
      <c r="D3650" t="s">
        <v>3272</v>
      </c>
      <c r="E3650" s="60">
        <v>44484</v>
      </c>
      <c r="F3650" s="59">
        <v>0</v>
      </c>
      <c r="G3650" s="85">
        <v>0</v>
      </c>
      <c r="H3650" t="s">
        <v>2341</v>
      </c>
      <c r="I3650" t="s">
        <v>3299</v>
      </c>
      <c r="J3650" t="s">
        <v>2862</v>
      </c>
      <c r="K3650" t="s">
        <v>3196</v>
      </c>
      <c r="L3650" t="s">
        <v>3197</v>
      </c>
      <c r="M3650" t="s">
        <v>2861</v>
      </c>
      <c r="N3650" t="s">
        <v>3278</v>
      </c>
    </row>
    <row r="3651" spans="1:14">
      <c r="A3651" t="s">
        <v>3284</v>
      </c>
      <c r="B3651" t="s">
        <v>3287</v>
      </c>
      <c r="C3651" t="s">
        <v>3289</v>
      </c>
      <c r="D3651" t="s">
        <v>3272</v>
      </c>
      <c r="E3651" s="60">
        <v>44484</v>
      </c>
      <c r="F3651" s="59">
        <v>0</v>
      </c>
      <c r="G3651" s="85">
        <v>0</v>
      </c>
      <c r="H3651" t="s">
        <v>2341</v>
      </c>
      <c r="I3651" t="s">
        <v>3299</v>
      </c>
      <c r="J3651" t="s">
        <v>2862</v>
      </c>
      <c r="K3651" t="s">
        <v>3196</v>
      </c>
      <c r="L3651" t="s">
        <v>3197</v>
      </c>
      <c r="M3651" t="s">
        <v>2861</v>
      </c>
      <c r="N3651" t="s">
        <v>3278</v>
      </c>
    </row>
    <row r="3652" spans="1:14">
      <c r="A3652" t="s">
        <v>3284</v>
      </c>
      <c r="B3652" t="s">
        <v>3287</v>
      </c>
      <c r="C3652" t="s">
        <v>3289</v>
      </c>
      <c r="D3652" t="s">
        <v>3272</v>
      </c>
      <c r="E3652" s="60">
        <v>44484</v>
      </c>
      <c r="F3652" s="59">
        <v>0</v>
      </c>
      <c r="G3652" s="85">
        <v>0</v>
      </c>
      <c r="H3652" t="s">
        <v>2341</v>
      </c>
      <c r="I3652" t="s">
        <v>3299</v>
      </c>
      <c r="J3652" t="s">
        <v>2862</v>
      </c>
      <c r="K3652" t="s">
        <v>3196</v>
      </c>
      <c r="L3652" t="s">
        <v>3197</v>
      </c>
      <c r="M3652" t="s">
        <v>2861</v>
      </c>
      <c r="N3652" t="s">
        <v>3278</v>
      </c>
    </row>
    <row r="3653" spans="1:14">
      <c r="A3653" t="s">
        <v>3284</v>
      </c>
      <c r="B3653" t="s">
        <v>3287</v>
      </c>
      <c r="C3653" t="s">
        <v>3289</v>
      </c>
      <c r="D3653" t="s">
        <v>3272</v>
      </c>
      <c r="E3653" s="60">
        <v>44495</v>
      </c>
      <c r="F3653" s="59">
        <v>35</v>
      </c>
      <c r="G3653" s="85">
        <v>142.45000000000002</v>
      </c>
      <c r="H3653" t="s">
        <v>2341</v>
      </c>
      <c r="I3653" t="s">
        <v>3299</v>
      </c>
      <c r="J3653" t="s">
        <v>2862</v>
      </c>
      <c r="K3653" t="s">
        <v>3196</v>
      </c>
      <c r="L3653" t="s">
        <v>3197</v>
      </c>
      <c r="M3653" t="s">
        <v>2861</v>
      </c>
      <c r="N3653" t="s">
        <v>3278</v>
      </c>
    </row>
    <row r="3654" spans="1:14">
      <c r="A3654" t="s">
        <v>3284</v>
      </c>
      <c r="B3654" t="s">
        <v>3287</v>
      </c>
      <c r="C3654" t="s">
        <v>3289</v>
      </c>
      <c r="D3654" t="s">
        <v>3272</v>
      </c>
      <c r="E3654" s="60">
        <v>44495</v>
      </c>
      <c r="F3654" s="59">
        <v>51</v>
      </c>
      <c r="G3654" s="85">
        <v>207.57000000000002</v>
      </c>
      <c r="H3654" t="s">
        <v>2341</v>
      </c>
      <c r="I3654" t="s">
        <v>3299</v>
      </c>
      <c r="J3654" t="s">
        <v>2862</v>
      </c>
      <c r="K3654" t="s">
        <v>3196</v>
      </c>
      <c r="L3654" t="s">
        <v>3197</v>
      </c>
      <c r="M3654" t="s">
        <v>2861</v>
      </c>
      <c r="N3654" t="s">
        <v>3278</v>
      </c>
    </row>
    <row r="3655" spans="1:14">
      <c r="A3655" t="s">
        <v>3284</v>
      </c>
      <c r="B3655" t="s">
        <v>3287</v>
      </c>
      <c r="C3655" t="s">
        <v>3289</v>
      </c>
      <c r="D3655" t="s">
        <v>3272</v>
      </c>
      <c r="E3655" s="60">
        <v>44495</v>
      </c>
      <c r="F3655" s="59">
        <v>112</v>
      </c>
      <c r="G3655" s="85">
        <v>455.84000000000003</v>
      </c>
      <c r="H3655" t="s">
        <v>2341</v>
      </c>
      <c r="I3655" t="s">
        <v>3299</v>
      </c>
      <c r="J3655" t="s">
        <v>2862</v>
      </c>
      <c r="K3655" t="s">
        <v>3196</v>
      </c>
      <c r="L3655" t="s">
        <v>3197</v>
      </c>
      <c r="M3655" t="s">
        <v>2861</v>
      </c>
      <c r="N3655" t="s">
        <v>3278</v>
      </c>
    </row>
    <row r="3656" spans="1:14">
      <c r="A3656" t="s">
        <v>3284</v>
      </c>
      <c r="B3656" t="s">
        <v>3287</v>
      </c>
      <c r="C3656" t="s">
        <v>3289</v>
      </c>
      <c r="D3656" t="s">
        <v>3272</v>
      </c>
      <c r="E3656" s="60">
        <v>44495</v>
      </c>
      <c r="F3656" s="59">
        <v>135</v>
      </c>
      <c r="G3656" s="85">
        <v>549.45000000000005</v>
      </c>
      <c r="H3656" t="s">
        <v>2341</v>
      </c>
      <c r="I3656" t="s">
        <v>3299</v>
      </c>
      <c r="J3656" t="s">
        <v>2862</v>
      </c>
      <c r="K3656" t="s">
        <v>3196</v>
      </c>
      <c r="L3656" t="s">
        <v>3197</v>
      </c>
      <c r="M3656" t="s">
        <v>2861</v>
      </c>
      <c r="N3656" t="s">
        <v>3278</v>
      </c>
    </row>
    <row r="3657" spans="1:14">
      <c r="A3657" t="s">
        <v>3284</v>
      </c>
      <c r="B3657" t="s">
        <v>3287</v>
      </c>
      <c r="C3657" t="s">
        <v>3289</v>
      </c>
      <c r="D3657" t="s">
        <v>3272</v>
      </c>
      <c r="E3657" s="60">
        <v>44495</v>
      </c>
      <c r="F3657" s="59">
        <v>112</v>
      </c>
      <c r="G3657" s="85">
        <v>455.84000000000003</v>
      </c>
      <c r="H3657" t="s">
        <v>2341</v>
      </c>
      <c r="I3657" t="s">
        <v>3299</v>
      </c>
      <c r="J3657" t="s">
        <v>2862</v>
      </c>
      <c r="K3657" t="s">
        <v>3196</v>
      </c>
      <c r="L3657" t="s">
        <v>3197</v>
      </c>
      <c r="M3657" t="s">
        <v>2861</v>
      </c>
      <c r="N3657" t="s">
        <v>3278</v>
      </c>
    </row>
    <row r="3658" spans="1:14">
      <c r="A3658" t="s">
        <v>3284</v>
      </c>
      <c r="B3658" t="s">
        <v>3287</v>
      </c>
      <c r="C3658" t="s">
        <v>3289</v>
      </c>
      <c r="D3658" t="s">
        <v>3272</v>
      </c>
      <c r="E3658" s="60">
        <v>44495</v>
      </c>
      <c r="F3658" s="59">
        <v>58</v>
      </c>
      <c r="G3658" s="85">
        <v>236.06</v>
      </c>
      <c r="H3658" t="s">
        <v>2341</v>
      </c>
      <c r="I3658" t="s">
        <v>3299</v>
      </c>
      <c r="J3658" t="s">
        <v>2862</v>
      </c>
      <c r="K3658" t="s">
        <v>3196</v>
      </c>
      <c r="L3658" t="s">
        <v>3197</v>
      </c>
      <c r="M3658" t="s">
        <v>2861</v>
      </c>
      <c r="N3658" t="s">
        <v>3278</v>
      </c>
    </row>
    <row r="3659" spans="1:14">
      <c r="A3659" t="s">
        <v>3284</v>
      </c>
      <c r="B3659" t="s">
        <v>3287</v>
      </c>
      <c r="C3659" t="s">
        <v>3289</v>
      </c>
      <c r="D3659" t="s">
        <v>3272</v>
      </c>
      <c r="E3659" s="60">
        <v>44495</v>
      </c>
      <c r="F3659" s="59">
        <v>0</v>
      </c>
      <c r="G3659" s="85">
        <v>0</v>
      </c>
      <c r="H3659" t="s">
        <v>2341</v>
      </c>
      <c r="I3659" t="s">
        <v>3299</v>
      </c>
      <c r="J3659" t="s">
        <v>2862</v>
      </c>
      <c r="K3659" t="s">
        <v>3196</v>
      </c>
      <c r="L3659" t="s">
        <v>3197</v>
      </c>
      <c r="M3659" t="s">
        <v>2861</v>
      </c>
      <c r="N3659" t="s">
        <v>3278</v>
      </c>
    </row>
    <row r="3660" spans="1:14">
      <c r="A3660" t="s">
        <v>3284</v>
      </c>
      <c r="B3660" t="s">
        <v>3287</v>
      </c>
      <c r="C3660" t="s">
        <v>3289</v>
      </c>
      <c r="D3660" t="s">
        <v>3272</v>
      </c>
      <c r="E3660" s="60">
        <v>44495</v>
      </c>
      <c r="F3660" s="59">
        <v>195</v>
      </c>
      <c r="G3660" s="85">
        <v>793.65000000000009</v>
      </c>
      <c r="H3660" t="s">
        <v>2341</v>
      </c>
      <c r="I3660" t="s">
        <v>3299</v>
      </c>
      <c r="J3660" t="s">
        <v>2862</v>
      </c>
      <c r="K3660" t="s">
        <v>3196</v>
      </c>
      <c r="L3660" t="s">
        <v>3197</v>
      </c>
      <c r="M3660" t="s">
        <v>2861</v>
      </c>
      <c r="N3660" t="s">
        <v>3278</v>
      </c>
    </row>
    <row r="3661" spans="1:14">
      <c r="A3661" t="s">
        <v>3284</v>
      </c>
      <c r="B3661" t="s">
        <v>3287</v>
      </c>
      <c r="C3661" t="s">
        <v>3289</v>
      </c>
      <c r="D3661" t="s">
        <v>3272</v>
      </c>
      <c r="E3661" s="60">
        <v>44495</v>
      </c>
      <c r="F3661" s="59">
        <v>195</v>
      </c>
      <c r="G3661" s="85">
        <v>793.65000000000009</v>
      </c>
      <c r="H3661" t="s">
        <v>2341</v>
      </c>
      <c r="I3661" t="s">
        <v>3299</v>
      </c>
      <c r="J3661" t="s">
        <v>2862</v>
      </c>
      <c r="K3661" t="s">
        <v>3196</v>
      </c>
      <c r="L3661" t="s">
        <v>3197</v>
      </c>
      <c r="M3661" t="s">
        <v>2861</v>
      </c>
      <c r="N3661" t="s">
        <v>3278</v>
      </c>
    </row>
    <row r="3662" spans="1:14">
      <c r="A3662" t="s">
        <v>3284</v>
      </c>
      <c r="B3662" t="s">
        <v>3287</v>
      </c>
      <c r="C3662" t="s">
        <v>3289</v>
      </c>
      <c r="D3662" t="s">
        <v>3272</v>
      </c>
      <c r="E3662" s="60">
        <v>44495</v>
      </c>
      <c r="F3662" s="59">
        <v>390</v>
      </c>
      <c r="G3662" s="85">
        <v>1587.3000000000002</v>
      </c>
      <c r="H3662" t="s">
        <v>2341</v>
      </c>
      <c r="I3662" t="s">
        <v>3299</v>
      </c>
      <c r="J3662" t="s">
        <v>2862</v>
      </c>
      <c r="K3662" t="s">
        <v>3196</v>
      </c>
      <c r="L3662" t="s">
        <v>3197</v>
      </c>
      <c r="M3662" t="s">
        <v>2861</v>
      </c>
      <c r="N3662" t="s">
        <v>3278</v>
      </c>
    </row>
    <row r="3663" spans="1:14">
      <c r="A3663" t="s">
        <v>3284</v>
      </c>
      <c r="B3663" t="s">
        <v>3287</v>
      </c>
      <c r="C3663" t="s">
        <v>3289</v>
      </c>
      <c r="D3663" t="s">
        <v>3272</v>
      </c>
      <c r="E3663" s="60">
        <v>44495</v>
      </c>
      <c r="F3663" s="59">
        <v>195</v>
      </c>
      <c r="G3663" s="85">
        <v>793.65000000000009</v>
      </c>
      <c r="H3663" t="s">
        <v>2341</v>
      </c>
      <c r="I3663" t="s">
        <v>3299</v>
      </c>
      <c r="J3663" t="s">
        <v>2862</v>
      </c>
      <c r="K3663" t="s">
        <v>3196</v>
      </c>
      <c r="L3663" t="s">
        <v>3197</v>
      </c>
      <c r="M3663" t="s">
        <v>2861</v>
      </c>
      <c r="N3663" t="s">
        <v>3278</v>
      </c>
    </row>
    <row r="3664" spans="1:14">
      <c r="A3664" t="s">
        <v>3284</v>
      </c>
      <c r="B3664" t="s">
        <v>3287</v>
      </c>
      <c r="C3664" t="s">
        <v>3289</v>
      </c>
      <c r="D3664" t="s">
        <v>3272</v>
      </c>
      <c r="E3664" s="60">
        <v>44495</v>
      </c>
      <c r="F3664" s="59">
        <v>195</v>
      </c>
      <c r="G3664" s="85">
        <v>793.65000000000009</v>
      </c>
      <c r="H3664" t="s">
        <v>2341</v>
      </c>
      <c r="I3664" t="s">
        <v>3299</v>
      </c>
      <c r="J3664" t="s">
        <v>2862</v>
      </c>
      <c r="K3664" t="s">
        <v>3196</v>
      </c>
      <c r="L3664" t="s">
        <v>3197</v>
      </c>
      <c r="M3664" t="s">
        <v>2861</v>
      </c>
      <c r="N3664" t="s">
        <v>3278</v>
      </c>
    </row>
    <row r="3665" spans="1:14">
      <c r="A3665" t="s">
        <v>3284</v>
      </c>
      <c r="B3665" t="s">
        <v>3287</v>
      </c>
      <c r="C3665" t="s">
        <v>3289</v>
      </c>
      <c r="D3665" t="s">
        <v>3272</v>
      </c>
      <c r="E3665" s="60">
        <v>44495</v>
      </c>
      <c r="F3665" s="59">
        <v>7</v>
      </c>
      <c r="G3665" s="85">
        <v>28.490000000000002</v>
      </c>
      <c r="H3665" t="s">
        <v>2341</v>
      </c>
      <c r="I3665" t="s">
        <v>3299</v>
      </c>
      <c r="J3665" t="s">
        <v>2862</v>
      </c>
      <c r="K3665" t="s">
        <v>3196</v>
      </c>
      <c r="L3665" t="s">
        <v>3197</v>
      </c>
      <c r="M3665" t="s">
        <v>2861</v>
      </c>
      <c r="N3665" t="s">
        <v>3278</v>
      </c>
    </row>
    <row r="3666" spans="1:14">
      <c r="A3666" t="s">
        <v>3284</v>
      </c>
      <c r="B3666" t="s">
        <v>3287</v>
      </c>
      <c r="C3666" t="s">
        <v>3289</v>
      </c>
      <c r="D3666" t="s">
        <v>3272</v>
      </c>
      <c r="E3666" s="60">
        <v>44495</v>
      </c>
      <c r="F3666" s="59">
        <v>7</v>
      </c>
      <c r="G3666" s="85">
        <v>28.490000000000002</v>
      </c>
      <c r="H3666" t="s">
        <v>2341</v>
      </c>
      <c r="I3666" t="s">
        <v>3299</v>
      </c>
      <c r="J3666" t="s">
        <v>2862</v>
      </c>
      <c r="K3666" t="s">
        <v>3196</v>
      </c>
      <c r="L3666" t="s">
        <v>3197</v>
      </c>
      <c r="M3666" t="s">
        <v>2861</v>
      </c>
      <c r="N3666" t="s">
        <v>3278</v>
      </c>
    </row>
    <row r="3667" spans="1:14">
      <c r="A3667" t="s">
        <v>3284</v>
      </c>
      <c r="B3667" t="s">
        <v>3287</v>
      </c>
      <c r="C3667" t="s">
        <v>3289</v>
      </c>
      <c r="D3667" t="s">
        <v>3272</v>
      </c>
      <c r="E3667" s="60">
        <v>44495</v>
      </c>
      <c r="F3667" s="59">
        <v>7</v>
      </c>
      <c r="G3667" s="85">
        <v>28.490000000000002</v>
      </c>
      <c r="H3667" t="s">
        <v>2341</v>
      </c>
      <c r="I3667" t="s">
        <v>3299</v>
      </c>
      <c r="J3667" t="s">
        <v>2862</v>
      </c>
      <c r="K3667" t="s">
        <v>3196</v>
      </c>
      <c r="L3667" t="s">
        <v>3197</v>
      </c>
      <c r="M3667" t="s">
        <v>2861</v>
      </c>
      <c r="N3667" t="s">
        <v>3278</v>
      </c>
    </row>
    <row r="3668" spans="1:14">
      <c r="A3668" t="s">
        <v>3284</v>
      </c>
      <c r="B3668" t="s">
        <v>3287</v>
      </c>
      <c r="C3668" t="s">
        <v>3289</v>
      </c>
      <c r="D3668" t="s">
        <v>3272</v>
      </c>
      <c r="E3668" s="60">
        <v>44495</v>
      </c>
      <c r="F3668" s="59">
        <v>7</v>
      </c>
      <c r="G3668" s="85">
        <v>28.490000000000002</v>
      </c>
      <c r="H3668" t="s">
        <v>2341</v>
      </c>
      <c r="I3668" t="s">
        <v>3299</v>
      </c>
      <c r="J3668" t="s">
        <v>2862</v>
      </c>
      <c r="K3668" t="s">
        <v>3196</v>
      </c>
      <c r="L3668" t="s">
        <v>3197</v>
      </c>
      <c r="M3668" t="s">
        <v>2861</v>
      </c>
      <c r="N3668" t="s">
        <v>3278</v>
      </c>
    </row>
    <row r="3669" spans="1:14">
      <c r="A3669" t="s">
        <v>3284</v>
      </c>
      <c r="B3669" t="s">
        <v>3287</v>
      </c>
      <c r="C3669" t="s">
        <v>3289</v>
      </c>
      <c r="D3669" t="s">
        <v>3272</v>
      </c>
      <c r="E3669" s="60">
        <v>44495</v>
      </c>
      <c r="F3669" s="59">
        <v>7</v>
      </c>
      <c r="G3669" s="85">
        <v>28.490000000000002</v>
      </c>
      <c r="H3669" t="s">
        <v>2341</v>
      </c>
      <c r="I3669" t="s">
        <v>3299</v>
      </c>
      <c r="J3669" t="s">
        <v>2862</v>
      </c>
      <c r="K3669" t="s">
        <v>3196</v>
      </c>
      <c r="L3669" t="s">
        <v>3197</v>
      </c>
      <c r="M3669" t="s">
        <v>2861</v>
      </c>
      <c r="N3669" t="s">
        <v>3278</v>
      </c>
    </row>
    <row r="3670" spans="1:14">
      <c r="A3670" t="s">
        <v>3284</v>
      </c>
      <c r="B3670" t="s">
        <v>3287</v>
      </c>
      <c r="C3670" t="s">
        <v>3289</v>
      </c>
      <c r="D3670" t="s">
        <v>3272</v>
      </c>
      <c r="E3670" s="60">
        <v>44495</v>
      </c>
      <c r="F3670" s="59">
        <v>7</v>
      </c>
      <c r="G3670" s="85">
        <v>28.490000000000002</v>
      </c>
      <c r="H3670" t="s">
        <v>2341</v>
      </c>
      <c r="I3670" t="s">
        <v>3299</v>
      </c>
      <c r="J3670" t="s">
        <v>2862</v>
      </c>
      <c r="K3670" t="s">
        <v>3196</v>
      </c>
      <c r="L3670" t="s">
        <v>3197</v>
      </c>
      <c r="M3670" t="s">
        <v>2861</v>
      </c>
      <c r="N3670" t="s">
        <v>3278</v>
      </c>
    </row>
    <row r="3671" spans="1:14">
      <c r="A3671" t="s">
        <v>3284</v>
      </c>
      <c r="B3671" t="s">
        <v>3287</v>
      </c>
      <c r="C3671" t="s">
        <v>3289</v>
      </c>
      <c r="D3671" t="s">
        <v>3272</v>
      </c>
      <c r="E3671" s="60">
        <v>44495</v>
      </c>
      <c r="F3671" s="59">
        <v>0</v>
      </c>
      <c r="G3671" s="85">
        <v>0</v>
      </c>
      <c r="H3671" t="s">
        <v>2341</v>
      </c>
      <c r="I3671" t="s">
        <v>3299</v>
      </c>
      <c r="J3671" t="s">
        <v>2862</v>
      </c>
      <c r="K3671" t="s">
        <v>3196</v>
      </c>
      <c r="L3671" t="s">
        <v>3197</v>
      </c>
      <c r="M3671" t="s">
        <v>2861</v>
      </c>
      <c r="N3671" t="s">
        <v>3278</v>
      </c>
    </row>
    <row r="3672" spans="1:14">
      <c r="A3672" t="s">
        <v>3284</v>
      </c>
      <c r="B3672" t="s">
        <v>3287</v>
      </c>
      <c r="C3672" t="s">
        <v>3289</v>
      </c>
      <c r="D3672" t="s">
        <v>3272</v>
      </c>
      <c r="E3672" s="60">
        <v>44495</v>
      </c>
      <c r="F3672" s="59">
        <v>41</v>
      </c>
      <c r="G3672" s="85">
        <v>166.87</v>
      </c>
      <c r="H3672" t="s">
        <v>2341</v>
      </c>
      <c r="I3672" t="s">
        <v>3299</v>
      </c>
      <c r="J3672" t="s">
        <v>2862</v>
      </c>
      <c r="K3672" t="s">
        <v>3196</v>
      </c>
      <c r="L3672" t="s">
        <v>3197</v>
      </c>
      <c r="M3672" t="s">
        <v>2861</v>
      </c>
      <c r="N3672" t="s">
        <v>3278</v>
      </c>
    </row>
    <row r="3673" spans="1:14">
      <c r="A3673" t="s">
        <v>3284</v>
      </c>
      <c r="B3673" t="s">
        <v>3287</v>
      </c>
      <c r="C3673" t="s">
        <v>3289</v>
      </c>
      <c r="D3673" t="s">
        <v>3272</v>
      </c>
      <c r="E3673" s="60">
        <v>44495</v>
      </c>
      <c r="F3673" s="59">
        <v>41</v>
      </c>
      <c r="G3673" s="85">
        <v>166.87</v>
      </c>
      <c r="H3673" t="s">
        <v>2341</v>
      </c>
      <c r="I3673" t="s">
        <v>3299</v>
      </c>
      <c r="J3673" t="s">
        <v>2862</v>
      </c>
      <c r="K3673" t="s">
        <v>3196</v>
      </c>
      <c r="L3673" t="s">
        <v>3197</v>
      </c>
      <c r="M3673" t="s">
        <v>2861</v>
      </c>
      <c r="N3673" t="s">
        <v>3278</v>
      </c>
    </row>
    <row r="3674" spans="1:14">
      <c r="A3674" t="s">
        <v>3284</v>
      </c>
      <c r="B3674" t="s">
        <v>3287</v>
      </c>
      <c r="C3674" t="s">
        <v>3289</v>
      </c>
      <c r="D3674" t="s">
        <v>3272</v>
      </c>
      <c r="E3674" s="60">
        <v>44495</v>
      </c>
      <c r="F3674" s="59">
        <v>82</v>
      </c>
      <c r="G3674" s="85">
        <v>333.74</v>
      </c>
      <c r="H3674" t="s">
        <v>2341</v>
      </c>
      <c r="I3674" t="s">
        <v>3299</v>
      </c>
      <c r="J3674" t="s">
        <v>2862</v>
      </c>
      <c r="K3674" t="s">
        <v>3196</v>
      </c>
      <c r="L3674" t="s">
        <v>3197</v>
      </c>
      <c r="M3674" t="s">
        <v>2861</v>
      </c>
      <c r="N3674" t="s">
        <v>3278</v>
      </c>
    </row>
    <row r="3675" spans="1:14">
      <c r="A3675" t="s">
        <v>3284</v>
      </c>
      <c r="B3675" t="s">
        <v>3287</v>
      </c>
      <c r="C3675" t="s">
        <v>3289</v>
      </c>
      <c r="D3675" t="s">
        <v>3272</v>
      </c>
      <c r="E3675" s="60">
        <v>44495</v>
      </c>
      <c r="F3675" s="59">
        <v>82</v>
      </c>
      <c r="G3675" s="85">
        <v>333.74</v>
      </c>
      <c r="H3675" t="s">
        <v>2341</v>
      </c>
      <c r="I3675" t="s">
        <v>3299</v>
      </c>
      <c r="J3675" t="s">
        <v>2862</v>
      </c>
      <c r="K3675" t="s">
        <v>3196</v>
      </c>
      <c r="L3675" t="s">
        <v>3197</v>
      </c>
      <c r="M3675" t="s">
        <v>2861</v>
      </c>
      <c r="N3675" t="s">
        <v>3278</v>
      </c>
    </row>
    <row r="3676" spans="1:14">
      <c r="A3676" t="s">
        <v>3284</v>
      </c>
      <c r="B3676" t="s">
        <v>3287</v>
      </c>
      <c r="C3676" t="s">
        <v>3289</v>
      </c>
      <c r="D3676" t="s">
        <v>3272</v>
      </c>
      <c r="E3676" s="60">
        <v>44495</v>
      </c>
      <c r="F3676" s="59">
        <v>41</v>
      </c>
      <c r="G3676" s="85">
        <v>166.87</v>
      </c>
      <c r="H3676" t="s">
        <v>2341</v>
      </c>
      <c r="I3676" t="s">
        <v>3299</v>
      </c>
      <c r="J3676" t="s">
        <v>2862</v>
      </c>
      <c r="K3676" t="s">
        <v>3196</v>
      </c>
      <c r="L3676" t="s">
        <v>3197</v>
      </c>
      <c r="M3676" t="s">
        <v>2861</v>
      </c>
      <c r="N3676" t="s">
        <v>3278</v>
      </c>
    </row>
    <row r="3677" spans="1:14">
      <c r="A3677" t="s">
        <v>3284</v>
      </c>
      <c r="B3677" t="s">
        <v>3287</v>
      </c>
      <c r="C3677" t="s">
        <v>3289</v>
      </c>
      <c r="D3677" t="s">
        <v>3272</v>
      </c>
      <c r="E3677" s="60">
        <v>44495</v>
      </c>
      <c r="F3677" s="59">
        <v>56</v>
      </c>
      <c r="G3677" s="85">
        <v>227.92000000000002</v>
      </c>
      <c r="H3677" t="s">
        <v>2341</v>
      </c>
      <c r="I3677" t="s">
        <v>3299</v>
      </c>
      <c r="J3677" t="s">
        <v>2862</v>
      </c>
      <c r="K3677" t="s">
        <v>3196</v>
      </c>
      <c r="L3677" t="s">
        <v>3197</v>
      </c>
      <c r="M3677" t="s">
        <v>2861</v>
      </c>
      <c r="N3677" t="s">
        <v>3278</v>
      </c>
    </row>
    <row r="3678" spans="1:14">
      <c r="A3678" t="s">
        <v>3284</v>
      </c>
      <c r="B3678" t="s">
        <v>3287</v>
      </c>
      <c r="C3678" t="s">
        <v>3289</v>
      </c>
      <c r="D3678" t="s">
        <v>3272</v>
      </c>
      <c r="E3678" s="60">
        <v>44495</v>
      </c>
      <c r="F3678" s="59">
        <v>0</v>
      </c>
      <c r="G3678" s="85">
        <v>0</v>
      </c>
      <c r="H3678" t="s">
        <v>2341</v>
      </c>
      <c r="I3678" t="s">
        <v>3299</v>
      </c>
      <c r="J3678" t="s">
        <v>2862</v>
      </c>
      <c r="K3678" t="s">
        <v>3196</v>
      </c>
      <c r="L3678" t="s">
        <v>3197</v>
      </c>
      <c r="M3678" t="s">
        <v>2861</v>
      </c>
      <c r="N3678" t="s">
        <v>3278</v>
      </c>
    </row>
    <row r="3679" spans="1:14">
      <c r="A3679" t="s">
        <v>3284</v>
      </c>
      <c r="B3679" t="s">
        <v>3287</v>
      </c>
      <c r="C3679" t="s">
        <v>3289</v>
      </c>
      <c r="D3679" t="s">
        <v>3272</v>
      </c>
      <c r="E3679" s="60">
        <v>44495</v>
      </c>
      <c r="F3679" s="59">
        <v>57</v>
      </c>
      <c r="G3679" s="85">
        <v>231.99</v>
      </c>
      <c r="H3679" t="s">
        <v>2341</v>
      </c>
      <c r="I3679" t="s">
        <v>3299</v>
      </c>
      <c r="J3679" t="s">
        <v>2862</v>
      </c>
      <c r="K3679" t="s">
        <v>3196</v>
      </c>
      <c r="L3679" t="s">
        <v>3197</v>
      </c>
      <c r="M3679" t="s">
        <v>2861</v>
      </c>
      <c r="N3679" t="s">
        <v>3278</v>
      </c>
    </row>
    <row r="3680" spans="1:14">
      <c r="A3680" t="s">
        <v>3284</v>
      </c>
      <c r="B3680" t="s">
        <v>3287</v>
      </c>
      <c r="C3680" t="s">
        <v>3289</v>
      </c>
      <c r="D3680" t="s">
        <v>3272</v>
      </c>
      <c r="E3680" s="60">
        <v>44495</v>
      </c>
      <c r="F3680" s="59">
        <v>48</v>
      </c>
      <c r="G3680" s="85">
        <v>195.36</v>
      </c>
      <c r="H3680" t="s">
        <v>2341</v>
      </c>
      <c r="I3680" t="s">
        <v>3299</v>
      </c>
      <c r="J3680" t="s">
        <v>2862</v>
      </c>
      <c r="K3680" t="s">
        <v>3196</v>
      </c>
      <c r="L3680" t="s">
        <v>3197</v>
      </c>
      <c r="M3680" t="s">
        <v>2861</v>
      </c>
      <c r="N3680" t="s">
        <v>3278</v>
      </c>
    </row>
    <row r="3681" spans="1:14">
      <c r="A3681" t="s">
        <v>3284</v>
      </c>
      <c r="B3681" t="s">
        <v>3287</v>
      </c>
      <c r="C3681" t="s">
        <v>3289</v>
      </c>
      <c r="D3681" t="s">
        <v>3272</v>
      </c>
      <c r="E3681" s="60">
        <v>44495</v>
      </c>
      <c r="F3681" s="59">
        <v>47</v>
      </c>
      <c r="G3681" s="85">
        <v>191.29000000000002</v>
      </c>
      <c r="H3681" t="s">
        <v>2341</v>
      </c>
      <c r="I3681" t="s">
        <v>3299</v>
      </c>
      <c r="J3681" t="s">
        <v>2862</v>
      </c>
      <c r="K3681" t="s">
        <v>3196</v>
      </c>
      <c r="L3681" t="s">
        <v>3197</v>
      </c>
      <c r="M3681" t="s">
        <v>2861</v>
      </c>
      <c r="N3681" t="s">
        <v>3278</v>
      </c>
    </row>
    <row r="3682" spans="1:14">
      <c r="A3682" t="s">
        <v>3284</v>
      </c>
      <c r="B3682" t="s">
        <v>3287</v>
      </c>
      <c r="C3682" t="s">
        <v>3289</v>
      </c>
      <c r="D3682" t="s">
        <v>3272</v>
      </c>
      <c r="E3682" s="60">
        <v>44495</v>
      </c>
      <c r="F3682" s="59">
        <v>42</v>
      </c>
      <c r="G3682" s="85">
        <v>170.94</v>
      </c>
      <c r="H3682" t="s">
        <v>2341</v>
      </c>
      <c r="I3682" t="s">
        <v>3299</v>
      </c>
      <c r="J3682" t="s">
        <v>2862</v>
      </c>
      <c r="K3682" t="s">
        <v>3196</v>
      </c>
      <c r="L3682" t="s">
        <v>3197</v>
      </c>
      <c r="M3682" t="s">
        <v>2861</v>
      </c>
      <c r="N3682" t="s">
        <v>3278</v>
      </c>
    </row>
    <row r="3683" spans="1:14">
      <c r="A3683" t="s">
        <v>3284</v>
      </c>
      <c r="B3683" t="s">
        <v>3287</v>
      </c>
      <c r="C3683" t="s">
        <v>3289</v>
      </c>
      <c r="D3683" t="s">
        <v>3272</v>
      </c>
      <c r="E3683" s="60">
        <v>44495</v>
      </c>
      <c r="F3683" s="59">
        <v>0</v>
      </c>
      <c r="G3683" s="85">
        <v>0</v>
      </c>
      <c r="H3683" t="s">
        <v>2341</v>
      </c>
      <c r="I3683" t="s">
        <v>3299</v>
      </c>
      <c r="J3683" t="s">
        <v>2862</v>
      </c>
      <c r="K3683" t="s">
        <v>3196</v>
      </c>
      <c r="L3683" t="s">
        <v>3197</v>
      </c>
      <c r="M3683" t="s">
        <v>2861</v>
      </c>
      <c r="N3683" t="s">
        <v>3278</v>
      </c>
    </row>
    <row r="3684" spans="1:14">
      <c r="A3684" t="s">
        <v>3284</v>
      </c>
      <c r="B3684" t="s">
        <v>3287</v>
      </c>
      <c r="C3684" t="s">
        <v>3289</v>
      </c>
      <c r="D3684" t="s">
        <v>3272</v>
      </c>
      <c r="E3684" s="60">
        <v>44495</v>
      </c>
      <c r="F3684" s="59">
        <v>0</v>
      </c>
      <c r="G3684" s="85">
        <v>0</v>
      </c>
      <c r="H3684" t="s">
        <v>2341</v>
      </c>
      <c r="I3684" t="s">
        <v>3299</v>
      </c>
      <c r="J3684" t="s">
        <v>2862</v>
      </c>
      <c r="K3684" t="s">
        <v>3196</v>
      </c>
      <c r="L3684" t="s">
        <v>3197</v>
      </c>
      <c r="M3684" t="s">
        <v>2861</v>
      </c>
      <c r="N3684" t="s">
        <v>3278</v>
      </c>
    </row>
    <row r="3685" spans="1:14">
      <c r="A3685" t="s">
        <v>3284</v>
      </c>
      <c r="B3685" t="s">
        <v>3287</v>
      </c>
      <c r="C3685" t="s">
        <v>3289</v>
      </c>
      <c r="D3685" t="s">
        <v>3272</v>
      </c>
      <c r="E3685" s="60">
        <v>44495</v>
      </c>
      <c r="F3685" s="59">
        <v>2</v>
      </c>
      <c r="G3685" s="85">
        <v>8.14</v>
      </c>
      <c r="H3685" t="s">
        <v>2341</v>
      </c>
      <c r="I3685" t="s">
        <v>3299</v>
      </c>
      <c r="J3685" t="s">
        <v>2862</v>
      </c>
      <c r="K3685" t="s">
        <v>3196</v>
      </c>
      <c r="L3685" t="s">
        <v>3197</v>
      </c>
      <c r="M3685" t="s">
        <v>2861</v>
      </c>
      <c r="N3685" t="s">
        <v>3278</v>
      </c>
    </row>
    <row r="3686" spans="1:14">
      <c r="A3686" t="s">
        <v>3284</v>
      </c>
      <c r="B3686" t="s">
        <v>3287</v>
      </c>
      <c r="C3686" t="s">
        <v>3289</v>
      </c>
      <c r="D3686" t="s">
        <v>3272</v>
      </c>
      <c r="E3686" s="60">
        <v>44495</v>
      </c>
      <c r="F3686" s="59">
        <v>0</v>
      </c>
      <c r="G3686" s="85">
        <v>0</v>
      </c>
      <c r="H3686" t="s">
        <v>2341</v>
      </c>
      <c r="I3686" t="s">
        <v>3299</v>
      </c>
      <c r="J3686" t="s">
        <v>2862</v>
      </c>
      <c r="K3686" t="s">
        <v>3196</v>
      </c>
      <c r="L3686" t="s">
        <v>3197</v>
      </c>
      <c r="M3686" t="s">
        <v>2861</v>
      </c>
      <c r="N3686" t="s">
        <v>3278</v>
      </c>
    </row>
    <row r="3687" spans="1:14">
      <c r="A3687" t="s">
        <v>3284</v>
      </c>
      <c r="B3687" t="s">
        <v>3287</v>
      </c>
      <c r="C3687" t="s">
        <v>3289</v>
      </c>
      <c r="D3687" t="s">
        <v>3272</v>
      </c>
      <c r="E3687" s="60">
        <v>44495</v>
      </c>
      <c r="F3687" s="59">
        <v>0</v>
      </c>
      <c r="G3687" s="85">
        <v>0</v>
      </c>
      <c r="H3687" t="s">
        <v>2341</v>
      </c>
      <c r="I3687" t="s">
        <v>3299</v>
      </c>
      <c r="J3687" t="s">
        <v>2862</v>
      </c>
      <c r="K3687" t="s">
        <v>3196</v>
      </c>
      <c r="L3687" t="s">
        <v>3197</v>
      </c>
      <c r="M3687" t="s">
        <v>2861</v>
      </c>
      <c r="N3687" t="s">
        <v>3278</v>
      </c>
    </row>
    <row r="3688" spans="1:14">
      <c r="A3688" t="s">
        <v>3284</v>
      </c>
      <c r="B3688" t="s">
        <v>3287</v>
      </c>
      <c r="C3688" t="s">
        <v>3289</v>
      </c>
      <c r="D3688" t="s">
        <v>3272</v>
      </c>
      <c r="E3688" s="60">
        <v>44495</v>
      </c>
      <c r="F3688" s="59">
        <v>0</v>
      </c>
      <c r="G3688" s="85">
        <v>0</v>
      </c>
      <c r="H3688" t="s">
        <v>2341</v>
      </c>
      <c r="I3688" t="s">
        <v>3299</v>
      </c>
      <c r="J3688" t="s">
        <v>2862</v>
      </c>
      <c r="K3688" t="s">
        <v>3196</v>
      </c>
      <c r="L3688" t="s">
        <v>3197</v>
      </c>
      <c r="M3688" t="s">
        <v>2861</v>
      </c>
      <c r="N3688" t="s">
        <v>3278</v>
      </c>
    </row>
    <row r="3689" spans="1:14">
      <c r="A3689" t="s">
        <v>3284</v>
      </c>
      <c r="B3689" t="s">
        <v>3287</v>
      </c>
      <c r="C3689" t="s">
        <v>3289</v>
      </c>
      <c r="D3689" t="s">
        <v>3272</v>
      </c>
      <c r="E3689" s="60">
        <v>44530</v>
      </c>
      <c r="F3689" s="59">
        <v>13</v>
      </c>
      <c r="G3689" s="85">
        <v>57.2</v>
      </c>
      <c r="H3689" t="s">
        <v>2341</v>
      </c>
      <c r="I3689" t="s">
        <v>3299</v>
      </c>
      <c r="J3689" t="s">
        <v>2862</v>
      </c>
      <c r="K3689" t="s">
        <v>3196</v>
      </c>
      <c r="L3689" t="s">
        <v>3197</v>
      </c>
      <c r="M3689" t="s">
        <v>2861</v>
      </c>
      <c r="N3689" t="s">
        <v>3278</v>
      </c>
    </row>
    <row r="3690" spans="1:14">
      <c r="A3690" t="s">
        <v>3284</v>
      </c>
      <c r="B3690" t="s">
        <v>3287</v>
      </c>
      <c r="C3690" t="s">
        <v>3289</v>
      </c>
      <c r="D3690" t="s">
        <v>3272</v>
      </c>
      <c r="E3690" s="60">
        <v>44530</v>
      </c>
      <c r="F3690" s="59">
        <v>13</v>
      </c>
      <c r="G3690" s="85">
        <v>57.2</v>
      </c>
      <c r="H3690" t="s">
        <v>2341</v>
      </c>
      <c r="I3690" t="s">
        <v>3299</v>
      </c>
      <c r="J3690" t="s">
        <v>2862</v>
      </c>
      <c r="K3690" t="s">
        <v>3196</v>
      </c>
      <c r="L3690" t="s">
        <v>3197</v>
      </c>
      <c r="M3690" t="s">
        <v>2861</v>
      </c>
      <c r="N3690" t="s">
        <v>3278</v>
      </c>
    </row>
    <row r="3691" spans="1:14">
      <c r="A3691" t="s">
        <v>3284</v>
      </c>
      <c r="B3691" t="s">
        <v>3287</v>
      </c>
      <c r="C3691" t="s">
        <v>3289</v>
      </c>
      <c r="D3691" t="s">
        <v>3272</v>
      </c>
      <c r="E3691" s="60">
        <v>44530</v>
      </c>
      <c r="F3691" s="59">
        <v>39</v>
      </c>
      <c r="G3691" s="85">
        <v>171.60000000000002</v>
      </c>
      <c r="H3691" t="s">
        <v>2341</v>
      </c>
      <c r="I3691" t="s">
        <v>3299</v>
      </c>
      <c r="J3691" t="s">
        <v>2862</v>
      </c>
      <c r="K3691" t="s">
        <v>3196</v>
      </c>
      <c r="L3691" t="s">
        <v>3197</v>
      </c>
      <c r="M3691" t="s">
        <v>2861</v>
      </c>
      <c r="N3691" t="s">
        <v>3278</v>
      </c>
    </row>
    <row r="3692" spans="1:14">
      <c r="A3692" t="s">
        <v>3284</v>
      </c>
      <c r="B3692" t="s">
        <v>3287</v>
      </c>
      <c r="C3692" t="s">
        <v>3289</v>
      </c>
      <c r="D3692" t="s">
        <v>3272</v>
      </c>
      <c r="E3692" s="60">
        <v>44530</v>
      </c>
      <c r="F3692" s="59">
        <v>39</v>
      </c>
      <c r="G3692" s="85">
        <v>171.60000000000002</v>
      </c>
      <c r="H3692" t="s">
        <v>2341</v>
      </c>
      <c r="I3692" t="s">
        <v>3299</v>
      </c>
      <c r="J3692" t="s">
        <v>2862</v>
      </c>
      <c r="K3692" t="s">
        <v>3196</v>
      </c>
      <c r="L3692" t="s">
        <v>3197</v>
      </c>
      <c r="M3692" t="s">
        <v>2861</v>
      </c>
      <c r="N3692" t="s">
        <v>3278</v>
      </c>
    </row>
    <row r="3693" spans="1:14">
      <c r="A3693" t="s">
        <v>3284</v>
      </c>
      <c r="B3693" t="s">
        <v>3287</v>
      </c>
      <c r="C3693" t="s">
        <v>3289</v>
      </c>
      <c r="D3693" t="s">
        <v>3272</v>
      </c>
      <c r="E3693" s="60">
        <v>44530</v>
      </c>
      <c r="F3693" s="59">
        <v>39</v>
      </c>
      <c r="G3693" s="85">
        <v>171.60000000000002</v>
      </c>
      <c r="H3693" t="s">
        <v>2341</v>
      </c>
      <c r="I3693" t="s">
        <v>3299</v>
      </c>
      <c r="J3693" t="s">
        <v>2862</v>
      </c>
      <c r="K3693" t="s">
        <v>3196</v>
      </c>
      <c r="L3693" t="s">
        <v>3197</v>
      </c>
      <c r="M3693" t="s">
        <v>2861</v>
      </c>
      <c r="N3693" t="s">
        <v>3278</v>
      </c>
    </row>
    <row r="3694" spans="1:14">
      <c r="A3694" t="s">
        <v>3284</v>
      </c>
      <c r="B3694" t="s">
        <v>3287</v>
      </c>
      <c r="C3694" t="s">
        <v>3289</v>
      </c>
      <c r="D3694" t="s">
        <v>3272</v>
      </c>
      <c r="E3694" s="60">
        <v>44530</v>
      </c>
      <c r="F3694" s="59">
        <v>13</v>
      </c>
      <c r="G3694" s="85">
        <v>57.2</v>
      </c>
      <c r="H3694" t="s">
        <v>2341</v>
      </c>
      <c r="I3694" t="s">
        <v>3299</v>
      </c>
      <c r="J3694" t="s">
        <v>2862</v>
      </c>
      <c r="K3694" t="s">
        <v>3196</v>
      </c>
      <c r="L3694" t="s">
        <v>3197</v>
      </c>
      <c r="M3694" t="s">
        <v>2861</v>
      </c>
      <c r="N3694" t="s">
        <v>3278</v>
      </c>
    </row>
    <row r="3695" spans="1:14">
      <c r="A3695" t="s">
        <v>3284</v>
      </c>
      <c r="B3695" t="s">
        <v>3287</v>
      </c>
      <c r="C3695" t="s">
        <v>3289</v>
      </c>
      <c r="D3695" t="s">
        <v>3272</v>
      </c>
      <c r="E3695" s="60">
        <v>44530</v>
      </c>
      <c r="F3695" s="59">
        <v>118</v>
      </c>
      <c r="G3695" s="85">
        <v>519.20000000000005</v>
      </c>
      <c r="H3695" t="s">
        <v>2341</v>
      </c>
      <c r="I3695" t="s">
        <v>3299</v>
      </c>
      <c r="J3695" t="s">
        <v>2862</v>
      </c>
      <c r="K3695" t="s">
        <v>3196</v>
      </c>
      <c r="L3695" t="s">
        <v>3197</v>
      </c>
      <c r="M3695" t="s">
        <v>2861</v>
      </c>
      <c r="N3695" t="s">
        <v>3278</v>
      </c>
    </row>
    <row r="3696" spans="1:14">
      <c r="A3696" t="s">
        <v>3284</v>
      </c>
      <c r="B3696" t="s">
        <v>3287</v>
      </c>
      <c r="C3696" t="s">
        <v>3289</v>
      </c>
      <c r="D3696" t="s">
        <v>3272</v>
      </c>
      <c r="E3696" s="60">
        <v>44530</v>
      </c>
      <c r="F3696" s="59">
        <v>118</v>
      </c>
      <c r="G3696" s="85">
        <v>519.20000000000005</v>
      </c>
      <c r="H3696" t="s">
        <v>2341</v>
      </c>
      <c r="I3696" t="s">
        <v>3299</v>
      </c>
      <c r="J3696" t="s">
        <v>2862</v>
      </c>
      <c r="K3696" t="s">
        <v>3196</v>
      </c>
      <c r="L3696" t="s">
        <v>3197</v>
      </c>
      <c r="M3696" t="s">
        <v>2861</v>
      </c>
      <c r="N3696" t="s">
        <v>3278</v>
      </c>
    </row>
    <row r="3697" spans="1:14">
      <c r="A3697" t="s">
        <v>3284</v>
      </c>
      <c r="B3697" t="s">
        <v>3287</v>
      </c>
      <c r="C3697" t="s">
        <v>3289</v>
      </c>
      <c r="D3697" t="s">
        <v>3272</v>
      </c>
      <c r="E3697" s="60">
        <v>44530</v>
      </c>
      <c r="F3697" s="59">
        <v>236</v>
      </c>
      <c r="G3697" s="85">
        <v>1038.4000000000001</v>
      </c>
      <c r="H3697" t="s">
        <v>2341</v>
      </c>
      <c r="I3697" t="s">
        <v>3299</v>
      </c>
      <c r="J3697" t="s">
        <v>2862</v>
      </c>
      <c r="K3697" t="s">
        <v>3196</v>
      </c>
      <c r="L3697" t="s">
        <v>3197</v>
      </c>
      <c r="M3697" t="s">
        <v>2861</v>
      </c>
      <c r="N3697" t="s">
        <v>3278</v>
      </c>
    </row>
    <row r="3698" spans="1:14">
      <c r="A3698" t="s">
        <v>3284</v>
      </c>
      <c r="B3698" t="s">
        <v>3287</v>
      </c>
      <c r="C3698" t="s">
        <v>3289</v>
      </c>
      <c r="D3698" t="s">
        <v>3272</v>
      </c>
      <c r="E3698" s="60">
        <v>44530</v>
      </c>
      <c r="F3698" s="59">
        <v>354</v>
      </c>
      <c r="G3698" s="85">
        <v>1557.6000000000001</v>
      </c>
      <c r="H3698" t="s">
        <v>2341</v>
      </c>
      <c r="I3698" t="s">
        <v>3299</v>
      </c>
      <c r="J3698" t="s">
        <v>2862</v>
      </c>
      <c r="K3698" t="s">
        <v>3196</v>
      </c>
      <c r="L3698" t="s">
        <v>3197</v>
      </c>
      <c r="M3698" t="s">
        <v>2861</v>
      </c>
      <c r="N3698" t="s">
        <v>3278</v>
      </c>
    </row>
    <row r="3699" spans="1:14">
      <c r="A3699" t="s">
        <v>3284</v>
      </c>
      <c r="B3699" t="s">
        <v>3287</v>
      </c>
      <c r="C3699" t="s">
        <v>3289</v>
      </c>
      <c r="D3699" t="s">
        <v>3272</v>
      </c>
      <c r="E3699" s="60">
        <v>44530</v>
      </c>
      <c r="F3699" s="59">
        <v>354</v>
      </c>
      <c r="G3699" s="85">
        <v>1557.6000000000001</v>
      </c>
      <c r="H3699" t="s">
        <v>2341</v>
      </c>
      <c r="I3699" t="s">
        <v>3299</v>
      </c>
      <c r="J3699" t="s">
        <v>2862</v>
      </c>
      <c r="K3699" t="s">
        <v>3196</v>
      </c>
      <c r="L3699" t="s">
        <v>3197</v>
      </c>
      <c r="M3699" t="s">
        <v>2861</v>
      </c>
      <c r="N3699" t="s">
        <v>3278</v>
      </c>
    </row>
    <row r="3700" spans="1:14">
      <c r="A3700" t="s">
        <v>3284</v>
      </c>
      <c r="B3700" t="s">
        <v>3287</v>
      </c>
      <c r="C3700" t="s">
        <v>3289</v>
      </c>
      <c r="D3700" t="s">
        <v>3272</v>
      </c>
      <c r="E3700" s="60">
        <v>44530</v>
      </c>
      <c r="F3700" s="59">
        <v>236</v>
      </c>
      <c r="G3700" s="85">
        <v>1038.4000000000001</v>
      </c>
      <c r="H3700" t="s">
        <v>2341</v>
      </c>
      <c r="I3700" t="s">
        <v>3299</v>
      </c>
      <c r="J3700" t="s">
        <v>2862</v>
      </c>
      <c r="K3700" t="s">
        <v>3196</v>
      </c>
      <c r="L3700" t="s">
        <v>3197</v>
      </c>
      <c r="M3700" t="s">
        <v>2861</v>
      </c>
      <c r="N3700" t="s">
        <v>3278</v>
      </c>
    </row>
    <row r="3701" spans="1:14">
      <c r="A3701" t="s">
        <v>3284</v>
      </c>
      <c r="B3701" t="s">
        <v>3287</v>
      </c>
      <c r="C3701" t="s">
        <v>3289</v>
      </c>
      <c r="D3701" t="s">
        <v>3272</v>
      </c>
      <c r="E3701" s="60">
        <v>44530</v>
      </c>
      <c r="F3701" s="59">
        <v>0</v>
      </c>
      <c r="G3701" s="85">
        <v>0</v>
      </c>
      <c r="H3701" t="s">
        <v>2341</v>
      </c>
      <c r="I3701" t="s">
        <v>3299</v>
      </c>
      <c r="J3701" t="s">
        <v>2862</v>
      </c>
      <c r="K3701" t="s">
        <v>3196</v>
      </c>
      <c r="L3701" t="s">
        <v>3197</v>
      </c>
      <c r="M3701" t="s">
        <v>2861</v>
      </c>
      <c r="N3701" t="s">
        <v>3278</v>
      </c>
    </row>
    <row r="3702" spans="1:14">
      <c r="A3702" t="s">
        <v>3284</v>
      </c>
      <c r="B3702" t="s">
        <v>3287</v>
      </c>
      <c r="C3702" t="s">
        <v>3289</v>
      </c>
      <c r="D3702" t="s">
        <v>3272</v>
      </c>
      <c r="E3702" s="60">
        <v>44530</v>
      </c>
      <c r="F3702" s="59">
        <v>164</v>
      </c>
      <c r="G3702" s="85">
        <v>721.6</v>
      </c>
      <c r="H3702" t="s">
        <v>2341</v>
      </c>
      <c r="I3702" t="s">
        <v>3299</v>
      </c>
      <c r="J3702" t="s">
        <v>2862</v>
      </c>
      <c r="K3702" t="s">
        <v>3196</v>
      </c>
      <c r="L3702" t="s">
        <v>3197</v>
      </c>
      <c r="M3702" t="s">
        <v>2861</v>
      </c>
      <c r="N3702" t="s">
        <v>3278</v>
      </c>
    </row>
    <row r="3703" spans="1:14">
      <c r="A3703" t="s">
        <v>3284</v>
      </c>
      <c r="B3703" t="s">
        <v>3287</v>
      </c>
      <c r="C3703" t="s">
        <v>3289</v>
      </c>
      <c r="D3703" t="s">
        <v>3272</v>
      </c>
      <c r="E3703" s="60">
        <v>44530</v>
      </c>
      <c r="F3703" s="59">
        <v>164</v>
      </c>
      <c r="G3703" s="85">
        <v>721.6</v>
      </c>
      <c r="H3703" t="s">
        <v>2341</v>
      </c>
      <c r="I3703" t="s">
        <v>3299</v>
      </c>
      <c r="J3703" t="s">
        <v>2862</v>
      </c>
      <c r="K3703" t="s">
        <v>3196</v>
      </c>
      <c r="L3703" t="s">
        <v>3197</v>
      </c>
      <c r="M3703" t="s">
        <v>2861</v>
      </c>
      <c r="N3703" t="s">
        <v>3278</v>
      </c>
    </row>
    <row r="3704" spans="1:14">
      <c r="A3704" t="s">
        <v>3284</v>
      </c>
      <c r="B3704" t="s">
        <v>3287</v>
      </c>
      <c r="C3704" t="s">
        <v>3289</v>
      </c>
      <c r="D3704" t="s">
        <v>3272</v>
      </c>
      <c r="E3704" s="60">
        <v>44530</v>
      </c>
      <c r="F3704" s="59">
        <v>328</v>
      </c>
      <c r="G3704" s="85">
        <v>1443.2</v>
      </c>
      <c r="H3704" t="s">
        <v>2341</v>
      </c>
      <c r="I3704" t="s">
        <v>3299</v>
      </c>
      <c r="J3704" t="s">
        <v>2862</v>
      </c>
      <c r="K3704" t="s">
        <v>3196</v>
      </c>
      <c r="L3704" t="s">
        <v>3197</v>
      </c>
      <c r="M3704" t="s">
        <v>2861</v>
      </c>
      <c r="N3704" t="s">
        <v>3278</v>
      </c>
    </row>
    <row r="3705" spans="1:14">
      <c r="A3705" t="s">
        <v>3284</v>
      </c>
      <c r="B3705" t="s">
        <v>3287</v>
      </c>
      <c r="C3705" t="s">
        <v>3289</v>
      </c>
      <c r="D3705" t="s">
        <v>3272</v>
      </c>
      <c r="E3705" s="60">
        <v>44530</v>
      </c>
      <c r="F3705" s="59">
        <v>164</v>
      </c>
      <c r="G3705" s="85">
        <v>721.6</v>
      </c>
      <c r="H3705" t="s">
        <v>2341</v>
      </c>
      <c r="I3705" t="s">
        <v>3299</v>
      </c>
      <c r="J3705" t="s">
        <v>2862</v>
      </c>
      <c r="K3705" t="s">
        <v>3196</v>
      </c>
      <c r="L3705" t="s">
        <v>3197</v>
      </c>
      <c r="M3705" t="s">
        <v>2861</v>
      </c>
      <c r="N3705" t="s">
        <v>3278</v>
      </c>
    </row>
    <row r="3706" spans="1:14">
      <c r="A3706" t="s">
        <v>3284</v>
      </c>
      <c r="B3706" t="s">
        <v>3287</v>
      </c>
      <c r="C3706" t="s">
        <v>3289</v>
      </c>
      <c r="D3706" t="s">
        <v>3272</v>
      </c>
      <c r="E3706" s="60">
        <v>44530</v>
      </c>
      <c r="F3706" s="59">
        <v>164</v>
      </c>
      <c r="G3706" s="85">
        <v>721.6</v>
      </c>
      <c r="H3706" t="s">
        <v>2341</v>
      </c>
      <c r="I3706" t="s">
        <v>3299</v>
      </c>
      <c r="J3706" t="s">
        <v>2862</v>
      </c>
      <c r="K3706" t="s">
        <v>3196</v>
      </c>
      <c r="L3706" t="s">
        <v>3197</v>
      </c>
      <c r="M3706" t="s">
        <v>2861</v>
      </c>
      <c r="N3706" t="s">
        <v>3278</v>
      </c>
    </row>
    <row r="3707" spans="1:14">
      <c r="A3707" t="s">
        <v>3284</v>
      </c>
      <c r="B3707" t="s">
        <v>3287</v>
      </c>
      <c r="C3707" t="s">
        <v>3289</v>
      </c>
      <c r="D3707" t="s">
        <v>3272</v>
      </c>
      <c r="E3707" s="60">
        <v>44530</v>
      </c>
      <c r="F3707" s="59">
        <v>116</v>
      </c>
      <c r="G3707" s="85">
        <v>510.40000000000003</v>
      </c>
      <c r="H3707" t="s">
        <v>2341</v>
      </c>
      <c r="I3707" t="s">
        <v>3299</v>
      </c>
      <c r="J3707" t="s">
        <v>2862</v>
      </c>
      <c r="K3707" t="s">
        <v>3196</v>
      </c>
      <c r="L3707" t="s">
        <v>3197</v>
      </c>
      <c r="M3707" t="s">
        <v>2861</v>
      </c>
      <c r="N3707" t="s">
        <v>3278</v>
      </c>
    </row>
    <row r="3708" spans="1:14">
      <c r="A3708" t="s">
        <v>3284</v>
      </c>
      <c r="B3708" t="s">
        <v>3287</v>
      </c>
      <c r="C3708" t="s">
        <v>3289</v>
      </c>
      <c r="D3708" t="s">
        <v>3272</v>
      </c>
      <c r="E3708" s="60">
        <v>44530</v>
      </c>
      <c r="F3708" s="59">
        <v>116</v>
      </c>
      <c r="G3708" s="85">
        <v>510.40000000000003</v>
      </c>
      <c r="H3708" t="s">
        <v>2341</v>
      </c>
      <c r="I3708" t="s">
        <v>3299</v>
      </c>
      <c r="J3708" t="s">
        <v>2862</v>
      </c>
      <c r="K3708" t="s">
        <v>3196</v>
      </c>
      <c r="L3708" t="s">
        <v>3197</v>
      </c>
      <c r="M3708" t="s">
        <v>2861</v>
      </c>
      <c r="N3708" t="s">
        <v>3278</v>
      </c>
    </row>
    <row r="3709" spans="1:14">
      <c r="A3709" t="s">
        <v>3284</v>
      </c>
      <c r="B3709" t="s">
        <v>3287</v>
      </c>
      <c r="C3709" t="s">
        <v>3289</v>
      </c>
      <c r="D3709" t="s">
        <v>3272</v>
      </c>
      <c r="E3709" s="60">
        <v>44530</v>
      </c>
      <c r="F3709" s="59">
        <v>232</v>
      </c>
      <c r="G3709" s="85">
        <v>1020.8000000000001</v>
      </c>
      <c r="H3709" t="s">
        <v>2341</v>
      </c>
      <c r="I3709" t="s">
        <v>3299</v>
      </c>
      <c r="J3709" t="s">
        <v>2862</v>
      </c>
      <c r="K3709" t="s">
        <v>3196</v>
      </c>
      <c r="L3709" t="s">
        <v>3197</v>
      </c>
      <c r="M3709" t="s">
        <v>2861</v>
      </c>
      <c r="N3709" t="s">
        <v>3278</v>
      </c>
    </row>
    <row r="3710" spans="1:14">
      <c r="A3710" t="s">
        <v>3284</v>
      </c>
      <c r="B3710" t="s">
        <v>3287</v>
      </c>
      <c r="C3710" t="s">
        <v>3289</v>
      </c>
      <c r="D3710" t="s">
        <v>3272</v>
      </c>
      <c r="E3710" s="60">
        <v>44530</v>
      </c>
      <c r="F3710" s="59">
        <v>232</v>
      </c>
      <c r="G3710" s="85">
        <v>1020.8000000000001</v>
      </c>
      <c r="H3710" t="s">
        <v>2341</v>
      </c>
      <c r="I3710" t="s">
        <v>3299</v>
      </c>
      <c r="J3710" t="s">
        <v>2862</v>
      </c>
      <c r="K3710" t="s">
        <v>3196</v>
      </c>
      <c r="L3710" t="s">
        <v>3197</v>
      </c>
      <c r="M3710" t="s">
        <v>2861</v>
      </c>
      <c r="N3710" t="s">
        <v>3278</v>
      </c>
    </row>
    <row r="3711" spans="1:14">
      <c r="A3711" t="s">
        <v>3284</v>
      </c>
      <c r="B3711" t="s">
        <v>3287</v>
      </c>
      <c r="C3711" t="s">
        <v>3289</v>
      </c>
      <c r="D3711" t="s">
        <v>3272</v>
      </c>
      <c r="E3711" s="60">
        <v>44530</v>
      </c>
      <c r="F3711" s="59">
        <v>232</v>
      </c>
      <c r="G3711" s="85">
        <v>1020.8000000000001</v>
      </c>
      <c r="H3711" t="s">
        <v>2341</v>
      </c>
      <c r="I3711" t="s">
        <v>3299</v>
      </c>
      <c r="J3711" t="s">
        <v>2862</v>
      </c>
      <c r="K3711" t="s">
        <v>3196</v>
      </c>
      <c r="L3711" t="s">
        <v>3197</v>
      </c>
      <c r="M3711" t="s">
        <v>2861</v>
      </c>
      <c r="N3711" t="s">
        <v>3278</v>
      </c>
    </row>
    <row r="3712" spans="1:14">
      <c r="A3712" t="s">
        <v>3284</v>
      </c>
      <c r="B3712" t="s">
        <v>3287</v>
      </c>
      <c r="C3712" t="s">
        <v>3289</v>
      </c>
      <c r="D3712" t="s">
        <v>3272</v>
      </c>
      <c r="E3712" s="60">
        <v>44530</v>
      </c>
      <c r="F3712" s="59">
        <v>116</v>
      </c>
      <c r="G3712" s="85">
        <v>510.40000000000003</v>
      </c>
      <c r="H3712" t="s">
        <v>2341</v>
      </c>
      <c r="I3712" t="s">
        <v>3299</v>
      </c>
      <c r="J3712" t="s">
        <v>2862</v>
      </c>
      <c r="K3712" t="s">
        <v>3196</v>
      </c>
      <c r="L3712" t="s">
        <v>3197</v>
      </c>
      <c r="M3712" t="s">
        <v>2861</v>
      </c>
      <c r="N3712" t="s">
        <v>3278</v>
      </c>
    </row>
    <row r="3713" spans="1:14">
      <c r="A3713" t="s">
        <v>3284</v>
      </c>
      <c r="B3713" t="s">
        <v>3287</v>
      </c>
      <c r="C3713" t="s">
        <v>3289</v>
      </c>
      <c r="D3713" t="s">
        <v>3272</v>
      </c>
      <c r="E3713" s="60">
        <v>44545</v>
      </c>
      <c r="F3713" s="59">
        <v>581</v>
      </c>
      <c r="G3713" s="85">
        <v>2556.4</v>
      </c>
      <c r="H3713" t="s">
        <v>2341</v>
      </c>
      <c r="I3713" t="s">
        <v>3299</v>
      </c>
      <c r="J3713" t="s">
        <v>2862</v>
      </c>
      <c r="K3713" t="s">
        <v>3196</v>
      </c>
      <c r="L3713" t="s">
        <v>3197</v>
      </c>
      <c r="M3713" t="s">
        <v>2861</v>
      </c>
      <c r="N3713" t="s">
        <v>3278</v>
      </c>
    </row>
    <row r="3714" spans="1:14">
      <c r="A3714" t="s">
        <v>3284</v>
      </c>
      <c r="B3714" t="s">
        <v>3287</v>
      </c>
      <c r="C3714" t="s">
        <v>3289</v>
      </c>
      <c r="D3714" t="s">
        <v>3272</v>
      </c>
      <c r="E3714" s="60">
        <v>44545</v>
      </c>
      <c r="F3714" s="59">
        <v>666</v>
      </c>
      <c r="G3714" s="85">
        <v>2930.4</v>
      </c>
      <c r="H3714" t="s">
        <v>2341</v>
      </c>
      <c r="I3714" t="s">
        <v>3299</v>
      </c>
      <c r="J3714" t="s">
        <v>2862</v>
      </c>
      <c r="K3714" t="s">
        <v>3196</v>
      </c>
      <c r="L3714" t="s">
        <v>3197</v>
      </c>
      <c r="M3714" t="s">
        <v>2861</v>
      </c>
      <c r="N3714" t="s">
        <v>3278</v>
      </c>
    </row>
    <row r="3715" spans="1:14">
      <c r="A3715" t="s">
        <v>3284</v>
      </c>
      <c r="B3715" t="s">
        <v>3287</v>
      </c>
      <c r="C3715" t="s">
        <v>3289</v>
      </c>
      <c r="D3715" t="s">
        <v>3272</v>
      </c>
      <c r="E3715" s="60">
        <v>44545</v>
      </c>
      <c r="F3715" s="59">
        <v>1329</v>
      </c>
      <c r="G3715" s="85">
        <v>5847.6</v>
      </c>
      <c r="H3715" t="s">
        <v>2341</v>
      </c>
      <c r="I3715" t="s">
        <v>3299</v>
      </c>
      <c r="J3715" t="s">
        <v>2862</v>
      </c>
      <c r="K3715" t="s">
        <v>3196</v>
      </c>
      <c r="L3715" t="s">
        <v>3197</v>
      </c>
      <c r="M3715" t="s">
        <v>2861</v>
      </c>
      <c r="N3715" t="s">
        <v>3278</v>
      </c>
    </row>
    <row r="3716" spans="1:14">
      <c r="A3716" t="s">
        <v>3284</v>
      </c>
      <c r="B3716" t="s">
        <v>3287</v>
      </c>
      <c r="C3716" t="s">
        <v>3289</v>
      </c>
      <c r="D3716" t="s">
        <v>3272</v>
      </c>
      <c r="E3716" s="60">
        <v>44545</v>
      </c>
      <c r="F3716" s="59">
        <v>1636</v>
      </c>
      <c r="G3716" s="85">
        <v>7198.4000000000005</v>
      </c>
      <c r="H3716" t="s">
        <v>2341</v>
      </c>
      <c r="I3716" t="s">
        <v>3299</v>
      </c>
      <c r="J3716" t="s">
        <v>2862</v>
      </c>
      <c r="K3716" t="s">
        <v>3196</v>
      </c>
      <c r="L3716" t="s">
        <v>3197</v>
      </c>
      <c r="M3716" t="s">
        <v>2861</v>
      </c>
      <c r="N3716" t="s">
        <v>3278</v>
      </c>
    </row>
    <row r="3717" spans="1:14">
      <c r="A3717" t="s">
        <v>3284</v>
      </c>
      <c r="B3717" t="s">
        <v>3287</v>
      </c>
      <c r="C3717" t="s">
        <v>3289</v>
      </c>
      <c r="D3717" t="s">
        <v>3272</v>
      </c>
      <c r="E3717" s="60">
        <v>44545</v>
      </c>
      <c r="F3717" s="59">
        <v>1482</v>
      </c>
      <c r="G3717" s="85">
        <v>6520.8</v>
      </c>
      <c r="H3717" t="s">
        <v>2341</v>
      </c>
      <c r="I3717" t="s">
        <v>3299</v>
      </c>
      <c r="J3717" t="s">
        <v>2862</v>
      </c>
      <c r="K3717" t="s">
        <v>3196</v>
      </c>
      <c r="L3717" t="s">
        <v>3197</v>
      </c>
      <c r="M3717" t="s">
        <v>2861</v>
      </c>
      <c r="N3717" t="s">
        <v>3278</v>
      </c>
    </row>
    <row r="3718" spans="1:14">
      <c r="A3718" t="s">
        <v>3284</v>
      </c>
      <c r="B3718" t="s">
        <v>3287</v>
      </c>
      <c r="C3718" t="s">
        <v>3289</v>
      </c>
      <c r="D3718" t="s">
        <v>3272</v>
      </c>
      <c r="E3718" s="60">
        <v>44545</v>
      </c>
      <c r="F3718" s="59">
        <v>996</v>
      </c>
      <c r="G3718" s="85">
        <v>4382.4000000000005</v>
      </c>
      <c r="H3718" t="s">
        <v>2341</v>
      </c>
      <c r="I3718" t="s">
        <v>3299</v>
      </c>
      <c r="J3718" t="s">
        <v>2862</v>
      </c>
      <c r="K3718" t="s">
        <v>3196</v>
      </c>
      <c r="L3718" t="s">
        <v>3197</v>
      </c>
      <c r="M3718" t="s">
        <v>2861</v>
      </c>
      <c r="N3718" t="s">
        <v>3278</v>
      </c>
    </row>
    <row r="3719" spans="1:14">
      <c r="A3719" t="s">
        <v>3284</v>
      </c>
      <c r="B3719" t="s">
        <v>3287</v>
      </c>
      <c r="C3719" t="s">
        <v>3289</v>
      </c>
      <c r="D3719" t="s">
        <v>3272</v>
      </c>
      <c r="E3719" s="60">
        <v>44530</v>
      </c>
      <c r="F3719" s="59">
        <v>78</v>
      </c>
      <c r="G3719" s="85">
        <v>343.20000000000005</v>
      </c>
      <c r="H3719" t="s">
        <v>2341</v>
      </c>
      <c r="I3719" t="s">
        <v>3299</v>
      </c>
      <c r="J3719" t="s">
        <v>2862</v>
      </c>
      <c r="K3719" t="s">
        <v>3196</v>
      </c>
      <c r="L3719" t="s">
        <v>3197</v>
      </c>
      <c r="M3719" t="s">
        <v>2861</v>
      </c>
      <c r="N3719" t="s">
        <v>3278</v>
      </c>
    </row>
    <row r="3720" spans="1:14">
      <c r="A3720" t="s">
        <v>3284</v>
      </c>
      <c r="B3720" t="s">
        <v>3287</v>
      </c>
      <c r="C3720" t="s">
        <v>3289</v>
      </c>
      <c r="D3720" t="s">
        <v>3272</v>
      </c>
      <c r="E3720" s="60">
        <v>44530</v>
      </c>
      <c r="F3720" s="59">
        <v>115</v>
      </c>
      <c r="G3720" s="85">
        <v>506.00000000000006</v>
      </c>
      <c r="H3720" t="s">
        <v>2341</v>
      </c>
      <c r="I3720" t="s">
        <v>3299</v>
      </c>
      <c r="J3720" t="s">
        <v>2862</v>
      </c>
      <c r="K3720" t="s">
        <v>3196</v>
      </c>
      <c r="L3720" t="s">
        <v>3197</v>
      </c>
      <c r="M3720" t="s">
        <v>2861</v>
      </c>
      <c r="N3720" t="s">
        <v>3278</v>
      </c>
    </row>
    <row r="3721" spans="1:14">
      <c r="A3721" t="s">
        <v>3284</v>
      </c>
      <c r="B3721" t="s">
        <v>3287</v>
      </c>
      <c r="C3721" t="s">
        <v>3289</v>
      </c>
      <c r="D3721" t="s">
        <v>3272</v>
      </c>
      <c r="E3721" s="60">
        <v>44530</v>
      </c>
      <c r="F3721" s="59">
        <v>249</v>
      </c>
      <c r="G3721" s="85">
        <v>1095.6000000000001</v>
      </c>
      <c r="H3721" t="s">
        <v>2341</v>
      </c>
      <c r="I3721" t="s">
        <v>3299</v>
      </c>
      <c r="J3721" t="s">
        <v>2862</v>
      </c>
      <c r="K3721" t="s">
        <v>3196</v>
      </c>
      <c r="L3721" t="s">
        <v>3197</v>
      </c>
      <c r="M3721" t="s">
        <v>2861</v>
      </c>
      <c r="N3721" t="s">
        <v>3278</v>
      </c>
    </row>
    <row r="3722" spans="1:14">
      <c r="A3722" t="s">
        <v>3284</v>
      </c>
      <c r="B3722" t="s">
        <v>3287</v>
      </c>
      <c r="C3722" t="s">
        <v>3289</v>
      </c>
      <c r="D3722" t="s">
        <v>3272</v>
      </c>
      <c r="E3722" s="60">
        <v>44530</v>
      </c>
      <c r="F3722" s="59">
        <v>299</v>
      </c>
      <c r="G3722" s="85">
        <v>1315.6000000000001</v>
      </c>
      <c r="H3722" t="s">
        <v>2341</v>
      </c>
      <c r="I3722" t="s">
        <v>3299</v>
      </c>
      <c r="J3722" t="s">
        <v>2862</v>
      </c>
      <c r="K3722" t="s">
        <v>3196</v>
      </c>
      <c r="L3722" t="s">
        <v>3197</v>
      </c>
      <c r="M3722" t="s">
        <v>2861</v>
      </c>
      <c r="N3722" t="s">
        <v>3278</v>
      </c>
    </row>
    <row r="3723" spans="1:14">
      <c r="A3723" t="s">
        <v>3284</v>
      </c>
      <c r="B3723" t="s">
        <v>3287</v>
      </c>
      <c r="C3723" t="s">
        <v>3289</v>
      </c>
      <c r="D3723" t="s">
        <v>3272</v>
      </c>
      <c r="E3723" s="60">
        <v>44530</v>
      </c>
      <c r="F3723" s="59">
        <v>249</v>
      </c>
      <c r="G3723" s="85">
        <v>1095.6000000000001</v>
      </c>
      <c r="H3723" t="s">
        <v>2341</v>
      </c>
      <c r="I3723" t="s">
        <v>3299</v>
      </c>
      <c r="J3723" t="s">
        <v>2862</v>
      </c>
      <c r="K3723" t="s">
        <v>3196</v>
      </c>
      <c r="L3723" t="s">
        <v>3197</v>
      </c>
      <c r="M3723" t="s">
        <v>2861</v>
      </c>
      <c r="N3723" t="s">
        <v>3278</v>
      </c>
    </row>
    <row r="3724" spans="1:14">
      <c r="A3724" t="s">
        <v>3284</v>
      </c>
      <c r="B3724" t="s">
        <v>3287</v>
      </c>
      <c r="C3724" t="s">
        <v>3289</v>
      </c>
      <c r="D3724" t="s">
        <v>3272</v>
      </c>
      <c r="E3724" s="60">
        <v>44530</v>
      </c>
      <c r="F3724" s="59">
        <v>131</v>
      </c>
      <c r="G3724" s="85">
        <v>576.40000000000009</v>
      </c>
      <c r="H3724" t="s">
        <v>2341</v>
      </c>
      <c r="I3724" t="s">
        <v>3299</v>
      </c>
      <c r="J3724" t="s">
        <v>2862</v>
      </c>
      <c r="K3724" t="s">
        <v>3196</v>
      </c>
      <c r="L3724" t="s">
        <v>3197</v>
      </c>
      <c r="M3724" t="s">
        <v>2861</v>
      </c>
      <c r="N3724" t="s">
        <v>3278</v>
      </c>
    </row>
    <row r="3725" spans="1:14">
      <c r="A3725" t="s">
        <v>3284</v>
      </c>
      <c r="B3725" t="s">
        <v>3287</v>
      </c>
      <c r="C3725" t="s">
        <v>3289</v>
      </c>
      <c r="D3725" t="s">
        <v>3272</v>
      </c>
      <c r="E3725" s="60">
        <v>44565</v>
      </c>
      <c r="F3725" s="59">
        <v>130</v>
      </c>
      <c r="G3725" s="85">
        <v>572</v>
      </c>
      <c r="H3725" t="s">
        <v>2341</v>
      </c>
      <c r="I3725" t="s">
        <v>3299</v>
      </c>
      <c r="J3725" t="s">
        <v>2862</v>
      </c>
      <c r="K3725" t="s">
        <v>3196</v>
      </c>
      <c r="L3725" t="s">
        <v>3197</v>
      </c>
      <c r="M3725" t="s">
        <v>2861</v>
      </c>
      <c r="N3725" t="s">
        <v>3278</v>
      </c>
    </row>
    <row r="3726" spans="1:14">
      <c r="A3726" t="s">
        <v>3284</v>
      </c>
      <c r="B3726" t="s">
        <v>3287</v>
      </c>
      <c r="C3726" t="s">
        <v>3289</v>
      </c>
      <c r="D3726" t="s">
        <v>3272</v>
      </c>
      <c r="E3726" s="60">
        <v>44565</v>
      </c>
      <c r="F3726" s="59">
        <v>188</v>
      </c>
      <c r="G3726" s="85">
        <v>827.2</v>
      </c>
      <c r="H3726" t="s">
        <v>2341</v>
      </c>
      <c r="I3726" t="s">
        <v>3299</v>
      </c>
      <c r="J3726" t="s">
        <v>2862</v>
      </c>
      <c r="K3726" t="s">
        <v>3196</v>
      </c>
      <c r="L3726" t="s">
        <v>3197</v>
      </c>
      <c r="M3726" t="s">
        <v>2861</v>
      </c>
      <c r="N3726" t="s">
        <v>3278</v>
      </c>
    </row>
    <row r="3727" spans="1:14">
      <c r="A3727" t="s">
        <v>3284</v>
      </c>
      <c r="B3727" t="s">
        <v>3287</v>
      </c>
      <c r="C3727" t="s">
        <v>3289</v>
      </c>
      <c r="D3727" t="s">
        <v>3272</v>
      </c>
      <c r="E3727" s="60">
        <v>44565</v>
      </c>
      <c r="F3727" s="59">
        <v>412</v>
      </c>
      <c r="G3727" s="85">
        <v>1812.8000000000002</v>
      </c>
      <c r="H3727" t="s">
        <v>2341</v>
      </c>
      <c r="I3727" t="s">
        <v>3299</v>
      </c>
      <c r="J3727" t="s">
        <v>2862</v>
      </c>
      <c r="K3727" t="s">
        <v>3196</v>
      </c>
      <c r="L3727" t="s">
        <v>3197</v>
      </c>
      <c r="M3727" t="s">
        <v>2861</v>
      </c>
      <c r="N3727" t="s">
        <v>3278</v>
      </c>
    </row>
    <row r="3728" spans="1:14">
      <c r="A3728" t="s">
        <v>3284</v>
      </c>
      <c r="B3728" t="s">
        <v>3287</v>
      </c>
      <c r="C3728" t="s">
        <v>3289</v>
      </c>
      <c r="D3728" t="s">
        <v>3272</v>
      </c>
      <c r="E3728" s="60">
        <v>44565</v>
      </c>
      <c r="F3728" s="59">
        <v>496</v>
      </c>
      <c r="G3728" s="85">
        <v>2182.4</v>
      </c>
      <c r="H3728" t="s">
        <v>2341</v>
      </c>
      <c r="I3728" t="s">
        <v>3299</v>
      </c>
      <c r="J3728" t="s">
        <v>2862</v>
      </c>
      <c r="K3728" t="s">
        <v>3196</v>
      </c>
      <c r="L3728" t="s">
        <v>3197</v>
      </c>
      <c r="M3728" t="s">
        <v>2861</v>
      </c>
      <c r="N3728" t="s">
        <v>3278</v>
      </c>
    </row>
    <row r="3729" spans="1:14">
      <c r="A3729" t="s">
        <v>3284</v>
      </c>
      <c r="B3729" t="s">
        <v>3287</v>
      </c>
      <c r="C3729" t="s">
        <v>3289</v>
      </c>
      <c r="D3729" t="s">
        <v>3272</v>
      </c>
      <c r="E3729" s="60">
        <v>44565</v>
      </c>
      <c r="F3729" s="59">
        <v>409</v>
      </c>
      <c r="G3729" s="85">
        <v>1799.6000000000001</v>
      </c>
      <c r="H3729" t="s">
        <v>2341</v>
      </c>
      <c r="I3729" t="s">
        <v>3299</v>
      </c>
      <c r="J3729" t="s">
        <v>2862</v>
      </c>
      <c r="K3729" t="s">
        <v>3196</v>
      </c>
      <c r="L3729" t="s">
        <v>3197</v>
      </c>
      <c r="M3729" t="s">
        <v>2861</v>
      </c>
      <c r="N3729" t="s">
        <v>3278</v>
      </c>
    </row>
    <row r="3730" spans="1:14">
      <c r="A3730" t="s">
        <v>3284</v>
      </c>
      <c r="B3730" t="s">
        <v>3287</v>
      </c>
      <c r="C3730" t="s">
        <v>3289</v>
      </c>
      <c r="D3730" t="s">
        <v>3272</v>
      </c>
      <c r="E3730" s="60">
        <v>44565</v>
      </c>
      <c r="F3730" s="59">
        <v>214</v>
      </c>
      <c r="G3730" s="85">
        <v>941.6</v>
      </c>
      <c r="H3730" t="s">
        <v>2341</v>
      </c>
      <c r="I3730" t="s">
        <v>3299</v>
      </c>
      <c r="J3730" t="s">
        <v>2862</v>
      </c>
      <c r="K3730" t="s">
        <v>3196</v>
      </c>
      <c r="L3730" t="s">
        <v>3197</v>
      </c>
      <c r="M3730" t="s">
        <v>2861</v>
      </c>
      <c r="N3730" t="s">
        <v>3278</v>
      </c>
    </row>
    <row r="3731" spans="1:14">
      <c r="A3731" t="s">
        <v>3284</v>
      </c>
      <c r="B3731" t="s">
        <v>3287</v>
      </c>
      <c r="C3731" t="s">
        <v>3289</v>
      </c>
      <c r="D3731" t="s">
        <v>3272</v>
      </c>
      <c r="E3731" s="60">
        <v>44484</v>
      </c>
      <c r="F3731" s="59">
        <v>0</v>
      </c>
      <c r="G3731" s="85">
        <v>0</v>
      </c>
      <c r="H3731" t="s">
        <v>2341</v>
      </c>
      <c r="I3731" t="s">
        <v>3299</v>
      </c>
      <c r="J3731" t="s">
        <v>2862</v>
      </c>
      <c r="K3731" t="s">
        <v>3196</v>
      </c>
      <c r="L3731" t="s">
        <v>3197</v>
      </c>
      <c r="M3731" t="s">
        <v>2861</v>
      </c>
      <c r="N3731" t="s">
        <v>3278</v>
      </c>
    </row>
    <row r="3732" spans="1:14">
      <c r="A3732" t="s">
        <v>3284</v>
      </c>
      <c r="B3732" t="s">
        <v>3287</v>
      </c>
      <c r="C3732" t="s">
        <v>3289</v>
      </c>
      <c r="D3732" t="s">
        <v>3272</v>
      </c>
      <c r="E3732" s="60">
        <v>44484</v>
      </c>
      <c r="F3732" s="59">
        <v>0</v>
      </c>
      <c r="G3732" s="85">
        <v>0</v>
      </c>
      <c r="H3732" t="s">
        <v>2341</v>
      </c>
      <c r="I3732" t="s">
        <v>3299</v>
      </c>
      <c r="J3732" t="s">
        <v>2862</v>
      </c>
      <c r="K3732" t="s">
        <v>3196</v>
      </c>
      <c r="L3732" t="s">
        <v>3197</v>
      </c>
      <c r="M3732" t="s">
        <v>2861</v>
      </c>
      <c r="N3732" t="s">
        <v>3278</v>
      </c>
    </row>
    <row r="3733" spans="1:14">
      <c r="A3733" t="s">
        <v>3284</v>
      </c>
      <c r="B3733" t="s">
        <v>3287</v>
      </c>
      <c r="C3733" t="s">
        <v>3289</v>
      </c>
      <c r="D3733" t="s">
        <v>3272</v>
      </c>
      <c r="E3733" s="60">
        <v>44484</v>
      </c>
      <c r="F3733" s="59">
        <v>2</v>
      </c>
      <c r="G3733" s="85">
        <v>8.8000000000000007</v>
      </c>
      <c r="H3733" t="s">
        <v>2341</v>
      </c>
      <c r="I3733" t="s">
        <v>3299</v>
      </c>
      <c r="J3733" t="s">
        <v>2862</v>
      </c>
      <c r="K3733" t="s">
        <v>3196</v>
      </c>
      <c r="L3733" t="s">
        <v>3197</v>
      </c>
      <c r="M3733" t="s">
        <v>2861</v>
      </c>
      <c r="N3733" t="s">
        <v>3278</v>
      </c>
    </row>
    <row r="3734" spans="1:14">
      <c r="A3734" t="s">
        <v>3284</v>
      </c>
      <c r="B3734" t="s">
        <v>3287</v>
      </c>
      <c r="C3734" t="s">
        <v>3289</v>
      </c>
      <c r="D3734" t="s">
        <v>3272</v>
      </c>
      <c r="E3734" s="60">
        <v>44484</v>
      </c>
      <c r="F3734" s="59">
        <v>0</v>
      </c>
      <c r="G3734" s="85">
        <v>0</v>
      </c>
      <c r="H3734" t="s">
        <v>2341</v>
      </c>
      <c r="I3734" t="s">
        <v>3299</v>
      </c>
      <c r="J3734" t="s">
        <v>2862</v>
      </c>
      <c r="K3734" t="s">
        <v>3196</v>
      </c>
      <c r="L3734" t="s">
        <v>3197</v>
      </c>
      <c r="M3734" t="s">
        <v>2861</v>
      </c>
      <c r="N3734" t="s">
        <v>3278</v>
      </c>
    </row>
    <row r="3735" spans="1:14">
      <c r="A3735" t="s">
        <v>3284</v>
      </c>
      <c r="B3735" t="s">
        <v>3287</v>
      </c>
      <c r="C3735" t="s">
        <v>3289</v>
      </c>
      <c r="D3735" t="s">
        <v>3272</v>
      </c>
      <c r="E3735" s="60">
        <v>44484</v>
      </c>
      <c r="F3735" s="59">
        <v>0</v>
      </c>
      <c r="G3735" s="85">
        <v>0</v>
      </c>
      <c r="H3735" t="s">
        <v>2341</v>
      </c>
      <c r="I3735" t="s">
        <v>3299</v>
      </c>
      <c r="J3735" t="s">
        <v>2862</v>
      </c>
      <c r="K3735" t="s">
        <v>3196</v>
      </c>
      <c r="L3735" t="s">
        <v>3197</v>
      </c>
      <c r="M3735" t="s">
        <v>2861</v>
      </c>
      <c r="N3735" t="s">
        <v>3278</v>
      </c>
    </row>
    <row r="3736" spans="1:14">
      <c r="A3736" t="s">
        <v>3284</v>
      </c>
      <c r="B3736" t="s">
        <v>3287</v>
      </c>
      <c r="C3736" t="s">
        <v>3289</v>
      </c>
      <c r="D3736" t="s">
        <v>3272</v>
      </c>
      <c r="E3736" s="60">
        <v>44484</v>
      </c>
      <c r="F3736" s="59">
        <v>0</v>
      </c>
      <c r="G3736" s="85">
        <v>0</v>
      </c>
      <c r="H3736" t="s">
        <v>2341</v>
      </c>
      <c r="I3736" t="s">
        <v>3299</v>
      </c>
      <c r="J3736" t="s">
        <v>2862</v>
      </c>
      <c r="K3736" t="s">
        <v>3196</v>
      </c>
      <c r="L3736" t="s">
        <v>3197</v>
      </c>
      <c r="M3736" t="s">
        <v>2861</v>
      </c>
      <c r="N3736" t="s">
        <v>3278</v>
      </c>
    </row>
    <row r="3737" spans="1:14">
      <c r="A3737" t="s">
        <v>3284</v>
      </c>
      <c r="B3737" t="s">
        <v>3287</v>
      </c>
      <c r="C3737" t="s">
        <v>3289</v>
      </c>
      <c r="D3737" t="s">
        <v>3272</v>
      </c>
      <c r="E3737" s="60">
        <v>44516</v>
      </c>
      <c r="F3737" s="59">
        <v>0</v>
      </c>
      <c r="G3737" s="85">
        <v>0</v>
      </c>
      <c r="H3737" t="s">
        <v>2341</v>
      </c>
      <c r="I3737" t="s">
        <v>3299</v>
      </c>
      <c r="J3737" t="s">
        <v>2862</v>
      </c>
      <c r="K3737" t="s">
        <v>3196</v>
      </c>
      <c r="L3737" t="s">
        <v>3197</v>
      </c>
      <c r="M3737" t="s">
        <v>2861</v>
      </c>
      <c r="N3737" t="s">
        <v>3278</v>
      </c>
    </row>
    <row r="3738" spans="1:14">
      <c r="A3738" t="s">
        <v>3284</v>
      </c>
      <c r="B3738" t="s">
        <v>3287</v>
      </c>
      <c r="C3738" t="s">
        <v>3289</v>
      </c>
      <c r="D3738" t="s">
        <v>3272</v>
      </c>
      <c r="E3738" s="60">
        <v>44516</v>
      </c>
      <c r="F3738" s="59">
        <v>239</v>
      </c>
      <c r="G3738" s="85">
        <v>1032.48</v>
      </c>
      <c r="H3738" t="s">
        <v>2341</v>
      </c>
      <c r="I3738" t="s">
        <v>3299</v>
      </c>
      <c r="J3738" t="s">
        <v>2862</v>
      </c>
      <c r="K3738" t="s">
        <v>3196</v>
      </c>
      <c r="L3738" t="s">
        <v>3197</v>
      </c>
      <c r="M3738" t="s">
        <v>2861</v>
      </c>
      <c r="N3738" t="s">
        <v>3278</v>
      </c>
    </row>
    <row r="3739" spans="1:14">
      <c r="A3739" t="s">
        <v>3284</v>
      </c>
      <c r="B3739" t="s">
        <v>3287</v>
      </c>
      <c r="C3739" t="s">
        <v>3289</v>
      </c>
      <c r="D3739" t="s">
        <v>3272</v>
      </c>
      <c r="E3739" s="60">
        <v>44516</v>
      </c>
      <c r="F3739" s="59">
        <v>239</v>
      </c>
      <c r="G3739" s="85">
        <v>1032.48</v>
      </c>
      <c r="H3739" t="s">
        <v>2341</v>
      </c>
      <c r="I3739" t="s">
        <v>3299</v>
      </c>
      <c r="J3739" t="s">
        <v>2862</v>
      </c>
      <c r="K3739" t="s">
        <v>3196</v>
      </c>
      <c r="L3739" t="s">
        <v>3197</v>
      </c>
      <c r="M3739" t="s">
        <v>2861</v>
      </c>
      <c r="N3739" t="s">
        <v>3278</v>
      </c>
    </row>
    <row r="3740" spans="1:14">
      <c r="A3740" t="s">
        <v>3284</v>
      </c>
      <c r="B3740" t="s">
        <v>3287</v>
      </c>
      <c r="C3740" t="s">
        <v>3289</v>
      </c>
      <c r="D3740" t="s">
        <v>3272</v>
      </c>
      <c r="E3740" s="60">
        <v>44516</v>
      </c>
      <c r="F3740" s="59">
        <v>478</v>
      </c>
      <c r="G3740" s="85">
        <v>2064.96</v>
      </c>
      <c r="H3740" t="s">
        <v>2341</v>
      </c>
      <c r="I3740" t="s">
        <v>3299</v>
      </c>
      <c r="J3740" t="s">
        <v>2862</v>
      </c>
      <c r="K3740" t="s">
        <v>3196</v>
      </c>
      <c r="L3740" t="s">
        <v>3197</v>
      </c>
      <c r="M3740" t="s">
        <v>2861</v>
      </c>
      <c r="N3740" t="s">
        <v>3278</v>
      </c>
    </row>
    <row r="3741" spans="1:14">
      <c r="A3741" t="s">
        <v>3284</v>
      </c>
      <c r="B3741" t="s">
        <v>3287</v>
      </c>
      <c r="C3741" t="s">
        <v>3289</v>
      </c>
      <c r="D3741" t="s">
        <v>3272</v>
      </c>
      <c r="E3741" s="60">
        <v>44516</v>
      </c>
      <c r="F3741" s="59">
        <v>239</v>
      </c>
      <c r="G3741" s="85">
        <v>1032.48</v>
      </c>
      <c r="H3741" t="s">
        <v>2341</v>
      </c>
      <c r="I3741" t="s">
        <v>3299</v>
      </c>
      <c r="J3741" t="s">
        <v>2862</v>
      </c>
      <c r="K3741" t="s">
        <v>3196</v>
      </c>
      <c r="L3741" t="s">
        <v>3197</v>
      </c>
      <c r="M3741" t="s">
        <v>2861</v>
      </c>
      <c r="N3741" t="s">
        <v>3278</v>
      </c>
    </row>
    <row r="3742" spans="1:14">
      <c r="A3742" t="s">
        <v>3284</v>
      </c>
      <c r="B3742" t="s">
        <v>3287</v>
      </c>
      <c r="C3742" t="s">
        <v>3289</v>
      </c>
      <c r="D3742" t="s">
        <v>3272</v>
      </c>
      <c r="E3742" s="60">
        <v>44516</v>
      </c>
      <c r="F3742" s="59">
        <v>239</v>
      </c>
      <c r="G3742" s="85">
        <v>1032.48</v>
      </c>
      <c r="H3742" t="s">
        <v>2341</v>
      </c>
      <c r="I3742" t="s">
        <v>3299</v>
      </c>
      <c r="J3742" t="s">
        <v>2862</v>
      </c>
      <c r="K3742" t="s">
        <v>3196</v>
      </c>
      <c r="L3742" t="s">
        <v>3197</v>
      </c>
      <c r="M3742" t="s">
        <v>2861</v>
      </c>
      <c r="N3742" t="s">
        <v>3278</v>
      </c>
    </row>
    <row r="3743" spans="1:14">
      <c r="A3743" t="s">
        <v>3284</v>
      </c>
      <c r="B3743" t="s">
        <v>3287</v>
      </c>
      <c r="C3743" t="s">
        <v>3289</v>
      </c>
      <c r="D3743" t="s">
        <v>3272</v>
      </c>
      <c r="E3743" s="60">
        <v>44516</v>
      </c>
      <c r="F3743" s="59">
        <v>94</v>
      </c>
      <c r="G3743" s="85">
        <v>406.08000000000004</v>
      </c>
      <c r="H3743" t="s">
        <v>2341</v>
      </c>
      <c r="I3743" t="s">
        <v>3299</v>
      </c>
      <c r="J3743" t="s">
        <v>2862</v>
      </c>
      <c r="K3743" t="s">
        <v>3196</v>
      </c>
      <c r="L3743" t="s">
        <v>3197</v>
      </c>
      <c r="M3743" t="s">
        <v>2861</v>
      </c>
      <c r="N3743" t="s">
        <v>3278</v>
      </c>
    </row>
    <row r="3744" spans="1:14">
      <c r="A3744" t="s">
        <v>3284</v>
      </c>
      <c r="B3744" t="s">
        <v>3287</v>
      </c>
      <c r="C3744" t="s">
        <v>3289</v>
      </c>
      <c r="D3744" t="s">
        <v>3272</v>
      </c>
      <c r="E3744" s="60">
        <v>44516</v>
      </c>
      <c r="F3744" s="59">
        <v>94</v>
      </c>
      <c r="G3744" s="85">
        <v>406.08000000000004</v>
      </c>
      <c r="H3744" t="s">
        <v>2341</v>
      </c>
      <c r="I3744" t="s">
        <v>3299</v>
      </c>
      <c r="J3744" t="s">
        <v>2862</v>
      </c>
      <c r="K3744" t="s">
        <v>3196</v>
      </c>
      <c r="L3744" t="s">
        <v>3197</v>
      </c>
      <c r="M3744" t="s">
        <v>2861</v>
      </c>
      <c r="N3744" t="s">
        <v>3278</v>
      </c>
    </row>
    <row r="3745" spans="1:14">
      <c r="A3745" t="s">
        <v>3284</v>
      </c>
      <c r="B3745" t="s">
        <v>3287</v>
      </c>
      <c r="C3745" t="s">
        <v>3289</v>
      </c>
      <c r="D3745" t="s">
        <v>3272</v>
      </c>
      <c r="E3745" s="60">
        <v>44516</v>
      </c>
      <c r="F3745" s="59">
        <v>94</v>
      </c>
      <c r="G3745" s="85">
        <v>406.08000000000004</v>
      </c>
      <c r="H3745" t="s">
        <v>2341</v>
      </c>
      <c r="I3745" t="s">
        <v>3299</v>
      </c>
      <c r="J3745" t="s">
        <v>2862</v>
      </c>
      <c r="K3745" t="s">
        <v>3196</v>
      </c>
      <c r="L3745" t="s">
        <v>3197</v>
      </c>
      <c r="M3745" t="s">
        <v>2861</v>
      </c>
      <c r="N3745" t="s">
        <v>3278</v>
      </c>
    </row>
    <row r="3746" spans="1:14">
      <c r="A3746" t="s">
        <v>3284</v>
      </c>
      <c r="B3746" t="s">
        <v>3287</v>
      </c>
      <c r="C3746" t="s">
        <v>3289</v>
      </c>
      <c r="D3746" t="s">
        <v>3272</v>
      </c>
      <c r="E3746" s="60">
        <v>44516</v>
      </c>
      <c r="F3746" s="59">
        <v>94</v>
      </c>
      <c r="G3746" s="85">
        <v>406.08000000000004</v>
      </c>
      <c r="H3746" t="s">
        <v>2341</v>
      </c>
      <c r="I3746" t="s">
        <v>3299</v>
      </c>
      <c r="J3746" t="s">
        <v>2862</v>
      </c>
      <c r="K3746" t="s">
        <v>3196</v>
      </c>
      <c r="L3746" t="s">
        <v>3197</v>
      </c>
      <c r="M3746" t="s">
        <v>2861</v>
      </c>
      <c r="N3746" t="s">
        <v>3278</v>
      </c>
    </row>
    <row r="3747" spans="1:14">
      <c r="A3747" t="s">
        <v>3284</v>
      </c>
      <c r="B3747" t="s">
        <v>3287</v>
      </c>
      <c r="C3747" t="s">
        <v>3289</v>
      </c>
      <c r="D3747" t="s">
        <v>3272</v>
      </c>
      <c r="E3747" s="60">
        <v>44516</v>
      </c>
      <c r="F3747" s="59">
        <v>94</v>
      </c>
      <c r="G3747" s="85">
        <v>406.08000000000004</v>
      </c>
      <c r="H3747" t="s">
        <v>2341</v>
      </c>
      <c r="I3747" t="s">
        <v>3299</v>
      </c>
      <c r="J3747" t="s">
        <v>2862</v>
      </c>
      <c r="K3747" t="s">
        <v>3196</v>
      </c>
      <c r="L3747" t="s">
        <v>3197</v>
      </c>
      <c r="M3747" t="s">
        <v>2861</v>
      </c>
      <c r="N3747" t="s">
        <v>3278</v>
      </c>
    </row>
    <row r="3748" spans="1:14">
      <c r="A3748" t="s">
        <v>3284</v>
      </c>
      <c r="B3748" t="s">
        <v>3287</v>
      </c>
      <c r="C3748" t="s">
        <v>3289</v>
      </c>
      <c r="D3748" t="s">
        <v>3272</v>
      </c>
      <c r="E3748" s="60">
        <v>44516</v>
      </c>
      <c r="F3748" s="59">
        <v>94</v>
      </c>
      <c r="G3748" s="85">
        <v>406.08000000000004</v>
      </c>
      <c r="H3748" t="s">
        <v>2341</v>
      </c>
      <c r="I3748" t="s">
        <v>3299</v>
      </c>
      <c r="J3748" t="s">
        <v>2862</v>
      </c>
      <c r="K3748" t="s">
        <v>3196</v>
      </c>
      <c r="L3748" t="s">
        <v>3197</v>
      </c>
      <c r="M3748" t="s">
        <v>2861</v>
      </c>
      <c r="N3748" t="s">
        <v>3278</v>
      </c>
    </row>
    <row r="3749" spans="1:14">
      <c r="A3749" t="s">
        <v>3284</v>
      </c>
      <c r="B3749" t="s">
        <v>3287</v>
      </c>
      <c r="C3749" t="s">
        <v>3289</v>
      </c>
      <c r="D3749" t="s">
        <v>3272</v>
      </c>
      <c r="E3749" s="60">
        <v>44516</v>
      </c>
      <c r="F3749" s="59">
        <v>405</v>
      </c>
      <c r="G3749" s="85">
        <v>1749.6000000000001</v>
      </c>
      <c r="H3749" t="s">
        <v>2341</v>
      </c>
      <c r="I3749" t="s">
        <v>3299</v>
      </c>
      <c r="J3749" t="s">
        <v>2862</v>
      </c>
      <c r="K3749" t="s">
        <v>3196</v>
      </c>
      <c r="L3749" t="s">
        <v>3197</v>
      </c>
      <c r="M3749" t="s">
        <v>2861</v>
      </c>
      <c r="N3749" t="s">
        <v>3278</v>
      </c>
    </row>
    <row r="3750" spans="1:14">
      <c r="A3750" t="s">
        <v>3284</v>
      </c>
      <c r="B3750" t="s">
        <v>3287</v>
      </c>
      <c r="C3750" t="s">
        <v>3289</v>
      </c>
      <c r="D3750" t="s">
        <v>3272</v>
      </c>
      <c r="E3750" s="60">
        <v>44516</v>
      </c>
      <c r="F3750" s="59">
        <v>283</v>
      </c>
      <c r="G3750" s="85">
        <v>1222.5600000000002</v>
      </c>
      <c r="H3750" t="s">
        <v>2341</v>
      </c>
      <c r="I3750" t="s">
        <v>3299</v>
      </c>
      <c r="J3750" t="s">
        <v>2862</v>
      </c>
      <c r="K3750" t="s">
        <v>3196</v>
      </c>
      <c r="L3750" t="s">
        <v>3197</v>
      </c>
      <c r="M3750" t="s">
        <v>2861</v>
      </c>
      <c r="N3750" t="s">
        <v>3278</v>
      </c>
    </row>
    <row r="3751" spans="1:14">
      <c r="A3751" t="s">
        <v>3284</v>
      </c>
      <c r="B3751" t="s">
        <v>3287</v>
      </c>
      <c r="C3751" t="s">
        <v>3289</v>
      </c>
      <c r="D3751" t="s">
        <v>3272</v>
      </c>
      <c r="E3751" s="60">
        <v>44516</v>
      </c>
      <c r="F3751" s="59">
        <v>831</v>
      </c>
      <c r="G3751" s="85">
        <v>3589.92</v>
      </c>
      <c r="H3751" t="s">
        <v>2341</v>
      </c>
      <c r="I3751" t="s">
        <v>3299</v>
      </c>
      <c r="J3751" t="s">
        <v>2862</v>
      </c>
      <c r="K3751" t="s">
        <v>3196</v>
      </c>
      <c r="L3751" t="s">
        <v>3197</v>
      </c>
      <c r="M3751" t="s">
        <v>2861</v>
      </c>
      <c r="N3751" t="s">
        <v>3278</v>
      </c>
    </row>
    <row r="3752" spans="1:14">
      <c r="A3752" t="s">
        <v>3284</v>
      </c>
      <c r="B3752" t="s">
        <v>3287</v>
      </c>
      <c r="C3752" t="s">
        <v>3289</v>
      </c>
      <c r="D3752" t="s">
        <v>3272</v>
      </c>
      <c r="E3752" s="60">
        <v>44516</v>
      </c>
      <c r="F3752" s="59">
        <v>938</v>
      </c>
      <c r="G3752" s="85">
        <v>4052.1600000000003</v>
      </c>
      <c r="H3752" t="s">
        <v>2341</v>
      </c>
      <c r="I3752" t="s">
        <v>3299</v>
      </c>
      <c r="J3752" t="s">
        <v>2862</v>
      </c>
      <c r="K3752" t="s">
        <v>3196</v>
      </c>
      <c r="L3752" t="s">
        <v>3197</v>
      </c>
      <c r="M3752" t="s">
        <v>2861</v>
      </c>
      <c r="N3752" t="s">
        <v>3278</v>
      </c>
    </row>
    <row r="3753" spans="1:14">
      <c r="A3753" t="s">
        <v>3284</v>
      </c>
      <c r="B3753" t="s">
        <v>3287</v>
      </c>
      <c r="C3753" t="s">
        <v>3289</v>
      </c>
      <c r="D3753" t="s">
        <v>3272</v>
      </c>
      <c r="E3753" s="60">
        <v>44516</v>
      </c>
      <c r="F3753" s="59">
        <v>981</v>
      </c>
      <c r="G3753" s="85">
        <v>4237.92</v>
      </c>
      <c r="H3753" t="s">
        <v>2341</v>
      </c>
      <c r="I3753" t="s">
        <v>3299</v>
      </c>
      <c r="J3753" t="s">
        <v>2862</v>
      </c>
      <c r="K3753" t="s">
        <v>3196</v>
      </c>
      <c r="L3753" t="s">
        <v>3197</v>
      </c>
      <c r="M3753" t="s">
        <v>2861</v>
      </c>
      <c r="N3753" t="s">
        <v>3278</v>
      </c>
    </row>
    <row r="3754" spans="1:14">
      <c r="A3754" t="s">
        <v>3284</v>
      </c>
      <c r="B3754" t="s">
        <v>3287</v>
      </c>
      <c r="C3754" t="s">
        <v>3289</v>
      </c>
      <c r="D3754" t="s">
        <v>3272</v>
      </c>
      <c r="E3754" s="60">
        <v>44516</v>
      </c>
      <c r="F3754" s="59">
        <v>572</v>
      </c>
      <c r="G3754" s="85">
        <v>2471.04</v>
      </c>
      <c r="H3754" t="s">
        <v>2341</v>
      </c>
      <c r="I3754" t="s">
        <v>3299</v>
      </c>
      <c r="J3754" t="s">
        <v>2862</v>
      </c>
      <c r="K3754" t="s">
        <v>3196</v>
      </c>
      <c r="L3754" t="s">
        <v>3197</v>
      </c>
      <c r="M3754" t="s">
        <v>2861</v>
      </c>
      <c r="N3754" t="s">
        <v>3278</v>
      </c>
    </row>
    <row r="3755" spans="1:14">
      <c r="A3755" t="s">
        <v>3284</v>
      </c>
      <c r="B3755" t="s">
        <v>3287</v>
      </c>
      <c r="C3755" t="s">
        <v>3289</v>
      </c>
      <c r="D3755" t="s">
        <v>3272</v>
      </c>
      <c r="E3755" s="60">
        <v>44516</v>
      </c>
      <c r="F3755" s="59">
        <v>45</v>
      </c>
      <c r="G3755" s="85">
        <v>194.4</v>
      </c>
      <c r="H3755" t="s">
        <v>2341</v>
      </c>
      <c r="I3755" t="s">
        <v>3299</v>
      </c>
      <c r="J3755" t="s">
        <v>2862</v>
      </c>
      <c r="K3755" t="s">
        <v>3196</v>
      </c>
      <c r="L3755" t="s">
        <v>3197</v>
      </c>
      <c r="M3755" t="s">
        <v>2861</v>
      </c>
      <c r="N3755" t="s">
        <v>3278</v>
      </c>
    </row>
    <row r="3756" spans="1:14">
      <c r="A3756" t="s">
        <v>3284</v>
      </c>
      <c r="B3756" t="s">
        <v>3287</v>
      </c>
      <c r="C3756" t="s">
        <v>3289</v>
      </c>
      <c r="D3756" t="s">
        <v>3272</v>
      </c>
      <c r="E3756" s="60">
        <v>44516</v>
      </c>
      <c r="F3756" s="59">
        <v>66</v>
      </c>
      <c r="G3756" s="85">
        <v>285.12</v>
      </c>
      <c r="H3756" t="s">
        <v>2341</v>
      </c>
      <c r="I3756" t="s">
        <v>3299</v>
      </c>
      <c r="J3756" t="s">
        <v>2862</v>
      </c>
      <c r="K3756" t="s">
        <v>3196</v>
      </c>
      <c r="L3756" t="s">
        <v>3197</v>
      </c>
      <c r="M3756" t="s">
        <v>2861</v>
      </c>
      <c r="N3756" t="s">
        <v>3278</v>
      </c>
    </row>
    <row r="3757" spans="1:14">
      <c r="A3757" t="s">
        <v>3284</v>
      </c>
      <c r="B3757" t="s">
        <v>3287</v>
      </c>
      <c r="C3757" t="s">
        <v>3289</v>
      </c>
      <c r="D3757" t="s">
        <v>3272</v>
      </c>
      <c r="E3757" s="60">
        <v>44516</v>
      </c>
      <c r="F3757" s="59">
        <v>145</v>
      </c>
      <c r="G3757" s="85">
        <v>626.40000000000009</v>
      </c>
      <c r="H3757" t="s">
        <v>2341</v>
      </c>
      <c r="I3757" t="s">
        <v>3299</v>
      </c>
      <c r="J3757" t="s">
        <v>2862</v>
      </c>
      <c r="K3757" t="s">
        <v>3196</v>
      </c>
      <c r="L3757" t="s">
        <v>3197</v>
      </c>
      <c r="M3757" t="s">
        <v>2861</v>
      </c>
      <c r="N3757" t="s">
        <v>3278</v>
      </c>
    </row>
    <row r="3758" spans="1:14">
      <c r="A3758" t="s">
        <v>3284</v>
      </c>
      <c r="B3758" t="s">
        <v>3287</v>
      </c>
      <c r="C3758" t="s">
        <v>3289</v>
      </c>
      <c r="D3758" t="s">
        <v>3272</v>
      </c>
      <c r="E3758" s="60">
        <v>44516</v>
      </c>
      <c r="F3758" s="59">
        <v>174</v>
      </c>
      <c r="G3758" s="85">
        <v>751.68000000000006</v>
      </c>
      <c r="H3758" t="s">
        <v>2341</v>
      </c>
      <c r="I3758" t="s">
        <v>3299</v>
      </c>
      <c r="J3758" t="s">
        <v>2862</v>
      </c>
      <c r="K3758" t="s">
        <v>3196</v>
      </c>
      <c r="L3758" t="s">
        <v>3197</v>
      </c>
      <c r="M3758" t="s">
        <v>2861</v>
      </c>
      <c r="N3758" t="s">
        <v>3278</v>
      </c>
    </row>
    <row r="3759" spans="1:14">
      <c r="A3759" t="s">
        <v>3284</v>
      </c>
      <c r="B3759" t="s">
        <v>3287</v>
      </c>
      <c r="C3759" t="s">
        <v>3289</v>
      </c>
      <c r="D3759" t="s">
        <v>3272</v>
      </c>
      <c r="E3759" s="60">
        <v>44516</v>
      </c>
      <c r="F3759" s="59">
        <v>145</v>
      </c>
      <c r="G3759" s="85">
        <v>626.40000000000009</v>
      </c>
      <c r="H3759" t="s">
        <v>2341</v>
      </c>
      <c r="I3759" t="s">
        <v>3299</v>
      </c>
      <c r="J3759" t="s">
        <v>2862</v>
      </c>
      <c r="K3759" t="s">
        <v>3196</v>
      </c>
      <c r="L3759" t="s">
        <v>3197</v>
      </c>
      <c r="M3759" t="s">
        <v>2861</v>
      </c>
      <c r="N3759" t="s">
        <v>3278</v>
      </c>
    </row>
    <row r="3760" spans="1:14">
      <c r="A3760" t="s">
        <v>3284</v>
      </c>
      <c r="B3760" t="s">
        <v>3287</v>
      </c>
      <c r="C3760" t="s">
        <v>3289</v>
      </c>
      <c r="D3760" t="s">
        <v>3272</v>
      </c>
      <c r="E3760" s="60">
        <v>44516</v>
      </c>
      <c r="F3760" s="59">
        <v>76</v>
      </c>
      <c r="G3760" s="85">
        <v>328.32000000000005</v>
      </c>
      <c r="H3760" t="s">
        <v>2341</v>
      </c>
      <c r="I3760" t="s">
        <v>3299</v>
      </c>
      <c r="J3760" t="s">
        <v>2862</v>
      </c>
      <c r="K3760" t="s">
        <v>3196</v>
      </c>
      <c r="L3760" t="s">
        <v>3197</v>
      </c>
      <c r="M3760" t="s">
        <v>2861</v>
      </c>
      <c r="N3760" t="s">
        <v>3278</v>
      </c>
    </row>
    <row r="3761" spans="1:14">
      <c r="A3761" t="s">
        <v>3284</v>
      </c>
      <c r="B3761" t="s">
        <v>3287</v>
      </c>
      <c r="C3761" t="s">
        <v>3289</v>
      </c>
      <c r="D3761" t="s">
        <v>3272</v>
      </c>
      <c r="E3761" s="60">
        <v>44516</v>
      </c>
      <c r="F3761" s="59">
        <v>81</v>
      </c>
      <c r="G3761" s="85">
        <v>349.92</v>
      </c>
      <c r="H3761" t="s">
        <v>2341</v>
      </c>
      <c r="I3761" t="s">
        <v>3299</v>
      </c>
      <c r="J3761" t="s">
        <v>2862</v>
      </c>
      <c r="K3761" t="s">
        <v>3196</v>
      </c>
      <c r="L3761" t="s">
        <v>3197</v>
      </c>
      <c r="M3761" t="s">
        <v>2861</v>
      </c>
      <c r="N3761" t="s">
        <v>3278</v>
      </c>
    </row>
    <row r="3762" spans="1:14">
      <c r="A3762" t="s">
        <v>3284</v>
      </c>
      <c r="B3762" t="s">
        <v>3287</v>
      </c>
      <c r="C3762" t="s">
        <v>3289</v>
      </c>
      <c r="D3762" t="s">
        <v>3272</v>
      </c>
      <c r="E3762" s="60">
        <v>44516</v>
      </c>
      <c r="F3762" s="59">
        <v>116</v>
      </c>
      <c r="G3762" s="85">
        <v>501.12</v>
      </c>
      <c r="H3762" t="s">
        <v>2341</v>
      </c>
      <c r="I3762" t="s">
        <v>3299</v>
      </c>
      <c r="J3762" t="s">
        <v>2862</v>
      </c>
      <c r="K3762" t="s">
        <v>3196</v>
      </c>
      <c r="L3762" t="s">
        <v>3197</v>
      </c>
      <c r="M3762" t="s">
        <v>2861</v>
      </c>
      <c r="N3762" t="s">
        <v>3278</v>
      </c>
    </row>
    <row r="3763" spans="1:14">
      <c r="A3763" t="s">
        <v>3284</v>
      </c>
      <c r="B3763" t="s">
        <v>3287</v>
      </c>
      <c r="C3763" t="s">
        <v>3289</v>
      </c>
      <c r="D3763" t="s">
        <v>3272</v>
      </c>
      <c r="E3763" s="60">
        <v>44516</v>
      </c>
      <c r="F3763" s="59">
        <v>252</v>
      </c>
      <c r="G3763" s="85">
        <v>1088.6400000000001</v>
      </c>
      <c r="H3763" t="s">
        <v>2341</v>
      </c>
      <c r="I3763" t="s">
        <v>3299</v>
      </c>
      <c r="J3763" t="s">
        <v>2862</v>
      </c>
      <c r="K3763" t="s">
        <v>3196</v>
      </c>
      <c r="L3763" t="s">
        <v>3197</v>
      </c>
      <c r="M3763" t="s">
        <v>2861</v>
      </c>
      <c r="N3763" t="s">
        <v>3278</v>
      </c>
    </row>
    <row r="3764" spans="1:14">
      <c r="A3764" t="s">
        <v>3284</v>
      </c>
      <c r="B3764" t="s">
        <v>3287</v>
      </c>
      <c r="C3764" t="s">
        <v>3289</v>
      </c>
      <c r="D3764" t="s">
        <v>3272</v>
      </c>
      <c r="E3764" s="60">
        <v>44516</v>
      </c>
      <c r="F3764" s="59">
        <v>304</v>
      </c>
      <c r="G3764" s="85">
        <v>1313.2800000000002</v>
      </c>
      <c r="H3764" t="s">
        <v>2341</v>
      </c>
      <c r="I3764" t="s">
        <v>3299</v>
      </c>
      <c r="J3764" t="s">
        <v>2862</v>
      </c>
      <c r="K3764" t="s">
        <v>3196</v>
      </c>
      <c r="L3764" t="s">
        <v>3197</v>
      </c>
      <c r="M3764" t="s">
        <v>2861</v>
      </c>
      <c r="N3764" t="s">
        <v>3278</v>
      </c>
    </row>
    <row r="3765" spans="1:14">
      <c r="A3765" t="s">
        <v>3284</v>
      </c>
      <c r="B3765" t="s">
        <v>3287</v>
      </c>
      <c r="C3765" t="s">
        <v>3289</v>
      </c>
      <c r="D3765" t="s">
        <v>3272</v>
      </c>
      <c r="E3765" s="60">
        <v>44516</v>
      </c>
      <c r="F3765" s="59">
        <v>251</v>
      </c>
      <c r="G3765" s="85">
        <v>1084.3200000000002</v>
      </c>
      <c r="H3765" t="s">
        <v>2341</v>
      </c>
      <c r="I3765" t="s">
        <v>3299</v>
      </c>
      <c r="J3765" t="s">
        <v>2862</v>
      </c>
      <c r="K3765" t="s">
        <v>3196</v>
      </c>
      <c r="L3765" t="s">
        <v>3197</v>
      </c>
      <c r="M3765" t="s">
        <v>2861</v>
      </c>
      <c r="N3765" t="s">
        <v>3278</v>
      </c>
    </row>
    <row r="3766" spans="1:14">
      <c r="A3766" t="s">
        <v>3284</v>
      </c>
      <c r="B3766" t="s">
        <v>3287</v>
      </c>
      <c r="C3766" t="s">
        <v>3289</v>
      </c>
      <c r="D3766" t="s">
        <v>3272</v>
      </c>
      <c r="E3766" s="60">
        <v>44516</v>
      </c>
      <c r="F3766" s="59">
        <v>131</v>
      </c>
      <c r="G3766" s="85">
        <v>565.92000000000007</v>
      </c>
      <c r="H3766" t="s">
        <v>2341</v>
      </c>
      <c r="I3766" t="s">
        <v>3299</v>
      </c>
      <c r="J3766" t="s">
        <v>2862</v>
      </c>
      <c r="K3766" t="s">
        <v>3196</v>
      </c>
      <c r="L3766" t="s">
        <v>3197</v>
      </c>
      <c r="M3766" t="s">
        <v>2861</v>
      </c>
      <c r="N3766" t="s">
        <v>3278</v>
      </c>
    </row>
    <row r="3767" spans="1:14">
      <c r="A3767" t="s">
        <v>3284</v>
      </c>
      <c r="B3767" t="s">
        <v>3287</v>
      </c>
      <c r="C3767" t="s">
        <v>3289</v>
      </c>
      <c r="D3767" t="s">
        <v>3272</v>
      </c>
      <c r="E3767" s="60">
        <v>44484</v>
      </c>
      <c r="F3767" s="59">
        <v>0</v>
      </c>
      <c r="G3767" s="85">
        <v>0</v>
      </c>
      <c r="H3767" t="s">
        <v>2341</v>
      </c>
      <c r="I3767" t="s">
        <v>3299</v>
      </c>
      <c r="J3767" t="s">
        <v>2862</v>
      </c>
      <c r="K3767" t="s">
        <v>3196</v>
      </c>
      <c r="L3767" t="s">
        <v>3197</v>
      </c>
      <c r="M3767" t="s">
        <v>2861</v>
      </c>
      <c r="N3767" t="s">
        <v>3278</v>
      </c>
    </row>
    <row r="3768" spans="1:14">
      <c r="A3768" t="s">
        <v>3284</v>
      </c>
      <c r="B3768" t="s">
        <v>3287</v>
      </c>
      <c r="C3768" t="s">
        <v>3289</v>
      </c>
      <c r="D3768" t="s">
        <v>3272</v>
      </c>
      <c r="E3768" s="60">
        <v>44484</v>
      </c>
      <c r="F3768" s="59">
        <v>0</v>
      </c>
      <c r="G3768" s="85">
        <v>0</v>
      </c>
      <c r="H3768" t="s">
        <v>2341</v>
      </c>
      <c r="I3768" t="s">
        <v>3299</v>
      </c>
      <c r="J3768" t="s">
        <v>2862</v>
      </c>
      <c r="K3768" t="s">
        <v>3196</v>
      </c>
      <c r="L3768" t="s">
        <v>3197</v>
      </c>
      <c r="M3768" t="s">
        <v>2861</v>
      </c>
      <c r="N3768" t="s">
        <v>3278</v>
      </c>
    </row>
    <row r="3769" spans="1:14">
      <c r="A3769" t="s">
        <v>3284</v>
      </c>
      <c r="B3769" t="s">
        <v>3287</v>
      </c>
      <c r="C3769" t="s">
        <v>3289</v>
      </c>
      <c r="D3769" t="s">
        <v>3272</v>
      </c>
      <c r="E3769" s="60">
        <v>44484</v>
      </c>
      <c r="F3769" s="59">
        <v>2</v>
      </c>
      <c r="G3769" s="85">
        <v>8.64</v>
      </c>
      <c r="H3769" t="s">
        <v>2341</v>
      </c>
      <c r="I3769" t="s">
        <v>3299</v>
      </c>
      <c r="J3769" t="s">
        <v>2862</v>
      </c>
      <c r="K3769" t="s">
        <v>3196</v>
      </c>
      <c r="L3769" t="s">
        <v>3197</v>
      </c>
      <c r="M3769" t="s">
        <v>2861</v>
      </c>
      <c r="N3769" t="s">
        <v>3278</v>
      </c>
    </row>
    <row r="3770" spans="1:14">
      <c r="A3770" t="s">
        <v>3284</v>
      </c>
      <c r="B3770" t="s">
        <v>3287</v>
      </c>
      <c r="C3770" t="s">
        <v>3289</v>
      </c>
      <c r="D3770" t="s">
        <v>3272</v>
      </c>
      <c r="E3770" s="60">
        <v>44484</v>
      </c>
      <c r="F3770" s="59">
        <v>0</v>
      </c>
      <c r="G3770" s="85">
        <v>0</v>
      </c>
      <c r="H3770" t="s">
        <v>2341</v>
      </c>
      <c r="I3770" t="s">
        <v>3299</v>
      </c>
      <c r="J3770" t="s">
        <v>2862</v>
      </c>
      <c r="K3770" t="s">
        <v>3196</v>
      </c>
      <c r="L3770" t="s">
        <v>3197</v>
      </c>
      <c r="M3770" t="s">
        <v>2861</v>
      </c>
      <c r="N3770" t="s">
        <v>3278</v>
      </c>
    </row>
    <row r="3771" spans="1:14">
      <c r="A3771" t="s">
        <v>3284</v>
      </c>
      <c r="B3771" t="s">
        <v>3287</v>
      </c>
      <c r="C3771" t="s">
        <v>3289</v>
      </c>
      <c r="D3771" t="s">
        <v>3272</v>
      </c>
      <c r="E3771" s="60">
        <v>44484</v>
      </c>
      <c r="F3771" s="59">
        <v>0</v>
      </c>
      <c r="G3771" s="85">
        <v>0</v>
      </c>
      <c r="H3771" t="s">
        <v>2341</v>
      </c>
      <c r="I3771" t="s">
        <v>3299</v>
      </c>
      <c r="J3771" t="s">
        <v>2862</v>
      </c>
      <c r="K3771" t="s">
        <v>3196</v>
      </c>
      <c r="L3771" t="s">
        <v>3197</v>
      </c>
      <c r="M3771" t="s">
        <v>2861</v>
      </c>
      <c r="N3771" t="s">
        <v>3278</v>
      </c>
    </row>
    <row r="3772" spans="1:14">
      <c r="A3772" t="s">
        <v>3284</v>
      </c>
      <c r="B3772" t="s">
        <v>3287</v>
      </c>
      <c r="C3772" t="s">
        <v>3289</v>
      </c>
      <c r="D3772" t="s">
        <v>3272</v>
      </c>
      <c r="E3772" s="60">
        <v>44484</v>
      </c>
      <c r="F3772" s="59">
        <v>0</v>
      </c>
      <c r="G3772" s="85">
        <v>0</v>
      </c>
      <c r="H3772" t="s">
        <v>2341</v>
      </c>
      <c r="I3772" t="s">
        <v>3299</v>
      </c>
      <c r="J3772" t="s">
        <v>2862</v>
      </c>
      <c r="K3772" t="s">
        <v>3196</v>
      </c>
      <c r="L3772" t="s">
        <v>3197</v>
      </c>
      <c r="M3772" t="s">
        <v>2861</v>
      </c>
      <c r="N3772" t="s">
        <v>3278</v>
      </c>
    </row>
    <row r="3773" spans="1:14">
      <c r="A3773" t="s">
        <v>3284</v>
      </c>
      <c r="B3773" t="s">
        <v>3287</v>
      </c>
      <c r="C3773" t="s">
        <v>3289</v>
      </c>
      <c r="D3773" t="s">
        <v>3272</v>
      </c>
      <c r="E3773" s="60">
        <v>44516</v>
      </c>
      <c r="F3773" s="59">
        <v>69</v>
      </c>
      <c r="G3773" s="85">
        <v>389.15999999999997</v>
      </c>
      <c r="H3773" t="s">
        <v>2341</v>
      </c>
      <c r="I3773" t="s">
        <v>3299</v>
      </c>
      <c r="J3773" t="s">
        <v>2862</v>
      </c>
      <c r="K3773" t="s">
        <v>3196</v>
      </c>
      <c r="L3773" t="s">
        <v>3197</v>
      </c>
      <c r="M3773" t="s">
        <v>2861</v>
      </c>
      <c r="N3773" t="s">
        <v>3278</v>
      </c>
    </row>
    <row r="3774" spans="1:14">
      <c r="A3774" t="s">
        <v>3284</v>
      </c>
      <c r="B3774" t="s">
        <v>3287</v>
      </c>
      <c r="C3774" t="s">
        <v>3289</v>
      </c>
      <c r="D3774" t="s">
        <v>3272</v>
      </c>
      <c r="E3774" s="60">
        <v>44516</v>
      </c>
      <c r="F3774" s="59">
        <v>69</v>
      </c>
      <c r="G3774" s="85">
        <v>389.15999999999997</v>
      </c>
      <c r="H3774" t="s">
        <v>2341</v>
      </c>
      <c r="I3774" t="s">
        <v>3299</v>
      </c>
      <c r="J3774" t="s">
        <v>2862</v>
      </c>
      <c r="K3774" t="s">
        <v>3196</v>
      </c>
      <c r="L3774" t="s">
        <v>3197</v>
      </c>
      <c r="M3774" t="s">
        <v>2861</v>
      </c>
      <c r="N3774" t="s">
        <v>3278</v>
      </c>
    </row>
    <row r="3775" spans="1:14">
      <c r="A3775" t="s">
        <v>3284</v>
      </c>
      <c r="B3775" t="s">
        <v>3287</v>
      </c>
      <c r="C3775" t="s">
        <v>3289</v>
      </c>
      <c r="D3775" t="s">
        <v>3272</v>
      </c>
      <c r="E3775" s="60">
        <v>44516</v>
      </c>
      <c r="F3775" s="59">
        <v>69</v>
      </c>
      <c r="G3775" s="85">
        <v>389.15999999999997</v>
      </c>
      <c r="H3775" t="s">
        <v>2341</v>
      </c>
      <c r="I3775" t="s">
        <v>3299</v>
      </c>
      <c r="J3775" t="s">
        <v>2862</v>
      </c>
      <c r="K3775" t="s">
        <v>3196</v>
      </c>
      <c r="L3775" t="s">
        <v>3197</v>
      </c>
      <c r="M3775" t="s">
        <v>2861</v>
      </c>
      <c r="N3775" t="s">
        <v>3278</v>
      </c>
    </row>
    <row r="3776" spans="1:14">
      <c r="A3776" t="s">
        <v>3284</v>
      </c>
      <c r="B3776" t="s">
        <v>3287</v>
      </c>
      <c r="C3776" t="s">
        <v>3289</v>
      </c>
      <c r="D3776" t="s">
        <v>3272</v>
      </c>
      <c r="E3776" s="60">
        <v>44516</v>
      </c>
      <c r="F3776" s="59">
        <v>69</v>
      </c>
      <c r="G3776" s="85">
        <v>389.15999999999997</v>
      </c>
      <c r="H3776" t="s">
        <v>2341</v>
      </c>
      <c r="I3776" t="s">
        <v>3299</v>
      </c>
      <c r="J3776" t="s">
        <v>2862</v>
      </c>
      <c r="K3776" t="s">
        <v>3196</v>
      </c>
      <c r="L3776" t="s">
        <v>3197</v>
      </c>
      <c r="M3776" t="s">
        <v>2861</v>
      </c>
      <c r="N3776" t="s">
        <v>3278</v>
      </c>
    </row>
    <row r="3777" spans="1:14">
      <c r="A3777" t="s">
        <v>3284</v>
      </c>
      <c r="B3777" t="s">
        <v>3287</v>
      </c>
      <c r="C3777" t="s">
        <v>3289</v>
      </c>
      <c r="D3777" t="s">
        <v>3272</v>
      </c>
      <c r="E3777" s="60">
        <v>44516</v>
      </c>
      <c r="F3777" s="59">
        <v>69</v>
      </c>
      <c r="G3777" s="85">
        <v>389.15999999999997</v>
      </c>
      <c r="H3777" t="s">
        <v>2341</v>
      </c>
      <c r="I3777" t="s">
        <v>3299</v>
      </c>
      <c r="J3777" t="s">
        <v>2862</v>
      </c>
      <c r="K3777" t="s">
        <v>3196</v>
      </c>
      <c r="L3777" t="s">
        <v>3197</v>
      </c>
      <c r="M3777" t="s">
        <v>2861</v>
      </c>
      <c r="N3777" t="s">
        <v>3278</v>
      </c>
    </row>
    <row r="3778" spans="1:14">
      <c r="A3778" t="s">
        <v>3284</v>
      </c>
      <c r="B3778" t="s">
        <v>3287</v>
      </c>
      <c r="C3778" t="s">
        <v>3289</v>
      </c>
      <c r="D3778" t="s">
        <v>3272</v>
      </c>
      <c r="E3778" s="60">
        <v>44516</v>
      </c>
      <c r="F3778" s="59">
        <v>0</v>
      </c>
      <c r="G3778" s="85">
        <v>0</v>
      </c>
      <c r="H3778" t="s">
        <v>2341</v>
      </c>
      <c r="I3778" t="s">
        <v>3299</v>
      </c>
      <c r="J3778" t="s">
        <v>2862</v>
      </c>
      <c r="K3778" t="s">
        <v>3196</v>
      </c>
      <c r="L3778" t="s">
        <v>3197</v>
      </c>
      <c r="M3778" t="s">
        <v>2861</v>
      </c>
      <c r="N3778" t="s">
        <v>3278</v>
      </c>
    </row>
    <row r="3779" spans="1:14">
      <c r="A3779" t="s">
        <v>3284</v>
      </c>
      <c r="B3779" t="s">
        <v>3287</v>
      </c>
      <c r="C3779" t="s">
        <v>3289</v>
      </c>
      <c r="D3779" t="s">
        <v>3272</v>
      </c>
      <c r="E3779" s="60">
        <v>44516</v>
      </c>
      <c r="F3779" s="59">
        <v>110</v>
      </c>
      <c r="G3779" s="85">
        <v>620.4</v>
      </c>
      <c r="H3779" t="s">
        <v>2341</v>
      </c>
      <c r="I3779" t="s">
        <v>3299</v>
      </c>
      <c r="J3779" t="s">
        <v>2862</v>
      </c>
      <c r="K3779" t="s">
        <v>3196</v>
      </c>
      <c r="L3779" t="s">
        <v>3197</v>
      </c>
      <c r="M3779" t="s">
        <v>2861</v>
      </c>
      <c r="N3779" t="s">
        <v>3278</v>
      </c>
    </row>
    <row r="3780" spans="1:14">
      <c r="A3780" t="s">
        <v>3284</v>
      </c>
      <c r="B3780" t="s">
        <v>3287</v>
      </c>
      <c r="C3780" t="s">
        <v>3289</v>
      </c>
      <c r="D3780" t="s">
        <v>3272</v>
      </c>
      <c r="E3780" s="60">
        <v>44516</v>
      </c>
      <c r="F3780" s="59">
        <v>220</v>
      </c>
      <c r="G3780" s="85">
        <v>1240.8</v>
      </c>
      <c r="H3780" t="s">
        <v>2341</v>
      </c>
      <c r="I3780" t="s">
        <v>3299</v>
      </c>
      <c r="J3780" t="s">
        <v>2862</v>
      </c>
      <c r="K3780" t="s">
        <v>3196</v>
      </c>
      <c r="L3780" t="s">
        <v>3197</v>
      </c>
      <c r="M3780" t="s">
        <v>2861</v>
      </c>
      <c r="N3780" t="s">
        <v>3278</v>
      </c>
    </row>
    <row r="3781" spans="1:14">
      <c r="A3781" t="s">
        <v>3284</v>
      </c>
      <c r="B3781" t="s">
        <v>3287</v>
      </c>
      <c r="C3781" t="s">
        <v>3289</v>
      </c>
      <c r="D3781" t="s">
        <v>3272</v>
      </c>
      <c r="E3781" s="60">
        <v>44516</v>
      </c>
      <c r="F3781" s="59">
        <v>110</v>
      </c>
      <c r="G3781" s="85">
        <v>620.4</v>
      </c>
      <c r="H3781" t="s">
        <v>2341</v>
      </c>
      <c r="I3781" t="s">
        <v>3299</v>
      </c>
      <c r="J3781" t="s">
        <v>2862</v>
      </c>
      <c r="K3781" t="s">
        <v>3196</v>
      </c>
      <c r="L3781" t="s">
        <v>3197</v>
      </c>
      <c r="M3781" t="s">
        <v>2861</v>
      </c>
      <c r="N3781" t="s">
        <v>3278</v>
      </c>
    </row>
    <row r="3782" spans="1:14">
      <c r="A3782" t="s">
        <v>3284</v>
      </c>
      <c r="B3782" t="s">
        <v>3287</v>
      </c>
      <c r="C3782" t="s">
        <v>3289</v>
      </c>
      <c r="D3782" t="s">
        <v>3272</v>
      </c>
      <c r="E3782" s="60">
        <v>44516</v>
      </c>
      <c r="F3782" s="59">
        <v>110</v>
      </c>
      <c r="G3782" s="85">
        <v>620.4</v>
      </c>
      <c r="H3782" t="s">
        <v>2341</v>
      </c>
      <c r="I3782" t="s">
        <v>3299</v>
      </c>
      <c r="J3782" t="s">
        <v>2862</v>
      </c>
      <c r="K3782" t="s">
        <v>3196</v>
      </c>
      <c r="L3782" t="s">
        <v>3197</v>
      </c>
      <c r="M3782" t="s">
        <v>2861</v>
      </c>
      <c r="N3782" t="s">
        <v>3278</v>
      </c>
    </row>
    <row r="3783" spans="1:14">
      <c r="A3783" t="s">
        <v>3284</v>
      </c>
      <c r="B3783" t="s">
        <v>3287</v>
      </c>
      <c r="C3783" t="s">
        <v>3289</v>
      </c>
      <c r="D3783" t="s">
        <v>3272</v>
      </c>
      <c r="E3783" s="60">
        <v>44516</v>
      </c>
      <c r="F3783" s="59">
        <v>0</v>
      </c>
      <c r="G3783" s="85">
        <v>0</v>
      </c>
      <c r="H3783" t="s">
        <v>2341</v>
      </c>
      <c r="I3783" t="s">
        <v>3299</v>
      </c>
      <c r="J3783" t="s">
        <v>2862</v>
      </c>
      <c r="K3783" t="s">
        <v>3196</v>
      </c>
      <c r="L3783" t="s">
        <v>3197</v>
      </c>
      <c r="M3783" t="s">
        <v>2861</v>
      </c>
      <c r="N3783" t="s">
        <v>3278</v>
      </c>
    </row>
    <row r="3784" spans="1:14">
      <c r="A3784" t="s">
        <v>3284</v>
      </c>
      <c r="B3784" t="s">
        <v>3287</v>
      </c>
      <c r="C3784" t="s">
        <v>3289</v>
      </c>
      <c r="D3784" t="s">
        <v>3272</v>
      </c>
      <c r="E3784" s="60">
        <v>44516</v>
      </c>
      <c r="F3784" s="59">
        <v>0</v>
      </c>
      <c r="G3784" s="85">
        <v>0</v>
      </c>
      <c r="H3784" t="s">
        <v>2341</v>
      </c>
      <c r="I3784" t="s">
        <v>3299</v>
      </c>
      <c r="J3784" t="s">
        <v>2862</v>
      </c>
      <c r="K3784" t="s">
        <v>3196</v>
      </c>
      <c r="L3784" t="s">
        <v>3197</v>
      </c>
      <c r="M3784" t="s">
        <v>2861</v>
      </c>
      <c r="N3784" t="s">
        <v>3278</v>
      </c>
    </row>
    <row r="3785" spans="1:14">
      <c r="A3785" t="s">
        <v>3284</v>
      </c>
      <c r="B3785" t="s">
        <v>3287</v>
      </c>
      <c r="C3785" t="s">
        <v>3289</v>
      </c>
      <c r="D3785" t="s">
        <v>3272</v>
      </c>
      <c r="E3785" s="60">
        <v>44516</v>
      </c>
      <c r="F3785" s="59">
        <v>1</v>
      </c>
      <c r="G3785" s="85">
        <v>5.64</v>
      </c>
      <c r="H3785" t="s">
        <v>2341</v>
      </c>
      <c r="I3785" t="s">
        <v>3299</v>
      </c>
      <c r="J3785" t="s">
        <v>2862</v>
      </c>
      <c r="K3785" t="s">
        <v>3196</v>
      </c>
      <c r="L3785" t="s">
        <v>3197</v>
      </c>
      <c r="M3785" t="s">
        <v>2861</v>
      </c>
      <c r="N3785" t="s">
        <v>3278</v>
      </c>
    </row>
    <row r="3786" spans="1:14">
      <c r="A3786" t="s">
        <v>3284</v>
      </c>
      <c r="B3786" t="s">
        <v>3287</v>
      </c>
      <c r="C3786" t="s">
        <v>3289</v>
      </c>
      <c r="D3786" t="s">
        <v>3272</v>
      </c>
      <c r="E3786" s="60">
        <v>44516</v>
      </c>
      <c r="F3786" s="59">
        <v>2</v>
      </c>
      <c r="G3786" s="85">
        <v>11.28</v>
      </c>
      <c r="H3786" t="s">
        <v>2341</v>
      </c>
      <c r="I3786" t="s">
        <v>3299</v>
      </c>
      <c r="J3786" t="s">
        <v>2862</v>
      </c>
      <c r="K3786" t="s">
        <v>3196</v>
      </c>
      <c r="L3786" t="s">
        <v>3197</v>
      </c>
      <c r="M3786" t="s">
        <v>2861</v>
      </c>
      <c r="N3786" t="s">
        <v>3278</v>
      </c>
    </row>
    <row r="3787" spans="1:14">
      <c r="A3787" t="s">
        <v>3284</v>
      </c>
      <c r="B3787" t="s">
        <v>3287</v>
      </c>
      <c r="C3787" t="s">
        <v>3289</v>
      </c>
      <c r="D3787" t="s">
        <v>3272</v>
      </c>
      <c r="E3787" s="60">
        <v>44516</v>
      </c>
      <c r="F3787" s="59">
        <v>0</v>
      </c>
      <c r="G3787" s="85">
        <v>0</v>
      </c>
      <c r="H3787" t="s">
        <v>2341</v>
      </c>
      <c r="I3787" t="s">
        <v>3299</v>
      </c>
      <c r="J3787" t="s">
        <v>2862</v>
      </c>
      <c r="K3787" t="s">
        <v>3196</v>
      </c>
      <c r="L3787" t="s">
        <v>3197</v>
      </c>
      <c r="M3787" t="s">
        <v>2861</v>
      </c>
      <c r="N3787" t="s">
        <v>3278</v>
      </c>
    </row>
    <row r="3788" spans="1:14">
      <c r="A3788" t="s">
        <v>3284</v>
      </c>
      <c r="B3788" t="s">
        <v>3287</v>
      </c>
      <c r="C3788" t="s">
        <v>3289</v>
      </c>
      <c r="D3788" t="s">
        <v>3272</v>
      </c>
      <c r="E3788" s="60">
        <v>44516</v>
      </c>
      <c r="F3788" s="59">
        <v>1</v>
      </c>
      <c r="G3788" s="85">
        <v>5.64</v>
      </c>
      <c r="H3788" t="s">
        <v>2341</v>
      </c>
      <c r="I3788" t="s">
        <v>3299</v>
      </c>
      <c r="J3788" t="s">
        <v>2862</v>
      </c>
      <c r="K3788" t="s">
        <v>3196</v>
      </c>
      <c r="L3788" t="s">
        <v>3197</v>
      </c>
      <c r="M3788" t="s">
        <v>2861</v>
      </c>
      <c r="N3788" t="s">
        <v>3278</v>
      </c>
    </row>
    <row r="3789" spans="1:14">
      <c r="A3789" t="s">
        <v>3284</v>
      </c>
      <c r="B3789" t="s">
        <v>3287</v>
      </c>
      <c r="C3789" t="s">
        <v>3289</v>
      </c>
      <c r="D3789" t="s">
        <v>3272</v>
      </c>
      <c r="E3789" s="60">
        <v>44516</v>
      </c>
      <c r="F3789" s="59">
        <v>1</v>
      </c>
      <c r="G3789" s="85">
        <v>5.64</v>
      </c>
      <c r="H3789" t="s">
        <v>2341</v>
      </c>
      <c r="I3789" t="s">
        <v>3299</v>
      </c>
      <c r="J3789" t="s">
        <v>2862</v>
      </c>
      <c r="K3789" t="s">
        <v>3196</v>
      </c>
      <c r="L3789" t="s">
        <v>3197</v>
      </c>
      <c r="M3789" t="s">
        <v>2861</v>
      </c>
      <c r="N3789" t="s">
        <v>3278</v>
      </c>
    </row>
    <row r="3790" spans="1:14">
      <c r="A3790" t="s">
        <v>3284</v>
      </c>
      <c r="B3790" t="s">
        <v>3287</v>
      </c>
      <c r="C3790" t="s">
        <v>3289</v>
      </c>
      <c r="D3790" t="s">
        <v>3272</v>
      </c>
      <c r="E3790" s="60">
        <v>44516</v>
      </c>
      <c r="F3790" s="59">
        <v>0</v>
      </c>
      <c r="G3790" s="85">
        <v>0</v>
      </c>
      <c r="H3790" t="s">
        <v>2341</v>
      </c>
      <c r="I3790" t="s">
        <v>3299</v>
      </c>
      <c r="J3790" t="s">
        <v>2862</v>
      </c>
      <c r="K3790" t="s">
        <v>3196</v>
      </c>
      <c r="L3790" t="s">
        <v>3197</v>
      </c>
      <c r="M3790" t="s">
        <v>2861</v>
      </c>
      <c r="N3790" t="s">
        <v>3278</v>
      </c>
    </row>
    <row r="3791" spans="1:14">
      <c r="A3791" t="s">
        <v>3284</v>
      </c>
      <c r="B3791" t="s">
        <v>3287</v>
      </c>
      <c r="C3791" t="s">
        <v>3289</v>
      </c>
      <c r="D3791" t="s">
        <v>3272</v>
      </c>
      <c r="E3791" s="60">
        <v>44516</v>
      </c>
      <c r="F3791" s="59">
        <v>151</v>
      </c>
      <c r="G3791" s="85">
        <v>851.64</v>
      </c>
      <c r="H3791" t="s">
        <v>2341</v>
      </c>
      <c r="I3791" t="s">
        <v>3299</v>
      </c>
      <c r="J3791" t="s">
        <v>2862</v>
      </c>
      <c r="K3791" t="s">
        <v>3196</v>
      </c>
      <c r="L3791" t="s">
        <v>3197</v>
      </c>
      <c r="M3791" t="s">
        <v>2861</v>
      </c>
      <c r="N3791" t="s">
        <v>3278</v>
      </c>
    </row>
    <row r="3792" spans="1:14">
      <c r="A3792" t="s">
        <v>3284</v>
      </c>
      <c r="B3792" t="s">
        <v>3287</v>
      </c>
      <c r="C3792" t="s">
        <v>3289</v>
      </c>
      <c r="D3792" t="s">
        <v>3272</v>
      </c>
      <c r="E3792" s="60">
        <v>44516</v>
      </c>
      <c r="F3792" s="59">
        <v>207</v>
      </c>
      <c r="G3792" s="85">
        <v>1167.48</v>
      </c>
      <c r="H3792" t="s">
        <v>2341</v>
      </c>
      <c r="I3792" t="s">
        <v>3299</v>
      </c>
      <c r="J3792" t="s">
        <v>2862</v>
      </c>
      <c r="K3792" t="s">
        <v>3196</v>
      </c>
      <c r="L3792" t="s">
        <v>3197</v>
      </c>
      <c r="M3792" t="s">
        <v>2861</v>
      </c>
      <c r="N3792" t="s">
        <v>3278</v>
      </c>
    </row>
    <row r="3793" spans="1:14">
      <c r="A3793" t="s">
        <v>3284</v>
      </c>
      <c r="B3793" t="s">
        <v>3287</v>
      </c>
      <c r="C3793" t="s">
        <v>3289</v>
      </c>
      <c r="D3793" t="s">
        <v>3272</v>
      </c>
      <c r="E3793" s="60">
        <v>44516</v>
      </c>
      <c r="F3793" s="59">
        <v>183</v>
      </c>
      <c r="G3793" s="85">
        <v>1032.1199999999999</v>
      </c>
      <c r="H3793" t="s">
        <v>2341</v>
      </c>
      <c r="I3793" t="s">
        <v>3299</v>
      </c>
      <c r="J3793" t="s">
        <v>2862</v>
      </c>
      <c r="K3793" t="s">
        <v>3196</v>
      </c>
      <c r="L3793" t="s">
        <v>3197</v>
      </c>
      <c r="M3793" t="s">
        <v>2861</v>
      </c>
      <c r="N3793" t="s">
        <v>3278</v>
      </c>
    </row>
    <row r="3794" spans="1:14">
      <c r="A3794" t="s">
        <v>3284</v>
      </c>
      <c r="B3794" t="s">
        <v>3287</v>
      </c>
      <c r="C3794" t="s">
        <v>3289</v>
      </c>
      <c r="D3794" t="s">
        <v>3272</v>
      </c>
      <c r="E3794" s="60">
        <v>44516</v>
      </c>
      <c r="F3794" s="59">
        <v>123</v>
      </c>
      <c r="G3794" s="85">
        <v>693.71999999999991</v>
      </c>
      <c r="H3794" t="s">
        <v>2341</v>
      </c>
      <c r="I3794" t="s">
        <v>3299</v>
      </c>
      <c r="J3794" t="s">
        <v>2862</v>
      </c>
      <c r="K3794" t="s">
        <v>3196</v>
      </c>
      <c r="L3794" t="s">
        <v>3197</v>
      </c>
      <c r="M3794" t="s">
        <v>2861</v>
      </c>
      <c r="N3794" t="s">
        <v>3278</v>
      </c>
    </row>
    <row r="3795" spans="1:14">
      <c r="A3795" t="s">
        <v>3284</v>
      </c>
      <c r="B3795" t="s">
        <v>3287</v>
      </c>
      <c r="C3795" t="s">
        <v>3289</v>
      </c>
      <c r="D3795" t="s">
        <v>3272</v>
      </c>
      <c r="E3795" s="60">
        <v>44516</v>
      </c>
      <c r="F3795" s="59">
        <v>92</v>
      </c>
      <c r="G3795" s="85">
        <v>518.88</v>
      </c>
      <c r="H3795" t="s">
        <v>2341</v>
      </c>
      <c r="I3795" t="s">
        <v>3299</v>
      </c>
      <c r="J3795" t="s">
        <v>2862</v>
      </c>
      <c r="K3795" t="s">
        <v>3196</v>
      </c>
      <c r="L3795" t="s">
        <v>3197</v>
      </c>
      <c r="M3795" t="s">
        <v>2861</v>
      </c>
      <c r="N3795" t="s">
        <v>3278</v>
      </c>
    </row>
    <row r="3796" spans="1:14">
      <c r="A3796" t="s">
        <v>3284</v>
      </c>
      <c r="B3796" t="s">
        <v>3287</v>
      </c>
      <c r="C3796" t="s">
        <v>3289</v>
      </c>
      <c r="D3796" t="s">
        <v>3272</v>
      </c>
      <c r="E3796" s="60">
        <v>44516</v>
      </c>
      <c r="F3796" s="59">
        <v>0</v>
      </c>
      <c r="G3796" s="85">
        <v>0</v>
      </c>
      <c r="H3796" t="s">
        <v>2341</v>
      </c>
      <c r="I3796" t="s">
        <v>3299</v>
      </c>
      <c r="J3796" t="s">
        <v>2862</v>
      </c>
      <c r="K3796" t="s">
        <v>3196</v>
      </c>
      <c r="L3796" t="s">
        <v>3197</v>
      </c>
      <c r="M3796" t="s">
        <v>2861</v>
      </c>
      <c r="N3796" t="s">
        <v>3278</v>
      </c>
    </row>
    <row r="3797" spans="1:14">
      <c r="A3797" t="s">
        <v>3284</v>
      </c>
      <c r="B3797" t="s">
        <v>3287</v>
      </c>
      <c r="C3797" t="s">
        <v>3289</v>
      </c>
      <c r="D3797" t="s">
        <v>3272</v>
      </c>
      <c r="E3797" s="60">
        <v>44516</v>
      </c>
      <c r="F3797" s="59">
        <v>160</v>
      </c>
      <c r="G3797" s="85">
        <v>902.4</v>
      </c>
      <c r="H3797" t="s">
        <v>2341</v>
      </c>
      <c r="I3797" t="s">
        <v>3299</v>
      </c>
      <c r="J3797" t="s">
        <v>2862</v>
      </c>
      <c r="K3797" t="s">
        <v>3196</v>
      </c>
      <c r="L3797" t="s">
        <v>3197</v>
      </c>
      <c r="M3797" t="s">
        <v>2861</v>
      </c>
      <c r="N3797" t="s">
        <v>3278</v>
      </c>
    </row>
    <row r="3798" spans="1:14">
      <c r="A3798" t="s">
        <v>3284</v>
      </c>
      <c r="B3798" t="s">
        <v>3287</v>
      </c>
      <c r="C3798" t="s">
        <v>3289</v>
      </c>
      <c r="D3798" t="s">
        <v>3272</v>
      </c>
      <c r="E3798" s="60">
        <v>44516</v>
      </c>
      <c r="F3798" s="59">
        <v>218</v>
      </c>
      <c r="G3798" s="85">
        <v>1229.52</v>
      </c>
      <c r="H3798" t="s">
        <v>2341</v>
      </c>
      <c r="I3798" t="s">
        <v>3299</v>
      </c>
      <c r="J3798" t="s">
        <v>2862</v>
      </c>
      <c r="K3798" t="s">
        <v>3196</v>
      </c>
      <c r="L3798" t="s">
        <v>3197</v>
      </c>
      <c r="M3798" t="s">
        <v>2861</v>
      </c>
      <c r="N3798" t="s">
        <v>3278</v>
      </c>
    </row>
    <row r="3799" spans="1:14">
      <c r="A3799" t="s">
        <v>3284</v>
      </c>
      <c r="B3799" t="s">
        <v>3287</v>
      </c>
      <c r="C3799" t="s">
        <v>3289</v>
      </c>
      <c r="D3799" t="s">
        <v>3272</v>
      </c>
      <c r="E3799" s="60">
        <v>44516</v>
      </c>
      <c r="F3799" s="59">
        <v>194</v>
      </c>
      <c r="G3799" s="85">
        <v>1094.1599999999999</v>
      </c>
      <c r="H3799" t="s">
        <v>2341</v>
      </c>
      <c r="I3799" t="s">
        <v>3299</v>
      </c>
      <c r="J3799" t="s">
        <v>2862</v>
      </c>
      <c r="K3799" t="s">
        <v>3196</v>
      </c>
      <c r="L3799" t="s">
        <v>3197</v>
      </c>
      <c r="M3799" t="s">
        <v>2861</v>
      </c>
      <c r="N3799" t="s">
        <v>3278</v>
      </c>
    </row>
    <row r="3800" spans="1:14">
      <c r="A3800" t="s">
        <v>3284</v>
      </c>
      <c r="B3800" t="s">
        <v>3287</v>
      </c>
      <c r="C3800" t="s">
        <v>3289</v>
      </c>
      <c r="D3800" t="s">
        <v>3272</v>
      </c>
      <c r="E3800" s="60">
        <v>44516</v>
      </c>
      <c r="F3800" s="59">
        <v>129</v>
      </c>
      <c r="G3800" s="85">
        <v>727.56</v>
      </c>
      <c r="H3800" t="s">
        <v>2341</v>
      </c>
      <c r="I3800" t="s">
        <v>3299</v>
      </c>
      <c r="J3800" t="s">
        <v>2862</v>
      </c>
      <c r="K3800" t="s">
        <v>3196</v>
      </c>
      <c r="L3800" t="s">
        <v>3197</v>
      </c>
      <c r="M3800" t="s">
        <v>2861</v>
      </c>
      <c r="N3800" t="s">
        <v>3278</v>
      </c>
    </row>
    <row r="3801" spans="1:14">
      <c r="A3801" t="s">
        <v>3284</v>
      </c>
      <c r="B3801" t="s">
        <v>3287</v>
      </c>
      <c r="C3801" t="s">
        <v>3289</v>
      </c>
      <c r="D3801" t="s">
        <v>3272</v>
      </c>
      <c r="E3801" s="60">
        <v>44516</v>
      </c>
      <c r="F3801" s="59">
        <v>98</v>
      </c>
      <c r="G3801" s="85">
        <v>552.71999999999991</v>
      </c>
      <c r="H3801" t="s">
        <v>2341</v>
      </c>
      <c r="I3801" t="s">
        <v>3299</v>
      </c>
      <c r="J3801" t="s">
        <v>2862</v>
      </c>
      <c r="K3801" t="s">
        <v>3196</v>
      </c>
      <c r="L3801" t="s">
        <v>3197</v>
      </c>
      <c r="M3801" t="s">
        <v>2861</v>
      </c>
      <c r="N3801" t="s">
        <v>3278</v>
      </c>
    </row>
    <row r="3802" spans="1:14">
      <c r="A3802" t="s">
        <v>3284</v>
      </c>
      <c r="B3802" t="s">
        <v>3287</v>
      </c>
      <c r="C3802" t="s">
        <v>3289</v>
      </c>
      <c r="D3802" t="s">
        <v>3272</v>
      </c>
      <c r="E3802" s="60">
        <v>44516</v>
      </c>
      <c r="F3802" s="59">
        <v>0</v>
      </c>
      <c r="G3802" s="85">
        <v>0</v>
      </c>
      <c r="H3802" t="s">
        <v>2341</v>
      </c>
      <c r="I3802" t="s">
        <v>3299</v>
      </c>
      <c r="J3802" t="s">
        <v>2862</v>
      </c>
      <c r="K3802" t="s">
        <v>3196</v>
      </c>
      <c r="L3802" t="s">
        <v>3197</v>
      </c>
      <c r="M3802" t="s">
        <v>2861</v>
      </c>
      <c r="N3802" t="s">
        <v>3278</v>
      </c>
    </row>
    <row r="3803" spans="1:14">
      <c r="A3803" t="s">
        <v>3284</v>
      </c>
      <c r="B3803" t="s">
        <v>3287</v>
      </c>
      <c r="C3803" t="s">
        <v>3289</v>
      </c>
      <c r="D3803" t="s">
        <v>3272</v>
      </c>
      <c r="E3803" s="60">
        <v>44516</v>
      </c>
      <c r="F3803" s="59">
        <v>225</v>
      </c>
      <c r="G3803" s="85">
        <v>1269</v>
      </c>
      <c r="H3803" t="s">
        <v>2341</v>
      </c>
      <c r="I3803" t="s">
        <v>3299</v>
      </c>
      <c r="J3803" t="s">
        <v>2862</v>
      </c>
      <c r="K3803" t="s">
        <v>3196</v>
      </c>
      <c r="L3803" t="s">
        <v>3197</v>
      </c>
      <c r="M3803" t="s">
        <v>2861</v>
      </c>
      <c r="N3803" t="s">
        <v>3278</v>
      </c>
    </row>
    <row r="3804" spans="1:14">
      <c r="A3804" t="s">
        <v>3284</v>
      </c>
      <c r="B3804" t="s">
        <v>3287</v>
      </c>
      <c r="C3804" t="s">
        <v>3289</v>
      </c>
      <c r="D3804" t="s">
        <v>3272</v>
      </c>
      <c r="E3804" s="60">
        <v>44516</v>
      </c>
      <c r="F3804" s="59">
        <v>211</v>
      </c>
      <c r="G3804" s="85">
        <v>1190.04</v>
      </c>
      <c r="H3804" t="s">
        <v>2341</v>
      </c>
      <c r="I3804" t="s">
        <v>3299</v>
      </c>
      <c r="J3804" t="s">
        <v>2862</v>
      </c>
      <c r="K3804" t="s">
        <v>3196</v>
      </c>
      <c r="L3804" t="s">
        <v>3197</v>
      </c>
      <c r="M3804" t="s">
        <v>2861</v>
      </c>
      <c r="N3804" t="s">
        <v>3278</v>
      </c>
    </row>
    <row r="3805" spans="1:14">
      <c r="A3805" t="s">
        <v>3284</v>
      </c>
      <c r="B3805" t="s">
        <v>3287</v>
      </c>
      <c r="C3805" t="s">
        <v>3289</v>
      </c>
      <c r="D3805" t="s">
        <v>3272</v>
      </c>
      <c r="E3805" s="60">
        <v>44516</v>
      </c>
      <c r="F3805" s="59">
        <v>174</v>
      </c>
      <c r="G3805" s="85">
        <v>981.3599999999999</v>
      </c>
      <c r="H3805" t="s">
        <v>2341</v>
      </c>
      <c r="I3805" t="s">
        <v>3299</v>
      </c>
      <c r="J3805" t="s">
        <v>2862</v>
      </c>
      <c r="K3805" t="s">
        <v>3196</v>
      </c>
      <c r="L3805" t="s">
        <v>3197</v>
      </c>
      <c r="M3805" t="s">
        <v>2861</v>
      </c>
      <c r="N3805" t="s">
        <v>3278</v>
      </c>
    </row>
    <row r="3806" spans="1:14">
      <c r="A3806" t="s">
        <v>3284</v>
      </c>
      <c r="B3806" t="s">
        <v>3287</v>
      </c>
      <c r="C3806" t="s">
        <v>3289</v>
      </c>
      <c r="D3806" t="s">
        <v>3272</v>
      </c>
      <c r="E3806" s="60">
        <v>44516</v>
      </c>
      <c r="F3806" s="59">
        <v>48</v>
      </c>
      <c r="G3806" s="85">
        <v>270.71999999999997</v>
      </c>
      <c r="H3806" t="s">
        <v>2341</v>
      </c>
      <c r="I3806" t="s">
        <v>3299</v>
      </c>
      <c r="J3806" t="s">
        <v>2862</v>
      </c>
      <c r="K3806" t="s">
        <v>3196</v>
      </c>
      <c r="L3806" t="s">
        <v>3197</v>
      </c>
      <c r="M3806" t="s">
        <v>2861</v>
      </c>
      <c r="N3806" t="s">
        <v>3278</v>
      </c>
    </row>
    <row r="3807" spans="1:14">
      <c r="A3807" t="s">
        <v>3284</v>
      </c>
      <c r="B3807" t="s">
        <v>3287</v>
      </c>
      <c r="C3807" t="s">
        <v>3289</v>
      </c>
      <c r="D3807" t="s">
        <v>3272</v>
      </c>
      <c r="E3807" s="60">
        <v>44516</v>
      </c>
      <c r="F3807" s="59">
        <v>92</v>
      </c>
      <c r="G3807" s="85">
        <v>518.88</v>
      </c>
      <c r="H3807" t="s">
        <v>2341</v>
      </c>
      <c r="I3807" t="s">
        <v>3299</v>
      </c>
      <c r="J3807" t="s">
        <v>2862</v>
      </c>
      <c r="K3807" t="s">
        <v>3196</v>
      </c>
      <c r="L3807" t="s">
        <v>3197</v>
      </c>
      <c r="M3807" t="s">
        <v>2861</v>
      </c>
      <c r="N3807" t="s">
        <v>3278</v>
      </c>
    </row>
    <row r="3808" spans="1:14">
      <c r="A3808" t="s">
        <v>3284</v>
      </c>
      <c r="B3808" t="s">
        <v>3287</v>
      </c>
      <c r="C3808" t="s">
        <v>3289</v>
      </c>
      <c r="D3808" t="s">
        <v>3272</v>
      </c>
      <c r="E3808" s="60">
        <v>44516</v>
      </c>
      <c r="F3808" s="59">
        <v>0</v>
      </c>
      <c r="G3808" s="85">
        <v>0</v>
      </c>
      <c r="H3808" t="s">
        <v>2341</v>
      </c>
      <c r="I3808" t="s">
        <v>3299</v>
      </c>
      <c r="J3808" t="s">
        <v>2862</v>
      </c>
      <c r="K3808" t="s">
        <v>3196</v>
      </c>
      <c r="L3808" t="s">
        <v>3197</v>
      </c>
      <c r="M3808" t="s">
        <v>2861</v>
      </c>
      <c r="N3808" t="s">
        <v>3278</v>
      </c>
    </row>
    <row r="3809" spans="1:14">
      <c r="A3809" t="s">
        <v>3284</v>
      </c>
      <c r="B3809" t="s">
        <v>3287</v>
      </c>
      <c r="C3809" t="s">
        <v>3289</v>
      </c>
      <c r="D3809" t="s">
        <v>3272</v>
      </c>
      <c r="E3809" s="60">
        <v>44516</v>
      </c>
      <c r="F3809" s="59">
        <v>302</v>
      </c>
      <c r="G3809" s="85">
        <v>1703.28</v>
      </c>
      <c r="H3809" t="s">
        <v>2341</v>
      </c>
      <c r="I3809" t="s">
        <v>3299</v>
      </c>
      <c r="J3809" t="s">
        <v>2862</v>
      </c>
      <c r="K3809" t="s">
        <v>3196</v>
      </c>
      <c r="L3809" t="s">
        <v>3197</v>
      </c>
      <c r="M3809" t="s">
        <v>2861</v>
      </c>
      <c r="N3809" t="s">
        <v>3278</v>
      </c>
    </row>
    <row r="3810" spans="1:14">
      <c r="A3810" t="s">
        <v>3284</v>
      </c>
      <c r="B3810" t="s">
        <v>3287</v>
      </c>
      <c r="C3810" t="s">
        <v>3289</v>
      </c>
      <c r="D3810" t="s">
        <v>3272</v>
      </c>
      <c r="E3810" s="60">
        <v>44516</v>
      </c>
      <c r="F3810" s="59">
        <v>370</v>
      </c>
      <c r="G3810" s="85">
        <v>2086.7999999999997</v>
      </c>
      <c r="H3810" t="s">
        <v>2341</v>
      </c>
      <c r="I3810" t="s">
        <v>3299</v>
      </c>
      <c r="J3810" t="s">
        <v>2862</v>
      </c>
      <c r="K3810" t="s">
        <v>3196</v>
      </c>
      <c r="L3810" t="s">
        <v>3197</v>
      </c>
      <c r="M3810" t="s">
        <v>2861</v>
      </c>
      <c r="N3810" t="s">
        <v>3278</v>
      </c>
    </row>
    <row r="3811" spans="1:14">
      <c r="A3811" t="s">
        <v>3284</v>
      </c>
      <c r="B3811" t="s">
        <v>3287</v>
      </c>
      <c r="C3811" t="s">
        <v>3289</v>
      </c>
      <c r="D3811" t="s">
        <v>3272</v>
      </c>
      <c r="E3811" s="60">
        <v>44516</v>
      </c>
      <c r="F3811" s="59">
        <v>250</v>
      </c>
      <c r="G3811" s="85">
        <v>1410</v>
      </c>
      <c r="H3811" t="s">
        <v>2341</v>
      </c>
      <c r="I3811" t="s">
        <v>3299</v>
      </c>
      <c r="J3811" t="s">
        <v>2862</v>
      </c>
      <c r="K3811" t="s">
        <v>3196</v>
      </c>
      <c r="L3811" t="s">
        <v>3197</v>
      </c>
      <c r="M3811" t="s">
        <v>2861</v>
      </c>
      <c r="N3811" t="s">
        <v>3278</v>
      </c>
    </row>
    <row r="3812" spans="1:14">
      <c r="A3812" t="s">
        <v>3284</v>
      </c>
      <c r="B3812" t="s">
        <v>3287</v>
      </c>
      <c r="C3812" t="s">
        <v>3289</v>
      </c>
      <c r="D3812" t="s">
        <v>3272</v>
      </c>
      <c r="E3812" s="60">
        <v>44516</v>
      </c>
      <c r="F3812" s="59">
        <v>169</v>
      </c>
      <c r="G3812" s="85">
        <v>953.16</v>
      </c>
      <c r="H3812" t="s">
        <v>2341</v>
      </c>
      <c r="I3812" t="s">
        <v>3299</v>
      </c>
      <c r="J3812" t="s">
        <v>2862</v>
      </c>
      <c r="K3812" t="s">
        <v>3196</v>
      </c>
      <c r="L3812" t="s">
        <v>3197</v>
      </c>
      <c r="M3812" t="s">
        <v>2861</v>
      </c>
      <c r="N3812" t="s">
        <v>3278</v>
      </c>
    </row>
    <row r="3813" spans="1:14">
      <c r="A3813" t="s">
        <v>3284</v>
      </c>
      <c r="B3813" t="s">
        <v>3287</v>
      </c>
      <c r="C3813" t="s">
        <v>3289</v>
      </c>
      <c r="D3813" t="s">
        <v>3272</v>
      </c>
      <c r="E3813" s="60">
        <v>44516</v>
      </c>
      <c r="F3813" s="59">
        <v>109</v>
      </c>
      <c r="G3813" s="85">
        <v>614.76</v>
      </c>
      <c r="H3813" t="s">
        <v>2341</v>
      </c>
      <c r="I3813" t="s">
        <v>3299</v>
      </c>
      <c r="J3813" t="s">
        <v>2862</v>
      </c>
      <c r="K3813" t="s">
        <v>3196</v>
      </c>
      <c r="L3813" t="s">
        <v>3197</v>
      </c>
      <c r="M3813" t="s">
        <v>2861</v>
      </c>
      <c r="N3813" t="s">
        <v>3278</v>
      </c>
    </row>
    <row r="3814" spans="1:14">
      <c r="A3814" t="s">
        <v>3284</v>
      </c>
      <c r="B3814" t="s">
        <v>3287</v>
      </c>
      <c r="C3814" t="s">
        <v>3289</v>
      </c>
      <c r="D3814" t="s">
        <v>3272</v>
      </c>
      <c r="E3814" s="60">
        <v>44516</v>
      </c>
      <c r="F3814" s="59">
        <v>0</v>
      </c>
      <c r="G3814" s="85">
        <v>0</v>
      </c>
      <c r="H3814" t="s">
        <v>2341</v>
      </c>
      <c r="I3814" t="s">
        <v>3299</v>
      </c>
      <c r="J3814" t="s">
        <v>2862</v>
      </c>
      <c r="K3814" t="s">
        <v>3196</v>
      </c>
      <c r="L3814" t="s">
        <v>3197</v>
      </c>
      <c r="M3814" t="s">
        <v>2861</v>
      </c>
      <c r="N3814" t="s">
        <v>3278</v>
      </c>
    </row>
    <row r="3815" spans="1:14">
      <c r="A3815" t="s">
        <v>3284</v>
      </c>
      <c r="B3815" t="s">
        <v>3287</v>
      </c>
      <c r="C3815" t="s">
        <v>3289</v>
      </c>
      <c r="D3815" t="s">
        <v>3272</v>
      </c>
      <c r="E3815" s="60">
        <v>44484</v>
      </c>
      <c r="F3815" s="59">
        <v>2</v>
      </c>
      <c r="G3815" s="85">
        <v>11.28</v>
      </c>
      <c r="H3815" t="s">
        <v>2341</v>
      </c>
      <c r="I3815" t="s">
        <v>3299</v>
      </c>
      <c r="J3815" t="s">
        <v>2862</v>
      </c>
      <c r="K3815" t="s">
        <v>3196</v>
      </c>
      <c r="L3815" t="s">
        <v>3197</v>
      </c>
      <c r="M3815" t="s">
        <v>2861</v>
      </c>
      <c r="N3815" t="s">
        <v>3278</v>
      </c>
    </row>
    <row r="3816" spans="1:14">
      <c r="A3816" t="s">
        <v>3284</v>
      </c>
      <c r="B3816" t="s">
        <v>3287</v>
      </c>
      <c r="C3816" t="s">
        <v>3289</v>
      </c>
      <c r="D3816" t="s">
        <v>3272</v>
      </c>
      <c r="E3816" s="60">
        <v>44484</v>
      </c>
      <c r="F3816" s="59">
        <v>0</v>
      </c>
      <c r="G3816" s="85">
        <v>0</v>
      </c>
      <c r="H3816" t="s">
        <v>2341</v>
      </c>
      <c r="I3816" t="s">
        <v>3299</v>
      </c>
      <c r="J3816" t="s">
        <v>2862</v>
      </c>
      <c r="K3816" t="s">
        <v>3196</v>
      </c>
      <c r="L3816" t="s">
        <v>3197</v>
      </c>
      <c r="M3816" t="s">
        <v>2861</v>
      </c>
      <c r="N3816" t="s">
        <v>3278</v>
      </c>
    </row>
    <row r="3817" spans="1:14">
      <c r="A3817" t="s">
        <v>3284</v>
      </c>
      <c r="B3817" t="s">
        <v>3287</v>
      </c>
      <c r="C3817" t="s">
        <v>3289</v>
      </c>
      <c r="D3817" t="s">
        <v>3272</v>
      </c>
      <c r="E3817" s="60">
        <v>44484</v>
      </c>
      <c r="F3817" s="59">
        <v>0</v>
      </c>
      <c r="G3817" s="85">
        <v>0</v>
      </c>
      <c r="H3817" t="s">
        <v>2341</v>
      </c>
      <c r="I3817" t="s">
        <v>3299</v>
      </c>
      <c r="J3817" t="s">
        <v>2862</v>
      </c>
      <c r="K3817" t="s">
        <v>3196</v>
      </c>
      <c r="L3817" t="s">
        <v>3197</v>
      </c>
      <c r="M3817" t="s">
        <v>2861</v>
      </c>
      <c r="N3817" t="s">
        <v>3278</v>
      </c>
    </row>
    <row r="3818" spans="1:14">
      <c r="A3818" t="s">
        <v>3284</v>
      </c>
      <c r="B3818" t="s">
        <v>3287</v>
      </c>
      <c r="C3818" t="s">
        <v>3289</v>
      </c>
      <c r="D3818" t="s">
        <v>3272</v>
      </c>
      <c r="E3818" s="60">
        <v>44484</v>
      </c>
      <c r="F3818" s="59">
        <v>0</v>
      </c>
      <c r="G3818" s="85">
        <v>0</v>
      </c>
      <c r="H3818" t="s">
        <v>2341</v>
      </c>
      <c r="I3818" t="s">
        <v>3299</v>
      </c>
      <c r="J3818" t="s">
        <v>2862</v>
      </c>
      <c r="K3818" t="s">
        <v>3196</v>
      </c>
      <c r="L3818" t="s">
        <v>3197</v>
      </c>
      <c r="M3818" t="s">
        <v>2861</v>
      </c>
      <c r="N3818" t="s">
        <v>3278</v>
      </c>
    </row>
    <row r="3819" spans="1:14">
      <c r="A3819" t="s">
        <v>3284</v>
      </c>
      <c r="B3819" t="s">
        <v>3287</v>
      </c>
      <c r="C3819" t="s">
        <v>3289</v>
      </c>
      <c r="D3819" t="s">
        <v>3272</v>
      </c>
      <c r="E3819" s="60">
        <v>44484</v>
      </c>
      <c r="F3819" s="59">
        <v>0</v>
      </c>
      <c r="G3819" s="85">
        <v>0</v>
      </c>
      <c r="H3819" t="s">
        <v>2341</v>
      </c>
      <c r="I3819" t="s">
        <v>3299</v>
      </c>
      <c r="J3819" t="s">
        <v>2862</v>
      </c>
      <c r="K3819" t="s">
        <v>3196</v>
      </c>
      <c r="L3819" t="s">
        <v>3197</v>
      </c>
      <c r="M3819" t="s">
        <v>2861</v>
      </c>
      <c r="N3819" t="s">
        <v>3278</v>
      </c>
    </row>
    <row r="3820" spans="1:14">
      <c r="A3820" t="s">
        <v>3284</v>
      </c>
      <c r="B3820" t="s">
        <v>3287</v>
      </c>
      <c r="C3820" t="s">
        <v>3289</v>
      </c>
      <c r="D3820" t="s">
        <v>3272</v>
      </c>
      <c r="E3820" s="60">
        <v>44484</v>
      </c>
      <c r="F3820" s="59">
        <v>0</v>
      </c>
      <c r="G3820" s="85">
        <v>0</v>
      </c>
      <c r="H3820" t="s">
        <v>2341</v>
      </c>
      <c r="I3820" t="s">
        <v>3299</v>
      </c>
      <c r="J3820" t="s">
        <v>2862</v>
      </c>
      <c r="K3820" t="s">
        <v>3196</v>
      </c>
      <c r="L3820" t="s">
        <v>3197</v>
      </c>
      <c r="M3820" t="s">
        <v>2861</v>
      </c>
      <c r="N3820" t="s">
        <v>3278</v>
      </c>
    </row>
    <row r="3821" spans="1:14">
      <c r="A3821" t="s">
        <v>3284</v>
      </c>
      <c r="B3821" t="s">
        <v>3287</v>
      </c>
      <c r="C3821" t="s">
        <v>3289</v>
      </c>
      <c r="D3821" t="s">
        <v>3272</v>
      </c>
      <c r="E3821" s="60">
        <v>44495</v>
      </c>
      <c r="F3821" s="59">
        <v>0</v>
      </c>
      <c r="G3821" s="85">
        <v>0</v>
      </c>
      <c r="H3821" t="s">
        <v>2341</v>
      </c>
      <c r="I3821" t="s">
        <v>3299</v>
      </c>
      <c r="J3821" t="s">
        <v>2862</v>
      </c>
      <c r="K3821" t="s">
        <v>3196</v>
      </c>
      <c r="L3821" t="s">
        <v>3197</v>
      </c>
      <c r="M3821" t="s">
        <v>2861</v>
      </c>
      <c r="N3821" t="s">
        <v>3278</v>
      </c>
    </row>
    <row r="3822" spans="1:14">
      <c r="A3822" t="s">
        <v>3284</v>
      </c>
      <c r="B3822" t="s">
        <v>3287</v>
      </c>
      <c r="C3822" t="s">
        <v>3289</v>
      </c>
      <c r="D3822" t="s">
        <v>3272</v>
      </c>
      <c r="E3822" s="60">
        <v>44495</v>
      </c>
      <c r="F3822" s="59">
        <v>139</v>
      </c>
      <c r="G3822" s="85">
        <v>804.81000000000006</v>
      </c>
      <c r="H3822" t="s">
        <v>2341</v>
      </c>
      <c r="I3822" t="s">
        <v>3299</v>
      </c>
      <c r="J3822" t="s">
        <v>2862</v>
      </c>
      <c r="K3822" t="s">
        <v>3196</v>
      </c>
      <c r="L3822" t="s">
        <v>3197</v>
      </c>
      <c r="M3822" t="s">
        <v>2861</v>
      </c>
      <c r="N3822" t="s">
        <v>3278</v>
      </c>
    </row>
    <row r="3823" spans="1:14">
      <c r="A3823" t="s">
        <v>3284</v>
      </c>
      <c r="B3823" t="s">
        <v>3287</v>
      </c>
      <c r="C3823" t="s">
        <v>3289</v>
      </c>
      <c r="D3823" t="s">
        <v>3272</v>
      </c>
      <c r="E3823" s="60">
        <v>44495</v>
      </c>
      <c r="F3823" s="59">
        <v>139</v>
      </c>
      <c r="G3823" s="85">
        <v>804.81000000000006</v>
      </c>
      <c r="H3823" t="s">
        <v>2341</v>
      </c>
      <c r="I3823" t="s">
        <v>3299</v>
      </c>
      <c r="J3823" t="s">
        <v>2862</v>
      </c>
      <c r="K3823" t="s">
        <v>3196</v>
      </c>
      <c r="L3823" t="s">
        <v>3197</v>
      </c>
      <c r="M3823" t="s">
        <v>2861</v>
      </c>
      <c r="N3823" t="s">
        <v>3278</v>
      </c>
    </row>
    <row r="3824" spans="1:14">
      <c r="A3824" t="s">
        <v>3284</v>
      </c>
      <c r="B3824" t="s">
        <v>3287</v>
      </c>
      <c r="C3824" t="s">
        <v>3289</v>
      </c>
      <c r="D3824" t="s">
        <v>3272</v>
      </c>
      <c r="E3824" s="60">
        <v>44495</v>
      </c>
      <c r="F3824" s="59">
        <v>278</v>
      </c>
      <c r="G3824" s="85">
        <v>1609.6200000000001</v>
      </c>
      <c r="H3824" t="s">
        <v>2341</v>
      </c>
      <c r="I3824" t="s">
        <v>3299</v>
      </c>
      <c r="J3824" t="s">
        <v>2862</v>
      </c>
      <c r="K3824" t="s">
        <v>3196</v>
      </c>
      <c r="L3824" t="s">
        <v>3197</v>
      </c>
      <c r="M3824" t="s">
        <v>2861</v>
      </c>
      <c r="N3824" t="s">
        <v>3278</v>
      </c>
    </row>
    <row r="3825" spans="1:14">
      <c r="A3825" t="s">
        <v>3284</v>
      </c>
      <c r="B3825" t="s">
        <v>3287</v>
      </c>
      <c r="C3825" t="s">
        <v>3289</v>
      </c>
      <c r="D3825" t="s">
        <v>3272</v>
      </c>
      <c r="E3825" s="60">
        <v>44495</v>
      </c>
      <c r="F3825" s="59">
        <v>139</v>
      </c>
      <c r="G3825" s="85">
        <v>804.81000000000006</v>
      </c>
      <c r="H3825" t="s">
        <v>2341</v>
      </c>
      <c r="I3825" t="s">
        <v>3299</v>
      </c>
      <c r="J3825" t="s">
        <v>2862</v>
      </c>
      <c r="K3825" t="s">
        <v>3196</v>
      </c>
      <c r="L3825" t="s">
        <v>3197</v>
      </c>
      <c r="M3825" t="s">
        <v>2861</v>
      </c>
      <c r="N3825" t="s">
        <v>3278</v>
      </c>
    </row>
    <row r="3826" spans="1:14">
      <c r="A3826" t="s">
        <v>3284</v>
      </c>
      <c r="B3826" t="s">
        <v>3287</v>
      </c>
      <c r="C3826" t="s">
        <v>3289</v>
      </c>
      <c r="D3826" t="s">
        <v>3272</v>
      </c>
      <c r="E3826" s="60">
        <v>44495</v>
      </c>
      <c r="F3826" s="59">
        <v>139</v>
      </c>
      <c r="G3826" s="85">
        <v>804.81000000000006</v>
      </c>
      <c r="H3826" t="s">
        <v>2341</v>
      </c>
      <c r="I3826" t="s">
        <v>3299</v>
      </c>
      <c r="J3826" t="s">
        <v>2862</v>
      </c>
      <c r="K3826" t="s">
        <v>3196</v>
      </c>
      <c r="L3826" t="s">
        <v>3197</v>
      </c>
      <c r="M3826" t="s">
        <v>2861</v>
      </c>
      <c r="N3826" t="s">
        <v>3278</v>
      </c>
    </row>
    <row r="3827" spans="1:14">
      <c r="A3827" t="s">
        <v>3284</v>
      </c>
      <c r="B3827" t="s">
        <v>3287</v>
      </c>
      <c r="C3827" t="s">
        <v>3289</v>
      </c>
      <c r="D3827" t="s">
        <v>3272</v>
      </c>
      <c r="E3827" s="60">
        <v>44495</v>
      </c>
      <c r="F3827" s="59">
        <v>8</v>
      </c>
      <c r="G3827" s="85">
        <v>46.32</v>
      </c>
      <c r="H3827" t="s">
        <v>2341</v>
      </c>
      <c r="I3827" t="s">
        <v>3299</v>
      </c>
      <c r="J3827" t="s">
        <v>2862</v>
      </c>
      <c r="K3827" t="s">
        <v>3196</v>
      </c>
      <c r="L3827" t="s">
        <v>3197</v>
      </c>
      <c r="M3827" t="s">
        <v>2861</v>
      </c>
      <c r="N3827" t="s">
        <v>3278</v>
      </c>
    </row>
    <row r="3828" spans="1:14">
      <c r="A3828" t="s">
        <v>3284</v>
      </c>
      <c r="B3828" t="s">
        <v>3287</v>
      </c>
      <c r="C3828" t="s">
        <v>3289</v>
      </c>
      <c r="D3828" t="s">
        <v>3272</v>
      </c>
      <c r="E3828" s="60">
        <v>44495</v>
      </c>
      <c r="F3828" s="59">
        <v>8</v>
      </c>
      <c r="G3828" s="85">
        <v>46.32</v>
      </c>
      <c r="H3828" t="s">
        <v>2341</v>
      </c>
      <c r="I3828" t="s">
        <v>3299</v>
      </c>
      <c r="J3828" t="s">
        <v>2862</v>
      </c>
      <c r="K3828" t="s">
        <v>3196</v>
      </c>
      <c r="L3828" t="s">
        <v>3197</v>
      </c>
      <c r="M3828" t="s">
        <v>2861</v>
      </c>
      <c r="N3828" t="s">
        <v>3278</v>
      </c>
    </row>
    <row r="3829" spans="1:14">
      <c r="A3829" t="s">
        <v>3284</v>
      </c>
      <c r="B3829" t="s">
        <v>3287</v>
      </c>
      <c r="C3829" t="s">
        <v>3289</v>
      </c>
      <c r="D3829" t="s">
        <v>3272</v>
      </c>
      <c r="E3829" s="60">
        <v>44495</v>
      </c>
      <c r="F3829" s="59">
        <v>8</v>
      </c>
      <c r="G3829" s="85">
        <v>46.32</v>
      </c>
      <c r="H3829" t="s">
        <v>2341</v>
      </c>
      <c r="I3829" t="s">
        <v>3299</v>
      </c>
      <c r="J3829" t="s">
        <v>2862</v>
      </c>
      <c r="K3829" t="s">
        <v>3196</v>
      </c>
      <c r="L3829" t="s">
        <v>3197</v>
      </c>
      <c r="M3829" t="s">
        <v>2861</v>
      </c>
      <c r="N3829" t="s">
        <v>3278</v>
      </c>
    </row>
    <row r="3830" spans="1:14">
      <c r="A3830" t="s">
        <v>3284</v>
      </c>
      <c r="B3830" t="s">
        <v>3287</v>
      </c>
      <c r="C3830" t="s">
        <v>3289</v>
      </c>
      <c r="D3830" t="s">
        <v>3272</v>
      </c>
      <c r="E3830" s="60">
        <v>44495</v>
      </c>
      <c r="F3830" s="59">
        <v>8</v>
      </c>
      <c r="G3830" s="85">
        <v>46.32</v>
      </c>
      <c r="H3830" t="s">
        <v>2341</v>
      </c>
      <c r="I3830" t="s">
        <v>3299</v>
      </c>
      <c r="J3830" t="s">
        <v>2862</v>
      </c>
      <c r="K3830" t="s">
        <v>3196</v>
      </c>
      <c r="L3830" t="s">
        <v>3197</v>
      </c>
      <c r="M3830" t="s">
        <v>2861</v>
      </c>
      <c r="N3830" t="s">
        <v>3278</v>
      </c>
    </row>
    <row r="3831" spans="1:14">
      <c r="A3831" t="s">
        <v>3284</v>
      </c>
      <c r="B3831" t="s">
        <v>3287</v>
      </c>
      <c r="C3831" t="s">
        <v>3289</v>
      </c>
      <c r="D3831" t="s">
        <v>3272</v>
      </c>
      <c r="E3831" s="60">
        <v>44495</v>
      </c>
      <c r="F3831" s="59">
        <v>8</v>
      </c>
      <c r="G3831" s="85">
        <v>46.32</v>
      </c>
      <c r="H3831" t="s">
        <v>2341</v>
      </c>
      <c r="I3831" t="s">
        <v>3299</v>
      </c>
      <c r="J3831" t="s">
        <v>2862</v>
      </c>
      <c r="K3831" t="s">
        <v>3196</v>
      </c>
      <c r="L3831" t="s">
        <v>3197</v>
      </c>
      <c r="M3831" t="s">
        <v>2861</v>
      </c>
      <c r="N3831" t="s">
        <v>3278</v>
      </c>
    </row>
    <row r="3832" spans="1:14">
      <c r="A3832" t="s">
        <v>3284</v>
      </c>
      <c r="B3832" t="s">
        <v>3287</v>
      </c>
      <c r="C3832" t="s">
        <v>3289</v>
      </c>
      <c r="D3832" t="s">
        <v>3272</v>
      </c>
      <c r="E3832" s="60">
        <v>44495</v>
      </c>
      <c r="F3832" s="59">
        <v>8</v>
      </c>
      <c r="G3832" s="85">
        <v>46.32</v>
      </c>
      <c r="H3832" t="s">
        <v>2341</v>
      </c>
      <c r="I3832" t="s">
        <v>3299</v>
      </c>
      <c r="J3832" t="s">
        <v>2862</v>
      </c>
      <c r="K3832" t="s">
        <v>3196</v>
      </c>
      <c r="L3832" t="s">
        <v>3197</v>
      </c>
      <c r="M3832" t="s">
        <v>2861</v>
      </c>
      <c r="N3832" t="s">
        <v>3278</v>
      </c>
    </row>
    <row r="3833" spans="1:14">
      <c r="A3833" t="s">
        <v>3284</v>
      </c>
      <c r="B3833" t="s">
        <v>3287</v>
      </c>
      <c r="C3833" t="s">
        <v>3289</v>
      </c>
      <c r="D3833" t="s">
        <v>3272</v>
      </c>
      <c r="E3833" s="60">
        <v>44495</v>
      </c>
      <c r="F3833" s="59">
        <v>77</v>
      </c>
      <c r="G3833" s="85">
        <v>445.83</v>
      </c>
      <c r="H3833" t="s">
        <v>2341</v>
      </c>
      <c r="I3833" t="s">
        <v>3299</v>
      </c>
      <c r="J3833" t="s">
        <v>2862</v>
      </c>
      <c r="K3833" t="s">
        <v>3196</v>
      </c>
      <c r="L3833" t="s">
        <v>3197</v>
      </c>
      <c r="M3833" t="s">
        <v>2861</v>
      </c>
      <c r="N3833" t="s">
        <v>3278</v>
      </c>
    </row>
    <row r="3834" spans="1:14">
      <c r="A3834" t="s">
        <v>3284</v>
      </c>
      <c r="B3834" t="s">
        <v>3287</v>
      </c>
      <c r="C3834" t="s">
        <v>3289</v>
      </c>
      <c r="D3834" t="s">
        <v>3272</v>
      </c>
      <c r="E3834" s="60">
        <v>44495</v>
      </c>
      <c r="F3834" s="59">
        <v>77</v>
      </c>
      <c r="G3834" s="85">
        <v>445.83</v>
      </c>
      <c r="H3834" t="s">
        <v>2341</v>
      </c>
      <c r="I3834" t="s">
        <v>3299</v>
      </c>
      <c r="J3834" t="s">
        <v>2862</v>
      </c>
      <c r="K3834" t="s">
        <v>3196</v>
      </c>
      <c r="L3834" t="s">
        <v>3197</v>
      </c>
      <c r="M3834" t="s">
        <v>2861</v>
      </c>
      <c r="N3834" t="s">
        <v>3278</v>
      </c>
    </row>
    <row r="3835" spans="1:14">
      <c r="A3835" t="s">
        <v>3284</v>
      </c>
      <c r="B3835" t="s">
        <v>3287</v>
      </c>
      <c r="C3835" t="s">
        <v>3289</v>
      </c>
      <c r="D3835" t="s">
        <v>3272</v>
      </c>
      <c r="E3835" s="60">
        <v>44495</v>
      </c>
      <c r="F3835" s="59">
        <v>77</v>
      </c>
      <c r="G3835" s="85">
        <v>445.83</v>
      </c>
      <c r="H3835" t="s">
        <v>2341</v>
      </c>
      <c r="I3835" t="s">
        <v>3299</v>
      </c>
      <c r="J3835" t="s">
        <v>2862</v>
      </c>
      <c r="K3835" t="s">
        <v>3196</v>
      </c>
      <c r="L3835" t="s">
        <v>3197</v>
      </c>
      <c r="M3835" t="s">
        <v>2861</v>
      </c>
      <c r="N3835" t="s">
        <v>3278</v>
      </c>
    </row>
    <row r="3836" spans="1:14">
      <c r="A3836" t="s">
        <v>3284</v>
      </c>
      <c r="B3836" t="s">
        <v>3287</v>
      </c>
      <c r="C3836" t="s">
        <v>3289</v>
      </c>
      <c r="D3836" t="s">
        <v>3272</v>
      </c>
      <c r="E3836" s="60">
        <v>44495</v>
      </c>
      <c r="F3836" s="59">
        <v>154</v>
      </c>
      <c r="G3836" s="85">
        <v>891.66</v>
      </c>
      <c r="H3836" t="s">
        <v>2341</v>
      </c>
      <c r="I3836" t="s">
        <v>3299</v>
      </c>
      <c r="J3836" t="s">
        <v>2862</v>
      </c>
      <c r="K3836" t="s">
        <v>3196</v>
      </c>
      <c r="L3836" t="s">
        <v>3197</v>
      </c>
      <c r="M3836" t="s">
        <v>2861</v>
      </c>
      <c r="N3836" t="s">
        <v>3278</v>
      </c>
    </row>
    <row r="3837" spans="1:14">
      <c r="A3837" t="s">
        <v>3284</v>
      </c>
      <c r="B3837" t="s">
        <v>3287</v>
      </c>
      <c r="C3837" t="s">
        <v>3289</v>
      </c>
      <c r="D3837" t="s">
        <v>3272</v>
      </c>
      <c r="E3837" s="60">
        <v>44495</v>
      </c>
      <c r="F3837" s="59">
        <v>77</v>
      </c>
      <c r="G3837" s="85">
        <v>445.83</v>
      </c>
      <c r="H3837" t="s">
        <v>2341</v>
      </c>
      <c r="I3837" t="s">
        <v>3299</v>
      </c>
      <c r="J3837" t="s">
        <v>2862</v>
      </c>
      <c r="K3837" t="s">
        <v>3196</v>
      </c>
      <c r="L3837" t="s">
        <v>3197</v>
      </c>
      <c r="M3837" t="s">
        <v>2861</v>
      </c>
      <c r="N3837" t="s">
        <v>3278</v>
      </c>
    </row>
    <row r="3838" spans="1:14">
      <c r="A3838" t="s">
        <v>3284</v>
      </c>
      <c r="B3838" t="s">
        <v>3287</v>
      </c>
      <c r="C3838" t="s">
        <v>3289</v>
      </c>
      <c r="D3838" t="s">
        <v>3272</v>
      </c>
      <c r="E3838" s="60">
        <v>44495</v>
      </c>
      <c r="F3838" s="59">
        <v>77</v>
      </c>
      <c r="G3838" s="85">
        <v>445.83</v>
      </c>
      <c r="H3838" t="s">
        <v>2341</v>
      </c>
      <c r="I3838" t="s">
        <v>3299</v>
      </c>
      <c r="J3838" t="s">
        <v>2862</v>
      </c>
      <c r="K3838" t="s">
        <v>3196</v>
      </c>
      <c r="L3838" t="s">
        <v>3197</v>
      </c>
      <c r="M3838" t="s">
        <v>2861</v>
      </c>
      <c r="N3838" t="s">
        <v>3278</v>
      </c>
    </row>
    <row r="3839" spans="1:14">
      <c r="A3839" t="s">
        <v>3284</v>
      </c>
      <c r="B3839" t="s">
        <v>3287</v>
      </c>
      <c r="C3839" t="s">
        <v>3289</v>
      </c>
      <c r="D3839" t="s">
        <v>3272</v>
      </c>
      <c r="E3839" s="60">
        <v>44495</v>
      </c>
      <c r="F3839" s="59">
        <v>19</v>
      </c>
      <c r="G3839" s="85">
        <v>110.01</v>
      </c>
      <c r="H3839" t="s">
        <v>2341</v>
      </c>
      <c r="I3839" t="s">
        <v>3299</v>
      </c>
      <c r="J3839" t="s">
        <v>2862</v>
      </c>
      <c r="K3839" t="s">
        <v>3196</v>
      </c>
      <c r="L3839" t="s">
        <v>3197</v>
      </c>
      <c r="M3839" t="s">
        <v>2861</v>
      </c>
      <c r="N3839" t="s">
        <v>3278</v>
      </c>
    </row>
    <row r="3840" spans="1:14">
      <c r="A3840" t="s">
        <v>3284</v>
      </c>
      <c r="B3840" t="s">
        <v>3287</v>
      </c>
      <c r="C3840" t="s">
        <v>3289</v>
      </c>
      <c r="D3840" t="s">
        <v>3272</v>
      </c>
      <c r="E3840" s="60">
        <v>44495</v>
      </c>
      <c r="F3840" s="59">
        <v>19</v>
      </c>
      <c r="G3840" s="85">
        <v>110.01</v>
      </c>
      <c r="H3840" t="s">
        <v>2341</v>
      </c>
      <c r="I3840" t="s">
        <v>3299</v>
      </c>
      <c r="J3840" t="s">
        <v>2862</v>
      </c>
      <c r="K3840" t="s">
        <v>3196</v>
      </c>
      <c r="L3840" t="s">
        <v>3197</v>
      </c>
      <c r="M3840" t="s">
        <v>2861</v>
      </c>
      <c r="N3840" t="s">
        <v>3278</v>
      </c>
    </row>
    <row r="3841" spans="1:14">
      <c r="A3841" t="s">
        <v>3284</v>
      </c>
      <c r="B3841" t="s">
        <v>3287</v>
      </c>
      <c r="C3841" t="s">
        <v>3289</v>
      </c>
      <c r="D3841" t="s">
        <v>3272</v>
      </c>
      <c r="E3841" s="60">
        <v>44495</v>
      </c>
      <c r="F3841" s="59">
        <v>38</v>
      </c>
      <c r="G3841" s="85">
        <v>220.02</v>
      </c>
      <c r="H3841" t="s">
        <v>2341</v>
      </c>
      <c r="I3841" t="s">
        <v>3299</v>
      </c>
      <c r="J3841" t="s">
        <v>2862</v>
      </c>
      <c r="K3841" t="s">
        <v>3196</v>
      </c>
      <c r="L3841" t="s">
        <v>3197</v>
      </c>
      <c r="M3841" t="s">
        <v>2861</v>
      </c>
      <c r="N3841" t="s">
        <v>3278</v>
      </c>
    </row>
    <row r="3842" spans="1:14">
      <c r="A3842" t="s">
        <v>3284</v>
      </c>
      <c r="B3842" t="s">
        <v>3287</v>
      </c>
      <c r="C3842" t="s">
        <v>3289</v>
      </c>
      <c r="D3842" t="s">
        <v>3272</v>
      </c>
      <c r="E3842" s="60">
        <v>44495</v>
      </c>
      <c r="F3842" s="59">
        <v>38</v>
      </c>
      <c r="G3842" s="85">
        <v>220.02</v>
      </c>
      <c r="H3842" t="s">
        <v>2341</v>
      </c>
      <c r="I3842" t="s">
        <v>3299</v>
      </c>
      <c r="J3842" t="s">
        <v>2862</v>
      </c>
      <c r="K3842" t="s">
        <v>3196</v>
      </c>
      <c r="L3842" t="s">
        <v>3197</v>
      </c>
      <c r="M3842" t="s">
        <v>2861</v>
      </c>
      <c r="N3842" t="s">
        <v>3278</v>
      </c>
    </row>
    <row r="3843" spans="1:14">
      <c r="A3843" t="s">
        <v>3284</v>
      </c>
      <c r="B3843" t="s">
        <v>3287</v>
      </c>
      <c r="C3843" t="s">
        <v>3289</v>
      </c>
      <c r="D3843" t="s">
        <v>3272</v>
      </c>
      <c r="E3843" s="60">
        <v>44495</v>
      </c>
      <c r="F3843" s="59">
        <v>38</v>
      </c>
      <c r="G3843" s="85">
        <v>220.02</v>
      </c>
      <c r="H3843" t="s">
        <v>2341</v>
      </c>
      <c r="I3843" t="s">
        <v>3299</v>
      </c>
      <c r="J3843" t="s">
        <v>2862</v>
      </c>
      <c r="K3843" t="s">
        <v>3196</v>
      </c>
      <c r="L3843" t="s">
        <v>3197</v>
      </c>
      <c r="M3843" t="s">
        <v>2861</v>
      </c>
      <c r="N3843" t="s">
        <v>3278</v>
      </c>
    </row>
    <row r="3844" spans="1:14">
      <c r="A3844" t="s">
        <v>3284</v>
      </c>
      <c r="B3844" t="s">
        <v>3287</v>
      </c>
      <c r="C3844" t="s">
        <v>3289</v>
      </c>
      <c r="D3844" t="s">
        <v>3272</v>
      </c>
      <c r="E3844" s="60">
        <v>44495</v>
      </c>
      <c r="F3844" s="59">
        <v>19</v>
      </c>
      <c r="G3844" s="85">
        <v>110.01</v>
      </c>
      <c r="H3844" t="s">
        <v>2341</v>
      </c>
      <c r="I3844" t="s">
        <v>3299</v>
      </c>
      <c r="J3844" t="s">
        <v>2862</v>
      </c>
      <c r="K3844" t="s">
        <v>3196</v>
      </c>
      <c r="L3844" t="s">
        <v>3197</v>
      </c>
      <c r="M3844" t="s">
        <v>2861</v>
      </c>
      <c r="N3844" t="s">
        <v>3278</v>
      </c>
    </row>
    <row r="3845" spans="1:14">
      <c r="A3845" t="s">
        <v>3284</v>
      </c>
      <c r="B3845" t="s">
        <v>3287</v>
      </c>
      <c r="C3845" t="s">
        <v>3289</v>
      </c>
      <c r="D3845" t="s">
        <v>3272</v>
      </c>
      <c r="E3845" s="60">
        <v>44495</v>
      </c>
      <c r="F3845" s="59">
        <v>180</v>
      </c>
      <c r="G3845" s="85">
        <v>1042.2</v>
      </c>
      <c r="H3845" t="s">
        <v>2341</v>
      </c>
      <c r="I3845" t="s">
        <v>3299</v>
      </c>
      <c r="J3845" t="s">
        <v>2862</v>
      </c>
      <c r="K3845" t="s">
        <v>3196</v>
      </c>
      <c r="L3845" t="s">
        <v>3197</v>
      </c>
      <c r="M3845" t="s">
        <v>2861</v>
      </c>
      <c r="N3845" t="s">
        <v>3278</v>
      </c>
    </row>
    <row r="3846" spans="1:14">
      <c r="A3846" t="s">
        <v>3284</v>
      </c>
      <c r="B3846" t="s">
        <v>3287</v>
      </c>
      <c r="C3846" t="s">
        <v>3289</v>
      </c>
      <c r="D3846" t="s">
        <v>3272</v>
      </c>
      <c r="E3846" s="60">
        <v>44495</v>
      </c>
      <c r="F3846" s="59">
        <v>147</v>
      </c>
      <c r="G3846" s="85">
        <v>851.13</v>
      </c>
      <c r="H3846" t="s">
        <v>2341</v>
      </c>
      <c r="I3846" t="s">
        <v>3299</v>
      </c>
      <c r="J3846" t="s">
        <v>2862</v>
      </c>
      <c r="K3846" t="s">
        <v>3196</v>
      </c>
      <c r="L3846" t="s">
        <v>3197</v>
      </c>
      <c r="M3846" t="s">
        <v>2861</v>
      </c>
      <c r="N3846" t="s">
        <v>3278</v>
      </c>
    </row>
    <row r="3847" spans="1:14">
      <c r="A3847" t="s">
        <v>3284</v>
      </c>
      <c r="B3847" t="s">
        <v>3287</v>
      </c>
      <c r="C3847" t="s">
        <v>3289</v>
      </c>
      <c r="D3847" t="s">
        <v>3272</v>
      </c>
      <c r="E3847" s="60">
        <v>44495</v>
      </c>
      <c r="F3847" s="59">
        <v>477</v>
      </c>
      <c r="G3847" s="85">
        <v>2761.83</v>
      </c>
      <c r="H3847" t="s">
        <v>2341</v>
      </c>
      <c r="I3847" t="s">
        <v>3299</v>
      </c>
      <c r="J3847" t="s">
        <v>2862</v>
      </c>
      <c r="K3847" t="s">
        <v>3196</v>
      </c>
      <c r="L3847" t="s">
        <v>3197</v>
      </c>
      <c r="M3847" t="s">
        <v>2861</v>
      </c>
      <c r="N3847" t="s">
        <v>3278</v>
      </c>
    </row>
    <row r="3848" spans="1:14">
      <c r="A3848" t="s">
        <v>3284</v>
      </c>
      <c r="B3848" t="s">
        <v>3287</v>
      </c>
      <c r="C3848" t="s">
        <v>3289</v>
      </c>
      <c r="D3848" t="s">
        <v>3272</v>
      </c>
      <c r="E3848" s="60">
        <v>44495</v>
      </c>
      <c r="F3848" s="59">
        <v>483</v>
      </c>
      <c r="G3848" s="85">
        <v>2796.57</v>
      </c>
      <c r="H3848" t="s">
        <v>2341</v>
      </c>
      <c r="I3848" t="s">
        <v>3299</v>
      </c>
      <c r="J3848" t="s">
        <v>2862</v>
      </c>
      <c r="K3848" t="s">
        <v>3196</v>
      </c>
      <c r="L3848" t="s">
        <v>3197</v>
      </c>
      <c r="M3848" t="s">
        <v>2861</v>
      </c>
      <c r="N3848" t="s">
        <v>3278</v>
      </c>
    </row>
    <row r="3849" spans="1:14">
      <c r="A3849" t="s">
        <v>3284</v>
      </c>
      <c r="B3849" t="s">
        <v>3287</v>
      </c>
      <c r="C3849" t="s">
        <v>3289</v>
      </c>
      <c r="D3849" t="s">
        <v>3272</v>
      </c>
      <c r="E3849" s="60">
        <v>44495</v>
      </c>
      <c r="F3849" s="59">
        <v>579</v>
      </c>
      <c r="G3849" s="85">
        <v>3352.41</v>
      </c>
      <c r="H3849" t="s">
        <v>2341</v>
      </c>
      <c r="I3849" t="s">
        <v>3299</v>
      </c>
      <c r="J3849" t="s">
        <v>2862</v>
      </c>
      <c r="K3849" t="s">
        <v>3196</v>
      </c>
      <c r="L3849" t="s">
        <v>3197</v>
      </c>
      <c r="M3849" t="s">
        <v>2861</v>
      </c>
      <c r="N3849" t="s">
        <v>3278</v>
      </c>
    </row>
    <row r="3850" spans="1:14">
      <c r="A3850" t="s">
        <v>3284</v>
      </c>
      <c r="B3850" t="s">
        <v>3287</v>
      </c>
      <c r="C3850" t="s">
        <v>3289</v>
      </c>
      <c r="D3850" t="s">
        <v>3272</v>
      </c>
      <c r="E3850" s="60">
        <v>44495</v>
      </c>
      <c r="F3850" s="59">
        <v>334</v>
      </c>
      <c r="G3850" s="85">
        <v>1933.86</v>
      </c>
      <c r="H3850" t="s">
        <v>2341</v>
      </c>
      <c r="I3850" t="s">
        <v>3299</v>
      </c>
      <c r="J3850" t="s">
        <v>2862</v>
      </c>
      <c r="K3850" t="s">
        <v>3196</v>
      </c>
      <c r="L3850" t="s">
        <v>3197</v>
      </c>
      <c r="M3850" t="s">
        <v>2861</v>
      </c>
      <c r="N3850" t="s">
        <v>3278</v>
      </c>
    </row>
    <row r="3851" spans="1:14">
      <c r="A3851" t="s">
        <v>3284</v>
      </c>
      <c r="B3851" t="s">
        <v>3287</v>
      </c>
      <c r="C3851" t="s">
        <v>3289</v>
      </c>
      <c r="D3851" t="s">
        <v>3272</v>
      </c>
      <c r="E3851" s="60">
        <v>44495</v>
      </c>
      <c r="F3851" s="59">
        <v>73</v>
      </c>
      <c r="G3851" s="85">
        <v>422.67</v>
      </c>
      <c r="H3851" t="s">
        <v>2341</v>
      </c>
      <c r="I3851" t="s">
        <v>3299</v>
      </c>
      <c r="J3851" t="s">
        <v>2862</v>
      </c>
      <c r="K3851" t="s">
        <v>3196</v>
      </c>
      <c r="L3851" t="s">
        <v>3197</v>
      </c>
      <c r="M3851" t="s">
        <v>2861</v>
      </c>
      <c r="N3851" t="s">
        <v>3278</v>
      </c>
    </row>
    <row r="3852" spans="1:14">
      <c r="A3852" t="s">
        <v>3284</v>
      </c>
      <c r="B3852" t="s">
        <v>3287</v>
      </c>
      <c r="C3852" t="s">
        <v>3289</v>
      </c>
      <c r="D3852" t="s">
        <v>3272</v>
      </c>
      <c r="E3852" s="60">
        <v>44495</v>
      </c>
      <c r="F3852" s="59">
        <v>107</v>
      </c>
      <c r="G3852" s="85">
        <v>619.53</v>
      </c>
      <c r="H3852" t="s">
        <v>2341</v>
      </c>
      <c r="I3852" t="s">
        <v>3299</v>
      </c>
      <c r="J3852" t="s">
        <v>2862</v>
      </c>
      <c r="K3852" t="s">
        <v>3196</v>
      </c>
      <c r="L3852" t="s">
        <v>3197</v>
      </c>
      <c r="M3852" t="s">
        <v>2861</v>
      </c>
      <c r="N3852" t="s">
        <v>3278</v>
      </c>
    </row>
    <row r="3853" spans="1:14">
      <c r="A3853" t="s">
        <v>3284</v>
      </c>
      <c r="B3853" t="s">
        <v>3287</v>
      </c>
      <c r="C3853" t="s">
        <v>3289</v>
      </c>
      <c r="D3853" t="s">
        <v>3272</v>
      </c>
      <c r="E3853" s="60">
        <v>44495</v>
      </c>
      <c r="F3853" s="59">
        <v>232</v>
      </c>
      <c r="G3853" s="85">
        <v>1343.28</v>
      </c>
      <c r="H3853" t="s">
        <v>2341</v>
      </c>
      <c r="I3853" t="s">
        <v>3299</v>
      </c>
      <c r="J3853" t="s">
        <v>2862</v>
      </c>
      <c r="K3853" t="s">
        <v>3196</v>
      </c>
      <c r="L3853" t="s">
        <v>3197</v>
      </c>
      <c r="M3853" t="s">
        <v>2861</v>
      </c>
      <c r="N3853" t="s">
        <v>3278</v>
      </c>
    </row>
    <row r="3854" spans="1:14">
      <c r="A3854" t="s">
        <v>3284</v>
      </c>
      <c r="B3854" t="s">
        <v>3287</v>
      </c>
      <c r="C3854" t="s">
        <v>3289</v>
      </c>
      <c r="D3854" t="s">
        <v>3272</v>
      </c>
      <c r="E3854" s="60">
        <v>44495</v>
      </c>
      <c r="F3854" s="59">
        <v>278</v>
      </c>
      <c r="G3854" s="85">
        <v>1609.6200000000001</v>
      </c>
      <c r="H3854" t="s">
        <v>2341</v>
      </c>
      <c r="I3854" t="s">
        <v>3299</v>
      </c>
      <c r="J3854" t="s">
        <v>2862</v>
      </c>
      <c r="K3854" t="s">
        <v>3196</v>
      </c>
      <c r="L3854" t="s">
        <v>3197</v>
      </c>
      <c r="M3854" t="s">
        <v>2861</v>
      </c>
      <c r="N3854" t="s">
        <v>3278</v>
      </c>
    </row>
    <row r="3855" spans="1:14">
      <c r="A3855" t="s">
        <v>3284</v>
      </c>
      <c r="B3855" t="s">
        <v>3287</v>
      </c>
      <c r="C3855" t="s">
        <v>3289</v>
      </c>
      <c r="D3855" t="s">
        <v>3272</v>
      </c>
      <c r="E3855" s="60">
        <v>44495</v>
      </c>
      <c r="F3855" s="59">
        <v>231</v>
      </c>
      <c r="G3855" s="85">
        <v>1337.49</v>
      </c>
      <c r="H3855" t="s">
        <v>2341</v>
      </c>
      <c r="I3855" t="s">
        <v>3299</v>
      </c>
      <c r="J3855" t="s">
        <v>2862</v>
      </c>
      <c r="K3855" t="s">
        <v>3196</v>
      </c>
      <c r="L3855" t="s">
        <v>3197</v>
      </c>
      <c r="M3855" t="s">
        <v>2861</v>
      </c>
      <c r="N3855" t="s">
        <v>3278</v>
      </c>
    </row>
    <row r="3856" spans="1:14">
      <c r="A3856" t="s">
        <v>3284</v>
      </c>
      <c r="B3856" t="s">
        <v>3287</v>
      </c>
      <c r="C3856" t="s">
        <v>3289</v>
      </c>
      <c r="D3856" t="s">
        <v>3272</v>
      </c>
      <c r="E3856" s="60">
        <v>44495</v>
      </c>
      <c r="F3856" s="59">
        <v>120</v>
      </c>
      <c r="G3856" s="85">
        <v>694.8</v>
      </c>
      <c r="H3856" t="s">
        <v>2341</v>
      </c>
      <c r="I3856" t="s">
        <v>3299</v>
      </c>
      <c r="J3856" t="s">
        <v>2862</v>
      </c>
      <c r="K3856" t="s">
        <v>3196</v>
      </c>
      <c r="L3856" t="s">
        <v>3197</v>
      </c>
      <c r="M3856" t="s">
        <v>2861</v>
      </c>
      <c r="N3856" t="s">
        <v>3278</v>
      </c>
    </row>
    <row r="3857" spans="1:14">
      <c r="A3857" t="s">
        <v>3284</v>
      </c>
      <c r="B3857" t="s">
        <v>3287</v>
      </c>
      <c r="C3857" t="s">
        <v>3289</v>
      </c>
      <c r="D3857" t="s">
        <v>3272</v>
      </c>
      <c r="E3857" s="60">
        <v>44484</v>
      </c>
      <c r="F3857" s="59">
        <v>0</v>
      </c>
      <c r="G3857" s="85">
        <v>0</v>
      </c>
      <c r="H3857" t="s">
        <v>2341</v>
      </c>
      <c r="I3857" t="s">
        <v>3299</v>
      </c>
      <c r="J3857" t="s">
        <v>2862</v>
      </c>
      <c r="K3857" t="s">
        <v>3196</v>
      </c>
      <c r="L3857" t="s">
        <v>3197</v>
      </c>
      <c r="M3857" t="s">
        <v>2861</v>
      </c>
      <c r="N3857" t="s">
        <v>3278</v>
      </c>
    </row>
    <row r="3858" spans="1:14">
      <c r="A3858" t="s">
        <v>3284</v>
      </c>
      <c r="B3858" t="s">
        <v>3287</v>
      </c>
      <c r="C3858" t="s">
        <v>3289</v>
      </c>
      <c r="D3858" t="s">
        <v>3272</v>
      </c>
      <c r="E3858" s="60">
        <v>44484</v>
      </c>
      <c r="F3858" s="59">
        <v>0</v>
      </c>
      <c r="G3858" s="85">
        <v>0</v>
      </c>
      <c r="H3858" t="s">
        <v>2341</v>
      </c>
      <c r="I3858" t="s">
        <v>3299</v>
      </c>
      <c r="J3858" t="s">
        <v>2862</v>
      </c>
      <c r="K3858" t="s">
        <v>3196</v>
      </c>
      <c r="L3858" t="s">
        <v>3197</v>
      </c>
      <c r="M3858" t="s">
        <v>2861</v>
      </c>
      <c r="N3858" t="s">
        <v>3278</v>
      </c>
    </row>
    <row r="3859" spans="1:14">
      <c r="A3859" t="s">
        <v>3284</v>
      </c>
      <c r="B3859" t="s">
        <v>3287</v>
      </c>
      <c r="C3859" t="s">
        <v>3289</v>
      </c>
      <c r="D3859" t="s">
        <v>3272</v>
      </c>
      <c r="E3859" s="60">
        <v>44484</v>
      </c>
      <c r="F3859" s="59">
        <v>2</v>
      </c>
      <c r="G3859" s="85">
        <v>11.58</v>
      </c>
      <c r="H3859" t="s">
        <v>2341</v>
      </c>
      <c r="I3859" t="s">
        <v>3299</v>
      </c>
      <c r="J3859" t="s">
        <v>2862</v>
      </c>
      <c r="K3859" t="s">
        <v>3196</v>
      </c>
      <c r="L3859" t="s">
        <v>3197</v>
      </c>
      <c r="M3859" t="s">
        <v>2861</v>
      </c>
      <c r="N3859" t="s">
        <v>3278</v>
      </c>
    </row>
    <row r="3860" spans="1:14">
      <c r="A3860" t="s">
        <v>3284</v>
      </c>
      <c r="B3860" t="s">
        <v>3287</v>
      </c>
      <c r="C3860" t="s">
        <v>3289</v>
      </c>
      <c r="D3860" t="s">
        <v>3272</v>
      </c>
      <c r="E3860" s="60">
        <v>44484</v>
      </c>
      <c r="F3860" s="59">
        <v>0</v>
      </c>
      <c r="G3860" s="85">
        <v>0</v>
      </c>
      <c r="H3860" t="s">
        <v>2341</v>
      </c>
      <c r="I3860" t="s">
        <v>3299</v>
      </c>
      <c r="J3860" t="s">
        <v>2862</v>
      </c>
      <c r="K3860" t="s">
        <v>3196</v>
      </c>
      <c r="L3860" t="s">
        <v>3197</v>
      </c>
      <c r="M3860" t="s">
        <v>2861</v>
      </c>
      <c r="N3860" t="s">
        <v>3278</v>
      </c>
    </row>
    <row r="3861" spans="1:14">
      <c r="A3861" t="s">
        <v>3284</v>
      </c>
      <c r="B3861" t="s">
        <v>3287</v>
      </c>
      <c r="C3861" t="s">
        <v>3289</v>
      </c>
      <c r="D3861" t="s">
        <v>3272</v>
      </c>
      <c r="E3861" s="60">
        <v>44484</v>
      </c>
      <c r="F3861" s="59">
        <v>0</v>
      </c>
      <c r="G3861" s="85">
        <v>0</v>
      </c>
      <c r="H3861" t="s">
        <v>2341</v>
      </c>
      <c r="I3861" t="s">
        <v>3299</v>
      </c>
      <c r="J3861" t="s">
        <v>2862</v>
      </c>
      <c r="K3861" t="s">
        <v>3196</v>
      </c>
      <c r="L3861" t="s">
        <v>3197</v>
      </c>
      <c r="M3861" t="s">
        <v>2861</v>
      </c>
      <c r="N3861" t="s">
        <v>3278</v>
      </c>
    </row>
    <row r="3862" spans="1:14">
      <c r="A3862" t="s">
        <v>3284</v>
      </c>
      <c r="B3862" t="s">
        <v>3287</v>
      </c>
      <c r="C3862" t="s">
        <v>3289</v>
      </c>
      <c r="D3862" t="s">
        <v>3272</v>
      </c>
      <c r="E3862" s="60">
        <v>44484</v>
      </c>
      <c r="F3862" s="59">
        <v>0</v>
      </c>
      <c r="G3862" s="85">
        <v>0</v>
      </c>
      <c r="H3862" t="s">
        <v>2341</v>
      </c>
      <c r="I3862" t="s">
        <v>3299</v>
      </c>
      <c r="J3862" t="s">
        <v>2862</v>
      </c>
      <c r="K3862" t="s">
        <v>3196</v>
      </c>
      <c r="L3862" t="s">
        <v>3197</v>
      </c>
      <c r="M3862" t="s">
        <v>2861</v>
      </c>
      <c r="N3862" t="s">
        <v>3278</v>
      </c>
    </row>
    <row r="3863" spans="1:14">
      <c r="A3863" t="s">
        <v>3284</v>
      </c>
      <c r="B3863" t="s">
        <v>3287</v>
      </c>
      <c r="C3863" t="s">
        <v>3289</v>
      </c>
      <c r="D3863" t="s">
        <v>3272</v>
      </c>
      <c r="E3863" s="60">
        <v>44495</v>
      </c>
      <c r="F3863" s="59">
        <v>10</v>
      </c>
      <c r="G3863" s="85">
        <v>69.5</v>
      </c>
      <c r="H3863" t="s">
        <v>2341</v>
      </c>
      <c r="I3863" t="s">
        <v>3299</v>
      </c>
      <c r="J3863" t="s">
        <v>2862</v>
      </c>
      <c r="K3863" t="s">
        <v>3196</v>
      </c>
      <c r="L3863" t="s">
        <v>3197</v>
      </c>
      <c r="M3863" t="s">
        <v>2861</v>
      </c>
      <c r="N3863" t="s">
        <v>3278</v>
      </c>
    </row>
    <row r="3864" spans="1:14">
      <c r="A3864" t="s">
        <v>3284</v>
      </c>
      <c r="B3864" t="s">
        <v>3287</v>
      </c>
      <c r="C3864" t="s">
        <v>3289</v>
      </c>
      <c r="D3864" t="s">
        <v>3272</v>
      </c>
      <c r="E3864" s="60">
        <v>44495</v>
      </c>
      <c r="F3864" s="59">
        <v>10</v>
      </c>
      <c r="G3864" s="85">
        <v>69.5</v>
      </c>
      <c r="H3864" t="s">
        <v>2341</v>
      </c>
      <c r="I3864" t="s">
        <v>3299</v>
      </c>
      <c r="J3864" t="s">
        <v>2862</v>
      </c>
      <c r="K3864" t="s">
        <v>3196</v>
      </c>
      <c r="L3864" t="s">
        <v>3197</v>
      </c>
      <c r="M3864" t="s">
        <v>2861</v>
      </c>
      <c r="N3864" t="s">
        <v>3278</v>
      </c>
    </row>
    <row r="3865" spans="1:14">
      <c r="A3865" t="s">
        <v>3284</v>
      </c>
      <c r="B3865" t="s">
        <v>3287</v>
      </c>
      <c r="C3865" t="s">
        <v>3289</v>
      </c>
      <c r="D3865" t="s">
        <v>3272</v>
      </c>
      <c r="E3865" s="60">
        <v>44495</v>
      </c>
      <c r="F3865" s="59">
        <v>0</v>
      </c>
      <c r="G3865" s="85">
        <v>0</v>
      </c>
      <c r="H3865" t="s">
        <v>2341</v>
      </c>
      <c r="I3865" t="s">
        <v>3299</v>
      </c>
      <c r="J3865" t="s">
        <v>2862</v>
      </c>
      <c r="K3865" t="s">
        <v>3196</v>
      </c>
      <c r="L3865" t="s">
        <v>3197</v>
      </c>
      <c r="M3865" t="s">
        <v>2861</v>
      </c>
      <c r="N3865" t="s">
        <v>3278</v>
      </c>
    </row>
    <row r="3866" spans="1:14">
      <c r="A3866" t="s">
        <v>3284</v>
      </c>
      <c r="B3866" t="s">
        <v>3287</v>
      </c>
      <c r="C3866" t="s">
        <v>3289</v>
      </c>
      <c r="D3866" t="s">
        <v>3272</v>
      </c>
      <c r="E3866" s="60">
        <v>44495</v>
      </c>
      <c r="F3866" s="59">
        <v>10</v>
      </c>
      <c r="G3866" s="85">
        <v>69.5</v>
      </c>
      <c r="H3866" t="s">
        <v>2341</v>
      </c>
      <c r="I3866" t="s">
        <v>3299</v>
      </c>
      <c r="J3866" t="s">
        <v>2862</v>
      </c>
      <c r="K3866" t="s">
        <v>3196</v>
      </c>
      <c r="L3866" t="s">
        <v>3197</v>
      </c>
      <c r="M3866" t="s">
        <v>2861</v>
      </c>
      <c r="N3866" t="s">
        <v>3278</v>
      </c>
    </row>
    <row r="3867" spans="1:14">
      <c r="A3867" t="s">
        <v>3284</v>
      </c>
      <c r="B3867" t="s">
        <v>3287</v>
      </c>
      <c r="C3867" t="s">
        <v>3289</v>
      </c>
      <c r="D3867" t="s">
        <v>3272</v>
      </c>
      <c r="E3867" s="60">
        <v>44495</v>
      </c>
      <c r="F3867" s="59">
        <v>10</v>
      </c>
      <c r="G3867" s="85">
        <v>69.5</v>
      </c>
      <c r="H3867" t="s">
        <v>2341</v>
      </c>
      <c r="I3867" t="s">
        <v>3299</v>
      </c>
      <c r="J3867" t="s">
        <v>2862</v>
      </c>
      <c r="K3867" t="s">
        <v>3196</v>
      </c>
      <c r="L3867" t="s">
        <v>3197</v>
      </c>
      <c r="M3867" t="s">
        <v>2861</v>
      </c>
      <c r="N3867" t="s">
        <v>3278</v>
      </c>
    </row>
    <row r="3868" spans="1:14">
      <c r="A3868" t="s">
        <v>3284</v>
      </c>
      <c r="B3868" t="s">
        <v>3287</v>
      </c>
      <c r="C3868" t="s">
        <v>3289</v>
      </c>
      <c r="D3868" t="s">
        <v>3272</v>
      </c>
      <c r="E3868" s="60">
        <v>44495</v>
      </c>
      <c r="F3868" s="59">
        <v>0</v>
      </c>
      <c r="G3868" s="85">
        <v>0</v>
      </c>
      <c r="H3868" t="s">
        <v>2341</v>
      </c>
      <c r="I3868" t="s">
        <v>3299</v>
      </c>
      <c r="J3868" t="s">
        <v>2862</v>
      </c>
      <c r="K3868" t="s">
        <v>3196</v>
      </c>
      <c r="L3868" t="s">
        <v>3197</v>
      </c>
      <c r="M3868" t="s">
        <v>2861</v>
      </c>
      <c r="N3868" t="s">
        <v>3278</v>
      </c>
    </row>
    <row r="3869" spans="1:14">
      <c r="A3869" t="s">
        <v>3284</v>
      </c>
      <c r="B3869" t="s">
        <v>3287</v>
      </c>
      <c r="C3869" t="s">
        <v>3289</v>
      </c>
      <c r="D3869" t="s">
        <v>3272</v>
      </c>
      <c r="E3869" s="60">
        <v>44495</v>
      </c>
      <c r="F3869" s="59">
        <v>93</v>
      </c>
      <c r="G3869" s="85">
        <v>646.35</v>
      </c>
      <c r="H3869" t="s">
        <v>2341</v>
      </c>
      <c r="I3869" t="s">
        <v>3299</v>
      </c>
      <c r="J3869" t="s">
        <v>2862</v>
      </c>
      <c r="K3869" t="s">
        <v>3196</v>
      </c>
      <c r="L3869" t="s">
        <v>3197</v>
      </c>
      <c r="M3869" t="s">
        <v>2861</v>
      </c>
      <c r="N3869" t="s">
        <v>3278</v>
      </c>
    </row>
    <row r="3870" spans="1:14">
      <c r="A3870" t="s">
        <v>3284</v>
      </c>
      <c r="B3870" t="s">
        <v>3287</v>
      </c>
      <c r="C3870" t="s">
        <v>3289</v>
      </c>
      <c r="D3870" t="s">
        <v>3272</v>
      </c>
      <c r="E3870" s="60">
        <v>44495</v>
      </c>
      <c r="F3870" s="59">
        <v>93</v>
      </c>
      <c r="G3870" s="85">
        <v>646.35</v>
      </c>
      <c r="H3870" t="s">
        <v>2341</v>
      </c>
      <c r="I3870" t="s">
        <v>3299</v>
      </c>
      <c r="J3870" t="s">
        <v>2862</v>
      </c>
      <c r="K3870" t="s">
        <v>3196</v>
      </c>
      <c r="L3870" t="s">
        <v>3197</v>
      </c>
      <c r="M3870" t="s">
        <v>2861</v>
      </c>
      <c r="N3870" t="s">
        <v>3278</v>
      </c>
    </row>
    <row r="3871" spans="1:14">
      <c r="A3871" t="s">
        <v>3284</v>
      </c>
      <c r="B3871" t="s">
        <v>3287</v>
      </c>
      <c r="C3871" t="s">
        <v>3289</v>
      </c>
      <c r="D3871" t="s">
        <v>3272</v>
      </c>
      <c r="E3871" s="60">
        <v>44495</v>
      </c>
      <c r="F3871" s="59">
        <v>93</v>
      </c>
      <c r="G3871" s="85">
        <v>646.35</v>
      </c>
      <c r="H3871" t="s">
        <v>2341</v>
      </c>
      <c r="I3871" t="s">
        <v>3299</v>
      </c>
      <c r="J3871" t="s">
        <v>2862</v>
      </c>
      <c r="K3871" t="s">
        <v>3196</v>
      </c>
      <c r="L3871" t="s">
        <v>3197</v>
      </c>
      <c r="M3871" t="s">
        <v>2861</v>
      </c>
      <c r="N3871" t="s">
        <v>3278</v>
      </c>
    </row>
    <row r="3872" spans="1:14">
      <c r="A3872" t="s">
        <v>3284</v>
      </c>
      <c r="B3872" t="s">
        <v>3287</v>
      </c>
      <c r="C3872" t="s">
        <v>3289</v>
      </c>
      <c r="D3872" t="s">
        <v>3272</v>
      </c>
      <c r="E3872" s="60">
        <v>44495</v>
      </c>
      <c r="F3872" s="59">
        <v>93</v>
      </c>
      <c r="G3872" s="85">
        <v>646.35</v>
      </c>
      <c r="H3872" t="s">
        <v>2341</v>
      </c>
      <c r="I3872" t="s">
        <v>3299</v>
      </c>
      <c r="J3872" t="s">
        <v>2862</v>
      </c>
      <c r="K3872" t="s">
        <v>3196</v>
      </c>
      <c r="L3872" t="s">
        <v>3197</v>
      </c>
      <c r="M3872" t="s">
        <v>2861</v>
      </c>
      <c r="N3872" t="s">
        <v>3278</v>
      </c>
    </row>
    <row r="3873" spans="1:14">
      <c r="A3873" t="s">
        <v>3284</v>
      </c>
      <c r="B3873" t="s">
        <v>3287</v>
      </c>
      <c r="C3873" t="s">
        <v>3289</v>
      </c>
      <c r="D3873" t="s">
        <v>3272</v>
      </c>
      <c r="E3873" s="60">
        <v>44495</v>
      </c>
      <c r="F3873" s="59">
        <v>93</v>
      </c>
      <c r="G3873" s="85">
        <v>646.35</v>
      </c>
      <c r="H3873" t="s">
        <v>2341</v>
      </c>
      <c r="I3873" t="s">
        <v>3299</v>
      </c>
      <c r="J3873" t="s">
        <v>2862</v>
      </c>
      <c r="K3873" t="s">
        <v>3196</v>
      </c>
      <c r="L3873" t="s">
        <v>3197</v>
      </c>
      <c r="M3873" t="s">
        <v>2861</v>
      </c>
      <c r="N3873" t="s">
        <v>3278</v>
      </c>
    </row>
    <row r="3874" spans="1:14">
      <c r="A3874" t="s">
        <v>3284</v>
      </c>
      <c r="B3874" t="s">
        <v>3287</v>
      </c>
      <c r="C3874" t="s">
        <v>3289</v>
      </c>
      <c r="D3874" t="s">
        <v>3272</v>
      </c>
      <c r="E3874" s="60">
        <v>44495</v>
      </c>
      <c r="F3874" s="59">
        <v>0</v>
      </c>
      <c r="G3874" s="85">
        <v>0</v>
      </c>
      <c r="H3874" t="s">
        <v>2341</v>
      </c>
      <c r="I3874" t="s">
        <v>3299</v>
      </c>
      <c r="J3874" t="s">
        <v>2862</v>
      </c>
      <c r="K3874" t="s">
        <v>3196</v>
      </c>
      <c r="L3874" t="s">
        <v>3197</v>
      </c>
      <c r="M3874" t="s">
        <v>2861</v>
      </c>
      <c r="N3874" t="s">
        <v>3278</v>
      </c>
    </row>
    <row r="3875" spans="1:14">
      <c r="A3875" t="s">
        <v>3284</v>
      </c>
      <c r="B3875" t="s">
        <v>3287</v>
      </c>
      <c r="C3875" t="s">
        <v>3289</v>
      </c>
      <c r="D3875" t="s">
        <v>3272</v>
      </c>
      <c r="E3875" s="60">
        <v>44495</v>
      </c>
      <c r="F3875" s="59">
        <v>29</v>
      </c>
      <c r="G3875" s="85">
        <v>201.55</v>
      </c>
      <c r="H3875" t="s">
        <v>2341</v>
      </c>
      <c r="I3875" t="s">
        <v>3299</v>
      </c>
      <c r="J3875" t="s">
        <v>2862</v>
      </c>
      <c r="K3875" t="s">
        <v>3196</v>
      </c>
      <c r="L3875" t="s">
        <v>3197</v>
      </c>
      <c r="M3875" t="s">
        <v>2861</v>
      </c>
      <c r="N3875" t="s">
        <v>3278</v>
      </c>
    </row>
    <row r="3876" spans="1:14">
      <c r="A3876" t="s">
        <v>3284</v>
      </c>
      <c r="B3876" t="s">
        <v>3287</v>
      </c>
      <c r="C3876" t="s">
        <v>3289</v>
      </c>
      <c r="D3876" t="s">
        <v>3272</v>
      </c>
      <c r="E3876" s="60">
        <v>44495</v>
      </c>
      <c r="F3876" s="59">
        <v>58</v>
      </c>
      <c r="G3876" s="85">
        <v>403.1</v>
      </c>
      <c r="H3876" t="s">
        <v>2341</v>
      </c>
      <c r="I3876" t="s">
        <v>3299</v>
      </c>
      <c r="J3876" t="s">
        <v>2862</v>
      </c>
      <c r="K3876" t="s">
        <v>3196</v>
      </c>
      <c r="L3876" t="s">
        <v>3197</v>
      </c>
      <c r="M3876" t="s">
        <v>2861</v>
      </c>
      <c r="N3876" t="s">
        <v>3278</v>
      </c>
    </row>
    <row r="3877" spans="1:14">
      <c r="A3877" t="s">
        <v>3284</v>
      </c>
      <c r="B3877" t="s">
        <v>3287</v>
      </c>
      <c r="C3877" t="s">
        <v>3289</v>
      </c>
      <c r="D3877" t="s">
        <v>3272</v>
      </c>
      <c r="E3877" s="60">
        <v>44495</v>
      </c>
      <c r="F3877" s="59">
        <v>58</v>
      </c>
      <c r="G3877" s="85">
        <v>403.1</v>
      </c>
      <c r="H3877" t="s">
        <v>2341</v>
      </c>
      <c r="I3877" t="s">
        <v>3299</v>
      </c>
      <c r="J3877" t="s">
        <v>2862</v>
      </c>
      <c r="K3877" t="s">
        <v>3196</v>
      </c>
      <c r="L3877" t="s">
        <v>3197</v>
      </c>
      <c r="M3877" t="s">
        <v>2861</v>
      </c>
      <c r="N3877" t="s">
        <v>3278</v>
      </c>
    </row>
    <row r="3878" spans="1:14">
      <c r="A3878" t="s">
        <v>3284</v>
      </c>
      <c r="B3878" t="s">
        <v>3287</v>
      </c>
      <c r="C3878" t="s">
        <v>3289</v>
      </c>
      <c r="D3878" t="s">
        <v>3272</v>
      </c>
      <c r="E3878" s="60">
        <v>44495</v>
      </c>
      <c r="F3878" s="59">
        <v>29</v>
      </c>
      <c r="G3878" s="85">
        <v>201.55</v>
      </c>
      <c r="H3878" t="s">
        <v>2341</v>
      </c>
      <c r="I3878" t="s">
        <v>3299</v>
      </c>
      <c r="J3878" t="s">
        <v>2862</v>
      </c>
      <c r="K3878" t="s">
        <v>3196</v>
      </c>
      <c r="L3878" t="s">
        <v>3197</v>
      </c>
      <c r="M3878" t="s">
        <v>2861</v>
      </c>
      <c r="N3878" t="s">
        <v>3278</v>
      </c>
    </row>
    <row r="3879" spans="1:14">
      <c r="A3879" t="s">
        <v>3284</v>
      </c>
      <c r="B3879" t="s">
        <v>3287</v>
      </c>
      <c r="C3879" t="s">
        <v>3289</v>
      </c>
      <c r="D3879" t="s">
        <v>3272</v>
      </c>
      <c r="E3879" s="60">
        <v>44495</v>
      </c>
      <c r="F3879" s="59">
        <v>29</v>
      </c>
      <c r="G3879" s="85">
        <v>201.55</v>
      </c>
      <c r="H3879" t="s">
        <v>2341</v>
      </c>
      <c r="I3879" t="s">
        <v>3299</v>
      </c>
      <c r="J3879" t="s">
        <v>2862</v>
      </c>
      <c r="K3879" t="s">
        <v>3196</v>
      </c>
      <c r="L3879" t="s">
        <v>3197</v>
      </c>
      <c r="M3879" t="s">
        <v>2861</v>
      </c>
      <c r="N3879" t="s">
        <v>3278</v>
      </c>
    </row>
    <row r="3880" spans="1:14">
      <c r="A3880" t="s">
        <v>3284</v>
      </c>
      <c r="B3880" t="s">
        <v>3287</v>
      </c>
      <c r="C3880" t="s">
        <v>3289</v>
      </c>
      <c r="D3880" t="s">
        <v>3272</v>
      </c>
      <c r="E3880" s="60">
        <v>44495</v>
      </c>
      <c r="F3880" s="59">
        <v>0</v>
      </c>
      <c r="G3880" s="85">
        <v>0</v>
      </c>
      <c r="H3880" t="s">
        <v>2341</v>
      </c>
      <c r="I3880" t="s">
        <v>3299</v>
      </c>
      <c r="J3880" t="s">
        <v>2862</v>
      </c>
      <c r="K3880" t="s">
        <v>3196</v>
      </c>
      <c r="L3880" t="s">
        <v>3197</v>
      </c>
      <c r="M3880" t="s">
        <v>2861</v>
      </c>
      <c r="N3880" t="s">
        <v>3278</v>
      </c>
    </row>
    <row r="3881" spans="1:14">
      <c r="A3881" t="s">
        <v>3284</v>
      </c>
      <c r="B3881" t="s">
        <v>3287</v>
      </c>
      <c r="C3881" t="s">
        <v>3289</v>
      </c>
      <c r="D3881" t="s">
        <v>3272</v>
      </c>
      <c r="E3881" s="60">
        <v>44495</v>
      </c>
      <c r="F3881" s="59">
        <v>10</v>
      </c>
      <c r="G3881" s="85">
        <v>69.5</v>
      </c>
      <c r="H3881" t="s">
        <v>2341</v>
      </c>
      <c r="I3881" t="s">
        <v>3299</v>
      </c>
      <c r="J3881" t="s">
        <v>2862</v>
      </c>
      <c r="K3881" t="s">
        <v>3196</v>
      </c>
      <c r="L3881" t="s">
        <v>3197</v>
      </c>
      <c r="M3881" t="s">
        <v>2861</v>
      </c>
      <c r="N3881" t="s">
        <v>3278</v>
      </c>
    </row>
    <row r="3882" spans="1:14">
      <c r="A3882" t="s">
        <v>3284</v>
      </c>
      <c r="B3882" t="s">
        <v>3287</v>
      </c>
      <c r="C3882" t="s">
        <v>3289</v>
      </c>
      <c r="D3882" t="s">
        <v>3272</v>
      </c>
      <c r="E3882" s="60">
        <v>44495</v>
      </c>
      <c r="F3882" s="59">
        <v>20</v>
      </c>
      <c r="G3882" s="85">
        <v>139</v>
      </c>
      <c r="H3882" t="s">
        <v>2341</v>
      </c>
      <c r="I3882" t="s">
        <v>3299</v>
      </c>
      <c r="J3882" t="s">
        <v>2862</v>
      </c>
      <c r="K3882" t="s">
        <v>3196</v>
      </c>
      <c r="L3882" t="s">
        <v>3197</v>
      </c>
      <c r="M3882" t="s">
        <v>2861</v>
      </c>
      <c r="N3882" t="s">
        <v>3278</v>
      </c>
    </row>
    <row r="3883" spans="1:14">
      <c r="A3883" t="s">
        <v>3284</v>
      </c>
      <c r="B3883" t="s">
        <v>3287</v>
      </c>
      <c r="C3883" t="s">
        <v>3289</v>
      </c>
      <c r="D3883" t="s">
        <v>3272</v>
      </c>
      <c r="E3883" s="60">
        <v>44495</v>
      </c>
      <c r="F3883" s="59">
        <v>20</v>
      </c>
      <c r="G3883" s="85">
        <v>139</v>
      </c>
      <c r="H3883" t="s">
        <v>2341</v>
      </c>
      <c r="I3883" t="s">
        <v>3299</v>
      </c>
      <c r="J3883" t="s">
        <v>2862</v>
      </c>
      <c r="K3883" t="s">
        <v>3196</v>
      </c>
      <c r="L3883" t="s">
        <v>3197</v>
      </c>
      <c r="M3883" t="s">
        <v>2861</v>
      </c>
      <c r="N3883" t="s">
        <v>3278</v>
      </c>
    </row>
    <row r="3884" spans="1:14">
      <c r="A3884" t="s">
        <v>3284</v>
      </c>
      <c r="B3884" t="s">
        <v>3287</v>
      </c>
      <c r="C3884" t="s">
        <v>3289</v>
      </c>
      <c r="D3884" t="s">
        <v>3272</v>
      </c>
      <c r="E3884" s="60">
        <v>44495</v>
      </c>
      <c r="F3884" s="59">
        <v>20</v>
      </c>
      <c r="G3884" s="85">
        <v>139</v>
      </c>
      <c r="H3884" t="s">
        <v>2341</v>
      </c>
      <c r="I3884" t="s">
        <v>3299</v>
      </c>
      <c r="J3884" t="s">
        <v>2862</v>
      </c>
      <c r="K3884" t="s">
        <v>3196</v>
      </c>
      <c r="L3884" t="s">
        <v>3197</v>
      </c>
      <c r="M3884" t="s">
        <v>2861</v>
      </c>
      <c r="N3884" t="s">
        <v>3278</v>
      </c>
    </row>
    <row r="3885" spans="1:14">
      <c r="A3885" t="s">
        <v>3284</v>
      </c>
      <c r="B3885" t="s">
        <v>3287</v>
      </c>
      <c r="C3885" t="s">
        <v>3289</v>
      </c>
      <c r="D3885" t="s">
        <v>3272</v>
      </c>
      <c r="E3885" s="60">
        <v>44495</v>
      </c>
      <c r="F3885" s="59">
        <v>10</v>
      </c>
      <c r="G3885" s="85">
        <v>69.5</v>
      </c>
      <c r="H3885" t="s">
        <v>2341</v>
      </c>
      <c r="I3885" t="s">
        <v>3299</v>
      </c>
      <c r="J3885" t="s">
        <v>2862</v>
      </c>
      <c r="K3885" t="s">
        <v>3196</v>
      </c>
      <c r="L3885" t="s">
        <v>3197</v>
      </c>
      <c r="M3885" t="s">
        <v>2861</v>
      </c>
      <c r="N3885" t="s">
        <v>3278</v>
      </c>
    </row>
    <row r="3886" spans="1:14">
      <c r="A3886" t="s">
        <v>3284</v>
      </c>
      <c r="B3886" t="s">
        <v>3287</v>
      </c>
      <c r="C3886" t="s">
        <v>3289</v>
      </c>
      <c r="D3886" t="s">
        <v>3272</v>
      </c>
      <c r="E3886" s="60">
        <v>44495</v>
      </c>
      <c r="F3886" s="59">
        <v>0</v>
      </c>
      <c r="G3886" s="85">
        <v>0</v>
      </c>
      <c r="H3886" t="s">
        <v>2341</v>
      </c>
      <c r="I3886" t="s">
        <v>3299</v>
      </c>
      <c r="J3886" t="s">
        <v>2862</v>
      </c>
      <c r="K3886" t="s">
        <v>3196</v>
      </c>
      <c r="L3886" t="s">
        <v>3197</v>
      </c>
      <c r="M3886" t="s">
        <v>2861</v>
      </c>
      <c r="N3886" t="s">
        <v>3278</v>
      </c>
    </row>
    <row r="3887" spans="1:14">
      <c r="A3887" t="s">
        <v>3284</v>
      </c>
      <c r="B3887" t="s">
        <v>3287</v>
      </c>
      <c r="C3887" t="s">
        <v>3289</v>
      </c>
      <c r="D3887" t="s">
        <v>3272</v>
      </c>
      <c r="E3887" s="60">
        <v>44495</v>
      </c>
      <c r="F3887" s="59">
        <v>28</v>
      </c>
      <c r="G3887" s="85">
        <v>194.6</v>
      </c>
      <c r="H3887" t="s">
        <v>2341</v>
      </c>
      <c r="I3887" t="s">
        <v>3299</v>
      </c>
      <c r="J3887" t="s">
        <v>2862</v>
      </c>
      <c r="K3887" t="s">
        <v>3196</v>
      </c>
      <c r="L3887" t="s">
        <v>3197</v>
      </c>
      <c r="M3887" t="s">
        <v>2861</v>
      </c>
      <c r="N3887" t="s">
        <v>3278</v>
      </c>
    </row>
    <row r="3888" spans="1:14">
      <c r="A3888" t="s">
        <v>3284</v>
      </c>
      <c r="B3888" t="s">
        <v>3287</v>
      </c>
      <c r="C3888" t="s">
        <v>3289</v>
      </c>
      <c r="D3888" t="s">
        <v>3272</v>
      </c>
      <c r="E3888" s="60">
        <v>44495</v>
      </c>
      <c r="F3888" s="59">
        <v>28</v>
      </c>
      <c r="G3888" s="85">
        <v>194.6</v>
      </c>
      <c r="H3888" t="s">
        <v>2341</v>
      </c>
      <c r="I3888" t="s">
        <v>3299</v>
      </c>
      <c r="J3888" t="s">
        <v>2862</v>
      </c>
      <c r="K3888" t="s">
        <v>3196</v>
      </c>
      <c r="L3888" t="s">
        <v>3197</v>
      </c>
      <c r="M3888" t="s">
        <v>2861</v>
      </c>
      <c r="N3888" t="s">
        <v>3278</v>
      </c>
    </row>
    <row r="3889" spans="1:14">
      <c r="A3889" t="s">
        <v>3284</v>
      </c>
      <c r="B3889" t="s">
        <v>3287</v>
      </c>
      <c r="C3889" t="s">
        <v>3289</v>
      </c>
      <c r="D3889" t="s">
        <v>3272</v>
      </c>
      <c r="E3889" s="60">
        <v>44495</v>
      </c>
      <c r="F3889" s="59">
        <v>28</v>
      </c>
      <c r="G3889" s="85">
        <v>194.6</v>
      </c>
      <c r="H3889" t="s">
        <v>2341</v>
      </c>
      <c r="I3889" t="s">
        <v>3299</v>
      </c>
      <c r="J3889" t="s">
        <v>2862</v>
      </c>
      <c r="K3889" t="s">
        <v>3196</v>
      </c>
      <c r="L3889" t="s">
        <v>3197</v>
      </c>
      <c r="M3889" t="s">
        <v>2861</v>
      </c>
      <c r="N3889" t="s">
        <v>3278</v>
      </c>
    </row>
    <row r="3890" spans="1:14">
      <c r="A3890" t="s">
        <v>3284</v>
      </c>
      <c r="B3890" t="s">
        <v>3287</v>
      </c>
      <c r="C3890" t="s">
        <v>3289</v>
      </c>
      <c r="D3890" t="s">
        <v>3272</v>
      </c>
      <c r="E3890" s="60">
        <v>44495</v>
      </c>
      <c r="F3890" s="59">
        <v>14</v>
      </c>
      <c r="G3890" s="85">
        <v>97.3</v>
      </c>
      <c r="H3890" t="s">
        <v>2341</v>
      </c>
      <c r="I3890" t="s">
        <v>3299</v>
      </c>
      <c r="J3890" t="s">
        <v>2862</v>
      </c>
      <c r="K3890" t="s">
        <v>3196</v>
      </c>
      <c r="L3890" t="s">
        <v>3197</v>
      </c>
      <c r="M3890" t="s">
        <v>2861</v>
      </c>
      <c r="N3890" t="s">
        <v>3278</v>
      </c>
    </row>
    <row r="3891" spans="1:14">
      <c r="A3891" t="s">
        <v>3284</v>
      </c>
      <c r="B3891" t="s">
        <v>3287</v>
      </c>
      <c r="C3891" t="s">
        <v>3289</v>
      </c>
      <c r="D3891" t="s">
        <v>3272</v>
      </c>
      <c r="E3891" s="60">
        <v>44495</v>
      </c>
      <c r="F3891" s="59">
        <v>14</v>
      </c>
      <c r="G3891" s="85">
        <v>97.3</v>
      </c>
      <c r="H3891" t="s">
        <v>2341</v>
      </c>
      <c r="I3891" t="s">
        <v>3299</v>
      </c>
      <c r="J3891" t="s">
        <v>2862</v>
      </c>
      <c r="K3891" t="s">
        <v>3196</v>
      </c>
      <c r="L3891" t="s">
        <v>3197</v>
      </c>
      <c r="M3891" t="s">
        <v>2861</v>
      </c>
      <c r="N3891" t="s">
        <v>3278</v>
      </c>
    </row>
    <row r="3892" spans="1:14">
      <c r="A3892" t="s">
        <v>3284</v>
      </c>
      <c r="B3892" t="s">
        <v>3287</v>
      </c>
      <c r="C3892" t="s">
        <v>3289</v>
      </c>
      <c r="D3892" t="s">
        <v>3272</v>
      </c>
      <c r="E3892" s="60">
        <v>44495</v>
      </c>
      <c r="F3892" s="59">
        <v>0</v>
      </c>
      <c r="G3892" s="85">
        <v>0</v>
      </c>
      <c r="H3892" t="s">
        <v>2341</v>
      </c>
      <c r="I3892" t="s">
        <v>3299</v>
      </c>
      <c r="J3892" t="s">
        <v>2862</v>
      </c>
      <c r="K3892" t="s">
        <v>3196</v>
      </c>
      <c r="L3892" t="s">
        <v>3197</v>
      </c>
      <c r="M3892" t="s">
        <v>2861</v>
      </c>
      <c r="N3892" t="s">
        <v>3278</v>
      </c>
    </row>
    <row r="3893" spans="1:14">
      <c r="A3893" t="s">
        <v>3284</v>
      </c>
      <c r="B3893" t="s">
        <v>3287</v>
      </c>
      <c r="C3893" t="s">
        <v>3289</v>
      </c>
      <c r="D3893" t="s">
        <v>3272</v>
      </c>
      <c r="E3893" s="60">
        <v>44495</v>
      </c>
      <c r="F3893" s="59">
        <v>105</v>
      </c>
      <c r="G3893" s="85">
        <v>729.75</v>
      </c>
      <c r="H3893" t="s">
        <v>2341</v>
      </c>
      <c r="I3893" t="s">
        <v>3299</v>
      </c>
      <c r="J3893" t="s">
        <v>2862</v>
      </c>
      <c r="K3893" t="s">
        <v>3196</v>
      </c>
      <c r="L3893" t="s">
        <v>3197</v>
      </c>
      <c r="M3893" t="s">
        <v>2861</v>
      </c>
      <c r="N3893" t="s">
        <v>3278</v>
      </c>
    </row>
    <row r="3894" spans="1:14">
      <c r="A3894" t="s">
        <v>3284</v>
      </c>
      <c r="B3894" t="s">
        <v>3287</v>
      </c>
      <c r="C3894" t="s">
        <v>3289</v>
      </c>
      <c r="D3894" t="s">
        <v>3272</v>
      </c>
      <c r="E3894" s="60">
        <v>44495</v>
      </c>
      <c r="F3894" s="59">
        <v>167</v>
      </c>
      <c r="G3894" s="85">
        <v>1160.6500000000001</v>
      </c>
      <c r="H3894" t="s">
        <v>2341</v>
      </c>
      <c r="I3894" t="s">
        <v>3299</v>
      </c>
      <c r="J3894" t="s">
        <v>2862</v>
      </c>
      <c r="K3894" t="s">
        <v>3196</v>
      </c>
      <c r="L3894" t="s">
        <v>3197</v>
      </c>
      <c r="M3894" t="s">
        <v>2861</v>
      </c>
      <c r="N3894" t="s">
        <v>3278</v>
      </c>
    </row>
    <row r="3895" spans="1:14">
      <c r="A3895" t="s">
        <v>3284</v>
      </c>
      <c r="B3895" t="s">
        <v>3287</v>
      </c>
      <c r="C3895" t="s">
        <v>3289</v>
      </c>
      <c r="D3895" t="s">
        <v>3272</v>
      </c>
      <c r="E3895" s="60">
        <v>44495</v>
      </c>
      <c r="F3895" s="59">
        <v>154</v>
      </c>
      <c r="G3895" s="85">
        <v>1070.3</v>
      </c>
      <c r="H3895" t="s">
        <v>2341</v>
      </c>
      <c r="I3895" t="s">
        <v>3299</v>
      </c>
      <c r="J3895" t="s">
        <v>2862</v>
      </c>
      <c r="K3895" t="s">
        <v>3196</v>
      </c>
      <c r="L3895" t="s">
        <v>3197</v>
      </c>
      <c r="M3895" t="s">
        <v>2861</v>
      </c>
      <c r="N3895" t="s">
        <v>3278</v>
      </c>
    </row>
    <row r="3896" spans="1:14">
      <c r="A3896" t="s">
        <v>3284</v>
      </c>
      <c r="B3896" t="s">
        <v>3287</v>
      </c>
      <c r="C3896" t="s">
        <v>3289</v>
      </c>
      <c r="D3896" t="s">
        <v>3272</v>
      </c>
      <c r="E3896" s="60">
        <v>44495</v>
      </c>
      <c r="F3896" s="59">
        <v>124</v>
      </c>
      <c r="G3896" s="85">
        <v>861.80000000000007</v>
      </c>
      <c r="H3896" t="s">
        <v>2341</v>
      </c>
      <c r="I3896" t="s">
        <v>3299</v>
      </c>
      <c r="J3896" t="s">
        <v>2862</v>
      </c>
      <c r="K3896" t="s">
        <v>3196</v>
      </c>
      <c r="L3896" t="s">
        <v>3197</v>
      </c>
      <c r="M3896" t="s">
        <v>2861</v>
      </c>
      <c r="N3896" t="s">
        <v>3278</v>
      </c>
    </row>
    <row r="3897" spans="1:14">
      <c r="A3897" t="s">
        <v>3284</v>
      </c>
      <c r="B3897" t="s">
        <v>3287</v>
      </c>
      <c r="C3897" t="s">
        <v>3289</v>
      </c>
      <c r="D3897" t="s">
        <v>3272</v>
      </c>
      <c r="E3897" s="60">
        <v>44495</v>
      </c>
      <c r="F3897" s="59">
        <v>99</v>
      </c>
      <c r="G3897" s="85">
        <v>688.05000000000007</v>
      </c>
      <c r="H3897" t="s">
        <v>2341</v>
      </c>
      <c r="I3897" t="s">
        <v>3299</v>
      </c>
      <c r="J3897" t="s">
        <v>2862</v>
      </c>
      <c r="K3897" t="s">
        <v>3196</v>
      </c>
      <c r="L3897" t="s">
        <v>3197</v>
      </c>
      <c r="M3897" t="s">
        <v>2861</v>
      </c>
      <c r="N3897" t="s">
        <v>3278</v>
      </c>
    </row>
    <row r="3898" spans="1:14">
      <c r="A3898" t="s">
        <v>3284</v>
      </c>
      <c r="B3898" t="s">
        <v>3287</v>
      </c>
      <c r="C3898" t="s">
        <v>3289</v>
      </c>
      <c r="D3898" t="s">
        <v>3272</v>
      </c>
      <c r="E3898" s="60">
        <v>44495</v>
      </c>
      <c r="F3898" s="59">
        <v>0</v>
      </c>
      <c r="G3898" s="85">
        <v>0</v>
      </c>
      <c r="H3898" t="s">
        <v>2341</v>
      </c>
      <c r="I3898" t="s">
        <v>3299</v>
      </c>
      <c r="J3898" t="s">
        <v>2862</v>
      </c>
      <c r="K3898" t="s">
        <v>3196</v>
      </c>
      <c r="L3898" t="s">
        <v>3197</v>
      </c>
      <c r="M3898" t="s">
        <v>2861</v>
      </c>
      <c r="N3898" t="s">
        <v>3278</v>
      </c>
    </row>
    <row r="3899" spans="1:14">
      <c r="A3899" t="s">
        <v>3284</v>
      </c>
      <c r="B3899" t="s">
        <v>3287</v>
      </c>
      <c r="C3899" t="s">
        <v>3289</v>
      </c>
      <c r="D3899" t="s">
        <v>3272</v>
      </c>
      <c r="E3899" s="60">
        <v>44495</v>
      </c>
      <c r="F3899" s="59">
        <v>50</v>
      </c>
      <c r="G3899" s="85">
        <v>347.5</v>
      </c>
      <c r="H3899" t="s">
        <v>2341</v>
      </c>
      <c r="I3899" t="s">
        <v>3299</v>
      </c>
      <c r="J3899" t="s">
        <v>2862</v>
      </c>
      <c r="K3899" t="s">
        <v>3196</v>
      </c>
      <c r="L3899" t="s">
        <v>3197</v>
      </c>
      <c r="M3899" t="s">
        <v>2861</v>
      </c>
      <c r="N3899" t="s">
        <v>3278</v>
      </c>
    </row>
    <row r="3900" spans="1:14">
      <c r="A3900" t="s">
        <v>3284</v>
      </c>
      <c r="B3900" t="s">
        <v>3287</v>
      </c>
      <c r="C3900" t="s">
        <v>3289</v>
      </c>
      <c r="D3900" t="s">
        <v>3272</v>
      </c>
      <c r="E3900" s="60">
        <v>44495</v>
      </c>
      <c r="F3900" s="59">
        <v>48</v>
      </c>
      <c r="G3900" s="85">
        <v>333.6</v>
      </c>
      <c r="H3900" t="s">
        <v>2341</v>
      </c>
      <c r="I3900" t="s">
        <v>3299</v>
      </c>
      <c r="J3900" t="s">
        <v>2862</v>
      </c>
      <c r="K3900" t="s">
        <v>3196</v>
      </c>
      <c r="L3900" t="s">
        <v>3197</v>
      </c>
      <c r="M3900" t="s">
        <v>2861</v>
      </c>
      <c r="N3900" t="s">
        <v>3278</v>
      </c>
    </row>
    <row r="3901" spans="1:14">
      <c r="A3901" t="s">
        <v>3284</v>
      </c>
      <c r="B3901" t="s">
        <v>3287</v>
      </c>
      <c r="C3901" t="s">
        <v>3289</v>
      </c>
      <c r="D3901" t="s">
        <v>3272</v>
      </c>
      <c r="E3901" s="60">
        <v>44495</v>
      </c>
      <c r="F3901" s="59">
        <v>48</v>
      </c>
      <c r="G3901" s="85">
        <v>333.6</v>
      </c>
      <c r="H3901" t="s">
        <v>2341</v>
      </c>
      <c r="I3901" t="s">
        <v>3299</v>
      </c>
      <c r="J3901" t="s">
        <v>2862</v>
      </c>
      <c r="K3901" t="s">
        <v>3196</v>
      </c>
      <c r="L3901" t="s">
        <v>3197</v>
      </c>
      <c r="M3901" t="s">
        <v>2861</v>
      </c>
      <c r="N3901" t="s">
        <v>3278</v>
      </c>
    </row>
    <row r="3902" spans="1:14">
      <c r="A3902" t="s">
        <v>3284</v>
      </c>
      <c r="B3902" t="s">
        <v>3287</v>
      </c>
      <c r="C3902" t="s">
        <v>3289</v>
      </c>
      <c r="D3902" t="s">
        <v>3272</v>
      </c>
      <c r="E3902" s="60">
        <v>44495</v>
      </c>
      <c r="F3902" s="59">
        <v>36</v>
      </c>
      <c r="G3902" s="85">
        <v>250.20000000000002</v>
      </c>
      <c r="H3902" t="s">
        <v>2341</v>
      </c>
      <c r="I3902" t="s">
        <v>3299</v>
      </c>
      <c r="J3902" t="s">
        <v>2862</v>
      </c>
      <c r="K3902" t="s">
        <v>3196</v>
      </c>
      <c r="L3902" t="s">
        <v>3197</v>
      </c>
      <c r="M3902" t="s">
        <v>2861</v>
      </c>
      <c r="N3902" t="s">
        <v>3278</v>
      </c>
    </row>
    <row r="3903" spans="1:14">
      <c r="A3903" t="s">
        <v>3284</v>
      </c>
      <c r="B3903" t="s">
        <v>3287</v>
      </c>
      <c r="C3903" t="s">
        <v>3289</v>
      </c>
      <c r="D3903" t="s">
        <v>3272</v>
      </c>
      <c r="E3903" s="60">
        <v>44495</v>
      </c>
      <c r="F3903" s="59">
        <v>18</v>
      </c>
      <c r="G3903" s="85">
        <v>125.10000000000001</v>
      </c>
      <c r="H3903" t="s">
        <v>2341</v>
      </c>
      <c r="I3903" t="s">
        <v>3299</v>
      </c>
      <c r="J3903" t="s">
        <v>2862</v>
      </c>
      <c r="K3903" t="s">
        <v>3196</v>
      </c>
      <c r="L3903" t="s">
        <v>3197</v>
      </c>
      <c r="M3903" t="s">
        <v>2861</v>
      </c>
      <c r="N3903" t="s">
        <v>3278</v>
      </c>
    </row>
    <row r="3904" spans="1:14">
      <c r="A3904" t="s">
        <v>3284</v>
      </c>
      <c r="B3904" t="s">
        <v>3287</v>
      </c>
      <c r="C3904" t="s">
        <v>3289</v>
      </c>
      <c r="D3904" t="s">
        <v>3272</v>
      </c>
      <c r="E3904" s="60">
        <v>44495</v>
      </c>
      <c r="F3904" s="59">
        <v>0</v>
      </c>
      <c r="G3904" s="85">
        <v>0</v>
      </c>
      <c r="H3904" t="s">
        <v>2341</v>
      </c>
      <c r="I3904" t="s">
        <v>3299</v>
      </c>
      <c r="J3904" t="s">
        <v>2862</v>
      </c>
      <c r="K3904" t="s">
        <v>3196</v>
      </c>
      <c r="L3904" t="s">
        <v>3197</v>
      </c>
      <c r="M3904" t="s">
        <v>2861</v>
      </c>
      <c r="N3904" t="s">
        <v>3278</v>
      </c>
    </row>
    <row r="3905" spans="1:14">
      <c r="A3905" t="s">
        <v>3284</v>
      </c>
      <c r="B3905" t="s">
        <v>3287</v>
      </c>
      <c r="C3905" t="s">
        <v>3289</v>
      </c>
      <c r="D3905" t="s">
        <v>3272</v>
      </c>
      <c r="E3905" s="60">
        <v>44495</v>
      </c>
      <c r="F3905" s="59">
        <v>154</v>
      </c>
      <c r="G3905" s="85">
        <v>1070.3</v>
      </c>
      <c r="H3905" t="s">
        <v>2341</v>
      </c>
      <c r="I3905" t="s">
        <v>3299</v>
      </c>
      <c r="J3905" t="s">
        <v>2862</v>
      </c>
      <c r="K3905" t="s">
        <v>3196</v>
      </c>
      <c r="L3905" t="s">
        <v>3197</v>
      </c>
      <c r="M3905" t="s">
        <v>2861</v>
      </c>
      <c r="N3905" t="s">
        <v>3278</v>
      </c>
    </row>
    <row r="3906" spans="1:14">
      <c r="A3906" t="s">
        <v>3284</v>
      </c>
      <c r="B3906" t="s">
        <v>3287</v>
      </c>
      <c r="C3906" t="s">
        <v>3289</v>
      </c>
      <c r="D3906" t="s">
        <v>3272</v>
      </c>
      <c r="E3906" s="60">
        <v>44495</v>
      </c>
      <c r="F3906" s="59">
        <v>202</v>
      </c>
      <c r="G3906" s="85">
        <v>1403.9</v>
      </c>
      <c r="H3906" t="s">
        <v>2341</v>
      </c>
      <c r="I3906" t="s">
        <v>3299</v>
      </c>
      <c r="J3906" t="s">
        <v>2862</v>
      </c>
      <c r="K3906" t="s">
        <v>3196</v>
      </c>
      <c r="L3906" t="s">
        <v>3197</v>
      </c>
      <c r="M3906" t="s">
        <v>2861</v>
      </c>
      <c r="N3906" t="s">
        <v>3278</v>
      </c>
    </row>
    <row r="3907" spans="1:14">
      <c r="A3907" t="s">
        <v>3284</v>
      </c>
      <c r="B3907" t="s">
        <v>3287</v>
      </c>
      <c r="C3907" t="s">
        <v>3289</v>
      </c>
      <c r="D3907" t="s">
        <v>3272</v>
      </c>
      <c r="E3907" s="60">
        <v>44495</v>
      </c>
      <c r="F3907" s="59">
        <v>176</v>
      </c>
      <c r="G3907" s="85">
        <v>1223.2</v>
      </c>
      <c r="H3907" t="s">
        <v>2341</v>
      </c>
      <c r="I3907" t="s">
        <v>3299</v>
      </c>
      <c r="J3907" t="s">
        <v>2862</v>
      </c>
      <c r="K3907" t="s">
        <v>3196</v>
      </c>
      <c r="L3907" t="s">
        <v>3197</v>
      </c>
      <c r="M3907" t="s">
        <v>2861</v>
      </c>
      <c r="N3907" t="s">
        <v>3278</v>
      </c>
    </row>
    <row r="3908" spans="1:14">
      <c r="A3908" t="s">
        <v>3284</v>
      </c>
      <c r="B3908" t="s">
        <v>3287</v>
      </c>
      <c r="C3908" t="s">
        <v>3289</v>
      </c>
      <c r="D3908" t="s">
        <v>3272</v>
      </c>
      <c r="E3908" s="60">
        <v>44495</v>
      </c>
      <c r="F3908" s="59">
        <v>142</v>
      </c>
      <c r="G3908" s="85">
        <v>986.9</v>
      </c>
      <c r="H3908" t="s">
        <v>2341</v>
      </c>
      <c r="I3908" t="s">
        <v>3299</v>
      </c>
      <c r="J3908" t="s">
        <v>2862</v>
      </c>
      <c r="K3908" t="s">
        <v>3196</v>
      </c>
      <c r="L3908" t="s">
        <v>3197</v>
      </c>
      <c r="M3908" t="s">
        <v>2861</v>
      </c>
      <c r="N3908" t="s">
        <v>3278</v>
      </c>
    </row>
    <row r="3909" spans="1:14">
      <c r="A3909" t="s">
        <v>3284</v>
      </c>
      <c r="B3909" t="s">
        <v>3287</v>
      </c>
      <c r="C3909" t="s">
        <v>3289</v>
      </c>
      <c r="D3909" t="s">
        <v>3272</v>
      </c>
      <c r="E3909" s="60">
        <v>44495</v>
      </c>
      <c r="F3909" s="59">
        <v>126</v>
      </c>
      <c r="G3909" s="85">
        <v>875.7</v>
      </c>
      <c r="H3909" t="s">
        <v>2341</v>
      </c>
      <c r="I3909" t="s">
        <v>3299</v>
      </c>
      <c r="J3909" t="s">
        <v>2862</v>
      </c>
      <c r="K3909" t="s">
        <v>3196</v>
      </c>
      <c r="L3909" t="s">
        <v>3197</v>
      </c>
      <c r="M3909" t="s">
        <v>2861</v>
      </c>
      <c r="N3909" t="s">
        <v>3278</v>
      </c>
    </row>
    <row r="3910" spans="1:14">
      <c r="A3910" t="s">
        <v>3284</v>
      </c>
      <c r="B3910" t="s">
        <v>3287</v>
      </c>
      <c r="C3910" t="s">
        <v>3289</v>
      </c>
      <c r="D3910" t="s">
        <v>3272</v>
      </c>
      <c r="E3910" s="60">
        <v>44495</v>
      </c>
      <c r="F3910" s="59">
        <v>0</v>
      </c>
      <c r="G3910" s="85">
        <v>0</v>
      </c>
      <c r="H3910" t="s">
        <v>2341</v>
      </c>
      <c r="I3910" t="s">
        <v>3299</v>
      </c>
      <c r="J3910" t="s">
        <v>2862</v>
      </c>
      <c r="K3910" t="s">
        <v>3196</v>
      </c>
      <c r="L3910" t="s">
        <v>3197</v>
      </c>
      <c r="M3910" t="s">
        <v>2861</v>
      </c>
      <c r="N3910" t="s">
        <v>3278</v>
      </c>
    </row>
    <row r="3911" spans="1:14">
      <c r="A3911" t="s">
        <v>3284</v>
      </c>
      <c r="B3911" t="s">
        <v>3287</v>
      </c>
      <c r="C3911" t="s">
        <v>3289</v>
      </c>
      <c r="D3911" t="s">
        <v>3272</v>
      </c>
      <c r="E3911" s="60">
        <v>44484</v>
      </c>
      <c r="F3911" s="59">
        <v>2</v>
      </c>
      <c r="G3911" s="85">
        <v>13.9</v>
      </c>
      <c r="H3911" t="s">
        <v>2341</v>
      </c>
      <c r="I3911" t="s">
        <v>3299</v>
      </c>
      <c r="J3911" t="s">
        <v>2862</v>
      </c>
      <c r="K3911" t="s">
        <v>3196</v>
      </c>
      <c r="L3911" t="s">
        <v>3197</v>
      </c>
      <c r="M3911" t="s">
        <v>2861</v>
      </c>
      <c r="N3911" t="s">
        <v>3278</v>
      </c>
    </row>
    <row r="3912" spans="1:14">
      <c r="A3912" t="s">
        <v>3284</v>
      </c>
      <c r="B3912" t="s">
        <v>3287</v>
      </c>
      <c r="C3912" t="s">
        <v>3289</v>
      </c>
      <c r="D3912" t="s">
        <v>3272</v>
      </c>
      <c r="E3912" s="60">
        <v>44484</v>
      </c>
      <c r="F3912" s="59">
        <v>0</v>
      </c>
      <c r="G3912" s="85">
        <v>0</v>
      </c>
      <c r="H3912" t="s">
        <v>2341</v>
      </c>
      <c r="I3912" t="s">
        <v>3299</v>
      </c>
      <c r="J3912" t="s">
        <v>2862</v>
      </c>
      <c r="K3912" t="s">
        <v>3196</v>
      </c>
      <c r="L3912" t="s">
        <v>3197</v>
      </c>
      <c r="M3912" t="s">
        <v>2861</v>
      </c>
      <c r="N3912" t="s">
        <v>3278</v>
      </c>
    </row>
    <row r="3913" spans="1:14">
      <c r="A3913" t="s">
        <v>3284</v>
      </c>
      <c r="B3913" t="s">
        <v>3287</v>
      </c>
      <c r="C3913" t="s">
        <v>3289</v>
      </c>
      <c r="D3913" t="s">
        <v>3272</v>
      </c>
      <c r="E3913" s="60">
        <v>44484</v>
      </c>
      <c r="F3913" s="59">
        <v>0</v>
      </c>
      <c r="G3913" s="85">
        <v>0</v>
      </c>
      <c r="H3913" t="s">
        <v>2341</v>
      </c>
      <c r="I3913" t="s">
        <v>3299</v>
      </c>
      <c r="J3913" t="s">
        <v>2862</v>
      </c>
      <c r="K3913" t="s">
        <v>3196</v>
      </c>
      <c r="L3913" t="s">
        <v>3197</v>
      </c>
      <c r="M3913" t="s">
        <v>2861</v>
      </c>
      <c r="N3913" t="s">
        <v>3278</v>
      </c>
    </row>
    <row r="3914" spans="1:14">
      <c r="A3914" t="s">
        <v>3284</v>
      </c>
      <c r="B3914" t="s">
        <v>3287</v>
      </c>
      <c r="C3914" t="s">
        <v>3289</v>
      </c>
      <c r="D3914" t="s">
        <v>3272</v>
      </c>
      <c r="E3914" s="60">
        <v>44484</v>
      </c>
      <c r="F3914" s="59">
        <v>0</v>
      </c>
      <c r="G3914" s="85">
        <v>0</v>
      </c>
      <c r="H3914" t="s">
        <v>2341</v>
      </c>
      <c r="I3914" t="s">
        <v>3299</v>
      </c>
      <c r="J3914" t="s">
        <v>2862</v>
      </c>
      <c r="K3914" t="s">
        <v>3196</v>
      </c>
      <c r="L3914" t="s">
        <v>3197</v>
      </c>
      <c r="M3914" t="s">
        <v>2861</v>
      </c>
      <c r="N3914" t="s">
        <v>3278</v>
      </c>
    </row>
    <row r="3915" spans="1:14">
      <c r="A3915" t="s">
        <v>3284</v>
      </c>
      <c r="B3915" t="s">
        <v>3287</v>
      </c>
      <c r="C3915" t="s">
        <v>3289</v>
      </c>
      <c r="D3915" t="s">
        <v>3272</v>
      </c>
      <c r="E3915" s="60">
        <v>44484</v>
      </c>
      <c r="F3915" s="59">
        <v>0</v>
      </c>
      <c r="G3915" s="85">
        <v>0</v>
      </c>
      <c r="H3915" t="s">
        <v>2341</v>
      </c>
      <c r="I3915" t="s">
        <v>3299</v>
      </c>
      <c r="J3915" t="s">
        <v>2862</v>
      </c>
      <c r="K3915" t="s">
        <v>3196</v>
      </c>
      <c r="L3915" t="s">
        <v>3197</v>
      </c>
      <c r="M3915" t="s">
        <v>2861</v>
      </c>
      <c r="N3915" t="s">
        <v>3278</v>
      </c>
    </row>
    <row r="3916" spans="1:14">
      <c r="A3916" t="s">
        <v>3284</v>
      </c>
      <c r="B3916" t="s">
        <v>3287</v>
      </c>
      <c r="C3916" t="s">
        <v>3289</v>
      </c>
      <c r="D3916" t="s">
        <v>3272</v>
      </c>
      <c r="E3916" s="60">
        <v>44484</v>
      </c>
      <c r="F3916" s="59">
        <v>0</v>
      </c>
      <c r="G3916" s="85">
        <v>0</v>
      </c>
      <c r="H3916" t="s">
        <v>2341</v>
      </c>
      <c r="I3916" t="s">
        <v>3299</v>
      </c>
      <c r="J3916" t="s">
        <v>2862</v>
      </c>
      <c r="K3916" t="s">
        <v>3196</v>
      </c>
      <c r="L3916" t="s">
        <v>3197</v>
      </c>
      <c r="M3916" t="s">
        <v>2861</v>
      </c>
      <c r="N3916" t="s">
        <v>3278</v>
      </c>
    </row>
    <row r="3917" spans="1:14">
      <c r="A3917" t="s">
        <v>3284</v>
      </c>
      <c r="B3917" t="s">
        <v>3287</v>
      </c>
      <c r="C3917" t="s">
        <v>3289</v>
      </c>
      <c r="D3917" t="s">
        <v>3272</v>
      </c>
      <c r="E3917" s="60">
        <v>44530</v>
      </c>
      <c r="F3917" s="59">
        <v>0</v>
      </c>
      <c r="G3917" s="85">
        <v>0</v>
      </c>
      <c r="H3917" t="s">
        <v>2341</v>
      </c>
      <c r="I3917" t="s">
        <v>3299</v>
      </c>
      <c r="J3917" t="s">
        <v>2862</v>
      </c>
      <c r="K3917" t="s">
        <v>3196</v>
      </c>
      <c r="L3917" t="s">
        <v>3197</v>
      </c>
      <c r="M3917" t="s">
        <v>2861</v>
      </c>
      <c r="N3917" t="s">
        <v>3278</v>
      </c>
    </row>
    <row r="3918" spans="1:14">
      <c r="A3918" t="s">
        <v>3284</v>
      </c>
      <c r="B3918" t="s">
        <v>3287</v>
      </c>
      <c r="C3918" t="s">
        <v>3289</v>
      </c>
      <c r="D3918" t="s">
        <v>3272</v>
      </c>
      <c r="E3918" s="60">
        <v>44530</v>
      </c>
      <c r="F3918" s="59">
        <v>235</v>
      </c>
      <c r="G3918" s="85">
        <v>1727.25</v>
      </c>
      <c r="H3918" t="s">
        <v>2341</v>
      </c>
      <c r="I3918" t="s">
        <v>3299</v>
      </c>
      <c r="J3918" t="s">
        <v>2862</v>
      </c>
      <c r="K3918" t="s">
        <v>3196</v>
      </c>
      <c r="L3918" t="s">
        <v>3197</v>
      </c>
      <c r="M3918" t="s">
        <v>2861</v>
      </c>
      <c r="N3918" t="s">
        <v>3278</v>
      </c>
    </row>
    <row r="3919" spans="1:14">
      <c r="A3919" t="s">
        <v>3284</v>
      </c>
      <c r="B3919" t="s">
        <v>3287</v>
      </c>
      <c r="C3919" t="s">
        <v>3289</v>
      </c>
      <c r="D3919" t="s">
        <v>3272</v>
      </c>
      <c r="E3919" s="60">
        <v>44530</v>
      </c>
      <c r="F3919" s="59">
        <v>235</v>
      </c>
      <c r="G3919" s="85">
        <v>1727.25</v>
      </c>
      <c r="H3919" t="s">
        <v>2341</v>
      </c>
      <c r="I3919" t="s">
        <v>3299</v>
      </c>
      <c r="J3919" t="s">
        <v>2862</v>
      </c>
      <c r="K3919" t="s">
        <v>3196</v>
      </c>
      <c r="L3919" t="s">
        <v>3197</v>
      </c>
      <c r="M3919" t="s">
        <v>2861</v>
      </c>
      <c r="N3919" t="s">
        <v>3278</v>
      </c>
    </row>
    <row r="3920" spans="1:14">
      <c r="A3920" t="s">
        <v>3284</v>
      </c>
      <c r="B3920" t="s">
        <v>3287</v>
      </c>
      <c r="C3920" t="s">
        <v>3289</v>
      </c>
      <c r="D3920" t="s">
        <v>3272</v>
      </c>
      <c r="E3920" s="60">
        <v>44530</v>
      </c>
      <c r="F3920" s="59">
        <v>470</v>
      </c>
      <c r="G3920" s="85">
        <v>3454.5</v>
      </c>
      <c r="H3920" t="s">
        <v>2341</v>
      </c>
      <c r="I3920" t="s">
        <v>3299</v>
      </c>
      <c r="J3920" t="s">
        <v>2862</v>
      </c>
      <c r="K3920" t="s">
        <v>3196</v>
      </c>
      <c r="L3920" t="s">
        <v>3197</v>
      </c>
      <c r="M3920" t="s">
        <v>2861</v>
      </c>
      <c r="N3920" t="s">
        <v>3278</v>
      </c>
    </row>
    <row r="3921" spans="1:14">
      <c r="A3921" t="s">
        <v>3284</v>
      </c>
      <c r="B3921" t="s">
        <v>3287</v>
      </c>
      <c r="C3921" t="s">
        <v>3289</v>
      </c>
      <c r="D3921" t="s">
        <v>3272</v>
      </c>
      <c r="E3921" s="60">
        <v>44530</v>
      </c>
      <c r="F3921" s="59">
        <v>235</v>
      </c>
      <c r="G3921" s="85">
        <v>1727.25</v>
      </c>
      <c r="H3921" t="s">
        <v>2341</v>
      </c>
      <c r="I3921" t="s">
        <v>3299</v>
      </c>
      <c r="J3921" t="s">
        <v>2862</v>
      </c>
      <c r="K3921" t="s">
        <v>3196</v>
      </c>
      <c r="L3921" t="s">
        <v>3197</v>
      </c>
      <c r="M3921" t="s">
        <v>2861</v>
      </c>
      <c r="N3921" t="s">
        <v>3278</v>
      </c>
    </row>
    <row r="3922" spans="1:14">
      <c r="A3922" t="s">
        <v>3284</v>
      </c>
      <c r="B3922" t="s">
        <v>3287</v>
      </c>
      <c r="C3922" t="s">
        <v>3289</v>
      </c>
      <c r="D3922" t="s">
        <v>3272</v>
      </c>
      <c r="E3922" s="60">
        <v>44530</v>
      </c>
      <c r="F3922" s="59">
        <v>235</v>
      </c>
      <c r="G3922" s="85">
        <v>1727.25</v>
      </c>
      <c r="H3922" t="s">
        <v>2341</v>
      </c>
      <c r="I3922" t="s">
        <v>3299</v>
      </c>
      <c r="J3922" t="s">
        <v>2862</v>
      </c>
      <c r="K3922" t="s">
        <v>3196</v>
      </c>
      <c r="L3922" t="s">
        <v>3197</v>
      </c>
      <c r="M3922" t="s">
        <v>2861</v>
      </c>
      <c r="N3922" t="s">
        <v>3278</v>
      </c>
    </row>
    <row r="3923" spans="1:14">
      <c r="A3923" t="s">
        <v>3284</v>
      </c>
      <c r="B3923" t="s">
        <v>3287</v>
      </c>
      <c r="C3923" t="s">
        <v>3289</v>
      </c>
      <c r="D3923" t="s">
        <v>3272</v>
      </c>
      <c r="E3923" s="60">
        <v>44530</v>
      </c>
      <c r="F3923" s="59">
        <v>7</v>
      </c>
      <c r="G3923" s="85">
        <v>51.449999999999996</v>
      </c>
      <c r="H3923" t="s">
        <v>2341</v>
      </c>
      <c r="I3923" t="s">
        <v>3299</v>
      </c>
      <c r="J3923" t="s">
        <v>2862</v>
      </c>
      <c r="K3923" t="s">
        <v>3196</v>
      </c>
      <c r="L3923" t="s">
        <v>3197</v>
      </c>
      <c r="M3923" t="s">
        <v>2861</v>
      </c>
      <c r="N3923" t="s">
        <v>3278</v>
      </c>
    </row>
    <row r="3924" spans="1:14">
      <c r="A3924" t="s">
        <v>3284</v>
      </c>
      <c r="B3924" t="s">
        <v>3287</v>
      </c>
      <c r="C3924" t="s">
        <v>3289</v>
      </c>
      <c r="D3924" t="s">
        <v>3272</v>
      </c>
      <c r="E3924" s="60">
        <v>44530</v>
      </c>
      <c r="F3924" s="59">
        <v>7</v>
      </c>
      <c r="G3924" s="85">
        <v>51.449999999999996</v>
      </c>
      <c r="H3924" t="s">
        <v>2341</v>
      </c>
      <c r="I3924" t="s">
        <v>3299</v>
      </c>
      <c r="J3924" t="s">
        <v>2862</v>
      </c>
      <c r="K3924" t="s">
        <v>3196</v>
      </c>
      <c r="L3924" t="s">
        <v>3197</v>
      </c>
      <c r="M3924" t="s">
        <v>2861</v>
      </c>
      <c r="N3924" t="s">
        <v>3278</v>
      </c>
    </row>
    <row r="3925" spans="1:14">
      <c r="A3925" t="s">
        <v>3284</v>
      </c>
      <c r="B3925" t="s">
        <v>3287</v>
      </c>
      <c r="C3925" t="s">
        <v>3289</v>
      </c>
      <c r="D3925" t="s">
        <v>3272</v>
      </c>
      <c r="E3925" s="60">
        <v>44530</v>
      </c>
      <c r="F3925" s="59">
        <v>7</v>
      </c>
      <c r="G3925" s="85">
        <v>51.449999999999996</v>
      </c>
      <c r="H3925" t="s">
        <v>2341</v>
      </c>
      <c r="I3925" t="s">
        <v>3299</v>
      </c>
      <c r="J3925" t="s">
        <v>2862</v>
      </c>
      <c r="K3925" t="s">
        <v>3196</v>
      </c>
      <c r="L3925" t="s">
        <v>3197</v>
      </c>
      <c r="M3925" t="s">
        <v>2861</v>
      </c>
      <c r="N3925" t="s">
        <v>3278</v>
      </c>
    </row>
    <row r="3926" spans="1:14">
      <c r="A3926" t="s">
        <v>3284</v>
      </c>
      <c r="B3926" t="s">
        <v>3287</v>
      </c>
      <c r="C3926" t="s">
        <v>3289</v>
      </c>
      <c r="D3926" t="s">
        <v>3272</v>
      </c>
      <c r="E3926" s="60">
        <v>44530</v>
      </c>
      <c r="F3926" s="59">
        <v>7</v>
      </c>
      <c r="G3926" s="85">
        <v>51.449999999999996</v>
      </c>
      <c r="H3926" t="s">
        <v>2341</v>
      </c>
      <c r="I3926" t="s">
        <v>3299</v>
      </c>
      <c r="J3926" t="s">
        <v>2862</v>
      </c>
      <c r="K3926" t="s">
        <v>3196</v>
      </c>
      <c r="L3926" t="s">
        <v>3197</v>
      </c>
      <c r="M3926" t="s">
        <v>2861</v>
      </c>
      <c r="N3926" t="s">
        <v>3278</v>
      </c>
    </row>
    <row r="3927" spans="1:14">
      <c r="A3927" t="s">
        <v>3284</v>
      </c>
      <c r="B3927" t="s">
        <v>3287</v>
      </c>
      <c r="C3927" t="s">
        <v>3289</v>
      </c>
      <c r="D3927" t="s">
        <v>3272</v>
      </c>
      <c r="E3927" s="60">
        <v>44530</v>
      </c>
      <c r="F3927" s="59">
        <v>7</v>
      </c>
      <c r="G3927" s="85">
        <v>51.449999999999996</v>
      </c>
      <c r="H3927" t="s">
        <v>2341</v>
      </c>
      <c r="I3927" t="s">
        <v>3299</v>
      </c>
      <c r="J3927" t="s">
        <v>2862</v>
      </c>
      <c r="K3927" t="s">
        <v>3196</v>
      </c>
      <c r="L3927" t="s">
        <v>3197</v>
      </c>
      <c r="M3927" t="s">
        <v>2861</v>
      </c>
      <c r="N3927" t="s">
        <v>3278</v>
      </c>
    </row>
    <row r="3928" spans="1:14">
      <c r="A3928" t="s">
        <v>3284</v>
      </c>
      <c r="B3928" t="s">
        <v>3287</v>
      </c>
      <c r="C3928" t="s">
        <v>3289</v>
      </c>
      <c r="D3928" t="s">
        <v>3272</v>
      </c>
      <c r="E3928" s="60">
        <v>44530</v>
      </c>
      <c r="F3928" s="59">
        <v>7</v>
      </c>
      <c r="G3928" s="85">
        <v>51.449999999999996</v>
      </c>
      <c r="H3928" t="s">
        <v>2341</v>
      </c>
      <c r="I3928" t="s">
        <v>3299</v>
      </c>
      <c r="J3928" t="s">
        <v>2862</v>
      </c>
      <c r="K3928" t="s">
        <v>3196</v>
      </c>
      <c r="L3928" t="s">
        <v>3197</v>
      </c>
      <c r="M3928" t="s">
        <v>2861</v>
      </c>
      <c r="N3928" t="s">
        <v>3278</v>
      </c>
    </row>
    <row r="3929" spans="1:14">
      <c r="A3929" t="s">
        <v>3284</v>
      </c>
      <c r="B3929" t="s">
        <v>3287</v>
      </c>
      <c r="C3929" t="s">
        <v>3289</v>
      </c>
      <c r="D3929" t="s">
        <v>3272</v>
      </c>
      <c r="E3929" s="60">
        <v>44530</v>
      </c>
      <c r="F3929" s="59">
        <v>0</v>
      </c>
      <c r="G3929" s="85">
        <v>0</v>
      </c>
      <c r="H3929" t="s">
        <v>2341</v>
      </c>
      <c r="I3929" t="s">
        <v>3299</v>
      </c>
      <c r="J3929" t="s">
        <v>2862</v>
      </c>
      <c r="K3929" t="s">
        <v>3196</v>
      </c>
      <c r="L3929" t="s">
        <v>3197</v>
      </c>
      <c r="M3929" t="s">
        <v>2861</v>
      </c>
      <c r="N3929" t="s">
        <v>3278</v>
      </c>
    </row>
    <row r="3930" spans="1:14">
      <c r="A3930" t="s">
        <v>3284</v>
      </c>
      <c r="B3930" t="s">
        <v>3287</v>
      </c>
      <c r="C3930" t="s">
        <v>3289</v>
      </c>
      <c r="D3930" t="s">
        <v>3272</v>
      </c>
      <c r="E3930" s="60">
        <v>44530</v>
      </c>
      <c r="F3930" s="59">
        <v>1</v>
      </c>
      <c r="G3930" s="85">
        <v>7.35</v>
      </c>
      <c r="H3930" t="s">
        <v>2341</v>
      </c>
      <c r="I3930" t="s">
        <v>3299</v>
      </c>
      <c r="J3930" t="s">
        <v>2862</v>
      </c>
      <c r="K3930" t="s">
        <v>3196</v>
      </c>
      <c r="L3930" t="s">
        <v>3197</v>
      </c>
      <c r="M3930" t="s">
        <v>2861</v>
      </c>
      <c r="N3930" t="s">
        <v>3278</v>
      </c>
    </row>
    <row r="3931" spans="1:14">
      <c r="A3931" t="s">
        <v>3284</v>
      </c>
      <c r="B3931" t="s">
        <v>3287</v>
      </c>
      <c r="C3931" t="s">
        <v>3289</v>
      </c>
      <c r="D3931" t="s">
        <v>3272</v>
      </c>
      <c r="E3931" s="60">
        <v>44530</v>
      </c>
      <c r="F3931" s="59">
        <v>2</v>
      </c>
      <c r="G3931" s="85">
        <v>14.7</v>
      </c>
      <c r="H3931" t="s">
        <v>2341</v>
      </c>
      <c r="I3931" t="s">
        <v>3299</v>
      </c>
      <c r="J3931" t="s">
        <v>2862</v>
      </c>
      <c r="K3931" t="s">
        <v>3196</v>
      </c>
      <c r="L3931" t="s">
        <v>3197</v>
      </c>
      <c r="M3931" t="s">
        <v>2861</v>
      </c>
      <c r="N3931" t="s">
        <v>3278</v>
      </c>
    </row>
    <row r="3932" spans="1:14">
      <c r="A3932" t="s">
        <v>3284</v>
      </c>
      <c r="B3932" t="s">
        <v>3287</v>
      </c>
      <c r="C3932" t="s">
        <v>3289</v>
      </c>
      <c r="D3932" t="s">
        <v>3272</v>
      </c>
      <c r="E3932" s="60">
        <v>44530</v>
      </c>
      <c r="F3932" s="59">
        <v>2</v>
      </c>
      <c r="G3932" s="85">
        <v>14.7</v>
      </c>
      <c r="H3932" t="s">
        <v>2341</v>
      </c>
      <c r="I3932" t="s">
        <v>3299</v>
      </c>
      <c r="J3932" t="s">
        <v>2862</v>
      </c>
      <c r="K3932" t="s">
        <v>3196</v>
      </c>
      <c r="L3932" t="s">
        <v>3197</v>
      </c>
      <c r="M3932" t="s">
        <v>2861</v>
      </c>
      <c r="N3932" t="s">
        <v>3278</v>
      </c>
    </row>
    <row r="3933" spans="1:14">
      <c r="A3933" t="s">
        <v>3284</v>
      </c>
      <c r="B3933" t="s">
        <v>3287</v>
      </c>
      <c r="C3933" t="s">
        <v>3289</v>
      </c>
      <c r="D3933" t="s">
        <v>3272</v>
      </c>
      <c r="E3933" s="60">
        <v>44530</v>
      </c>
      <c r="F3933" s="59">
        <v>2</v>
      </c>
      <c r="G3933" s="85">
        <v>14.7</v>
      </c>
      <c r="H3933" t="s">
        <v>2341</v>
      </c>
      <c r="I3933" t="s">
        <v>3299</v>
      </c>
      <c r="J3933" t="s">
        <v>2862</v>
      </c>
      <c r="K3933" t="s">
        <v>3196</v>
      </c>
      <c r="L3933" t="s">
        <v>3197</v>
      </c>
      <c r="M3933" t="s">
        <v>2861</v>
      </c>
      <c r="N3933" t="s">
        <v>3278</v>
      </c>
    </row>
    <row r="3934" spans="1:14">
      <c r="A3934" t="s">
        <v>3284</v>
      </c>
      <c r="B3934" t="s">
        <v>3287</v>
      </c>
      <c r="C3934" t="s">
        <v>3289</v>
      </c>
      <c r="D3934" t="s">
        <v>3272</v>
      </c>
      <c r="E3934" s="60">
        <v>44530</v>
      </c>
      <c r="F3934" s="59">
        <v>2</v>
      </c>
      <c r="G3934" s="85">
        <v>14.7</v>
      </c>
      <c r="H3934" t="s">
        <v>2341</v>
      </c>
      <c r="I3934" t="s">
        <v>3299</v>
      </c>
      <c r="J3934" t="s">
        <v>2862</v>
      </c>
      <c r="K3934" t="s">
        <v>3196</v>
      </c>
      <c r="L3934" t="s">
        <v>3197</v>
      </c>
      <c r="M3934" t="s">
        <v>2861</v>
      </c>
      <c r="N3934" t="s">
        <v>3278</v>
      </c>
    </row>
    <row r="3935" spans="1:14">
      <c r="A3935" t="s">
        <v>3284</v>
      </c>
      <c r="B3935" t="s">
        <v>3287</v>
      </c>
      <c r="C3935" t="s">
        <v>3289</v>
      </c>
      <c r="D3935" t="s">
        <v>3272</v>
      </c>
      <c r="E3935" s="60">
        <v>44545</v>
      </c>
      <c r="F3935" s="59">
        <v>56</v>
      </c>
      <c r="G3935" s="85">
        <v>411.59999999999997</v>
      </c>
      <c r="H3935" t="s">
        <v>2341</v>
      </c>
      <c r="I3935" t="s">
        <v>3299</v>
      </c>
      <c r="J3935" t="s">
        <v>2862</v>
      </c>
      <c r="K3935" t="s">
        <v>3196</v>
      </c>
      <c r="L3935" t="s">
        <v>3197</v>
      </c>
      <c r="M3935" t="s">
        <v>2861</v>
      </c>
      <c r="N3935" t="s">
        <v>3278</v>
      </c>
    </row>
    <row r="3936" spans="1:14">
      <c r="A3936" t="s">
        <v>3284</v>
      </c>
      <c r="B3936" t="s">
        <v>3287</v>
      </c>
      <c r="C3936" t="s">
        <v>3289</v>
      </c>
      <c r="D3936" t="s">
        <v>3272</v>
      </c>
      <c r="E3936" s="60">
        <v>44545</v>
      </c>
      <c r="F3936" s="59">
        <v>0</v>
      </c>
      <c r="G3936" s="85">
        <v>0</v>
      </c>
      <c r="H3936" t="s">
        <v>2341</v>
      </c>
      <c r="I3936" t="s">
        <v>3299</v>
      </c>
      <c r="J3936" t="s">
        <v>2862</v>
      </c>
      <c r="K3936" t="s">
        <v>3196</v>
      </c>
      <c r="L3936" t="s">
        <v>3197</v>
      </c>
      <c r="M3936" t="s">
        <v>2861</v>
      </c>
      <c r="N3936" t="s">
        <v>3278</v>
      </c>
    </row>
    <row r="3937" spans="1:14">
      <c r="A3937" t="s">
        <v>3284</v>
      </c>
      <c r="B3937" t="s">
        <v>3287</v>
      </c>
      <c r="C3937" t="s">
        <v>3289</v>
      </c>
      <c r="D3937" t="s">
        <v>3272</v>
      </c>
      <c r="E3937" s="60">
        <v>44545</v>
      </c>
      <c r="F3937" s="59">
        <v>61</v>
      </c>
      <c r="G3937" s="85">
        <v>448.34999999999997</v>
      </c>
      <c r="H3937" t="s">
        <v>2341</v>
      </c>
      <c r="I3937" t="s">
        <v>3299</v>
      </c>
      <c r="J3937" t="s">
        <v>2862</v>
      </c>
      <c r="K3937" t="s">
        <v>3196</v>
      </c>
      <c r="L3937" t="s">
        <v>3197</v>
      </c>
      <c r="M3937" t="s">
        <v>2861</v>
      </c>
      <c r="N3937" t="s">
        <v>3278</v>
      </c>
    </row>
    <row r="3938" spans="1:14">
      <c r="A3938" t="s">
        <v>3284</v>
      </c>
      <c r="B3938" t="s">
        <v>3287</v>
      </c>
      <c r="C3938" t="s">
        <v>3289</v>
      </c>
      <c r="D3938" t="s">
        <v>3272</v>
      </c>
      <c r="E3938" s="60">
        <v>44545</v>
      </c>
      <c r="F3938" s="59">
        <v>57</v>
      </c>
      <c r="G3938" s="85">
        <v>418.95</v>
      </c>
      <c r="H3938" t="s">
        <v>2341</v>
      </c>
      <c r="I3938" t="s">
        <v>3299</v>
      </c>
      <c r="J3938" t="s">
        <v>2862</v>
      </c>
      <c r="K3938" t="s">
        <v>3196</v>
      </c>
      <c r="L3938" t="s">
        <v>3197</v>
      </c>
      <c r="M3938" t="s">
        <v>2861</v>
      </c>
      <c r="N3938" t="s">
        <v>3278</v>
      </c>
    </row>
    <row r="3939" spans="1:14">
      <c r="A3939" t="s">
        <v>3284</v>
      </c>
      <c r="B3939" t="s">
        <v>3287</v>
      </c>
      <c r="C3939" t="s">
        <v>3289</v>
      </c>
      <c r="D3939" t="s">
        <v>3272</v>
      </c>
      <c r="E3939" s="60">
        <v>44545</v>
      </c>
      <c r="F3939" s="59">
        <v>69</v>
      </c>
      <c r="G3939" s="85">
        <v>507.15</v>
      </c>
      <c r="H3939" t="s">
        <v>2341</v>
      </c>
      <c r="I3939" t="s">
        <v>3299</v>
      </c>
      <c r="J3939" t="s">
        <v>2862</v>
      </c>
      <c r="K3939" t="s">
        <v>3196</v>
      </c>
      <c r="L3939" t="s">
        <v>3197</v>
      </c>
      <c r="M3939" t="s">
        <v>2861</v>
      </c>
      <c r="N3939" t="s">
        <v>3278</v>
      </c>
    </row>
    <row r="3940" spans="1:14">
      <c r="A3940" t="s">
        <v>3284</v>
      </c>
      <c r="B3940" t="s">
        <v>3287</v>
      </c>
      <c r="C3940" t="s">
        <v>3289</v>
      </c>
      <c r="D3940" t="s">
        <v>3272</v>
      </c>
      <c r="E3940" s="60">
        <v>44545</v>
      </c>
      <c r="F3940" s="59">
        <v>57</v>
      </c>
      <c r="G3940" s="85">
        <v>418.95</v>
      </c>
      <c r="H3940" t="s">
        <v>2341</v>
      </c>
      <c r="I3940" t="s">
        <v>3299</v>
      </c>
      <c r="J3940" t="s">
        <v>2862</v>
      </c>
      <c r="K3940" t="s">
        <v>3196</v>
      </c>
      <c r="L3940" t="s">
        <v>3197</v>
      </c>
      <c r="M3940" t="s">
        <v>2861</v>
      </c>
      <c r="N3940" t="s">
        <v>3278</v>
      </c>
    </row>
    <row r="3941" spans="1:14">
      <c r="A3941" t="s">
        <v>3284</v>
      </c>
      <c r="B3941" t="s">
        <v>3287</v>
      </c>
      <c r="C3941" t="s">
        <v>3289</v>
      </c>
      <c r="D3941" t="s">
        <v>3272</v>
      </c>
      <c r="E3941" s="60">
        <v>44530</v>
      </c>
      <c r="F3941" s="59">
        <v>56</v>
      </c>
      <c r="G3941" s="85">
        <v>411.59999999999997</v>
      </c>
      <c r="H3941" t="s">
        <v>2341</v>
      </c>
      <c r="I3941" t="s">
        <v>3299</v>
      </c>
      <c r="J3941" t="s">
        <v>2862</v>
      </c>
      <c r="K3941" t="s">
        <v>3196</v>
      </c>
      <c r="L3941" t="s">
        <v>3197</v>
      </c>
      <c r="M3941" t="s">
        <v>2861</v>
      </c>
      <c r="N3941" t="s">
        <v>3278</v>
      </c>
    </row>
    <row r="3942" spans="1:14">
      <c r="A3942" t="s">
        <v>3284</v>
      </c>
      <c r="B3942" t="s">
        <v>3287</v>
      </c>
      <c r="C3942" t="s">
        <v>3289</v>
      </c>
      <c r="D3942" t="s">
        <v>3272</v>
      </c>
      <c r="E3942" s="60">
        <v>44530</v>
      </c>
      <c r="F3942" s="59">
        <v>82</v>
      </c>
      <c r="G3942" s="85">
        <v>602.69999999999993</v>
      </c>
      <c r="H3942" t="s">
        <v>2341</v>
      </c>
      <c r="I3942" t="s">
        <v>3299</v>
      </c>
      <c r="J3942" t="s">
        <v>2862</v>
      </c>
      <c r="K3942" t="s">
        <v>3196</v>
      </c>
      <c r="L3942" t="s">
        <v>3197</v>
      </c>
      <c r="M3942" t="s">
        <v>2861</v>
      </c>
      <c r="N3942" t="s">
        <v>3278</v>
      </c>
    </row>
    <row r="3943" spans="1:14">
      <c r="A3943" t="s">
        <v>3284</v>
      </c>
      <c r="B3943" t="s">
        <v>3287</v>
      </c>
      <c r="C3943" t="s">
        <v>3289</v>
      </c>
      <c r="D3943" t="s">
        <v>3272</v>
      </c>
      <c r="E3943" s="60">
        <v>44530</v>
      </c>
      <c r="F3943" s="59">
        <v>179</v>
      </c>
      <c r="G3943" s="85">
        <v>1315.6499999999999</v>
      </c>
      <c r="H3943" t="s">
        <v>2341</v>
      </c>
      <c r="I3943" t="s">
        <v>3299</v>
      </c>
      <c r="J3943" t="s">
        <v>2862</v>
      </c>
      <c r="K3943" t="s">
        <v>3196</v>
      </c>
      <c r="L3943" t="s">
        <v>3197</v>
      </c>
      <c r="M3943" t="s">
        <v>2861</v>
      </c>
      <c r="N3943" t="s">
        <v>3278</v>
      </c>
    </row>
    <row r="3944" spans="1:14">
      <c r="A3944" t="s">
        <v>3284</v>
      </c>
      <c r="B3944" t="s">
        <v>3287</v>
      </c>
      <c r="C3944" t="s">
        <v>3289</v>
      </c>
      <c r="D3944" t="s">
        <v>3272</v>
      </c>
      <c r="E3944" s="60">
        <v>44530</v>
      </c>
      <c r="F3944" s="59">
        <v>214</v>
      </c>
      <c r="G3944" s="85">
        <v>1572.8999999999999</v>
      </c>
      <c r="H3944" t="s">
        <v>2341</v>
      </c>
      <c r="I3944" t="s">
        <v>3299</v>
      </c>
      <c r="J3944" t="s">
        <v>2862</v>
      </c>
      <c r="K3944" t="s">
        <v>3196</v>
      </c>
      <c r="L3944" t="s">
        <v>3197</v>
      </c>
      <c r="M3944" t="s">
        <v>2861</v>
      </c>
      <c r="N3944" t="s">
        <v>3278</v>
      </c>
    </row>
    <row r="3945" spans="1:14">
      <c r="A3945" t="s">
        <v>3284</v>
      </c>
      <c r="B3945" t="s">
        <v>3287</v>
      </c>
      <c r="C3945" t="s">
        <v>3289</v>
      </c>
      <c r="D3945" t="s">
        <v>3272</v>
      </c>
      <c r="E3945" s="60">
        <v>44530</v>
      </c>
      <c r="F3945" s="59">
        <v>178</v>
      </c>
      <c r="G3945" s="85">
        <v>1308.3</v>
      </c>
      <c r="H3945" t="s">
        <v>2341</v>
      </c>
      <c r="I3945" t="s">
        <v>3299</v>
      </c>
      <c r="J3945" t="s">
        <v>2862</v>
      </c>
      <c r="K3945" t="s">
        <v>3196</v>
      </c>
      <c r="L3945" t="s">
        <v>3197</v>
      </c>
      <c r="M3945" t="s">
        <v>2861</v>
      </c>
      <c r="N3945" t="s">
        <v>3278</v>
      </c>
    </row>
    <row r="3946" spans="1:14">
      <c r="A3946" t="s">
        <v>3284</v>
      </c>
      <c r="B3946" t="s">
        <v>3287</v>
      </c>
      <c r="C3946" t="s">
        <v>3289</v>
      </c>
      <c r="D3946" t="s">
        <v>3272</v>
      </c>
      <c r="E3946" s="60">
        <v>44530</v>
      </c>
      <c r="F3946" s="59">
        <v>93</v>
      </c>
      <c r="G3946" s="85">
        <v>683.55</v>
      </c>
      <c r="H3946" t="s">
        <v>2341</v>
      </c>
      <c r="I3946" t="s">
        <v>3299</v>
      </c>
      <c r="J3946" t="s">
        <v>2862</v>
      </c>
      <c r="K3946" t="s">
        <v>3196</v>
      </c>
      <c r="L3946" t="s">
        <v>3197</v>
      </c>
      <c r="M3946" t="s">
        <v>2861</v>
      </c>
      <c r="N3946" t="s">
        <v>3278</v>
      </c>
    </row>
    <row r="3947" spans="1:14">
      <c r="A3947" t="s">
        <v>3284</v>
      </c>
      <c r="B3947" t="s">
        <v>3287</v>
      </c>
      <c r="C3947" t="s">
        <v>3289</v>
      </c>
      <c r="D3947" t="s">
        <v>3272</v>
      </c>
      <c r="E3947" s="60">
        <v>44484</v>
      </c>
      <c r="F3947" s="59">
        <v>0</v>
      </c>
      <c r="G3947" s="85">
        <v>0</v>
      </c>
      <c r="H3947" t="s">
        <v>2341</v>
      </c>
      <c r="I3947" t="s">
        <v>3299</v>
      </c>
      <c r="J3947" t="s">
        <v>2862</v>
      </c>
      <c r="K3947" t="s">
        <v>3196</v>
      </c>
      <c r="L3947" t="s">
        <v>3197</v>
      </c>
      <c r="M3947" t="s">
        <v>2861</v>
      </c>
      <c r="N3947" t="s">
        <v>3278</v>
      </c>
    </row>
    <row r="3948" spans="1:14">
      <c r="A3948" t="s">
        <v>3284</v>
      </c>
      <c r="B3948" t="s">
        <v>3287</v>
      </c>
      <c r="C3948" t="s">
        <v>3289</v>
      </c>
      <c r="D3948" t="s">
        <v>3272</v>
      </c>
      <c r="E3948" s="60">
        <v>44484</v>
      </c>
      <c r="F3948" s="59">
        <v>0</v>
      </c>
      <c r="G3948" s="85">
        <v>0</v>
      </c>
      <c r="H3948" t="s">
        <v>2341</v>
      </c>
      <c r="I3948" t="s">
        <v>3299</v>
      </c>
      <c r="J3948" t="s">
        <v>2862</v>
      </c>
      <c r="K3948" t="s">
        <v>3196</v>
      </c>
      <c r="L3948" t="s">
        <v>3197</v>
      </c>
      <c r="M3948" t="s">
        <v>2861</v>
      </c>
      <c r="N3948" t="s">
        <v>3278</v>
      </c>
    </row>
    <row r="3949" spans="1:14">
      <c r="A3949" t="s">
        <v>3284</v>
      </c>
      <c r="B3949" t="s">
        <v>3287</v>
      </c>
      <c r="C3949" t="s">
        <v>3289</v>
      </c>
      <c r="D3949" t="s">
        <v>3272</v>
      </c>
      <c r="E3949" s="60">
        <v>44484</v>
      </c>
      <c r="F3949" s="59">
        <v>2</v>
      </c>
      <c r="G3949" s="85">
        <v>14.7</v>
      </c>
      <c r="H3949" t="s">
        <v>2341</v>
      </c>
      <c r="I3949" t="s">
        <v>3299</v>
      </c>
      <c r="J3949" t="s">
        <v>2862</v>
      </c>
      <c r="K3949" t="s">
        <v>3196</v>
      </c>
      <c r="L3949" t="s">
        <v>3197</v>
      </c>
      <c r="M3949" t="s">
        <v>2861</v>
      </c>
      <c r="N3949" t="s">
        <v>3278</v>
      </c>
    </row>
    <row r="3950" spans="1:14">
      <c r="A3950" t="s">
        <v>3284</v>
      </c>
      <c r="B3950" t="s">
        <v>3287</v>
      </c>
      <c r="C3950" t="s">
        <v>3289</v>
      </c>
      <c r="D3950" t="s">
        <v>3272</v>
      </c>
      <c r="E3950" s="60">
        <v>44484</v>
      </c>
      <c r="F3950" s="59">
        <v>0</v>
      </c>
      <c r="G3950" s="85">
        <v>0</v>
      </c>
      <c r="H3950" t="s">
        <v>2341</v>
      </c>
      <c r="I3950" t="s">
        <v>3299</v>
      </c>
      <c r="J3950" t="s">
        <v>2862</v>
      </c>
      <c r="K3950" t="s">
        <v>3196</v>
      </c>
      <c r="L3950" t="s">
        <v>3197</v>
      </c>
      <c r="M3950" t="s">
        <v>2861</v>
      </c>
      <c r="N3950" t="s">
        <v>3278</v>
      </c>
    </row>
    <row r="3951" spans="1:14">
      <c r="A3951" t="s">
        <v>3284</v>
      </c>
      <c r="B3951" t="s">
        <v>3287</v>
      </c>
      <c r="C3951" t="s">
        <v>3289</v>
      </c>
      <c r="D3951" t="s">
        <v>3272</v>
      </c>
      <c r="E3951" s="60">
        <v>44484</v>
      </c>
      <c r="F3951" s="59">
        <v>0</v>
      </c>
      <c r="G3951" s="85">
        <v>0</v>
      </c>
      <c r="H3951" t="s">
        <v>2341</v>
      </c>
      <c r="I3951" t="s">
        <v>3299</v>
      </c>
      <c r="J3951" t="s">
        <v>2862</v>
      </c>
      <c r="K3951" t="s">
        <v>3196</v>
      </c>
      <c r="L3951" t="s">
        <v>3197</v>
      </c>
      <c r="M3951" t="s">
        <v>2861</v>
      </c>
      <c r="N3951" t="s">
        <v>3278</v>
      </c>
    </row>
    <row r="3952" spans="1:14">
      <c r="A3952" t="s">
        <v>3284</v>
      </c>
      <c r="B3952" t="s">
        <v>3287</v>
      </c>
      <c r="C3952" t="s">
        <v>3289</v>
      </c>
      <c r="D3952" t="s">
        <v>3272</v>
      </c>
      <c r="E3952" s="60">
        <v>44484</v>
      </c>
      <c r="F3952" s="59">
        <v>0</v>
      </c>
      <c r="G3952" s="85">
        <v>0</v>
      </c>
      <c r="H3952" t="s">
        <v>2341</v>
      </c>
      <c r="I3952" t="s">
        <v>3299</v>
      </c>
      <c r="J3952" t="s">
        <v>2862</v>
      </c>
      <c r="K3952" t="s">
        <v>3196</v>
      </c>
      <c r="L3952" t="s">
        <v>3197</v>
      </c>
      <c r="M3952" t="s">
        <v>2861</v>
      </c>
      <c r="N3952" t="s">
        <v>3278</v>
      </c>
    </row>
    <row r="3953" spans="1:14">
      <c r="A3953" t="s">
        <v>3284</v>
      </c>
      <c r="B3953" t="s">
        <v>3287</v>
      </c>
      <c r="C3953" t="s">
        <v>3289</v>
      </c>
      <c r="D3953" t="s">
        <v>3272</v>
      </c>
      <c r="E3953" s="60">
        <v>44530</v>
      </c>
      <c r="F3953" s="59">
        <v>167</v>
      </c>
      <c r="G3953" s="85">
        <v>1382.76</v>
      </c>
      <c r="H3953" t="s">
        <v>2341</v>
      </c>
      <c r="I3953" t="s">
        <v>3299</v>
      </c>
      <c r="J3953" t="s">
        <v>2862</v>
      </c>
      <c r="K3953" t="s">
        <v>3196</v>
      </c>
      <c r="L3953" t="s">
        <v>3197</v>
      </c>
      <c r="M3953" t="s">
        <v>2861</v>
      </c>
      <c r="N3953" t="s">
        <v>3278</v>
      </c>
    </row>
    <row r="3954" spans="1:14">
      <c r="A3954" t="s">
        <v>3284</v>
      </c>
      <c r="B3954" t="s">
        <v>3287</v>
      </c>
      <c r="C3954" t="s">
        <v>3289</v>
      </c>
      <c r="D3954" t="s">
        <v>3272</v>
      </c>
      <c r="E3954" s="60">
        <v>44530</v>
      </c>
      <c r="F3954" s="59">
        <v>167</v>
      </c>
      <c r="G3954" s="85">
        <v>1382.76</v>
      </c>
      <c r="H3954" t="s">
        <v>2341</v>
      </c>
      <c r="I3954" t="s">
        <v>3299</v>
      </c>
      <c r="J3954" t="s">
        <v>2862</v>
      </c>
      <c r="K3954" t="s">
        <v>3196</v>
      </c>
      <c r="L3954" t="s">
        <v>3197</v>
      </c>
      <c r="M3954" t="s">
        <v>2861</v>
      </c>
      <c r="N3954" t="s">
        <v>3278</v>
      </c>
    </row>
    <row r="3955" spans="1:14">
      <c r="A3955" t="s">
        <v>3284</v>
      </c>
      <c r="B3955" t="s">
        <v>3287</v>
      </c>
      <c r="C3955" t="s">
        <v>3289</v>
      </c>
      <c r="D3955" t="s">
        <v>3272</v>
      </c>
      <c r="E3955" s="60">
        <v>44530</v>
      </c>
      <c r="F3955" s="59">
        <v>167</v>
      </c>
      <c r="G3955" s="85">
        <v>1382.76</v>
      </c>
      <c r="H3955" t="s">
        <v>2341</v>
      </c>
      <c r="I3955" t="s">
        <v>3299</v>
      </c>
      <c r="J3955" t="s">
        <v>2862</v>
      </c>
      <c r="K3955" t="s">
        <v>3196</v>
      </c>
      <c r="L3955" t="s">
        <v>3197</v>
      </c>
      <c r="M3955" t="s">
        <v>2861</v>
      </c>
      <c r="N3955" t="s">
        <v>3278</v>
      </c>
    </row>
    <row r="3956" spans="1:14">
      <c r="A3956" t="s">
        <v>3284</v>
      </c>
      <c r="B3956" t="s">
        <v>3287</v>
      </c>
      <c r="C3956" t="s">
        <v>3289</v>
      </c>
      <c r="D3956" t="s">
        <v>3272</v>
      </c>
      <c r="E3956" s="60">
        <v>44530</v>
      </c>
      <c r="F3956" s="59">
        <v>167</v>
      </c>
      <c r="G3956" s="85">
        <v>1382.76</v>
      </c>
      <c r="H3956" t="s">
        <v>2341</v>
      </c>
      <c r="I3956" t="s">
        <v>3299</v>
      </c>
      <c r="J3956" t="s">
        <v>2862</v>
      </c>
      <c r="K3956" t="s">
        <v>3196</v>
      </c>
      <c r="L3956" t="s">
        <v>3197</v>
      </c>
      <c r="M3956" t="s">
        <v>2861</v>
      </c>
      <c r="N3956" t="s">
        <v>3278</v>
      </c>
    </row>
    <row r="3957" spans="1:14">
      <c r="A3957" t="s">
        <v>3284</v>
      </c>
      <c r="B3957" t="s">
        <v>3287</v>
      </c>
      <c r="C3957" t="s">
        <v>3289</v>
      </c>
      <c r="D3957" t="s">
        <v>3272</v>
      </c>
      <c r="E3957" s="60">
        <v>44530</v>
      </c>
      <c r="F3957" s="59">
        <v>167</v>
      </c>
      <c r="G3957" s="85">
        <v>1382.76</v>
      </c>
      <c r="H3957" t="s">
        <v>2341</v>
      </c>
      <c r="I3957" t="s">
        <v>3299</v>
      </c>
      <c r="J3957" t="s">
        <v>2862</v>
      </c>
      <c r="K3957" t="s">
        <v>3196</v>
      </c>
      <c r="L3957" t="s">
        <v>3197</v>
      </c>
      <c r="M3957" t="s">
        <v>2861</v>
      </c>
      <c r="N3957" t="s">
        <v>3278</v>
      </c>
    </row>
    <row r="3958" spans="1:14">
      <c r="A3958" t="s">
        <v>3284</v>
      </c>
      <c r="B3958" t="s">
        <v>3287</v>
      </c>
      <c r="C3958" t="s">
        <v>3289</v>
      </c>
      <c r="D3958" t="s">
        <v>3272</v>
      </c>
      <c r="E3958" s="60">
        <v>44530</v>
      </c>
      <c r="F3958" s="59">
        <v>0</v>
      </c>
      <c r="G3958" s="85">
        <v>0</v>
      </c>
      <c r="H3958" t="s">
        <v>2341</v>
      </c>
      <c r="I3958" t="s">
        <v>3299</v>
      </c>
      <c r="J3958" t="s">
        <v>2862</v>
      </c>
      <c r="K3958" t="s">
        <v>3196</v>
      </c>
      <c r="L3958" t="s">
        <v>3197</v>
      </c>
      <c r="M3958" t="s">
        <v>2861</v>
      </c>
      <c r="N3958" t="s">
        <v>3278</v>
      </c>
    </row>
    <row r="3959" spans="1:14">
      <c r="A3959" t="s">
        <v>3284</v>
      </c>
      <c r="B3959" t="s">
        <v>3287</v>
      </c>
      <c r="C3959" t="s">
        <v>3289</v>
      </c>
      <c r="D3959" t="s">
        <v>3272</v>
      </c>
      <c r="E3959" s="60">
        <v>44530</v>
      </c>
      <c r="F3959" s="59">
        <v>8</v>
      </c>
      <c r="G3959" s="85">
        <v>66.239999999999995</v>
      </c>
      <c r="H3959" t="s">
        <v>2341</v>
      </c>
      <c r="I3959" t="s">
        <v>3299</v>
      </c>
      <c r="J3959" t="s">
        <v>2862</v>
      </c>
      <c r="K3959" t="s">
        <v>3196</v>
      </c>
      <c r="L3959" t="s">
        <v>3197</v>
      </c>
      <c r="M3959" t="s">
        <v>2861</v>
      </c>
      <c r="N3959" t="s">
        <v>3278</v>
      </c>
    </row>
    <row r="3960" spans="1:14">
      <c r="A3960" t="s">
        <v>3284</v>
      </c>
      <c r="B3960" t="s">
        <v>3287</v>
      </c>
      <c r="C3960" t="s">
        <v>3289</v>
      </c>
      <c r="D3960" t="s">
        <v>3272</v>
      </c>
      <c r="E3960" s="60">
        <v>44530</v>
      </c>
      <c r="F3960" s="59">
        <v>8</v>
      </c>
      <c r="G3960" s="85">
        <v>66.239999999999995</v>
      </c>
      <c r="H3960" t="s">
        <v>2341</v>
      </c>
      <c r="I3960" t="s">
        <v>3299</v>
      </c>
      <c r="J3960" t="s">
        <v>2862</v>
      </c>
      <c r="K3960" t="s">
        <v>3196</v>
      </c>
      <c r="L3960" t="s">
        <v>3197</v>
      </c>
      <c r="M3960" t="s">
        <v>2861</v>
      </c>
      <c r="N3960" t="s">
        <v>3278</v>
      </c>
    </row>
    <row r="3961" spans="1:14">
      <c r="A3961" t="s">
        <v>3284</v>
      </c>
      <c r="B3961" t="s">
        <v>3287</v>
      </c>
      <c r="C3961" t="s">
        <v>3289</v>
      </c>
      <c r="D3961" t="s">
        <v>3272</v>
      </c>
      <c r="E3961" s="60">
        <v>44530</v>
      </c>
      <c r="F3961" s="59">
        <v>16</v>
      </c>
      <c r="G3961" s="85">
        <v>132.47999999999999</v>
      </c>
      <c r="H3961" t="s">
        <v>2341</v>
      </c>
      <c r="I3961" t="s">
        <v>3299</v>
      </c>
      <c r="J3961" t="s">
        <v>2862</v>
      </c>
      <c r="K3961" t="s">
        <v>3196</v>
      </c>
      <c r="L3961" t="s">
        <v>3197</v>
      </c>
      <c r="M3961" t="s">
        <v>2861</v>
      </c>
      <c r="N3961" t="s">
        <v>3278</v>
      </c>
    </row>
    <row r="3962" spans="1:14">
      <c r="A3962" t="s">
        <v>3284</v>
      </c>
      <c r="B3962" t="s">
        <v>3287</v>
      </c>
      <c r="C3962" t="s">
        <v>3289</v>
      </c>
      <c r="D3962" t="s">
        <v>3272</v>
      </c>
      <c r="E3962" s="60">
        <v>44530</v>
      </c>
      <c r="F3962" s="59">
        <v>8</v>
      </c>
      <c r="G3962" s="85">
        <v>66.239999999999995</v>
      </c>
      <c r="H3962" t="s">
        <v>2341</v>
      </c>
      <c r="I3962" t="s">
        <v>3299</v>
      </c>
      <c r="J3962" t="s">
        <v>2862</v>
      </c>
      <c r="K3962" t="s">
        <v>3196</v>
      </c>
      <c r="L3962" t="s">
        <v>3197</v>
      </c>
      <c r="M3962" t="s">
        <v>2861</v>
      </c>
      <c r="N3962" t="s">
        <v>3278</v>
      </c>
    </row>
    <row r="3963" spans="1:14">
      <c r="A3963" t="s">
        <v>3284</v>
      </c>
      <c r="B3963" t="s">
        <v>3287</v>
      </c>
      <c r="C3963" t="s">
        <v>3289</v>
      </c>
      <c r="D3963" t="s">
        <v>3272</v>
      </c>
      <c r="E3963" s="60">
        <v>44530</v>
      </c>
      <c r="F3963" s="59">
        <v>0</v>
      </c>
      <c r="G3963" s="85">
        <v>0</v>
      </c>
      <c r="H3963" t="s">
        <v>2341</v>
      </c>
      <c r="I3963" t="s">
        <v>3299</v>
      </c>
      <c r="J3963" t="s">
        <v>2862</v>
      </c>
      <c r="K3963" t="s">
        <v>3196</v>
      </c>
      <c r="L3963" t="s">
        <v>3197</v>
      </c>
      <c r="M3963" t="s">
        <v>2861</v>
      </c>
      <c r="N3963" t="s">
        <v>3278</v>
      </c>
    </row>
    <row r="3964" spans="1:14">
      <c r="A3964" t="s">
        <v>3284</v>
      </c>
      <c r="B3964" t="s">
        <v>3287</v>
      </c>
      <c r="C3964" t="s">
        <v>3289</v>
      </c>
      <c r="D3964" t="s">
        <v>3272</v>
      </c>
      <c r="E3964" s="60">
        <v>44530</v>
      </c>
      <c r="F3964" s="59">
        <v>0</v>
      </c>
      <c r="G3964" s="85">
        <v>0</v>
      </c>
      <c r="H3964" t="s">
        <v>2341</v>
      </c>
      <c r="I3964" t="s">
        <v>3299</v>
      </c>
      <c r="J3964" t="s">
        <v>2862</v>
      </c>
      <c r="K3964" t="s">
        <v>3196</v>
      </c>
      <c r="L3964" t="s">
        <v>3197</v>
      </c>
      <c r="M3964" t="s">
        <v>2861</v>
      </c>
      <c r="N3964" t="s">
        <v>3278</v>
      </c>
    </row>
    <row r="3965" spans="1:14">
      <c r="A3965" t="s">
        <v>3284</v>
      </c>
      <c r="B3965" t="s">
        <v>3287</v>
      </c>
      <c r="C3965" t="s">
        <v>3289</v>
      </c>
      <c r="D3965" t="s">
        <v>3272</v>
      </c>
      <c r="E3965" s="60">
        <v>44530</v>
      </c>
      <c r="F3965" s="59">
        <v>0</v>
      </c>
      <c r="G3965" s="85">
        <v>0</v>
      </c>
      <c r="H3965" t="s">
        <v>2341</v>
      </c>
      <c r="I3965" t="s">
        <v>3299</v>
      </c>
      <c r="J3965" t="s">
        <v>2862</v>
      </c>
      <c r="K3965" t="s">
        <v>3196</v>
      </c>
      <c r="L3965" t="s">
        <v>3197</v>
      </c>
      <c r="M3965" t="s">
        <v>2861</v>
      </c>
      <c r="N3965" t="s">
        <v>3278</v>
      </c>
    </row>
    <row r="3966" spans="1:14">
      <c r="A3966" t="s">
        <v>3284</v>
      </c>
      <c r="B3966" t="s">
        <v>3287</v>
      </c>
      <c r="C3966" t="s">
        <v>3289</v>
      </c>
      <c r="D3966" t="s">
        <v>3272</v>
      </c>
      <c r="E3966" s="60">
        <v>44530</v>
      </c>
      <c r="F3966" s="59">
        <v>5</v>
      </c>
      <c r="G3966" s="85">
        <v>41.4</v>
      </c>
      <c r="H3966" t="s">
        <v>2341</v>
      </c>
      <c r="I3966" t="s">
        <v>3299</v>
      </c>
      <c r="J3966" t="s">
        <v>2862</v>
      </c>
      <c r="K3966" t="s">
        <v>3196</v>
      </c>
      <c r="L3966" t="s">
        <v>3197</v>
      </c>
      <c r="M3966" t="s">
        <v>2861</v>
      </c>
      <c r="N3966" t="s">
        <v>3278</v>
      </c>
    </row>
    <row r="3967" spans="1:14">
      <c r="A3967" t="s">
        <v>3284</v>
      </c>
      <c r="B3967" t="s">
        <v>3287</v>
      </c>
      <c r="C3967" t="s">
        <v>3289</v>
      </c>
      <c r="D3967" t="s">
        <v>3272</v>
      </c>
      <c r="E3967" s="60">
        <v>44530</v>
      </c>
      <c r="F3967" s="59">
        <v>10</v>
      </c>
      <c r="G3967" s="85">
        <v>82.8</v>
      </c>
      <c r="H3967" t="s">
        <v>2341</v>
      </c>
      <c r="I3967" t="s">
        <v>3299</v>
      </c>
      <c r="J3967" t="s">
        <v>2862</v>
      </c>
      <c r="K3967" t="s">
        <v>3196</v>
      </c>
      <c r="L3967" t="s">
        <v>3197</v>
      </c>
      <c r="M3967" t="s">
        <v>2861</v>
      </c>
      <c r="N3967" t="s">
        <v>3278</v>
      </c>
    </row>
    <row r="3968" spans="1:14">
      <c r="A3968" t="s">
        <v>3284</v>
      </c>
      <c r="B3968" t="s">
        <v>3287</v>
      </c>
      <c r="C3968" t="s">
        <v>3289</v>
      </c>
      <c r="D3968" t="s">
        <v>3272</v>
      </c>
      <c r="E3968" s="60">
        <v>44530</v>
      </c>
      <c r="F3968" s="59">
        <v>5</v>
      </c>
      <c r="G3968" s="85">
        <v>41.4</v>
      </c>
      <c r="H3968" t="s">
        <v>2341</v>
      </c>
      <c r="I3968" t="s">
        <v>3299</v>
      </c>
      <c r="J3968" t="s">
        <v>2862</v>
      </c>
      <c r="K3968" t="s">
        <v>3196</v>
      </c>
      <c r="L3968" t="s">
        <v>3197</v>
      </c>
      <c r="M3968" t="s">
        <v>2861</v>
      </c>
      <c r="N3968" t="s">
        <v>3278</v>
      </c>
    </row>
    <row r="3969" spans="1:14">
      <c r="A3969" t="s">
        <v>3284</v>
      </c>
      <c r="B3969" t="s">
        <v>3287</v>
      </c>
      <c r="C3969" t="s">
        <v>3289</v>
      </c>
      <c r="D3969" t="s">
        <v>3272</v>
      </c>
      <c r="E3969" s="60">
        <v>44530</v>
      </c>
      <c r="F3969" s="59">
        <v>5</v>
      </c>
      <c r="G3969" s="85">
        <v>41.4</v>
      </c>
      <c r="H3969" t="s">
        <v>2341</v>
      </c>
      <c r="I3969" t="s">
        <v>3299</v>
      </c>
      <c r="J3969" t="s">
        <v>2862</v>
      </c>
      <c r="K3969" t="s">
        <v>3196</v>
      </c>
      <c r="L3969" t="s">
        <v>3197</v>
      </c>
      <c r="M3969" t="s">
        <v>2861</v>
      </c>
      <c r="N3969" t="s">
        <v>3278</v>
      </c>
    </row>
    <row r="3970" spans="1:14">
      <c r="A3970" t="s">
        <v>3284</v>
      </c>
      <c r="B3970" t="s">
        <v>3287</v>
      </c>
      <c r="C3970" t="s">
        <v>3289</v>
      </c>
      <c r="D3970" t="s">
        <v>3272</v>
      </c>
      <c r="E3970" s="60">
        <v>44530</v>
      </c>
      <c r="F3970" s="59">
        <v>0</v>
      </c>
      <c r="G3970" s="85">
        <v>0</v>
      </c>
      <c r="H3970" t="s">
        <v>2341</v>
      </c>
      <c r="I3970" t="s">
        <v>3299</v>
      </c>
      <c r="J3970" t="s">
        <v>2862</v>
      </c>
      <c r="K3970" t="s">
        <v>3196</v>
      </c>
      <c r="L3970" t="s">
        <v>3197</v>
      </c>
      <c r="M3970" t="s">
        <v>2861</v>
      </c>
      <c r="N3970" t="s">
        <v>3278</v>
      </c>
    </row>
    <row r="3971" spans="1:14">
      <c r="A3971" t="s">
        <v>3284</v>
      </c>
      <c r="B3971" t="s">
        <v>3287</v>
      </c>
      <c r="C3971" t="s">
        <v>3289</v>
      </c>
      <c r="D3971" t="s">
        <v>3272</v>
      </c>
      <c r="E3971" s="60">
        <v>44530</v>
      </c>
      <c r="F3971" s="59">
        <v>105</v>
      </c>
      <c r="G3971" s="85">
        <v>869.4</v>
      </c>
      <c r="H3971" t="s">
        <v>2341</v>
      </c>
      <c r="I3971" t="s">
        <v>3299</v>
      </c>
      <c r="J3971" t="s">
        <v>2862</v>
      </c>
      <c r="K3971" t="s">
        <v>3196</v>
      </c>
      <c r="L3971" t="s">
        <v>3197</v>
      </c>
      <c r="M3971" t="s">
        <v>2861</v>
      </c>
      <c r="N3971" t="s">
        <v>3278</v>
      </c>
    </row>
    <row r="3972" spans="1:14">
      <c r="A3972" t="s">
        <v>3284</v>
      </c>
      <c r="B3972" t="s">
        <v>3287</v>
      </c>
      <c r="C3972" t="s">
        <v>3289</v>
      </c>
      <c r="D3972" t="s">
        <v>3272</v>
      </c>
      <c r="E3972" s="60">
        <v>44530</v>
      </c>
      <c r="F3972" s="59">
        <v>188</v>
      </c>
      <c r="G3972" s="85">
        <v>1556.6399999999999</v>
      </c>
      <c r="H3972" t="s">
        <v>2341</v>
      </c>
      <c r="I3972" t="s">
        <v>3299</v>
      </c>
      <c r="J3972" t="s">
        <v>2862</v>
      </c>
      <c r="K3972" t="s">
        <v>3196</v>
      </c>
      <c r="L3972" t="s">
        <v>3197</v>
      </c>
      <c r="M3972" t="s">
        <v>2861</v>
      </c>
      <c r="N3972" t="s">
        <v>3278</v>
      </c>
    </row>
    <row r="3973" spans="1:14">
      <c r="A3973" t="s">
        <v>3284</v>
      </c>
      <c r="B3973" t="s">
        <v>3287</v>
      </c>
      <c r="C3973" t="s">
        <v>3289</v>
      </c>
      <c r="D3973" t="s">
        <v>3272</v>
      </c>
      <c r="E3973" s="60">
        <v>44530</v>
      </c>
      <c r="F3973" s="59">
        <v>189</v>
      </c>
      <c r="G3973" s="85">
        <v>1564.9199999999998</v>
      </c>
      <c r="H3973" t="s">
        <v>2341</v>
      </c>
      <c r="I3973" t="s">
        <v>3299</v>
      </c>
      <c r="J3973" t="s">
        <v>2862</v>
      </c>
      <c r="K3973" t="s">
        <v>3196</v>
      </c>
      <c r="L3973" t="s">
        <v>3197</v>
      </c>
      <c r="M3973" t="s">
        <v>2861</v>
      </c>
      <c r="N3973" t="s">
        <v>3278</v>
      </c>
    </row>
    <row r="3974" spans="1:14">
      <c r="A3974" t="s">
        <v>3284</v>
      </c>
      <c r="B3974" t="s">
        <v>3287</v>
      </c>
      <c r="C3974" t="s">
        <v>3289</v>
      </c>
      <c r="D3974" t="s">
        <v>3272</v>
      </c>
      <c r="E3974" s="60">
        <v>44530</v>
      </c>
      <c r="F3974" s="59">
        <v>165</v>
      </c>
      <c r="G3974" s="85">
        <v>1366.1999999999998</v>
      </c>
      <c r="H3974" t="s">
        <v>2341</v>
      </c>
      <c r="I3974" t="s">
        <v>3299</v>
      </c>
      <c r="J3974" t="s">
        <v>2862</v>
      </c>
      <c r="K3974" t="s">
        <v>3196</v>
      </c>
      <c r="L3974" t="s">
        <v>3197</v>
      </c>
      <c r="M3974" t="s">
        <v>2861</v>
      </c>
      <c r="N3974" t="s">
        <v>3278</v>
      </c>
    </row>
    <row r="3975" spans="1:14">
      <c r="A3975" t="s">
        <v>3284</v>
      </c>
      <c r="B3975" t="s">
        <v>3287</v>
      </c>
      <c r="C3975" t="s">
        <v>3289</v>
      </c>
      <c r="D3975" t="s">
        <v>3272</v>
      </c>
      <c r="E3975" s="60">
        <v>44530</v>
      </c>
      <c r="F3975" s="59">
        <v>132</v>
      </c>
      <c r="G3975" s="85">
        <v>1092.9599999999998</v>
      </c>
      <c r="H3975" t="s">
        <v>2341</v>
      </c>
      <c r="I3975" t="s">
        <v>3299</v>
      </c>
      <c r="J3975" t="s">
        <v>2862</v>
      </c>
      <c r="K3975" t="s">
        <v>3196</v>
      </c>
      <c r="L3975" t="s">
        <v>3197</v>
      </c>
      <c r="M3975" t="s">
        <v>2861</v>
      </c>
      <c r="N3975" t="s">
        <v>3278</v>
      </c>
    </row>
    <row r="3976" spans="1:14">
      <c r="A3976" t="s">
        <v>3284</v>
      </c>
      <c r="B3976" t="s">
        <v>3287</v>
      </c>
      <c r="C3976" t="s">
        <v>3289</v>
      </c>
      <c r="D3976" t="s">
        <v>3272</v>
      </c>
      <c r="E3976" s="60">
        <v>44530</v>
      </c>
      <c r="F3976" s="59">
        <v>0</v>
      </c>
      <c r="G3976" s="85">
        <v>0</v>
      </c>
      <c r="H3976" t="s">
        <v>2341</v>
      </c>
      <c r="I3976" t="s">
        <v>3299</v>
      </c>
      <c r="J3976" t="s">
        <v>2862</v>
      </c>
      <c r="K3976" t="s">
        <v>3196</v>
      </c>
      <c r="L3976" t="s">
        <v>3197</v>
      </c>
      <c r="M3976" t="s">
        <v>2861</v>
      </c>
      <c r="N3976" t="s">
        <v>3278</v>
      </c>
    </row>
    <row r="3977" spans="1:14">
      <c r="A3977" t="s">
        <v>3284</v>
      </c>
      <c r="B3977" t="s">
        <v>3287</v>
      </c>
      <c r="C3977" t="s">
        <v>3289</v>
      </c>
      <c r="D3977" t="s">
        <v>3272</v>
      </c>
      <c r="E3977" s="60">
        <v>44530</v>
      </c>
      <c r="F3977" s="59">
        <v>114</v>
      </c>
      <c r="G3977" s="85">
        <v>943.92</v>
      </c>
      <c r="H3977" t="s">
        <v>2341</v>
      </c>
      <c r="I3977" t="s">
        <v>3299</v>
      </c>
      <c r="J3977" t="s">
        <v>2862</v>
      </c>
      <c r="K3977" t="s">
        <v>3196</v>
      </c>
      <c r="L3977" t="s">
        <v>3197</v>
      </c>
      <c r="M3977" t="s">
        <v>2861</v>
      </c>
      <c r="N3977" t="s">
        <v>3278</v>
      </c>
    </row>
    <row r="3978" spans="1:14">
      <c r="A3978" t="s">
        <v>3284</v>
      </c>
      <c r="B3978" t="s">
        <v>3287</v>
      </c>
      <c r="C3978" t="s">
        <v>3289</v>
      </c>
      <c r="D3978" t="s">
        <v>3272</v>
      </c>
      <c r="E3978" s="60">
        <v>44530</v>
      </c>
      <c r="F3978" s="59">
        <v>178</v>
      </c>
      <c r="G3978" s="85">
        <v>1473.84</v>
      </c>
      <c r="H3978" t="s">
        <v>2341</v>
      </c>
      <c r="I3978" t="s">
        <v>3299</v>
      </c>
      <c r="J3978" t="s">
        <v>2862</v>
      </c>
      <c r="K3978" t="s">
        <v>3196</v>
      </c>
      <c r="L3978" t="s">
        <v>3197</v>
      </c>
      <c r="M3978" t="s">
        <v>2861</v>
      </c>
      <c r="N3978" t="s">
        <v>3278</v>
      </c>
    </row>
    <row r="3979" spans="1:14">
      <c r="A3979" t="s">
        <v>3284</v>
      </c>
      <c r="B3979" t="s">
        <v>3287</v>
      </c>
      <c r="C3979" t="s">
        <v>3289</v>
      </c>
      <c r="D3979" t="s">
        <v>3272</v>
      </c>
      <c r="E3979" s="60">
        <v>44530</v>
      </c>
      <c r="F3979" s="59">
        <v>161</v>
      </c>
      <c r="G3979" s="85">
        <v>1333.08</v>
      </c>
      <c r="H3979" t="s">
        <v>2341</v>
      </c>
      <c r="I3979" t="s">
        <v>3299</v>
      </c>
      <c r="J3979" t="s">
        <v>2862</v>
      </c>
      <c r="K3979" t="s">
        <v>3196</v>
      </c>
      <c r="L3979" t="s">
        <v>3197</v>
      </c>
      <c r="M3979" t="s">
        <v>2861</v>
      </c>
      <c r="N3979" t="s">
        <v>3278</v>
      </c>
    </row>
    <row r="3980" spans="1:14">
      <c r="A3980" t="s">
        <v>3284</v>
      </c>
      <c r="B3980" t="s">
        <v>3287</v>
      </c>
      <c r="C3980" t="s">
        <v>3289</v>
      </c>
      <c r="D3980" t="s">
        <v>3272</v>
      </c>
      <c r="E3980" s="60">
        <v>44530</v>
      </c>
      <c r="F3980" s="59">
        <v>144</v>
      </c>
      <c r="G3980" s="85">
        <v>1192.32</v>
      </c>
      <c r="H3980" t="s">
        <v>2341</v>
      </c>
      <c r="I3980" t="s">
        <v>3299</v>
      </c>
      <c r="J3980" t="s">
        <v>2862</v>
      </c>
      <c r="K3980" t="s">
        <v>3196</v>
      </c>
      <c r="L3980" t="s">
        <v>3197</v>
      </c>
      <c r="M3980" t="s">
        <v>2861</v>
      </c>
      <c r="N3980" t="s">
        <v>3278</v>
      </c>
    </row>
    <row r="3981" spans="1:14">
      <c r="A3981" t="s">
        <v>3284</v>
      </c>
      <c r="B3981" t="s">
        <v>3287</v>
      </c>
      <c r="C3981" t="s">
        <v>3289</v>
      </c>
      <c r="D3981" t="s">
        <v>3272</v>
      </c>
      <c r="E3981" s="60">
        <v>44530</v>
      </c>
      <c r="F3981" s="59">
        <v>103</v>
      </c>
      <c r="G3981" s="85">
        <v>852.83999999999992</v>
      </c>
      <c r="H3981" t="s">
        <v>2341</v>
      </c>
      <c r="I3981" t="s">
        <v>3299</v>
      </c>
      <c r="J3981" t="s">
        <v>2862</v>
      </c>
      <c r="K3981" t="s">
        <v>3196</v>
      </c>
      <c r="L3981" t="s">
        <v>3197</v>
      </c>
      <c r="M3981" t="s">
        <v>2861</v>
      </c>
      <c r="N3981" t="s">
        <v>3278</v>
      </c>
    </row>
    <row r="3982" spans="1:14">
      <c r="A3982" t="s">
        <v>3284</v>
      </c>
      <c r="B3982" t="s">
        <v>3287</v>
      </c>
      <c r="C3982" t="s">
        <v>3289</v>
      </c>
      <c r="D3982" t="s">
        <v>3272</v>
      </c>
      <c r="E3982" s="60">
        <v>44530</v>
      </c>
      <c r="F3982" s="59">
        <v>0</v>
      </c>
      <c r="G3982" s="85">
        <v>0</v>
      </c>
      <c r="H3982" t="s">
        <v>2341</v>
      </c>
      <c r="I3982" t="s">
        <v>3299</v>
      </c>
      <c r="J3982" t="s">
        <v>2862</v>
      </c>
      <c r="K3982" t="s">
        <v>3196</v>
      </c>
      <c r="L3982" t="s">
        <v>3197</v>
      </c>
      <c r="M3982" t="s">
        <v>2861</v>
      </c>
      <c r="N3982" t="s">
        <v>3278</v>
      </c>
    </row>
    <row r="3983" spans="1:14">
      <c r="A3983" t="s">
        <v>3284</v>
      </c>
      <c r="B3983" t="s">
        <v>3287</v>
      </c>
      <c r="C3983" t="s">
        <v>3289</v>
      </c>
      <c r="D3983" t="s">
        <v>3272</v>
      </c>
      <c r="E3983" s="60">
        <v>44484</v>
      </c>
      <c r="F3983" s="59">
        <v>2</v>
      </c>
      <c r="G3983" s="85">
        <v>16.559999999999999</v>
      </c>
      <c r="H3983" t="s">
        <v>2341</v>
      </c>
      <c r="I3983" t="s">
        <v>3299</v>
      </c>
      <c r="J3983" t="s">
        <v>2862</v>
      </c>
      <c r="K3983" t="s">
        <v>3196</v>
      </c>
      <c r="L3983" t="s">
        <v>3197</v>
      </c>
      <c r="M3983" t="s">
        <v>2861</v>
      </c>
      <c r="N3983" t="s">
        <v>3278</v>
      </c>
    </row>
    <row r="3984" spans="1:14">
      <c r="A3984" t="s">
        <v>3284</v>
      </c>
      <c r="B3984" t="s">
        <v>3287</v>
      </c>
      <c r="C3984" t="s">
        <v>3289</v>
      </c>
      <c r="D3984" t="s">
        <v>3272</v>
      </c>
      <c r="E3984" s="60">
        <v>44484</v>
      </c>
      <c r="F3984" s="59">
        <v>0</v>
      </c>
      <c r="G3984" s="85">
        <v>0</v>
      </c>
      <c r="H3984" t="s">
        <v>2341</v>
      </c>
      <c r="I3984" t="s">
        <v>3299</v>
      </c>
      <c r="J3984" t="s">
        <v>2862</v>
      </c>
      <c r="K3984" t="s">
        <v>3196</v>
      </c>
      <c r="L3984" t="s">
        <v>3197</v>
      </c>
      <c r="M3984" t="s">
        <v>2861</v>
      </c>
      <c r="N3984" t="s">
        <v>3278</v>
      </c>
    </row>
    <row r="3985" spans="1:14">
      <c r="A3985" t="s">
        <v>3284</v>
      </c>
      <c r="B3985" t="s">
        <v>3287</v>
      </c>
      <c r="C3985" t="s">
        <v>3289</v>
      </c>
      <c r="D3985" t="s">
        <v>3272</v>
      </c>
      <c r="E3985" s="60">
        <v>44484</v>
      </c>
      <c r="F3985" s="59">
        <v>0</v>
      </c>
      <c r="G3985" s="85">
        <v>0</v>
      </c>
      <c r="H3985" t="s">
        <v>2341</v>
      </c>
      <c r="I3985" t="s">
        <v>3299</v>
      </c>
      <c r="J3985" t="s">
        <v>2862</v>
      </c>
      <c r="K3985" t="s">
        <v>3196</v>
      </c>
      <c r="L3985" t="s">
        <v>3197</v>
      </c>
      <c r="M3985" t="s">
        <v>2861</v>
      </c>
      <c r="N3985" t="s">
        <v>3278</v>
      </c>
    </row>
    <row r="3986" spans="1:14">
      <c r="A3986" t="s">
        <v>3284</v>
      </c>
      <c r="B3986" t="s">
        <v>3287</v>
      </c>
      <c r="C3986" t="s">
        <v>3289</v>
      </c>
      <c r="D3986" t="s">
        <v>3272</v>
      </c>
      <c r="E3986" s="60">
        <v>44484</v>
      </c>
      <c r="F3986" s="59">
        <v>0</v>
      </c>
      <c r="G3986" s="85">
        <v>0</v>
      </c>
      <c r="H3986" t="s">
        <v>2341</v>
      </c>
      <c r="I3986" t="s">
        <v>3299</v>
      </c>
      <c r="J3986" t="s">
        <v>2862</v>
      </c>
      <c r="K3986" t="s">
        <v>3196</v>
      </c>
      <c r="L3986" t="s">
        <v>3197</v>
      </c>
      <c r="M3986" t="s">
        <v>2861</v>
      </c>
      <c r="N3986" t="s">
        <v>3278</v>
      </c>
    </row>
    <row r="3987" spans="1:14">
      <c r="A3987" t="s">
        <v>3284</v>
      </c>
      <c r="B3987" t="s">
        <v>3287</v>
      </c>
      <c r="C3987" t="s">
        <v>3289</v>
      </c>
      <c r="D3987" t="s">
        <v>3272</v>
      </c>
      <c r="E3987" s="60">
        <v>44484</v>
      </c>
      <c r="F3987" s="59">
        <v>0</v>
      </c>
      <c r="G3987" s="85">
        <v>0</v>
      </c>
      <c r="H3987" t="s">
        <v>2341</v>
      </c>
      <c r="I3987" t="s">
        <v>3299</v>
      </c>
      <c r="J3987" t="s">
        <v>2862</v>
      </c>
      <c r="K3987" t="s">
        <v>3196</v>
      </c>
      <c r="L3987" t="s">
        <v>3197</v>
      </c>
      <c r="M3987" t="s">
        <v>2861</v>
      </c>
      <c r="N3987" t="s">
        <v>3278</v>
      </c>
    </row>
    <row r="3988" spans="1:14">
      <c r="A3988" t="s">
        <v>3284</v>
      </c>
      <c r="B3988" t="s">
        <v>3287</v>
      </c>
      <c r="C3988" t="s">
        <v>3289</v>
      </c>
      <c r="D3988" t="s">
        <v>3272</v>
      </c>
      <c r="E3988" s="60">
        <v>44484</v>
      </c>
      <c r="F3988" s="59">
        <v>0</v>
      </c>
      <c r="G3988" s="85">
        <v>0</v>
      </c>
      <c r="H3988" t="s">
        <v>2341</v>
      </c>
      <c r="I3988" t="s">
        <v>3299</v>
      </c>
      <c r="J3988" t="s">
        <v>2862</v>
      </c>
      <c r="K3988" t="s">
        <v>3196</v>
      </c>
      <c r="L3988" t="s">
        <v>3197</v>
      </c>
      <c r="M3988" t="s">
        <v>2861</v>
      </c>
      <c r="N3988" t="s">
        <v>3278</v>
      </c>
    </row>
    <row r="3989" spans="1:14">
      <c r="A3989" t="s">
        <v>3284</v>
      </c>
      <c r="B3989" t="s">
        <v>3287</v>
      </c>
      <c r="C3989" t="s">
        <v>3289</v>
      </c>
      <c r="D3989" t="s">
        <v>3272</v>
      </c>
      <c r="E3989" s="60">
        <v>44516</v>
      </c>
      <c r="F3989" s="59">
        <v>0</v>
      </c>
      <c r="G3989" s="85">
        <v>0</v>
      </c>
      <c r="H3989" t="s">
        <v>2341</v>
      </c>
      <c r="I3989" t="s">
        <v>3299</v>
      </c>
      <c r="J3989" t="s">
        <v>2862</v>
      </c>
      <c r="K3989" t="s">
        <v>3196</v>
      </c>
      <c r="L3989" t="s">
        <v>3197</v>
      </c>
      <c r="M3989" t="s">
        <v>2861</v>
      </c>
      <c r="N3989" t="s">
        <v>3278</v>
      </c>
    </row>
    <row r="3990" spans="1:14">
      <c r="A3990" t="s">
        <v>3284</v>
      </c>
      <c r="B3990" t="s">
        <v>3287</v>
      </c>
      <c r="C3990" t="s">
        <v>3289</v>
      </c>
      <c r="D3990" t="s">
        <v>3272</v>
      </c>
      <c r="E3990" s="60">
        <v>44516</v>
      </c>
      <c r="F3990" s="59">
        <v>234</v>
      </c>
      <c r="G3990" s="85">
        <v>1144.26</v>
      </c>
      <c r="H3990" t="s">
        <v>2341</v>
      </c>
      <c r="I3990" t="s">
        <v>3299</v>
      </c>
      <c r="J3990" t="s">
        <v>2862</v>
      </c>
      <c r="K3990" t="s">
        <v>3196</v>
      </c>
      <c r="L3990" t="s">
        <v>3197</v>
      </c>
      <c r="M3990" t="s">
        <v>2861</v>
      </c>
      <c r="N3990" t="s">
        <v>3278</v>
      </c>
    </row>
    <row r="3991" spans="1:14">
      <c r="A3991" t="s">
        <v>3284</v>
      </c>
      <c r="B3991" t="s">
        <v>3287</v>
      </c>
      <c r="C3991" t="s">
        <v>3289</v>
      </c>
      <c r="D3991" t="s">
        <v>3272</v>
      </c>
      <c r="E3991" s="60">
        <v>44516</v>
      </c>
      <c r="F3991" s="59">
        <v>234</v>
      </c>
      <c r="G3991" s="85">
        <v>1144.26</v>
      </c>
      <c r="H3991" t="s">
        <v>2341</v>
      </c>
      <c r="I3991" t="s">
        <v>3299</v>
      </c>
      <c r="J3991" t="s">
        <v>2862</v>
      </c>
      <c r="K3991" t="s">
        <v>3196</v>
      </c>
      <c r="L3991" t="s">
        <v>3197</v>
      </c>
      <c r="M3991" t="s">
        <v>2861</v>
      </c>
      <c r="N3991" t="s">
        <v>3278</v>
      </c>
    </row>
    <row r="3992" spans="1:14">
      <c r="A3992" t="s">
        <v>3284</v>
      </c>
      <c r="B3992" t="s">
        <v>3287</v>
      </c>
      <c r="C3992" t="s">
        <v>3289</v>
      </c>
      <c r="D3992" t="s">
        <v>3272</v>
      </c>
      <c r="E3992" s="60">
        <v>44516</v>
      </c>
      <c r="F3992" s="59">
        <v>468</v>
      </c>
      <c r="G3992" s="85">
        <v>2288.52</v>
      </c>
      <c r="H3992" t="s">
        <v>2341</v>
      </c>
      <c r="I3992" t="s">
        <v>3299</v>
      </c>
      <c r="J3992" t="s">
        <v>2862</v>
      </c>
      <c r="K3992" t="s">
        <v>3196</v>
      </c>
      <c r="L3992" t="s">
        <v>3197</v>
      </c>
      <c r="M3992" t="s">
        <v>2861</v>
      </c>
      <c r="N3992" t="s">
        <v>3278</v>
      </c>
    </row>
    <row r="3993" spans="1:14">
      <c r="A3993" t="s">
        <v>3284</v>
      </c>
      <c r="B3993" t="s">
        <v>3287</v>
      </c>
      <c r="C3993" t="s">
        <v>3289</v>
      </c>
      <c r="D3993" t="s">
        <v>3272</v>
      </c>
      <c r="E3993" s="60">
        <v>44516</v>
      </c>
      <c r="F3993" s="59">
        <v>234</v>
      </c>
      <c r="G3993" s="85">
        <v>1144.26</v>
      </c>
      <c r="H3993" t="s">
        <v>2341</v>
      </c>
      <c r="I3993" t="s">
        <v>3299</v>
      </c>
      <c r="J3993" t="s">
        <v>2862</v>
      </c>
      <c r="K3993" t="s">
        <v>3196</v>
      </c>
      <c r="L3993" t="s">
        <v>3197</v>
      </c>
      <c r="M3993" t="s">
        <v>2861</v>
      </c>
      <c r="N3993" t="s">
        <v>3278</v>
      </c>
    </row>
    <row r="3994" spans="1:14">
      <c r="A3994" t="s">
        <v>3284</v>
      </c>
      <c r="B3994" t="s">
        <v>3287</v>
      </c>
      <c r="C3994" t="s">
        <v>3289</v>
      </c>
      <c r="D3994" t="s">
        <v>3272</v>
      </c>
      <c r="E3994" s="60">
        <v>44516</v>
      </c>
      <c r="F3994" s="59">
        <v>234</v>
      </c>
      <c r="G3994" s="85">
        <v>1144.26</v>
      </c>
      <c r="H3994" t="s">
        <v>2341</v>
      </c>
      <c r="I3994" t="s">
        <v>3299</v>
      </c>
      <c r="J3994" t="s">
        <v>2862</v>
      </c>
      <c r="K3994" t="s">
        <v>3196</v>
      </c>
      <c r="L3994" t="s">
        <v>3197</v>
      </c>
      <c r="M3994" t="s">
        <v>2861</v>
      </c>
      <c r="N3994" t="s">
        <v>3278</v>
      </c>
    </row>
    <row r="3995" spans="1:14">
      <c r="A3995" t="s">
        <v>3284</v>
      </c>
      <c r="B3995" t="s">
        <v>3287</v>
      </c>
      <c r="C3995" t="s">
        <v>3289</v>
      </c>
      <c r="D3995" t="s">
        <v>3272</v>
      </c>
      <c r="E3995" s="60">
        <v>44516</v>
      </c>
      <c r="F3995" s="59">
        <v>16</v>
      </c>
      <c r="G3995" s="85">
        <v>78.239999999999995</v>
      </c>
      <c r="H3995" t="s">
        <v>2341</v>
      </c>
      <c r="I3995" t="s">
        <v>3299</v>
      </c>
      <c r="J3995" t="s">
        <v>2862</v>
      </c>
      <c r="K3995" t="s">
        <v>3196</v>
      </c>
      <c r="L3995" t="s">
        <v>3197</v>
      </c>
      <c r="M3995" t="s">
        <v>2861</v>
      </c>
      <c r="N3995" t="s">
        <v>3278</v>
      </c>
    </row>
    <row r="3996" spans="1:14">
      <c r="A3996" t="s">
        <v>3284</v>
      </c>
      <c r="B3996" t="s">
        <v>3287</v>
      </c>
      <c r="C3996" t="s">
        <v>3289</v>
      </c>
      <c r="D3996" t="s">
        <v>3272</v>
      </c>
      <c r="E3996" s="60">
        <v>44516</v>
      </c>
      <c r="F3996" s="59">
        <v>16</v>
      </c>
      <c r="G3996" s="85">
        <v>78.239999999999995</v>
      </c>
      <c r="H3996" t="s">
        <v>2341</v>
      </c>
      <c r="I3996" t="s">
        <v>3299</v>
      </c>
      <c r="J3996" t="s">
        <v>2862</v>
      </c>
      <c r="K3996" t="s">
        <v>3196</v>
      </c>
      <c r="L3996" t="s">
        <v>3197</v>
      </c>
      <c r="M3996" t="s">
        <v>2861</v>
      </c>
      <c r="N3996" t="s">
        <v>3278</v>
      </c>
    </row>
    <row r="3997" spans="1:14">
      <c r="A3997" t="s">
        <v>3284</v>
      </c>
      <c r="B3997" t="s">
        <v>3287</v>
      </c>
      <c r="C3997" t="s">
        <v>3289</v>
      </c>
      <c r="D3997" t="s">
        <v>3272</v>
      </c>
      <c r="E3997" s="60">
        <v>44516</v>
      </c>
      <c r="F3997" s="59">
        <v>16</v>
      </c>
      <c r="G3997" s="85">
        <v>78.239999999999995</v>
      </c>
      <c r="H3997" t="s">
        <v>2341</v>
      </c>
      <c r="I3997" t="s">
        <v>3299</v>
      </c>
      <c r="J3997" t="s">
        <v>2862</v>
      </c>
      <c r="K3997" t="s">
        <v>3196</v>
      </c>
      <c r="L3997" t="s">
        <v>3197</v>
      </c>
      <c r="M3997" t="s">
        <v>2861</v>
      </c>
      <c r="N3997" t="s">
        <v>3278</v>
      </c>
    </row>
    <row r="3998" spans="1:14">
      <c r="A3998" t="s">
        <v>3284</v>
      </c>
      <c r="B3998" t="s">
        <v>3287</v>
      </c>
      <c r="C3998" t="s">
        <v>3289</v>
      </c>
      <c r="D3998" t="s">
        <v>3272</v>
      </c>
      <c r="E3998" s="60">
        <v>44516</v>
      </c>
      <c r="F3998" s="59">
        <v>16</v>
      </c>
      <c r="G3998" s="85">
        <v>78.239999999999995</v>
      </c>
      <c r="H3998" t="s">
        <v>2341</v>
      </c>
      <c r="I3998" t="s">
        <v>3299</v>
      </c>
      <c r="J3998" t="s">
        <v>2862</v>
      </c>
      <c r="K3998" t="s">
        <v>3196</v>
      </c>
      <c r="L3998" t="s">
        <v>3197</v>
      </c>
      <c r="M3998" t="s">
        <v>2861</v>
      </c>
      <c r="N3998" t="s">
        <v>3278</v>
      </c>
    </row>
    <row r="3999" spans="1:14">
      <c r="A3999" t="s">
        <v>3284</v>
      </c>
      <c r="B3999" t="s">
        <v>3287</v>
      </c>
      <c r="C3999" t="s">
        <v>3289</v>
      </c>
      <c r="D3999" t="s">
        <v>3272</v>
      </c>
      <c r="E3999" s="60">
        <v>44516</v>
      </c>
      <c r="F3999" s="59">
        <v>16</v>
      </c>
      <c r="G3999" s="85">
        <v>78.239999999999995</v>
      </c>
      <c r="H3999" t="s">
        <v>2341</v>
      </c>
      <c r="I3999" t="s">
        <v>3299</v>
      </c>
      <c r="J3999" t="s">
        <v>2862</v>
      </c>
      <c r="K3999" t="s">
        <v>3196</v>
      </c>
      <c r="L3999" t="s">
        <v>3197</v>
      </c>
      <c r="M3999" t="s">
        <v>2861</v>
      </c>
      <c r="N3999" t="s">
        <v>3278</v>
      </c>
    </row>
    <row r="4000" spans="1:14">
      <c r="A4000" t="s">
        <v>3284</v>
      </c>
      <c r="B4000" t="s">
        <v>3287</v>
      </c>
      <c r="C4000" t="s">
        <v>3289</v>
      </c>
      <c r="D4000" t="s">
        <v>3272</v>
      </c>
      <c r="E4000" s="60">
        <v>44516</v>
      </c>
      <c r="F4000" s="59">
        <v>16</v>
      </c>
      <c r="G4000" s="85">
        <v>78.239999999999995</v>
      </c>
      <c r="H4000" t="s">
        <v>2341</v>
      </c>
      <c r="I4000" t="s">
        <v>3299</v>
      </c>
      <c r="J4000" t="s">
        <v>2862</v>
      </c>
      <c r="K4000" t="s">
        <v>3196</v>
      </c>
      <c r="L4000" t="s">
        <v>3197</v>
      </c>
      <c r="M4000" t="s">
        <v>2861</v>
      </c>
      <c r="N4000" t="s">
        <v>3278</v>
      </c>
    </row>
    <row r="4001" spans="1:14">
      <c r="A4001" t="s">
        <v>3284</v>
      </c>
      <c r="B4001" t="s">
        <v>3287</v>
      </c>
      <c r="C4001" t="s">
        <v>3289</v>
      </c>
      <c r="D4001" t="s">
        <v>3272</v>
      </c>
      <c r="E4001" s="60">
        <v>44516</v>
      </c>
      <c r="F4001" s="59">
        <v>36</v>
      </c>
      <c r="G4001" s="85">
        <v>176.04</v>
      </c>
      <c r="H4001" t="s">
        <v>2341</v>
      </c>
      <c r="I4001" t="s">
        <v>3299</v>
      </c>
      <c r="J4001" t="s">
        <v>2862</v>
      </c>
      <c r="K4001" t="s">
        <v>3196</v>
      </c>
      <c r="L4001" t="s">
        <v>3197</v>
      </c>
      <c r="M4001" t="s">
        <v>2861</v>
      </c>
      <c r="N4001" t="s">
        <v>3278</v>
      </c>
    </row>
    <row r="4002" spans="1:14">
      <c r="A4002" t="s">
        <v>3284</v>
      </c>
      <c r="B4002" t="s">
        <v>3287</v>
      </c>
      <c r="C4002" t="s">
        <v>3289</v>
      </c>
      <c r="D4002" t="s">
        <v>3272</v>
      </c>
      <c r="E4002" s="60">
        <v>44516</v>
      </c>
      <c r="F4002" s="59">
        <v>51</v>
      </c>
      <c r="G4002" s="85">
        <v>249.39</v>
      </c>
      <c r="H4002" t="s">
        <v>2341</v>
      </c>
      <c r="I4002" t="s">
        <v>3299</v>
      </c>
      <c r="J4002" t="s">
        <v>2862</v>
      </c>
      <c r="K4002" t="s">
        <v>3196</v>
      </c>
      <c r="L4002" t="s">
        <v>3197</v>
      </c>
      <c r="M4002" t="s">
        <v>2861</v>
      </c>
      <c r="N4002" t="s">
        <v>3278</v>
      </c>
    </row>
    <row r="4003" spans="1:14">
      <c r="A4003" t="s">
        <v>3284</v>
      </c>
      <c r="B4003" t="s">
        <v>3287</v>
      </c>
      <c r="C4003" t="s">
        <v>3289</v>
      </c>
      <c r="D4003" t="s">
        <v>3272</v>
      </c>
      <c r="E4003" s="60">
        <v>44516</v>
      </c>
      <c r="F4003" s="59">
        <v>111</v>
      </c>
      <c r="G4003" s="85">
        <v>542.79</v>
      </c>
      <c r="H4003" t="s">
        <v>2341</v>
      </c>
      <c r="I4003" t="s">
        <v>3299</v>
      </c>
      <c r="J4003" t="s">
        <v>2862</v>
      </c>
      <c r="K4003" t="s">
        <v>3196</v>
      </c>
      <c r="L4003" t="s">
        <v>3197</v>
      </c>
      <c r="M4003" t="s">
        <v>2861</v>
      </c>
      <c r="N4003" t="s">
        <v>3278</v>
      </c>
    </row>
    <row r="4004" spans="1:14">
      <c r="A4004" t="s">
        <v>3284</v>
      </c>
      <c r="B4004" t="s">
        <v>3287</v>
      </c>
      <c r="C4004" t="s">
        <v>3289</v>
      </c>
      <c r="D4004" t="s">
        <v>3272</v>
      </c>
      <c r="E4004" s="60">
        <v>44516</v>
      </c>
      <c r="F4004" s="59">
        <v>134</v>
      </c>
      <c r="G4004" s="85">
        <v>655.26</v>
      </c>
      <c r="H4004" t="s">
        <v>2341</v>
      </c>
      <c r="I4004" t="s">
        <v>3299</v>
      </c>
      <c r="J4004" t="s">
        <v>2862</v>
      </c>
      <c r="K4004" t="s">
        <v>3196</v>
      </c>
      <c r="L4004" t="s">
        <v>3197</v>
      </c>
      <c r="M4004" t="s">
        <v>2861</v>
      </c>
      <c r="N4004" t="s">
        <v>3278</v>
      </c>
    </row>
    <row r="4005" spans="1:14">
      <c r="A4005" t="s">
        <v>3284</v>
      </c>
      <c r="B4005" t="s">
        <v>3287</v>
      </c>
      <c r="C4005" t="s">
        <v>3289</v>
      </c>
      <c r="D4005" t="s">
        <v>3272</v>
      </c>
      <c r="E4005" s="60">
        <v>44516</v>
      </c>
      <c r="F4005" s="59">
        <v>111</v>
      </c>
      <c r="G4005" s="85">
        <v>542.79</v>
      </c>
      <c r="H4005" t="s">
        <v>2341</v>
      </c>
      <c r="I4005" t="s">
        <v>3299</v>
      </c>
      <c r="J4005" t="s">
        <v>2862</v>
      </c>
      <c r="K4005" t="s">
        <v>3196</v>
      </c>
      <c r="L4005" t="s">
        <v>3197</v>
      </c>
      <c r="M4005" t="s">
        <v>2861</v>
      </c>
      <c r="N4005" t="s">
        <v>3278</v>
      </c>
    </row>
    <row r="4006" spans="1:14">
      <c r="A4006" t="s">
        <v>3284</v>
      </c>
      <c r="B4006" t="s">
        <v>3287</v>
      </c>
      <c r="C4006" t="s">
        <v>3289</v>
      </c>
      <c r="D4006" t="s">
        <v>3272</v>
      </c>
      <c r="E4006" s="60">
        <v>44516</v>
      </c>
      <c r="F4006" s="59">
        <v>58</v>
      </c>
      <c r="G4006" s="85">
        <v>283.62</v>
      </c>
      <c r="H4006" t="s">
        <v>2341</v>
      </c>
      <c r="I4006" t="s">
        <v>3299</v>
      </c>
      <c r="J4006" t="s">
        <v>2862</v>
      </c>
      <c r="K4006" t="s">
        <v>3196</v>
      </c>
      <c r="L4006" t="s">
        <v>3197</v>
      </c>
      <c r="M4006" t="s">
        <v>2861</v>
      </c>
      <c r="N4006" t="s">
        <v>3278</v>
      </c>
    </row>
    <row r="4007" spans="1:14">
      <c r="A4007" t="s">
        <v>3284</v>
      </c>
      <c r="B4007" t="s">
        <v>3287</v>
      </c>
      <c r="C4007" t="s">
        <v>3289</v>
      </c>
      <c r="D4007" t="s">
        <v>3272</v>
      </c>
      <c r="E4007" s="60">
        <v>44530</v>
      </c>
      <c r="F4007" s="59">
        <v>0</v>
      </c>
      <c r="G4007" s="85">
        <v>0</v>
      </c>
      <c r="H4007" t="s">
        <v>2341</v>
      </c>
      <c r="I4007" t="s">
        <v>3299</v>
      </c>
      <c r="J4007" t="s">
        <v>2862</v>
      </c>
      <c r="K4007" t="s">
        <v>3196</v>
      </c>
      <c r="L4007" t="s">
        <v>3197</v>
      </c>
      <c r="M4007" t="s">
        <v>2861</v>
      </c>
      <c r="N4007" t="s">
        <v>3278</v>
      </c>
    </row>
    <row r="4008" spans="1:14">
      <c r="A4008" t="s">
        <v>3284</v>
      </c>
      <c r="B4008" t="s">
        <v>3287</v>
      </c>
      <c r="C4008" t="s">
        <v>3289</v>
      </c>
      <c r="D4008" t="s">
        <v>3272</v>
      </c>
      <c r="E4008" s="60">
        <v>44530</v>
      </c>
      <c r="F4008" s="59">
        <v>181</v>
      </c>
      <c r="G4008" s="85">
        <v>800.02</v>
      </c>
      <c r="H4008" t="s">
        <v>2341</v>
      </c>
      <c r="I4008" t="s">
        <v>3299</v>
      </c>
      <c r="J4008" t="s">
        <v>2862</v>
      </c>
      <c r="K4008" t="s">
        <v>3196</v>
      </c>
      <c r="L4008" t="s">
        <v>3197</v>
      </c>
      <c r="M4008" t="s">
        <v>2861</v>
      </c>
      <c r="N4008" t="s">
        <v>3278</v>
      </c>
    </row>
    <row r="4009" spans="1:14">
      <c r="A4009" t="s">
        <v>3284</v>
      </c>
      <c r="B4009" t="s">
        <v>3287</v>
      </c>
      <c r="C4009" t="s">
        <v>3289</v>
      </c>
      <c r="D4009" t="s">
        <v>3272</v>
      </c>
      <c r="E4009" s="60">
        <v>44530</v>
      </c>
      <c r="F4009" s="59">
        <v>181</v>
      </c>
      <c r="G4009" s="85">
        <v>800.02</v>
      </c>
      <c r="H4009" t="s">
        <v>2341</v>
      </c>
      <c r="I4009" t="s">
        <v>3299</v>
      </c>
      <c r="J4009" t="s">
        <v>2862</v>
      </c>
      <c r="K4009" t="s">
        <v>3196</v>
      </c>
      <c r="L4009" t="s">
        <v>3197</v>
      </c>
      <c r="M4009" t="s">
        <v>2861</v>
      </c>
      <c r="N4009" t="s">
        <v>3278</v>
      </c>
    </row>
    <row r="4010" spans="1:14">
      <c r="A4010" t="s">
        <v>3284</v>
      </c>
      <c r="B4010" t="s">
        <v>3287</v>
      </c>
      <c r="C4010" t="s">
        <v>3289</v>
      </c>
      <c r="D4010" t="s">
        <v>3272</v>
      </c>
      <c r="E4010" s="60">
        <v>44530</v>
      </c>
      <c r="F4010" s="59">
        <v>362</v>
      </c>
      <c r="G4010" s="85">
        <v>1600.04</v>
      </c>
      <c r="H4010" t="s">
        <v>2341</v>
      </c>
      <c r="I4010" t="s">
        <v>3299</v>
      </c>
      <c r="J4010" t="s">
        <v>2862</v>
      </c>
      <c r="K4010" t="s">
        <v>3196</v>
      </c>
      <c r="L4010" t="s">
        <v>3197</v>
      </c>
      <c r="M4010" t="s">
        <v>2861</v>
      </c>
      <c r="N4010" t="s">
        <v>3278</v>
      </c>
    </row>
    <row r="4011" spans="1:14">
      <c r="A4011" t="s">
        <v>3284</v>
      </c>
      <c r="B4011" t="s">
        <v>3287</v>
      </c>
      <c r="C4011" t="s">
        <v>3289</v>
      </c>
      <c r="D4011" t="s">
        <v>3272</v>
      </c>
      <c r="E4011" s="60">
        <v>44530</v>
      </c>
      <c r="F4011" s="59">
        <v>181</v>
      </c>
      <c r="G4011" s="85">
        <v>800.02</v>
      </c>
      <c r="H4011" t="s">
        <v>2341</v>
      </c>
      <c r="I4011" t="s">
        <v>3299</v>
      </c>
      <c r="J4011" t="s">
        <v>2862</v>
      </c>
      <c r="K4011" t="s">
        <v>3196</v>
      </c>
      <c r="L4011" t="s">
        <v>3197</v>
      </c>
      <c r="M4011" t="s">
        <v>2861</v>
      </c>
      <c r="N4011" t="s">
        <v>3278</v>
      </c>
    </row>
    <row r="4012" spans="1:14">
      <c r="A4012" t="s">
        <v>3284</v>
      </c>
      <c r="B4012" t="s">
        <v>3287</v>
      </c>
      <c r="C4012" t="s">
        <v>3289</v>
      </c>
      <c r="D4012" t="s">
        <v>3272</v>
      </c>
      <c r="E4012" s="60">
        <v>44530</v>
      </c>
      <c r="F4012" s="59">
        <v>181</v>
      </c>
      <c r="G4012" s="85">
        <v>800.02</v>
      </c>
      <c r="H4012" t="s">
        <v>2341</v>
      </c>
      <c r="I4012" t="s">
        <v>3299</v>
      </c>
      <c r="J4012" t="s">
        <v>2862</v>
      </c>
      <c r="K4012" t="s">
        <v>3196</v>
      </c>
      <c r="L4012" t="s">
        <v>3197</v>
      </c>
      <c r="M4012" t="s">
        <v>2861</v>
      </c>
      <c r="N4012" t="s">
        <v>3278</v>
      </c>
    </row>
    <row r="4013" spans="1:14">
      <c r="A4013" t="s">
        <v>3284</v>
      </c>
      <c r="B4013" t="s">
        <v>3287</v>
      </c>
      <c r="C4013" t="s">
        <v>3289</v>
      </c>
      <c r="D4013" t="s">
        <v>3272</v>
      </c>
      <c r="E4013" s="60">
        <v>44530</v>
      </c>
      <c r="F4013" s="59">
        <v>0</v>
      </c>
      <c r="G4013" s="85">
        <v>0</v>
      </c>
      <c r="H4013" t="s">
        <v>2341</v>
      </c>
      <c r="I4013" t="s">
        <v>3299</v>
      </c>
      <c r="J4013" t="s">
        <v>2862</v>
      </c>
      <c r="K4013" t="s">
        <v>3196</v>
      </c>
      <c r="L4013" t="s">
        <v>3197</v>
      </c>
      <c r="M4013" t="s">
        <v>2861</v>
      </c>
      <c r="N4013" t="s">
        <v>3278</v>
      </c>
    </row>
    <row r="4014" spans="1:14">
      <c r="A4014" t="s">
        <v>3284</v>
      </c>
      <c r="B4014" t="s">
        <v>3287</v>
      </c>
      <c r="C4014" t="s">
        <v>3289</v>
      </c>
      <c r="D4014" t="s">
        <v>3272</v>
      </c>
      <c r="E4014" s="60">
        <v>44530</v>
      </c>
      <c r="F4014" s="59">
        <v>0</v>
      </c>
      <c r="G4014" s="85">
        <v>0</v>
      </c>
      <c r="H4014" t="s">
        <v>2341</v>
      </c>
      <c r="I4014" t="s">
        <v>3299</v>
      </c>
      <c r="J4014" t="s">
        <v>2862</v>
      </c>
      <c r="K4014" t="s">
        <v>3196</v>
      </c>
      <c r="L4014" t="s">
        <v>3197</v>
      </c>
      <c r="M4014" t="s">
        <v>2861</v>
      </c>
      <c r="N4014" t="s">
        <v>3278</v>
      </c>
    </row>
    <row r="4015" spans="1:14">
      <c r="A4015" t="s">
        <v>3284</v>
      </c>
      <c r="B4015" t="s">
        <v>3287</v>
      </c>
      <c r="C4015" t="s">
        <v>3289</v>
      </c>
      <c r="D4015" t="s">
        <v>3272</v>
      </c>
      <c r="E4015" s="60">
        <v>44530</v>
      </c>
      <c r="F4015" s="59">
        <v>57</v>
      </c>
      <c r="G4015" s="85">
        <v>251.94</v>
      </c>
      <c r="H4015" t="s">
        <v>2341</v>
      </c>
      <c r="I4015" t="s">
        <v>3299</v>
      </c>
      <c r="J4015" t="s">
        <v>2862</v>
      </c>
      <c r="K4015" t="s">
        <v>3196</v>
      </c>
      <c r="L4015" t="s">
        <v>3197</v>
      </c>
      <c r="M4015" t="s">
        <v>2861</v>
      </c>
      <c r="N4015" t="s">
        <v>3278</v>
      </c>
    </row>
    <row r="4016" spans="1:14">
      <c r="A4016" t="s">
        <v>3284</v>
      </c>
      <c r="B4016" t="s">
        <v>3287</v>
      </c>
      <c r="C4016" t="s">
        <v>3289</v>
      </c>
      <c r="D4016" t="s">
        <v>3272</v>
      </c>
      <c r="E4016" s="60">
        <v>44530</v>
      </c>
      <c r="F4016" s="59">
        <v>114</v>
      </c>
      <c r="G4016" s="85">
        <v>503.88</v>
      </c>
      <c r="H4016" t="s">
        <v>2341</v>
      </c>
      <c r="I4016" t="s">
        <v>3299</v>
      </c>
      <c r="J4016" t="s">
        <v>2862</v>
      </c>
      <c r="K4016" t="s">
        <v>3196</v>
      </c>
      <c r="L4016" t="s">
        <v>3197</v>
      </c>
      <c r="M4016" t="s">
        <v>2861</v>
      </c>
      <c r="N4016" t="s">
        <v>3278</v>
      </c>
    </row>
    <row r="4017" spans="1:14">
      <c r="A4017" t="s">
        <v>3284</v>
      </c>
      <c r="B4017" t="s">
        <v>3287</v>
      </c>
      <c r="C4017" t="s">
        <v>3289</v>
      </c>
      <c r="D4017" t="s">
        <v>3272</v>
      </c>
      <c r="E4017" s="60">
        <v>44530</v>
      </c>
      <c r="F4017" s="59">
        <v>114</v>
      </c>
      <c r="G4017" s="85">
        <v>503.88</v>
      </c>
      <c r="H4017" t="s">
        <v>2341</v>
      </c>
      <c r="I4017" t="s">
        <v>3299</v>
      </c>
      <c r="J4017" t="s">
        <v>2862</v>
      </c>
      <c r="K4017" t="s">
        <v>3196</v>
      </c>
      <c r="L4017" t="s">
        <v>3197</v>
      </c>
      <c r="M4017" t="s">
        <v>2861</v>
      </c>
      <c r="N4017" t="s">
        <v>3278</v>
      </c>
    </row>
    <row r="4018" spans="1:14">
      <c r="A4018" t="s">
        <v>3284</v>
      </c>
      <c r="B4018" t="s">
        <v>3287</v>
      </c>
      <c r="C4018" t="s">
        <v>3289</v>
      </c>
      <c r="D4018" t="s">
        <v>3272</v>
      </c>
      <c r="E4018" s="60">
        <v>44530</v>
      </c>
      <c r="F4018" s="59">
        <v>57</v>
      </c>
      <c r="G4018" s="85">
        <v>251.94</v>
      </c>
      <c r="H4018" t="s">
        <v>2341</v>
      </c>
      <c r="I4018" t="s">
        <v>3299</v>
      </c>
      <c r="J4018" t="s">
        <v>2862</v>
      </c>
      <c r="K4018" t="s">
        <v>3196</v>
      </c>
      <c r="L4018" t="s">
        <v>3197</v>
      </c>
      <c r="M4018" t="s">
        <v>2861</v>
      </c>
      <c r="N4018" t="s">
        <v>3278</v>
      </c>
    </row>
    <row r="4019" spans="1:14">
      <c r="A4019" t="s">
        <v>3284</v>
      </c>
      <c r="B4019" t="s">
        <v>3287</v>
      </c>
      <c r="C4019" t="s">
        <v>3289</v>
      </c>
      <c r="D4019" t="s">
        <v>3272</v>
      </c>
      <c r="E4019" s="60">
        <v>44530</v>
      </c>
      <c r="F4019" s="59">
        <v>62</v>
      </c>
      <c r="G4019" s="85">
        <v>274.04000000000002</v>
      </c>
      <c r="H4019" t="s">
        <v>2341</v>
      </c>
      <c r="I4019" t="s">
        <v>3299</v>
      </c>
      <c r="J4019" t="s">
        <v>2862</v>
      </c>
      <c r="K4019" t="s">
        <v>3196</v>
      </c>
      <c r="L4019" t="s">
        <v>3197</v>
      </c>
      <c r="M4019" t="s">
        <v>2861</v>
      </c>
      <c r="N4019" t="s">
        <v>3278</v>
      </c>
    </row>
    <row r="4020" spans="1:14">
      <c r="A4020" t="s">
        <v>3284</v>
      </c>
      <c r="B4020" t="s">
        <v>3287</v>
      </c>
      <c r="C4020" t="s">
        <v>3289</v>
      </c>
      <c r="D4020" t="s">
        <v>3272</v>
      </c>
      <c r="E4020" s="60">
        <v>44530</v>
      </c>
      <c r="F4020" s="59">
        <v>62</v>
      </c>
      <c r="G4020" s="85">
        <v>274.04000000000002</v>
      </c>
      <c r="H4020" t="s">
        <v>2341</v>
      </c>
      <c r="I4020" t="s">
        <v>3299</v>
      </c>
      <c r="J4020" t="s">
        <v>2862</v>
      </c>
      <c r="K4020" t="s">
        <v>3196</v>
      </c>
      <c r="L4020" t="s">
        <v>3197</v>
      </c>
      <c r="M4020" t="s">
        <v>2861</v>
      </c>
      <c r="N4020" t="s">
        <v>3278</v>
      </c>
    </row>
    <row r="4021" spans="1:14">
      <c r="A4021" t="s">
        <v>3284</v>
      </c>
      <c r="B4021" t="s">
        <v>3287</v>
      </c>
      <c r="C4021" t="s">
        <v>3289</v>
      </c>
      <c r="D4021" t="s">
        <v>3272</v>
      </c>
      <c r="E4021" s="60">
        <v>44530</v>
      </c>
      <c r="F4021" s="59">
        <v>62</v>
      </c>
      <c r="G4021" s="85">
        <v>274.04000000000002</v>
      </c>
      <c r="H4021" t="s">
        <v>2341</v>
      </c>
      <c r="I4021" t="s">
        <v>3299</v>
      </c>
      <c r="J4021" t="s">
        <v>2862</v>
      </c>
      <c r="K4021" t="s">
        <v>3196</v>
      </c>
      <c r="L4021" t="s">
        <v>3197</v>
      </c>
      <c r="M4021" t="s">
        <v>2861</v>
      </c>
      <c r="N4021" t="s">
        <v>3278</v>
      </c>
    </row>
    <row r="4022" spans="1:14">
      <c r="A4022" t="s">
        <v>3284</v>
      </c>
      <c r="B4022" t="s">
        <v>3287</v>
      </c>
      <c r="C4022" t="s">
        <v>3289</v>
      </c>
      <c r="D4022" t="s">
        <v>3272</v>
      </c>
      <c r="E4022" s="60">
        <v>44530</v>
      </c>
      <c r="F4022" s="59">
        <v>62</v>
      </c>
      <c r="G4022" s="85">
        <v>274.04000000000002</v>
      </c>
      <c r="H4022" t="s">
        <v>2341</v>
      </c>
      <c r="I4022" t="s">
        <v>3299</v>
      </c>
      <c r="J4022" t="s">
        <v>2862</v>
      </c>
      <c r="K4022" t="s">
        <v>3196</v>
      </c>
      <c r="L4022" t="s">
        <v>3197</v>
      </c>
      <c r="M4022" t="s">
        <v>2861</v>
      </c>
      <c r="N4022" t="s">
        <v>3278</v>
      </c>
    </row>
    <row r="4023" spans="1:14">
      <c r="A4023" t="s">
        <v>3284</v>
      </c>
      <c r="B4023" t="s">
        <v>3287</v>
      </c>
      <c r="C4023" t="s">
        <v>3289</v>
      </c>
      <c r="D4023" t="s">
        <v>3272</v>
      </c>
      <c r="E4023" s="60">
        <v>44530</v>
      </c>
      <c r="F4023" s="59">
        <v>62</v>
      </c>
      <c r="G4023" s="85">
        <v>274.04000000000002</v>
      </c>
      <c r="H4023" t="s">
        <v>2341</v>
      </c>
      <c r="I4023" t="s">
        <v>3299</v>
      </c>
      <c r="J4023" t="s">
        <v>2862</v>
      </c>
      <c r="K4023" t="s">
        <v>3196</v>
      </c>
      <c r="L4023" t="s">
        <v>3197</v>
      </c>
      <c r="M4023" t="s">
        <v>2861</v>
      </c>
      <c r="N4023" t="s">
        <v>3278</v>
      </c>
    </row>
    <row r="4024" spans="1:14">
      <c r="A4024" t="s">
        <v>3284</v>
      </c>
      <c r="B4024" t="s">
        <v>3287</v>
      </c>
      <c r="C4024" t="s">
        <v>3289</v>
      </c>
      <c r="D4024" t="s">
        <v>3272</v>
      </c>
      <c r="E4024" s="60">
        <v>44530</v>
      </c>
      <c r="F4024" s="59">
        <v>62</v>
      </c>
      <c r="G4024" s="85">
        <v>274.04000000000002</v>
      </c>
      <c r="H4024" t="s">
        <v>2341</v>
      </c>
      <c r="I4024" t="s">
        <v>3299</v>
      </c>
      <c r="J4024" t="s">
        <v>2862</v>
      </c>
      <c r="K4024" t="s">
        <v>3196</v>
      </c>
      <c r="L4024" t="s">
        <v>3197</v>
      </c>
      <c r="M4024" t="s">
        <v>2861</v>
      </c>
      <c r="N4024" t="s">
        <v>3278</v>
      </c>
    </row>
    <row r="4025" spans="1:14">
      <c r="A4025" t="s">
        <v>3284</v>
      </c>
      <c r="B4025" t="s">
        <v>3287</v>
      </c>
      <c r="C4025" t="s">
        <v>3289</v>
      </c>
      <c r="D4025" t="s">
        <v>3272</v>
      </c>
      <c r="E4025" s="60">
        <v>44545</v>
      </c>
      <c r="F4025" s="59">
        <v>192</v>
      </c>
      <c r="G4025" s="85">
        <v>848.64</v>
      </c>
      <c r="H4025" t="s">
        <v>2341</v>
      </c>
      <c r="I4025" t="s">
        <v>3299</v>
      </c>
      <c r="J4025" t="s">
        <v>2862</v>
      </c>
      <c r="K4025" t="s">
        <v>3196</v>
      </c>
      <c r="L4025" t="s">
        <v>3197</v>
      </c>
      <c r="M4025" t="s">
        <v>2861</v>
      </c>
      <c r="N4025" t="s">
        <v>3278</v>
      </c>
    </row>
    <row r="4026" spans="1:14">
      <c r="A4026" t="s">
        <v>3284</v>
      </c>
      <c r="B4026" t="s">
        <v>3287</v>
      </c>
      <c r="C4026" t="s">
        <v>3289</v>
      </c>
      <c r="D4026" t="s">
        <v>3272</v>
      </c>
      <c r="E4026" s="60">
        <v>44545</v>
      </c>
      <c r="F4026" s="59">
        <v>85</v>
      </c>
      <c r="G4026" s="85">
        <v>375.7</v>
      </c>
      <c r="H4026" t="s">
        <v>2341</v>
      </c>
      <c r="I4026" t="s">
        <v>3299</v>
      </c>
      <c r="J4026" t="s">
        <v>2862</v>
      </c>
      <c r="K4026" t="s">
        <v>3196</v>
      </c>
      <c r="L4026" t="s">
        <v>3197</v>
      </c>
      <c r="M4026" t="s">
        <v>2861</v>
      </c>
      <c r="N4026" t="s">
        <v>3278</v>
      </c>
    </row>
    <row r="4027" spans="1:14">
      <c r="A4027" t="s">
        <v>3284</v>
      </c>
      <c r="B4027" t="s">
        <v>3287</v>
      </c>
      <c r="C4027" t="s">
        <v>3289</v>
      </c>
      <c r="D4027" t="s">
        <v>3272</v>
      </c>
      <c r="E4027" s="60">
        <v>44545</v>
      </c>
      <c r="F4027" s="59">
        <v>338</v>
      </c>
      <c r="G4027" s="85">
        <v>1493.96</v>
      </c>
      <c r="H4027" t="s">
        <v>2341</v>
      </c>
      <c r="I4027" t="s">
        <v>3299</v>
      </c>
      <c r="J4027" t="s">
        <v>2862</v>
      </c>
      <c r="K4027" t="s">
        <v>3196</v>
      </c>
      <c r="L4027" t="s">
        <v>3197</v>
      </c>
      <c r="M4027" t="s">
        <v>2861</v>
      </c>
      <c r="N4027" t="s">
        <v>3278</v>
      </c>
    </row>
    <row r="4028" spans="1:14">
      <c r="A4028" t="s">
        <v>3284</v>
      </c>
      <c r="B4028" t="s">
        <v>3287</v>
      </c>
      <c r="C4028" t="s">
        <v>3289</v>
      </c>
      <c r="D4028" t="s">
        <v>3272</v>
      </c>
      <c r="E4028" s="60">
        <v>44545</v>
      </c>
      <c r="F4028" s="59">
        <v>317</v>
      </c>
      <c r="G4028" s="85">
        <v>1401.1399999999999</v>
      </c>
      <c r="H4028" t="s">
        <v>2341</v>
      </c>
      <c r="I4028" t="s">
        <v>3299</v>
      </c>
      <c r="J4028" t="s">
        <v>2862</v>
      </c>
      <c r="K4028" t="s">
        <v>3196</v>
      </c>
      <c r="L4028" t="s">
        <v>3197</v>
      </c>
      <c r="M4028" t="s">
        <v>2861</v>
      </c>
      <c r="N4028" t="s">
        <v>3278</v>
      </c>
    </row>
    <row r="4029" spans="1:14">
      <c r="A4029" t="s">
        <v>3284</v>
      </c>
      <c r="B4029" t="s">
        <v>3287</v>
      </c>
      <c r="C4029" t="s">
        <v>3289</v>
      </c>
      <c r="D4029" t="s">
        <v>3272</v>
      </c>
      <c r="E4029" s="60">
        <v>44545</v>
      </c>
      <c r="F4029" s="59">
        <v>382</v>
      </c>
      <c r="G4029" s="85">
        <v>1688.44</v>
      </c>
      <c r="H4029" t="s">
        <v>2341</v>
      </c>
      <c r="I4029" t="s">
        <v>3299</v>
      </c>
      <c r="J4029" t="s">
        <v>2862</v>
      </c>
      <c r="K4029" t="s">
        <v>3196</v>
      </c>
      <c r="L4029" t="s">
        <v>3197</v>
      </c>
      <c r="M4029" t="s">
        <v>2861</v>
      </c>
      <c r="N4029" t="s">
        <v>3278</v>
      </c>
    </row>
    <row r="4030" spans="1:14">
      <c r="A4030" t="s">
        <v>3284</v>
      </c>
      <c r="B4030" t="s">
        <v>3287</v>
      </c>
      <c r="C4030" t="s">
        <v>3289</v>
      </c>
      <c r="D4030" t="s">
        <v>3272</v>
      </c>
      <c r="E4030" s="60">
        <v>44545</v>
      </c>
      <c r="F4030" s="59">
        <v>186</v>
      </c>
      <c r="G4030" s="85">
        <v>822.12</v>
      </c>
      <c r="H4030" t="s">
        <v>2341</v>
      </c>
      <c r="I4030" t="s">
        <v>3299</v>
      </c>
      <c r="J4030" t="s">
        <v>2862</v>
      </c>
      <c r="K4030" t="s">
        <v>3196</v>
      </c>
      <c r="L4030" t="s">
        <v>3197</v>
      </c>
      <c r="M4030" t="s">
        <v>2861</v>
      </c>
      <c r="N4030" t="s">
        <v>3278</v>
      </c>
    </row>
    <row r="4031" spans="1:14">
      <c r="A4031" t="s">
        <v>3284</v>
      </c>
      <c r="B4031" t="s">
        <v>3287</v>
      </c>
      <c r="C4031" t="s">
        <v>3289</v>
      </c>
      <c r="D4031" t="s">
        <v>3272</v>
      </c>
      <c r="E4031" s="60">
        <v>44530</v>
      </c>
      <c r="F4031" s="59">
        <v>45</v>
      </c>
      <c r="G4031" s="85">
        <v>198.9</v>
      </c>
      <c r="H4031" t="s">
        <v>2341</v>
      </c>
      <c r="I4031" t="s">
        <v>3299</v>
      </c>
      <c r="J4031" t="s">
        <v>2862</v>
      </c>
      <c r="K4031" t="s">
        <v>3196</v>
      </c>
      <c r="L4031" t="s">
        <v>3197</v>
      </c>
      <c r="M4031" t="s">
        <v>2861</v>
      </c>
      <c r="N4031" t="s">
        <v>3278</v>
      </c>
    </row>
    <row r="4032" spans="1:14">
      <c r="A4032" t="s">
        <v>3284</v>
      </c>
      <c r="B4032" t="s">
        <v>3287</v>
      </c>
      <c r="C4032" t="s">
        <v>3289</v>
      </c>
      <c r="D4032" t="s">
        <v>3272</v>
      </c>
      <c r="E4032" s="60">
        <v>44530</v>
      </c>
      <c r="F4032" s="59">
        <v>67</v>
      </c>
      <c r="G4032" s="85">
        <v>296.14</v>
      </c>
      <c r="H4032" t="s">
        <v>2341</v>
      </c>
      <c r="I4032" t="s">
        <v>3299</v>
      </c>
      <c r="J4032" t="s">
        <v>2862</v>
      </c>
      <c r="K4032" t="s">
        <v>3196</v>
      </c>
      <c r="L4032" t="s">
        <v>3197</v>
      </c>
      <c r="M4032" t="s">
        <v>2861</v>
      </c>
      <c r="N4032" t="s">
        <v>3278</v>
      </c>
    </row>
    <row r="4033" spans="1:14">
      <c r="A4033" t="s">
        <v>3284</v>
      </c>
      <c r="B4033" t="s">
        <v>3287</v>
      </c>
      <c r="C4033" t="s">
        <v>3289</v>
      </c>
      <c r="D4033" t="s">
        <v>3272</v>
      </c>
      <c r="E4033" s="60">
        <v>44530</v>
      </c>
      <c r="F4033" s="59">
        <v>144</v>
      </c>
      <c r="G4033" s="85">
        <v>636.48</v>
      </c>
      <c r="H4033" t="s">
        <v>2341</v>
      </c>
      <c r="I4033" t="s">
        <v>3299</v>
      </c>
      <c r="J4033" t="s">
        <v>2862</v>
      </c>
      <c r="K4033" t="s">
        <v>3196</v>
      </c>
      <c r="L4033" t="s">
        <v>3197</v>
      </c>
      <c r="M4033" t="s">
        <v>2861</v>
      </c>
      <c r="N4033" t="s">
        <v>3278</v>
      </c>
    </row>
    <row r="4034" spans="1:14">
      <c r="A4034" t="s">
        <v>3284</v>
      </c>
      <c r="B4034" t="s">
        <v>3287</v>
      </c>
      <c r="C4034" t="s">
        <v>3289</v>
      </c>
      <c r="D4034" t="s">
        <v>3272</v>
      </c>
      <c r="E4034" s="60">
        <v>44530</v>
      </c>
      <c r="F4034" s="59">
        <v>174</v>
      </c>
      <c r="G4034" s="85">
        <v>769.08</v>
      </c>
      <c r="H4034" t="s">
        <v>2341</v>
      </c>
      <c r="I4034" t="s">
        <v>3299</v>
      </c>
      <c r="J4034" t="s">
        <v>2862</v>
      </c>
      <c r="K4034" t="s">
        <v>3196</v>
      </c>
      <c r="L4034" t="s">
        <v>3197</v>
      </c>
      <c r="M4034" t="s">
        <v>2861</v>
      </c>
      <c r="N4034" t="s">
        <v>3278</v>
      </c>
    </row>
    <row r="4035" spans="1:14">
      <c r="A4035" t="s">
        <v>3284</v>
      </c>
      <c r="B4035" t="s">
        <v>3287</v>
      </c>
      <c r="C4035" t="s">
        <v>3289</v>
      </c>
      <c r="D4035" t="s">
        <v>3272</v>
      </c>
      <c r="E4035" s="60">
        <v>44530</v>
      </c>
      <c r="F4035" s="59">
        <v>144</v>
      </c>
      <c r="G4035" s="85">
        <v>636.48</v>
      </c>
      <c r="H4035" t="s">
        <v>2341</v>
      </c>
      <c r="I4035" t="s">
        <v>3299</v>
      </c>
      <c r="J4035" t="s">
        <v>2862</v>
      </c>
      <c r="K4035" t="s">
        <v>3196</v>
      </c>
      <c r="L4035" t="s">
        <v>3197</v>
      </c>
      <c r="M4035" t="s">
        <v>2861</v>
      </c>
      <c r="N4035" t="s">
        <v>3278</v>
      </c>
    </row>
    <row r="4036" spans="1:14">
      <c r="A4036" t="s">
        <v>3284</v>
      </c>
      <c r="B4036" t="s">
        <v>3287</v>
      </c>
      <c r="C4036" t="s">
        <v>3289</v>
      </c>
      <c r="D4036" t="s">
        <v>3272</v>
      </c>
      <c r="E4036" s="60">
        <v>44530</v>
      </c>
      <c r="F4036" s="59">
        <v>76</v>
      </c>
      <c r="G4036" s="85">
        <v>335.92</v>
      </c>
      <c r="H4036" t="s">
        <v>2341</v>
      </c>
      <c r="I4036" t="s">
        <v>3299</v>
      </c>
      <c r="J4036" t="s">
        <v>2862</v>
      </c>
      <c r="K4036" t="s">
        <v>3196</v>
      </c>
      <c r="L4036" t="s">
        <v>3197</v>
      </c>
      <c r="M4036" t="s">
        <v>2861</v>
      </c>
      <c r="N4036" t="s">
        <v>3278</v>
      </c>
    </row>
    <row r="4037" spans="1:14">
      <c r="A4037" t="s">
        <v>3284</v>
      </c>
      <c r="B4037" t="s">
        <v>3287</v>
      </c>
      <c r="C4037" t="s">
        <v>3289</v>
      </c>
      <c r="D4037" t="s">
        <v>3272</v>
      </c>
      <c r="E4037" s="60">
        <v>44484</v>
      </c>
      <c r="F4037" s="59">
        <v>0</v>
      </c>
      <c r="G4037" s="85">
        <v>0</v>
      </c>
      <c r="H4037" t="s">
        <v>2341</v>
      </c>
      <c r="I4037" t="s">
        <v>3299</v>
      </c>
      <c r="J4037" t="s">
        <v>2862</v>
      </c>
      <c r="K4037" t="s">
        <v>3196</v>
      </c>
      <c r="L4037" t="s">
        <v>3197</v>
      </c>
      <c r="M4037" t="s">
        <v>2861</v>
      </c>
      <c r="N4037" t="s">
        <v>3278</v>
      </c>
    </row>
    <row r="4038" spans="1:14">
      <c r="A4038" t="s">
        <v>3284</v>
      </c>
      <c r="B4038" t="s">
        <v>3287</v>
      </c>
      <c r="C4038" t="s">
        <v>3289</v>
      </c>
      <c r="D4038" t="s">
        <v>3272</v>
      </c>
      <c r="E4038" s="60">
        <v>44484</v>
      </c>
      <c r="F4038" s="59">
        <v>0</v>
      </c>
      <c r="G4038" s="85">
        <v>0</v>
      </c>
      <c r="H4038" t="s">
        <v>2341</v>
      </c>
      <c r="I4038" t="s">
        <v>3299</v>
      </c>
      <c r="J4038" t="s">
        <v>2862</v>
      </c>
      <c r="K4038" t="s">
        <v>3196</v>
      </c>
      <c r="L4038" t="s">
        <v>3197</v>
      </c>
      <c r="M4038" t="s">
        <v>2861</v>
      </c>
      <c r="N4038" t="s">
        <v>3278</v>
      </c>
    </row>
    <row r="4039" spans="1:14">
      <c r="A4039" t="s">
        <v>3284</v>
      </c>
      <c r="B4039" t="s">
        <v>3287</v>
      </c>
      <c r="C4039" t="s">
        <v>3289</v>
      </c>
      <c r="D4039" t="s">
        <v>3272</v>
      </c>
      <c r="E4039" s="60">
        <v>44484</v>
      </c>
      <c r="F4039" s="59">
        <v>2</v>
      </c>
      <c r="G4039" s="85">
        <v>8.84</v>
      </c>
      <c r="H4039" t="s">
        <v>2341</v>
      </c>
      <c r="I4039" t="s">
        <v>3299</v>
      </c>
      <c r="J4039" t="s">
        <v>2862</v>
      </c>
      <c r="K4039" t="s">
        <v>3196</v>
      </c>
      <c r="L4039" t="s">
        <v>3197</v>
      </c>
      <c r="M4039" t="s">
        <v>2861</v>
      </c>
      <c r="N4039" t="s">
        <v>3278</v>
      </c>
    </row>
    <row r="4040" spans="1:14">
      <c r="A4040" t="s">
        <v>3284</v>
      </c>
      <c r="B4040" t="s">
        <v>3287</v>
      </c>
      <c r="C4040" t="s">
        <v>3289</v>
      </c>
      <c r="D4040" t="s">
        <v>3272</v>
      </c>
      <c r="E4040" s="60">
        <v>44484</v>
      </c>
      <c r="F4040" s="59">
        <v>0</v>
      </c>
      <c r="G4040" s="85">
        <v>0</v>
      </c>
      <c r="H4040" t="s">
        <v>2341</v>
      </c>
      <c r="I4040" t="s">
        <v>3299</v>
      </c>
      <c r="J4040" t="s">
        <v>2862</v>
      </c>
      <c r="K4040" t="s">
        <v>3196</v>
      </c>
      <c r="L4040" t="s">
        <v>3197</v>
      </c>
      <c r="M4040" t="s">
        <v>2861</v>
      </c>
      <c r="N4040" t="s">
        <v>3278</v>
      </c>
    </row>
    <row r="4041" spans="1:14">
      <c r="A4041" t="s">
        <v>3284</v>
      </c>
      <c r="B4041" t="s">
        <v>3287</v>
      </c>
      <c r="C4041" t="s">
        <v>3289</v>
      </c>
      <c r="D4041" t="s">
        <v>3272</v>
      </c>
      <c r="E4041" s="60">
        <v>44484</v>
      </c>
      <c r="F4041" s="59">
        <v>0</v>
      </c>
      <c r="G4041" s="85">
        <v>0</v>
      </c>
      <c r="H4041" t="s">
        <v>2341</v>
      </c>
      <c r="I4041" t="s">
        <v>3299</v>
      </c>
      <c r="J4041" t="s">
        <v>2862</v>
      </c>
      <c r="K4041" t="s">
        <v>3196</v>
      </c>
      <c r="L4041" t="s">
        <v>3197</v>
      </c>
      <c r="M4041" t="s">
        <v>2861</v>
      </c>
      <c r="N4041" t="s">
        <v>3278</v>
      </c>
    </row>
    <row r="4042" spans="1:14">
      <c r="A4042" t="s">
        <v>3284</v>
      </c>
      <c r="B4042" t="s">
        <v>3287</v>
      </c>
      <c r="C4042" t="s">
        <v>3289</v>
      </c>
      <c r="D4042" t="s">
        <v>3272</v>
      </c>
      <c r="E4042" s="60">
        <v>44484</v>
      </c>
      <c r="F4042" s="59">
        <v>0</v>
      </c>
      <c r="G4042" s="85">
        <v>0</v>
      </c>
      <c r="H4042" t="s">
        <v>2341</v>
      </c>
      <c r="I4042" t="s">
        <v>3299</v>
      </c>
      <c r="J4042" t="s">
        <v>2862</v>
      </c>
      <c r="K4042" t="s">
        <v>3196</v>
      </c>
      <c r="L4042" t="s">
        <v>3197</v>
      </c>
      <c r="M4042" t="s">
        <v>2861</v>
      </c>
      <c r="N4042" t="s">
        <v>3278</v>
      </c>
    </row>
    <row r="4043" spans="1:14">
      <c r="A4043" t="s">
        <v>3284</v>
      </c>
      <c r="B4043" t="s">
        <v>3287</v>
      </c>
      <c r="C4043" t="s">
        <v>3289</v>
      </c>
      <c r="D4043" t="s">
        <v>3272</v>
      </c>
      <c r="E4043" s="60">
        <v>44530</v>
      </c>
      <c r="F4043" s="59">
        <v>0</v>
      </c>
      <c r="G4043" s="85">
        <v>0</v>
      </c>
      <c r="H4043" t="s">
        <v>2341</v>
      </c>
      <c r="I4043" t="s">
        <v>3299</v>
      </c>
      <c r="J4043" t="s">
        <v>2862</v>
      </c>
      <c r="K4043" t="s">
        <v>3196</v>
      </c>
      <c r="L4043" t="s">
        <v>3197</v>
      </c>
      <c r="M4043" t="s">
        <v>2861</v>
      </c>
      <c r="N4043" t="s">
        <v>3278</v>
      </c>
    </row>
    <row r="4044" spans="1:14">
      <c r="A4044" t="s">
        <v>3284</v>
      </c>
      <c r="B4044" t="s">
        <v>3287</v>
      </c>
      <c r="C4044" t="s">
        <v>3289</v>
      </c>
      <c r="D4044" t="s">
        <v>3272</v>
      </c>
      <c r="E4044" s="60">
        <v>44530</v>
      </c>
      <c r="F4044" s="59">
        <v>195</v>
      </c>
      <c r="G4044" s="85">
        <v>852.15</v>
      </c>
      <c r="H4044" t="s">
        <v>2341</v>
      </c>
      <c r="I4044" t="s">
        <v>3299</v>
      </c>
      <c r="J4044" t="s">
        <v>2862</v>
      </c>
      <c r="K4044" t="s">
        <v>3196</v>
      </c>
      <c r="L4044" t="s">
        <v>3197</v>
      </c>
      <c r="M4044" t="s">
        <v>2861</v>
      </c>
      <c r="N4044" t="s">
        <v>3278</v>
      </c>
    </row>
    <row r="4045" spans="1:14">
      <c r="A4045" t="s">
        <v>3284</v>
      </c>
      <c r="B4045" t="s">
        <v>3287</v>
      </c>
      <c r="C4045" t="s">
        <v>3289</v>
      </c>
      <c r="D4045" t="s">
        <v>3272</v>
      </c>
      <c r="E4045" s="60">
        <v>44530</v>
      </c>
      <c r="F4045" s="59">
        <v>195</v>
      </c>
      <c r="G4045" s="85">
        <v>852.15</v>
      </c>
      <c r="H4045" t="s">
        <v>2341</v>
      </c>
      <c r="I4045" t="s">
        <v>3299</v>
      </c>
      <c r="J4045" t="s">
        <v>2862</v>
      </c>
      <c r="K4045" t="s">
        <v>3196</v>
      </c>
      <c r="L4045" t="s">
        <v>3197</v>
      </c>
      <c r="M4045" t="s">
        <v>2861</v>
      </c>
      <c r="N4045" t="s">
        <v>3278</v>
      </c>
    </row>
    <row r="4046" spans="1:14">
      <c r="A4046" t="s">
        <v>3284</v>
      </c>
      <c r="B4046" t="s">
        <v>3287</v>
      </c>
      <c r="C4046" t="s">
        <v>3289</v>
      </c>
      <c r="D4046" t="s">
        <v>3272</v>
      </c>
      <c r="E4046" s="60">
        <v>44530</v>
      </c>
      <c r="F4046" s="59">
        <v>390</v>
      </c>
      <c r="G4046" s="85">
        <v>1704.3</v>
      </c>
      <c r="H4046" t="s">
        <v>2341</v>
      </c>
      <c r="I4046" t="s">
        <v>3299</v>
      </c>
      <c r="J4046" t="s">
        <v>2862</v>
      </c>
      <c r="K4046" t="s">
        <v>3196</v>
      </c>
      <c r="L4046" t="s">
        <v>3197</v>
      </c>
      <c r="M4046" t="s">
        <v>2861</v>
      </c>
      <c r="N4046" t="s">
        <v>3278</v>
      </c>
    </row>
    <row r="4047" spans="1:14">
      <c r="A4047" t="s">
        <v>3284</v>
      </c>
      <c r="B4047" t="s">
        <v>3287</v>
      </c>
      <c r="C4047" t="s">
        <v>3289</v>
      </c>
      <c r="D4047" t="s">
        <v>3272</v>
      </c>
      <c r="E4047" s="60">
        <v>44530</v>
      </c>
      <c r="F4047" s="59">
        <v>195</v>
      </c>
      <c r="G4047" s="85">
        <v>852.15</v>
      </c>
      <c r="H4047" t="s">
        <v>2341</v>
      </c>
      <c r="I4047" t="s">
        <v>3299</v>
      </c>
      <c r="J4047" t="s">
        <v>2862</v>
      </c>
      <c r="K4047" t="s">
        <v>3196</v>
      </c>
      <c r="L4047" t="s">
        <v>3197</v>
      </c>
      <c r="M4047" t="s">
        <v>2861</v>
      </c>
      <c r="N4047" t="s">
        <v>3278</v>
      </c>
    </row>
    <row r="4048" spans="1:14">
      <c r="A4048" t="s">
        <v>3284</v>
      </c>
      <c r="B4048" t="s">
        <v>3287</v>
      </c>
      <c r="C4048" t="s">
        <v>3289</v>
      </c>
      <c r="D4048" t="s">
        <v>3272</v>
      </c>
      <c r="E4048" s="60">
        <v>44530</v>
      </c>
      <c r="F4048" s="59">
        <v>195</v>
      </c>
      <c r="G4048" s="85">
        <v>852.15</v>
      </c>
      <c r="H4048" t="s">
        <v>2341</v>
      </c>
      <c r="I4048" t="s">
        <v>3299</v>
      </c>
      <c r="J4048" t="s">
        <v>2862</v>
      </c>
      <c r="K4048" t="s">
        <v>3196</v>
      </c>
      <c r="L4048" t="s">
        <v>3197</v>
      </c>
      <c r="M4048" t="s">
        <v>2861</v>
      </c>
      <c r="N4048" t="s">
        <v>3278</v>
      </c>
    </row>
    <row r="4049" spans="1:14">
      <c r="A4049" t="s">
        <v>3284</v>
      </c>
      <c r="B4049" t="s">
        <v>3287</v>
      </c>
      <c r="C4049" t="s">
        <v>3289</v>
      </c>
      <c r="D4049" t="s">
        <v>3272</v>
      </c>
      <c r="E4049" s="60">
        <v>44530</v>
      </c>
      <c r="F4049" s="59">
        <v>7</v>
      </c>
      <c r="G4049" s="85">
        <v>30.59</v>
      </c>
      <c r="H4049" t="s">
        <v>2341</v>
      </c>
      <c r="I4049" t="s">
        <v>3299</v>
      </c>
      <c r="J4049" t="s">
        <v>2862</v>
      </c>
      <c r="K4049" t="s">
        <v>3196</v>
      </c>
      <c r="L4049" t="s">
        <v>3197</v>
      </c>
      <c r="M4049" t="s">
        <v>2861</v>
      </c>
      <c r="N4049" t="s">
        <v>3278</v>
      </c>
    </row>
    <row r="4050" spans="1:14">
      <c r="A4050" t="s">
        <v>3284</v>
      </c>
      <c r="B4050" t="s">
        <v>3287</v>
      </c>
      <c r="C4050" t="s">
        <v>3289</v>
      </c>
      <c r="D4050" t="s">
        <v>3272</v>
      </c>
      <c r="E4050" s="60">
        <v>44530</v>
      </c>
      <c r="F4050" s="59">
        <v>7</v>
      </c>
      <c r="G4050" s="85">
        <v>30.59</v>
      </c>
      <c r="H4050" t="s">
        <v>2341</v>
      </c>
      <c r="I4050" t="s">
        <v>3299</v>
      </c>
      <c r="J4050" t="s">
        <v>2862</v>
      </c>
      <c r="K4050" t="s">
        <v>3196</v>
      </c>
      <c r="L4050" t="s">
        <v>3197</v>
      </c>
      <c r="M4050" t="s">
        <v>2861</v>
      </c>
      <c r="N4050" t="s">
        <v>3278</v>
      </c>
    </row>
    <row r="4051" spans="1:14">
      <c r="A4051" t="s">
        <v>3284</v>
      </c>
      <c r="B4051" t="s">
        <v>3287</v>
      </c>
      <c r="C4051" t="s">
        <v>3289</v>
      </c>
      <c r="D4051" t="s">
        <v>3272</v>
      </c>
      <c r="E4051" s="60">
        <v>44530</v>
      </c>
      <c r="F4051" s="59">
        <v>7</v>
      </c>
      <c r="G4051" s="85">
        <v>30.59</v>
      </c>
      <c r="H4051" t="s">
        <v>2341</v>
      </c>
      <c r="I4051" t="s">
        <v>3299</v>
      </c>
      <c r="J4051" t="s">
        <v>2862</v>
      </c>
      <c r="K4051" t="s">
        <v>3196</v>
      </c>
      <c r="L4051" t="s">
        <v>3197</v>
      </c>
      <c r="M4051" t="s">
        <v>2861</v>
      </c>
      <c r="N4051" t="s">
        <v>3278</v>
      </c>
    </row>
    <row r="4052" spans="1:14">
      <c r="A4052" t="s">
        <v>3284</v>
      </c>
      <c r="B4052" t="s">
        <v>3287</v>
      </c>
      <c r="C4052" t="s">
        <v>3289</v>
      </c>
      <c r="D4052" t="s">
        <v>3272</v>
      </c>
      <c r="E4052" s="60">
        <v>44530</v>
      </c>
      <c r="F4052" s="59">
        <v>7</v>
      </c>
      <c r="G4052" s="85">
        <v>30.59</v>
      </c>
      <c r="H4052" t="s">
        <v>2341</v>
      </c>
      <c r="I4052" t="s">
        <v>3299</v>
      </c>
      <c r="J4052" t="s">
        <v>2862</v>
      </c>
      <c r="K4052" t="s">
        <v>3196</v>
      </c>
      <c r="L4052" t="s">
        <v>3197</v>
      </c>
      <c r="M4052" t="s">
        <v>2861</v>
      </c>
      <c r="N4052" t="s">
        <v>3278</v>
      </c>
    </row>
    <row r="4053" spans="1:14">
      <c r="A4053" t="s">
        <v>3284</v>
      </c>
      <c r="B4053" t="s">
        <v>3287</v>
      </c>
      <c r="C4053" t="s">
        <v>3289</v>
      </c>
      <c r="D4053" t="s">
        <v>3272</v>
      </c>
      <c r="E4053" s="60">
        <v>44530</v>
      </c>
      <c r="F4053" s="59">
        <v>7</v>
      </c>
      <c r="G4053" s="85">
        <v>30.59</v>
      </c>
      <c r="H4053" t="s">
        <v>2341</v>
      </c>
      <c r="I4053" t="s">
        <v>3299</v>
      </c>
      <c r="J4053" t="s">
        <v>2862</v>
      </c>
      <c r="K4053" t="s">
        <v>3196</v>
      </c>
      <c r="L4053" t="s">
        <v>3197</v>
      </c>
      <c r="M4053" t="s">
        <v>2861</v>
      </c>
      <c r="N4053" t="s">
        <v>3278</v>
      </c>
    </row>
    <row r="4054" spans="1:14">
      <c r="A4054" t="s">
        <v>3284</v>
      </c>
      <c r="B4054" t="s">
        <v>3287</v>
      </c>
      <c r="C4054" t="s">
        <v>3289</v>
      </c>
      <c r="D4054" t="s">
        <v>3272</v>
      </c>
      <c r="E4054" s="60">
        <v>44530</v>
      </c>
      <c r="F4054" s="59">
        <v>7</v>
      </c>
      <c r="G4054" s="85">
        <v>30.59</v>
      </c>
      <c r="H4054" t="s">
        <v>2341</v>
      </c>
      <c r="I4054" t="s">
        <v>3299</v>
      </c>
      <c r="J4054" t="s">
        <v>2862</v>
      </c>
      <c r="K4054" t="s">
        <v>3196</v>
      </c>
      <c r="L4054" t="s">
        <v>3197</v>
      </c>
      <c r="M4054" t="s">
        <v>2861</v>
      </c>
      <c r="N4054" t="s">
        <v>3278</v>
      </c>
    </row>
    <row r="4055" spans="1:14">
      <c r="A4055" t="s">
        <v>3284</v>
      </c>
      <c r="B4055" t="s">
        <v>3287</v>
      </c>
      <c r="C4055" t="s">
        <v>3289</v>
      </c>
      <c r="D4055" t="s">
        <v>3272</v>
      </c>
      <c r="E4055" s="60">
        <v>44530</v>
      </c>
      <c r="F4055" s="59">
        <v>0</v>
      </c>
      <c r="G4055" s="85">
        <v>0</v>
      </c>
      <c r="H4055" t="s">
        <v>2341</v>
      </c>
      <c r="I4055" t="s">
        <v>3299</v>
      </c>
      <c r="J4055" t="s">
        <v>2862</v>
      </c>
      <c r="K4055" t="s">
        <v>3196</v>
      </c>
      <c r="L4055" t="s">
        <v>3197</v>
      </c>
      <c r="M4055" t="s">
        <v>2861</v>
      </c>
      <c r="N4055" t="s">
        <v>3278</v>
      </c>
    </row>
    <row r="4056" spans="1:14">
      <c r="A4056" t="s">
        <v>3284</v>
      </c>
      <c r="B4056" t="s">
        <v>3287</v>
      </c>
      <c r="C4056" t="s">
        <v>3289</v>
      </c>
      <c r="D4056" t="s">
        <v>3272</v>
      </c>
      <c r="E4056" s="60">
        <v>44530</v>
      </c>
      <c r="F4056" s="59">
        <v>41</v>
      </c>
      <c r="G4056" s="85">
        <v>179.17000000000002</v>
      </c>
      <c r="H4056" t="s">
        <v>2341</v>
      </c>
      <c r="I4056" t="s">
        <v>3299</v>
      </c>
      <c r="J4056" t="s">
        <v>2862</v>
      </c>
      <c r="K4056" t="s">
        <v>3196</v>
      </c>
      <c r="L4056" t="s">
        <v>3197</v>
      </c>
      <c r="M4056" t="s">
        <v>2861</v>
      </c>
      <c r="N4056" t="s">
        <v>3278</v>
      </c>
    </row>
    <row r="4057" spans="1:14">
      <c r="A4057" t="s">
        <v>3284</v>
      </c>
      <c r="B4057" t="s">
        <v>3287</v>
      </c>
      <c r="C4057" t="s">
        <v>3289</v>
      </c>
      <c r="D4057" t="s">
        <v>3272</v>
      </c>
      <c r="E4057" s="60">
        <v>44530</v>
      </c>
      <c r="F4057" s="59">
        <v>41</v>
      </c>
      <c r="G4057" s="85">
        <v>179.17000000000002</v>
      </c>
      <c r="H4057" t="s">
        <v>2341</v>
      </c>
      <c r="I4057" t="s">
        <v>3299</v>
      </c>
      <c r="J4057" t="s">
        <v>2862</v>
      </c>
      <c r="K4057" t="s">
        <v>3196</v>
      </c>
      <c r="L4057" t="s">
        <v>3197</v>
      </c>
      <c r="M4057" t="s">
        <v>2861</v>
      </c>
      <c r="N4057" t="s">
        <v>3278</v>
      </c>
    </row>
    <row r="4058" spans="1:14">
      <c r="A4058" t="s">
        <v>3284</v>
      </c>
      <c r="B4058" t="s">
        <v>3287</v>
      </c>
      <c r="C4058" t="s">
        <v>3289</v>
      </c>
      <c r="D4058" t="s">
        <v>3272</v>
      </c>
      <c r="E4058" s="60">
        <v>44530</v>
      </c>
      <c r="F4058" s="59">
        <v>82</v>
      </c>
      <c r="G4058" s="85">
        <v>358.34000000000003</v>
      </c>
      <c r="H4058" t="s">
        <v>2341</v>
      </c>
      <c r="I4058" t="s">
        <v>3299</v>
      </c>
      <c r="J4058" t="s">
        <v>2862</v>
      </c>
      <c r="K4058" t="s">
        <v>3196</v>
      </c>
      <c r="L4058" t="s">
        <v>3197</v>
      </c>
      <c r="M4058" t="s">
        <v>2861</v>
      </c>
      <c r="N4058" t="s">
        <v>3278</v>
      </c>
    </row>
    <row r="4059" spans="1:14">
      <c r="A4059" t="s">
        <v>3284</v>
      </c>
      <c r="B4059" t="s">
        <v>3287</v>
      </c>
      <c r="C4059" t="s">
        <v>3289</v>
      </c>
      <c r="D4059" t="s">
        <v>3272</v>
      </c>
      <c r="E4059" s="60">
        <v>44530</v>
      </c>
      <c r="F4059" s="59">
        <v>82</v>
      </c>
      <c r="G4059" s="85">
        <v>358.34000000000003</v>
      </c>
      <c r="H4059" t="s">
        <v>2341</v>
      </c>
      <c r="I4059" t="s">
        <v>3299</v>
      </c>
      <c r="J4059" t="s">
        <v>2862</v>
      </c>
      <c r="K4059" t="s">
        <v>3196</v>
      </c>
      <c r="L4059" t="s">
        <v>3197</v>
      </c>
      <c r="M4059" t="s">
        <v>2861</v>
      </c>
      <c r="N4059" t="s">
        <v>3278</v>
      </c>
    </row>
    <row r="4060" spans="1:14">
      <c r="A4060" t="s">
        <v>3284</v>
      </c>
      <c r="B4060" t="s">
        <v>3287</v>
      </c>
      <c r="C4060" t="s">
        <v>3289</v>
      </c>
      <c r="D4060" t="s">
        <v>3272</v>
      </c>
      <c r="E4060" s="60">
        <v>44530</v>
      </c>
      <c r="F4060" s="59">
        <v>41</v>
      </c>
      <c r="G4060" s="85">
        <v>179.17000000000002</v>
      </c>
      <c r="H4060" t="s">
        <v>2341</v>
      </c>
      <c r="I4060" t="s">
        <v>3299</v>
      </c>
      <c r="J4060" t="s">
        <v>2862</v>
      </c>
      <c r="K4060" t="s">
        <v>3196</v>
      </c>
      <c r="L4060" t="s">
        <v>3197</v>
      </c>
      <c r="M4060" t="s">
        <v>2861</v>
      </c>
      <c r="N4060" t="s">
        <v>3278</v>
      </c>
    </row>
    <row r="4061" spans="1:14">
      <c r="A4061" t="s">
        <v>3284</v>
      </c>
      <c r="B4061" t="s">
        <v>3287</v>
      </c>
      <c r="C4061" t="s">
        <v>3289</v>
      </c>
      <c r="D4061" t="s">
        <v>3272</v>
      </c>
      <c r="E4061" s="60">
        <v>44545</v>
      </c>
      <c r="F4061" s="59">
        <v>56</v>
      </c>
      <c r="G4061" s="85">
        <v>244.72</v>
      </c>
      <c r="H4061" t="s">
        <v>2341</v>
      </c>
      <c r="I4061" t="s">
        <v>3299</v>
      </c>
      <c r="J4061" t="s">
        <v>2862</v>
      </c>
      <c r="K4061" t="s">
        <v>3196</v>
      </c>
      <c r="L4061" t="s">
        <v>3197</v>
      </c>
      <c r="M4061" t="s">
        <v>2861</v>
      </c>
      <c r="N4061" t="s">
        <v>3278</v>
      </c>
    </row>
    <row r="4062" spans="1:14">
      <c r="A4062" t="s">
        <v>3284</v>
      </c>
      <c r="B4062" t="s">
        <v>3287</v>
      </c>
      <c r="C4062" t="s">
        <v>3289</v>
      </c>
      <c r="D4062" t="s">
        <v>3272</v>
      </c>
      <c r="E4062" s="60">
        <v>44545</v>
      </c>
      <c r="F4062" s="59">
        <v>0</v>
      </c>
      <c r="G4062" s="85">
        <v>0</v>
      </c>
      <c r="H4062" t="s">
        <v>2341</v>
      </c>
      <c r="I4062" t="s">
        <v>3299</v>
      </c>
      <c r="J4062" t="s">
        <v>2862</v>
      </c>
      <c r="K4062" t="s">
        <v>3196</v>
      </c>
      <c r="L4062" t="s">
        <v>3197</v>
      </c>
      <c r="M4062" t="s">
        <v>2861</v>
      </c>
      <c r="N4062" t="s">
        <v>3278</v>
      </c>
    </row>
    <row r="4063" spans="1:14">
      <c r="A4063" t="s">
        <v>3284</v>
      </c>
      <c r="B4063" t="s">
        <v>3287</v>
      </c>
      <c r="C4063" t="s">
        <v>3289</v>
      </c>
      <c r="D4063" t="s">
        <v>3272</v>
      </c>
      <c r="E4063" s="60">
        <v>44545</v>
      </c>
      <c r="F4063" s="59">
        <v>57</v>
      </c>
      <c r="G4063" s="85">
        <v>249.09</v>
      </c>
      <c r="H4063" t="s">
        <v>2341</v>
      </c>
      <c r="I4063" t="s">
        <v>3299</v>
      </c>
      <c r="J4063" t="s">
        <v>2862</v>
      </c>
      <c r="K4063" t="s">
        <v>3196</v>
      </c>
      <c r="L4063" t="s">
        <v>3197</v>
      </c>
      <c r="M4063" t="s">
        <v>2861</v>
      </c>
      <c r="N4063" t="s">
        <v>3278</v>
      </c>
    </row>
    <row r="4064" spans="1:14">
      <c r="A4064" t="s">
        <v>3284</v>
      </c>
      <c r="B4064" t="s">
        <v>3287</v>
      </c>
      <c r="C4064" t="s">
        <v>3289</v>
      </c>
      <c r="D4064" t="s">
        <v>3272</v>
      </c>
      <c r="E4064" s="60">
        <v>44545</v>
      </c>
      <c r="F4064" s="59">
        <v>48</v>
      </c>
      <c r="G4064" s="85">
        <v>209.76</v>
      </c>
      <c r="H4064" t="s">
        <v>2341</v>
      </c>
      <c r="I4064" t="s">
        <v>3299</v>
      </c>
      <c r="J4064" t="s">
        <v>2862</v>
      </c>
      <c r="K4064" t="s">
        <v>3196</v>
      </c>
      <c r="L4064" t="s">
        <v>3197</v>
      </c>
      <c r="M4064" t="s">
        <v>2861</v>
      </c>
      <c r="N4064" t="s">
        <v>3278</v>
      </c>
    </row>
    <row r="4065" spans="1:14">
      <c r="A4065" t="s">
        <v>3284</v>
      </c>
      <c r="B4065" t="s">
        <v>3287</v>
      </c>
      <c r="C4065" t="s">
        <v>3289</v>
      </c>
      <c r="D4065" t="s">
        <v>3272</v>
      </c>
      <c r="E4065" s="60">
        <v>44545</v>
      </c>
      <c r="F4065" s="59">
        <v>47</v>
      </c>
      <c r="G4065" s="85">
        <v>205.39000000000001</v>
      </c>
      <c r="H4065" t="s">
        <v>2341</v>
      </c>
      <c r="I4065" t="s">
        <v>3299</v>
      </c>
      <c r="J4065" t="s">
        <v>2862</v>
      </c>
      <c r="K4065" t="s">
        <v>3196</v>
      </c>
      <c r="L4065" t="s">
        <v>3197</v>
      </c>
      <c r="M4065" t="s">
        <v>2861</v>
      </c>
      <c r="N4065" t="s">
        <v>3278</v>
      </c>
    </row>
    <row r="4066" spans="1:14">
      <c r="A4066" t="s">
        <v>3284</v>
      </c>
      <c r="B4066" t="s">
        <v>3287</v>
      </c>
      <c r="C4066" t="s">
        <v>3289</v>
      </c>
      <c r="D4066" t="s">
        <v>3272</v>
      </c>
      <c r="E4066" s="60">
        <v>44545</v>
      </c>
      <c r="F4066" s="59">
        <v>42</v>
      </c>
      <c r="G4066" s="85">
        <v>183.54</v>
      </c>
      <c r="H4066" t="s">
        <v>2341</v>
      </c>
      <c r="I4066" t="s">
        <v>3299</v>
      </c>
      <c r="J4066" t="s">
        <v>2862</v>
      </c>
      <c r="K4066" t="s">
        <v>3196</v>
      </c>
      <c r="L4066" t="s">
        <v>3197</v>
      </c>
      <c r="M4066" t="s">
        <v>2861</v>
      </c>
      <c r="N4066" t="s">
        <v>3278</v>
      </c>
    </row>
    <row r="4067" spans="1:14">
      <c r="A4067" t="s">
        <v>3284</v>
      </c>
      <c r="B4067" t="s">
        <v>3287</v>
      </c>
      <c r="C4067" t="s">
        <v>3289</v>
      </c>
      <c r="D4067" t="s">
        <v>3272</v>
      </c>
      <c r="E4067" s="60">
        <v>44530</v>
      </c>
      <c r="F4067" s="59">
        <v>35</v>
      </c>
      <c r="G4067" s="85">
        <v>152.95000000000002</v>
      </c>
      <c r="H4067" t="s">
        <v>2341</v>
      </c>
      <c r="I4067" t="s">
        <v>3299</v>
      </c>
      <c r="J4067" t="s">
        <v>2862</v>
      </c>
      <c r="K4067" t="s">
        <v>3196</v>
      </c>
      <c r="L4067" t="s">
        <v>3197</v>
      </c>
      <c r="M4067" t="s">
        <v>2861</v>
      </c>
      <c r="N4067" t="s">
        <v>3278</v>
      </c>
    </row>
    <row r="4068" spans="1:14">
      <c r="A4068" t="s">
        <v>3284</v>
      </c>
      <c r="B4068" t="s">
        <v>3287</v>
      </c>
      <c r="C4068" t="s">
        <v>3289</v>
      </c>
      <c r="D4068" t="s">
        <v>3272</v>
      </c>
      <c r="E4068" s="60">
        <v>44530</v>
      </c>
      <c r="F4068" s="59">
        <v>51</v>
      </c>
      <c r="G4068" s="85">
        <v>222.87</v>
      </c>
      <c r="H4068" t="s">
        <v>2341</v>
      </c>
      <c r="I4068" t="s">
        <v>3299</v>
      </c>
      <c r="J4068" t="s">
        <v>2862</v>
      </c>
      <c r="K4068" t="s">
        <v>3196</v>
      </c>
      <c r="L4068" t="s">
        <v>3197</v>
      </c>
      <c r="M4068" t="s">
        <v>2861</v>
      </c>
      <c r="N4068" t="s">
        <v>3278</v>
      </c>
    </row>
    <row r="4069" spans="1:14">
      <c r="A4069" t="s">
        <v>3284</v>
      </c>
      <c r="B4069" t="s">
        <v>3287</v>
      </c>
      <c r="C4069" t="s">
        <v>3289</v>
      </c>
      <c r="D4069" t="s">
        <v>3272</v>
      </c>
      <c r="E4069" s="60">
        <v>44530</v>
      </c>
      <c r="F4069" s="59">
        <v>112</v>
      </c>
      <c r="G4069" s="85">
        <v>489.44</v>
      </c>
      <c r="H4069" t="s">
        <v>2341</v>
      </c>
      <c r="I4069" t="s">
        <v>3299</v>
      </c>
      <c r="J4069" t="s">
        <v>2862</v>
      </c>
      <c r="K4069" t="s">
        <v>3196</v>
      </c>
      <c r="L4069" t="s">
        <v>3197</v>
      </c>
      <c r="M4069" t="s">
        <v>2861</v>
      </c>
      <c r="N4069" t="s">
        <v>3278</v>
      </c>
    </row>
    <row r="4070" spans="1:14">
      <c r="A4070" t="s">
        <v>3284</v>
      </c>
      <c r="B4070" t="s">
        <v>3287</v>
      </c>
      <c r="C4070" t="s">
        <v>3289</v>
      </c>
      <c r="D4070" t="s">
        <v>3272</v>
      </c>
      <c r="E4070" s="60">
        <v>44530</v>
      </c>
      <c r="F4070" s="59">
        <v>135</v>
      </c>
      <c r="G4070" s="85">
        <v>589.95000000000005</v>
      </c>
      <c r="H4070" t="s">
        <v>2341</v>
      </c>
      <c r="I4070" t="s">
        <v>3299</v>
      </c>
      <c r="J4070" t="s">
        <v>2862</v>
      </c>
      <c r="K4070" t="s">
        <v>3196</v>
      </c>
      <c r="L4070" t="s">
        <v>3197</v>
      </c>
      <c r="M4070" t="s">
        <v>2861</v>
      </c>
      <c r="N4070" t="s">
        <v>3278</v>
      </c>
    </row>
    <row r="4071" spans="1:14">
      <c r="A4071" t="s">
        <v>3284</v>
      </c>
      <c r="B4071" t="s">
        <v>3287</v>
      </c>
      <c r="C4071" t="s">
        <v>3289</v>
      </c>
      <c r="D4071" t="s">
        <v>3272</v>
      </c>
      <c r="E4071" s="60">
        <v>44530</v>
      </c>
      <c r="F4071" s="59">
        <v>112</v>
      </c>
      <c r="G4071" s="85">
        <v>489.44</v>
      </c>
      <c r="H4071" t="s">
        <v>2341</v>
      </c>
      <c r="I4071" t="s">
        <v>3299</v>
      </c>
      <c r="J4071" t="s">
        <v>2862</v>
      </c>
      <c r="K4071" t="s">
        <v>3196</v>
      </c>
      <c r="L4071" t="s">
        <v>3197</v>
      </c>
      <c r="M4071" t="s">
        <v>2861</v>
      </c>
      <c r="N4071" t="s">
        <v>3278</v>
      </c>
    </row>
    <row r="4072" spans="1:14">
      <c r="A4072" t="s">
        <v>3284</v>
      </c>
      <c r="B4072" t="s">
        <v>3287</v>
      </c>
      <c r="C4072" t="s">
        <v>3289</v>
      </c>
      <c r="D4072" t="s">
        <v>3272</v>
      </c>
      <c r="E4072" s="60">
        <v>44530</v>
      </c>
      <c r="F4072" s="59">
        <v>58</v>
      </c>
      <c r="G4072" s="85">
        <v>253.46</v>
      </c>
      <c r="H4072" t="s">
        <v>2341</v>
      </c>
      <c r="I4072" t="s">
        <v>3299</v>
      </c>
      <c r="J4072" t="s">
        <v>2862</v>
      </c>
      <c r="K4072" t="s">
        <v>3196</v>
      </c>
      <c r="L4072" t="s">
        <v>3197</v>
      </c>
      <c r="M4072" t="s">
        <v>2861</v>
      </c>
      <c r="N4072" t="s">
        <v>3278</v>
      </c>
    </row>
    <row r="4073" spans="1:14">
      <c r="A4073" t="s">
        <v>3284</v>
      </c>
      <c r="B4073" t="s">
        <v>3287</v>
      </c>
      <c r="C4073" t="s">
        <v>3289</v>
      </c>
      <c r="D4073" t="s">
        <v>3272</v>
      </c>
      <c r="E4073" s="60">
        <v>44484</v>
      </c>
      <c r="F4073" s="59">
        <v>0</v>
      </c>
      <c r="G4073" s="85">
        <v>0</v>
      </c>
      <c r="H4073" t="s">
        <v>2341</v>
      </c>
      <c r="I4073" t="s">
        <v>3299</v>
      </c>
      <c r="J4073" t="s">
        <v>2862</v>
      </c>
      <c r="K4073" t="s">
        <v>3196</v>
      </c>
      <c r="L4073" t="s">
        <v>3197</v>
      </c>
      <c r="M4073" t="s">
        <v>2861</v>
      </c>
      <c r="N4073" t="s">
        <v>3278</v>
      </c>
    </row>
    <row r="4074" spans="1:14">
      <c r="A4074" t="s">
        <v>3284</v>
      </c>
      <c r="B4074" t="s">
        <v>3287</v>
      </c>
      <c r="C4074" t="s">
        <v>3289</v>
      </c>
      <c r="D4074" t="s">
        <v>3272</v>
      </c>
      <c r="E4074" s="60">
        <v>44484</v>
      </c>
      <c r="F4074" s="59">
        <v>0</v>
      </c>
      <c r="G4074" s="85">
        <v>0</v>
      </c>
      <c r="H4074" t="s">
        <v>2341</v>
      </c>
      <c r="I4074" t="s">
        <v>3299</v>
      </c>
      <c r="J4074" t="s">
        <v>2862</v>
      </c>
      <c r="K4074" t="s">
        <v>3196</v>
      </c>
      <c r="L4074" t="s">
        <v>3197</v>
      </c>
      <c r="M4074" t="s">
        <v>2861</v>
      </c>
      <c r="N4074" t="s">
        <v>3278</v>
      </c>
    </row>
    <row r="4075" spans="1:14">
      <c r="A4075" t="s">
        <v>3284</v>
      </c>
      <c r="B4075" t="s">
        <v>3287</v>
      </c>
      <c r="C4075" t="s">
        <v>3289</v>
      </c>
      <c r="D4075" t="s">
        <v>3272</v>
      </c>
      <c r="E4075" s="60">
        <v>44484</v>
      </c>
      <c r="F4075" s="59">
        <v>2</v>
      </c>
      <c r="G4075" s="85">
        <v>8.74</v>
      </c>
      <c r="H4075" t="s">
        <v>2341</v>
      </c>
      <c r="I4075" t="s">
        <v>3299</v>
      </c>
      <c r="J4075" t="s">
        <v>2862</v>
      </c>
      <c r="K4075" t="s">
        <v>3196</v>
      </c>
      <c r="L4075" t="s">
        <v>3197</v>
      </c>
      <c r="M4075" t="s">
        <v>2861</v>
      </c>
      <c r="N4075" t="s">
        <v>3278</v>
      </c>
    </row>
    <row r="4076" spans="1:14">
      <c r="A4076" t="s">
        <v>3284</v>
      </c>
      <c r="B4076" t="s">
        <v>3287</v>
      </c>
      <c r="C4076" t="s">
        <v>3289</v>
      </c>
      <c r="D4076" t="s">
        <v>3272</v>
      </c>
      <c r="E4076" s="60">
        <v>44484</v>
      </c>
      <c r="F4076" s="59">
        <v>0</v>
      </c>
      <c r="G4076" s="85">
        <v>0</v>
      </c>
      <c r="H4076" t="s">
        <v>2341</v>
      </c>
      <c r="I4076" t="s">
        <v>3299</v>
      </c>
      <c r="J4076" t="s">
        <v>2862</v>
      </c>
      <c r="K4076" t="s">
        <v>3196</v>
      </c>
      <c r="L4076" t="s">
        <v>3197</v>
      </c>
      <c r="M4076" t="s">
        <v>2861</v>
      </c>
      <c r="N4076" t="s">
        <v>3278</v>
      </c>
    </row>
    <row r="4077" spans="1:14">
      <c r="A4077" t="s">
        <v>3284</v>
      </c>
      <c r="B4077" t="s">
        <v>3287</v>
      </c>
      <c r="C4077" t="s">
        <v>3289</v>
      </c>
      <c r="D4077" t="s">
        <v>3272</v>
      </c>
      <c r="E4077" s="60">
        <v>44484</v>
      </c>
      <c r="F4077" s="59">
        <v>0</v>
      </c>
      <c r="G4077" s="85">
        <v>0</v>
      </c>
      <c r="H4077" t="s">
        <v>2341</v>
      </c>
      <c r="I4077" t="s">
        <v>3299</v>
      </c>
      <c r="J4077" t="s">
        <v>2862</v>
      </c>
      <c r="K4077" t="s">
        <v>3196</v>
      </c>
      <c r="L4077" t="s">
        <v>3197</v>
      </c>
      <c r="M4077" t="s">
        <v>2861</v>
      </c>
      <c r="N4077" t="s">
        <v>3278</v>
      </c>
    </row>
    <row r="4078" spans="1:14">
      <c r="A4078" t="s">
        <v>3284</v>
      </c>
      <c r="B4078" t="s">
        <v>3287</v>
      </c>
      <c r="C4078" t="s">
        <v>3289</v>
      </c>
      <c r="D4078" t="s">
        <v>3272</v>
      </c>
      <c r="E4078" s="60">
        <v>44484</v>
      </c>
      <c r="F4078" s="59">
        <v>0</v>
      </c>
      <c r="G4078" s="85">
        <v>0</v>
      </c>
      <c r="H4078" t="s">
        <v>2341</v>
      </c>
      <c r="I4078" t="s">
        <v>3299</v>
      </c>
      <c r="J4078" t="s">
        <v>2862</v>
      </c>
      <c r="K4078" t="s">
        <v>3196</v>
      </c>
      <c r="L4078" t="s">
        <v>3197</v>
      </c>
      <c r="M4078" t="s">
        <v>2861</v>
      </c>
      <c r="N4078" t="s">
        <v>3278</v>
      </c>
    </row>
    <row r="4079" spans="1:14">
      <c r="A4079" t="s">
        <v>3284</v>
      </c>
      <c r="B4079" t="s">
        <v>3287</v>
      </c>
      <c r="C4079" t="s">
        <v>3289</v>
      </c>
      <c r="D4079" t="s">
        <v>3272</v>
      </c>
      <c r="E4079" s="60">
        <v>44530</v>
      </c>
      <c r="F4079" s="59">
        <v>3</v>
      </c>
      <c r="G4079" s="85">
        <v>13.620000000000001</v>
      </c>
      <c r="H4079" t="s">
        <v>2341</v>
      </c>
      <c r="I4079" t="s">
        <v>3299</v>
      </c>
      <c r="J4079" t="s">
        <v>2862</v>
      </c>
      <c r="K4079" t="s">
        <v>3196</v>
      </c>
      <c r="L4079" t="s">
        <v>3197</v>
      </c>
      <c r="M4079" t="s">
        <v>2861</v>
      </c>
      <c r="N4079" t="s">
        <v>3278</v>
      </c>
    </row>
    <row r="4080" spans="1:14">
      <c r="A4080" t="s">
        <v>3284</v>
      </c>
      <c r="B4080" t="s">
        <v>3287</v>
      </c>
      <c r="C4080" t="s">
        <v>3289</v>
      </c>
      <c r="D4080" t="s">
        <v>3272</v>
      </c>
      <c r="E4080" s="60">
        <v>44530</v>
      </c>
      <c r="F4080" s="59">
        <v>3</v>
      </c>
      <c r="G4080" s="85">
        <v>13.620000000000001</v>
      </c>
      <c r="H4080" t="s">
        <v>2341</v>
      </c>
      <c r="I4080" t="s">
        <v>3299</v>
      </c>
      <c r="J4080" t="s">
        <v>2862</v>
      </c>
      <c r="K4080" t="s">
        <v>3196</v>
      </c>
      <c r="L4080" t="s">
        <v>3197</v>
      </c>
      <c r="M4080" t="s">
        <v>2861</v>
      </c>
      <c r="N4080" t="s">
        <v>3278</v>
      </c>
    </row>
    <row r="4081" spans="1:14">
      <c r="A4081" t="s">
        <v>3284</v>
      </c>
      <c r="B4081" t="s">
        <v>3287</v>
      </c>
      <c r="C4081" t="s">
        <v>3289</v>
      </c>
      <c r="D4081" t="s">
        <v>3272</v>
      </c>
      <c r="E4081" s="60">
        <v>44530</v>
      </c>
      <c r="F4081" s="59">
        <v>3</v>
      </c>
      <c r="G4081" s="85">
        <v>13.620000000000001</v>
      </c>
      <c r="H4081" t="s">
        <v>2341</v>
      </c>
      <c r="I4081" t="s">
        <v>3299</v>
      </c>
      <c r="J4081" t="s">
        <v>2862</v>
      </c>
      <c r="K4081" t="s">
        <v>3196</v>
      </c>
      <c r="L4081" t="s">
        <v>3197</v>
      </c>
      <c r="M4081" t="s">
        <v>2861</v>
      </c>
      <c r="N4081" t="s">
        <v>3278</v>
      </c>
    </row>
    <row r="4082" spans="1:14">
      <c r="A4082" t="s">
        <v>3284</v>
      </c>
      <c r="B4082" t="s">
        <v>3287</v>
      </c>
      <c r="C4082" t="s">
        <v>3289</v>
      </c>
      <c r="D4082" t="s">
        <v>3272</v>
      </c>
      <c r="E4082" s="60">
        <v>44530</v>
      </c>
      <c r="F4082" s="59">
        <v>6</v>
      </c>
      <c r="G4082" s="85">
        <v>27.240000000000002</v>
      </c>
      <c r="H4082" t="s">
        <v>2341</v>
      </c>
      <c r="I4082" t="s">
        <v>3299</v>
      </c>
      <c r="J4082" t="s">
        <v>2862</v>
      </c>
      <c r="K4082" t="s">
        <v>3196</v>
      </c>
      <c r="L4082" t="s">
        <v>3197</v>
      </c>
      <c r="M4082" t="s">
        <v>2861</v>
      </c>
      <c r="N4082" t="s">
        <v>3278</v>
      </c>
    </row>
    <row r="4083" spans="1:14">
      <c r="A4083" t="s">
        <v>3284</v>
      </c>
      <c r="B4083" t="s">
        <v>3287</v>
      </c>
      <c r="C4083" t="s">
        <v>3289</v>
      </c>
      <c r="D4083" t="s">
        <v>3272</v>
      </c>
      <c r="E4083" s="60">
        <v>44530</v>
      </c>
      <c r="F4083" s="59">
        <v>6</v>
      </c>
      <c r="G4083" s="85">
        <v>27.240000000000002</v>
      </c>
      <c r="H4083" t="s">
        <v>2341</v>
      </c>
      <c r="I4083" t="s">
        <v>3299</v>
      </c>
      <c r="J4083" t="s">
        <v>2862</v>
      </c>
      <c r="K4083" t="s">
        <v>3196</v>
      </c>
      <c r="L4083" t="s">
        <v>3197</v>
      </c>
      <c r="M4083" t="s">
        <v>2861</v>
      </c>
      <c r="N4083" t="s">
        <v>3278</v>
      </c>
    </row>
    <row r="4084" spans="1:14">
      <c r="A4084" t="s">
        <v>3284</v>
      </c>
      <c r="B4084" t="s">
        <v>3287</v>
      </c>
      <c r="C4084" t="s">
        <v>3289</v>
      </c>
      <c r="D4084" t="s">
        <v>3272</v>
      </c>
      <c r="E4084" s="60">
        <v>44530</v>
      </c>
      <c r="F4084" s="59">
        <v>3</v>
      </c>
      <c r="G4084" s="85">
        <v>13.620000000000001</v>
      </c>
      <c r="H4084" t="s">
        <v>2341</v>
      </c>
      <c r="I4084" t="s">
        <v>3299</v>
      </c>
      <c r="J4084" t="s">
        <v>2862</v>
      </c>
      <c r="K4084" t="s">
        <v>3196</v>
      </c>
      <c r="L4084" t="s">
        <v>3197</v>
      </c>
      <c r="M4084" t="s">
        <v>2861</v>
      </c>
      <c r="N4084" t="s">
        <v>3278</v>
      </c>
    </row>
    <row r="4085" spans="1:14">
      <c r="A4085" t="s">
        <v>3284</v>
      </c>
      <c r="B4085" t="s">
        <v>3287</v>
      </c>
      <c r="C4085" t="s">
        <v>3289</v>
      </c>
      <c r="D4085" t="s">
        <v>3272</v>
      </c>
      <c r="E4085" s="60">
        <v>44530</v>
      </c>
      <c r="F4085" s="59">
        <v>241</v>
      </c>
      <c r="G4085" s="85">
        <v>1094.1400000000001</v>
      </c>
      <c r="H4085" t="s">
        <v>2341</v>
      </c>
      <c r="I4085" t="s">
        <v>3299</v>
      </c>
      <c r="J4085" t="s">
        <v>2862</v>
      </c>
      <c r="K4085" t="s">
        <v>3196</v>
      </c>
      <c r="L4085" t="s">
        <v>3197</v>
      </c>
      <c r="M4085" t="s">
        <v>2861</v>
      </c>
      <c r="N4085" t="s">
        <v>3278</v>
      </c>
    </row>
    <row r="4086" spans="1:14">
      <c r="A4086" t="s">
        <v>3284</v>
      </c>
      <c r="B4086" t="s">
        <v>3287</v>
      </c>
      <c r="C4086" t="s">
        <v>3289</v>
      </c>
      <c r="D4086" t="s">
        <v>3272</v>
      </c>
      <c r="E4086" s="60">
        <v>44530</v>
      </c>
      <c r="F4086" s="59">
        <v>241</v>
      </c>
      <c r="G4086" s="85">
        <v>1094.1400000000001</v>
      </c>
      <c r="H4086" t="s">
        <v>2341</v>
      </c>
      <c r="I4086" t="s">
        <v>3299</v>
      </c>
      <c r="J4086" t="s">
        <v>2862</v>
      </c>
      <c r="K4086" t="s">
        <v>3196</v>
      </c>
      <c r="L4086" t="s">
        <v>3197</v>
      </c>
      <c r="M4086" t="s">
        <v>2861</v>
      </c>
      <c r="N4086" t="s">
        <v>3278</v>
      </c>
    </row>
    <row r="4087" spans="1:14">
      <c r="A4087" t="s">
        <v>3284</v>
      </c>
      <c r="B4087" t="s">
        <v>3287</v>
      </c>
      <c r="C4087" t="s">
        <v>3289</v>
      </c>
      <c r="D4087" t="s">
        <v>3272</v>
      </c>
      <c r="E4087" s="60">
        <v>44530</v>
      </c>
      <c r="F4087" s="59">
        <v>482</v>
      </c>
      <c r="G4087" s="85">
        <v>2188.2800000000002</v>
      </c>
      <c r="H4087" t="s">
        <v>2341</v>
      </c>
      <c r="I4087" t="s">
        <v>3299</v>
      </c>
      <c r="J4087" t="s">
        <v>2862</v>
      </c>
      <c r="K4087" t="s">
        <v>3196</v>
      </c>
      <c r="L4087" t="s">
        <v>3197</v>
      </c>
      <c r="M4087" t="s">
        <v>2861</v>
      </c>
      <c r="N4087" t="s">
        <v>3278</v>
      </c>
    </row>
    <row r="4088" spans="1:14">
      <c r="A4088" t="s">
        <v>3284</v>
      </c>
      <c r="B4088" t="s">
        <v>3287</v>
      </c>
      <c r="C4088" t="s">
        <v>3289</v>
      </c>
      <c r="D4088" t="s">
        <v>3272</v>
      </c>
      <c r="E4088" s="60">
        <v>44530</v>
      </c>
      <c r="F4088" s="59">
        <v>482</v>
      </c>
      <c r="G4088" s="85">
        <v>2188.2800000000002</v>
      </c>
      <c r="H4088" t="s">
        <v>2341</v>
      </c>
      <c r="I4088" t="s">
        <v>3299</v>
      </c>
      <c r="J4088" t="s">
        <v>2862</v>
      </c>
      <c r="K4088" t="s">
        <v>3196</v>
      </c>
      <c r="L4088" t="s">
        <v>3197</v>
      </c>
      <c r="M4088" t="s">
        <v>2861</v>
      </c>
      <c r="N4088" t="s">
        <v>3278</v>
      </c>
    </row>
    <row r="4089" spans="1:14">
      <c r="A4089" t="s">
        <v>3284</v>
      </c>
      <c r="B4089" t="s">
        <v>3287</v>
      </c>
      <c r="C4089" t="s">
        <v>3289</v>
      </c>
      <c r="D4089" t="s">
        <v>3272</v>
      </c>
      <c r="E4089" s="60">
        <v>44530</v>
      </c>
      <c r="F4089" s="59">
        <v>482</v>
      </c>
      <c r="G4089" s="85">
        <v>2188.2800000000002</v>
      </c>
      <c r="H4089" t="s">
        <v>2341</v>
      </c>
      <c r="I4089" t="s">
        <v>3299</v>
      </c>
      <c r="J4089" t="s">
        <v>2862</v>
      </c>
      <c r="K4089" t="s">
        <v>3196</v>
      </c>
      <c r="L4089" t="s">
        <v>3197</v>
      </c>
      <c r="M4089" t="s">
        <v>2861</v>
      </c>
      <c r="N4089" t="s">
        <v>3278</v>
      </c>
    </row>
    <row r="4090" spans="1:14">
      <c r="A4090" t="s">
        <v>3284</v>
      </c>
      <c r="B4090" t="s">
        <v>3287</v>
      </c>
      <c r="C4090" t="s">
        <v>3289</v>
      </c>
      <c r="D4090" t="s">
        <v>3272</v>
      </c>
      <c r="E4090" s="60">
        <v>44530</v>
      </c>
      <c r="F4090" s="59">
        <v>241</v>
      </c>
      <c r="G4090" s="85">
        <v>1094.1400000000001</v>
      </c>
      <c r="H4090" t="s">
        <v>2341</v>
      </c>
      <c r="I4090" t="s">
        <v>3299</v>
      </c>
      <c r="J4090" t="s">
        <v>2862</v>
      </c>
      <c r="K4090" t="s">
        <v>3196</v>
      </c>
      <c r="L4090" t="s">
        <v>3197</v>
      </c>
      <c r="M4090" t="s">
        <v>2861</v>
      </c>
      <c r="N4090" t="s">
        <v>3278</v>
      </c>
    </row>
    <row r="4091" spans="1:14">
      <c r="A4091" t="s">
        <v>3284</v>
      </c>
      <c r="B4091" t="s">
        <v>3287</v>
      </c>
      <c r="C4091" t="s">
        <v>3289</v>
      </c>
      <c r="D4091" t="s">
        <v>3272</v>
      </c>
      <c r="E4091" s="60">
        <v>44545</v>
      </c>
      <c r="F4091" s="59">
        <v>74</v>
      </c>
      <c r="G4091" s="85">
        <v>335.96</v>
      </c>
      <c r="H4091" t="s">
        <v>2341</v>
      </c>
      <c r="I4091" t="s">
        <v>3299</v>
      </c>
      <c r="J4091" t="s">
        <v>2862</v>
      </c>
      <c r="K4091" t="s">
        <v>3196</v>
      </c>
      <c r="L4091" t="s">
        <v>3197</v>
      </c>
      <c r="M4091" t="s">
        <v>2861</v>
      </c>
      <c r="N4091" t="s">
        <v>3278</v>
      </c>
    </row>
    <row r="4092" spans="1:14">
      <c r="A4092" t="s">
        <v>3284</v>
      </c>
      <c r="B4092" t="s">
        <v>3287</v>
      </c>
      <c r="C4092" t="s">
        <v>3289</v>
      </c>
      <c r="D4092" t="s">
        <v>3272</v>
      </c>
      <c r="E4092" s="60">
        <v>44545</v>
      </c>
      <c r="F4092" s="59">
        <v>188</v>
      </c>
      <c r="G4092" s="85">
        <v>853.52</v>
      </c>
      <c r="H4092" t="s">
        <v>2341</v>
      </c>
      <c r="I4092" t="s">
        <v>3299</v>
      </c>
      <c r="J4092" t="s">
        <v>2862</v>
      </c>
      <c r="K4092" t="s">
        <v>3196</v>
      </c>
      <c r="L4092" t="s">
        <v>3197</v>
      </c>
      <c r="M4092" t="s">
        <v>2861</v>
      </c>
      <c r="N4092" t="s">
        <v>3278</v>
      </c>
    </row>
    <row r="4093" spans="1:14">
      <c r="A4093" t="s">
        <v>3284</v>
      </c>
      <c r="B4093" t="s">
        <v>3287</v>
      </c>
      <c r="C4093" t="s">
        <v>3289</v>
      </c>
      <c r="D4093" t="s">
        <v>3272</v>
      </c>
      <c r="E4093" s="60">
        <v>44545</v>
      </c>
      <c r="F4093" s="59">
        <v>318</v>
      </c>
      <c r="G4093" s="85">
        <v>1443.72</v>
      </c>
      <c r="H4093" t="s">
        <v>2341</v>
      </c>
      <c r="I4093" t="s">
        <v>3299</v>
      </c>
      <c r="J4093" t="s">
        <v>2862</v>
      </c>
      <c r="K4093" t="s">
        <v>3196</v>
      </c>
      <c r="L4093" t="s">
        <v>3197</v>
      </c>
      <c r="M4093" t="s">
        <v>2861</v>
      </c>
      <c r="N4093" t="s">
        <v>3278</v>
      </c>
    </row>
    <row r="4094" spans="1:14">
      <c r="A4094" t="s">
        <v>3284</v>
      </c>
      <c r="B4094" t="s">
        <v>3287</v>
      </c>
      <c r="C4094" t="s">
        <v>3289</v>
      </c>
      <c r="D4094" t="s">
        <v>3272</v>
      </c>
      <c r="E4094" s="60">
        <v>44545</v>
      </c>
      <c r="F4094" s="59">
        <v>555</v>
      </c>
      <c r="G4094" s="85">
        <v>2519.6999999999998</v>
      </c>
      <c r="H4094" t="s">
        <v>2341</v>
      </c>
      <c r="I4094" t="s">
        <v>3299</v>
      </c>
      <c r="J4094" t="s">
        <v>2862</v>
      </c>
      <c r="K4094" t="s">
        <v>3196</v>
      </c>
      <c r="L4094" t="s">
        <v>3197</v>
      </c>
      <c r="M4094" t="s">
        <v>2861</v>
      </c>
      <c r="N4094" t="s">
        <v>3278</v>
      </c>
    </row>
    <row r="4095" spans="1:14">
      <c r="A4095" t="s">
        <v>3284</v>
      </c>
      <c r="B4095" t="s">
        <v>3287</v>
      </c>
      <c r="C4095" t="s">
        <v>3289</v>
      </c>
      <c r="D4095" t="s">
        <v>3272</v>
      </c>
      <c r="E4095" s="60">
        <v>44545</v>
      </c>
      <c r="F4095" s="59">
        <v>439</v>
      </c>
      <c r="G4095" s="85">
        <v>1993.06</v>
      </c>
      <c r="H4095" t="s">
        <v>2341</v>
      </c>
      <c r="I4095" t="s">
        <v>3299</v>
      </c>
      <c r="J4095" t="s">
        <v>2862</v>
      </c>
      <c r="K4095" t="s">
        <v>3196</v>
      </c>
      <c r="L4095" t="s">
        <v>3197</v>
      </c>
      <c r="M4095" t="s">
        <v>2861</v>
      </c>
      <c r="N4095" t="s">
        <v>3278</v>
      </c>
    </row>
    <row r="4096" spans="1:14">
      <c r="A4096" t="s">
        <v>3284</v>
      </c>
      <c r="B4096" t="s">
        <v>3287</v>
      </c>
      <c r="C4096" t="s">
        <v>3289</v>
      </c>
      <c r="D4096" t="s">
        <v>3272</v>
      </c>
      <c r="E4096" s="60">
        <v>44545</v>
      </c>
      <c r="F4096" s="59">
        <v>376</v>
      </c>
      <c r="G4096" s="85">
        <v>1707.04</v>
      </c>
      <c r="H4096" t="s">
        <v>2341</v>
      </c>
      <c r="I4096" t="s">
        <v>3299</v>
      </c>
      <c r="J4096" t="s">
        <v>2862</v>
      </c>
      <c r="K4096" t="s">
        <v>3196</v>
      </c>
      <c r="L4096" t="s">
        <v>3197</v>
      </c>
      <c r="M4096" t="s">
        <v>2861</v>
      </c>
      <c r="N4096" t="s">
        <v>3278</v>
      </c>
    </row>
    <row r="4097" spans="1:14">
      <c r="A4097" t="s">
        <v>3284</v>
      </c>
      <c r="B4097" t="s">
        <v>3287</v>
      </c>
      <c r="C4097" t="s">
        <v>3289</v>
      </c>
      <c r="D4097" t="s">
        <v>3272</v>
      </c>
      <c r="E4097" s="60">
        <v>44530</v>
      </c>
      <c r="F4097" s="59">
        <v>62</v>
      </c>
      <c r="G4097" s="85">
        <v>281.48</v>
      </c>
      <c r="H4097" t="s">
        <v>2341</v>
      </c>
      <c r="I4097" t="s">
        <v>3299</v>
      </c>
      <c r="J4097" t="s">
        <v>2862</v>
      </c>
      <c r="K4097" t="s">
        <v>3196</v>
      </c>
      <c r="L4097" t="s">
        <v>3197</v>
      </c>
      <c r="M4097" t="s">
        <v>2861</v>
      </c>
      <c r="N4097" t="s">
        <v>3278</v>
      </c>
    </row>
    <row r="4098" spans="1:14">
      <c r="A4098" t="s">
        <v>3284</v>
      </c>
      <c r="B4098" t="s">
        <v>3287</v>
      </c>
      <c r="C4098" t="s">
        <v>3289</v>
      </c>
      <c r="D4098" t="s">
        <v>3272</v>
      </c>
      <c r="E4098" s="60">
        <v>44530</v>
      </c>
      <c r="F4098" s="59">
        <v>90</v>
      </c>
      <c r="G4098" s="85">
        <v>408.6</v>
      </c>
      <c r="H4098" t="s">
        <v>2341</v>
      </c>
      <c r="I4098" t="s">
        <v>3299</v>
      </c>
      <c r="J4098" t="s">
        <v>2862</v>
      </c>
      <c r="K4098" t="s">
        <v>3196</v>
      </c>
      <c r="L4098" t="s">
        <v>3197</v>
      </c>
      <c r="M4098" t="s">
        <v>2861</v>
      </c>
      <c r="N4098" t="s">
        <v>3278</v>
      </c>
    </row>
    <row r="4099" spans="1:14">
      <c r="A4099" t="s">
        <v>3284</v>
      </c>
      <c r="B4099" t="s">
        <v>3287</v>
      </c>
      <c r="C4099" t="s">
        <v>3289</v>
      </c>
      <c r="D4099" t="s">
        <v>3272</v>
      </c>
      <c r="E4099" s="60">
        <v>44530</v>
      </c>
      <c r="F4099" s="59">
        <v>194</v>
      </c>
      <c r="G4099" s="85">
        <v>880.76</v>
      </c>
      <c r="H4099" t="s">
        <v>2341</v>
      </c>
      <c r="I4099" t="s">
        <v>3299</v>
      </c>
      <c r="J4099" t="s">
        <v>2862</v>
      </c>
      <c r="K4099" t="s">
        <v>3196</v>
      </c>
      <c r="L4099" t="s">
        <v>3197</v>
      </c>
      <c r="M4099" t="s">
        <v>2861</v>
      </c>
      <c r="N4099" t="s">
        <v>3278</v>
      </c>
    </row>
    <row r="4100" spans="1:14">
      <c r="A4100" t="s">
        <v>3284</v>
      </c>
      <c r="B4100" t="s">
        <v>3287</v>
      </c>
      <c r="C4100" t="s">
        <v>3289</v>
      </c>
      <c r="D4100" t="s">
        <v>3272</v>
      </c>
      <c r="E4100" s="60">
        <v>44530</v>
      </c>
      <c r="F4100" s="59">
        <v>234</v>
      </c>
      <c r="G4100" s="85">
        <v>1062.3599999999999</v>
      </c>
      <c r="H4100" t="s">
        <v>2341</v>
      </c>
      <c r="I4100" t="s">
        <v>3299</v>
      </c>
      <c r="J4100" t="s">
        <v>2862</v>
      </c>
      <c r="K4100" t="s">
        <v>3196</v>
      </c>
      <c r="L4100" t="s">
        <v>3197</v>
      </c>
      <c r="M4100" t="s">
        <v>2861</v>
      </c>
      <c r="N4100" t="s">
        <v>3278</v>
      </c>
    </row>
    <row r="4101" spans="1:14">
      <c r="A4101" t="s">
        <v>3284</v>
      </c>
      <c r="B4101" t="s">
        <v>3287</v>
      </c>
      <c r="C4101" t="s">
        <v>3289</v>
      </c>
      <c r="D4101" t="s">
        <v>3272</v>
      </c>
      <c r="E4101" s="60">
        <v>44530</v>
      </c>
      <c r="F4101" s="59">
        <v>193</v>
      </c>
      <c r="G4101" s="85">
        <v>876.22</v>
      </c>
      <c r="H4101" t="s">
        <v>2341</v>
      </c>
      <c r="I4101" t="s">
        <v>3299</v>
      </c>
      <c r="J4101" t="s">
        <v>2862</v>
      </c>
      <c r="K4101" t="s">
        <v>3196</v>
      </c>
      <c r="L4101" t="s">
        <v>3197</v>
      </c>
      <c r="M4101" t="s">
        <v>2861</v>
      </c>
      <c r="N4101" t="s">
        <v>3278</v>
      </c>
    </row>
    <row r="4102" spans="1:14">
      <c r="A4102" t="s">
        <v>3284</v>
      </c>
      <c r="B4102" t="s">
        <v>3287</v>
      </c>
      <c r="C4102" t="s">
        <v>3289</v>
      </c>
      <c r="D4102" t="s">
        <v>3272</v>
      </c>
      <c r="E4102" s="60">
        <v>44530</v>
      </c>
      <c r="F4102" s="59">
        <v>101</v>
      </c>
      <c r="G4102" s="85">
        <v>458.54</v>
      </c>
      <c r="H4102" t="s">
        <v>2341</v>
      </c>
      <c r="I4102" t="s">
        <v>3299</v>
      </c>
      <c r="J4102" t="s">
        <v>2862</v>
      </c>
      <c r="K4102" t="s">
        <v>3196</v>
      </c>
      <c r="L4102" t="s">
        <v>3197</v>
      </c>
      <c r="M4102" t="s">
        <v>2861</v>
      </c>
      <c r="N4102" t="s">
        <v>3278</v>
      </c>
    </row>
    <row r="4103" spans="1:14">
      <c r="A4103" t="s">
        <v>3284</v>
      </c>
      <c r="B4103" t="s">
        <v>3287</v>
      </c>
      <c r="C4103" t="s">
        <v>3289</v>
      </c>
      <c r="D4103" t="s">
        <v>3272</v>
      </c>
      <c r="E4103" s="60">
        <v>44484</v>
      </c>
      <c r="F4103" s="59">
        <v>0</v>
      </c>
      <c r="G4103" s="85">
        <v>0</v>
      </c>
      <c r="H4103" t="s">
        <v>2341</v>
      </c>
      <c r="I4103" t="s">
        <v>3299</v>
      </c>
      <c r="J4103" t="s">
        <v>2862</v>
      </c>
      <c r="K4103" t="s">
        <v>3196</v>
      </c>
      <c r="L4103" t="s">
        <v>3197</v>
      </c>
      <c r="M4103" t="s">
        <v>2861</v>
      </c>
      <c r="N4103" t="s">
        <v>3278</v>
      </c>
    </row>
    <row r="4104" spans="1:14">
      <c r="A4104" t="s">
        <v>3284</v>
      </c>
      <c r="B4104" t="s">
        <v>3287</v>
      </c>
      <c r="C4104" t="s">
        <v>3289</v>
      </c>
      <c r="D4104" t="s">
        <v>3272</v>
      </c>
      <c r="E4104" s="60">
        <v>44484</v>
      </c>
      <c r="F4104" s="59">
        <v>0</v>
      </c>
      <c r="G4104" s="85">
        <v>0</v>
      </c>
      <c r="H4104" t="s">
        <v>2341</v>
      </c>
      <c r="I4104" t="s">
        <v>3299</v>
      </c>
      <c r="J4104" t="s">
        <v>2862</v>
      </c>
      <c r="K4104" t="s">
        <v>3196</v>
      </c>
      <c r="L4104" t="s">
        <v>3197</v>
      </c>
      <c r="M4104" t="s">
        <v>2861</v>
      </c>
      <c r="N4104" t="s">
        <v>3278</v>
      </c>
    </row>
    <row r="4105" spans="1:14">
      <c r="A4105" t="s">
        <v>3284</v>
      </c>
      <c r="B4105" t="s">
        <v>3287</v>
      </c>
      <c r="C4105" t="s">
        <v>3289</v>
      </c>
      <c r="D4105" t="s">
        <v>3272</v>
      </c>
      <c r="E4105" s="60">
        <v>44484</v>
      </c>
      <c r="F4105" s="59">
        <v>2</v>
      </c>
      <c r="G4105" s="85">
        <v>9.08</v>
      </c>
      <c r="H4105" t="s">
        <v>2341</v>
      </c>
      <c r="I4105" t="s">
        <v>3299</v>
      </c>
      <c r="J4105" t="s">
        <v>2862</v>
      </c>
      <c r="K4105" t="s">
        <v>3196</v>
      </c>
      <c r="L4105" t="s">
        <v>3197</v>
      </c>
      <c r="M4105" t="s">
        <v>2861</v>
      </c>
      <c r="N4105" t="s">
        <v>3278</v>
      </c>
    </row>
    <row r="4106" spans="1:14">
      <c r="A4106" t="s">
        <v>3284</v>
      </c>
      <c r="B4106" t="s">
        <v>3287</v>
      </c>
      <c r="C4106" t="s">
        <v>3289</v>
      </c>
      <c r="D4106" t="s">
        <v>3272</v>
      </c>
      <c r="E4106" s="60">
        <v>44484</v>
      </c>
      <c r="F4106" s="59">
        <v>0</v>
      </c>
      <c r="G4106" s="85">
        <v>0</v>
      </c>
      <c r="H4106" t="s">
        <v>2341</v>
      </c>
      <c r="I4106" t="s">
        <v>3299</v>
      </c>
      <c r="J4106" t="s">
        <v>2862</v>
      </c>
      <c r="K4106" t="s">
        <v>3196</v>
      </c>
      <c r="L4106" t="s">
        <v>3197</v>
      </c>
      <c r="M4106" t="s">
        <v>2861</v>
      </c>
      <c r="N4106" t="s">
        <v>3278</v>
      </c>
    </row>
    <row r="4107" spans="1:14">
      <c r="A4107" t="s">
        <v>3284</v>
      </c>
      <c r="B4107" t="s">
        <v>3287</v>
      </c>
      <c r="C4107" t="s">
        <v>3289</v>
      </c>
      <c r="D4107" t="s">
        <v>3272</v>
      </c>
      <c r="E4107" s="60">
        <v>44484</v>
      </c>
      <c r="F4107" s="59">
        <v>0</v>
      </c>
      <c r="G4107" s="85">
        <v>0</v>
      </c>
      <c r="H4107" t="s">
        <v>2341</v>
      </c>
      <c r="I4107" t="s">
        <v>3299</v>
      </c>
      <c r="J4107" t="s">
        <v>2862</v>
      </c>
      <c r="K4107" t="s">
        <v>3196</v>
      </c>
      <c r="L4107" t="s">
        <v>3197</v>
      </c>
      <c r="M4107" t="s">
        <v>2861</v>
      </c>
      <c r="N4107" t="s">
        <v>3278</v>
      </c>
    </row>
    <row r="4108" spans="1:14">
      <c r="A4108" t="s">
        <v>3284</v>
      </c>
      <c r="B4108" t="s">
        <v>3287</v>
      </c>
      <c r="C4108" t="s">
        <v>3289</v>
      </c>
      <c r="D4108" t="s">
        <v>3272</v>
      </c>
      <c r="E4108" s="60">
        <v>44484</v>
      </c>
      <c r="F4108" s="59">
        <v>0</v>
      </c>
      <c r="G4108" s="85">
        <v>0</v>
      </c>
      <c r="H4108" t="s">
        <v>2341</v>
      </c>
      <c r="I4108" t="s">
        <v>3299</v>
      </c>
      <c r="J4108" t="s">
        <v>2862</v>
      </c>
      <c r="K4108" t="s">
        <v>3196</v>
      </c>
      <c r="L4108" t="s">
        <v>3197</v>
      </c>
      <c r="M4108" t="s">
        <v>2861</v>
      </c>
      <c r="N4108" t="s">
        <v>3278</v>
      </c>
    </row>
    <row r="4109" spans="1:14">
      <c r="A4109" t="s">
        <v>3284</v>
      </c>
      <c r="B4109" t="s">
        <v>3287</v>
      </c>
      <c r="C4109" t="s">
        <v>3289</v>
      </c>
      <c r="D4109" t="s">
        <v>3272</v>
      </c>
      <c r="E4109" s="60">
        <v>44530</v>
      </c>
      <c r="F4109" s="59">
        <v>180</v>
      </c>
      <c r="G4109" s="85">
        <v>957.6</v>
      </c>
      <c r="H4109" t="s">
        <v>2341</v>
      </c>
      <c r="I4109" t="s">
        <v>3299</v>
      </c>
      <c r="J4109" t="s">
        <v>2862</v>
      </c>
      <c r="K4109" t="s">
        <v>3196</v>
      </c>
      <c r="L4109" t="s">
        <v>3197</v>
      </c>
      <c r="M4109" t="s">
        <v>2861</v>
      </c>
      <c r="N4109" t="s">
        <v>3278</v>
      </c>
    </row>
    <row r="4110" spans="1:14">
      <c r="A4110" t="s">
        <v>3284</v>
      </c>
      <c r="B4110" t="s">
        <v>3287</v>
      </c>
      <c r="C4110" t="s">
        <v>3289</v>
      </c>
      <c r="D4110" t="s">
        <v>3272</v>
      </c>
      <c r="E4110" s="60">
        <v>44530</v>
      </c>
      <c r="F4110" s="59">
        <v>180</v>
      </c>
      <c r="G4110" s="85">
        <v>957.6</v>
      </c>
      <c r="H4110" t="s">
        <v>2341</v>
      </c>
      <c r="I4110" t="s">
        <v>3299</v>
      </c>
      <c r="J4110" t="s">
        <v>2862</v>
      </c>
      <c r="K4110" t="s">
        <v>3196</v>
      </c>
      <c r="L4110" t="s">
        <v>3197</v>
      </c>
      <c r="M4110" t="s">
        <v>2861</v>
      </c>
      <c r="N4110" t="s">
        <v>3278</v>
      </c>
    </row>
    <row r="4111" spans="1:14">
      <c r="A4111" t="s">
        <v>3284</v>
      </c>
      <c r="B4111" t="s">
        <v>3287</v>
      </c>
      <c r="C4111" t="s">
        <v>3289</v>
      </c>
      <c r="D4111" t="s">
        <v>3272</v>
      </c>
      <c r="E4111" s="60">
        <v>44530</v>
      </c>
      <c r="F4111" s="59">
        <v>180</v>
      </c>
      <c r="G4111" s="85">
        <v>957.6</v>
      </c>
      <c r="H4111" t="s">
        <v>2341</v>
      </c>
      <c r="I4111" t="s">
        <v>3299</v>
      </c>
      <c r="J4111" t="s">
        <v>2862</v>
      </c>
      <c r="K4111" t="s">
        <v>3196</v>
      </c>
      <c r="L4111" t="s">
        <v>3197</v>
      </c>
      <c r="M4111" t="s">
        <v>2861</v>
      </c>
      <c r="N4111" t="s">
        <v>3278</v>
      </c>
    </row>
    <row r="4112" spans="1:14">
      <c r="A4112" t="s">
        <v>3284</v>
      </c>
      <c r="B4112" t="s">
        <v>3287</v>
      </c>
      <c r="C4112" t="s">
        <v>3289</v>
      </c>
      <c r="D4112" t="s">
        <v>3272</v>
      </c>
      <c r="E4112" s="60">
        <v>44530</v>
      </c>
      <c r="F4112" s="59">
        <v>180</v>
      </c>
      <c r="G4112" s="85">
        <v>957.6</v>
      </c>
      <c r="H4112" t="s">
        <v>2341</v>
      </c>
      <c r="I4112" t="s">
        <v>3299</v>
      </c>
      <c r="J4112" t="s">
        <v>2862</v>
      </c>
      <c r="K4112" t="s">
        <v>3196</v>
      </c>
      <c r="L4112" t="s">
        <v>3197</v>
      </c>
      <c r="M4112" t="s">
        <v>2861</v>
      </c>
      <c r="N4112" t="s">
        <v>3278</v>
      </c>
    </row>
    <row r="4113" spans="1:14">
      <c r="A4113" t="s">
        <v>3284</v>
      </c>
      <c r="B4113" t="s">
        <v>3287</v>
      </c>
      <c r="C4113" t="s">
        <v>3289</v>
      </c>
      <c r="D4113" t="s">
        <v>3272</v>
      </c>
      <c r="E4113" s="60">
        <v>44530</v>
      </c>
      <c r="F4113" s="59">
        <v>180</v>
      </c>
      <c r="G4113" s="85">
        <v>957.6</v>
      </c>
      <c r="H4113" t="s">
        <v>2341</v>
      </c>
      <c r="I4113" t="s">
        <v>3299</v>
      </c>
      <c r="J4113" t="s">
        <v>2862</v>
      </c>
      <c r="K4113" t="s">
        <v>3196</v>
      </c>
      <c r="L4113" t="s">
        <v>3197</v>
      </c>
      <c r="M4113" t="s">
        <v>2861</v>
      </c>
      <c r="N4113" t="s">
        <v>3278</v>
      </c>
    </row>
    <row r="4114" spans="1:14">
      <c r="A4114" t="s">
        <v>3284</v>
      </c>
      <c r="B4114" t="s">
        <v>3287</v>
      </c>
      <c r="C4114" t="s">
        <v>3289</v>
      </c>
      <c r="D4114" t="s">
        <v>3272</v>
      </c>
      <c r="E4114" s="60">
        <v>44530</v>
      </c>
      <c r="F4114" s="59">
        <v>0</v>
      </c>
      <c r="G4114" s="85">
        <v>0</v>
      </c>
      <c r="H4114" t="s">
        <v>2341</v>
      </c>
      <c r="I4114" t="s">
        <v>3299</v>
      </c>
      <c r="J4114" t="s">
        <v>2862</v>
      </c>
      <c r="K4114" t="s">
        <v>3196</v>
      </c>
      <c r="L4114" t="s">
        <v>3197</v>
      </c>
      <c r="M4114" t="s">
        <v>2861</v>
      </c>
      <c r="N4114" t="s">
        <v>3278</v>
      </c>
    </row>
    <row r="4115" spans="1:14">
      <c r="A4115" t="s">
        <v>3284</v>
      </c>
      <c r="B4115" t="s">
        <v>3287</v>
      </c>
      <c r="C4115" t="s">
        <v>3289</v>
      </c>
      <c r="D4115" t="s">
        <v>3272</v>
      </c>
      <c r="E4115" s="60">
        <v>44530</v>
      </c>
      <c r="F4115" s="59">
        <v>188</v>
      </c>
      <c r="G4115" s="85">
        <v>1000.1600000000001</v>
      </c>
      <c r="H4115" t="s">
        <v>2341</v>
      </c>
      <c r="I4115" t="s">
        <v>3299</v>
      </c>
      <c r="J4115" t="s">
        <v>2862</v>
      </c>
      <c r="K4115" t="s">
        <v>3196</v>
      </c>
      <c r="L4115" t="s">
        <v>3197</v>
      </c>
      <c r="M4115" t="s">
        <v>2861</v>
      </c>
      <c r="N4115" t="s">
        <v>3278</v>
      </c>
    </row>
    <row r="4116" spans="1:14">
      <c r="A4116" t="s">
        <v>3284</v>
      </c>
      <c r="B4116" t="s">
        <v>3287</v>
      </c>
      <c r="C4116" t="s">
        <v>3289</v>
      </c>
      <c r="D4116" t="s">
        <v>3272</v>
      </c>
      <c r="E4116" s="60">
        <v>44530</v>
      </c>
      <c r="F4116" s="59">
        <v>302</v>
      </c>
      <c r="G4116" s="85">
        <v>1606.64</v>
      </c>
      <c r="H4116" t="s">
        <v>2341</v>
      </c>
      <c r="I4116" t="s">
        <v>3299</v>
      </c>
      <c r="J4116" t="s">
        <v>2862</v>
      </c>
      <c r="K4116" t="s">
        <v>3196</v>
      </c>
      <c r="L4116" t="s">
        <v>3197</v>
      </c>
      <c r="M4116" t="s">
        <v>2861</v>
      </c>
      <c r="N4116" t="s">
        <v>3278</v>
      </c>
    </row>
    <row r="4117" spans="1:14">
      <c r="A4117" t="s">
        <v>3284</v>
      </c>
      <c r="B4117" t="s">
        <v>3287</v>
      </c>
      <c r="C4117" t="s">
        <v>3289</v>
      </c>
      <c r="D4117" t="s">
        <v>3272</v>
      </c>
      <c r="E4117" s="60">
        <v>44530</v>
      </c>
      <c r="F4117" s="59">
        <v>276</v>
      </c>
      <c r="G4117" s="85">
        <v>1468.3200000000002</v>
      </c>
      <c r="H4117" t="s">
        <v>2341</v>
      </c>
      <c r="I4117" t="s">
        <v>3299</v>
      </c>
      <c r="J4117" t="s">
        <v>2862</v>
      </c>
      <c r="K4117" t="s">
        <v>3196</v>
      </c>
      <c r="L4117" t="s">
        <v>3197</v>
      </c>
      <c r="M4117" t="s">
        <v>2861</v>
      </c>
      <c r="N4117" t="s">
        <v>3278</v>
      </c>
    </row>
    <row r="4118" spans="1:14">
      <c r="A4118" t="s">
        <v>3284</v>
      </c>
      <c r="B4118" t="s">
        <v>3287</v>
      </c>
      <c r="C4118" t="s">
        <v>3289</v>
      </c>
      <c r="D4118" t="s">
        <v>3272</v>
      </c>
      <c r="E4118" s="60">
        <v>44530</v>
      </c>
      <c r="F4118" s="59">
        <v>221</v>
      </c>
      <c r="G4118" s="85">
        <v>1175.72</v>
      </c>
      <c r="H4118" t="s">
        <v>2341</v>
      </c>
      <c r="I4118" t="s">
        <v>3299</v>
      </c>
      <c r="J4118" t="s">
        <v>2862</v>
      </c>
      <c r="K4118" t="s">
        <v>3196</v>
      </c>
      <c r="L4118" t="s">
        <v>3197</v>
      </c>
      <c r="M4118" t="s">
        <v>2861</v>
      </c>
      <c r="N4118" t="s">
        <v>3278</v>
      </c>
    </row>
    <row r="4119" spans="1:14">
      <c r="A4119" t="s">
        <v>3284</v>
      </c>
      <c r="B4119" t="s">
        <v>3287</v>
      </c>
      <c r="C4119" t="s">
        <v>3289</v>
      </c>
      <c r="D4119" t="s">
        <v>3272</v>
      </c>
      <c r="E4119" s="60">
        <v>44530</v>
      </c>
      <c r="F4119" s="59">
        <v>179</v>
      </c>
      <c r="G4119" s="85">
        <v>952.28000000000009</v>
      </c>
      <c r="H4119" t="s">
        <v>2341</v>
      </c>
      <c r="I4119" t="s">
        <v>3299</v>
      </c>
      <c r="J4119" t="s">
        <v>2862</v>
      </c>
      <c r="K4119" t="s">
        <v>3196</v>
      </c>
      <c r="L4119" t="s">
        <v>3197</v>
      </c>
      <c r="M4119" t="s">
        <v>2861</v>
      </c>
      <c r="N4119" t="s">
        <v>3278</v>
      </c>
    </row>
    <row r="4120" spans="1:14">
      <c r="A4120" t="s">
        <v>3284</v>
      </c>
      <c r="B4120" t="s">
        <v>3287</v>
      </c>
      <c r="C4120" t="s">
        <v>3289</v>
      </c>
      <c r="D4120" t="s">
        <v>3272</v>
      </c>
      <c r="E4120" s="60">
        <v>44530</v>
      </c>
      <c r="F4120" s="59">
        <v>0</v>
      </c>
      <c r="G4120" s="85">
        <v>0</v>
      </c>
      <c r="H4120" t="s">
        <v>2341</v>
      </c>
      <c r="I4120" t="s">
        <v>3299</v>
      </c>
      <c r="J4120" t="s">
        <v>2862</v>
      </c>
      <c r="K4120" t="s">
        <v>3196</v>
      </c>
      <c r="L4120" t="s">
        <v>3197</v>
      </c>
      <c r="M4120" t="s">
        <v>2861</v>
      </c>
      <c r="N4120" t="s">
        <v>3278</v>
      </c>
    </row>
    <row r="4121" spans="1:14">
      <c r="A4121" t="s">
        <v>3284</v>
      </c>
      <c r="B4121" t="s">
        <v>3287</v>
      </c>
      <c r="C4121" t="s">
        <v>3289</v>
      </c>
      <c r="D4121" t="s">
        <v>3272</v>
      </c>
      <c r="E4121" s="60">
        <v>44530</v>
      </c>
      <c r="F4121" s="59">
        <v>221</v>
      </c>
      <c r="G4121" s="85">
        <v>1175.72</v>
      </c>
      <c r="H4121" t="s">
        <v>2341</v>
      </c>
      <c r="I4121" t="s">
        <v>3299</v>
      </c>
      <c r="J4121" t="s">
        <v>2862</v>
      </c>
      <c r="K4121" t="s">
        <v>3196</v>
      </c>
      <c r="L4121" t="s">
        <v>3197</v>
      </c>
      <c r="M4121" t="s">
        <v>2861</v>
      </c>
      <c r="N4121" t="s">
        <v>3278</v>
      </c>
    </row>
    <row r="4122" spans="1:14">
      <c r="A4122" t="s">
        <v>3284</v>
      </c>
      <c r="B4122" t="s">
        <v>3287</v>
      </c>
      <c r="C4122" t="s">
        <v>3289</v>
      </c>
      <c r="D4122" t="s">
        <v>3272</v>
      </c>
      <c r="E4122" s="60">
        <v>44530</v>
      </c>
      <c r="F4122" s="59">
        <v>316</v>
      </c>
      <c r="G4122" s="85">
        <v>1681.1200000000001</v>
      </c>
      <c r="H4122" t="s">
        <v>2341</v>
      </c>
      <c r="I4122" t="s">
        <v>3299</v>
      </c>
      <c r="J4122" t="s">
        <v>2862</v>
      </c>
      <c r="K4122" t="s">
        <v>3196</v>
      </c>
      <c r="L4122" t="s">
        <v>3197</v>
      </c>
      <c r="M4122" t="s">
        <v>2861</v>
      </c>
      <c r="N4122" t="s">
        <v>3278</v>
      </c>
    </row>
    <row r="4123" spans="1:14">
      <c r="A4123" t="s">
        <v>3284</v>
      </c>
      <c r="B4123" t="s">
        <v>3287</v>
      </c>
      <c r="C4123" t="s">
        <v>3289</v>
      </c>
      <c r="D4123" t="s">
        <v>3272</v>
      </c>
      <c r="E4123" s="60">
        <v>44530</v>
      </c>
      <c r="F4123" s="59">
        <v>286</v>
      </c>
      <c r="G4123" s="85">
        <v>1521.52</v>
      </c>
      <c r="H4123" t="s">
        <v>2341</v>
      </c>
      <c r="I4123" t="s">
        <v>3299</v>
      </c>
      <c r="J4123" t="s">
        <v>2862</v>
      </c>
      <c r="K4123" t="s">
        <v>3196</v>
      </c>
      <c r="L4123" t="s">
        <v>3197</v>
      </c>
      <c r="M4123" t="s">
        <v>2861</v>
      </c>
      <c r="N4123" t="s">
        <v>3278</v>
      </c>
    </row>
    <row r="4124" spans="1:14">
      <c r="A4124" t="s">
        <v>3284</v>
      </c>
      <c r="B4124" t="s">
        <v>3287</v>
      </c>
      <c r="C4124" t="s">
        <v>3289</v>
      </c>
      <c r="D4124" t="s">
        <v>3272</v>
      </c>
      <c r="E4124" s="60">
        <v>44530</v>
      </c>
      <c r="F4124" s="59">
        <v>191</v>
      </c>
      <c r="G4124" s="85">
        <v>1016.12</v>
      </c>
      <c r="H4124" t="s">
        <v>2341</v>
      </c>
      <c r="I4124" t="s">
        <v>3299</v>
      </c>
      <c r="J4124" t="s">
        <v>2862</v>
      </c>
      <c r="K4124" t="s">
        <v>3196</v>
      </c>
      <c r="L4124" t="s">
        <v>3197</v>
      </c>
      <c r="M4124" t="s">
        <v>2861</v>
      </c>
      <c r="N4124" t="s">
        <v>3278</v>
      </c>
    </row>
    <row r="4125" spans="1:14">
      <c r="A4125" t="s">
        <v>3284</v>
      </c>
      <c r="B4125" t="s">
        <v>3287</v>
      </c>
      <c r="C4125" t="s">
        <v>3289</v>
      </c>
      <c r="D4125" t="s">
        <v>3272</v>
      </c>
      <c r="E4125" s="60">
        <v>44530</v>
      </c>
      <c r="F4125" s="59">
        <v>136</v>
      </c>
      <c r="G4125" s="85">
        <v>723.52</v>
      </c>
      <c r="H4125" t="s">
        <v>2341</v>
      </c>
      <c r="I4125" t="s">
        <v>3299</v>
      </c>
      <c r="J4125" t="s">
        <v>2862</v>
      </c>
      <c r="K4125" t="s">
        <v>3196</v>
      </c>
      <c r="L4125" t="s">
        <v>3197</v>
      </c>
      <c r="M4125" t="s">
        <v>2861</v>
      </c>
      <c r="N4125" t="s">
        <v>3278</v>
      </c>
    </row>
    <row r="4126" spans="1:14">
      <c r="A4126" t="s">
        <v>3284</v>
      </c>
      <c r="B4126" t="s">
        <v>3287</v>
      </c>
      <c r="C4126" t="s">
        <v>3289</v>
      </c>
      <c r="D4126" t="s">
        <v>3272</v>
      </c>
      <c r="E4126" s="60">
        <v>44530</v>
      </c>
      <c r="F4126" s="59">
        <v>0</v>
      </c>
      <c r="G4126" s="85">
        <v>0</v>
      </c>
      <c r="H4126" t="s">
        <v>2341</v>
      </c>
      <c r="I4126" t="s">
        <v>3299</v>
      </c>
      <c r="J4126" t="s">
        <v>2862</v>
      </c>
      <c r="K4126" t="s">
        <v>3196</v>
      </c>
      <c r="L4126" t="s">
        <v>3197</v>
      </c>
      <c r="M4126" t="s">
        <v>2861</v>
      </c>
      <c r="N4126" t="s">
        <v>3278</v>
      </c>
    </row>
    <row r="4127" spans="1:14">
      <c r="A4127" t="s">
        <v>3284</v>
      </c>
      <c r="B4127" t="s">
        <v>3287</v>
      </c>
      <c r="C4127" t="s">
        <v>3289</v>
      </c>
      <c r="D4127" t="s">
        <v>3272</v>
      </c>
      <c r="E4127" s="60">
        <v>44484</v>
      </c>
      <c r="F4127" s="59">
        <v>2</v>
      </c>
      <c r="G4127" s="85">
        <v>10.64</v>
      </c>
      <c r="H4127" t="s">
        <v>2341</v>
      </c>
      <c r="I4127" t="s">
        <v>3299</v>
      </c>
      <c r="J4127" t="s">
        <v>2862</v>
      </c>
      <c r="K4127" t="s">
        <v>3196</v>
      </c>
      <c r="L4127" t="s">
        <v>3197</v>
      </c>
      <c r="M4127" t="s">
        <v>2861</v>
      </c>
      <c r="N4127" t="s">
        <v>3278</v>
      </c>
    </row>
    <row r="4128" spans="1:14">
      <c r="A4128" t="s">
        <v>3284</v>
      </c>
      <c r="B4128" t="s">
        <v>3287</v>
      </c>
      <c r="C4128" t="s">
        <v>3289</v>
      </c>
      <c r="D4128" t="s">
        <v>3272</v>
      </c>
      <c r="E4128" s="60">
        <v>44484</v>
      </c>
      <c r="F4128" s="59">
        <v>0</v>
      </c>
      <c r="G4128" s="85">
        <v>0</v>
      </c>
      <c r="H4128" t="s">
        <v>2341</v>
      </c>
      <c r="I4128" t="s">
        <v>3299</v>
      </c>
      <c r="J4128" t="s">
        <v>2862</v>
      </c>
      <c r="K4128" t="s">
        <v>3196</v>
      </c>
      <c r="L4128" t="s">
        <v>3197</v>
      </c>
      <c r="M4128" t="s">
        <v>2861</v>
      </c>
      <c r="N4128" t="s">
        <v>3278</v>
      </c>
    </row>
    <row r="4129" spans="1:14">
      <c r="A4129" t="s">
        <v>3284</v>
      </c>
      <c r="B4129" t="s">
        <v>3287</v>
      </c>
      <c r="C4129" t="s">
        <v>3289</v>
      </c>
      <c r="D4129" t="s">
        <v>3272</v>
      </c>
      <c r="E4129" s="60">
        <v>44484</v>
      </c>
      <c r="F4129" s="59">
        <v>0</v>
      </c>
      <c r="G4129" s="85">
        <v>0</v>
      </c>
      <c r="H4129" t="s">
        <v>2341</v>
      </c>
      <c r="I4129" t="s">
        <v>3299</v>
      </c>
      <c r="J4129" t="s">
        <v>2862</v>
      </c>
      <c r="K4129" t="s">
        <v>3196</v>
      </c>
      <c r="L4129" t="s">
        <v>3197</v>
      </c>
      <c r="M4129" t="s">
        <v>2861</v>
      </c>
      <c r="N4129" t="s">
        <v>3278</v>
      </c>
    </row>
    <row r="4130" spans="1:14">
      <c r="A4130" t="s">
        <v>3284</v>
      </c>
      <c r="B4130" t="s">
        <v>3287</v>
      </c>
      <c r="C4130" t="s">
        <v>3289</v>
      </c>
      <c r="D4130" t="s">
        <v>3272</v>
      </c>
      <c r="E4130" s="60">
        <v>44484</v>
      </c>
      <c r="F4130" s="59">
        <v>0</v>
      </c>
      <c r="G4130" s="85">
        <v>0</v>
      </c>
      <c r="H4130" t="s">
        <v>2341</v>
      </c>
      <c r="I4130" t="s">
        <v>3299</v>
      </c>
      <c r="J4130" t="s">
        <v>2862</v>
      </c>
      <c r="K4130" t="s">
        <v>3196</v>
      </c>
      <c r="L4130" t="s">
        <v>3197</v>
      </c>
      <c r="M4130" t="s">
        <v>2861</v>
      </c>
      <c r="N4130" t="s">
        <v>3278</v>
      </c>
    </row>
    <row r="4131" spans="1:14">
      <c r="A4131" t="s">
        <v>3284</v>
      </c>
      <c r="B4131" t="s">
        <v>3287</v>
      </c>
      <c r="C4131" t="s">
        <v>3289</v>
      </c>
      <c r="D4131" t="s">
        <v>3272</v>
      </c>
      <c r="E4131" s="60">
        <v>44484</v>
      </c>
      <c r="F4131" s="59">
        <v>0</v>
      </c>
      <c r="G4131" s="85">
        <v>0</v>
      </c>
      <c r="H4131" t="s">
        <v>2341</v>
      </c>
      <c r="I4131" t="s">
        <v>3299</v>
      </c>
      <c r="J4131" t="s">
        <v>2862</v>
      </c>
      <c r="K4131" t="s">
        <v>3196</v>
      </c>
      <c r="L4131" t="s">
        <v>3197</v>
      </c>
      <c r="M4131" t="s">
        <v>2861</v>
      </c>
      <c r="N4131" t="s">
        <v>3278</v>
      </c>
    </row>
    <row r="4132" spans="1:14">
      <c r="A4132" t="s">
        <v>3284</v>
      </c>
      <c r="B4132" t="s">
        <v>3287</v>
      </c>
      <c r="C4132" t="s">
        <v>3289</v>
      </c>
      <c r="D4132" t="s">
        <v>3272</v>
      </c>
      <c r="E4132" s="60">
        <v>44484</v>
      </c>
      <c r="F4132" s="59">
        <v>0</v>
      </c>
      <c r="G4132" s="85">
        <v>0</v>
      </c>
      <c r="H4132" t="s">
        <v>2341</v>
      </c>
      <c r="I4132" t="s">
        <v>3299</v>
      </c>
      <c r="J4132" t="s">
        <v>2862</v>
      </c>
      <c r="K4132" t="s">
        <v>3196</v>
      </c>
      <c r="L4132" t="s">
        <v>3197</v>
      </c>
      <c r="M4132" t="s">
        <v>2861</v>
      </c>
      <c r="N4132" t="s">
        <v>3278</v>
      </c>
    </row>
    <row r="4133" spans="1:14">
      <c r="A4133" t="s">
        <v>3284</v>
      </c>
      <c r="B4133" t="s">
        <v>3287</v>
      </c>
      <c r="C4133" t="s">
        <v>3289</v>
      </c>
      <c r="D4133" t="s">
        <v>3272</v>
      </c>
      <c r="E4133" s="60">
        <v>44530</v>
      </c>
      <c r="F4133" s="59">
        <v>0</v>
      </c>
      <c r="G4133" s="85">
        <v>0</v>
      </c>
      <c r="H4133" t="s">
        <v>2341</v>
      </c>
      <c r="I4133" t="s">
        <v>3299</v>
      </c>
      <c r="J4133" t="s">
        <v>2862</v>
      </c>
      <c r="K4133" t="s">
        <v>3196</v>
      </c>
      <c r="L4133" t="s">
        <v>3197</v>
      </c>
      <c r="M4133" t="s">
        <v>2861</v>
      </c>
      <c r="N4133" t="s">
        <v>3278</v>
      </c>
    </row>
    <row r="4134" spans="1:14">
      <c r="A4134" t="s">
        <v>3284</v>
      </c>
      <c r="B4134" t="s">
        <v>3287</v>
      </c>
      <c r="C4134" t="s">
        <v>3289</v>
      </c>
      <c r="D4134" t="s">
        <v>3272</v>
      </c>
      <c r="E4134" s="60">
        <v>44530</v>
      </c>
      <c r="F4134" s="59">
        <v>234</v>
      </c>
      <c r="G4134" s="85">
        <v>1146.6000000000001</v>
      </c>
      <c r="H4134" t="s">
        <v>2341</v>
      </c>
      <c r="I4134" t="s">
        <v>3299</v>
      </c>
      <c r="J4134" t="s">
        <v>2862</v>
      </c>
      <c r="K4134" t="s">
        <v>3196</v>
      </c>
      <c r="L4134" t="s">
        <v>3197</v>
      </c>
      <c r="M4134" t="s">
        <v>2861</v>
      </c>
      <c r="N4134" t="s">
        <v>3278</v>
      </c>
    </row>
    <row r="4135" spans="1:14">
      <c r="A4135" t="s">
        <v>3284</v>
      </c>
      <c r="B4135" t="s">
        <v>3287</v>
      </c>
      <c r="C4135" t="s">
        <v>3289</v>
      </c>
      <c r="D4135" t="s">
        <v>3272</v>
      </c>
      <c r="E4135" s="60">
        <v>44530</v>
      </c>
      <c r="F4135" s="59">
        <v>234</v>
      </c>
      <c r="G4135" s="85">
        <v>1146.6000000000001</v>
      </c>
      <c r="H4135" t="s">
        <v>2341</v>
      </c>
      <c r="I4135" t="s">
        <v>3299</v>
      </c>
      <c r="J4135" t="s">
        <v>2862</v>
      </c>
      <c r="K4135" t="s">
        <v>3196</v>
      </c>
      <c r="L4135" t="s">
        <v>3197</v>
      </c>
      <c r="M4135" t="s">
        <v>2861</v>
      </c>
      <c r="N4135" t="s">
        <v>3278</v>
      </c>
    </row>
    <row r="4136" spans="1:14">
      <c r="A4136" t="s">
        <v>3284</v>
      </c>
      <c r="B4136" t="s">
        <v>3287</v>
      </c>
      <c r="C4136" t="s">
        <v>3289</v>
      </c>
      <c r="D4136" t="s">
        <v>3272</v>
      </c>
      <c r="E4136" s="60">
        <v>44530</v>
      </c>
      <c r="F4136" s="59">
        <v>468</v>
      </c>
      <c r="G4136" s="85">
        <v>2293.2000000000003</v>
      </c>
      <c r="H4136" t="s">
        <v>2341</v>
      </c>
      <c r="I4136" t="s">
        <v>3299</v>
      </c>
      <c r="J4136" t="s">
        <v>2862</v>
      </c>
      <c r="K4136" t="s">
        <v>3196</v>
      </c>
      <c r="L4136" t="s">
        <v>3197</v>
      </c>
      <c r="M4136" t="s">
        <v>2861</v>
      </c>
      <c r="N4136" t="s">
        <v>3278</v>
      </c>
    </row>
    <row r="4137" spans="1:14">
      <c r="A4137" t="s">
        <v>3284</v>
      </c>
      <c r="B4137" t="s">
        <v>3287</v>
      </c>
      <c r="C4137" t="s">
        <v>3289</v>
      </c>
      <c r="D4137" t="s">
        <v>3272</v>
      </c>
      <c r="E4137" s="60">
        <v>44530</v>
      </c>
      <c r="F4137" s="59">
        <v>234</v>
      </c>
      <c r="G4137" s="85">
        <v>1146.6000000000001</v>
      </c>
      <c r="H4137" t="s">
        <v>2341</v>
      </c>
      <c r="I4137" t="s">
        <v>3299</v>
      </c>
      <c r="J4137" t="s">
        <v>2862</v>
      </c>
      <c r="K4137" t="s">
        <v>3196</v>
      </c>
      <c r="L4137" t="s">
        <v>3197</v>
      </c>
      <c r="M4137" t="s">
        <v>2861</v>
      </c>
      <c r="N4137" t="s">
        <v>3278</v>
      </c>
    </row>
    <row r="4138" spans="1:14">
      <c r="A4138" t="s">
        <v>3284</v>
      </c>
      <c r="B4138" t="s">
        <v>3287</v>
      </c>
      <c r="C4138" t="s">
        <v>3289</v>
      </c>
      <c r="D4138" t="s">
        <v>3272</v>
      </c>
      <c r="E4138" s="60">
        <v>44530</v>
      </c>
      <c r="F4138" s="59">
        <v>234</v>
      </c>
      <c r="G4138" s="85">
        <v>1146.6000000000001</v>
      </c>
      <c r="H4138" t="s">
        <v>2341</v>
      </c>
      <c r="I4138" t="s">
        <v>3299</v>
      </c>
      <c r="J4138" t="s">
        <v>2862</v>
      </c>
      <c r="K4138" t="s">
        <v>3196</v>
      </c>
      <c r="L4138" t="s">
        <v>3197</v>
      </c>
      <c r="M4138" t="s">
        <v>2861</v>
      </c>
      <c r="N4138" t="s">
        <v>3278</v>
      </c>
    </row>
    <row r="4139" spans="1:14">
      <c r="A4139" t="s">
        <v>3284</v>
      </c>
      <c r="B4139" t="s">
        <v>3287</v>
      </c>
      <c r="C4139" t="s">
        <v>3289</v>
      </c>
      <c r="D4139" t="s">
        <v>3272</v>
      </c>
      <c r="E4139" s="60">
        <v>44530</v>
      </c>
      <c r="F4139" s="59">
        <v>9</v>
      </c>
      <c r="G4139" s="85">
        <v>44.1</v>
      </c>
      <c r="H4139" t="s">
        <v>2341</v>
      </c>
      <c r="I4139" t="s">
        <v>3299</v>
      </c>
      <c r="J4139" t="s">
        <v>2862</v>
      </c>
      <c r="K4139" t="s">
        <v>3196</v>
      </c>
      <c r="L4139" t="s">
        <v>3197</v>
      </c>
      <c r="M4139" t="s">
        <v>2861</v>
      </c>
      <c r="N4139" t="s">
        <v>3278</v>
      </c>
    </row>
    <row r="4140" spans="1:14">
      <c r="A4140" t="s">
        <v>3284</v>
      </c>
      <c r="B4140" t="s">
        <v>3287</v>
      </c>
      <c r="C4140" t="s">
        <v>3289</v>
      </c>
      <c r="D4140" t="s">
        <v>3272</v>
      </c>
      <c r="E4140" s="60">
        <v>44530</v>
      </c>
      <c r="F4140" s="59">
        <v>9</v>
      </c>
      <c r="G4140" s="85">
        <v>44.1</v>
      </c>
      <c r="H4140" t="s">
        <v>2341</v>
      </c>
      <c r="I4140" t="s">
        <v>3299</v>
      </c>
      <c r="J4140" t="s">
        <v>2862</v>
      </c>
      <c r="K4140" t="s">
        <v>3196</v>
      </c>
      <c r="L4140" t="s">
        <v>3197</v>
      </c>
      <c r="M4140" t="s">
        <v>2861</v>
      </c>
      <c r="N4140" t="s">
        <v>3278</v>
      </c>
    </row>
    <row r="4141" spans="1:14">
      <c r="A4141" t="s">
        <v>3284</v>
      </c>
      <c r="B4141" t="s">
        <v>3287</v>
      </c>
      <c r="C4141" t="s">
        <v>3289</v>
      </c>
      <c r="D4141" t="s">
        <v>3272</v>
      </c>
      <c r="E4141" s="60">
        <v>44530</v>
      </c>
      <c r="F4141" s="59">
        <v>9</v>
      </c>
      <c r="G4141" s="85">
        <v>44.1</v>
      </c>
      <c r="H4141" t="s">
        <v>2341</v>
      </c>
      <c r="I4141" t="s">
        <v>3299</v>
      </c>
      <c r="J4141" t="s">
        <v>2862</v>
      </c>
      <c r="K4141" t="s">
        <v>3196</v>
      </c>
      <c r="L4141" t="s">
        <v>3197</v>
      </c>
      <c r="M4141" t="s">
        <v>2861</v>
      </c>
      <c r="N4141" t="s">
        <v>3278</v>
      </c>
    </row>
    <row r="4142" spans="1:14">
      <c r="A4142" t="s">
        <v>3284</v>
      </c>
      <c r="B4142" t="s">
        <v>3287</v>
      </c>
      <c r="C4142" t="s">
        <v>3289</v>
      </c>
      <c r="D4142" t="s">
        <v>3272</v>
      </c>
      <c r="E4142" s="60">
        <v>44530</v>
      </c>
      <c r="F4142" s="59">
        <v>9</v>
      </c>
      <c r="G4142" s="85">
        <v>44.1</v>
      </c>
      <c r="H4142" t="s">
        <v>2341</v>
      </c>
      <c r="I4142" t="s">
        <v>3299</v>
      </c>
      <c r="J4142" t="s">
        <v>2862</v>
      </c>
      <c r="K4142" t="s">
        <v>3196</v>
      </c>
      <c r="L4142" t="s">
        <v>3197</v>
      </c>
      <c r="M4142" t="s">
        <v>2861</v>
      </c>
      <c r="N4142" t="s">
        <v>3278</v>
      </c>
    </row>
    <row r="4143" spans="1:14">
      <c r="A4143" t="s">
        <v>3284</v>
      </c>
      <c r="B4143" t="s">
        <v>3287</v>
      </c>
      <c r="C4143" t="s">
        <v>3289</v>
      </c>
      <c r="D4143" t="s">
        <v>3272</v>
      </c>
      <c r="E4143" s="60">
        <v>44530</v>
      </c>
      <c r="F4143" s="59">
        <v>9</v>
      </c>
      <c r="G4143" s="85">
        <v>44.1</v>
      </c>
      <c r="H4143" t="s">
        <v>2341</v>
      </c>
      <c r="I4143" t="s">
        <v>3299</v>
      </c>
      <c r="J4143" t="s">
        <v>2862</v>
      </c>
      <c r="K4143" t="s">
        <v>3196</v>
      </c>
      <c r="L4143" t="s">
        <v>3197</v>
      </c>
      <c r="M4143" t="s">
        <v>2861</v>
      </c>
      <c r="N4143" t="s">
        <v>3278</v>
      </c>
    </row>
    <row r="4144" spans="1:14">
      <c r="A4144" t="s">
        <v>3284</v>
      </c>
      <c r="B4144" t="s">
        <v>3287</v>
      </c>
      <c r="C4144" t="s">
        <v>3289</v>
      </c>
      <c r="D4144" t="s">
        <v>3272</v>
      </c>
      <c r="E4144" s="60">
        <v>44530</v>
      </c>
      <c r="F4144" s="59">
        <v>9</v>
      </c>
      <c r="G4144" s="85">
        <v>44.1</v>
      </c>
      <c r="H4144" t="s">
        <v>2341</v>
      </c>
      <c r="I4144" t="s">
        <v>3299</v>
      </c>
      <c r="J4144" t="s">
        <v>2862</v>
      </c>
      <c r="K4144" t="s">
        <v>3196</v>
      </c>
      <c r="L4144" t="s">
        <v>3197</v>
      </c>
      <c r="M4144" t="s">
        <v>2861</v>
      </c>
      <c r="N4144" t="s">
        <v>3278</v>
      </c>
    </row>
    <row r="4145" spans="1:14">
      <c r="A4145" t="s">
        <v>3284</v>
      </c>
      <c r="B4145" t="s">
        <v>3287</v>
      </c>
      <c r="C4145" t="s">
        <v>3289</v>
      </c>
      <c r="D4145" t="s">
        <v>3272</v>
      </c>
      <c r="E4145" s="60">
        <v>44545</v>
      </c>
      <c r="F4145" s="59">
        <v>67</v>
      </c>
      <c r="G4145" s="85">
        <v>328.3</v>
      </c>
      <c r="H4145" t="s">
        <v>2341</v>
      </c>
      <c r="I4145" t="s">
        <v>3299</v>
      </c>
      <c r="J4145" t="s">
        <v>2862</v>
      </c>
      <c r="K4145" t="s">
        <v>3196</v>
      </c>
      <c r="L4145" t="s">
        <v>3197</v>
      </c>
      <c r="M4145" t="s">
        <v>2861</v>
      </c>
      <c r="N4145" t="s">
        <v>3278</v>
      </c>
    </row>
    <row r="4146" spans="1:14">
      <c r="A4146" t="s">
        <v>3284</v>
      </c>
      <c r="B4146" t="s">
        <v>3287</v>
      </c>
      <c r="C4146" t="s">
        <v>3289</v>
      </c>
      <c r="D4146" t="s">
        <v>3272</v>
      </c>
      <c r="E4146" s="60">
        <v>44545</v>
      </c>
      <c r="F4146" s="59">
        <v>2</v>
      </c>
      <c r="G4146" s="85">
        <v>9.8000000000000007</v>
      </c>
      <c r="H4146" t="s">
        <v>2341</v>
      </c>
      <c r="I4146" t="s">
        <v>3299</v>
      </c>
      <c r="J4146" t="s">
        <v>2862</v>
      </c>
      <c r="K4146" t="s">
        <v>3196</v>
      </c>
      <c r="L4146" t="s">
        <v>3197</v>
      </c>
      <c r="M4146" t="s">
        <v>2861</v>
      </c>
      <c r="N4146" t="s">
        <v>3278</v>
      </c>
    </row>
    <row r="4147" spans="1:14">
      <c r="A4147" t="s">
        <v>3284</v>
      </c>
      <c r="B4147" t="s">
        <v>3287</v>
      </c>
      <c r="C4147" t="s">
        <v>3289</v>
      </c>
      <c r="D4147" t="s">
        <v>3272</v>
      </c>
      <c r="E4147" s="60">
        <v>44545</v>
      </c>
      <c r="F4147" s="59">
        <v>76</v>
      </c>
      <c r="G4147" s="85">
        <v>372.40000000000003</v>
      </c>
      <c r="H4147" t="s">
        <v>2341</v>
      </c>
      <c r="I4147" t="s">
        <v>3299</v>
      </c>
      <c r="J4147" t="s">
        <v>2862</v>
      </c>
      <c r="K4147" t="s">
        <v>3196</v>
      </c>
      <c r="L4147" t="s">
        <v>3197</v>
      </c>
      <c r="M4147" t="s">
        <v>2861</v>
      </c>
      <c r="N4147" t="s">
        <v>3278</v>
      </c>
    </row>
    <row r="4148" spans="1:14">
      <c r="A4148" t="s">
        <v>3284</v>
      </c>
      <c r="B4148" t="s">
        <v>3287</v>
      </c>
      <c r="C4148" t="s">
        <v>3289</v>
      </c>
      <c r="D4148" t="s">
        <v>3272</v>
      </c>
      <c r="E4148" s="60">
        <v>44545</v>
      </c>
      <c r="F4148" s="59">
        <v>75</v>
      </c>
      <c r="G4148" s="85">
        <v>367.5</v>
      </c>
      <c r="H4148" t="s">
        <v>2341</v>
      </c>
      <c r="I4148" t="s">
        <v>3299</v>
      </c>
      <c r="J4148" t="s">
        <v>2862</v>
      </c>
      <c r="K4148" t="s">
        <v>3196</v>
      </c>
      <c r="L4148" t="s">
        <v>3197</v>
      </c>
      <c r="M4148" t="s">
        <v>2861</v>
      </c>
      <c r="N4148" t="s">
        <v>3278</v>
      </c>
    </row>
    <row r="4149" spans="1:14">
      <c r="A4149" t="s">
        <v>3284</v>
      </c>
      <c r="B4149" t="s">
        <v>3287</v>
      </c>
      <c r="C4149" t="s">
        <v>3289</v>
      </c>
      <c r="D4149" t="s">
        <v>3272</v>
      </c>
      <c r="E4149" s="60">
        <v>44545</v>
      </c>
      <c r="F4149" s="59">
        <v>109</v>
      </c>
      <c r="G4149" s="85">
        <v>534.1</v>
      </c>
      <c r="H4149" t="s">
        <v>2341</v>
      </c>
      <c r="I4149" t="s">
        <v>3299</v>
      </c>
      <c r="J4149" t="s">
        <v>2862</v>
      </c>
      <c r="K4149" t="s">
        <v>3196</v>
      </c>
      <c r="L4149" t="s">
        <v>3197</v>
      </c>
      <c r="M4149" t="s">
        <v>2861</v>
      </c>
      <c r="N4149" t="s">
        <v>3278</v>
      </c>
    </row>
    <row r="4150" spans="1:14">
      <c r="A4150" t="s">
        <v>3284</v>
      </c>
      <c r="B4150" t="s">
        <v>3287</v>
      </c>
      <c r="C4150" t="s">
        <v>3289</v>
      </c>
      <c r="D4150" t="s">
        <v>3272</v>
      </c>
      <c r="E4150" s="60">
        <v>44545</v>
      </c>
      <c r="F4150" s="59">
        <v>71</v>
      </c>
      <c r="G4150" s="85">
        <v>347.90000000000003</v>
      </c>
      <c r="H4150" t="s">
        <v>2341</v>
      </c>
      <c r="I4150" t="s">
        <v>3299</v>
      </c>
      <c r="J4150" t="s">
        <v>2862</v>
      </c>
      <c r="K4150" t="s">
        <v>3196</v>
      </c>
      <c r="L4150" t="s">
        <v>3197</v>
      </c>
      <c r="M4150" t="s">
        <v>2861</v>
      </c>
      <c r="N4150" t="s">
        <v>3278</v>
      </c>
    </row>
    <row r="4151" spans="1:14">
      <c r="A4151" t="s">
        <v>3284</v>
      </c>
      <c r="B4151" t="s">
        <v>3287</v>
      </c>
      <c r="C4151" t="s">
        <v>3289</v>
      </c>
      <c r="D4151" t="s">
        <v>3272</v>
      </c>
      <c r="E4151" s="60">
        <v>44530</v>
      </c>
      <c r="F4151" s="59">
        <v>42</v>
      </c>
      <c r="G4151" s="85">
        <v>205.8</v>
      </c>
      <c r="H4151" t="s">
        <v>2341</v>
      </c>
      <c r="I4151" t="s">
        <v>3299</v>
      </c>
      <c r="J4151" t="s">
        <v>2862</v>
      </c>
      <c r="K4151" t="s">
        <v>3196</v>
      </c>
      <c r="L4151" t="s">
        <v>3197</v>
      </c>
      <c r="M4151" t="s">
        <v>2861</v>
      </c>
      <c r="N4151" t="s">
        <v>3278</v>
      </c>
    </row>
    <row r="4152" spans="1:14">
      <c r="A4152" t="s">
        <v>3284</v>
      </c>
      <c r="B4152" t="s">
        <v>3287</v>
      </c>
      <c r="C4152" t="s">
        <v>3289</v>
      </c>
      <c r="D4152" t="s">
        <v>3272</v>
      </c>
      <c r="E4152" s="60">
        <v>44530</v>
      </c>
      <c r="F4152" s="59">
        <v>61</v>
      </c>
      <c r="G4152" s="85">
        <v>298.90000000000003</v>
      </c>
      <c r="H4152" t="s">
        <v>2341</v>
      </c>
      <c r="I4152" t="s">
        <v>3299</v>
      </c>
      <c r="J4152" t="s">
        <v>2862</v>
      </c>
      <c r="K4152" t="s">
        <v>3196</v>
      </c>
      <c r="L4152" t="s">
        <v>3197</v>
      </c>
      <c r="M4152" t="s">
        <v>2861</v>
      </c>
      <c r="N4152" t="s">
        <v>3278</v>
      </c>
    </row>
    <row r="4153" spans="1:14">
      <c r="A4153" t="s">
        <v>3284</v>
      </c>
      <c r="B4153" t="s">
        <v>3287</v>
      </c>
      <c r="C4153" t="s">
        <v>3289</v>
      </c>
      <c r="D4153" t="s">
        <v>3272</v>
      </c>
      <c r="E4153" s="60">
        <v>44530</v>
      </c>
      <c r="F4153" s="59">
        <v>133</v>
      </c>
      <c r="G4153" s="85">
        <v>651.70000000000005</v>
      </c>
      <c r="H4153" t="s">
        <v>2341</v>
      </c>
      <c r="I4153" t="s">
        <v>3299</v>
      </c>
      <c r="J4153" t="s">
        <v>2862</v>
      </c>
      <c r="K4153" t="s">
        <v>3196</v>
      </c>
      <c r="L4153" t="s">
        <v>3197</v>
      </c>
      <c r="M4153" t="s">
        <v>2861</v>
      </c>
      <c r="N4153" t="s">
        <v>3278</v>
      </c>
    </row>
    <row r="4154" spans="1:14">
      <c r="A4154" t="s">
        <v>3284</v>
      </c>
      <c r="B4154" t="s">
        <v>3287</v>
      </c>
      <c r="C4154" t="s">
        <v>3289</v>
      </c>
      <c r="D4154" t="s">
        <v>3272</v>
      </c>
      <c r="E4154" s="60">
        <v>44530</v>
      </c>
      <c r="F4154" s="59">
        <v>160</v>
      </c>
      <c r="G4154" s="85">
        <v>784</v>
      </c>
      <c r="H4154" t="s">
        <v>2341</v>
      </c>
      <c r="I4154" t="s">
        <v>3299</v>
      </c>
      <c r="J4154" t="s">
        <v>2862</v>
      </c>
      <c r="K4154" t="s">
        <v>3196</v>
      </c>
      <c r="L4154" t="s">
        <v>3197</v>
      </c>
      <c r="M4154" t="s">
        <v>2861</v>
      </c>
      <c r="N4154" t="s">
        <v>3278</v>
      </c>
    </row>
    <row r="4155" spans="1:14">
      <c r="A4155" t="s">
        <v>3284</v>
      </c>
      <c r="B4155" t="s">
        <v>3287</v>
      </c>
      <c r="C4155" t="s">
        <v>3289</v>
      </c>
      <c r="D4155" t="s">
        <v>3272</v>
      </c>
      <c r="E4155" s="60">
        <v>44530</v>
      </c>
      <c r="F4155" s="59">
        <v>133</v>
      </c>
      <c r="G4155" s="85">
        <v>651.70000000000005</v>
      </c>
      <c r="H4155" t="s">
        <v>2341</v>
      </c>
      <c r="I4155" t="s">
        <v>3299</v>
      </c>
      <c r="J4155" t="s">
        <v>2862</v>
      </c>
      <c r="K4155" t="s">
        <v>3196</v>
      </c>
      <c r="L4155" t="s">
        <v>3197</v>
      </c>
      <c r="M4155" t="s">
        <v>2861</v>
      </c>
      <c r="N4155" t="s">
        <v>3278</v>
      </c>
    </row>
    <row r="4156" spans="1:14">
      <c r="A4156" t="s">
        <v>3284</v>
      </c>
      <c r="B4156" t="s">
        <v>3287</v>
      </c>
      <c r="C4156" t="s">
        <v>3289</v>
      </c>
      <c r="D4156" t="s">
        <v>3272</v>
      </c>
      <c r="E4156" s="60">
        <v>44530</v>
      </c>
      <c r="F4156" s="59">
        <v>69</v>
      </c>
      <c r="G4156" s="85">
        <v>338.1</v>
      </c>
      <c r="H4156" t="s">
        <v>2341</v>
      </c>
      <c r="I4156" t="s">
        <v>3299</v>
      </c>
      <c r="J4156" t="s">
        <v>2862</v>
      </c>
      <c r="K4156" t="s">
        <v>3196</v>
      </c>
      <c r="L4156" t="s">
        <v>3197</v>
      </c>
      <c r="M4156" t="s">
        <v>2861</v>
      </c>
      <c r="N4156" t="s">
        <v>3278</v>
      </c>
    </row>
    <row r="4157" spans="1:14">
      <c r="A4157" t="s">
        <v>3284</v>
      </c>
      <c r="B4157" t="s">
        <v>3287</v>
      </c>
      <c r="C4157" t="s">
        <v>3289</v>
      </c>
      <c r="D4157" t="s">
        <v>3272</v>
      </c>
      <c r="E4157" s="60">
        <v>44484</v>
      </c>
      <c r="F4157" s="59">
        <v>0</v>
      </c>
      <c r="G4157" s="85">
        <v>0</v>
      </c>
      <c r="H4157" t="s">
        <v>2341</v>
      </c>
      <c r="I4157" t="s">
        <v>3299</v>
      </c>
      <c r="J4157" t="s">
        <v>2862</v>
      </c>
      <c r="K4157" t="s">
        <v>3196</v>
      </c>
      <c r="L4157" t="s">
        <v>3197</v>
      </c>
      <c r="M4157" t="s">
        <v>2861</v>
      </c>
      <c r="N4157" t="s">
        <v>3278</v>
      </c>
    </row>
    <row r="4158" spans="1:14">
      <c r="A4158" t="s">
        <v>3284</v>
      </c>
      <c r="B4158" t="s">
        <v>3287</v>
      </c>
      <c r="C4158" t="s">
        <v>3289</v>
      </c>
      <c r="D4158" t="s">
        <v>3272</v>
      </c>
      <c r="E4158" s="60">
        <v>44484</v>
      </c>
      <c r="F4158" s="59">
        <v>0</v>
      </c>
      <c r="G4158" s="85">
        <v>0</v>
      </c>
      <c r="H4158" t="s">
        <v>2341</v>
      </c>
      <c r="I4158" t="s">
        <v>3299</v>
      </c>
      <c r="J4158" t="s">
        <v>2862</v>
      </c>
      <c r="K4158" t="s">
        <v>3196</v>
      </c>
      <c r="L4158" t="s">
        <v>3197</v>
      </c>
      <c r="M4158" t="s">
        <v>2861</v>
      </c>
      <c r="N4158" t="s">
        <v>3278</v>
      </c>
    </row>
    <row r="4159" spans="1:14">
      <c r="A4159" t="s">
        <v>3284</v>
      </c>
      <c r="B4159" t="s">
        <v>3287</v>
      </c>
      <c r="C4159" t="s">
        <v>3289</v>
      </c>
      <c r="D4159" t="s">
        <v>3272</v>
      </c>
      <c r="E4159" s="60">
        <v>44484</v>
      </c>
      <c r="F4159" s="59">
        <v>2</v>
      </c>
      <c r="G4159" s="85">
        <v>9.8000000000000007</v>
      </c>
      <c r="H4159" t="s">
        <v>2341</v>
      </c>
      <c r="I4159" t="s">
        <v>3299</v>
      </c>
      <c r="J4159" t="s">
        <v>2862</v>
      </c>
      <c r="K4159" t="s">
        <v>3196</v>
      </c>
      <c r="L4159" t="s">
        <v>3197</v>
      </c>
      <c r="M4159" t="s">
        <v>2861</v>
      </c>
      <c r="N4159" t="s">
        <v>3278</v>
      </c>
    </row>
    <row r="4160" spans="1:14">
      <c r="A4160" t="s">
        <v>3284</v>
      </c>
      <c r="B4160" t="s">
        <v>3287</v>
      </c>
      <c r="C4160" t="s">
        <v>3289</v>
      </c>
      <c r="D4160" t="s">
        <v>3272</v>
      </c>
      <c r="E4160" s="60">
        <v>44484</v>
      </c>
      <c r="F4160" s="59">
        <v>0</v>
      </c>
      <c r="G4160" s="85">
        <v>0</v>
      </c>
      <c r="H4160" t="s">
        <v>2341</v>
      </c>
      <c r="I4160" t="s">
        <v>3299</v>
      </c>
      <c r="J4160" t="s">
        <v>2862</v>
      </c>
      <c r="K4160" t="s">
        <v>3196</v>
      </c>
      <c r="L4160" t="s">
        <v>3197</v>
      </c>
      <c r="M4160" t="s">
        <v>2861</v>
      </c>
      <c r="N4160" t="s">
        <v>3278</v>
      </c>
    </row>
    <row r="4161" spans="1:14">
      <c r="A4161" t="s">
        <v>3284</v>
      </c>
      <c r="B4161" t="s">
        <v>3287</v>
      </c>
      <c r="C4161" t="s">
        <v>3289</v>
      </c>
      <c r="D4161" t="s">
        <v>3272</v>
      </c>
      <c r="E4161" s="60">
        <v>44484</v>
      </c>
      <c r="F4161" s="59">
        <v>0</v>
      </c>
      <c r="G4161" s="85">
        <v>0</v>
      </c>
      <c r="H4161" t="s">
        <v>2341</v>
      </c>
      <c r="I4161" t="s">
        <v>3299</v>
      </c>
      <c r="J4161" t="s">
        <v>2862</v>
      </c>
      <c r="K4161" t="s">
        <v>3196</v>
      </c>
      <c r="L4161" t="s">
        <v>3197</v>
      </c>
      <c r="M4161" t="s">
        <v>2861</v>
      </c>
      <c r="N4161" t="s">
        <v>3278</v>
      </c>
    </row>
    <row r="4162" spans="1:14">
      <c r="A4162" t="s">
        <v>3284</v>
      </c>
      <c r="B4162" t="s">
        <v>3287</v>
      </c>
      <c r="C4162" t="s">
        <v>3289</v>
      </c>
      <c r="D4162" t="s">
        <v>3272</v>
      </c>
      <c r="E4162" s="60">
        <v>44484</v>
      </c>
      <c r="F4162" s="59">
        <v>0</v>
      </c>
      <c r="G4162" s="85">
        <v>0</v>
      </c>
      <c r="H4162" t="s">
        <v>2341</v>
      </c>
      <c r="I4162" t="s">
        <v>3299</v>
      </c>
      <c r="J4162" t="s">
        <v>2862</v>
      </c>
      <c r="K4162" t="s">
        <v>3196</v>
      </c>
      <c r="L4162" t="s">
        <v>3197</v>
      </c>
      <c r="M4162" t="s">
        <v>2861</v>
      </c>
      <c r="N4162" t="s">
        <v>3278</v>
      </c>
    </row>
    <row r="4163" spans="1:14">
      <c r="A4163" t="s">
        <v>3284</v>
      </c>
      <c r="B4163" t="s">
        <v>3287</v>
      </c>
      <c r="C4163" t="s">
        <v>3289</v>
      </c>
      <c r="D4163" t="s">
        <v>3272</v>
      </c>
      <c r="E4163" s="60">
        <v>44516</v>
      </c>
      <c r="F4163" s="59">
        <v>0</v>
      </c>
      <c r="G4163" s="85">
        <v>0</v>
      </c>
      <c r="H4163" t="s">
        <v>2341</v>
      </c>
      <c r="I4163" t="s">
        <v>3299</v>
      </c>
      <c r="J4163" t="s">
        <v>2862</v>
      </c>
      <c r="K4163" t="s">
        <v>3196</v>
      </c>
      <c r="L4163" t="s">
        <v>3197</v>
      </c>
      <c r="M4163" t="s">
        <v>2861</v>
      </c>
      <c r="N4163" t="s">
        <v>3215</v>
      </c>
    </row>
    <row r="4164" spans="1:14">
      <c r="A4164" t="s">
        <v>3284</v>
      </c>
      <c r="B4164" t="s">
        <v>3287</v>
      </c>
      <c r="C4164" t="s">
        <v>3289</v>
      </c>
      <c r="D4164" t="s">
        <v>3272</v>
      </c>
      <c r="E4164" s="60">
        <v>44516</v>
      </c>
      <c r="F4164" s="59">
        <v>140</v>
      </c>
      <c r="G4164" s="85">
        <v>869.4</v>
      </c>
      <c r="H4164" t="s">
        <v>2341</v>
      </c>
      <c r="I4164" t="s">
        <v>3299</v>
      </c>
      <c r="J4164" t="s">
        <v>2862</v>
      </c>
      <c r="K4164" t="s">
        <v>3196</v>
      </c>
      <c r="L4164" t="s">
        <v>3197</v>
      </c>
      <c r="M4164" t="s">
        <v>2861</v>
      </c>
      <c r="N4164" t="s">
        <v>3215</v>
      </c>
    </row>
    <row r="4165" spans="1:14">
      <c r="A4165" t="s">
        <v>3284</v>
      </c>
      <c r="B4165" t="s">
        <v>3287</v>
      </c>
      <c r="C4165" t="s">
        <v>3289</v>
      </c>
      <c r="D4165" t="s">
        <v>3272</v>
      </c>
      <c r="E4165" s="60">
        <v>44516</v>
      </c>
      <c r="F4165" s="59">
        <v>140</v>
      </c>
      <c r="G4165" s="85">
        <v>869.4</v>
      </c>
      <c r="H4165" t="s">
        <v>2341</v>
      </c>
      <c r="I4165" t="s">
        <v>3299</v>
      </c>
      <c r="J4165" t="s">
        <v>2862</v>
      </c>
      <c r="K4165" t="s">
        <v>3196</v>
      </c>
      <c r="L4165" t="s">
        <v>3197</v>
      </c>
      <c r="M4165" t="s">
        <v>2861</v>
      </c>
      <c r="N4165" t="s">
        <v>3215</v>
      </c>
    </row>
    <row r="4166" spans="1:14">
      <c r="A4166" t="s">
        <v>3284</v>
      </c>
      <c r="B4166" t="s">
        <v>3287</v>
      </c>
      <c r="C4166" t="s">
        <v>3289</v>
      </c>
      <c r="D4166" t="s">
        <v>3272</v>
      </c>
      <c r="E4166" s="60">
        <v>44516</v>
      </c>
      <c r="F4166" s="59">
        <v>280</v>
      </c>
      <c r="G4166" s="85">
        <v>1738.8</v>
      </c>
      <c r="H4166" t="s">
        <v>2341</v>
      </c>
      <c r="I4166" t="s">
        <v>3299</v>
      </c>
      <c r="J4166" t="s">
        <v>2862</v>
      </c>
      <c r="K4166" t="s">
        <v>3196</v>
      </c>
      <c r="L4166" t="s">
        <v>3197</v>
      </c>
      <c r="M4166" t="s">
        <v>2861</v>
      </c>
      <c r="N4166" t="s">
        <v>3215</v>
      </c>
    </row>
    <row r="4167" spans="1:14">
      <c r="A4167" t="s">
        <v>3284</v>
      </c>
      <c r="B4167" t="s">
        <v>3287</v>
      </c>
      <c r="C4167" t="s">
        <v>3289</v>
      </c>
      <c r="D4167" t="s">
        <v>3272</v>
      </c>
      <c r="E4167" s="60">
        <v>44516</v>
      </c>
      <c r="F4167" s="59">
        <v>140</v>
      </c>
      <c r="G4167" s="85">
        <v>869.4</v>
      </c>
      <c r="H4167" t="s">
        <v>2341</v>
      </c>
      <c r="I4167" t="s">
        <v>3299</v>
      </c>
      <c r="J4167" t="s">
        <v>2862</v>
      </c>
      <c r="K4167" t="s">
        <v>3196</v>
      </c>
      <c r="L4167" t="s">
        <v>3197</v>
      </c>
      <c r="M4167" t="s">
        <v>2861</v>
      </c>
      <c r="N4167" t="s">
        <v>3215</v>
      </c>
    </row>
    <row r="4168" spans="1:14">
      <c r="A4168" t="s">
        <v>3284</v>
      </c>
      <c r="B4168" t="s">
        <v>3287</v>
      </c>
      <c r="C4168" t="s">
        <v>3289</v>
      </c>
      <c r="D4168" t="s">
        <v>3272</v>
      </c>
      <c r="E4168" s="60">
        <v>44516</v>
      </c>
      <c r="F4168" s="59">
        <v>140</v>
      </c>
      <c r="G4168" s="85">
        <v>869.4</v>
      </c>
      <c r="H4168" t="s">
        <v>2341</v>
      </c>
      <c r="I4168" t="s">
        <v>3299</v>
      </c>
      <c r="J4168" t="s">
        <v>2862</v>
      </c>
      <c r="K4168" t="s">
        <v>3196</v>
      </c>
      <c r="L4168" t="s">
        <v>3197</v>
      </c>
      <c r="M4168" t="s">
        <v>2861</v>
      </c>
      <c r="N4168" t="s">
        <v>3215</v>
      </c>
    </row>
    <row r="4169" spans="1:14">
      <c r="A4169" t="s">
        <v>3284</v>
      </c>
      <c r="B4169" t="s">
        <v>3287</v>
      </c>
      <c r="C4169" t="s">
        <v>3289</v>
      </c>
      <c r="D4169" t="s">
        <v>3272</v>
      </c>
      <c r="E4169" s="60">
        <v>44516</v>
      </c>
      <c r="F4169" s="59">
        <v>5</v>
      </c>
      <c r="G4169" s="85">
        <v>31.05</v>
      </c>
      <c r="H4169" t="s">
        <v>2341</v>
      </c>
      <c r="I4169" t="s">
        <v>3299</v>
      </c>
      <c r="J4169" t="s">
        <v>2862</v>
      </c>
      <c r="K4169" t="s">
        <v>3196</v>
      </c>
      <c r="L4169" t="s">
        <v>3197</v>
      </c>
      <c r="M4169" t="s">
        <v>2861</v>
      </c>
      <c r="N4169" t="s">
        <v>3215</v>
      </c>
    </row>
    <row r="4170" spans="1:14">
      <c r="A4170" t="s">
        <v>3284</v>
      </c>
      <c r="B4170" t="s">
        <v>3287</v>
      </c>
      <c r="C4170" t="s">
        <v>3289</v>
      </c>
      <c r="D4170" t="s">
        <v>3272</v>
      </c>
      <c r="E4170" s="60">
        <v>44516</v>
      </c>
      <c r="F4170" s="59">
        <v>5</v>
      </c>
      <c r="G4170" s="85">
        <v>31.05</v>
      </c>
      <c r="H4170" t="s">
        <v>2341</v>
      </c>
      <c r="I4170" t="s">
        <v>3299</v>
      </c>
      <c r="J4170" t="s">
        <v>2862</v>
      </c>
      <c r="K4170" t="s">
        <v>3196</v>
      </c>
      <c r="L4170" t="s">
        <v>3197</v>
      </c>
      <c r="M4170" t="s">
        <v>2861</v>
      </c>
      <c r="N4170" t="s">
        <v>3215</v>
      </c>
    </row>
    <row r="4171" spans="1:14">
      <c r="A4171" t="s">
        <v>3284</v>
      </c>
      <c r="B4171" t="s">
        <v>3287</v>
      </c>
      <c r="C4171" t="s">
        <v>3289</v>
      </c>
      <c r="D4171" t="s">
        <v>3272</v>
      </c>
      <c r="E4171" s="60">
        <v>44516</v>
      </c>
      <c r="F4171" s="59">
        <v>5</v>
      </c>
      <c r="G4171" s="85">
        <v>31.05</v>
      </c>
      <c r="H4171" t="s">
        <v>2341</v>
      </c>
      <c r="I4171" t="s">
        <v>3299</v>
      </c>
      <c r="J4171" t="s">
        <v>2862</v>
      </c>
      <c r="K4171" t="s">
        <v>3196</v>
      </c>
      <c r="L4171" t="s">
        <v>3197</v>
      </c>
      <c r="M4171" t="s">
        <v>2861</v>
      </c>
      <c r="N4171" t="s">
        <v>3215</v>
      </c>
    </row>
    <row r="4172" spans="1:14">
      <c r="A4172" t="s">
        <v>3284</v>
      </c>
      <c r="B4172" t="s">
        <v>3287</v>
      </c>
      <c r="C4172" t="s">
        <v>3289</v>
      </c>
      <c r="D4172" t="s">
        <v>3272</v>
      </c>
      <c r="E4172" s="60">
        <v>44516</v>
      </c>
      <c r="F4172" s="59">
        <v>5</v>
      </c>
      <c r="G4172" s="85">
        <v>31.05</v>
      </c>
      <c r="H4172" t="s">
        <v>2341</v>
      </c>
      <c r="I4172" t="s">
        <v>3299</v>
      </c>
      <c r="J4172" t="s">
        <v>2862</v>
      </c>
      <c r="K4172" t="s">
        <v>3196</v>
      </c>
      <c r="L4172" t="s">
        <v>3197</v>
      </c>
      <c r="M4172" t="s">
        <v>2861</v>
      </c>
      <c r="N4172" t="s">
        <v>3215</v>
      </c>
    </row>
    <row r="4173" spans="1:14">
      <c r="A4173" t="s">
        <v>3284</v>
      </c>
      <c r="B4173" t="s">
        <v>3287</v>
      </c>
      <c r="C4173" t="s">
        <v>3289</v>
      </c>
      <c r="D4173" t="s">
        <v>3272</v>
      </c>
      <c r="E4173" s="60">
        <v>44516</v>
      </c>
      <c r="F4173" s="59">
        <v>5</v>
      </c>
      <c r="G4173" s="85">
        <v>31.05</v>
      </c>
      <c r="H4173" t="s">
        <v>2341</v>
      </c>
      <c r="I4173" t="s">
        <v>3299</v>
      </c>
      <c r="J4173" t="s">
        <v>2862</v>
      </c>
      <c r="K4173" t="s">
        <v>3196</v>
      </c>
      <c r="L4173" t="s">
        <v>3197</v>
      </c>
      <c r="M4173" t="s">
        <v>2861</v>
      </c>
      <c r="N4173" t="s">
        <v>3215</v>
      </c>
    </row>
    <row r="4174" spans="1:14">
      <c r="A4174" t="s">
        <v>3284</v>
      </c>
      <c r="B4174" t="s">
        <v>3287</v>
      </c>
      <c r="C4174" t="s">
        <v>3289</v>
      </c>
      <c r="D4174" t="s">
        <v>3272</v>
      </c>
      <c r="E4174" s="60">
        <v>44516</v>
      </c>
      <c r="F4174" s="59">
        <v>5</v>
      </c>
      <c r="G4174" s="85">
        <v>31.05</v>
      </c>
      <c r="H4174" t="s">
        <v>2341</v>
      </c>
      <c r="I4174" t="s">
        <v>3299</v>
      </c>
      <c r="J4174" t="s">
        <v>2862</v>
      </c>
      <c r="K4174" t="s">
        <v>3196</v>
      </c>
      <c r="L4174" t="s">
        <v>3197</v>
      </c>
      <c r="M4174" t="s">
        <v>2861</v>
      </c>
      <c r="N4174" t="s">
        <v>3215</v>
      </c>
    </row>
    <row r="4175" spans="1:14">
      <c r="A4175" t="s">
        <v>3284</v>
      </c>
      <c r="B4175" t="s">
        <v>3287</v>
      </c>
      <c r="C4175" t="s">
        <v>3289</v>
      </c>
      <c r="D4175" t="s">
        <v>3272</v>
      </c>
      <c r="E4175" s="60">
        <v>44516</v>
      </c>
      <c r="F4175" s="59">
        <v>85</v>
      </c>
      <c r="G4175" s="85">
        <v>527.85</v>
      </c>
      <c r="H4175" t="s">
        <v>2341</v>
      </c>
      <c r="I4175" t="s">
        <v>3299</v>
      </c>
      <c r="J4175" t="s">
        <v>2862</v>
      </c>
      <c r="K4175" t="s">
        <v>3196</v>
      </c>
      <c r="L4175" t="s">
        <v>3197</v>
      </c>
      <c r="M4175" t="s">
        <v>2861</v>
      </c>
      <c r="N4175" t="s">
        <v>3215</v>
      </c>
    </row>
    <row r="4176" spans="1:14">
      <c r="A4176" t="s">
        <v>3284</v>
      </c>
      <c r="B4176" t="s">
        <v>3287</v>
      </c>
      <c r="C4176" t="s">
        <v>3289</v>
      </c>
      <c r="D4176" t="s">
        <v>3272</v>
      </c>
      <c r="E4176" s="60">
        <v>44516</v>
      </c>
      <c r="F4176" s="59">
        <v>85</v>
      </c>
      <c r="G4176" s="85">
        <v>527.85</v>
      </c>
      <c r="H4176" t="s">
        <v>2341</v>
      </c>
      <c r="I4176" t="s">
        <v>3299</v>
      </c>
      <c r="J4176" t="s">
        <v>2862</v>
      </c>
      <c r="K4176" t="s">
        <v>3196</v>
      </c>
      <c r="L4176" t="s">
        <v>3197</v>
      </c>
      <c r="M4176" t="s">
        <v>2861</v>
      </c>
      <c r="N4176" t="s">
        <v>3215</v>
      </c>
    </row>
    <row r="4177" spans="1:14">
      <c r="A4177" t="s">
        <v>3284</v>
      </c>
      <c r="B4177" t="s">
        <v>3287</v>
      </c>
      <c r="C4177" t="s">
        <v>3289</v>
      </c>
      <c r="D4177" t="s">
        <v>3272</v>
      </c>
      <c r="E4177" s="60">
        <v>44516</v>
      </c>
      <c r="F4177" s="59">
        <v>85</v>
      </c>
      <c r="G4177" s="85">
        <v>527.85</v>
      </c>
      <c r="H4177" t="s">
        <v>2341</v>
      </c>
      <c r="I4177" t="s">
        <v>3299</v>
      </c>
      <c r="J4177" t="s">
        <v>2862</v>
      </c>
      <c r="K4177" t="s">
        <v>3196</v>
      </c>
      <c r="L4177" t="s">
        <v>3197</v>
      </c>
      <c r="M4177" t="s">
        <v>2861</v>
      </c>
      <c r="N4177" t="s">
        <v>3215</v>
      </c>
    </row>
    <row r="4178" spans="1:14">
      <c r="A4178" t="s">
        <v>3284</v>
      </c>
      <c r="B4178" t="s">
        <v>3287</v>
      </c>
      <c r="C4178" t="s">
        <v>3289</v>
      </c>
      <c r="D4178" t="s">
        <v>3272</v>
      </c>
      <c r="E4178" s="60">
        <v>44516</v>
      </c>
      <c r="F4178" s="59">
        <v>170</v>
      </c>
      <c r="G4178" s="85">
        <v>1055.7</v>
      </c>
      <c r="H4178" t="s">
        <v>2341</v>
      </c>
      <c r="I4178" t="s">
        <v>3299</v>
      </c>
      <c r="J4178" t="s">
        <v>2862</v>
      </c>
      <c r="K4178" t="s">
        <v>3196</v>
      </c>
      <c r="L4178" t="s">
        <v>3197</v>
      </c>
      <c r="M4178" t="s">
        <v>2861</v>
      </c>
      <c r="N4178" t="s">
        <v>3215</v>
      </c>
    </row>
    <row r="4179" spans="1:14">
      <c r="A4179" t="s">
        <v>3284</v>
      </c>
      <c r="B4179" t="s">
        <v>3287</v>
      </c>
      <c r="C4179" t="s">
        <v>3289</v>
      </c>
      <c r="D4179" t="s">
        <v>3272</v>
      </c>
      <c r="E4179" s="60">
        <v>44516</v>
      </c>
      <c r="F4179" s="59">
        <v>85</v>
      </c>
      <c r="G4179" s="85">
        <v>527.85</v>
      </c>
      <c r="H4179" t="s">
        <v>2341</v>
      </c>
      <c r="I4179" t="s">
        <v>3299</v>
      </c>
      <c r="J4179" t="s">
        <v>2862</v>
      </c>
      <c r="K4179" t="s">
        <v>3196</v>
      </c>
      <c r="L4179" t="s">
        <v>3197</v>
      </c>
      <c r="M4179" t="s">
        <v>2861</v>
      </c>
      <c r="N4179" t="s">
        <v>3215</v>
      </c>
    </row>
    <row r="4180" spans="1:14">
      <c r="A4180" t="s">
        <v>3284</v>
      </c>
      <c r="B4180" t="s">
        <v>3287</v>
      </c>
      <c r="C4180" t="s">
        <v>3289</v>
      </c>
      <c r="D4180" t="s">
        <v>3272</v>
      </c>
      <c r="E4180" s="60">
        <v>44516</v>
      </c>
      <c r="F4180" s="59">
        <v>85</v>
      </c>
      <c r="G4180" s="85">
        <v>527.85</v>
      </c>
      <c r="H4180" t="s">
        <v>2341</v>
      </c>
      <c r="I4180" t="s">
        <v>3299</v>
      </c>
      <c r="J4180" t="s">
        <v>2862</v>
      </c>
      <c r="K4180" t="s">
        <v>3196</v>
      </c>
      <c r="L4180" t="s">
        <v>3197</v>
      </c>
      <c r="M4180" t="s">
        <v>2861</v>
      </c>
      <c r="N4180" t="s">
        <v>3215</v>
      </c>
    </row>
    <row r="4181" spans="1:14">
      <c r="A4181" t="s">
        <v>3284</v>
      </c>
      <c r="B4181" t="s">
        <v>3287</v>
      </c>
      <c r="C4181" t="s">
        <v>3289</v>
      </c>
      <c r="D4181" t="s">
        <v>3272</v>
      </c>
      <c r="E4181" s="60">
        <v>44516</v>
      </c>
      <c r="F4181" s="59">
        <v>13</v>
      </c>
      <c r="G4181" s="85">
        <v>80.73</v>
      </c>
      <c r="H4181" t="s">
        <v>2341</v>
      </c>
      <c r="I4181" t="s">
        <v>3299</v>
      </c>
      <c r="J4181" t="s">
        <v>2862</v>
      </c>
      <c r="K4181" t="s">
        <v>3196</v>
      </c>
      <c r="L4181" t="s">
        <v>3197</v>
      </c>
      <c r="M4181" t="s">
        <v>2861</v>
      </c>
      <c r="N4181" t="s">
        <v>3215</v>
      </c>
    </row>
    <row r="4182" spans="1:14">
      <c r="A4182" t="s">
        <v>3284</v>
      </c>
      <c r="B4182" t="s">
        <v>3287</v>
      </c>
      <c r="C4182" t="s">
        <v>3289</v>
      </c>
      <c r="D4182" t="s">
        <v>3272</v>
      </c>
      <c r="E4182" s="60">
        <v>44516</v>
      </c>
      <c r="F4182" s="59">
        <v>13</v>
      </c>
      <c r="G4182" s="85">
        <v>80.73</v>
      </c>
      <c r="H4182" t="s">
        <v>2341</v>
      </c>
      <c r="I4182" t="s">
        <v>3299</v>
      </c>
      <c r="J4182" t="s">
        <v>2862</v>
      </c>
      <c r="K4182" t="s">
        <v>3196</v>
      </c>
      <c r="L4182" t="s">
        <v>3197</v>
      </c>
      <c r="M4182" t="s">
        <v>2861</v>
      </c>
      <c r="N4182" t="s">
        <v>3215</v>
      </c>
    </row>
    <row r="4183" spans="1:14">
      <c r="A4183" t="s">
        <v>3284</v>
      </c>
      <c r="B4183" t="s">
        <v>3287</v>
      </c>
      <c r="C4183" t="s">
        <v>3289</v>
      </c>
      <c r="D4183" t="s">
        <v>3272</v>
      </c>
      <c r="E4183" s="60">
        <v>44516</v>
      </c>
      <c r="F4183" s="59">
        <v>13</v>
      </c>
      <c r="G4183" s="85">
        <v>80.73</v>
      </c>
      <c r="H4183" t="s">
        <v>2341</v>
      </c>
      <c r="I4183" t="s">
        <v>3299</v>
      </c>
      <c r="J4183" t="s">
        <v>2862</v>
      </c>
      <c r="K4183" t="s">
        <v>3196</v>
      </c>
      <c r="L4183" t="s">
        <v>3197</v>
      </c>
      <c r="M4183" t="s">
        <v>2861</v>
      </c>
      <c r="N4183" t="s">
        <v>3215</v>
      </c>
    </row>
    <row r="4184" spans="1:14">
      <c r="A4184" t="s">
        <v>3284</v>
      </c>
      <c r="B4184" t="s">
        <v>3287</v>
      </c>
      <c r="C4184" t="s">
        <v>3289</v>
      </c>
      <c r="D4184" t="s">
        <v>3272</v>
      </c>
      <c r="E4184" s="60">
        <v>44516</v>
      </c>
      <c r="F4184" s="59">
        <v>26</v>
      </c>
      <c r="G4184" s="85">
        <v>161.46</v>
      </c>
      <c r="H4184" t="s">
        <v>2341</v>
      </c>
      <c r="I4184" t="s">
        <v>3299</v>
      </c>
      <c r="J4184" t="s">
        <v>2862</v>
      </c>
      <c r="K4184" t="s">
        <v>3196</v>
      </c>
      <c r="L4184" t="s">
        <v>3197</v>
      </c>
      <c r="M4184" t="s">
        <v>2861</v>
      </c>
      <c r="N4184" t="s">
        <v>3215</v>
      </c>
    </row>
    <row r="4185" spans="1:14">
      <c r="A4185" t="s">
        <v>3284</v>
      </c>
      <c r="B4185" t="s">
        <v>3287</v>
      </c>
      <c r="C4185" t="s">
        <v>3289</v>
      </c>
      <c r="D4185" t="s">
        <v>3272</v>
      </c>
      <c r="E4185" s="60">
        <v>44516</v>
      </c>
      <c r="F4185" s="59">
        <v>26</v>
      </c>
      <c r="G4185" s="85">
        <v>161.46</v>
      </c>
      <c r="H4185" t="s">
        <v>2341</v>
      </c>
      <c r="I4185" t="s">
        <v>3299</v>
      </c>
      <c r="J4185" t="s">
        <v>2862</v>
      </c>
      <c r="K4185" t="s">
        <v>3196</v>
      </c>
      <c r="L4185" t="s">
        <v>3197</v>
      </c>
      <c r="M4185" t="s">
        <v>2861</v>
      </c>
      <c r="N4185" t="s">
        <v>3215</v>
      </c>
    </row>
    <row r="4186" spans="1:14">
      <c r="A4186" t="s">
        <v>3284</v>
      </c>
      <c r="B4186" t="s">
        <v>3287</v>
      </c>
      <c r="C4186" t="s">
        <v>3289</v>
      </c>
      <c r="D4186" t="s">
        <v>3272</v>
      </c>
      <c r="E4186" s="60">
        <v>44516</v>
      </c>
      <c r="F4186" s="59">
        <v>26</v>
      </c>
      <c r="G4186" s="85">
        <v>161.46</v>
      </c>
      <c r="H4186" t="s">
        <v>2341</v>
      </c>
      <c r="I4186" t="s">
        <v>3299</v>
      </c>
      <c r="J4186" t="s">
        <v>2862</v>
      </c>
      <c r="K4186" t="s">
        <v>3196</v>
      </c>
      <c r="L4186" t="s">
        <v>3197</v>
      </c>
      <c r="M4186" t="s">
        <v>2861</v>
      </c>
      <c r="N4186" t="s">
        <v>3215</v>
      </c>
    </row>
    <row r="4187" spans="1:14">
      <c r="A4187" t="s">
        <v>3284</v>
      </c>
      <c r="B4187" t="s">
        <v>3287</v>
      </c>
      <c r="C4187" t="s">
        <v>3289</v>
      </c>
      <c r="D4187" t="s">
        <v>3272</v>
      </c>
      <c r="E4187" s="60">
        <v>44530</v>
      </c>
      <c r="F4187" s="59">
        <v>310</v>
      </c>
      <c r="G4187" s="85">
        <v>1925.1</v>
      </c>
      <c r="H4187" t="s">
        <v>2341</v>
      </c>
      <c r="I4187" t="s">
        <v>3299</v>
      </c>
      <c r="J4187" t="s">
        <v>2862</v>
      </c>
      <c r="K4187" t="s">
        <v>3196</v>
      </c>
      <c r="L4187" t="s">
        <v>3197</v>
      </c>
      <c r="M4187" t="s">
        <v>2861</v>
      </c>
      <c r="N4187" t="s">
        <v>3215</v>
      </c>
    </row>
    <row r="4188" spans="1:14">
      <c r="A4188" t="s">
        <v>3284</v>
      </c>
      <c r="B4188" t="s">
        <v>3287</v>
      </c>
      <c r="C4188" t="s">
        <v>3289</v>
      </c>
      <c r="D4188" t="s">
        <v>3272</v>
      </c>
      <c r="E4188" s="60">
        <v>44530</v>
      </c>
      <c r="F4188" s="59">
        <v>257</v>
      </c>
      <c r="G4188" s="85">
        <v>1595.97</v>
      </c>
      <c r="H4188" t="s">
        <v>2341</v>
      </c>
      <c r="I4188" t="s">
        <v>3299</v>
      </c>
      <c r="J4188" t="s">
        <v>2862</v>
      </c>
      <c r="K4188" t="s">
        <v>3196</v>
      </c>
      <c r="L4188" t="s">
        <v>3197</v>
      </c>
      <c r="M4188" t="s">
        <v>2861</v>
      </c>
      <c r="N4188" t="s">
        <v>3215</v>
      </c>
    </row>
    <row r="4189" spans="1:14">
      <c r="A4189" t="s">
        <v>3284</v>
      </c>
      <c r="B4189" t="s">
        <v>3287</v>
      </c>
      <c r="C4189" t="s">
        <v>3289</v>
      </c>
      <c r="D4189" t="s">
        <v>3272</v>
      </c>
      <c r="E4189" s="60">
        <v>44530</v>
      </c>
      <c r="F4189" s="59">
        <v>670</v>
      </c>
      <c r="G4189" s="85">
        <v>4160.7</v>
      </c>
      <c r="H4189" t="s">
        <v>2341</v>
      </c>
      <c r="I4189" t="s">
        <v>3299</v>
      </c>
      <c r="J4189" t="s">
        <v>2862</v>
      </c>
      <c r="K4189" t="s">
        <v>3196</v>
      </c>
      <c r="L4189" t="s">
        <v>3197</v>
      </c>
      <c r="M4189" t="s">
        <v>2861</v>
      </c>
      <c r="N4189" t="s">
        <v>3215</v>
      </c>
    </row>
    <row r="4190" spans="1:14">
      <c r="A4190" t="s">
        <v>3284</v>
      </c>
      <c r="B4190" t="s">
        <v>3287</v>
      </c>
      <c r="C4190" t="s">
        <v>3289</v>
      </c>
      <c r="D4190" t="s">
        <v>3272</v>
      </c>
      <c r="E4190" s="60">
        <v>44530</v>
      </c>
      <c r="F4190" s="59">
        <v>724</v>
      </c>
      <c r="G4190" s="85">
        <v>4496.04</v>
      </c>
      <c r="H4190" t="s">
        <v>2341</v>
      </c>
      <c r="I4190" t="s">
        <v>3299</v>
      </c>
      <c r="J4190" t="s">
        <v>2862</v>
      </c>
      <c r="K4190" t="s">
        <v>3196</v>
      </c>
      <c r="L4190" t="s">
        <v>3197</v>
      </c>
      <c r="M4190" t="s">
        <v>2861</v>
      </c>
      <c r="N4190" t="s">
        <v>3215</v>
      </c>
    </row>
    <row r="4191" spans="1:14">
      <c r="A4191" t="s">
        <v>3284</v>
      </c>
      <c r="B4191" t="s">
        <v>3287</v>
      </c>
      <c r="C4191" t="s">
        <v>3289</v>
      </c>
      <c r="D4191" t="s">
        <v>3272</v>
      </c>
      <c r="E4191" s="60">
        <v>44530</v>
      </c>
      <c r="F4191" s="59">
        <v>786</v>
      </c>
      <c r="G4191" s="85">
        <v>4881.0600000000004</v>
      </c>
      <c r="H4191" t="s">
        <v>2341</v>
      </c>
      <c r="I4191" t="s">
        <v>3299</v>
      </c>
      <c r="J4191" t="s">
        <v>2862</v>
      </c>
      <c r="K4191" t="s">
        <v>3196</v>
      </c>
      <c r="L4191" t="s">
        <v>3197</v>
      </c>
      <c r="M4191" t="s">
        <v>2861</v>
      </c>
      <c r="N4191" t="s">
        <v>3215</v>
      </c>
    </row>
    <row r="4192" spans="1:14">
      <c r="A4192" t="s">
        <v>3284</v>
      </c>
      <c r="B4192" t="s">
        <v>3287</v>
      </c>
      <c r="C4192" t="s">
        <v>3289</v>
      </c>
      <c r="D4192" t="s">
        <v>3272</v>
      </c>
      <c r="E4192" s="60">
        <v>44530</v>
      </c>
      <c r="F4192" s="59">
        <v>453</v>
      </c>
      <c r="G4192" s="85">
        <v>2813.13</v>
      </c>
      <c r="H4192" t="s">
        <v>2341</v>
      </c>
      <c r="I4192" t="s">
        <v>3299</v>
      </c>
      <c r="J4192" t="s">
        <v>2862</v>
      </c>
      <c r="K4192" t="s">
        <v>3196</v>
      </c>
      <c r="L4192" t="s">
        <v>3197</v>
      </c>
      <c r="M4192" t="s">
        <v>2861</v>
      </c>
      <c r="N4192" t="s">
        <v>3215</v>
      </c>
    </row>
    <row r="4193" spans="1:14">
      <c r="A4193" t="s">
        <v>3284</v>
      </c>
      <c r="B4193" t="s">
        <v>3287</v>
      </c>
      <c r="C4193" t="s">
        <v>3289</v>
      </c>
      <c r="D4193" t="s">
        <v>3272</v>
      </c>
      <c r="E4193" s="60">
        <v>44516</v>
      </c>
      <c r="F4193" s="59">
        <v>69</v>
      </c>
      <c r="G4193" s="85">
        <v>428.49</v>
      </c>
      <c r="H4193" t="s">
        <v>2341</v>
      </c>
      <c r="I4193" t="s">
        <v>3299</v>
      </c>
      <c r="J4193" t="s">
        <v>2862</v>
      </c>
      <c r="K4193" t="s">
        <v>3196</v>
      </c>
      <c r="L4193" t="s">
        <v>3197</v>
      </c>
      <c r="M4193" t="s">
        <v>2861</v>
      </c>
      <c r="N4193" t="s">
        <v>3215</v>
      </c>
    </row>
    <row r="4194" spans="1:14">
      <c r="A4194" t="s">
        <v>3284</v>
      </c>
      <c r="B4194" t="s">
        <v>3287</v>
      </c>
      <c r="C4194" t="s">
        <v>3289</v>
      </c>
      <c r="D4194" t="s">
        <v>3272</v>
      </c>
      <c r="E4194" s="60">
        <v>44516</v>
      </c>
      <c r="F4194" s="59">
        <v>101</v>
      </c>
      <c r="G4194" s="85">
        <v>627.21</v>
      </c>
      <c r="H4194" t="s">
        <v>2341</v>
      </c>
      <c r="I4194" t="s">
        <v>3299</v>
      </c>
      <c r="J4194" t="s">
        <v>2862</v>
      </c>
      <c r="K4194" t="s">
        <v>3196</v>
      </c>
      <c r="L4194" t="s">
        <v>3197</v>
      </c>
      <c r="M4194" t="s">
        <v>2861</v>
      </c>
      <c r="N4194" t="s">
        <v>3215</v>
      </c>
    </row>
    <row r="4195" spans="1:14">
      <c r="A4195" t="s">
        <v>3284</v>
      </c>
      <c r="B4195" t="s">
        <v>3287</v>
      </c>
      <c r="C4195" t="s">
        <v>3289</v>
      </c>
      <c r="D4195" t="s">
        <v>3272</v>
      </c>
      <c r="E4195" s="60">
        <v>44516</v>
      </c>
      <c r="F4195" s="59">
        <v>220</v>
      </c>
      <c r="G4195" s="85">
        <v>1366.2</v>
      </c>
      <c r="H4195" t="s">
        <v>2341</v>
      </c>
      <c r="I4195" t="s">
        <v>3299</v>
      </c>
      <c r="J4195" t="s">
        <v>2862</v>
      </c>
      <c r="K4195" t="s">
        <v>3196</v>
      </c>
      <c r="L4195" t="s">
        <v>3197</v>
      </c>
      <c r="M4195" t="s">
        <v>2861</v>
      </c>
      <c r="N4195" t="s">
        <v>3215</v>
      </c>
    </row>
    <row r="4196" spans="1:14">
      <c r="A4196" t="s">
        <v>3284</v>
      </c>
      <c r="B4196" t="s">
        <v>3287</v>
      </c>
      <c r="C4196" t="s">
        <v>3289</v>
      </c>
      <c r="D4196" t="s">
        <v>3272</v>
      </c>
      <c r="E4196" s="60">
        <v>44516</v>
      </c>
      <c r="F4196" s="59">
        <v>265</v>
      </c>
      <c r="G4196" s="85">
        <v>1645.65</v>
      </c>
      <c r="H4196" t="s">
        <v>2341</v>
      </c>
      <c r="I4196" t="s">
        <v>3299</v>
      </c>
      <c r="J4196" t="s">
        <v>2862</v>
      </c>
      <c r="K4196" t="s">
        <v>3196</v>
      </c>
      <c r="L4196" t="s">
        <v>3197</v>
      </c>
      <c r="M4196" t="s">
        <v>2861</v>
      </c>
      <c r="N4196" t="s">
        <v>3215</v>
      </c>
    </row>
    <row r="4197" spans="1:14">
      <c r="A4197" t="s">
        <v>3284</v>
      </c>
      <c r="B4197" t="s">
        <v>3287</v>
      </c>
      <c r="C4197" t="s">
        <v>3289</v>
      </c>
      <c r="D4197" t="s">
        <v>3272</v>
      </c>
      <c r="E4197" s="60">
        <v>44516</v>
      </c>
      <c r="F4197" s="59">
        <v>220</v>
      </c>
      <c r="G4197" s="85">
        <v>1366.2</v>
      </c>
      <c r="H4197" t="s">
        <v>2341</v>
      </c>
      <c r="I4197" t="s">
        <v>3299</v>
      </c>
      <c r="J4197" t="s">
        <v>2862</v>
      </c>
      <c r="K4197" t="s">
        <v>3196</v>
      </c>
      <c r="L4197" t="s">
        <v>3197</v>
      </c>
      <c r="M4197" t="s">
        <v>2861</v>
      </c>
      <c r="N4197" t="s">
        <v>3215</v>
      </c>
    </row>
    <row r="4198" spans="1:14">
      <c r="A4198" t="s">
        <v>3284</v>
      </c>
      <c r="B4198" t="s">
        <v>3287</v>
      </c>
      <c r="C4198" t="s">
        <v>3289</v>
      </c>
      <c r="D4198" t="s">
        <v>3272</v>
      </c>
      <c r="E4198" s="60">
        <v>44516</v>
      </c>
      <c r="F4198" s="59">
        <v>115</v>
      </c>
      <c r="G4198" s="85">
        <v>714.15</v>
      </c>
      <c r="H4198" t="s">
        <v>2341</v>
      </c>
      <c r="I4198" t="s">
        <v>3299</v>
      </c>
      <c r="J4198" t="s">
        <v>2862</v>
      </c>
      <c r="K4198" t="s">
        <v>3196</v>
      </c>
      <c r="L4198" t="s">
        <v>3197</v>
      </c>
      <c r="M4198" t="s">
        <v>2861</v>
      </c>
      <c r="N4198" t="s">
        <v>3215</v>
      </c>
    </row>
    <row r="4199" spans="1:14">
      <c r="A4199" t="s">
        <v>3284</v>
      </c>
      <c r="B4199" t="s">
        <v>3287</v>
      </c>
      <c r="C4199" t="s">
        <v>3289</v>
      </c>
      <c r="D4199" t="s">
        <v>3272</v>
      </c>
      <c r="E4199" s="60">
        <v>44484</v>
      </c>
      <c r="F4199" s="59">
        <v>0</v>
      </c>
      <c r="G4199" s="85">
        <v>0</v>
      </c>
      <c r="H4199" t="s">
        <v>2341</v>
      </c>
      <c r="I4199" t="s">
        <v>3299</v>
      </c>
      <c r="J4199" t="s">
        <v>2862</v>
      </c>
      <c r="K4199" t="s">
        <v>3196</v>
      </c>
      <c r="L4199" t="s">
        <v>3197</v>
      </c>
      <c r="M4199" t="s">
        <v>2861</v>
      </c>
      <c r="N4199" t="s">
        <v>3215</v>
      </c>
    </row>
    <row r="4200" spans="1:14">
      <c r="A4200" t="s">
        <v>3284</v>
      </c>
      <c r="B4200" t="s">
        <v>3287</v>
      </c>
      <c r="C4200" t="s">
        <v>3289</v>
      </c>
      <c r="D4200" t="s">
        <v>3272</v>
      </c>
      <c r="E4200" s="60">
        <v>44484</v>
      </c>
      <c r="F4200" s="59">
        <v>0</v>
      </c>
      <c r="G4200" s="85">
        <v>0</v>
      </c>
      <c r="H4200" t="s">
        <v>2341</v>
      </c>
      <c r="I4200" t="s">
        <v>3299</v>
      </c>
      <c r="J4200" t="s">
        <v>2862</v>
      </c>
      <c r="K4200" t="s">
        <v>3196</v>
      </c>
      <c r="L4200" t="s">
        <v>3197</v>
      </c>
      <c r="M4200" t="s">
        <v>2861</v>
      </c>
      <c r="N4200" t="s">
        <v>3215</v>
      </c>
    </row>
    <row r="4201" spans="1:14">
      <c r="A4201" t="s">
        <v>3284</v>
      </c>
      <c r="B4201" t="s">
        <v>3287</v>
      </c>
      <c r="C4201" t="s">
        <v>3289</v>
      </c>
      <c r="D4201" t="s">
        <v>3272</v>
      </c>
      <c r="E4201" s="60">
        <v>44484</v>
      </c>
      <c r="F4201" s="59">
        <v>2</v>
      </c>
      <c r="G4201" s="85">
        <v>12.42</v>
      </c>
      <c r="H4201" t="s">
        <v>2341</v>
      </c>
      <c r="I4201" t="s">
        <v>3299</v>
      </c>
      <c r="J4201" t="s">
        <v>2862</v>
      </c>
      <c r="K4201" t="s">
        <v>3196</v>
      </c>
      <c r="L4201" t="s">
        <v>3197</v>
      </c>
      <c r="M4201" t="s">
        <v>2861</v>
      </c>
      <c r="N4201" t="s">
        <v>3215</v>
      </c>
    </row>
    <row r="4202" spans="1:14">
      <c r="A4202" t="s">
        <v>3284</v>
      </c>
      <c r="B4202" t="s">
        <v>3287</v>
      </c>
      <c r="C4202" t="s">
        <v>3289</v>
      </c>
      <c r="D4202" t="s">
        <v>3272</v>
      </c>
      <c r="E4202" s="60">
        <v>44484</v>
      </c>
      <c r="F4202" s="59">
        <v>0</v>
      </c>
      <c r="G4202" s="85">
        <v>0</v>
      </c>
      <c r="H4202" t="s">
        <v>2341</v>
      </c>
      <c r="I4202" t="s">
        <v>3299</v>
      </c>
      <c r="J4202" t="s">
        <v>2862</v>
      </c>
      <c r="K4202" t="s">
        <v>3196</v>
      </c>
      <c r="L4202" t="s">
        <v>3197</v>
      </c>
      <c r="M4202" t="s">
        <v>2861</v>
      </c>
      <c r="N4202" t="s">
        <v>3215</v>
      </c>
    </row>
    <row r="4203" spans="1:14">
      <c r="A4203" t="s">
        <v>3284</v>
      </c>
      <c r="B4203" t="s">
        <v>3287</v>
      </c>
      <c r="C4203" t="s">
        <v>3289</v>
      </c>
      <c r="D4203" t="s">
        <v>3272</v>
      </c>
      <c r="E4203" s="60">
        <v>44484</v>
      </c>
      <c r="F4203" s="59">
        <v>0</v>
      </c>
      <c r="G4203" s="85">
        <v>0</v>
      </c>
      <c r="H4203" t="s">
        <v>2341</v>
      </c>
      <c r="I4203" t="s">
        <v>3299</v>
      </c>
      <c r="J4203" t="s">
        <v>2862</v>
      </c>
      <c r="K4203" t="s">
        <v>3196</v>
      </c>
      <c r="L4203" t="s">
        <v>3197</v>
      </c>
      <c r="M4203" t="s">
        <v>2861</v>
      </c>
      <c r="N4203" t="s">
        <v>3215</v>
      </c>
    </row>
    <row r="4204" spans="1:14">
      <c r="A4204" t="s">
        <v>3284</v>
      </c>
      <c r="B4204" t="s">
        <v>3287</v>
      </c>
      <c r="C4204" t="s">
        <v>3289</v>
      </c>
      <c r="D4204" t="s">
        <v>3272</v>
      </c>
      <c r="E4204" s="60">
        <v>44484</v>
      </c>
      <c r="F4204" s="59">
        <v>0</v>
      </c>
      <c r="G4204" s="85">
        <v>0</v>
      </c>
      <c r="H4204" t="s">
        <v>2341</v>
      </c>
      <c r="I4204" t="s">
        <v>3299</v>
      </c>
      <c r="J4204" t="s">
        <v>2862</v>
      </c>
      <c r="K4204" t="s">
        <v>3196</v>
      </c>
      <c r="L4204" t="s">
        <v>3197</v>
      </c>
      <c r="M4204" t="s">
        <v>2861</v>
      </c>
      <c r="N4204" t="s">
        <v>3215</v>
      </c>
    </row>
    <row r="4205" spans="1:14">
      <c r="A4205" t="s">
        <v>3284</v>
      </c>
      <c r="B4205" t="s">
        <v>3287</v>
      </c>
      <c r="C4205" t="s">
        <v>3289</v>
      </c>
      <c r="D4205" t="s">
        <v>3272</v>
      </c>
      <c r="E4205" s="60">
        <v>44516</v>
      </c>
      <c r="F4205" s="59">
        <v>166</v>
      </c>
      <c r="G4205" s="85">
        <v>1236.7</v>
      </c>
      <c r="H4205" t="s">
        <v>2341</v>
      </c>
      <c r="I4205" t="s">
        <v>3299</v>
      </c>
      <c r="J4205" t="s">
        <v>2862</v>
      </c>
      <c r="K4205" t="s">
        <v>3196</v>
      </c>
      <c r="L4205" t="s">
        <v>3197</v>
      </c>
      <c r="M4205" t="s">
        <v>2861</v>
      </c>
      <c r="N4205" t="s">
        <v>3215</v>
      </c>
    </row>
    <row r="4206" spans="1:14">
      <c r="A4206" t="s">
        <v>3284</v>
      </c>
      <c r="B4206" t="s">
        <v>3287</v>
      </c>
      <c r="C4206" t="s">
        <v>3289</v>
      </c>
      <c r="D4206" t="s">
        <v>3272</v>
      </c>
      <c r="E4206" s="60">
        <v>44516</v>
      </c>
      <c r="F4206" s="59">
        <v>166</v>
      </c>
      <c r="G4206" s="85">
        <v>1236.7</v>
      </c>
      <c r="H4206" t="s">
        <v>2341</v>
      </c>
      <c r="I4206" t="s">
        <v>3299</v>
      </c>
      <c r="J4206" t="s">
        <v>2862</v>
      </c>
      <c r="K4206" t="s">
        <v>3196</v>
      </c>
      <c r="L4206" t="s">
        <v>3197</v>
      </c>
      <c r="M4206" t="s">
        <v>2861</v>
      </c>
      <c r="N4206" t="s">
        <v>3215</v>
      </c>
    </row>
    <row r="4207" spans="1:14">
      <c r="A4207" t="s">
        <v>3284</v>
      </c>
      <c r="B4207" t="s">
        <v>3287</v>
      </c>
      <c r="C4207" t="s">
        <v>3289</v>
      </c>
      <c r="D4207" t="s">
        <v>3272</v>
      </c>
      <c r="E4207" s="60">
        <v>44516</v>
      </c>
      <c r="F4207" s="59">
        <v>166</v>
      </c>
      <c r="G4207" s="85">
        <v>1236.7</v>
      </c>
      <c r="H4207" t="s">
        <v>2341</v>
      </c>
      <c r="I4207" t="s">
        <v>3299</v>
      </c>
      <c r="J4207" t="s">
        <v>2862</v>
      </c>
      <c r="K4207" t="s">
        <v>3196</v>
      </c>
      <c r="L4207" t="s">
        <v>3197</v>
      </c>
      <c r="M4207" t="s">
        <v>2861</v>
      </c>
      <c r="N4207" t="s">
        <v>3215</v>
      </c>
    </row>
    <row r="4208" spans="1:14">
      <c r="A4208" t="s">
        <v>3284</v>
      </c>
      <c r="B4208" t="s">
        <v>3287</v>
      </c>
      <c r="C4208" t="s">
        <v>3289</v>
      </c>
      <c r="D4208" t="s">
        <v>3272</v>
      </c>
      <c r="E4208" s="60">
        <v>44516</v>
      </c>
      <c r="F4208" s="59">
        <v>166</v>
      </c>
      <c r="G4208" s="85">
        <v>1236.7</v>
      </c>
      <c r="H4208" t="s">
        <v>2341</v>
      </c>
      <c r="I4208" t="s">
        <v>3299</v>
      </c>
      <c r="J4208" t="s">
        <v>2862</v>
      </c>
      <c r="K4208" t="s">
        <v>3196</v>
      </c>
      <c r="L4208" t="s">
        <v>3197</v>
      </c>
      <c r="M4208" t="s">
        <v>2861</v>
      </c>
      <c r="N4208" t="s">
        <v>3215</v>
      </c>
    </row>
    <row r="4209" spans="1:14">
      <c r="A4209" t="s">
        <v>3284</v>
      </c>
      <c r="B4209" t="s">
        <v>3287</v>
      </c>
      <c r="C4209" t="s">
        <v>3289</v>
      </c>
      <c r="D4209" t="s">
        <v>3272</v>
      </c>
      <c r="E4209" s="60">
        <v>44516</v>
      </c>
      <c r="F4209" s="59">
        <v>166</v>
      </c>
      <c r="G4209" s="85">
        <v>1236.7</v>
      </c>
      <c r="H4209" t="s">
        <v>2341</v>
      </c>
      <c r="I4209" t="s">
        <v>3299</v>
      </c>
      <c r="J4209" t="s">
        <v>2862</v>
      </c>
      <c r="K4209" t="s">
        <v>3196</v>
      </c>
      <c r="L4209" t="s">
        <v>3197</v>
      </c>
      <c r="M4209" t="s">
        <v>2861</v>
      </c>
      <c r="N4209" t="s">
        <v>3215</v>
      </c>
    </row>
    <row r="4210" spans="1:14">
      <c r="A4210" t="s">
        <v>3284</v>
      </c>
      <c r="B4210" t="s">
        <v>3287</v>
      </c>
      <c r="C4210" t="s">
        <v>3289</v>
      </c>
      <c r="D4210" t="s">
        <v>3272</v>
      </c>
      <c r="E4210" s="60">
        <v>44516</v>
      </c>
      <c r="F4210" s="59">
        <v>0</v>
      </c>
      <c r="G4210" s="85">
        <v>0</v>
      </c>
      <c r="H4210" t="s">
        <v>2341</v>
      </c>
      <c r="I4210" t="s">
        <v>3299</v>
      </c>
      <c r="J4210" t="s">
        <v>2862</v>
      </c>
      <c r="K4210" t="s">
        <v>3196</v>
      </c>
      <c r="L4210" t="s">
        <v>3197</v>
      </c>
      <c r="M4210" t="s">
        <v>2861</v>
      </c>
      <c r="N4210" t="s">
        <v>3215</v>
      </c>
    </row>
    <row r="4211" spans="1:14">
      <c r="A4211" t="s">
        <v>3284</v>
      </c>
      <c r="B4211" t="s">
        <v>3287</v>
      </c>
      <c r="C4211" t="s">
        <v>3289</v>
      </c>
      <c r="D4211" t="s">
        <v>3272</v>
      </c>
      <c r="E4211" s="60">
        <v>44516</v>
      </c>
      <c r="F4211" s="59">
        <v>12</v>
      </c>
      <c r="G4211" s="85">
        <v>89.4</v>
      </c>
      <c r="H4211" t="s">
        <v>2341</v>
      </c>
      <c r="I4211" t="s">
        <v>3299</v>
      </c>
      <c r="J4211" t="s">
        <v>2862</v>
      </c>
      <c r="K4211" t="s">
        <v>3196</v>
      </c>
      <c r="L4211" t="s">
        <v>3197</v>
      </c>
      <c r="M4211" t="s">
        <v>2861</v>
      </c>
      <c r="N4211" t="s">
        <v>3215</v>
      </c>
    </row>
    <row r="4212" spans="1:14">
      <c r="A4212" t="s">
        <v>3284</v>
      </c>
      <c r="B4212" t="s">
        <v>3287</v>
      </c>
      <c r="C4212" t="s">
        <v>3289</v>
      </c>
      <c r="D4212" t="s">
        <v>3272</v>
      </c>
      <c r="E4212" s="60">
        <v>44516</v>
      </c>
      <c r="F4212" s="59">
        <v>24</v>
      </c>
      <c r="G4212" s="85">
        <v>178.8</v>
      </c>
      <c r="H4212" t="s">
        <v>2341</v>
      </c>
      <c r="I4212" t="s">
        <v>3299</v>
      </c>
      <c r="J4212" t="s">
        <v>2862</v>
      </c>
      <c r="K4212" t="s">
        <v>3196</v>
      </c>
      <c r="L4212" t="s">
        <v>3197</v>
      </c>
      <c r="M4212" t="s">
        <v>2861</v>
      </c>
      <c r="N4212" t="s">
        <v>3215</v>
      </c>
    </row>
    <row r="4213" spans="1:14">
      <c r="A4213" t="s">
        <v>3284</v>
      </c>
      <c r="B4213" t="s">
        <v>3287</v>
      </c>
      <c r="C4213" t="s">
        <v>3289</v>
      </c>
      <c r="D4213" t="s">
        <v>3272</v>
      </c>
      <c r="E4213" s="60">
        <v>44516</v>
      </c>
      <c r="F4213" s="59">
        <v>12</v>
      </c>
      <c r="G4213" s="85">
        <v>89.4</v>
      </c>
      <c r="H4213" t="s">
        <v>2341</v>
      </c>
      <c r="I4213" t="s">
        <v>3299</v>
      </c>
      <c r="J4213" t="s">
        <v>2862</v>
      </c>
      <c r="K4213" t="s">
        <v>3196</v>
      </c>
      <c r="L4213" t="s">
        <v>3197</v>
      </c>
      <c r="M4213" t="s">
        <v>2861</v>
      </c>
      <c r="N4213" t="s">
        <v>3215</v>
      </c>
    </row>
    <row r="4214" spans="1:14">
      <c r="A4214" t="s">
        <v>3284</v>
      </c>
      <c r="B4214" t="s">
        <v>3287</v>
      </c>
      <c r="C4214" t="s">
        <v>3289</v>
      </c>
      <c r="D4214" t="s">
        <v>3272</v>
      </c>
      <c r="E4214" s="60">
        <v>44516</v>
      </c>
      <c r="F4214" s="59">
        <v>12</v>
      </c>
      <c r="G4214" s="85">
        <v>89.4</v>
      </c>
      <c r="H4214" t="s">
        <v>2341</v>
      </c>
      <c r="I4214" t="s">
        <v>3299</v>
      </c>
      <c r="J4214" t="s">
        <v>2862</v>
      </c>
      <c r="K4214" t="s">
        <v>3196</v>
      </c>
      <c r="L4214" t="s">
        <v>3197</v>
      </c>
      <c r="M4214" t="s">
        <v>2861</v>
      </c>
      <c r="N4214" t="s">
        <v>3215</v>
      </c>
    </row>
    <row r="4215" spans="1:14">
      <c r="A4215" t="s">
        <v>3284</v>
      </c>
      <c r="B4215" t="s">
        <v>3287</v>
      </c>
      <c r="C4215" t="s">
        <v>3289</v>
      </c>
      <c r="D4215" t="s">
        <v>3272</v>
      </c>
      <c r="E4215" s="60">
        <v>44516</v>
      </c>
      <c r="F4215" s="59">
        <v>0</v>
      </c>
      <c r="G4215" s="85">
        <v>0</v>
      </c>
      <c r="H4215" t="s">
        <v>2341</v>
      </c>
      <c r="I4215" t="s">
        <v>3299</v>
      </c>
      <c r="J4215" t="s">
        <v>2862</v>
      </c>
      <c r="K4215" t="s">
        <v>3196</v>
      </c>
      <c r="L4215" t="s">
        <v>3197</v>
      </c>
      <c r="M4215" t="s">
        <v>2861</v>
      </c>
      <c r="N4215" t="s">
        <v>3215</v>
      </c>
    </row>
    <row r="4216" spans="1:14">
      <c r="A4216" t="s">
        <v>3284</v>
      </c>
      <c r="B4216" t="s">
        <v>3287</v>
      </c>
      <c r="C4216" t="s">
        <v>3289</v>
      </c>
      <c r="D4216" t="s">
        <v>3272</v>
      </c>
      <c r="E4216" s="60">
        <v>44516</v>
      </c>
      <c r="F4216" s="59">
        <v>0</v>
      </c>
      <c r="G4216" s="85">
        <v>0</v>
      </c>
      <c r="H4216" t="s">
        <v>2341</v>
      </c>
      <c r="I4216" t="s">
        <v>3299</v>
      </c>
      <c r="J4216" t="s">
        <v>2862</v>
      </c>
      <c r="K4216" t="s">
        <v>3196</v>
      </c>
      <c r="L4216" t="s">
        <v>3197</v>
      </c>
      <c r="M4216" t="s">
        <v>2861</v>
      </c>
      <c r="N4216" t="s">
        <v>3215</v>
      </c>
    </row>
    <row r="4217" spans="1:14">
      <c r="A4217" t="s">
        <v>3284</v>
      </c>
      <c r="B4217" t="s">
        <v>3287</v>
      </c>
      <c r="C4217" t="s">
        <v>3289</v>
      </c>
      <c r="D4217" t="s">
        <v>3272</v>
      </c>
      <c r="E4217" s="60">
        <v>44516</v>
      </c>
      <c r="F4217" s="59">
        <v>2</v>
      </c>
      <c r="G4217" s="85">
        <v>14.9</v>
      </c>
      <c r="H4217" t="s">
        <v>2341</v>
      </c>
      <c r="I4217" t="s">
        <v>3299</v>
      </c>
      <c r="J4217" t="s">
        <v>2862</v>
      </c>
      <c r="K4217" t="s">
        <v>3196</v>
      </c>
      <c r="L4217" t="s">
        <v>3197</v>
      </c>
      <c r="M4217" t="s">
        <v>2861</v>
      </c>
      <c r="N4217" t="s">
        <v>3215</v>
      </c>
    </row>
    <row r="4218" spans="1:14">
      <c r="A4218" t="s">
        <v>3284</v>
      </c>
      <c r="B4218" t="s">
        <v>3287</v>
      </c>
      <c r="C4218" t="s">
        <v>3289</v>
      </c>
      <c r="D4218" t="s">
        <v>3272</v>
      </c>
      <c r="E4218" s="60">
        <v>44516</v>
      </c>
      <c r="F4218" s="59">
        <v>0</v>
      </c>
      <c r="G4218" s="85">
        <v>0</v>
      </c>
      <c r="H4218" t="s">
        <v>2341</v>
      </c>
      <c r="I4218" t="s">
        <v>3299</v>
      </c>
      <c r="J4218" t="s">
        <v>2862</v>
      </c>
      <c r="K4218" t="s">
        <v>3196</v>
      </c>
      <c r="L4218" t="s">
        <v>3197</v>
      </c>
      <c r="M4218" t="s">
        <v>2861</v>
      </c>
      <c r="N4218" t="s">
        <v>3215</v>
      </c>
    </row>
    <row r="4219" spans="1:14">
      <c r="A4219" t="s">
        <v>3284</v>
      </c>
      <c r="B4219" t="s">
        <v>3287</v>
      </c>
      <c r="C4219" t="s">
        <v>3289</v>
      </c>
      <c r="D4219" t="s">
        <v>3272</v>
      </c>
      <c r="E4219" s="60">
        <v>44516</v>
      </c>
      <c r="F4219" s="59">
        <v>4</v>
      </c>
      <c r="G4219" s="85">
        <v>29.8</v>
      </c>
      <c r="H4219" t="s">
        <v>2341</v>
      </c>
      <c r="I4219" t="s">
        <v>3299</v>
      </c>
      <c r="J4219" t="s">
        <v>2862</v>
      </c>
      <c r="K4219" t="s">
        <v>3196</v>
      </c>
      <c r="L4219" t="s">
        <v>3197</v>
      </c>
      <c r="M4219" t="s">
        <v>2861</v>
      </c>
      <c r="N4219" t="s">
        <v>3215</v>
      </c>
    </row>
    <row r="4220" spans="1:14">
      <c r="A4220" t="s">
        <v>3284</v>
      </c>
      <c r="B4220" t="s">
        <v>3287</v>
      </c>
      <c r="C4220" t="s">
        <v>3289</v>
      </c>
      <c r="D4220" t="s">
        <v>3272</v>
      </c>
      <c r="E4220" s="60">
        <v>44516</v>
      </c>
      <c r="F4220" s="59">
        <v>2</v>
      </c>
      <c r="G4220" s="85">
        <v>14.9</v>
      </c>
      <c r="H4220" t="s">
        <v>2341</v>
      </c>
      <c r="I4220" t="s">
        <v>3299</v>
      </c>
      <c r="J4220" t="s">
        <v>2862</v>
      </c>
      <c r="K4220" t="s">
        <v>3196</v>
      </c>
      <c r="L4220" t="s">
        <v>3197</v>
      </c>
      <c r="M4220" t="s">
        <v>2861</v>
      </c>
      <c r="N4220" t="s">
        <v>3215</v>
      </c>
    </row>
    <row r="4221" spans="1:14">
      <c r="A4221" t="s">
        <v>3284</v>
      </c>
      <c r="B4221" t="s">
        <v>3287</v>
      </c>
      <c r="C4221" t="s">
        <v>3289</v>
      </c>
      <c r="D4221" t="s">
        <v>3272</v>
      </c>
      <c r="E4221" s="60">
        <v>44516</v>
      </c>
      <c r="F4221" s="59">
        <v>2</v>
      </c>
      <c r="G4221" s="85">
        <v>14.9</v>
      </c>
      <c r="H4221" t="s">
        <v>2341</v>
      </c>
      <c r="I4221" t="s">
        <v>3299</v>
      </c>
      <c r="J4221" t="s">
        <v>2862</v>
      </c>
      <c r="K4221" t="s">
        <v>3196</v>
      </c>
      <c r="L4221" t="s">
        <v>3197</v>
      </c>
      <c r="M4221" t="s">
        <v>2861</v>
      </c>
      <c r="N4221" t="s">
        <v>3215</v>
      </c>
    </row>
    <row r="4222" spans="1:14">
      <c r="A4222" t="s">
        <v>3284</v>
      </c>
      <c r="B4222" t="s">
        <v>3287</v>
      </c>
      <c r="C4222" t="s">
        <v>3289</v>
      </c>
      <c r="D4222" t="s">
        <v>3272</v>
      </c>
      <c r="E4222" s="60">
        <v>44516</v>
      </c>
      <c r="F4222" s="59">
        <v>0</v>
      </c>
      <c r="G4222" s="85">
        <v>0</v>
      </c>
      <c r="H4222" t="s">
        <v>2341</v>
      </c>
      <c r="I4222" t="s">
        <v>3299</v>
      </c>
      <c r="J4222" t="s">
        <v>2862</v>
      </c>
      <c r="K4222" t="s">
        <v>3196</v>
      </c>
      <c r="L4222" t="s">
        <v>3197</v>
      </c>
      <c r="M4222" t="s">
        <v>2861</v>
      </c>
      <c r="N4222" t="s">
        <v>3215</v>
      </c>
    </row>
    <row r="4223" spans="1:14">
      <c r="A4223" t="s">
        <v>3284</v>
      </c>
      <c r="B4223" t="s">
        <v>3287</v>
      </c>
      <c r="C4223" t="s">
        <v>3289</v>
      </c>
      <c r="D4223" t="s">
        <v>3272</v>
      </c>
      <c r="E4223" s="60">
        <v>44516</v>
      </c>
      <c r="F4223" s="59">
        <v>70</v>
      </c>
      <c r="G4223" s="85">
        <v>521.5</v>
      </c>
      <c r="H4223" t="s">
        <v>2341</v>
      </c>
      <c r="I4223" t="s">
        <v>3299</v>
      </c>
      <c r="J4223" t="s">
        <v>2862</v>
      </c>
      <c r="K4223" t="s">
        <v>3196</v>
      </c>
      <c r="L4223" t="s">
        <v>3197</v>
      </c>
      <c r="M4223" t="s">
        <v>2861</v>
      </c>
      <c r="N4223" t="s">
        <v>3215</v>
      </c>
    </row>
    <row r="4224" spans="1:14">
      <c r="A4224" t="s">
        <v>3284</v>
      </c>
      <c r="B4224" t="s">
        <v>3287</v>
      </c>
      <c r="C4224" t="s">
        <v>3289</v>
      </c>
      <c r="D4224" t="s">
        <v>3272</v>
      </c>
      <c r="E4224" s="60">
        <v>44516</v>
      </c>
      <c r="F4224" s="59">
        <v>126</v>
      </c>
      <c r="G4224" s="85">
        <v>938.7</v>
      </c>
      <c r="H4224" t="s">
        <v>2341</v>
      </c>
      <c r="I4224" t="s">
        <v>3299</v>
      </c>
      <c r="J4224" t="s">
        <v>2862</v>
      </c>
      <c r="K4224" t="s">
        <v>3196</v>
      </c>
      <c r="L4224" t="s">
        <v>3197</v>
      </c>
      <c r="M4224" t="s">
        <v>2861</v>
      </c>
      <c r="N4224" t="s">
        <v>3215</v>
      </c>
    </row>
    <row r="4225" spans="1:14">
      <c r="A4225" t="s">
        <v>3284</v>
      </c>
      <c r="B4225" t="s">
        <v>3287</v>
      </c>
      <c r="C4225" t="s">
        <v>3289</v>
      </c>
      <c r="D4225" t="s">
        <v>3272</v>
      </c>
      <c r="E4225" s="60">
        <v>44516</v>
      </c>
      <c r="F4225" s="59">
        <v>126</v>
      </c>
      <c r="G4225" s="85">
        <v>938.7</v>
      </c>
      <c r="H4225" t="s">
        <v>2341</v>
      </c>
      <c r="I4225" t="s">
        <v>3299</v>
      </c>
      <c r="J4225" t="s">
        <v>2862</v>
      </c>
      <c r="K4225" t="s">
        <v>3196</v>
      </c>
      <c r="L4225" t="s">
        <v>3197</v>
      </c>
      <c r="M4225" t="s">
        <v>2861</v>
      </c>
      <c r="N4225" t="s">
        <v>3215</v>
      </c>
    </row>
    <row r="4226" spans="1:14">
      <c r="A4226" t="s">
        <v>3284</v>
      </c>
      <c r="B4226" t="s">
        <v>3287</v>
      </c>
      <c r="C4226" t="s">
        <v>3289</v>
      </c>
      <c r="D4226" t="s">
        <v>3272</v>
      </c>
      <c r="E4226" s="60">
        <v>44516</v>
      </c>
      <c r="F4226" s="59">
        <v>110</v>
      </c>
      <c r="G4226" s="85">
        <v>819.5</v>
      </c>
      <c r="H4226" t="s">
        <v>2341</v>
      </c>
      <c r="I4226" t="s">
        <v>3299</v>
      </c>
      <c r="J4226" t="s">
        <v>2862</v>
      </c>
      <c r="K4226" t="s">
        <v>3196</v>
      </c>
      <c r="L4226" t="s">
        <v>3197</v>
      </c>
      <c r="M4226" t="s">
        <v>2861</v>
      </c>
      <c r="N4226" t="s">
        <v>3215</v>
      </c>
    </row>
    <row r="4227" spans="1:14">
      <c r="A4227" t="s">
        <v>3284</v>
      </c>
      <c r="B4227" t="s">
        <v>3287</v>
      </c>
      <c r="C4227" t="s">
        <v>3289</v>
      </c>
      <c r="D4227" t="s">
        <v>3272</v>
      </c>
      <c r="E4227" s="60">
        <v>44516</v>
      </c>
      <c r="F4227" s="59">
        <v>89</v>
      </c>
      <c r="G4227" s="85">
        <v>663.05000000000007</v>
      </c>
      <c r="H4227" t="s">
        <v>2341</v>
      </c>
      <c r="I4227" t="s">
        <v>3299</v>
      </c>
      <c r="J4227" t="s">
        <v>2862</v>
      </c>
      <c r="K4227" t="s">
        <v>3196</v>
      </c>
      <c r="L4227" t="s">
        <v>3197</v>
      </c>
      <c r="M4227" t="s">
        <v>2861</v>
      </c>
      <c r="N4227" t="s">
        <v>3215</v>
      </c>
    </row>
    <row r="4228" spans="1:14">
      <c r="A4228" t="s">
        <v>3284</v>
      </c>
      <c r="B4228" t="s">
        <v>3287</v>
      </c>
      <c r="C4228" t="s">
        <v>3289</v>
      </c>
      <c r="D4228" t="s">
        <v>3272</v>
      </c>
      <c r="E4228" s="60">
        <v>44516</v>
      </c>
      <c r="F4228" s="59">
        <v>0</v>
      </c>
      <c r="G4228" s="85">
        <v>0</v>
      </c>
      <c r="H4228" t="s">
        <v>2341</v>
      </c>
      <c r="I4228" t="s">
        <v>3299</v>
      </c>
      <c r="J4228" t="s">
        <v>2862</v>
      </c>
      <c r="K4228" t="s">
        <v>3196</v>
      </c>
      <c r="L4228" t="s">
        <v>3197</v>
      </c>
      <c r="M4228" t="s">
        <v>2861</v>
      </c>
      <c r="N4228" t="s">
        <v>3215</v>
      </c>
    </row>
    <row r="4229" spans="1:14">
      <c r="A4229" t="s">
        <v>3284</v>
      </c>
      <c r="B4229" t="s">
        <v>3287</v>
      </c>
      <c r="C4229" t="s">
        <v>3289</v>
      </c>
      <c r="D4229" t="s">
        <v>3272</v>
      </c>
      <c r="E4229" s="60">
        <v>44516</v>
      </c>
      <c r="F4229" s="59">
        <v>65</v>
      </c>
      <c r="G4229" s="85">
        <v>484.25</v>
      </c>
      <c r="H4229" t="s">
        <v>2341</v>
      </c>
      <c r="I4229" t="s">
        <v>3299</v>
      </c>
      <c r="J4229" t="s">
        <v>2862</v>
      </c>
      <c r="K4229" t="s">
        <v>3196</v>
      </c>
      <c r="L4229" t="s">
        <v>3197</v>
      </c>
      <c r="M4229" t="s">
        <v>2861</v>
      </c>
      <c r="N4229" t="s">
        <v>3215</v>
      </c>
    </row>
    <row r="4230" spans="1:14">
      <c r="A4230" t="s">
        <v>3284</v>
      </c>
      <c r="B4230" t="s">
        <v>3287</v>
      </c>
      <c r="C4230" t="s">
        <v>3289</v>
      </c>
      <c r="D4230" t="s">
        <v>3272</v>
      </c>
      <c r="E4230" s="60">
        <v>44516</v>
      </c>
      <c r="F4230" s="59">
        <v>87</v>
      </c>
      <c r="G4230" s="85">
        <v>648.15</v>
      </c>
      <c r="H4230" t="s">
        <v>2341</v>
      </c>
      <c r="I4230" t="s">
        <v>3299</v>
      </c>
      <c r="J4230" t="s">
        <v>2862</v>
      </c>
      <c r="K4230" t="s">
        <v>3196</v>
      </c>
      <c r="L4230" t="s">
        <v>3197</v>
      </c>
      <c r="M4230" t="s">
        <v>2861</v>
      </c>
      <c r="N4230" t="s">
        <v>3215</v>
      </c>
    </row>
    <row r="4231" spans="1:14">
      <c r="A4231" t="s">
        <v>3284</v>
      </c>
      <c r="B4231" t="s">
        <v>3287</v>
      </c>
      <c r="C4231" t="s">
        <v>3289</v>
      </c>
      <c r="D4231" t="s">
        <v>3272</v>
      </c>
      <c r="E4231" s="60">
        <v>44516</v>
      </c>
      <c r="F4231" s="59">
        <v>107</v>
      </c>
      <c r="G4231" s="85">
        <v>797.15</v>
      </c>
      <c r="H4231" t="s">
        <v>2341</v>
      </c>
      <c r="I4231" t="s">
        <v>3299</v>
      </c>
      <c r="J4231" t="s">
        <v>2862</v>
      </c>
      <c r="K4231" t="s">
        <v>3196</v>
      </c>
      <c r="L4231" t="s">
        <v>3197</v>
      </c>
      <c r="M4231" t="s">
        <v>2861</v>
      </c>
      <c r="N4231" t="s">
        <v>3215</v>
      </c>
    </row>
    <row r="4232" spans="1:14">
      <c r="A4232" t="s">
        <v>3284</v>
      </c>
      <c r="B4232" t="s">
        <v>3287</v>
      </c>
      <c r="C4232" t="s">
        <v>3289</v>
      </c>
      <c r="D4232" t="s">
        <v>3272</v>
      </c>
      <c r="E4232" s="60">
        <v>44516</v>
      </c>
      <c r="F4232" s="59">
        <v>80</v>
      </c>
      <c r="G4232" s="85">
        <v>596</v>
      </c>
      <c r="H4232" t="s">
        <v>2341</v>
      </c>
      <c r="I4232" t="s">
        <v>3299</v>
      </c>
      <c r="J4232" t="s">
        <v>2862</v>
      </c>
      <c r="K4232" t="s">
        <v>3196</v>
      </c>
      <c r="L4232" t="s">
        <v>3197</v>
      </c>
      <c r="M4232" t="s">
        <v>2861</v>
      </c>
      <c r="N4232" t="s">
        <v>3215</v>
      </c>
    </row>
    <row r="4233" spans="1:14">
      <c r="A4233" t="s">
        <v>3284</v>
      </c>
      <c r="B4233" t="s">
        <v>3287</v>
      </c>
      <c r="C4233" t="s">
        <v>3289</v>
      </c>
      <c r="D4233" t="s">
        <v>3272</v>
      </c>
      <c r="E4233" s="60">
        <v>44516</v>
      </c>
      <c r="F4233" s="59">
        <v>61</v>
      </c>
      <c r="G4233" s="85">
        <v>454.45</v>
      </c>
      <c r="H4233" t="s">
        <v>2341</v>
      </c>
      <c r="I4233" t="s">
        <v>3299</v>
      </c>
      <c r="J4233" t="s">
        <v>2862</v>
      </c>
      <c r="K4233" t="s">
        <v>3196</v>
      </c>
      <c r="L4233" t="s">
        <v>3197</v>
      </c>
      <c r="M4233" t="s">
        <v>2861</v>
      </c>
      <c r="N4233" t="s">
        <v>3215</v>
      </c>
    </row>
    <row r="4234" spans="1:14">
      <c r="A4234" t="s">
        <v>3284</v>
      </c>
      <c r="B4234" t="s">
        <v>3287</v>
      </c>
      <c r="C4234" t="s">
        <v>3289</v>
      </c>
      <c r="D4234" t="s">
        <v>3272</v>
      </c>
      <c r="E4234" s="60">
        <v>44516</v>
      </c>
      <c r="F4234" s="59">
        <v>0</v>
      </c>
      <c r="G4234" s="85">
        <v>0</v>
      </c>
      <c r="H4234" t="s">
        <v>2341</v>
      </c>
      <c r="I4234" t="s">
        <v>3299</v>
      </c>
      <c r="J4234" t="s">
        <v>2862</v>
      </c>
      <c r="K4234" t="s">
        <v>3196</v>
      </c>
      <c r="L4234" t="s">
        <v>3197</v>
      </c>
      <c r="M4234" t="s">
        <v>2861</v>
      </c>
      <c r="N4234" t="s">
        <v>3215</v>
      </c>
    </row>
    <row r="4235" spans="1:14">
      <c r="A4235" t="s">
        <v>3284</v>
      </c>
      <c r="B4235" t="s">
        <v>3287</v>
      </c>
      <c r="C4235" t="s">
        <v>3289</v>
      </c>
      <c r="D4235" t="s">
        <v>3272</v>
      </c>
      <c r="E4235" s="60">
        <v>44484</v>
      </c>
      <c r="F4235" s="59">
        <v>2</v>
      </c>
      <c r="G4235" s="85">
        <v>14.9</v>
      </c>
      <c r="H4235" t="s">
        <v>2341</v>
      </c>
      <c r="I4235" t="s">
        <v>3299</v>
      </c>
      <c r="J4235" t="s">
        <v>2862</v>
      </c>
      <c r="K4235" t="s">
        <v>3196</v>
      </c>
      <c r="L4235" t="s">
        <v>3197</v>
      </c>
      <c r="M4235" t="s">
        <v>2861</v>
      </c>
      <c r="N4235" t="s">
        <v>3215</v>
      </c>
    </row>
    <row r="4236" spans="1:14">
      <c r="A4236" t="s">
        <v>3284</v>
      </c>
      <c r="B4236" t="s">
        <v>3287</v>
      </c>
      <c r="C4236" t="s">
        <v>3289</v>
      </c>
      <c r="D4236" t="s">
        <v>3272</v>
      </c>
      <c r="E4236" s="60">
        <v>44484</v>
      </c>
      <c r="F4236" s="59">
        <v>0</v>
      </c>
      <c r="G4236" s="85">
        <v>0</v>
      </c>
      <c r="H4236" t="s">
        <v>2341</v>
      </c>
      <c r="I4236" t="s">
        <v>3299</v>
      </c>
      <c r="J4236" t="s">
        <v>2862</v>
      </c>
      <c r="K4236" t="s">
        <v>3196</v>
      </c>
      <c r="L4236" t="s">
        <v>3197</v>
      </c>
      <c r="M4236" t="s">
        <v>2861</v>
      </c>
      <c r="N4236" t="s">
        <v>3215</v>
      </c>
    </row>
    <row r="4237" spans="1:14">
      <c r="A4237" t="s">
        <v>3284</v>
      </c>
      <c r="B4237" t="s">
        <v>3287</v>
      </c>
      <c r="C4237" t="s">
        <v>3289</v>
      </c>
      <c r="D4237" t="s">
        <v>3272</v>
      </c>
      <c r="E4237" s="60">
        <v>44484</v>
      </c>
      <c r="F4237" s="59">
        <v>0</v>
      </c>
      <c r="G4237" s="85">
        <v>0</v>
      </c>
      <c r="H4237" t="s">
        <v>2341</v>
      </c>
      <c r="I4237" t="s">
        <v>3299</v>
      </c>
      <c r="J4237" t="s">
        <v>2862</v>
      </c>
      <c r="K4237" t="s">
        <v>3196</v>
      </c>
      <c r="L4237" t="s">
        <v>3197</v>
      </c>
      <c r="M4237" t="s">
        <v>2861</v>
      </c>
      <c r="N4237" t="s">
        <v>3215</v>
      </c>
    </row>
    <row r="4238" spans="1:14">
      <c r="A4238" t="s">
        <v>3284</v>
      </c>
      <c r="B4238" t="s">
        <v>3287</v>
      </c>
      <c r="C4238" t="s">
        <v>3289</v>
      </c>
      <c r="D4238" t="s">
        <v>3272</v>
      </c>
      <c r="E4238" s="60">
        <v>44484</v>
      </c>
      <c r="F4238" s="59">
        <v>0</v>
      </c>
      <c r="G4238" s="85">
        <v>0</v>
      </c>
      <c r="H4238" t="s">
        <v>2341</v>
      </c>
      <c r="I4238" t="s">
        <v>3299</v>
      </c>
      <c r="J4238" t="s">
        <v>2862</v>
      </c>
      <c r="K4238" t="s">
        <v>3196</v>
      </c>
      <c r="L4238" t="s">
        <v>3197</v>
      </c>
      <c r="M4238" t="s">
        <v>2861</v>
      </c>
      <c r="N4238" t="s">
        <v>3215</v>
      </c>
    </row>
    <row r="4239" spans="1:14">
      <c r="A4239" t="s">
        <v>3284</v>
      </c>
      <c r="B4239" t="s">
        <v>3287</v>
      </c>
      <c r="C4239" t="s">
        <v>3289</v>
      </c>
      <c r="D4239" t="s">
        <v>3272</v>
      </c>
      <c r="E4239" s="60">
        <v>44484</v>
      </c>
      <c r="F4239" s="59">
        <v>0</v>
      </c>
      <c r="G4239" s="85">
        <v>0</v>
      </c>
      <c r="H4239" t="s">
        <v>2341</v>
      </c>
      <c r="I4239" t="s">
        <v>3299</v>
      </c>
      <c r="J4239" t="s">
        <v>2862</v>
      </c>
      <c r="K4239" t="s">
        <v>3196</v>
      </c>
      <c r="L4239" t="s">
        <v>3197</v>
      </c>
      <c r="M4239" t="s">
        <v>2861</v>
      </c>
      <c r="N4239" t="s">
        <v>3215</v>
      </c>
    </row>
    <row r="4240" spans="1:14">
      <c r="A4240" t="s">
        <v>3284</v>
      </c>
      <c r="B4240" t="s">
        <v>3287</v>
      </c>
      <c r="C4240" t="s">
        <v>3289</v>
      </c>
      <c r="D4240" t="s">
        <v>3272</v>
      </c>
      <c r="E4240" s="60">
        <v>44484</v>
      </c>
      <c r="F4240" s="59">
        <v>0</v>
      </c>
      <c r="G4240" s="85">
        <v>0</v>
      </c>
      <c r="H4240" t="s">
        <v>2341</v>
      </c>
      <c r="I4240" t="s">
        <v>3299</v>
      </c>
      <c r="J4240" t="s">
        <v>2862</v>
      </c>
      <c r="K4240" t="s">
        <v>3196</v>
      </c>
      <c r="L4240" t="s">
        <v>3197</v>
      </c>
      <c r="M4240" t="s">
        <v>2861</v>
      </c>
      <c r="N4240" t="s">
        <v>3215</v>
      </c>
    </row>
    <row r="4241" spans="1:14">
      <c r="A4241" t="s">
        <v>3284</v>
      </c>
      <c r="B4241" t="s">
        <v>3287</v>
      </c>
      <c r="C4241" t="s">
        <v>3289</v>
      </c>
      <c r="D4241" t="s">
        <v>3272</v>
      </c>
      <c r="E4241" s="60">
        <v>44516</v>
      </c>
      <c r="F4241" s="59">
        <v>41</v>
      </c>
      <c r="G4241" s="85">
        <v>229.19</v>
      </c>
      <c r="H4241" t="s">
        <v>2341</v>
      </c>
      <c r="I4241" t="s">
        <v>3299</v>
      </c>
      <c r="J4241" t="s">
        <v>2862</v>
      </c>
      <c r="K4241" t="s">
        <v>3196</v>
      </c>
      <c r="L4241" t="s">
        <v>3197</v>
      </c>
      <c r="M4241" t="s">
        <v>2861</v>
      </c>
      <c r="N4241" t="s">
        <v>3215</v>
      </c>
    </row>
    <row r="4242" spans="1:14">
      <c r="A4242" t="s">
        <v>3284</v>
      </c>
      <c r="B4242" t="s">
        <v>3287</v>
      </c>
      <c r="C4242" t="s">
        <v>3289</v>
      </c>
      <c r="D4242" t="s">
        <v>3272</v>
      </c>
      <c r="E4242" s="60">
        <v>44516</v>
      </c>
      <c r="F4242" s="59">
        <v>41</v>
      </c>
      <c r="G4242" s="85">
        <v>229.19</v>
      </c>
      <c r="H4242" t="s">
        <v>2341</v>
      </c>
      <c r="I4242" t="s">
        <v>3299</v>
      </c>
      <c r="J4242" t="s">
        <v>2862</v>
      </c>
      <c r="K4242" t="s">
        <v>3196</v>
      </c>
      <c r="L4242" t="s">
        <v>3197</v>
      </c>
      <c r="M4242" t="s">
        <v>2861</v>
      </c>
      <c r="N4242" t="s">
        <v>3215</v>
      </c>
    </row>
    <row r="4243" spans="1:14">
      <c r="A4243" t="s">
        <v>3284</v>
      </c>
      <c r="B4243" t="s">
        <v>3287</v>
      </c>
      <c r="C4243" t="s">
        <v>3289</v>
      </c>
      <c r="D4243" t="s">
        <v>3272</v>
      </c>
      <c r="E4243" s="60">
        <v>44516</v>
      </c>
      <c r="F4243" s="59">
        <v>82</v>
      </c>
      <c r="G4243" s="85">
        <v>458.38</v>
      </c>
      <c r="H4243" t="s">
        <v>2341</v>
      </c>
      <c r="I4243" t="s">
        <v>3299</v>
      </c>
      <c r="J4243" t="s">
        <v>2862</v>
      </c>
      <c r="K4243" t="s">
        <v>3196</v>
      </c>
      <c r="L4243" t="s">
        <v>3197</v>
      </c>
      <c r="M4243" t="s">
        <v>2861</v>
      </c>
      <c r="N4243" t="s">
        <v>3215</v>
      </c>
    </row>
    <row r="4244" spans="1:14">
      <c r="A4244" t="s">
        <v>3284</v>
      </c>
      <c r="B4244" t="s">
        <v>3287</v>
      </c>
      <c r="C4244" t="s">
        <v>3289</v>
      </c>
      <c r="D4244" t="s">
        <v>3272</v>
      </c>
      <c r="E4244" s="60">
        <v>44516</v>
      </c>
      <c r="F4244" s="59">
        <v>123</v>
      </c>
      <c r="G4244" s="85">
        <v>687.56999999999994</v>
      </c>
      <c r="H4244" t="s">
        <v>2341</v>
      </c>
      <c r="I4244" t="s">
        <v>3299</v>
      </c>
      <c r="J4244" t="s">
        <v>2862</v>
      </c>
      <c r="K4244" t="s">
        <v>3196</v>
      </c>
      <c r="L4244" t="s">
        <v>3197</v>
      </c>
      <c r="M4244" t="s">
        <v>2861</v>
      </c>
      <c r="N4244" t="s">
        <v>3215</v>
      </c>
    </row>
    <row r="4245" spans="1:14">
      <c r="A4245" t="s">
        <v>3284</v>
      </c>
      <c r="B4245" t="s">
        <v>3287</v>
      </c>
      <c r="C4245" t="s">
        <v>3289</v>
      </c>
      <c r="D4245" t="s">
        <v>3272</v>
      </c>
      <c r="E4245" s="60">
        <v>44516</v>
      </c>
      <c r="F4245" s="59">
        <v>82</v>
      </c>
      <c r="G4245" s="85">
        <v>458.38</v>
      </c>
      <c r="H4245" t="s">
        <v>2341</v>
      </c>
      <c r="I4245" t="s">
        <v>3299</v>
      </c>
      <c r="J4245" t="s">
        <v>2862</v>
      </c>
      <c r="K4245" t="s">
        <v>3196</v>
      </c>
      <c r="L4245" t="s">
        <v>3197</v>
      </c>
      <c r="M4245" t="s">
        <v>2861</v>
      </c>
      <c r="N4245" t="s">
        <v>3215</v>
      </c>
    </row>
    <row r="4246" spans="1:14">
      <c r="A4246" t="s">
        <v>3284</v>
      </c>
      <c r="B4246" t="s">
        <v>3287</v>
      </c>
      <c r="C4246" t="s">
        <v>3289</v>
      </c>
      <c r="D4246" t="s">
        <v>3272</v>
      </c>
      <c r="E4246" s="60">
        <v>44516</v>
      </c>
      <c r="F4246" s="59">
        <v>41</v>
      </c>
      <c r="G4246" s="85">
        <v>229.19</v>
      </c>
      <c r="H4246" t="s">
        <v>2341</v>
      </c>
      <c r="I4246" t="s">
        <v>3299</v>
      </c>
      <c r="J4246" t="s">
        <v>2862</v>
      </c>
      <c r="K4246" t="s">
        <v>3196</v>
      </c>
      <c r="L4246" t="s">
        <v>3197</v>
      </c>
      <c r="M4246" t="s">
        <v>2861</v>
      </c>
      <c r="N4246" t="s">
        <v>3215</v>
      </c>
    </row>
    <row r="4247" spans="1:14">
      <c r="A4247" t="s">
        <v>3284</v>
      </c>
      <c r="B4247" t="s">
        <v>3287</v>
      </c>
      <c r="C4247" t="s">
        <v>3289</v>
      </c>
      <c r="D4247" t="s">
        <v>3272</v>
      </c>
      <c r="E4247" s="60">
        <v>44516</v>
      </c>
      <c r="F4247" s="59">
        <v>38</v>
      </c>
      <c r="G4247" s="85">
        <v>212.42</v>
      </c>
      <c r="H4247" t="s">
        <v>2341</v>
      </c>
      <c r="I4247" t="s">
        <v>3299</v>
      </c>
      <c r="J4247" t="s">
        <v>2862</v>
      </c>
      <c r="K4247" t="s">
        <v>3196</v>
      </c>
      <c r="L4247" t="s">
        <v>3197</v>
      </c>
      <c r="M4247" t="s">
        <v>2861</v>
      </c>
      <c r="N4247" t="s">
        <v>3215</v>
      </c>
    </row>
    <row r="4248" spans="1:14">
      <c r="A4248" t="s">
        <v>3284</v>
      </c>
      <c r="B4248" t="s">
        <v>3287</v>
      </c>
      <c r="C4248" t="s">
        <v>3289</v>
      </c>
      <c r="D4248" t="s">
        <v>3272</v>
      </c>
      <c r="E4248" s="60">
        <v>44516</v>
      </c>
      <c r="F4248" s="59">
        <v>38</v>
      </c>
      <c r="G4248" s="85">
        <v>212.42</v>
      </c>
      <c r="H4248" t="s">
        <v>2341</v>
      </c>
      <c r="I4248" t="s">
        <v>3299</v>
      </c>
      <c r="J4248" t="s">
        <v>2862</v>
      </c>
      <c r="K4248" t="s">
        <v>3196</v>
      </c>
      <c r="L4248" t="s">
        <v>3197</v>
      </c>
      <c r="M4248" t="s">
        <v>2861</v>
      </c>
      <c r="N4248" t="s">
        <v>3215</v>
      </c>
    </row>
    <row r="4249" spans="1:14">
      <c r="A4249" t="s">
        <v>3284</v>
      </c>
      <c r="B4249" t="s">
        <v>3287</v>
      </c>
      <c r="C4249" t="s">
        <v>3289</v>
      </c>
      <c r="D4249" t="s">
        <v>3272</v>
      </c>
      <c r="E4249" s="60">
        <v>44516</v>
      </c>
      <c r="F4249" s="59">
        <v>76</v>
      </c>
      <c r="G4249" s="85">
        <v>424.84</v>
      </c>
      <c r="H4249" t="s">
        <v>2341</v>
      </c>
      <c r="I4249" t="s">
        <v>3299</v>
      </c>
      <c r="J4249" t="s">
        <v>2862</v>
      </c>
      <c r="K4249" t="s">
        <v>3196</v>
      </c>
      <c r="L4249" t="s">
        <v>3197</v>
      </c>
      <c r="M4249" t="s">
        <v>2861</v>
      </c>
      <c r="N4249" t="s">
        <v>3215</v>
      </c>
    </row>
    <row r="4250" spans="1:14">
      <c r="A4250" t="s">
        <v>3284</v>
      </c>
      <c r="B4250" t="s">
        <v>3287</v>
      </c>
      <c r="C4250" t="s">
        <v>3289</v>
      </c>
      <c r="D4250" t="s">
        <v>3272</v>
      </c>
      <c r="E4250" s="60">
        <v>44516</v>
      </c>
      <c r="F4250" s="59">
        <v>114</v>
      </c>
      <c r="G4250" s="85">
        <v>637.26</v>
      </c>
      <c r="H4250" t="s">
        <v>2341</v>
      </c>
      <c r="I4250" t="s">
        <v>3299</v>
      </c>
      <c r="J4250" t="s">
        <v>2862</v>
      </c>
      <c r="K4250" t="s">
        <v>3196</v>
      </c>
      <c r="L4250" t="s">
        <v>3197</v>
      </c>
      <c r="M4250" t="s">
        <v>2861</v>
      </c>
      <c r="N4250" t="s">
        <v>3215</v>
      </c>
    </row>
    <row r="4251" spans="1:14">
      <c r="A4251" t="s">
        <v>3284</v>
      </c>
      <c r="B4251" t="s">
        <v>3287</v>
      </c>
      <c r="C4251" t="s">
        <v>3289</v>
      </c>
      <c r="D4251" t="s">
        <v>3272</v>
      </c>
      <c r="E4251" s="60">
        <v>44516</v>
      </c>
      <c r="F4251" s="59">
        <v>76</v>
      </c>
      <c r="G4251" s="85">
        <v>424.84</v>
      </c>
      <c r="H4251" t="s">
        <v>2341</v>
      </c>
      <c r="I4251" t="s">
        <v>3299</v>
      </c>
      <c r="J4251" t="s">
        <v>2862</v>
      </c>
      <c r="K4251" t="s">
        <v>3196</v>
      </c>
      <c r="L4251" t="s">
        <v>3197</v>
      </c>
      <c r="M4251" t="s">
        <v>2861</v>
      </c>
      <c r="N4251" t="s">
        <v>3215</v>
      </c>
    </row>
    <row r="4252" spans="1:14">
      <c r="A4252" t="s">
        <v>3284</v>
      </c>
      <c r="B4252" t="s">
        <v>3287</v>
      </c>
      <c r="C4252" t="s">
        <v>3289</v>
      </c>
      <c r="D4252" t="s">
        <v>3272</v>
      </c>
      <c r="E4252" s="60">
        <v>44516</v>
      </c>
      <c r="F4252" s="59">
        <v>76</v>
      </c>
      <c r="G4252" s="85">
        <v>424.84</v>
      </c>
      <c r="H4252" t="s">
        <v>2341</v>
      </c>
      <c r="I4252" t="s">
        <v>3299</v>
      </c>
      <c r="J4252" t="s">
        <v>2862</v>
      </c>
      <c r="K4252" t="s">
        <v>3196</v>
      </c>
      <c r="L4252" t="s">
        <v>3197</v>
      </c>
      <c r="M4252" t="s">
        <v>2861</v>
      </c>
      <c r="N4252" t="s">
        <v>3215</v>
      </c>
    </row>
    <row r="4253" spans="1:14">
      <c r="A4253" t="s">
        <v>3284</v>
      </c>
      <c r="B4253" t="s">
        <v>3287</v>
      </c>
      <c r="C4253" t="s">
        <v>3289</v>
      </c>
      <c r="D4253" t="s">
        <v>3272</v>
      </c>
      <c r="E4253" s="60">
        <v>44516</v>
      </c>
      <c r="F4253" s="59">
        <v>34</v>
      </c>
      <c r="G4253" s="85">
        <v>190.06</v>
      </c>
      <c r="H4253" t="s">
        <v>2341</v>
      </c>
      <c r="I4253" t="s">
        <v>3299</v>
      </c>
      <c r="J4253" t="s">
        <v>2862</v>
      </c>
      <c r="K4253" t="s">
        <v>3196</v>
      </c>
      <c r="L4253" t="s">
        <v>3197</v>
      </c>
      <c r="M4253" t="s">
        <v>2861</v>
      </c>
      <c r="N4253" t="s">
        <v>3215</v>
      </c>
    </row>
    <row r="4254" spans="1:14">
      <c r="A4254" t="s">
        <v>3284</v>
      </c>
      <c r="B4254" t="s">
        <v>3287</v>
      </c>
      <c r="C4254" t="s">
        <v>3289</v>
      </c>
      <c r="D4254" t="s">
        <v>3272</v>
      </c>
      <c r="E4254" s="60">
        <v>44516</v>
      </c>
      <c r="F4254" s="59">
        <v>34</v>
      </c>
      <c r="G4254" s="85">
        <v>190.06</v>
      </c>
      <c r="H4254" t="s">
        <v>2341</v>
      </c>
      <c r="I4254" t="s">
        <v>3299</v>
      </c>
      <c r="J4254" t="s">
        <v>2862</v>
      </c>
      <c r="K4254" t="s">
        <v>3196</v>
      </c>
      <c r="L4254" t="s">
        <v>3197</v>
      </c>
      <c r="M4254" t="s">
        <v>2861</v>
      </c>
      <c r="N4254" t="s">
        <v>3215</v>
      </c>
    </row>
    <row r="4255" spans="1:14">
      <c r="A4255" t="s">
        <v>3284</v>
      </c>
      <c r="B4255" t="s">
        <v>3287</v>
      </c>
      <c r="C4255" t="s">
        <v>3289</v>
      </c>
      <c r="D4255" t="s">
        <v>3272</v>
      </c>
      <c r="E4255" s="60">
        <v>44516</v>
      </c>
      <c r="F4255" s="59">
        <v>68</v>
      </c>
      <c r="G4255" s="85">
        <v>380.12</v>
      </c>
      <c r="H4255" t="s">
        <v>2341</v>
      </c>
      <c r="I4255" t="s">
        <v>3299</v>
      </c>
      <c r="J4255" t="s">
        <v>2862</v>
      </c>
      <c r="K4255" t="s">
        <v>3196</v>
      </c>
      <c r="L4255" t="s">
        <v>3197</v>
      </c>
      <c r="M4255" t="s">
        <v>2861</v>
      </c>
      <c r="N4255" t="s">
        <v>3215</v>
      </c>
    </row>
    <row r="4256" spans="1:14">
      <c r="A4256" t="s">
        <v>3284</v>
      </c>
      <c r="B4256" t="s">
        <v>3287</v>
      </c>
      <c r="C4256" t="s">
        <v>3289</v>
      </c>
      <c r="D4256" t="s">
        <v>3272</v>
      </c>
      <c r="E4256" s="60">
        <v>44516</v>
      </c>
      <c r="F4256" s="59">
        <v>102</v>
      </c>
      <c r="G4256" s="85">
        <v>570.17999999999995</v>
      </c>
      <c r="H4256" t="s">
        <v>2341</v>
      </c>
      <c r="I4256" t="s">
        <v>3299</v>
      </c>
      <c r="J4256" t="s">
        <v>2862</v>
      </c>
      <c r="K4256" t="s">
        <v>3196</v>
      </c>
      <c r="L4256" t="s">
        <v>3197</v>
      </c>
      <c r="M4256" t="s">
        <v>2861</v>
      </c>
      <c r="N4256" t="s">
        <v>3215</v>
      </c>
    </row>
    <row r="4257" spans="1:14">
      <c r="A4257" t="s">
        <v>3284</v>
      </c>
      <c r="B4257" t="s">
        <v>3287</v>
      </c>
      <c r="C4257" t="s">
        <v>3289</v>
      </c>
      <c r="D4257" t="s">
        <v>3272</v>
      </c>
      <c r="E4257" s="60">
        <v>44516</v>
      </c>
      <c r="F4257" s="59">
        <v>102</v>
      </c>
      <c r="G4257" s="85">
        <v>570.17999999999995</v>
      </c>
      <c r="H4257" t="s">
        <v>2341</v>
      </c>
      <c r="I4257" t="s">
        <v>3299</v>
      </c>
      <c r="J4257" t="s">
        <v>2862</v>
      </c>
      <c r="K4257" t="s">
        <v>3196</v>
      </c>
      <c r="L4257" t="s">
        <v>3197</v>
      </c>
      <c r="M4257" t="s">
        <v>2861</v>
      </c>
      <c r="N4257" t="s">
        <v>3215</v>
      </c>
    </row>
    <row r="4258" spans="1:14">
      <c r="A4258" t="s">
        <v>3284</v>
      </c>
      <c r="B4258" t="s">
        <v>3287</v>
      </c>
      <c r="C4258" t="s">
        <v>3289</v>
      </c>
      <c r="D4258" t="s">
        <v>3272</v>
      </c>
      <c r="E4258" s="60">
        <v>44516</v>
      </c>
      <c r="F4258" s="59">
        <v>68</v>
      </c>
      <c r="G4258" s="85">
        <v>380.12</v>
      </c>
      <c r="H4258" t="s">
        <v>2341</v>
      </c>
      <c r="I4258" t="s">
        <v>3299</v>
      </c>
      <c r="J4258" t="s">
        <v>2862</v>
      </c>
      <c r="K4258" t="s">
        <v>3196</v>
      </c>
      <c r="L4258" t="s">
        <v>3197</v>
      </c>
      <c r="M4258" t="s">
        <v>2861</v>
      </c>
      <c r="N4258" t="s">
        <v>3215</v>
      </c>
    </row>
    <row r="4259" spans="1:14">
      <c r="A4259" t="s">
        <v>3284</v>
      </c>
      <c r="B4259" t="s">
        <v>3287</v>
      </c>
      <c r="C4259" t="s">
        <v>3289</v>
      </c>
      <c r="D4259" t="s">
        <v>3272</v>
      </c>
      <c r="E4259" s="60">
        <v>44516</v>
      </c>
      <c r="F4259" s="59">
        <v>130</v>
      </c>
      <c r="G4259" s="85">
        <v>726.69999999999993</v>
      </c>
      <c r="H4259" t="s">
        <v>2341</v>
      </c>
      <c r="I4259" t="s">
        <v>3299</v>
      </c>
      <c r="J4259" t="s">
        <v>2862</v>
      </c>
      <c r="K4259" t="s">
        <v>3196</v>
      </c>
      <c r="L4259" t="s">
        <v>3197</v>
      </c>
      <c r="M4259" t="s">
        <v>2861</v>
      </c>
      <c r="N4259" t="s">
        <v>3215</v>
      </c>
    </row>
    <row r="4260" spans="1:14">
      <c r="A4260" t="s">
        <v>3284</v>
      </c>
      <c r="B4260" t="s">
        <v>3287</v>
      </c>
      <c r="C4260" t="s">
        <v>3289</v>
      </c>
      <c r="D4260" t="s">
        <v>3272</v>
      </c>
      <c r="E4260" s="60">
        <v>44516</v>
      </c>
      <c r="F4260" s="59">
        <v>130</v>
      </c>
      <c r="G4260" s="85">
        <v>726.69999999999993</v>
      </c>
      <c r="H4260" t="s">
        <v>2341</v>
      </c>
      <c r="I4260" t="s">
        <v>3299</v>
      </c>
      <c r="J4260" t="s">
        <v>2862</v>
      </c>
      <c r="K4260" t="s">
        <v>3196</v>
      </c>
      <c r="L4260" t="s">
        <v>3197</v>
      </c>
      <c r="M4260" t="s">
        <v>2861</v>
      </c>
      <c r="N4260" t="s">
        <v>3215</v>
      </c>
    </row>
    <row r="4261" spans="1:14">
      <c r="A4261" t="s">
        <v>3284</v>
      </c>
      <c r="B4261" t="s">
        <v>3287</v>
      </c>
      <c r="C4261" t="s">
        <v>3289</v>
      </c>
      <c r="D4261" t="s">
        <v>3272</v>
      </c>
      <c r="E4261" s="60">
        <v>44516</v>
      </c>
      <c r="F4261" s="59">
        <v>260</v>
      </c>
      <c r="G4261" s="85">
        <v>1453.3999999999999</v>
      </c>
      <c r="H4261" t="s">
        <v>2341</v>
      </c>
      <c r="I4261" t="s">
        <v>3299</v>
      </c>
      <c r="J4261" t="s">
        <v>2862</v>
      </c>
      <c r="K4261" t="s">
        <v>3196</v>
      </c>
      <c r="L4261" t="s">
        <v>3197</v>
      </c>
      <c r="M4261" t="s">
        <v>2861</v>
      </c>
      <c r="N4261" t="s">
        <v>3215</v>
      </c>
    </row>
    <row r="4262" spans="1:14">
      <c r="A4262" t="s">
        <v>3284</v>
      </c>
      <c r="B4262" t="s">
        <v>3287</v>
      </c>
      <c r="C4262" t="s">
        <v>3289</v>
      </c>
      <c r="D4262" t="s">
        <v>3272</v>
      </c>
      <c r="E4262" s="60">
        <v>44516</v>
      </c>
      <c r="F4262" s="59">
        <v>260</v>
      </c>
      <c r="G4262" s="85">
        <v>1453.3999999999999</v>
      </c>
      <c r="H4262" t="s">
        <v>2341</v>
      </c>
      <c r="I4262" t="s">
        <v>3299</v>
      </c>
      <c r="J4262" t="s">
        <v>2862</v>
      </c>
      <c r="K4262" t="s">
        <v>3196</v>
      </c>
      <c r="L4262" t="s">
        <v>3197</v>
      </c>
      <c r="M4262" t="s">
        <v>2861</v>
      </c>
      <c r="N4262" t="s">
        <v>3215</v>
      </c>
    </row>
    <row r="4263" spans="1:14">
      <c r="A4263" t="s">
        <v>3284</v>
      </c>
      <c r="B4263" t="s">
        <v>3287</v>
      </c>
      <c r="C4263" t="s">
        <v>3289</v>
      </c>
      <c r="D4263" t="s">
        <v>3272</v>
      </c>
      <c r="E4263" s="60">
        <v>44516</v>
      </c>
      <c r="F4263" s="59">
        <v>260</v>
      </c>
      <c r="G4263" s="85">
        <v>1453.3999999999999</v>
      </c>
      <c r="H4263" t="s">
        <v>2341</v>
      </c>
      <c r="I4263" t="s">
        <v>3299</v>
      </c>
      <c r="J4263" t="s">
        <v>2862</v>
      </c>
      <c r="K4263" t="s">
        <v>3196</v>
      </c>
      <c r="L4263" t="s">
        <v>3197</v>
      </c>
      <c r="M4263" t="s">
        <v>2861</v>
      </c>
      <c r="N4263" t="s">
        <v>3215</v>
      </c>
    </row>
    <row r="4264" spans="1:14">
      <c r="A4264" t="s">
        <v>3284</v>
      </c>
      <c r="B4264" t="s">
        <v>3287</v>
      </c>
      <c r="C4264" t="s">
        <v>3289</v>
      </c>
      <c r="D4264" t="s">
        <v>3272</v>
      </c>
      <c r="E4264" s="60">
        <v>44516</v>
      </c>
      <c r="F4264" s="59">
        <v>130</v>
      </c>
      <c r="G4264" s="85">
        <v>726.69999999999993</v>
      </c>
      <c r="H4264" t="s">
        <v>2341</v>
      </c>
      <c r="I4264" t="s">
        <v>3299</v>
      </c>
      <c r="J4264" t="s">
        <v>2862</v>
      </c>
      <c r="K4264" t="s">
        <v>3196</v>
      </c>
      <c r="L4264" t="s">
        <v>3197</v>
      </c>
      <c r="M4264" t="s">
        <v>2861</v>
      </c>
      <c r="N4264" t="s">
        <v>3215</v>
      </c>
    </row>
    <row r="4265" spans="1:14">
      <c r="A4265" t="s">
        <v>3284</v>
      </c>
      <c r="B4265" t="s">
        <v>3287</v>
      </c>
      <c r="C4265" t="s">
        <v>3289</v>
      </c>
      <c r="D4265" t="s">
        <v>3272</v>
      </c>
      <c r="E4265" s="60">
        <v>44545</v>
      </c>
      <c r="F4265" s="59">
        <v>324</v>
      </c>
      <c r="G4265" s="85">
        <v>1811.1599999999999</v>
      </c>
      <c r="H4265" t="s">
        <v>2341</v>
      </c>
      <c r="I4265" t="s">
        <v>3299</v>
      </c>
      <c r="J4265" t="s">
        <v>2862</v>
      </c>
      <c r="K4265" t="s">
        <v>3196</v>
      </c>
      <c r="L4265" t="s">
        <v>3197</v>
      </c>
      <c r="M4265" t="s">
        <v>2861</v>
      </c>
      <c r="N4265" t="s">
        <v>3215</v>
      </c>
    </row>
    <row r="4266" spans="1:14">
      <c r="A4266" t="s">
        <v>3284</v>
      </c>
      <c r="B4266" t="s">
        <v>3287</v>
      </c>
      <c r="C4266" t="s">
        <v>3289</v>
      </c>
      <c r="D4266" t="s">
        <v>3272</v>
      </c>
      <c r="E4266" s="60">
        <v>44545</v>
      </c>
      <c r="F4266" s="59">
        <v>499</v>
      </c>
      <c r="G4266" s="85">
        <v>2789.41</v>
      </c>
      <c r="H4266" t="s">
        <v>2341</v>
      </c>
      <c r="I4266" t="s">
        <v>3299</v>
      </c>
      <c r="J4266" t="s">
        <v>2862</v>
      </c>
      <c r="K4266" t="s">
        <v>3196</v>
      </c>
      <c r="L4266" t="s">
        <v>3197</v>
      </c>
      <c r="M4266" t="s">
        <v>2861</v>
      </c>
      <c r="N4266" t="s">
        <v>3215</v>
      </c>
    </row>
    <row r="4267" spans="1:14">
      <c r="A4267" t="s">
        <v>3284</v>
      </c>
      <c r="B4267" t="s">
        <v>3287</v>
      </c>
      <c r="C4267" t="s">
        <v>3289</v>
      </c>
      <c r="D4267" t="s">
        <v>3272</v>
      </c>
      <c r="E4267" s="60">
        <v>44545</v>
      </c>
      <c r="F4267" s="59">
        <v>910</v>
      </c>
      <c r="G4267" s="85">
        <v>5086.8999999999996</v>
      </c>
      <c r="H4267" t="s">
        <v>2341</v>
      </c>
      <c r="I4267" t="s">
        <v>3299</v>
      </c>
      <c r="J4267" t="s">
        <v>2862</v>
      </c>
      <c r="K4267" t="s">
        <v>3196</v>
      </c>
      <c r="L4267" t="s">
        <v>3197</v>
      </c>
      <c r="M4267" t="s">
        <v>2861</v>
      </c>
      <c r="N4267" t="s">
        <v>3215</v>
      </c>
    </row>
    <row r="4268" spans="1:14">
      <c r="A4268" t="s">
        <v>3284</v>
      </c>
      <c r="B4268" t="s">
        <v>3287</v>
      </c>
      <c r="C4268" t="s">
        <v>3289</v>
      </c>
      <c r="D4268" t="s">
        <v>3272</v>
      </c>
      <c r="E4268" s="60">
        <v>44545</v>
      </c>
      <c r="F4268" s="59">
        <v>1209</v>
      </c>
      <c r="G4268" s="85">
        <v>6758.3099999999995</v>
      </c>
      <c r="H4268" t="s">
        <v>2341</v>
      </c>
      <c r="I4268" t="s">
        <v>3299</v>
      </c>
      <c r="J4268" t="s">
        <v>2862</v>
      </c>
      <c r="K4268" t="s">
        <v>3196</v>
      </c>
      <c r="L4268" t="s">
        <v>3197</v>
      </c>
      <c r="M4268" t="s">
        <v>2861</v>
      </c>
      <c r="N4268" t="s">
        <v>3215</v>
      </c>
    </row>
    <row r="4269" spans="1:14">
      <c r="A4269" t="s">
        <v>3284</v>
      </c>
      <c r="B4269" t="s">
        <v>3287</v>
      </c>
      <c r="C4269" t="s">
        <v>3289</v>
      </c>
      <c r="D4269" t="s">
        <v>3272</v>
      </c>
      <c r="E4269" s="60">
        <v>44545</v>
      </c>
      <c r="F4269" s="59">
        <v>1068</v>
      </c>
      <c r="G4269" s="85">
        <v>5970.12</v>
      </c>
      <c r="H4269" t="s">
        <v>2341</v>
      </c>
      <c r="I4269" t="s">
        <v>3299</v>
      </c>
      <c r="J4269" t="s">
        <v>2862</v>
      </c>
      <c r="K4269" t="s">
        <v>3196</v>
      </c>
      <c r="L4269" t="s">
        <v>3197</v>
      </c>
      <c r="M4269" t="s">
        <v>2861</v>
      </c>
      <c r="N4269" t="s">
        <v>3215</v>
      </c>
    </row>
    <row r="4270" spans="1:14">
      <c r="A4270" t="s">
        <v>3284</v>
      </c>
      <c r="B4270" t="s">
        <v>3287</v>
      </c>
      <c r="C4270" t="s">
        <v>3289</v>
      </c>
      <c r="D4270" t="s">
        <v>3272</v>
      </c>
      <c r="E4270" s="60">
        <v>44545</v>
      </c>
      <c r="F4270" s="59">
        <v>752</v>
      </c>
      <c r="G4270" s="85">
        <v>4203.68</v>
      </c>
      <c r="H4270" t="s">
        <v>2341</v>
      </c>
      <c r="I4270" t="s">
        <v>3299</v>
      </c>
      <c r="J4270" t="s">
        <v>2862</v>
      </c>
      <c r="K4270" t="s">
        <v>3196</v>
      </c>
      <c r="L4270" t="s">
        <v>3197</v>
      </c>
      <c r="M4270" t="s">
        <v>2861</v>
      </c>
      <c r="N4270" t="s">
        <v>3215</v>
      </c>
    </row>
    <row r="4271" spans="1:14">
      <c r="A4271" t="s">
        <v>3284</v>
      </c>
      <c r="B4271" t="s">
        <v>3287</v>
      </c>
      <c r="C4271" t="s">
        <v>3289</v>
      </c>
      <c r="D4271" t="s">
        <v>3272</v>
      </c>
      <c r="E4271" s="60">
        <v>44516</v>
      </c>
      <c r="F4271" s="59">
        <v>43</v>
      </c>
      <c r="G4271" s="85">
        <v>240.37</v>
      </c>
      <c r="H4271" t="s">
        <v>2341</v>
      </c>
      <c r="I4271" t="s">
        <v>3299</v>
      </c>
      <c r="J4271" t="s">
        <v>2862</v>
      </c>
      <c r="K4271" t="s">
        <v>3196</v>
      </c>
      <c r="L4271" t="s">
        <v>3197</v>
      </c>
      <c r="M4271" t="s">
        <v>2861</v>
      </c>
      <c r="N4271" t="s">
        <v>3215</v>
      </c>
    </row>
    <row r="4272" spans="1:14">
      <c r="A4272" t="s">
        <v>3284</v>
      </c>
      <c r="B4272" t="s">
        <v>3287</v>
      </c>
      <c r="C4272" t="s">
        <v>3289</v>
      </c>
      <c r="D4272" t="s">
        <v>3272</v>
      </c>
      <c r="E4272" s="60">
        <v>44516</v>
      </c>
      <c r="F4272" s="59">
        <v>62</v>
      </c>
      <c r="G4272" s="85">
        <v>346.58</v>
      </c>
      <c r="H4272" t="s">
        <v>2341</v>
      </c>
      <c r="I4272" t="s">
        <v>3299</v>
      </c>
      <c r="J4272" t="s">
        <v>2862</v>
      </c>
      <c r="K4272" t="s">
        <v>3196</v>
      </c>
      <c r="L4272" t="s">
        <v>3197</v>
      </c>
      <c r="M4272" t="s">
        <v>2861</v>
      </c>
      <c r="N4272" t="s">
        <v>3215</v>
      </c>
    </row>
    <row r="4273" spans="1:14">
      <c r="A4273" t="s">
        <v>3284</v>
      </c>
      <c r="B4273" t="s">
        <v>3287</v>
      </c>
      <c r="C4273" t="s">
        <v>3289</v>
      </c>
      <c r="D4273" t="s">
        <v>3272</v>
      </c>
      <c r="E4273" s="60">
        <v>44516</v>
      </c>
      <c r="F4273" s="59">
        <v>133</v>
      </c>
      <c r="G4273" s="85">
        <v>743.47</v>
      </c>
      <c r="H4273" t="s">
        <v>2341</v>
      </c>
      <c r="I4273" t="s">
        <v>3299</v>
      </c>
      <c r="J4273" t="s">
        <v>2862</v>
      </c>
      <c r="K4273" t="s">
        <v>3196</v>
      </c>
      <c r="L4273" t="s">
        <v>3197</v>
      </c>
      <c r="M4273" t="s">
        <v>2861</v>
      </c>
      <c r="N4273" t="s">
        <v>3215</v>
      </c>
    </row>
    <row r="4274" spans="1:14">
      <c r="A4274" t="s">
        <v>3284</v>
      </c>
      <c r="B4274" t="s">
        <v>3287</v>
      </c>
      <c r="C4274" t="s">
        <v>3289</v>
      </c>
      <c r="D4274" t="s">
        <v>3272</v>
      </c>
      <c r="E4274" s="60">
        <v>44516</v>
      </c>
      <c r="F4274" s="59">
        <v>160</v>
      </c>
      <c r="G4274" s="85">
        <v>894.4</v>
      </c>
      <c r="H4274" t="s">
        <v>2341</v>
      </c>
      <c r="I4274" t="s">
        <v>3299</v>
      </c>
      <c r="J4274" t="s">
        <v>2862</v>
      </c>
      <c r="K4274" t="s">
        <v>3196</v>
      </c>
      <c r="L4274" t="s">
        <v>3197</v>
      </c>
      <c r="M4274" t="s">
        <v>2861</v>
      </c>
      <c r="N4274" t="s">
        <v>3215</v>
      </c>
    </row>
    <row r="4275" spans="1:14">
      <c r="A4275" t="s">
        <v>3284</v>
      </c>
      <c r="B4275" t="s">
        <v>3287</v>
      </c>
      <c r="C4275" t="s">
        <v>3289</v>
      </c>
      <c r="D4275" t="s">
        <v>3272</v>
      </c>
      <c r="E4275" s="60">
        <v>44516</v>
      </c>
      <c r="F4275" s="59">
        <v>133</v>
      </c>
      <c r="G4275" s="85">
        <v>743.47</v>
      </c>
      <c r="H4275" t="s">
        <v>2341</v>
      </c>
      <c r="I4275" t="s">
        <v>3299</v>
      </c>
      <c r="J4275" t="s">
        <v>2862</v>
      </c>
      <c r="K4275" t="s">
        <v>3196</v>
      </c>
      <c r="L4275" t="s">
        <v>3197</v>
      </c>
      <c r="M4275" t="s">
        <v>2861</v>
      </c>
      <c r="N4275" t="s">
        <v>3215</v>
      </c>
    </row>
    <row r="4276" spans="1:14">
      <c r="A4276" t="s">
        <v>3284</v>
      </c>
      <c r="B4276" t="s">
        <v>3287</v>
      </c>
      <c r="C4276" t="s">
        <v>3289</v>
      </c>
      <c r="D4276" t="s">
        <v>3272</v>
      </c>
      <c r="E4276" s="60">
        <v>44516</v>
      </c>
      <c r="F4276" s="59">
        <v>69</v>
      </c>
      <c r="G4276" s="85">
        <v>385.71</v>
      </c>
      <c r="H4276" t="s">
        <v>2341</v>
      </c>
      <c r="I4276" t="s">
        <v>3299</v>
      </c>
      <c r="J4276" t="s">
        <v>2862</v>
      </c>
      <c r="K4276" t="s">
        <v>3196</v>
      </c>
      <c r="L4276" t="s">
        <v>3197</v>
      </c>
      <c r="M4276" t="s">
        <v>2861</v>
      </c>
      <c r="N4276" t="s">
        <v>3215</v>
      </c>
    </row>
    <row r="4277" spans="1:14">
      <c r="A4277" t="s">
        <v>3284</v>
      </c>
      <c r="B4277" t="s">
        <v>3287</v>
      </c>
      <c r="C4277" t="s">
        <v>3289</v>
      </c>
      <c r="D4277" t="s">
        <v>3272</v>
      </c>
      <c r="E4277" s="60">
        <v>44516</v>
      </c>
      <c r="F4277" s="59">
        <v>62</v>
      </c>
      <c r="G4277" s="85">
        <v>346.58</v>
      </c>
      <c r="H4277" t="s">
        <v>2341</v>
      </c>
      <c r="I4277" t="s">
        <v>3299</v>
      </c>
      <c r="J4277" t="s">
        <v>2862</v>
      </c>
      <c r="K4277" t="s">
        <v>3196</v>
      </c>
      <c r="L4277" t="s">
        <v>3197</v>
      </c>
      <c r="M4277" t="s">
        <v>2861</v>
      </c>
      <c r="N4277" t="s">
        <v>3215</v>
      </c>
    </row>
    <row r="4278" spans="1:14">
      <c r="A4278" t="s">
        <v>3284</v>
      </c>
      <c r="B4278" t="s">
        <v>3287</v>
      </c>
      <c r="C4278" t="s">
        <v>3289</v>
      </c>
      <c r="D4278" t="s">
        <v>3272</v>
      </c>
      <c r="E4278" s="60">
        <v>44516</v>
      </c>
      <c r="F4278" s="59">
        <v>92</v>
      </c>
      <c r="G4278" s="85">
        <v>514.28</v>
      </c>
      <c r="H4278" t="s">
        <v>2341</v>
      </c>
      <c r="I4278" t="s">
        <v>3299</v>
      </c>
      <c r="J4278" t="s">
        <v>2862</v>
      </c>
      <c r="K4278" t="s">
        <v>3196</v>
      </c>
      <c r="L4278" t="s">
        <v>3197</v>
      </c>
      <c r="M4278" t="s">
        <v>2861</v>
      </c>
      <c r="N4278" t="s">
        <v>3215</v>
      </c>
    </row>
    <row r="4279" spans="1:14">
      <c r="A4279" t="s">
        <v>3284</v>
      </c>
      <c r="B4279" t="s">
        <v>3287</v>
      </c>
      <c r="C4279" t="s">
        <v>3289</v>
      </c>
      <c r="D4279" t="s">
        <v>3272</v>
      </c>
      <c r="E4279" s="60">
        <v>44516</v>
      </c>
      <c r="F4279" s="59">
        <v>201</v>
      </c>
      <c r="G4279" s="85">
        <v>1123.5899999999999</v>
      </c>
      <c r="H4279" t="s">
        <v>2341</v>
      </c>
      <c r="I4279" t="s">
        <v>3299</v>
      </c>
      <c r="J4279" t="s">
        <v>2862</v>
      </c>
      <c r="K4279" t="s">
        <v>3196</v>
      </c>
      <c r="L4279" t="s">
        <v>3197</v>
      </c>
      <c r="M4279" t="s">
        <v>2861</v>
      </c>
      <c r="N4279" t="s">
        <v>3215</v>
      </c>
    </row>
    <row r="4280" spans="1:14">
      <c r="A4280" t="s">
        <v>3284</v>
      </c>
      <c r="B4280" t="s">
        <v>3287</v>
      </c>
      <c r="C4280" t="s">
        <v>3289</v>
      </c>
      <c r="D4280" t="s">
        <v>3272</v>
      </c>
      <c r="E4280" s="60">
        <v>44516</v>
      </c>
      <c r="F4280" s="59">
        <v>242</v>
      </c>
      <c r="G4280" s="85">
        <v>1352.78</v>
      </c>
      <c r="H4280" t="s">
        <v>2341</v>
      </c>
      <c r="I4280" t="s">
        <v>3299</v>
      </c>
      <c r="J4280" t="s">
        <v>2862</v>
      </c>
      <c r="K4280" t="s">
        <v>3196</v>
      </c>
      <c r="L4280" t="s">
        <v>3197</v>
      </c>
      <c r="M4280" t="s">
        <v>2861</v>
      </c>
      <c r="N4280" t="s">
        <v>3215</v>
      </c>
    </row>
    <row r="4281" spans="1:14">
      <c r="A4281" t="s">
        <v>3284</v>
      </c>
      <c r="B4281" t="s">
        <v>3287</v>
      </c>
      <c r="C4281" t="s">
        <v>3289</v>
      </c>
      <c r="D4281" t="s">
        <v>3272</v>
      </c>
      <c r="E4281" s="60">
        <v>44516</v>
      </c>
      <c r="F4281" s="59">
        <v>199</v>
      </c>
      <c r="G4281" s="85">
        <v>1112.4100000000001</v>
      </c>
      <c r="H4281" t="s">
        <v>2341</v>
      </c>
      <c r="I4281" t="s">
        <v>3299</v>
      </c>
      <c r="J4281" t="s">
        <v>2862</v>
      </c>
      <c r="K4281" t="s">
        <v>3196</v>
      </c>
      <c r="L4281" t="s">
        <v>3197</v>
      </c>
      <c r="M4281" t="s">
        <v>2861</v>
      </c>
      <c r="N4281" t="s">
        <v>3215</v>
      </c>
    </row>
    <row r="4282" spans="1:14">
      <c r="A4282" t="s">
        <v>3284</v>
      </c>
      <c r="B4282" t="s">
        <v>3287</v>
      </c>
      <c r="C4282" t="s">
        <v>3289</v>
      </c>
      <c r="D4282" t="s">
        <v>3272</v>
      </c>
      <c r="E4282" s="60">
        <v>44516</v>
      </c>
      <c r="F4282" s="59">
        <v>105</v>
      </c>
      <c r="G4282" s="85">
        <v>586.94999999999993</v>
      </c>
      <c r="H4282" t="s">
        <v>2341</v>
      </c>
      <c r="I4282" t="s">
        <v>3299</v>
      </c>
      <c r="J4282" t="s">
        <v>2862</v>
      </c>
      <c r="K4282" t="s">
        <v>3196</v>
      </c>
      <c r="L4282" t="s">
        <v>3197</v>
      </c>
      <c r="M4282" t="s">
        <v>2861</v>
      </c>
      <c r="N4282" t="s">
        <v>3215</v>
      </c>
    </row>
    <row r="4283" spans="1:14">
      <c r="A4283" t="s">
        <v>3284</v>
      </c>
      <c r="B4283" t="s">
        <v>3287</v>
      </c>
      <c r="C4283" t="s">
        <v>3289</v>
      </c>
      <c r="D4283" t="s">
        <v>3272</v>
      </c>
      <c r="E4283" s="60">
        <v>44484</v>
      </c>
      <c r="F4283" s="59">
        <v>0</v>
      </c>
      <c r="G4283" s="85">
        <v>0</v>
      </c>
      <c r="H4283" t="s">
        <v>2341</v>
      </c>
      <c r="I4283" t="s">
        <v>3299</v>
      </c>
      <c r="J4283" t="s">
        <v>2862</v>
      </c>
      <c r="K4283" t="s">
        <v>3196</v>
      </c>
      <c r="L4283" t="s">
        <v>3197</v>
      </c>
      <c r="M4283" t="s">
        <v>2861</v>
      </c>
      <c r="N4283" t="s">
        <v>3215</v>
      </c>
    </row>
    <row r="4284" spans="1:14">
      <c r="A4284" t="s">
        <v>3284</v>
      </c>
      <c r="B4284" t="s">
        <v>3287</v>
      </c>
      <c r="C4284" t="s">
        <v>3289</v>
      </c>
      <c r="D4284" t="s">
        <v>3272</v>
      </c>
      <c r="E4284" s="60">
        <v>44484</v>
      </c>
      <c r="F4284" s="59">
        <v>0</v>
      </c>
      <c r="G4284" s="85">
        <v>0</v>
      </c>
      <c r="H4284" t="s">
        <v>2341</v>
      </c>
      <c r="I4284" t="s">
        <v>3299</v>
      </c>
      <c r="J4284" t="s">
        <v>2862</v>
      </c>
      <c r="K4284" t="s">
        <v>3196</v>
      </c>
      <c r="L4284" t="s">
        <v>3197</v>
      </c>
      <c r="M4284" t="s">
        <v>2861</v>
      </c>
      <c r="N4284" t="s">
        <v>3215</v>
      </c>
    </row>
    <row r="4285" spans="1:14">
      <c r="A4285" t="s">
        <v>3284</v>
      </c>
      <c r="B4285" t="s">
        <v>3287</v>
      </c>
      <c r="C4285" t="s">
        <v>3289</v>
      </c>
      <c r="D4285" t="s">
        <v>3272</v>
      </c>
      <c r="E4285" s="60">
        <v>44484</v>
      </c>
      <c r="F4285" s="59">
        <v>2</v>
      </c>
      <c r="G4285" s="85">
        <v>11.18</v>
      </c>
      <c r="H4285" t="s">
        <v>2341</v>
      </c>
      <c r="I4285" t="s">
        <v>3299</v>
      </c>
      <c r="J4285" t="s">
        <v>2862</v>
      </c>
      <c r="K4285" t="s">
        <v>3196</v>
      </c>
      <c r="L4285" t="s">
        <v>3197</v>
      </c>
      <c r="M4285" t="s">
        <v>2861</v>
      </c>
      <c r="N4285" t="s">
        <v>3215</v>
      </c>
    </row>
    <row r="4286" spans="1:14">
      <c r="A4286" t="s">
        <v>3284</v>
      </c>
      <c r="B4286" t="s">
        <v>3287</v>
      </c>
      <c r="C4286" t="s">
        <v>3289</v>
      </c>
      <c r="D4286" t="s">
        <v>3272</v>
      </c>
      <c r="E4286" s="60">
        <v>44484</v>
      </c>
      <c r="F4286" s="59">
        <v>0</v>
      </c>
      <c r="G4286" s="85">
        <v>0</v>
      </c>
      <c r="H4286" t="s">
        <v>2341</v>
      </c>
      <c r="I4286" t="s">
        <v>3299</v>
      </c>
      <c r="J4286" t="s">
        <v>2862</v>
      </c>
      <c r="K4286" t="s">
        <v>3196</v>
      </c>
      <c r="L4286" t="s">
        <v>3197</v>
      </c>
      <c r="M4286" t="s">
        <v>2861</v>
      </c>
      <c r="N4286" t="s">
        <v>3215</v>
      </c>
    </row>
    <row r="4287" spans="1:14">
      <c r="A4287" t="s">
        <v>3284</v>
      </c>
      <c r="B4287" t="s">
        <v>3287</v>
      </c>
      <c r="C4287" t="s">
        <v>3289</v>
      </c>
      <c r="D4287" t="s">
        <v>3272</v>
      </c>
      <c r="E4287" s="60">
        <v>44484</v>
      </c>
      <c r="F4287" s="59">
        <v>0</v>
      </c>
      <c r="G4287" s="85">
        <v>0</v>
      </c>
      <c r="H4287" t="s">
        <v>2341</v>
      </c>
      <c r="I4287" t="s">
        <v>3299</v>
      </c>
      <c r="J4287" t="s">
        <v>2862</v>
      </c>
      <c r="K4287" t="s">
        <v>3196</v>
      </c>
      <c r="L4287" t="s">
        <v>3197</v>
      </c>
      <c r="M4287" t="s">
        <v>2861</v>
      </c>
      <c r="N4287" t="s">
        <v>3215</v>
      </c>
    </row>
    <row r="4288" spans="1:14">
      <c r="A4288" t="s">
        <v>3284</v>
      </c>
      <c r="B4288" t="s">
        <v>3287</v>
      </c>
      <c r="C4288" t="s">
        <v>3289</v>
      </c>
      <c r="D4288" t="s">
        <v>3272</v>
      </c>
      <c r="E4288" s="60">
        <v>44484</v>
      </c>
      <c r="F4288" s="59">
        <v>0</v>
      </c>
      <c r="G4288" s="85">
        <v>0</v>
      </c>
      <c r="H4288" t="s">
        <v>2341</v>
      </c>
      <c r="I4288" t="s">
        <v>3299</v>
      </c>
      <c r="J4288" t="s">
        <v>2862</v>
      </c>
      <c r="K4288" t="s">
        <v>3196</v>
      </c>
      <c r="L4288" t="s">
        <v>3197</v>
      </c>
      <c r="M4288" t="s">
        <v>2861</v>
      </c>
      <c r="N4288" t="s">
        <v>3215</v>
      </c>
    </row>
    <row r="4289" spans="1:14">
      <c r="A4289" t="s">
        <v>3284</v>
      </c>
      <c r="B4289" t="s">
        <v>3287</v>
      </c>
      <c r="C4289" t="s">
        <v>3289</v>
      </c>
      <c r="D4289" t="s">
        <v>3272</v>
      </c>
      <c r="E4289" s="60">
        <v>44530</v>
      </c>
      <c r="F4289" s="59">
        <v>54</v>
      </c>
      <c r="G4289" s="85">
        <v>218.7</v>
      </c>
      <c r="H4289" t="s">
        <v>2341</v>
      </c>
      <c r="I4289" t="s">
        <v>3299</v>
      </c>
      <c r="J4289" t="s">
        <v>2862</v>
      </c>
      <c r="K4289" t="s">
        <v>3196</v>
      </c>
      <c r="L4289" t="s">
        <v>3197</v>
      </c>
      <c r="M4289" t="s">
        <v>2861</v>
      </c>
      <c r="N4289" t="s">
        <v>3215</v>
      </c>
    </row>
    <row r="4290" spans="1:14">
      <c r="A4290" t="s">
        <v>3284</v>
      </c>
      <c r="B4290" t="s">
        <v>3287</v>
      </c>
      <c r="C4290" t="s">
        <v>3289</v>
      </c>
      <c r="D4290" t="s">
        <v>3272</v>
      </c>
      <c r="E4290" s="60">
        <v>44530</v>
      </c>
      <c r="F4290" s="59">
        <v>54</v>
      </c>
      <c r="G4290" s="85">
        <v>218.7</v>
      </c>
      <c r="H4290" t="s">
        <v>2341</v>
      </c>
      <c r="I4290" t="s">
        <v>3299</v>
      </c>
      <c r="J4290" t="s">
        <v>2862</v>
      </c>
      <c r="K4290" t="s">
        <v>3196</v>
      </c>
      <c r="L4290" t="s">
        <v>3197</v>
      </c>
      <c r="M4290" t="s">
        <v>2861</v>
      </c>
      <c r="N4290" t="s">
        <v>3215</v>
      </c>
    </row>
    <row r="4291" spans="1:14">
      <c r="A4291" t="s">
        <v>3284</v>
      </c>
      <c r="B4291" t="s">
        <v>3287</v>
      </c>
      <c r="C4291" t="s">
        <v>3289</v>
      </c>
      <c r="D4291" t="s">
        <v>3272</v>
      </c>
      <c r="E4291" s="60">
        <v>44530</v>
      </c>
      <c r="F4291" s="59">
        <v>162</v>
      </c>
      <c r="G4291" s="85">
        <v>656.1</v>
      </c>
      <c r="H4291" t="s">
        <v>2341</v>
      </c>
      <c r="I4291" t="s">
        <v>3299</v>
      </c>
      <c r="J4291" t="s">
        <v>2862</v>
      </c>
      <c r="K4291" t="s">
        <v>3196</v>
      </c>
      <c r="L4291" t="s">
        <v>3197</v>
      </c>
      <c r="M4291" t="s">
        <v>2861</v>
      </c>
      <c r="N4291" t="s">
        <v>3215</v>
      </c>
    </row>
    <row r="4292" spans="1:14">
      <c r="A4292" t="s">
        <v>3284</v>
      </c>
      <c r="B4292" t="s">
        <v>3287</v>
      </c>
      <c r="C4292" t="s">
        <v>3289</v>
      </c>
      <c r="D4292" t="s">
        <v>3272</v>
      </c>
      <c r="E4292" s="60">
        <v>44530</v>
      </c>
      <c r="F4292" s="59">
        <v>162</v>
      </c>
      <c r="G4292" s="85">
        <v>656.1</v>
      </c>
      <c r="H4292" t="s">
        <v>2341</v>
      </c>
      <c r="I4292" t="s">
        <v>3299</v>
      </c>
      <c r="J4292" t="s">
        <v>2862</v>
      </c>
      <c r="K4292" t="s">
        <v>3196</v>
      </c>
      <c r="L4292" t="s">
        <v>3197</v>
      </c>
      <c r="M4292" t="s">
        <v>2861</v>
      </c>
      <c r="N4292" t="s">
        <v>3215</v>
      </c>
    </row>
    <row r="4293" spans="1:14">
      <c r="A4293" t="s">
        <v>3284</v>
      </c>
      <c r="B4293" t="s">
        <v>3287</v>
      </c>
      <c r="C4293" t="s">
        <v>3289</v>
      </c>
      <c r="D4293" t="s">
        <v>3272</v>
      </c>
      <c r="E4293" s="60">
        <v>44530</v>
      </c>
      <c r="F4293" s="59">
        <v>108</v>
      </c>
      <c r="G4293" s="85">
        <v>437.4</v>
      </c>
      <c r="H4293" t="s">
        <v>2341</v>
      </c>
      <c r="I4293" t="s">
        <v>3299</v>
      </c>
      <c r="J4293" t="s">
        <v>2862</v>
      </c>
      <c r="K4293" t="s">
        <v>3196</v>
      </c>
      <c r="L4293" t="s">
        <v>3197</v>
      </c>
      <c r="M4293" t="s">
        <v>2861</v>
      </c>
      <c r="N4293" t="s">
        <v>3215</v>
      </c>
    </row>
    <row r="4294" spans="1:14">
      <c r="A4294" t="s">
        <v>3284</v>
      </c>
      <c r="B4294" t="s">
        <v>3287</v>
      </c>
      <c r="C4294" t="s">
        <v>3289</v>
      </c>
      <c r="D4294" t="s">
        <v>3272</v>
      </c>
      <c r="E4294" s="60">
        <v>44530</v>
      </c>
      <c r="F4294" s="59">
        <v>108</v>
      </c>
      <c r="G4294" s="85">
        <v>437.4</v>
      </c>
      <c r="H4294" t="s">
        <v>2341</v>
      </c>
      <c r="I4294" t="s">
        <v>3299</v>
      </c>
      <c r="J4294" t="s">
        <v>2862</v>
      </c>
      <c r="K4294" t="s">
        <v>3196</v>
      </c>
      <c r="L4294" t="s">
        <v>3197</v>
      </c>
      <c r="M4294" t="s">
        <v>2861</v>
      </c>
      <c r="N4294" t="s">
        <v>3215</v>
      </c>
    </row>
    <row r="4295" spans="1:14">
      <c r="A4295" t="s">
        <v>3284</v>
      </c>
      <c r="B4295" t="s">
        <v>3287</v>
      </c>
      <c r="C4295" t="s">
        <v>3289</v>
      </c>
      <c r="D4295" t="s">
        <v>3272</v>
      </c>
      <c r="E4295" s="60">
        <v>44530</v>
      </c>
      <c r="F4295" s="59">
        <v>285</v>
      </c>
      <c r="G4295" s="85">
        <v>1154.25</v>
      </c>
      <c r="H4295" t="s">
        <v>2341</v>
      </c>
      <c r="I4295" t="s">
        <v>3299</v>
      </c>
      <c r="J4295" t="s">
        <v>2862</v>
      </c>
      <c r="K4295" t="s">
        <v>3196</v>
      </c>
      <c r="L4295" t="s">
        <v>3197</v>
      </c>
      <c r="M4295" t="s">
        <v>2861</v>
      </c>
      <c r="N4295" t="s">
        <v>3215</v>
      </c>
    </row>
    <row r="4296" spans="1:14">
      <c r="A4296" t="s">
        <v>3284</v>
      </c>
      <c r="B4296" t="s">
        <v>3287</v>
      </c>
      <c r="C4296" t="s">
        <v>3289</v>
      </c>
      <c r="D4296" t="s">
        <v>3272</v>
      </c>
      <c r="E4296" s="60">
        <v>44530</v>
      </c>
      <c r="F4296" s="59">
        <v>285</v>
      </c>
      <c r="G4296" s="85">
        <v>1154.25</v>
      </c>
      <c r="H4296" t="s">
        <v>2341</v>
      </c>
      <c r="I4296" t="s">
        <v>3299</v>
      </c>
      <c r="J4296" t="s">
        <v>2862</v>
      </c>
      <c r="K4296" t="s">
        <v>3196</v>
      </c>
      <c r="L4296" t="s">
        <v>3197</v>
      </c>
      <c r="M4296" t="s">
        <v>2861</v>
      </c>
      <c r="N4296" t="s">
        <v>3215</v>
      </c>
    </row>
    <row r="4297" spans="1:14">
      <c r="A4297" t="s">
        <v>3284</v>
      </c>
      <c r="B4297" t="s">
        <v>3287</v>
      </c>
      <c r="C4297" t="s">
        <v>3289</v>
      </c>
      <c r="D4297" t="s">
        <v>3272</v>
      </c>
      <c r="E4297" s="60">
        <v>44530</v>
      </c>
      <c r="F4297" s="59">
        <v>570</v>
      </c>
      <c r="G4297" s="85">
        <v>2308.5</v>
      </c>
      <c r="H4297" t="s">
        <v>2341</v>
      </c>
      <c r="I4297" t="s">
        <v>3299</v>
      </c>
      <c r="J4297" t="s">
        <v>2862</v>
      </c>
      <c r="K4297" t="s">
        <v>3196</v>
      </c>
      <c r="L4297" t="s">
        <v>3197</v>
      </c>
      <c r="M4297" t="s">
        <v>2861</v>
      </c>
      <c r="N4297" t="s">
        <v>3215</v>
      </c>
    </row>
    <row r="4298" spans="1:14">
      <c r="A4298" t="s">
        <v>3284</v>
      </c>
      <c r="B4298" t="s">
        <v>3287</v>
      </c>
      <c r="C4298" t="s">
        <v>3289</v>
      </c>
      <c r="D4298" t="s">
        <v>3272</v>
      </c>
      <c r="E4298" s="60">
        <v>44530</v>
      </c>
      <c r="F4298" s="59">
        <v>855</v>
      </c>
      <c r="G4298" s="85">
        <v>3462.75</v>
      </c>
      <c r="H4298" t="s">
        <v>2341</v>
      </c>
      <c r="I4298" t="s">
        <v>3299</v>
      </c>
      <c r="J4298" t="s">
        <v>2862</v>
      </c>
      <c r="K4298" t="s">
        <v>3196</v>
      </c>
      <c r="L4298" t="s">
        <v>3197</v>
      </c>
      <c r="M4298" t="s">
        <v>2861</v>
      </c>
      <c r="N4298" t="s">
        <v>3215</v>
      </c>
    </row>
    <row r="4299" spans="1:14">
      <c r="A4299" t="s">
        <v>3284</v>
      </c>
      <c r="B4299" t="s">
        <v>3287</v>
      </c>
      <c r="C4299" t="s">
        <v>3289</v>
      </c>
      <c r="D4299" t="s">
        <v>3272</v>
      </c>
      <c r="E4299" s="60">
        <v>44530</v>
      </c>
      <c r="F4299" s="59">
        <v>855</v>
      </c>
      <c r="G4299" s="85">
        <v>3462.75</v>
      </c>
      <c r="H4299" t="s">
        <v>2341</v>
      </c>
      <c r="I4299" t="s">
        <v>3299</v>
      </c>
      <c r="J4299" t="s">
        <v>2862</v>
      </c>
      <c r="K4299" t="s">
        <v>3196</v>
      </c>
      <c r="L4299" t="s">
        <v>3197</v>
      </c>
      <c r="M4299" t="s">
        <v>2861</v>
      </c>
      <c r="N4299" t="s">
        <v>3215</v>
      </c>
    </row>
    <row r="4300" spans="1:14">
      <c r="A4300" t="s">
        <v>3284</v>
      </c>
      <c r="B4300" t="s">
        <v>3287</v>
      </c>
      <c r="C4300" t="s">
        <v>3289</v>
      </c>
      <c r="D4300" t="s">
        <v>3272</v>
      </c>
      <c r="E4300" s="60">
        <v>44530</v>
      </c>
      <c r="F4300" s="59">
        <v>570</v>
      </c>
      <c r="G4300" s="85">
        <v>2308.5</v>
      </c>
      <c r="H4300" t="s">
        <v>2341</v>
      </c>
      <c r="I4300" t="s">
        <v>3299</v>
      </c>
      <c r="J4300" t="s">
        <v>2862</v>
      </c>
      <c r="K4300" t="s">
        <v>3196</v>
      </c>
      <c r="L4300" t="s">
        <v>3197</v>
      </c>
      <c r="M4300" t="s">
        <v>2861</v>
      </c>
      <c r="N4300" t="s">
        <v>3215</v>
      </c>
    </row>
    <row r="4301" spans="1:14">
      <c r="A4301" t="s">
        <v>3284</v>
      </c>
      <c r="B4301" t="s">
        <v>3287</v>
      </c>
      <c r="C4301" t="s">
        <v>3289</v>
      </c>
      <c r="D4301" t="s">
        <v>3272</v>
      </c>
      <c r="E4301" s="60">
        <v>44530</v>
      </c>
      <c r="F4301" s="59">
        <v>0</v>
      </c>
      <c r="G4301" s="85">
        <v>0</v>
      </c>
      <c r="H4301" t="s">
        <v>2341</v>
      </c>
      <c r="I4301" t="s">
        <v>3299</v>
      </c>
      <c r="J4301" t="s">
        <v>2862</v>
      </c>
      <c r="K4301" t="s">
        <v>3196</v>
      </c>
      <c r="L4301" t="s">
        <v>3197</v>
      </c>
      <c r="M4301" t="s">
        <v>2861</v>
      </c>
      <c r="N4301" t="s">
        <v>3215</v>
      </c>
    </row>
    <row r="4302" spans="1:14">
      <c r="A4302" t="s">
        <v>3284</v>
      </c>
      <c r="B4302" t="s">
        <v>3287</v>
      </c>
      <c r="C4302" t="s">
        <v>3289</v>
      </c>
      <c r="D4302" t="s">
        <v>3272</v>
      </c>
      <c r="E4302" s="60">
        <v>44530</v>
      </c>
      <c r="F4302" s="59">
        <v>82</v>
      </c>
      <c r="G4302" s="85">
        <v>332.09999999999997</v>
      </c>
      <c r="H4302" t="s">
        <v>2341</v>
      </c>
      <c r="I4302" t="s">
        <v>3299</v>
      </c>
      <c r="J4302" t="s">
        <v>2862</v>
      </c>
      <c r="K4302" t="s">
        <v>3196</v>
      </c>
      <c r="L4302" t="s">
        <v>3197</v>
      </c>
      <c r="M4302" t="s">
        <v>2861</v>
      </c>
      <c r="N4302" t="s">
        <v>3215</v>
      </c>
    </row>
    <row r="4303" spans="1:14">
      <c r="A4303" t="s">
        <v>3284</v>
      </c>
      <c r="B4303" t="s">
        <v>3287</v>
      </c>
      <c r="C4303" t="s">
        <v>3289</v>
      </c>
      <c r="D4303" t="s">
        <v>3272</v>
      </c>
      <c r="E4303" s="60">
        <v>44530</v>
      </c>
      <c r="F4303" s="59">
        <v>82</v>
      </c>
      <c r="G4303" s="85">
        <v>332.09999999999997</v>
      </c>
      <c r="H4303" t="s">
        <v>2341</v>
      </c>
      <c r="I4303" t="s">
        <v>3299</v>
      </c>
      <c r="J4303" t="s">
        <v>2862</v>
      </c>
      <c r="K4303" t="s">
        <v>3196</v>
      </c>
      <c r="L4303" t="s">
        <v>3197</v>
      </c>
      <c r="M4303" t="s">
        <v>2861</v>
      </c>
      <c r="N4303" t="s">
        <v>3215</v>
      </c>
    </row>
    <row r="4304" spans="1:14">
      <c r="A4304" t="s">
        <v>3284</v>
      </c>
      <c r="B4304" t="s">
        <v>3287</v>
      </c>
      <c r="C4304" t="s">
        <v>3289</v>
      </c>
      <c r="D4304" t="s">
        <v>3272</v>
      </c>
      <c r="E4304" s="60">
        <v>44530</v>
      </c>
      <c r="F4304" s="59">
        <v>164</v>
      </c>
      <c r="G4304" s="85">
        <v>664.19999999999993</v>
      </c>
      <c r="H4304" t="s">
        <v>2341</v>
      </c>
      <c r="I4304" t="s">
        <v>3299</v>
      </c>
      <c r="J4304" t="s">
        <v>2862</v>
      </c>
      <c r="K4304" t="s">
        <v>3196</v>
      </c>
      <c r="L4304" t="s">
        <v>3197</v>
      </c>
      <c r="M4304" t="s">
        <v>2861</v>
      </c>
      <c r="N4304" t="s">
        <v>3215</v>
      </c>
    </row>
    <row r="4305" spans="1:14">
      <c r="A4305" t="s">
        <v>3284</v>
      </c>
      <c r="B4305" t="s">
        <v>3287</v>
      </c>
      <c r="C4305" t="s">
        <v>3289</v>
      </c>
      <c r="D4305" t="s">
        <v>3272</v>
      </c>
      <c r="E4305" s="60">
        <v>44530</v>
      </c>
      <c r="F4305" s="59">
        <v>82</v>
      </c>
      <c r="G4305" s="85">
        <v>332.09999999999997</v>
      </c>
      <c r="H4305" t="s">
        <v>2341</v>
      </c>
      <c r="I4305" t="s">
        <v>3299</v>
      </c>
      <c r="J4305" t="s">
        <v>2862</v>
      </c>
      <c r="K4305" t="s">
        <v>3196</v>
      </c>
      <c r="L4305" t="s">
        <v>3197</v>
      </c>
      <c r="M4305" t="s">
        <v>2861</v>
      </c>
      <c r="N4305" t="s">
        <v>3215</v>
      </c>
    </row>
    <row r="4306" spans="1:14">
      <c r="A4306" t="s">
        <v>3284</v>
      </c>
      <c r="B4306" t="s">
        <v>3287</v>
      </c>
      <c r="C4306" t="s">
        <v>3289</v>
      </c>
      <c r="D4306" t="s">
        <v>3272</v>
      </c>
      <c r="E4306" s="60">
        <v>44530</v>
      </c>
      <c r="F4306" s="59">
        <v>82</v>
      </c>
      <c r="G4306" s="85">
        <v>332.09999999999997</v>
      </c>
      <c r="H4306" t="s">
        <v>2341</v>
      </c>
      <c r="I4306" t="s">
        <v>3299</v>
      </c>
      <c r="J4306" t="s">
        <v>2862</v>
      </c>
      <c r="K4306" t="s">
        <v>3196</v>
      </c>
      <c r="L4306" t="s">
        <v>3197</v>
      </c>
      <c r="M4306" t="s">
        <v>2861</v>
      </c>
      <c r="N4306" t="s">
        <v>3215</v>
      </c>
    </row>
    <row r="4307" spans="1:14">
      <c r="A4307" t="s">
        <v>3284</v>
      </c>
      <c r="B4307" t="s">
        <v>3287</v>
      </c>
      <c r="C4307" t="s">
        <v>3289</v>
      </c>
      <c r="D4307" t="s">
        <v>3272</v>
      </c>
      <c r="E4307" s="60">
        <v>44530</v>
      </c>
      <c r="F4307" s="59">
        <v>160</v>
      </c>
      <c r="G4307" s="85">
        <v>648</v>
      </c>
      <c r="H4307" t="s">
        <v>2341</v>
      </c>
      <c r="I4307" t="s">
        <v>3299</v>
      </c>
      <c r="J4307" t="s">
        <v>2862</v>
      </c>
      <c r="K4307" t="s">
        <v>3196</v>
      </c>
      <c r="L4307" t="s">
        <v>3197</v>
      </c>
      <c r="M4307" t="s">
        <v>2861</v>
      </c>
      <c r="N4307" t="s">
        <v>3215</v>
      </c>
    </row>
    <row r="4308" spans="1:14">
      <c r="A4308" t="s">
        <v>3284</v>
      </c>
      <c r="B4308" t="s">
        <v>3287</v>
      </c>
      <c r="C4308" t="s">
        <v>3289</v>
      </c>
      <c r="D4308" t="s">
        <v>3272</v>
      </c>
      <c r="E4308" s="60">
        <v>44530</v>
      </c>
      <c r="F4308" s="59">
        <v>160</v>
      </c>
      <c r="G4308" s="85">
        <v>648</v>
      </c>
      <c r="H4308" t="s">
        <v>2341</v>
      </c>
      <c r="I4308" t="s">
        <v>3299</v>
      </c>
      <c r="J4308" t="s">
        <v>2862</v>
      </c>
      <c r="K4308" t="s">
        <v>3196</v>
      </c>
      <c r="L4308" t="s">
        <v>3197</v>
      </c>
      <c r="M4308" t="s">
        <v>2861</v>
      </c>
      <c r="N4308" t="s">
        <v>3215</v>
      </c>
    </row>
    <row r="4309" spans="1:14">
      <c r="A4309" t="s">
        <v>3284</v>
      </c>
      <c r="B4309" t="s">
        <v>3287</v>
      </c>
      <c r="C4309" t="s">
        <v>3289</v>
      </c>
      <c r="D4309" t="s">
        <v>3272</v>
      </c>
      <c r="E4309" s="60">
        <v>44530</v>
      </c>
      <c r="F4309" s="59">
        <v>320</v>
      </c>
      <c r="G4309" s="85">
        <v>1296</v>
      </c>
      <c r="H4309" t="s">
        <v>2341</v>
      </c>
      <c r="I4309" t="s">
        <v>3299</v>
      </c>
      <c r="J4309" t="s">
        <v>2862</v>
      </c>
      <c r="K4309" t="s">
        <v>3196</v>
      </c>
      <c r="L4309" t="s">
        <v>3197</v>
      </c>
      <c r="M4309" t="s">
        <v>2861</v>
      </c>
      <c r="N4309" t="s">
        <v>3215</v>
      </c>
    </row>
    <row r="4310" spans="1:14">
      <c r="A4310" t="s">
        <v>3284</v>
      </c>
      <c r="B4310" t="s">
        <v>3287</v>
      </c>
      <c r="C4310" t="s">
        <v>3289</v>
      </c>
      <c r="D4310" t="s">
        <v>3272</v>
      </c>
      <c r="E4310" s="60">
        <v>44530</v>
      </c>
      <c r="F4310" s="59">
        <v>320</v>
      </c>
      <c r="G4310" s="85">
        <v>1296</v>
      </c>
      <c r="H4310" t="s">
        <v>2341</v>
      </c>
      <c r="I4310" t="s">
        <v>3299</v>
      </c>
      <c r="J4310" t="s">
        <v>2862</v>
      </c>
      <c r="K4310" t="s">
        <v>3196</v>
      </c>
      <c r="L4310" t="s">
        <v>3197</v>
      </c>
      <c r="M4310" t="s">
        <v>2861</v>
      </c>
      <c r="N4310" t="s">
        <v>3215</v>
      </c>
    </row>
    <row r="4311" spans="1:14">
      <c r="A4311" t="s">
        <v>3284</v>
      </c>
      <c r="B4311" t="s">
        <v>3287</v>
      </c>
      <c r="C4311" t="s">
        <v>3289</v>
      </c>
      <c r="D4311" t="s">
        <v>3272</v>
      </c>
      <c r="E4311" s="60">
        <v>44530</v>
      </c>
      <c r="F4311" s="59">
        <v>320</v>
      </c>
      <c r="G4311" s="85">
        <v>1296</v>
      </c>
      <c r="H4311" t="s">
        <v>2341</v>
      </c>
      <c r="I4311" t="s">
        <v>3299</v>
      </c>
      <c r="J4311" t="s">
        <v>2862</v>
      </c>
      <c r="K4311" t="s">
        <v>3196</v>
      </c>
      <c r="L4311" t="s">
        <v>3197</v>
      </c>
      <c r="M4311" t="s">
        <v>2861</v>
      </c>
      <c r="N4311" t="s">
        <v>3215</v>
      </c>
    </row>
    <row r="4312" spans="1:14">
      <c r="A4312" t="s">
        <v>3284</v>
      </c>
      <c r="B4312" t="s">
        <v>3287</v>
      </c>
      <c r="C4312" t="s">
        <v>3289</v>
      </c>
      <c r="D4312" t="s">
        <v>3272</v>
      </c>
      <c r="E4312" s="60">
        <v>44530</v>
      </c>
      <c r="F4312" s="59">
        <v>160</v>
      </c>
      <c r="G4312" s="85">
        <v>648</v>
      </c>
      <c r="H4312" t="s">
        <v>2341</v>
      </c>
      <c r="I4312" t="s">
        <v>3299</v>
      </c>
      <c r="J4312" t="s">
        <v>2862</v>
      </c>
      <c r="K4312" t="s">
        <v>3196</v>
      </c>
      <c r="L4312" t="s">
        <v>3197</v>
      </c>
      <c r="M4312" t="s">
        <v>2861</v>
      </c>
      <c r="N4312" t="s">
        <v>3215</v>
      </c>
    </row>
    <row r="4313" spans="1:14">
      <c r="A4313" t="s">
        <v>3284</v>
      </c>
      <c r="B4313" t="s">
        <v>3287</v>
      </c>
      <c r="C4313" t="s">
        <v>3289</v>
      </c>
      <c r="D4313" t="s">
        <v>3272</v>
      </c>
      <c r="E4313" s="60">
        <v>44545</v>
      </c>
      <c r="F4313" s="59">
        <v>937</v>
      </c>
      <c r="G4313" s="85">
        <v>3794.85</v>
      </c>
      <c r="H4313" t="s">
        <v>2341</v>
      </c>
      <c r="I4313" t="s">
        <v>3299</v>
      </c>
      <c r="J4313" t="s">
        <v>2862</v>
      </c>
      <c r="K4313" t="s">
        <v>3196</v>
      </c>
      <c r="L4313" t="s">
        <v>3197</v>
      </c>
      <c r="M4313" t="s">
        <v>2861</v>
      </c>
      <c r="N4313" t="s">
        <v>3215</v>
      </c>
    </row>
    <row r="4314" spans="1:14">
      <c r="A4314" t="s">
        <v>3284</v>
      </c>
      <c r="B4314" t="s">
        <v>3287</v>
      </c>
      <c r="C4314" t="s">
        <v>3289</v>
      </c>
      <c r="D4314" t="s">
        <v>3272</v>
      </c>
      <c r="E4314" s="60">
        <v>44545</v>
      </c>
      <c r="F4314" s="59">
        <v>1291</v>
      </c>
      <c r="G4314" s="85">
        <v>5228.55</v>
      </c>
      <c r="H4314" t="s">
        <v>2341</v>
      </c>
      <c r="I4314" t="s">
        <v>3299</v>
      </c>
      <c r="J4314" t="s">
        <v>2862</v>
      </c>
      <c r="K4314" t="s">
        <v>3196</v>
      </c>
      <c r="L4314" t="s">
        <v>3197</v>
      </c>
      <c r="M4314" t="s">
        <v>2861</v>
      </c>
      <c r="N4314" t="s">
        <v>3215</v>
      </c>
    </row>
    <row r="4315" spans="1:14">
      <c r="A4315" t="s">
        <v>3284</v>
      </c>
      <c r="B4315" t="s">
        <v>3287</v>
      </c>
      <c r="C4315" t="s">
        <v>3289</v>
      </c>
      <c r="D4315" t="s">
        <v>3272</v>
      </c>
      <c r="E4315" s="60">
        <v>44545</v>
      </c>
      <c r="F4315" s="59">
        <v>2367</v>
      </c>
      <c r="G4315" s="85">
        <v>9586.35</v>
      </c>
      <c r="H4315" t="s">
        <v>2341</v>
      </c>
      <c r="I4315" t="s">
        <v>3299</v>
      </c>
      <c r="J4315" t="s">
        <v>2862</v>
      </c>
      <c r="K4315" t="s">
        <v>3196</v>
      </c>
      <c r="L4315" t="s">
        <v>3197</v>
      </c>
      <c r="M4315" t="s">
        <v>2861</v>
      </c>
      <c r="N4315" t="s">
        <v>3215</v>
      </c>
    </row>
    <row r="4316" spans="1:14">
      <c r="A4316" t="s">
        <v>3284</v>
      </c>
      <c r="B4316" t="s">
        <v>3287</v>
      </c>
      <c r="C4316" t="s">
        <v>3289</v>
      </c>
      <c r="D4316" t="s">
        <v>3272</v>
      </c>
      <c r="E4316" s="60">
        <v>44545</v>
      </c>
      <c r="F4316" s="59">
        <v>3042</v>
      </c>
      <c r="G4316" s="85">
        <v>12320.1</v>
      </c>
      <c r="H4316" t="s">
        <v>2341</v>
      </c>
      <c r="I4316" t="s">
        <v>3299</v>
      </c>
      <c r="J4316" t="s">
        <v>2862</v>
      </c>
      <c r="K4316" t="s">
        <v>3196</v>
      </c>
      <c r="L4316" t="s">
        <v>3197</v>
      </c>
      <c r="M4316" t="s">
        <v>2861</v>
      </c>
      <c r="N4316" t="s">
        <v>3215</v>
      </c>
    </row>
    <row r="4317" spans="1:14">
      <c r="A4317" t="s">
        <v>3284</v>
      </c>
      <c r="B4317" t="s">
        <v>3287</v>
      </c>
      <c r="C4317" t="s">
        <v>3289</v>
      </c>
      <c r="D4317" t="s">
        <v>3272</v>
      </c>
      <c r="E4317" s="60">
        <v>44545</v>
      </c>
      <c r="F4317" s="59">
        <v>2620</v>
      </c>
      <c r="G4317" s="85">
        <v>10611</v>
      </c>
      <c r="H4317" t="s">
        <v>2341</v>
      </c>
      <c r="I4317" t="s">
        <v>3299</v>
      </c>
      <c r="J4317" t="s">
        <v>2862</v>
      </c>
      <c r="K4317" t="s">
        <v>3196</v>
      </c>
      <c r="L4317" t="s">
        <v>3197</v>
      </c>
      <c r="M4317" t="s">
        <v>2861</v>
      </c>
      <c r="N4317" t="s">
        <v>3215</v>
      </c>
    </row>
    <row r="4318" spans="1:14">
      <c r="A4318" t="s">
        <v>3284</v>
      </c>
      <c r="B4318" t="s">
        <v>3287</v>
      </c>
      <c r="C4318" t="s">
        <v>3289</v>
      </c>
      <c r="D4318" t="s">
        <v>3272</v>
      </c>
      <c r="E4318" s="60">
        <v>44545</v>
      </c>
      <c r="F4318" s="59">
        <v>1780</v>
      </c>
      <c r="G4318" s="85">
        <v>7209</v>
      </c>
      <c r="H4318" t="s">
        <v>2341</v>
      </c>
      <c r="I4318" t="s">
        <v>3299</v>
      </c>
      <c r="J4318" t="s">
        <v>2862</v>
      </c>
      <c r="K4318" t="s">
        <v>3196</v>
      </c>
      <c r="L4318" t="s">
        <v>3197</v>
      </c>
      <c r="M4318" t="s">
        <v>2861</v>
      </c>
      <c r="N4318" t="s">
        <v>3215</v>
      </c>
    </row>
    <row r="4319" spans="1:14">
      <c r="A4319" t="s">
        <v>3284</v>
      </c>
      <c r="B4319" t="s">
        <v>3287</v>
      </c>
      <c r="C4319" t="s">
        <v>3289</v>
      </c>
      <c r="D4319" t="s">
        <v>3272</v>
      </c>
      <c r="E4319" s="60">
        <v>44530</v>
      </c>
      <c r="F4319" s="59">
        <v>139</v>
      </c>
      <c r="G4319" s="85">
        <v>562.94999999999993</v>
      </c>
      <c r="H4319" t="s">
        <v>2341</v>
      </c>
      <c r="I4319" t="s">
        <v>3299</v>
      </c>
      <c r="J4319" t="s">
        <v>2862</v>
      </c>
      <c r="K4319" t="s">
        <v>3196</v>
      </c>
      <c r="L4319" t="s">
        <v>3197</v>
      </c>
      <c r="M4319" t="s">
        <v>2861</v>
      </c>
      <c r="N4319" t="s">
        <v>3215</v>
      </c>
    </row>
    <row r="4320" spans="1:14">
      <c r="A4320" t="s">
        <v>3284</v>
      </c>
      <c r="B4320" t="s">
        <v>3287</v>
      </c>
      <c r="C4320" t="s">
        <v>3289</v>
      </c>
      <c r="D4320" t="s">
        <v>3272</v>
      </c>
      <c r="E4320" s="60">
        <v>44530</v>
      </c>
      <c r="F4320" s="59">
        <v>203</v>
      </c>
      <c r="G4320" s="85">
        <v>822.15</v>
      </c>
      <c r="H4320" t="s">
        <v>2341</v>
      </c>
      <c r="I4320" t="s">
        <v>3299</v>
      </c>
      <c r="J4320" t="s">
        <v>2862</v>
      </c>
      <c r="K4320" t="s">
        <v>3196</v>
      </c>
      <c r="L4320" t="s">
        <v>3197</v>
      </c>
      <c r="M4320" t="s">
        <v>2861</v>
      </c>
      <c r="N4320" t="s">
        <v>3215</v>
      </c>
    </row>
    <row r="4321" spans="1:14">
      <c r="A4321" t="s">
        <v>3284</v>
      </c>
      <c r="B4321" t="s">
        <v>3287</v>
      </c>
      <c r="C4321" t="s">
        <v>3289</v>
      </c>
      <c r="D4321" t="s">
        <v>3272</v>
      </c>
      <c r="E4321" s="60">
        <v>44530</v>
      </c>
      <c r="F4321" s="59">
        <v>440</v>
      </c>
      <c r="G4321" s="85">
        <v>1782</v>
      </c>
      <c r="H4321" t="s">
        <v>2341</v>
      </c>
      <c r="I4321" t="s">
        <v>3299</v>
      </c>
      <c r="J4321" t="s">
        <v>2862</v>
      </c>
      <c r="K4321" t="s">
        <v>3196</v>
      </c>
      <c r="L4321" t="s">
        <v>3197</v>
      </c>
      <c r="M4321" t="s">
        <v>2861</v>
      </c>
      <c r="N4321" t="s">
        <v>3215</v>
      </c>
    </row>
    <row r="4322" spans="1:14">
      <c r="A4322" t="s">
        <v>3284</v>
      </c>
      <c r="B4322" t="s">
        <v>3287</v>
      </c>
      <c r="C4322" t="s">
        <v>3289</v>
      </c>
      <c r="D4322" t="s">
        <v>3272</v>
      </c>
      <c r="E4322" s="60">
        <v>44530</v>
      </c>
      <c r="F4322" s="59">
        <v>530</v>
      </c>
      <c r="G4322" s="85">
        <v>2146.5</v>
      </c>
      <c r="H4322" t="s">
        <v>2341</v>
      </c>
      <c r="I4322" t="s">
        <v>3299</v>
      </c>
      <c r="J4322" t="s">
        <v>2862</v>
      </c>
      <c r="K4322" t="s">
        <v>3196</v>
      </c>
      <c r="L4322" t="s">
        <v>3197</v>
      </c>
      <c r="M4322" t="s">
        <v>2861</v>
      </c>
      <c r="N4322" t="s">
        <v>3215</v>
      </c>
    </row>
    <row r="4323" spans="1:14">
      <c r="A4323" t="s">
        <v>3284</v>
      </c>
      <c r="B4323" t="s">
        <v>3287</v>
      </c>
      <c r="C4323" t="s">
        <v>3289</v>
      </c>
      <c r="D4323" t="s">
        <v>3272</v>
      </c>
      <c r="E4323" s="60">
        <v>44530</v>
      </c>
      <c r="F4323" s="59">
        <v>439</v>
      </c>
      <c r="G4323" s="85">
        <v>1777.9499999999998</v>
      </c>
      <c r="H4323" t="s">
        <v>2341</v>
      </c>
      <c r="I4323" t="s">
        <v>3299</v>
      </c>
      <c r="J4323" t="s">
        <v>2862</v>
      </c>
      <c r="K4323" t="s">
        <v>3196</v>
      </c>
      <c r="L4323" t="s">
        <v>3197</v>
      </c>
      <c r="M4323" t="s">
        <v>2861</v>
      </c>
      <c r="N4323" t="s">
        <v>3215</v>
      </c>
    </row>
    <row r="4324" spans="1:14">
      <c r="A4324" t="s">
        <v>3284</v>
      </c>
      <c r="B4324" t="s">
        <v>3287</v>
      </c>
      <c r="C4324" t="s">
        <v>3289</v>
      </c>
      <c r="D4324" t="s">
        <v>3272</v>
      </c>
      <c r="E4324" s="60">
        <v>44530</v>
      </c>
      <c r="F4324" s="59">
        <v>230</v>
      </c>
      <c r="G4324" s="85">
        <v>931.5</v>
      </c>
      <c r="H4324" t="s">
        <v>2341</v>
      </c>
      <c r="I4324" t="s">
        <v>3299</v>
      </c>
      <c r="J4324" t="s">
        <v>2862</v>
      </c>
      <c r="K4324" t="s">
        <v>3196</v>
      </c>
      <c r="L4324" t="s">
        <v>3197</v>
      </c>
      <c r="M4324" t="s">
        <v>2861</v>
      </c>
      <c r="N4324" t="s">
        <v>3215</v>
      </c>
    </row>
    <row r="4325" spans="1:14">
      <c r="A4325" t="s">
        <v>3284</v>
      </c>
      <c r="B4325" t="s">
        <v>3287</v>
      </c>
      <c r="C4325" t="s">
        <v>3289</v>
      </c>
      <c r="D4325" t="s">
        <v>3272</v>
      </c>
      <c r="E4325" s="60">
        <v>44565</v>
      </c>
      <c r="F4325" s="59">
        <v>235</v>
      </c>
      <c r="G4325" s="85">
        <v>951.75</v>
      </c>
      <c r="H4325" t="s">
        <v>2341</v>
      </c>
      <c r="I4325" t="s">
        <v>3299</v>
      </c>
      <c r="J4325" t="s">
        <v>2862</v>
      </c>
      <c r="K4325" t="s">
        <v>3196</v>
      </c>
      <c r="L4325" t="s">
        <v>3197</v>
      </c>
      <c r="M4325" t="s">
        <v>2861</v>
      </c>
      <c r="N4325" t="s">
        <v>3215</v>
      </c>
    </row>
    <row r="4326" spans="1:14">
      <c r="A4326" t="s">
        <v>3284</v>
      </c>
      <c r="B4326" t="s">
        <v>3287</v>
      </c>
      <c r="C4326" t="s">
        <v>3289</v>
      </c>
      <c r="D4326" t="s">
        <v>3272</v>
      </c>
      <c r="E4326" s="60">
        <v>44565</v>
      </c>
      <c r="F4326" s="59">
        <v>344</v>
      </c>
      <c r="G4326" s="85">
        <v>1393.2</v>
      </c>
      <c r="H4326" t="s">
        <v>2341</v>
      </c>
      <c r="I4326" t="s">
        <v>3299</v>
      </c>
      <c r="J4326" t="s">
        <v>2862</v>
      </c>
      <c r="K4326" t="s">
        <v>3196</v>
      </c>
      <c r="L4326" t="s">
        <v>3197</v>
      </c>
      <c r="M4326" t="s">
        <v>2861</v>
      </c>
      <c r="N4326" t="s">
        <v>3215</v>
      </c>
    </row>
    <row r="4327" spans="1:14">
      <c r="A4327" t="s">
        <v>3284</v>
      </c>
      <c r="B4327" t="s">
        <v>3287</v>
      </c>
      <c r="C4327" t="s">
        <v>3289</v>
      </c>
      <c r="D4327" t="s">
        <v>3272</v>
      </c>
      <c r="E4327" s="60">
        <v>44565</v>
      </c>
      <c r="F4327" s="59">
        <v>749</v>
      </c>
      <c r="G4327" s="85">
        <v>3033.45</v>
      </c>
      <c r="H4327" t="s">
        <v>2341</v>
      </c>
      <c r="I4327" t="s">
        <v>3299</v>
      </c>
      <c r="J4327" t="s">
        <v>2862</v>
      </c>
      <c r="K4327" t="s">
        <v>3196</v>
      </c>
      <c r="L4327" t="s">
        <v>3197</v>
      </c>
      <c r="M4327" t="s">
        <v>2861</v>
      </c>
      <c r="N4327" t="s">
        <v>3215</v>
      </c>
    </row>
    <row r="4328" spans="1:14">
      <c r="A4328" t="s">
        <v>3284</v>
      </c>
      <c r="B4328" t="s">
        <v>3287</v>
      </c>
      <c r="C4328" t="s">
        <v>3289</v>
      </c>
      <c r="D4328" t="s">
        <v>3272</v>
      </c>
      <c r="E4328" s="60">
        <v>44565</v>
      </c>
      <c r="F4328" s="59">
        <v>900</v>
      </c>
      <c r="G4328" s="85">
        <v>3645</v>
      </c>
      <c r="H4328" t="s">
        <v>2341</v>
      </c>
      <c r="I4328" t="s">
        <v>3299</v>
      </c>
      <c r="J4328" t="s">
        <v>2862</v>
      </c>
      <c r="K4328" t="s">
        <v>3196</v>
      </c>
      <c r="L4328" t="s">
        <v>3197</v>
      </c>
      <c r="M4328" t="s">
        <v>2861</v>
      </c>
      <c r="N4328" t="s">
        <v>3215</v>
      </c>
    </row>
    <row r="4329" spans="1:14">
      <c r="A4329" t="s">
        <v>3284</v>
      </c>
      <c r="B4329" t="s">
        <v>3287</v>
      </c>
      <c r="C4329" t="s">
        <v>3289</v>
      </c>
      <c r="D4329" t="s">
        <v>3272</v>
      </c>
      <c r="E4329" s="60">
        <v>44565</v>
      </c>
      <c r="F4329" s="59">
        <v>746</v>
      </c>
      <c r="G4329" s="85">
        <v>3021.2999999999997</v>
      </c>
      <c r="H4329" t="s">
        <v>2341</v>
      </c>
      <c r="I4329" t="s">
        <v>3299</v>
      </c>
      <c r="J4329" t="s">
        <v>2862</v>
      </c>
      <c r="K4329" t="s">
        <v>3196</v>
      </c>
      <c r="L4329" t="s">
        <v>3197</v>
      </c>
      <c r="M4329" t="s">
        <v>2861</v>
      </c>
      <c r="N4329" t="s">
        <v>3215</v>
      </c>
    </row>
    <row r="4330" spans="1:14">
      <c r="A4330" t="s">
        <v>3284</v>
      </c>
      <c r="B4330" t="s">
        <v>3287</v>
      </c>
      <c r="C4330" t="s">
        <v>3289</v>
      </c>
      <c r="D4330" t="s">
        <v>3272</v>
      </c>
      <c r="E4330" s="60">
        <v>44565</v>
      </c>
      <c r="F4330" s="59">
        <v>389</v>
      </c>
      <c r="G4330" s="85">
        <v>1575.4499999999998</v>
      </c>
      <c r="H4330" t="s">
        <v>2341</v>
      </c>
      <c r="I4330" t="s">
        <v>3299</v>
      </c>
      <c r="J4330" t="s">
        <v>2862</v>
      </c>
      <c r="K4330" t="s">
        <v>3196</v>
      </c>
      <c r="L4330" t="s">
        <v>3197</v>
      </c>
      <c r="M4330" t="s">
        <v>2861</v>
      </c>
      <c r="N4330" t="s">
        <v>3215</v>
      </c>
    </row>
    <row r="4331" spans="1:14">
      <c r="A4331" t="s">
        <v>3284</v>
      </c>
      <c r="B4331" t="s">
        <v>3287</v>
      </c>
      <c r="C4331" t="s">
        <v>3289</v>
      </c>
      <c r="D4331" t="s">
        <v>3272</v>
      </c>
      <c r="E4331" s="60">
        <v>44484</v>
      </c>
      <c r="F4331" s="59">
        <v>0</v>
      </c>
      <c r="G4331" s="85">
        <v>0</v>
      </c>
      <c r="H4331" t="s">
        <v>2341</v>
      </c>
      <c r="I4331" t="s">
        <v>3299</v>
      </c>
      <c r="J4331" t="s">
        <v>2862</v>
      </c>
      <c r="K4331" t="s">
        <v>3196</v>
      </c>
      <c r="L4331" t="s">
        <v>3197</v>
      </c>
      <c r="M4331" t="s">
        <v>2861</v>
      </c>
      <c r="N4331" t="s">
        <v>3215</v>
      </c>
    </row>
    <row r="4332" spans="1:14">
      <c r="A4332" t="s">
        <v>3284</v>
      </c>
      <c r="B4332" t="s">
        <v>3287</v>
      </c>
      <c r="C4332" t="s">
        <v>3289</v>
      </c>
      <c r="D4332" t="s">
        <v>3272</v>
      </c>
      <c r="E4332" s="60">
        <v>44484</v>
      </c>
      <c r="F4332" s="59">
        <v>0</v>
      </c>
      <c r="G4332" s="85">
        <v>0</v>
      </c>
      <c r="H4332" t="s">
        <v>2341</v>
      </c>
      <c r="I4332" t="s">
        <v>3299</v>
      </c>
      <c r="J4332" t="s">
        <v>2862</v>
      </c>
      <c r="K4332" t="s">
        <v>3196</v>
      </c>
      <c r="L4332" t="s">
        <v>3197</v>
      </c>
      <c r="M4332" t="s">
        <v>2861</v>
      </c>
      <c r="N4332" t="s">
        <v>3215</v>
      </c>
    </row>
    <row r="4333" spans="1:14">
      <c r="A4333" t="s">
        <v>3284</v>
      </c>
      <c r="B4333" t="s">
        <v>3287</v>
      </c>
      <c r="C4333" t="s">
        <v>3289</v>
      </c>
      <c r="D4333" t="s">
        <v>3272</v>
      </c>
      <c r="E4333" s="60">
        <v>44484</v>
      </c>
      <c r="F4333" s="59">
        <v>2</v>
      </c>
      <c r="G4333" s="85">
        <v>8.1</v>
      </c>
      <c r="H4333" t="s">
        <v>2341</v>
      </c>
      <c r="I4333" t="s">
        <v>3299</v>
      </c>
      <c r="J4333" t="s">
        <v>2862</v>
      </c>
      <c r="K4333" t="s">
        <v>3196</v>
      </c>
      <c r="L4333" t="s">
        <v>3197</v>
      </c>
      <c r="M4333" t="s">
        <v>2861</v>
      </c>
      <c r="N4333" t="s">
        <v>3215</v>
      </c>
    </row>
    <row r="4334" spans="1:14">
      <c r="A4334" t="s">
        <v>3284</v>
      </c>
      <c r="B4334" t="s">
        <v>3287</v>
      </c>
      <c r="C4334" t="s">
        <v>3289</v>
      </c>
      <c r="D4334" t="s">
        <v>3272</v>
      </c>
      <c r="E4334" s="60">
        <v>44484</v>
      </c>
      <c r="F4334" s="59">
        <v>0</v>
      </c>
      <c r="G4334" s="85">
        <v>0</v>
      </c>
      <c r="H4334" t="s">
        <v>2341</v>
      </c>
      <c r="I4334" t="s">
        <v>3299</v>
      </c>
      <c r="J4334" t="s">
        <v>2862</v>
      </c>
      <c r="K4334" t="s">
        <v>3196</v>
      </c>
      <c r="L4334" t="s">
        <v>3197</v>
      </c>
      <c r="M4334" t="s">
        <v>2861</v>
      </c>
      <c r="N4334" t="s">
        <v>3215</v>
      </c>
    </row>
    <row r="4335" spans="1:14">
      <c r="A4335" t="s">
        <v>3284</v>
      </c>
      <c r="B4335" t="s">
        <v>3287</v>
      </c>
      <c r="C4335" t="s">
        <v>3289</v>
      </c>
      <c r="D4335" t="s">
        <v>3272</v>
      </c>
      <c r="E4335" s="60">
        <v>44484</v>
      </c>
      <c r="F4335" s="59">
        <v>0</v>
      </c>
      <c r="G4335" s="85">
        <v>0</v>
      </c>
      <c r="H4335" t="s">
        <v>2341</v>
      </c>
      <c r="I4335" t="s">
        <v>3299</v>
      </c>
      <c r="J4335" t="s">
        <v>2862</v>
      </c>
      <c r="K4335" t="s">
        <v>3196</v>
      </c>
      <c r="L4335" t="s">
        <v>3197</v>
      </c>
      <c r="M4335" t="s">
        <v>2861</v>
      </c>
      <c r="N4335" t="s">
        <v>3215</v>
      </c>
    </row>
    <row r="4336" spans="1:14">
      <c r="A4336" t="s">
        <v>3284</v>
      </c>
      <c r="B4336" t="s">
        <v>3287</v>
      </c>
      <c r="C4336" t="s">
        <v>3289</v>
      </c>
      <c r="D4336" t="s">
        <v>3272</v>
      </c>
      <c r="E4336" s="60">
        <v>44484</v>
      </c>
      <c r="F4336" s="59">
        <v>0</v>
      </c>
      <c r="G4336" s="85">
        <v>0</v>
      </c>
      <c r="H4336" t="s">
        <v>2341</v>
      </c>
      <c r="I4336" t="s">
        <v>3299</v>
      </c>
      <c r="J4336" t="s">
        <v>2862</v>
      </c>
      <c r="K4336" t="s">
        <v>3196</v>
      </c>
      <c r="L4336" t="s">
        <v>3197</v>
      </c>
      <c r="M4336" t="s">
        <v>2861</v>
      </c>
      <c r="N4336" t="s">
        <v>3215</v>
      </c>
    </row>
    <row r="4337" spans="1:14">
      <c r="A4337" t="s">
        <v>3284</v>
      </c>
      <c r="B4337" t="s">
        <v>3287</v>
      </c>
      <c r="C4337" t="s">
        <v>3289</v>
      </c>
      <c r="D4337" t="s">
        <v>3272</v>
      </c>
      <c r="E4337" s="60">
        <v>44484</v>
      </c>
      <c r="F4337" s="59">
        <v>0</v>
      </c>
      <c r="G4337" s="85">
        <v>0</v>
      </c>
      <c r="H4337" t="s">
        <v>2341</v>
      </c>
      <c r="I4337" t="s">
        <v>3299</v>
      </c>
      <c r="J4337" t="s">
        <v>2862</v>
      </c>
      <c r="K4337" t="s">
        <v>3196</v>
      </c>
      <c r="L4337" t="s">
        <v>3197</v>
      </c>
      <c r="M4337" t="s">
        <v>2861</v>
      </c>
      <c r="N4337" t="s">
        <v>3215</v>
      </c>
    </row>
    <row r="4338" spans="1:14">
      <c r="A4338" t="s">
        <v>3284</v>
      </c>
      <c r="B4338" t="s">
        <v>3287</v>
      </c>
      <c r="C4338" t="s">
        <v>3289</v>
      </c>
      <c r="D4338" t="s">
        <v>3272</v>
      </c>
      <c r="E4338" s="60">
        <v>44484</v>
      </c>
      <c r="F4338" s="59">
        <v>0</v>
      </c>
      <c r="G4338" s="85">
        <v>0</v>
      </c>
      <c r="H4338" t="s">
        <v>2341</v>
      </c>
      <c r="I4338" t="s">
        <v>3299</v>
      </c>
      <c r="J4338" t="s">
        <v>2862</v>
      </c>
      <c r="K4338" t="s">
        <v>3196</v>
      </c>
      <c r="L4338" t="s">
        <v>3197</v>
      </c>
      <c r="M4338" t="s">
        <v>2861</v>
      </c>
      <c r="N4338" t="s">
        <v>3215</v>
      </c>
    </row>
    <row r="4339" spans="1:14">
      <c r="A4339" t="s">
        <v>3284</v>
      </c>
      <c r="B4339" t="s">
        <v>3287</v>
      </c>
      <c r="C4339" t="s">
        <v>3289</v>
      </c>
      <c r="D4339" t="s">
        <v>3272</v>
      </c>
      <c r="E4339" s="60">
        <v>44484</v>
      </c>
      <c r="F4339" s="59">
        <v>2</v>
      </c>
      <c r="G4339" s="85">
        <v>8.32</v>
      </c>
      <c r="H4339" t="s">
        <v>2341</v>
      </c>
      <c r="I4339" t="s">
        <v>3299</v>
      </c>
      <c r="J4339" t="s">
        <v>2862</v>
      </c>
      <c r="K4339" t="s">
        <v>3196</v>
      </c>
      <c r="L4339" t="s">
        <v>3197</v>
      </c>
      <c r="M4339" t="s">
        <v>2861</v>
      </c>
      <c r="N4339" t="s">
        <v>3215</v>
      </c>
    </row>
    <row r="4340" spans="1:14">
      <c r="A4340" t="s">
        <v>3284</v>
      </c>
      <c r="B4340" t="s">
        <v>3287</v>
      </c>
      <c r="C4340" t="s">
        <v>3289</v>
      </c>
      <c r="D4340" t="s">
        <v>3272</v>
      </c>
      <c r="E4340" s="60">
        <v>44484</v>
      </c>
      <c r="F4340" s="59">
        <v>0</v>
      </c>
      <c r="G4340" s="85">
        <v>0</v>
      </c>
      <c r="H4340" t="s">
        <v>2341</v>
      </c>
      <c r="I4340" t="s">
        <v>3299</v>
      </c>
      <c r="J4340" t="s">
        <v>2862</v>
      </c>
      <c r="K4340" t="s">
        <v>3196</v>
      </c>
      <c r="L4340" t="s">
        <v>3197</v>
      </c>
      <c r="M4340" t="s">
        <v>2861</v>
      </c>
      <c r="N4340" t="s">
        <v>3215</v>
      </c>
    </row>
    <row r="4341" spans="1:14">
      <c r="A4341" t="s">
        <v>3284</v>
      </c>
      <c r="B4341" t="s">
        <v>3287</v>
      </c>
      <c r="C4341" t="s">
        <v>3289</v>
      </c>
      <c r="D4341" t="s">
        <v>3272</v>
      </c>
      <c r="E4341" s="60">
        <v>44484</v>
      </c>
      <c r="F4341" s="59">
        <v>0</v>
      </c>
      <c r="G4341" s="85">
        <v>0</v>
      </c>
      <c r="H4341" t="s">
        <v>2341</v>
      </c>
      <c r="I4341" t="s">
        <v>3299</v>
      </c>
      <c r="J4341" t="s">
        <v>2862</v>
      </c>
      <c r="K4341" t="s">
        <v>3196</v>
      </c>
      <c r="L4341" t="s">
        <v>3197</v>
      </c>
      <c r="M4341" t="s">
        <v>2861</v>
      </c>
      <c r="N4341" t="s">
        <v>3215</v>
      </c>
    </row>
    <row r="4342" spans="1:14">
      <c r="A4342" t="s">
        <v>3284</v>
      </c>
      <c r="B4342" t="s">
        <v>3287</v>
      </c>
      <c r="C4342" t="s">
        <v>3289</v>
      </c>
      <c r="D4342" t="s">
        <v>3272</v>
      </c>
      <c r="E4342" s="60">
        <v>44484</v>
      </c>
      <c r="F4342" s="59">
        <v>0</v>
      </c>
      <c r="G4342" s="85">
        <v>0</v>
      </c>
      <c r="H4342" t="s">
        <v>2341</v>
      </c>
      <c r="I4342" t="s">
        <v>3299</v>
      </c>
      <c r="J4342" t="s">
        <v>2862</v>
      </c>
      <c r="K4342" t="s">
        <v>3196</v>
      </c>
      <c r="L4342" t="s">
        <v>3197</v>
      </c>
      <c r="M4342" t="s">
        <v>2861</v>
      </c>
      <c r="N4342" t="s">
        <v>3215</v>
      </c>
    </row>
    <row r="4343" spans="1:14">
      <c r="A4343" t="s">
        <v>3284</v>
      </c>
      <c r="B4343" t="s">
        <v>3287</v>
      </c>
      <c r="C4343" t="s">
        <v>3289</v>
      </c>
      <c r="D4343" t="s">
        <v>3272</v>
      </c>
      <c r="E4343" s="60">
        <v>44530</v>
      </c>
      <c r="F4343" s="59">
        <v>13</v>
      </c>
      <c r="G4343" s="85">
        <v>54.08</v>
      </c>
      <c r="H4343" t="s">
        <v>2341</v>
      </c>
      <c r="I4343" t="s">
        <v>3299</v>
      </c>
      <c r="J4343" t="s">
        <v>2862</v>
      </c>
      <c r="K4343" t="s">
        <v>3196</v>
      </c>
      <c r="L4343" t="s">
        <v>3197</v>
      </c>
      <c r="M4343" t="s">
        <v>2861</v>
      </c>
      <c r="N4343" t="s">
        <v>3215</v>
      </c>
    </row>
    <row r="4344" spans="1:14">
      <c r="A4344" t="s">
        <v>3284</v>
      </c>
      <c r="B4344" t="s">
        <v>3287</v>
      </c>
      <c r="C4344" t="s">
        <v>3289</v>
      </c>
      <c r="D4344" t="s">
        <v>3272</v>
      </c>
      <c r="E4344" s="60">
        <v>44530</v>
      </c>
      <c r="F4344" s="59">
        <v>13</v>
      </c>
      <c r="G4344" s="85">
        <v>54.08</v>
      </c>
      <c r="H4344" t="s">
        <v>2341</v>
      </c>
      <c r="I4344" t="s">
        <v>3299</v>
      </c>
      <c r="J4344" t="s">
        <v>2862</v>
      </c>
      <c r="K4344" t="s">
        <v>3196</v>
      </c>
      <c r="L4344" t="s">
        <v>3197</v>
      </c>
      <c r="M4344" t="s">
        <v>2861</v>
      </c>
      <c r="N4344" t="s">
        <v>3215</v>
      </c>
    </row>
    <row r="4345" spans="1:14">
      <c r="A4345" t="s">
        <v>3284</v>
      </c>
      <c r="B4345" t="s">
        <v>3287</v>
      </c>
      <c r="C4345" t="s">
        <v>3289</v>
      </c>
      <c r="D4345" t="s">
        <v>3272</v>
      </c>
      <c r="E4345" s="60">
        <v>44530</v>
      </c>
      <c r="F4345" s="59">
        <v>39</v>
      </c>
      <c r="G4345" s="85">
        <v>162.24</v>
      </c>
      <c r="H4345" t="s">
        <v>2341</v>
      </c>
      <c r="I4345" t="s">
        <v>3299</v>
      </c>
      <c r="J4345" t="s">
        <v>2862</v>
      </c>
      <c r="K4345" t="s">
        <v>3196</v>
      </c>
      <c r="L4345" t="s">
        <v>3197</v>
      </c>
      <c r="M4345" t="s">
        <v>2861</v>
      </c>
      <c r="N4345" t="s">
        <v>3215</v>
      </c>
    </row>
    <row r="4346" spans="1:14">
      <c r="A4346" t="s">
        <v>3284</v>
      </c>
      <c r="B4346" t="s">
        <v>3287</v>
      </c>
      <c r="C4346" t="s">
        <v>3289</v>
      </c>
      <c r="D4346" t="s">
        <v>3272</v>
      </c>
      <c r="E4346" s="60">
        <v>44530</v>
      </c>
      <c r="F4346" s="59">
        <v>39</v>
      </c>
      <c r="G4346" s="85">
        <v>162.24</v>
      </c>
      <c r="H4346" t="s">
        <v>2341</v>
      </c>
      <c r="I4346" t="s">
        <v>3299</v>
      </c>
      <c r="J4346" t="s">
        <v>2862</v>
      </c>
      <c r="K4346" t="s">
        <v>3196</v>
      </c>
      <c r="L4346" t="s">
        <v>3197</v>
      </c>
      <c r="M4346" t="s">
        <v>2861</v>
      </c>
      <c r="N4346" t="s">
        <v>3215</v>
      </c>
    </row>
    <row r="4347" spans="1:14">
      <c r="A4347" t="s">
        <v>3284</v>
      </c>
      <c r="B4347" t="s">
        <v>3287</v>
      </c>
      <c r="C4347" t="s">
        <v>3289</v>
      </c>
      <c r="D4347" t="s">
        <v>3272</v>
      </c>
      <c r="E4347" s="60">
        <v>44530</v>
      </c>
      <c r="F4347" s="59">
        <v>39</v>
      </c>
      <c r="G4347" s="85">
        <v>162.24</v>
      </c>
      <c r="H4347" t="s">
        <v>2341</v>
      </c>
      <c r="I4347" t="s">
        <v>3299</v>
      </c>
      <c r="J4347" t="s">
        <v>2862</v>
      </c>
      <c r="K4347" t="s">
        <v>3196</v>
      </c>
      <c r="L4347" t="s">
        <v>3197</v>
      </c>
      <c r="M4347" t="s">
        <v>2861</v>
      </c>
      <c r="N4347" t="s">
        <v>3215</v>
      </c>
    </row>
    <row r="4348" spans="1:14">
      <c r="A4348" t="s">
        <v>3284</v>
      </c>
      <c r="B4348" t="s">
        <v>3287</v>
      </c>
      <c r="C4348" t="s">
        <v>3289</v>
      </c>
      <c r="D4348" t="s">
        <v>3272</v>
      </c>
      <c r="E4348" s="60">
        <v>44530</v>
      </c>
      <c r="F4348" s="59">
        <v>13</v>
      </c>
      <c r="G4348" s="85">
        <v>54.08</v>
      </c>
      <c r="H4348" t="s">
        <v>2341</v>
      </c>
      <c r="I4348" t="s">
        <v>3299</v>
      </c>
      <c r="J4348" t="s">
        <v>2862</v>
      </c>
      <c r="K4348" t="s">
        <v>3196</v>
      </c>
      <c r="L4348" t="s">
        <v>3197</v>
      </c>
      <c r="M4348" t="s">
        <v>2861</v>
      </c>
      <c r="N4348" t="s">
        <v>3215</v>
      </c>
    </row>
    <row r="4349" spans="1:14">
      <c r="A4349" t="s">
        <v>3284</v>
      </c>
      <c r="B4349" t="s">
        <v>3287</v>
      </c>
      <c r="C4349" t="s">
        <v>3289</v>
      </c>
      <c r="D4349" t="s">
        <v>3272</v>
      </c>
      <c r="E4349" s="60">
        <v>44530</v>
      </c>
      <c r="F4349" s="59">
        <v>118</v>
      </c>
      <c r="G4349" s="85">
        <v>490.88</v>
      </c>
      <c r="H4349" t="s">
        <v>2341</v>
      </c>
      <c r="I4349" t="s">
        <v>3299</v>
      </c>
      <c r="J4349" t="s">
        <v>2862</v>
      </c>
      <c r="K4349" t="s">
        <v>3196</v>
      </c>
      <c r="L4349" t="s">
        <v>3197</v>
      </c>
      <c r="M4349" t="s">
        <v>2861</v>
      </c>
      <c r="N4349" t="s">
        <v>3215</v>
      </c>
    </row>
    <row r="4350" spans="1:14">
      <c r="A4350" t="s">
        <v>3284</v>
      </c>
      <c r="B4350" t="s">
        <v>3287</v>
      </c>
      <c r="C4350" t="s">
        <v>3289</v>
      </c>
      <c r="D4350" t="s">
        <v>3272</v>
      </c>
      <c r="E4350" s="60">
        <v>44530</v>
      </c>
      <c r="F4350" s="59">
        <v>118</v>
      </c>
      <c r="G4350" s="85">
        <v>490.88</v>
      </c>
      <c r="H4350" t="s">
        <v>2341</v>
      </c>
      <c r="I4350" t="s">
        <v>3299</v>
      </c>
      <c r="J4350" t="s">
        <v>2862</v>
      </c>
      <c r="K4350" t="s">
        <v>3196</v>
      </c>
      <c r="L4350" t="s">
        <v>3197</v>
      </c>
      <c r="M4350" t="s">
        <v>2861</v>
      </c>
      <c r="N4350" t="s">
        <v>3215</v>
      </c>
    </row>
    <row r="4351" spans="1:14">
      <c r="A4351" t="s">
        <v>3284</v>
      </c>
      <c r="B4351" t="s">
        <v>3287</v>
      </c>
      <c r="C4351" t="s">
        <v>3289</v>
      </c>
      <c r="D4351" t="s">
        <v>3272</v>
      </c>
      <c r="E4351" s="60">
        <v>44530</v>
      </c>
      <c r="F4351" s="59">
        <v>236</v>
      </c>
      <c r="G4351" s="85">
        <v>981.76</v>
      </c>
      <c r="H4351" t="s">
        <v>2341</v>
      </c>
      <c r="I4351" t="s">
        <v>3299</v>
      </c>
      <c r="J4351" t="s">
        <v>2862</v>
      </c>
      <c r="K4351" t="s">
        <v>3196</v>
      </c>
      <c r="L4351" t="s">
        <v>3197</v>
      </c>
      <c r="M4351" t="s">
        <v>2861</v>
      </c>
      <c r="N4351" t="s">
        <v>3215</v>
      </c>
    </row>
    <row r="4352" spans="1:14">
      <c r="A4352" t="s">
        <v>3284</v>
      </c>
      <c r="B4352" t="s">
        <v>3287</v>
      </c>
      <c r="C4352" t="s">
        <v>3289</v>
      </c>
      <c r="D4352" t="s">
        <v>3272</v>
      </c>
      <c r="E4352" s="60">
        <v>44530</v>
      </c>
      <c r="F4352" s="59">
        <v>354</v>
      </c>
      <c r="G4352" s="85">
        <v>1472.64</v>
      </c>
      <c r="H4352" t="s">
        <v>2341</v>
      </c>
      <c r="I4352" t="s">
        <v>3299</v>
      </c>
      <c r="J4352" t="s">
        <v>2862</v>
      </c>
      <c r="K4352" t="s">
        <v>3196</v>
      </c>
      <c r="L4352" t="s">
        <v>3197</v>
      </c>
      <c r="M4352" t="s">
        <v>2861</v>
      </c>
      <c r="N4352" t="s">
        <v>3215</v>
      </c>
    </row>
    <row r="4353" spans="1:14">
      <c r="A4353" t="s">
        <v>3284</v>
      </c>
      <c r="B4353" t="s">
        <v>3287</v>
      </c>
      <c r="C4353" t="s">
        <v>3289</v>
      </c>
      <c r="D4353" t="s">
        <v>3272</v>
      </c>
      <c r="E4353" s="60">
        <v>44530</v>
      </c>
      <c r="F4353" s="59">
        <v>354</v>
      </c>
      <c r="G4353" s="85">
        <v>1472.64</v>
      </c>
      <c r="H4353" t="s">
        <v>2341</v>
      </c>
      <c r="I4353" t="s">
        <v>3299</v>
      </c>
      <c r="J4353" t="s">
        <v>2862</v>
      </c>
      <c r="K4353" t="s">
        <v>3196</v>
      </c>
      <c r="L4353" t="s">
        <v>3197</v>
      </c>
      <c r="M4353" t="s">
        <v>2861</v>
      </c>
      <c r="N4353" t="s">
        <v>3215</v>
      </c>
    </row>
    <row r="4354" spans="1:14">
      <c r="A4354" t="s">
        <v>3284</v>
      </c>
      <c r="B4354" t="s">
        <v>3287</v>
      </c>
      <c r="C4354" t="s">
        <v>3289</v>
      </c>
      <c r="D4354" t="s">
        <v>3272</v>
      </c>
      <c r="E4354" s="60">
        <v>44530</v>
      </c>
      <c r="F4354" s="59">
        <v>236</v>
      </c>
      <c r="G4354" s="85">
        <v>981.76</v>
      </c>
      <c r="H4354" t="s">
        <v>2341</v>
      </c>
      <c r="I4354" t="s">
        <v>3299</v>
      </c>
      <c r="J4354" t="s">
        <v>2862</v>
      </c>
      <c r="K4354" t="s">
        <v>3196</v>
      </c>
      <c r="L4354" t="s">
        <v>3197</v>
      </c>
      <c r="M4354" t="s">
        <v>2861</v>
      </c>
      <c r="N4354" t="s">
        <v>3215</v>
      </c>
    </row>
    <row r="4355" spans="1:14">
      <c r="A4355" t="s">
        <v>3284</v>
      </c>
      <c r="B4355" t="s">
        <v>3287</v>
      </c>
      <c r="C4355" t="s">
        <v>3289</v>
      </c>
      <c r="D4355" t="s">
        <v>3272</v>
      </c>
      <c r="E4355" s="60">
        <v>44530</v>
      </c>
      <c r="F4355" s="59">
        <v>0</v>
      </c>
      <c r="G4355" s="85">
        <v>0</v>
      </c>
      <c r="H4355" t="s">
        <v>2341</v>
      </c>
      <c r="I4355" t="s">
        <v>3299</v>
      </c>
      <c r="J4355" t="s">
        <v>2862</v>
      </c>
      <c r="K4355" t="s">
        <v>3196</v>
      </c>
      <c r="L4355" t="s">
        <v>3197</v>
      </c>
      <c r="M4355" t="s">
        <v>2861</v>
      </c>
      <c r="N4355" t="s">
        <v>3215</v>
      </c>
    </row>
    <row r="4356" spans="1:14">
      <c r="A4356" t="s">
        <v>3284</v>
      </c>
      <c r="B4356" t="s">
        <v>3287</v>
      </c>
      <c r="C4356" t="s">
        <v>3289</v>
      </c>
      <c r="D4356" t="s">
        <v>3272</v>
      </c>
      <c r="E4356" s="60">
        <v>44530</v>
      </c>
      <c r="F4356" s="59">
        <v>164</v>
      </c>
      <c r="G4356" s="85">
        <v>682.24</v>
      </c>
      <c r="H4356" t="s">
        <v>2341</v>
      </c>
      <c r="I4356" t="s">
        <v>3299</v>
      </c>
      <c r="J4356" t="s">
        <v>2862</v>
      </c>
      <c r="K4356" t="s">
        <v>3196</v>
      </c>
      <c r="L4356" t="s">
        <v>3197</v>
      </c>
      <c r="M4356" t="s">
        <v>2861</v>
      </c>
      <c r="N4356" t="s">
        <v>3215</v>
      </c>
    </row>
    <row r="4357" spans="1:14">
      <c r="A4357" t="s">
        <v>3284</v>
      </c>
      <c r="B4357" t="s">
        <v>3287</v>
      </c>
      <c r="C4357" t="s">
        <v>3289</v>
      </c>
      <c r="D4357" t="s">
        <v>3272</v>
      </c>
      <c r="E4357" s="60">
        <v>44530</v>
      </c>
      <c r="F4357" s="59">
        <v>164</v>
      </c>
      <c r="G4357" s="85">
        <v>682.24</v>
      </c>
      <c r="H4357" t="s">
        <v>2341</v>
      </c>
      <c r="I4357" t="s">
        <v>3299</v>
      </c>
      <c r="J4357" t="s">
        <v>2862</v>
      </c>
      <c r="K4357" t="s">
        <v>3196</v>
      </c>
      <c r="L4357" t="s">
        <v>3197</v>
      </c>
      <c r="M4357" t="s">
        <v>2861</v>
      </c>
      <c r="N4357" t="s">
        <v>3215</v>
      </c>
    </row>
    <row r="4358" spans="1:14">
      <c r="A4358" t="s">
        <v>3284</v>
      </c>
      <c r="B4358" t="s">
        <v>3287</v>
      </c>
      <c r="C4358" t="s">
        <v>3289</v>
      </c>
      <c r="D4358" t="s">
        <v>3272</v>
      </c>
      <c r="E4358" s="60">
        <v>44530</v>
      </c>
      <c r="F4358" s="59">
        <v>328</v>
      </c>
      <c r="G4358" s="85">
        <v>1364.48</v>
      </c>
      <c r="H4358" t="s">
        <v>2341</v>
      </c>
      <c r="I4358" t="s">
        <v>3299</v>
      </c>
      <c r="J4358" t="s">
        <v>2862</v>
      </c>
      <c r="K4358" t="s">
        <v>3196</v>
      </c>
      <c r="L4358" t="s">
        <v>3197</v>
      </c>
      <c r="M4358" t="s">
        <v>2861</v>
      </c>
      <c r="N4358" t="s">
        <v>3215</v>
      </c>
    </row>
    <row r="4359" spans="1:14">
      <c r="A4359" t="s">
        <v>3284</v>
      </c>
      <c r="B4359" t="s">
        <v>3287</v>
      </c>
      <c r="C4359" t="s">
        <v>3289</v>
      </c>
      <c r="D4359" t="s">
        <v>3272</v>
      </c>
      <c r="E4359" s="60">
        <v>44530</v>
      </c>
      <c r="F4359" s="59">
        <v>164</v>
      </c>
      <c r="G4359" s="85">
        <v>682.24</v>
      </c>
      <c r="H4359" t="s">
        <v>2341</v>
      </c>
      <c r="I4359" t="s">
        <v>3299</v>
      </c>
      <c r="J4359" t="s">
        <v>2862</v>
      </c>
      <c r="K4359" t="s">
        <v>3196</v>
      </c>
      <c r="L4359" t="s">
        <v>3197</v>
      </c>
      <c r="M4359" t="s">
        <v>2861</v>
      </c>
      <c r="N4359" t="s">
        <v>3215</v>
      </c>
    </row>
    <row r="4360" spans="1:14">
      <c r="A4360" t="s">
        <v>3284</v>
      </c>
      <c r="B4360" t="s">
        <v>3287</v>
      </c>
      <c r="C4360" t="s">
        <v>3289</v>
      </c>
      <c r="D4360" t="s">
        <v>3272</v>
      </c>
      <c r="E4360" s="60">
        <v>44530</v>
      </c>
      <c r="F4360" s="59">
        <v>164</v>
      </c>
      <c r="G4360" s="85">
        <v>682.24</v>
      </c>
      <c r="H4360" t="s">
        <v>2341</v>
      </c>
      <c r="I4360" t="s">
        <v>3299</v>
      </c>
      <c r="J4360" t="s">
        <v>2862</v>
      </c>
      <c r="K4360" t="s">
        <v>3196</v>
      </c>
      <c r="L4360" t="s">
        <v>3197</v>
      </c>
      <c r="M4360" t="s">
        <v>2861</v>
      </c>
      <c r="N4360" t="s">
        <v>3215</v>
      </c>
    </row>
    <row r="4361" spans="1:14">
      <c r="A4361" t="s">
        <v>3284</v>
      </c>
      <c r="B4361" t="s">
        <v>3287</v>
      </c>
      <c r="C4361" t="s">
        <v>3289</v>
      </c>
      <c r="D4361" t="s">
        <v>3272</v>
      </c>
      <c r="E4361" s="60">
        <v>44530</v>
      </c>
      <c r="F4361" s="59">
        <v>116</v>
      </c>
      <c r="G4361" s="85">
        <v>482.56</v>
      </c>
      <c r="H4361" t="s">
        <v>2341</v>
      </c>
      <c r="I4361" t="s">
        <v>3299</v>
      </c>
      <c r="J4361" t="s">
        <v>2862</v>
      </c>
      <c r="K4361" t="s">
        <v>3196</v>
      </c>
      <c r="L4361" t="s">
        <v>3197</v>
      </c>
      <c r="M4361" t="s">
        <v>2861</v>
      </c>
      <c r="N4361" t="s">
        <v>3215</v>
      </c>
    </row>
    <row r="4362" spans="1:14">
      <c r="A4362" t="s">
        <v>3284</v>
      </c>
      <c r="B4362" t="s">
        <v>3287</v>
      </c>
      <c r="C4362" t="s">
        <v>3289</v>
      </c>
      <c r="D4362" t="s">
        <v>3272</v>
      </c>
      <c r="E4362" s="60">
        <v>44530</v>
      </c>
      <c r="F4362" s="59">
        <v>116</v>
      </c>
      <c r="G4362" s="85">
        <v>482.56</v>
      </c>
      <c r="H4362" t="s">
        <v>2341</v>
      </c>
      <c r="I4362" t="s">
        <v>3299</v>
      </c>
      <c r="J4362" t="s">
        <v>2862</v>
      </c>
      <c r="K4362" t="s">
        <v>3196</v>
      </c>
      <c r="L4362" t="s">
        <v>3197</v>
      </c>
      <c r="M4362" t="s">
        <v>2861</v>
      </c>
      <c r="N4362" t="s">
        <v>3215</v>
      </c>
    </row>
    <row r="4363" spans="1:14">
      <c r="A4363" t="s">
        <v>3284</v>
      </c>
      <c r="B4363" t="s">
        <v>3287</v>
      </c>
      <c r="C4363" t="s">
        <v>3289</v>
      </c>
      <c r="D4363" t="s">
        <v>3272</v>
      </c>
      <c r="E4363" s="60">
        <v>44530</v>
      </c>
      <c r="F4363" s="59">
        <v>232</v>
      </c>
      <c r="G4363" s="85">
        <v>965.12</v>
      </c>
      <c r="H4363" t="s">
        <v>2341</v>
      </c>
      <c r="I4363" t="s">
        <v>3299</v>
      </c>
      <c r="J4363" t="s">
        <v>2862</v>
      </c>
      <c r="K4363" t="s">
        <v>3196</v>
      </c>
      <c r="L4363" t="s">
        <v>3197</v>
      </c>
      <c r="M4363" t="s">
        <v>2861</v>
      </c>
      <c r="N4363" t="s">
        <v>3215</v>
      </c>
    </row>
    <row r="4364" spans="1:14">
      <c r="A4364" t="s">
        <v>3284</v>
      </c>
      <c r="B4364" t="s">
        <v>3287</v>
      </c>
      <c r="C4364" t="s">
        <v>3289</v>
      </c>
      <c r="D4364" t="s">
        <v>3272</v>
      </c>
      <c r="E4364" s="60">
        <v>44530</v>
      </c>
      <c r="F4364" s="59">
        <v>232</v>
      </c>
      <c r="G4364" s="85">
        <v>965.12</v>
      </c>
      <c r="H4364" t="s">
        <v>2341</v>
      </c>
      <c r="I4364" t="s">
        <v>3299</v>
      </c>
      <c r="J4364" t="s">
        <v>2862</v>
      </c>
      <c r="K4364" t="s">
        <v>3196</v>
      </c>
      <c r="L4364" t="s">
        <v>3197</v>
      </c>
      <c r="M4364" t="s">
        <v>2861</v>
      </c>
      <c r="N4364" t="s">
        <v>3215</v>
      </c>
    </row>
    <row r="4365" spans="1:14">
      <c r="A4365" t="s">
        <v>3284</v>
      </c>
      <c r="B4365" t="s">
        <v>3287</v>
      </c>
      <c r="C4365" t="s">
        <v>3289</v>
      </c>
      <c r="D4365" t="s">
        <v>3272</v>
      </c>
      <c r="E4365" s="60">
        <v>44530</v>
      </c>
      <c r="F4365" s="59">
        <v>232</v>
      </c>
      <c r="G4365" s="85">
        <v>965.12</v>
      </c>
      <c r="H4365" t="s">
        <v>2341</v>
      </c>
      <c r="I4365" t="s">
        <v>3299</v>
      </c>
      <c r="J4365" t="s">
        <v>2862</v>
      </c>
      <c r="K4365" t="s">
        <v>3196</v>
      </c>
      <c r="L4365" t="s">
        <v>3197</v>
      </c>
      <c r="M4365" t="s">
        <v>2861</v>
      </c>
      <c r="N4365" t="s">
        <v>3215</v>
      </c>
    </row>
    <row r="4366" spans="1:14">
      <c r="A4366" t="s">
        <v>3284</v>
      </c>
      <c r="B4366" t="s">
        <v>3287</v>
      </c>
      <c r="C4366" t="s">
        <v>3289</v>
      </c>
      <c r="D4366" t="s">
        <v>3272</v>
      </c>
      <c r="E4366" s="60">
        <v>44530</v>
      </c>
      <c r="F4366" s="59">
        <v>116</v>
      </c>
      <c r="G4366" s="85">
        <v>482.56</v>
      </c>
      <c r="H4366" t="s">
        <v>2341</v>
      </c>
      <c r="I4366" t="s">
        <v>3299</v>
      </c>
      <c r="J4366" t="s">
        <v>2862</v>
      </c>
      <c r="K4366" t="s">
        <v>3196</v>
      </c>
      <c r="L4366" t="s">
        <v>3197</v>
      </c>
      <c r="M4366" t="s">
        <v>2861</v>
      </c>
      <c r="N4366" t="s">
        <v>3215</v>
      </c>
    </row>
    <row r="4367" spans="1:14">
      <c r="A4367" t="s">
        <v>3284</v>
      </c>
      <c r="B4367" t="s">
        <v>3287</v>
      </c>
      <c r="C4367" t="s">
        <v>3289</v>
      </c>
      <c r="D4367" t="s">
        <v>3272</v>
      </c>
      <c r="E4367" s="60">
        <v>44545</v>
      </c>
      <c r="F4367" s="59">
        <v>579</v>
      </c>
      <c r="G4367" s="85">
        <v>2408.64</v>
      </c>
      <c r="H4367" t="s">
        <v>2341</v>
      </c>
      <c r="I4367" t="s">
        <v>3299</v>
      </c>
      <c r="J4367" t="s">
        <v>2862</v>
      </c>
      <c r="K4367" t="s">
        <v>3196</v>
      </c>
      <c r="L4367" t="s">
        <v>3197</v>
      </c>
      <c r="M4367" t="s">
        <v>2861</v>
      </c>
      <c r="N4367" t="s">
        <v>3215</v>
      </c>
    </row>
    <row r="4368" spans="1:14">
      <c r="A4368" t="s">
        <v>3284</v>
      </c>
      <c r="B4368" t="s">
        <v>3287</v>
      </c>
      <c r="C4368" t="s">
        <v>3289</v>
      </c>
      <c r="D4368" t="s">
        <v>3272</v>
      </c>
      <c r="E4368" s="60">
        <v>44545</v>
      </c>
      <c r="F4368" s="59">
        <v>666</v>
      </c>
      <c r="G4368" s="85">
        <v>2770.56</v>
      </c>
      <c r="H4368" t="s">
        <v>2341</v>
      </c>
      <c r="I4368" t="s">
        <v>3299</v>
      </c>
      <c r="J4368" t="s">
        <v>2862</v>
      </c>
      <c r="K4368" t="s">
        <v>3196</v>
      </c>
      <c r="L4368" t="s">
        <v>3197</v>
      </c>
      <c r="M4368" t="s">
        <v>2861</v>
      </c>
      <c r="N4368" t="s">
        <v>3215</v>
      </c>
    </row>
    <row r="4369" spans="1:14">
      <c r="A4369" t="s">
        <v>3284</v>
      </c>
      <c r="B4369" t="s">
        <v>3287</v>
      </c>
      <c r="C4369" t="s">
        <v>3289</v>
      </c>
      <c r="D4369" t="s">
        <v>3272</v>
      </c>
      <c r="E4369" s="60">
        <v>44545</v>
      </c>
      <c r="F4369" s="59">
        <v>1326</v>
      </c>
      <c r="G4369" s="85">
        <v>5516.16</v>
      </c>
      <c r="H4369" t="s">
        <v>2341</v>
      </c>
      <c r="I4369" t="s">
        <v>3299</v>
      </c>
      <c r="J4369" t="s">
        <v>2862</v>
      </c>
      <c r="K4369" t="s">
        <v>3196</v>
      </c>
      <c r="L4369" t="s">
        <v>3197</v>
      </c>
      <c r="M4369" t="s">
        <v>2861</v>
      </c>
      <c r="N4369" t="s">
        <v>3215</v>
      </c>
    </row>
    <row r="4370" spans="1:14">
      <c r="A4370" t="s">
        <v>3284</v>
      </c>
      <c r="B4370" t="s">
        <v>3287</v>
      </c>
      <c r="C4370" t="s">
        <v>3289</v>
      </c>
      <c r="D4370" t="s">
        <v>3272</v>
      </c>
      <c r="E4370" s="60">
        <v>44545</v>
      </c>
      <c r="F4370" s="59">
        <v>1636</v>
      </c>
      <c r="G4370" s="85">
        <v>6805.76</v>
      </c>
      <c r="H4370" t="s">
        <v>2341</v>
      </c>
      <c r="I4370" t="s">
        <v>3299</v>
      </c>
      <c r="J4370" t="s">
        <v>2862</v>
      </c>
      <c r="K4370" t="s">
        <v>3196</v>
      </c>
      <c r="L4370" t="s">
        <v>3197</v>
      </c>
      <c r="M4370" t="s">
        <v>2861</v>
      </c>
      <c r="N4370" t="s">
        <v>3215</v>
      </c>
    </row>
    <row r="4371" spans="1:14">
      <c r="A4371" t="s">
        <v>3284</v>
      </c>
      <c r="B4371" t="s">
        <v>3287</v>
      </c>
      <c r="C4371" t="s">
        <v>3289</v>
      </c>
      <c r="D4371" t="s">
        <v>3272</v>
      </c>
      <c r="E4371" s="60">
        <v>44545</v>
      </c>
      <c r="F4371" s="59">
        <v>1482</v>
      </c>
      <c r="G4371" s="85">
        <v>6165.12</v>
      </c>
      <c r="H4371" t="s">
        <v>2341</v>
      </c>
      <c r="I4371" t="s">
        <v>3299</v>
      </c>
      <c r="J4371" t="s">
        <v>2862</v>
      </c>
      <c r="K4371" t="s">
        <v>3196</v>
      </c>
      <c r="L4371" t="s">
        <v>3197</v>
      </c>
      <c r="M4371" t="s">
        <v>2861</v>
      </c>
      <c r="N4371" t="s">
        <v>3215</v>
      </c>
    </row>
    <row r="4372" spans="1:14">
      <c r="A4372" t="s">
        <v>3284</v>
      </c>
      <c r="B4372" t="s">
        <v>3287</v>
      </c>
      <c r="C4372" t="s">
        <v>3289</v>
      </c>
      <c r="D4372" t="s">
        <v>3272</v>
      </c>
      <c r="E4372" s="60">
        <v>44545</v>
      </c>
      <c r="F4372" s="59">
        <v>996</v>
      </c>
      <c r="G4372" s="85">
        <v>4143.3600000000006</v>
      </c>
      <c r="H4372" t="s">
        <v>2341</v>
      </c>
      <c r="I4372" t="s">
        <v>3299</v>
      </c>
      <c r="J4372" t="s">
        <v>2862</v>
      </c>
      <c r="K4372" t="s">
        <v>3196</v>
      </c>
      <c r="L4372" t="s">
        <v>3197</v>
      </c>
      <c r="M4372" t="s">
        <v>2861</v>
      </c>
      <c r="N4372" t="s">
        <v>3215</v>
      </c>
    </row>
    <row r="4373" spans="1:14">
      <c r="A4373" t="s">
        <v>3284</v>
      </c>
      <c r="B4373" t="s">
        <v>3287</v>
      </c>
      <c r="C4373" t="s">
        <v>3289</v>
      </c>
      <c r="D4373" t="s">
        <v>3272</v>
      </c>
      <c r="E4373" s="60">
        <v>44530</v>
      </c>
      <c r="F4373" s="59">
        <v>77</v>
      </c>
      <c r="G4373" s="85">
        <v>320.32</v>
      </c>
      <c r="H4373" t="s">
        <v>2341</v>
      </c>
      <c r="I4373" t="s">
        <v>3299</v>
      </c>
      <c r="J4373" t="s">
        <v>2862</v>
      </c>
      <c r="K4373" t="s">
        <v>3196</v>
      </c>
      <c r="L4373" t="s">
        <v>3197</v>
      </c>
      <c r="M4373" t="s">
        <v>2861</v>
      </c>
      <c r="N4373" t="s">
        <v>3215</v>
      </c>
    </row>
    <row r="4374" spans="1:14">
      <c r="A4374" t="s">
        <v>3284</v>
      </c>
      <c r="B4374" t="s">
        <v>3287</v>
      </c>
      <c r="C4374" t="s">
        <v>3289</v>
      </c>
      <c r="D4374" t="s">
        <v>3272</v>
      </c>
      <c r="E4374" s="60">
        <v>44530</v>
      </c>
      <c r="F4374" s="59">
        <v>112</v>
      </c>
      <c r="G4374" s="85">
        <v>465.92</v>
      </c>
      <c r="H4374" t="s">
        <v>2341</v>
      </c>
      <c r="I4374" t="s">
        <v>3299</v>
      </c>
      <c r="J4374" t="s">
        <v>2862</v>
      </c>
      <c r="K4374" t="s">
        <v>3196</v>
      </c>
      <c r="L4374" t="s">
        <v>3197</v>
      </c>
      <c r="M4374" t="s">
        <v>2861</v>
      </c>
      <c r="N4374" t="s">
        <v>3215</v>
      </c>
    </row>
    <row r="4375" spans="1:14">
      <c r="A4375" t="s">
        <v>3284</v>
      </c>
      <c r="B4375" t="s">
        <v>3287</v>
      </c>
      <c r="C4375" t="s">
        <v>3289</v>
      </c>
      <c r="D4375" t="s">
        <v>3272</v>
      </c>
      <c r="E4375" s="60">
        <v>44530</v>
      </c>
      <c r="F4375" s="59">
        <v>244</v>
      </c>
      <c r="G4375" s="85">
        <v>1015.0400000000001</v>
      </c>
      <c r="H4375" t="s">
        <v>2341</v>
      </c>
      <c r="I4375" t="s">
        <v>3299</v>
      </c>
      <c r="J4375" t="s">
        <v>2862</v>
      </c>
      <c r="K4375" t="s">
        <v>3196</v>
      </c>
      <c r="L4375" t="s">
        <v>3197</v>
      </c>
      <c r="M4375" t="s">
        <v>2861</v>
      </c>
      <c r="N4375" t="s">
        <v>3215</v>
      </c>
    </row>
    <row r="4376" spans="1:14">
      <c r="A4376" t="s">
        <v>3284</v>
      </c>
      <c r="B4376" t="s">
        <v>3287</v>
      </c>
      <c r="C4376" t="s">
        <v>3289</v>
      </c>
      <c r="D4376" t="s">
        <v>3272</v>
      </c>
      <c r="E4376" s="60">
        <v>44530</v>
      </c>
      <c r="F4376" s="59">
        <v>293</v>
      </c>
      <c r="G4376" s="85">
        <v>1218.8800000000001</v>
      </c>
      <c r="H4376" t="s">
        <v>2341</v>
      </c>
      <c r="I4376" t="s">
        <v>3299</v>
      </c>
      <c r="J4376" t="s">
        <v>2862</v>
      </c>
      <c r="K4376" t="s">
        <v>3196</v>
      </c>
      <c r="L4376" t="s">
        <v>3197</v>
      </c>
      <c r="M4376" t="s">
        <v>2861</v>
      </c>
      <c r="N4376" t="s">
        <v>3215</v>
      </c>
    </row>
    <row r="4377" spans="1:14">
      <c r="A4377" t="s">
        <v>3284</v>
      </c>
      <c r="B4377" t="s">
        <v>3287</v>
      </c>
      <c r="C4377" t="s">
        <v>3289</v>
      </c>
      <c r="D4377" t="s">
        <v>3272</v>
      </c>
      <c r="E4377" s="60">
        <v>44530</v>
      </c>
      <c r="F4377" s="59">
        <v>243</v>
      </c>
      <c r="G4377" s="85">
        <v>1010.88</v>
      </c>
      <c r="H4377" t="s">
        <v>2341</v>
      </c>
      <c r="I4377" t="s">
        <v>3299</v>
      </c>
      <c r="J4377" t="s">
        <v>2862</v>
      </c>
      <c r="K4377" t="s">
        <v>3196</v>
      </c>
      <c r="L4377" t="s">
        <v>3197</v>
      </c>
      <c r="M4377" t="s">
        <v>2861</v>
      </c>
      <c r="N4377" t="s">
        <v>3215</v>
      </c>
    </row>
    <row r="4378" spans="1:14">
      <c r="A4378" t="s">
        <v>3284</v>
      </c>
      <c r="B4378" t="s">
        <v>3287</v>
      </c>
      <c r="C4378" t="s">
        <v>3289</v>
      </c>
      <c r="D4378" t="s">
        <v>3272</v>
      </c>
      <c r="E4378" s="60">
        <v>44530</v>
      </c>
      <c r="F4378" s="59">
        <v>127</v>
      </c>
      <c r="G4378" s="85">
        <v>528.32000000000005</v>
      </c>
      <c r="H4378" t="s">
        <v>2341</v>
      </c>
      <c r="I4378" t="s">
        <v>3299</v>
      </c>
      <c r="J4378" t="s">
        <v>2862</v>
      </c>
      <c r="K4378" t="s">
        <v>3196</v>
      </c>
      <c r="L4378" t="s">
        <v>3197</v>
      </c>
      <c r="M4378" t="s">
        <v>2861</v>
      </c>
      <c r="N4378" t="s">
        <v>3215</v>
      </c>
    </row>
    <row r="4379" spans="1:14">
      <c r="A4379" t="s">
        <v>3284</v>
      </c>
      <c r="B4379" t="s">
        <v>3287</v>
      </c>
      <c r="C4379" t="s">
        <v>3289</v>
      </c>
      <c r="D4379" t="s">
        <v>3272</v>
      </c>
      <c r="E4379" s="60">
        <v>44565</v>
      </c>
      <c r="F4379" s="59">
        <v>131</v>
      </c>
      <c r="G4379" s="85">
        <v>544.96</v>
      </c>
      <c r="H4379" t="s">
        <v>2341</v>
      </c>
      <c r="I4379" t="s">
        <v>3299</v>
      </c>
      <c r="J4379" t="s">
        <v>2862</v>
      </c>
      <c r="K4379" t="s">
        <v>3196</v>
      </c>
      <c r="L4379" t="s">
        <v>3197</v>
      </c>
      <c r="M4379" t="s">
        <v>2861</v>
      </c>
      <c r="N4379" t="s">
        <v>3215</v>
      </c>
    </row>
    <row r="4380" spans="1:14">
      <c r="A4380" t="s">
        <v>3284</v>
      </c>
      <c r="B4380" t="s">
        <v>3287</v>
      </c>
      <c r="C4380" t="s">
        <v>3289</v>
      </c>
      <c r="D4380" t="s">
        <v>3272</v>
      </c>
      <c r="E4380" s="60">
        <v>44565</v>
      </c>
      <c r="F4380" s="59">
        <v>191</v>
      </c>
      <c r="G4380" s="85">
        <v>794.56000000000006</v>
      </c>
      <c r="H4380" t="s">
        <v>2341</v>
      </c>
      <c r="I4380" t="s">
        <v>3299</v>
      </c>
      <c r="J4380" t="s">
        <v>2862</v>
      </c>
      <c r="K4380" t="s">
        <v>3196</v>
      </c>
      <c r="L4380" t="s">
        <v>3197</v>
      </c>
      <c r="M4380" t="s">
        <v>2861</v>
      </c>
      <c r="N4380" t="s">
        <v>3215</v>
      </c>
    </row>
    <row r="4381" spans="1:14">
      <c r="A4381" t="s">
        <v>3284</v>
      </c>
      <c r="B4381" t="s">
        <v>3287</v>
      </c>
      <c r="C4381" t="s">
        <v>3289</v>
      </c>
      <c r="D4381" t="s">
        <v>3272</v>
      </c>
      <c r="E4381" s="60">
        <v>44565</v>
      </c>
      <c r="F4381" s="59">
        <v>417</v>
      </c>
      <c r="G4381" s="85">
        <v>1734.72</v>
      </c>
      <c r="H4381" t="s">
        <v>2341</v>
      </c>
      <c r="I4381" t="s">
        <v>3299</v>
      </c>
      <c r="J4381" t="s">
        <v>2862</v>
      </c>
      <c r="K4381" t="s">
        <v>3196</v>
      </c>
      <c r="L4381" t="s">
        <v>3197</v>
      </c>
      <c r="M4381" t="s">
        <v>2861</v>
      </c>
      <c r="N4381" t="s">
        <v>3215</v>
      </c>
    </row>
    <row r="4382" spans="1:14">
      <c r="A4382" t="s">
        <v>3284</v>
      </c>
      <c r="B4382" t="s">
        <v>3287</v>
      </c>
      <c r="C4382" t="s">
        <v>3289</v>
      </c>
      <c r="D4382" t="s">
        <v>3272</v>
      </c>
      <c r="E4382" s="60">
        <v>44565</v>
      </c>
      <c r="F4382" s="59">
        <v>502</v>
      </c>
      <c r="G4382" s="85">
        <v>2088.3200000000002</v>
      </c>
      <c r="H4382" t="s">
        <v>2341</v>
      </c>
      <c r="I4382" t="s">
        <v>3299</v>
      </c>
      <c r="J4382" t="s">
        <v>2862</v>
      </c>
      <c r="K4382" t="s">
        <v>3196</v>
      </c>
      <c r="L4382" t="s">
        <v>3197</v>
      </c>
      <c r="M4382" t="s">
        <v>2861</v>
      </c>
      <c r="N4382" t="s">
        <v>3215</v>
      </c>
    </row>
    <row r="4383" spans="1:14">
      <c r="A4383" t="s">
        <v>3284</v>
      </c>
      <c r="B4383" t="s">
        <v>3287</v>
      </c>
      <c r="C4383" t="s">
        <v>3289</v>
      </c>
      <c r="D4383" t="s">
        <v>3272</v>
      </c>
      <c r="E4383" s="60">
        <v>44565</v>
      </c>
      <c r="F4383" s="59">
        <v>415</v>
      </c>
      <c r="G4383" s="85">
        <v>1726.4</v>
      </c>
      <c r="H4383" t="s">
        <v>2341</v>
      </c>
      <c r="I4383" t="s">
        <v>3299</v>
      </c>
      <c r="J4383" t="s">
        <v>2862</v>
      </c>
      <c r="K4383" t="s">
        <v>3196</v>
      </c>
      <c r="L4383" t="s">
        <v>3197</v>
      </c>
      <c r="M4383" t="s">
        <v>2861</v>
      </c>
      <c r="N4383" t="s">
        <v>3215</v>
      </c>
    </row>
    <row r="4384" spans="1:14">
      <c r="A4384" t="s">
        <v>3284</v>
      </c>
      <c r="B4384" t="s">
        <v>3287</v>
      </c>
      <c r="C4384" t="s">
        <v>3289</v>
      </c>
      <c r="D4384" t="s">
        <v>3272</v>
      </c>
      <c r="E4384" s="60">
        <v>44565</v>
      </c>
      <c r="F4384" s="59">
        <v>218</v>
      </c>
      <c r="G4384" s="85">
        <v>906.88</v>
      </c>
      <c r="H4384" t="s">
        <v>2341</v>
      </c>
      <c r="I4384" t="s">
        <v>3299</v>
      </c>
      <c r="J4384" t="s">
        <v>2862</v>
      </c>
      <c r="K4384" t="s">
        <v>3196</v>
      </c>
      <c r="L4384" t="s">
        <v>3197</v>
      </c>
      <c r="M4384" t="s">
        <v>2861</v>
      </c>
      <c r="N4384" t="s">
        <v>3215</v>
      </c>
    </row>
    <row r="4385" spans="1:14">
      <c r="A4385" t="s">
        <v>3284</v>
      </c>
      <c r="B4385" t="s">
        <v>3287</v>
      </c>
      <c r="C4385" t="s">
        <v>3289</v>
      </c>
      <c r="D4385" t="s">
        <v>3272</v>
      </c>
      <c r="E4385" s="60">
        <v>44530</v>
      </c>
      <c r="F4385" s="59">
        <v>60</v>
      </c>
      <c r="G4385" s="85">
        <v>304.8</v>
      </c>
      <c r="H4385" t="s">
        <v>2341</v>
      </c>
      <c r="I4385" t="s">
        <v>3299</v>
      </c>
      <c r="J4385" t="s">
        <v>2862</v>
      </c>
      <c r="K4385" t="s">
        <v>3196</v>
      </c>
      <c r="L4385" t="s">
        <v>3197</v>
      </c>
      <c r="M4385" t="s">
        <v>2861</v>
      </c>
      <c r="N4385" t="s">
        <v>3215</v>
      </c>
    </row>
    <row r="4386" spans="1:14">
      <c r="A4386" t="s">
        <v>3284</v>
      </c>
      <c r="B4386" t="s">
        <v>3287</v>
      </c>
      <c r="C4386" t="s">
        <v>3289</v>
      </c>
      <c r="D4386" t="s">
        <v>3272</v>
      </c>
      <c r="E4386" s="60">
        <v>44530</v>
      </c>
      <c r="F4386" s="59">
        <v>90</v>
      </c>
      <c r="G4386" s="85">
        <v>457.2</v>
      </c>
      <c r="H4386" t="s">
        <v>2341</v>
      </c>
      <c r="I4386" t="s">
        <v>3299</v>
      </c>
      <c r="J4386" t="s">
        <v>2862</v>
      </c>
      <c r="K4386" t="s">
        <v>3196</v>
      </c>
      <c r="L4386" t="s">
        <v>3197</v>
      </c>
      <c r="M4386" t="s">
        <v>2861</v>
      </c>
      <c r="N4386" t="s">
        <v>3215</v>
      </c>
    </row>
    <row r="4387" spans="1:14">
      <c r="A4387" t="s">
        <v>3284</v>
      </c>
      <c r="B4387" t="s">
        <v>3287</v>
      </c>
      <c r="C4387" t="s">
        <v>3289</v>
      </c>
      <c r="D4387" t="s">
        <v>3272</v>
      </c>
      <c r="E4387" s="60">
        <v>44530</v>
      </c>
      <c r="F4387" s="59">
        <v>60</v>
      </c>
      <c r="G4387" s="85">
        <v>304.8</v>
      </c>
      <c r="H4387" t="s">
        <v>2341</v>
      </c>
      <c r="I4387" t="s">
        <v>3299</v>
      </c>
      <c r="J4387" t="s">
        <v>2862</v>
      </c>
      <c r="K4387" t="s">
        <v>3196</v>
      </c>
      <c r="L4387" t="s">
        <v>3197</v>
      </c>
      <c r="M4387" t="s">
        <v>2861</v>
      </c>
      <c r="N4387" t="s">
        <v>3215</v>
      </c>
    </row>
    <row r="4388" spans="1:14">
      <c r="A4388" t="s">
        <v>3284</v>
      </c>
      <c r="B4388" t="s">
        <v>3287</v>
      </c>
      <c r="C4388" t="s">
        <v>3289</v>
      </c>
      <c r="D4388" t="s">
        <v>3272</v>
      </c>
      <c r="E4388" s="60">
        <v>44530</v>
      </c>
      <c r="F4388" s="59">
        <v>60</v>
      </c>
      <c r="G4388" s="85">
        <v>304.8</v>
      </c>
      <c r="H4388" t="s">
        <v>2341</v>
      </c>
      <c r="I4388" t="s">
        <v>3299</v>
      </c>
      <c r="J4388" t="s">
        <v>2862</v>
      </c>
      <c r="K4388" t="s">
        <v>3196</v>
      </c>
      <c r="L4388" t="s">
        <v>3197</v>
      </c>
      <c r="M4388" t="s">
        <v>2861</v>
      </c>
      <c r="N4388" t="s">
        <v>3215</v>
      </c>
    </row>
    <row r="4389" spans="1:14">
      <c r="A4389" t="s">
        <v>3284</v>
      </c>
      <c r="B4389" t="s">
        <v>3287</v>
      </c>
      <c r="C4389" t="s">
        <v>3289</v>
      </c>
      <c r="D4389" t="s">
        <v>3272</v>
      </c>
      <c r="E4389" s="60">
        <v>44530</v>
      </c>
      <c r="F4389" s="59">
        <v>30</v>
      </c>
      <c r="G4389" s="85">
        <v>152.4</v>
      </c>
      <c r="H4389" t="s">
        <v>2341</v>
      </c>
      <c r="I4389" t="s">
        <v>3299</v>
      </c>
      <c r="J4389" t="s">
        <v>2862</v>
      </c>
      <c r="K4389" t="s">
        <v>3196</v>
      </c>
      <c r="L4389" t="s">
        <v>3197</v>
      </c>
      <c r="M4389" t="s">
        <v>2861</v>
      </c>
      <c r="N4389" t="s">
        <v>3215</v>
      </c>
    </row>
    <row r="4390" spans="1:14">
      <c r="A4390" t="s">
        <v>3284</v>
      </c>
      <c r="B4390" t="s">
        <v>3287</v>
      </c>
      <c r="C4390" t="s">
        <v>3289</v>
      </c>
      <c r="D4390" t="s">
        <v>3272</v>
      </c>
      <c r="E4390" s="60">
        <v>44530</v>
      </c>
      <c r="F4390" s="59">
        <v>0</v>
      </c>
      <c r="G4390" s="85">
        <v>0</v>
      </c>
      <c r="H4390" t="s">
        <v>2341</v>
      </c>
      <c r="I4390" t="s">
        <v>3299</v>
      </c>
      <c r="J4390" t="s">
        <v>2862</v>
      </c>
      <c r="K4390" t="s">
        <v>3196</v>
      </c>
      <c r="L4390" t="s">
        <v>3197</v>
      </c>
      <c r="M4390" t="s">
        <v>2861</v>
      </c>
      <c r="N4390" t="s">
        <v>3215</v>
      </c>
    </row>
    <row r="4391" spans="1:14">
      <c r="A4391" t="s">
        <v>3284</v>
      </c>
      <c r="B4391" t="s">
        <v>3287</v>
      </c>
      <c r="C4391" t="s">
        <v>3289</v>
      </c>
      <c r="D4391" t="s">
        <v>3272</v>
      </c>
      <c r="E4391" s="60">
        <v>44530</v>
      </c>
      <c r="F4391" s="59">
        <v>213</v>
      </c>
      <c r="G4391" s="85">
        <v>1082.04</v>
      </c>
      <c r="H4391" t="s">
        <v>2341</v>
      </c>
      <c r="I4391" t="s">
        <v>3299</v>
      </c>
      <c r="J4391" t="s">
        <v>2862</v>
      </c>
      <c r="K4391" t="s">
        <v>3196</v>
      </c>
      <c r="L4391" t="s">
        <v>3197</v>
      </c>
      <c r="M4391" t="s">
        <v>2861</v>
      </c>
      <c r="N4391" t="s">
        <v>3215</v>
      </c>
    </row>
    <row r="4392" spans="1:14">
      <c r="A4392" t="s">
        <v>3284</v>
      </c>
      <c r="B4392" t="s">
        <v>3287</v>
      </c>
      <c r="C4392" t="s">
        <v>3289</v>
      </c>
      <c r="D4392" t="s">
        <v>3272</v>
      </c>
      <c r="E4392" s="60">
        <v>44530</v>
      </c>
      <c r="F4392" s="59">
        <v>284</v>
      </c>
      <c r="G4392" s="85">
        <v>1442.72</v>
      </c>
      <c r="H4392" t="s">
        <v>2341</v>
      </c>
      <c r="I4392" t="s">
        <v>3299</v>
      </c>
      <c r="J4392" t="s">
        <v>2862</v>
      </c>
      <c r="K4392" t="s">
        <v>3196</v>
      </c>
      <c r="L4392" t="s">
        <v>3197</v>
      </c>
      <c r="M4392" t="s">
        <v>2861</v>
      </c>
      <c r="N4392" t="s">
        <v>3215</v>
      </c>
    </row>
    <row r="4393" spans="1:14">
      <c r="A4393" t="s">
        <v>3284</v>
      </c>
      <c r="B4393" t="s">
        <v>3287</v>
      </c>
      <c r="C4393" t="s">
        <v>3289</v>
      </c>
      <c r="D4393" t="s">
        <v>3272</v>
      </c>
      <c r="E4393" s="60">
        <v>44530</v>
      </c>
      <c r="F4393" s="59">
        <v>142</v>
      </c>
      <c r="G4393" s="85">
        <v>721.36</v>
      </c>
      <c r="H4393" t="s">
        <v>2341</v>
      </c>
      <c r="I4393" t="s">
        <v>3299</v>
      </c>
      <c r="J4393" t="s">
        <v>2862</v>
      </c>
      <c r="K4393" t="s">
        <v>3196</v>
      </c>
      <c r="L4393" t="s">
        <v>3197</v>
      </c>
      <c r="M4393" t="s">
        <v>2861</v>
      </c>
      <c r="N4393" t="s">
        <v>3215</v>
      </c>
    </row>
    <row r="4394" spans="1:14">
      <c r="A4394" t="s">
        <v>3284</v>
      </c>
      <c r="B4394" t="s">
        <v>3287</v>
      </c>
      <c r="C4394" t="s">
        <v>3289</v>
      </c>
      <c r="D4394" t="s">
        <v>3272</v>
      </c>
      <c r="E4394" s="60">
        <v>44530</v>
      </c>
      <c r="F4394" s="59">
        <v>142</v>
      </c>
      <c r="G4394" s="85">
        <v>721.36</v>
      </c>
      <c r="H4394" t="s">
        <v>2341</v>
      </c>
      <c r="I4394" t="s">
        <v>3299</v>
      </c>
      <c r="J4394" t="s">
        <v>2862</v>
      </c>
      <c r="K4394" t="s">
        <v>3196</v>
      </c>
      <c r="L4394" t="s">
        <v>3197</v>
      </c>
      <c r="M4394" t="s">
        <v>2861</v>
      </c>
      <c r="N4394" t="s">
        <v>3215</v>
      </c>
    </row>
    <row r="4395" spans="1:14">
      <c r="A4395" t="s">
        <v>3284</v>
      </c>
      <c r="B4395" t="s">
        <v>3287</v>
      </c>
      <c r="C4395" t="s">
        <v>3289</v>
      </c>
      <c r="D4395" t="s">
        <v>3272</v>
      </c>
      <c r="E4395" s="60">
        <v>44530</v>
      </c>
      <c r="F4395" s="59">
        <v>71</v>
      </c>
      <c r="G4395" s="85">
        <v>360.68</v>
      </c>
      <c r="H4395" t="s">
        <v>2341</v>
      </c>
      <c r="I4395" t="s">
        <v>3299</v>
      </c>
      <c r="J4395" t="s">
        <v>2862</v>
      </c>
      <c r="K4395" t="s">
        <v>3196</v>
      </c>
      <c r="L4395" t="s">
        <v>3197</v>
      </c>
      <c r="M4395" t="s">
        <v>2861</v>
      </c>
      <c r="N4395" t="s">
        <v>3215</v>
      </c>
    </row>
    <row r="4396" spans="1:14">
      <c r="A4396" t="s">
        <v>3284</v>
      </c>
      <c r="B4396" t="s">
        <v>3287</v>
      </c>
      <c r="C4396" t="s">
        <v>3289</v>
      </c>
      <c r="D4396" t="s">
        <v>3272</v>
      </c>
      <c r="E4396" s="60">
        <v>44530</v>
      </c>
      <c r="F4396" s="59">
        <v>0</v>
      </c>
      <c r="G4396" s="85">
        <v>0</v>
      </c>
      <c r="H4396" t="s">
        <v>2341</v>
      </c>
      <c r="I4396" t="s">
        <v>3299</v>
      </c>
      <c r="J4396" t="s">
        <v>2862</v>
      </c>
      <c r="K4396" t="s">
        <v>3196</v>
      </c>
      <c r="L4396" t="s">
        <v>3197</v>
      </c>
      <c r="M4396" t="s">
        <v>2861</v>
      </c>
      <c r="N4396" t="s">
        <v>3215</v>
      </c>
    </row>
    <row r="4397" spans="1:14">
      <c r="A4397" t="s">
        <v>3284</v>
      </c>
      <c r="B4397" t="s">
        <v>3287</v>
      </c>
      <c r="C4397" t="s">
        <v>3289</v>
      </c>
      <c r="D4397" t="s">
        <v>3272</v>
      </c>
      <c r="E4397" s="60">
        <v>44530</v>
      </c>
      <c r="F4397" s="59">
        <v>30</v>
      </c>
      <c r="G4397" s="85">
        <v>152.4</v>
      </c>
      <c r="H4397" t="s">
        <v>2341</v>
      </c>
      <c r="I4397" t="s">
        <v>3299</v>
      </c>
      <c r="J4397" t="s">
        <v>2862</v>
      </c>
      <c r="K4397" t="s">
        <v>3196</v>
      </c>
      <c r="L4397" t="s">
        <v>3197</v>
      </c>
      <c r="M4397" t="s">
        <v>2861</v>
      </c>
      <c r="N4397" t="s">
        <v>3215</v>
      </c>
    </row>
    <row r="4398" spans="1:14">
      <c r="A4398" t="s">
        <v>3284</v>
      </c>
      <c r="B4398" t="s">
        <v>3287</v>
      </c>
      <c r="C4398" t="s">
        <v>3289</v>
      </c>
      <c r="D4398" t="s">
        <v>3272</v>
      </c>
      <c r="E4398" s="60">
        <v>44530</v>
      </c>
      <c r="F4398" s="59">
        <v>30</v>
      </c>
      <c r="G4398" s="85">
        <v>152.4</v>
      </c>
      <c r="H4398" t="s">
        <v>2341</v>
      </c>
      <c r="I4398" t="s">
        <v>3299</v>
      </c>
      <c r="J4398" t="s">
        <v>2862</v>
      </c>
      <c r="K4398" t="s">
        <v>3196</v>
      </c>
      <c r="L4398" t="s">
        <v>3197</v>
      </c>
      <c r="M4398" t="s">
        <v>2861</v>
      </c>
      <c r="N4398" t="s">
        <v>3215</v>
      </c>
    </row>
    <row r="4399" spans="1:14">
      <c r="A4399" t="s">
        <v>3284</v>
      </c>
      <c r="B4399" t="s">
        <v>3287</v>
      </c>
      <c r="C4399" t="s">
        <v>3289</v>
      </c>
      <c r="D4399" t="s">
        <v>3272</v>
      </c>
      <c r="E4399" s="60">
        <v>44530</v>
      </c>
      <c r="F4399" s="59">
        <v>30</v>
      </c>
      <c r="G4399" s="85">
        <v>152.4</v>
      </c>
      <c r="H4399" t="s">
        <v>2341</v>
      </c>
      <c r="I4399" t="s">
        <v>3299</v>
      </c>
      <c r="J4399" t="s">
        <v>2862</v>
      </c>
      <c r="K4399" t="s">
        <v>3196</v>
      </c>
      <c r="L4399" t="s">
        <v>3197</v>
      </c>
      <c r="M4399" t="s">
        <v>2861</v>
      </c>
      <c r="N4399" t="s">
        <v>3215</v>
      </c>
    </row>
    <row r="4400" spans="1:14">
      <c r="A4400" t="s">
        <v>3284</v>
      </c>
      <c r="B4400" t="s">
        <v>3287</v>
      </c>
      <c r="C4400" t="s">
        <v>3289</v>
      </c>
      <c r="D4400" t="s">
        <v>3272</v>
      </c>
      <c r="E4400" s="60">
        <v>44530</v>
      </c>
      <c r="F4400" s="59">
        <v>20</v>
      </c>
      <c r="G4400" s="85">
        <v>101.6</v>
      </c>
      <c r="H4400" t="s">
        <v>2341</v>
      </c>
      <c r="I4400" t="s">
        <v>3299</v>
      </c>
      <c r="J4400" t="s">
        <v>2862</v>
      </c>
      <c r="K4400" t="s">
        <v>3196</v>
      </c>
      <c r="L4400" t="s">
        <v>3197</v>
      </c>
      <c r="M4400" t="s">
        <v>2861</v>
      </c>
      <c r="N4400" t="s">
        <v>3215</v>
      </c>
    </row>
    <row r="4401" spans="1:14">
      <c r="A4401" t="s">
        <v>3284</v>
      </c>
      <c r="B4401" t="s">
        <v>3287</v>
      </c>
      <c r="C4401" t="s">
        <v>3289</v>
      </c>
      <c r="D4401" t="s">
        <v>3272</v>
      </c>
      <c r="E4401" s="60">
        <v>44530</v>
      </c>
      <c r="F4401" s="59">
        <v>10</v>
      </c>
      <c r="G4401" s="85">
        <v>50.8</v>
      </c>
      <c r="H4401" t="s">
        <v>2341</v>
      </c>
      <c r="I4401" t="s">
        <v>3299</v>
      </c>
      <c r="J4401" t="s">
        <v>2862</v>
      </c>
      <c r="K4401" t="s">
        <v>3196</v>
      </c>
      <c r="L4401" t="s">
        <v>3197</v>
      </c>
      <c r="M4401" t="s">
        <v>2861</v>
      </c>
      <c r="N4401" t="s">
        <v>3215</v>
      </c>
    </row>
    <row r="4402" spans="1:14">
      <c r="A4402" t="s">
        <v>3284</v>
      </c>
      <c r="B4402" t="s">
        <v>3287</v>
      </c>
      <c r="C4402" t="s">
        <v>3289</v>
      </c>
      <c r="D4402" t="s">
        <v>3272</v>
      </c>
      <c r="E4402" s="60">
        <v>44530</v>
      </c>
      <c r="F4402" s="59">
        <v>0</v>
      </c>
      <c r="G4402" s="85">
        <v>0</v>
      </c>
      <c r="H4402" t="s">
        <v>2341</v>
      </c>
      <c r="I4402" t="s">
        <v>3299</v>
      </c>
      <c r="J4402" t="s">
        <v>2862</v>
      </c>
      <c r="K4402" t="s">
        <v>3196</v>
      </c>
      <c r="L4402" t="s">
        <v>3197</v>
      </c>
      <c r="M4402" t="s">
        <v>2861</v>
      </c>
      <c r="N4402" t="s">
        <v>3215</v>
      </c>
    </row>
    <row r="4403" spans="1:14">
      <c r="A4403" t="s">
        <v>3284</v>
      </c>
      <c r="B4403" t="s">
        <v>3287</v>
      </c>
      <c r="C4403" t="s">
        <v>3289</v>
      </c>
      <c r="D4403" t="s">
        <v>3272</v>
      </c>
      <c r="E4403" s="60">
        <v>44530</v>
      </c>
      <c r="F4403" s="59">
        <v>86</v>
      </c>
      <c r="G4403" s="85">
        <v>436.88</v>
      </c>
      <c r="H4403" t="s">
        <v>2341</v>
      </c>
      <c r="I4403" t="s">
        <v>3299</v>
      </c>
      <c r="J4403" t="s">
        <v>2862</v>
      </c>
      <c r="K4403" t="s">
        <v>3196</v>
      </c>
      <c r="L4403" t="s">
        <v>3197</v>
      </c>
      <c r="M4403" t="s">
        <v>2861</v>
      </c>
      <c r="N4403" t="s">
        <v>3215</v>
      </c>
    </row>
    <row r="4404" spans="1:14">
      <c r="A4404" t="s">
        <v>3284</v>
      </c>
      <c r="B4404" t="s">
        <v>3287</v>
      </c>
      <c r="C4404" t="s">
        <v>3289</v>
      </c>
      <c r="D4404" t="s">
        <v>3272</v>
      </c>
      <c r="E4404" s="60">
        <v>44530</v>
      </c>
      <c r="F4404" s="59">
        <v>86</v>
      </c>
      <c r="G4404" s="85">
        <v>436.88</v>
      </c>
      <c r="H4404" t="s">
        <v>2341</v>
      </c>
      <c r="I4404" t="s">
        <v>3299</v>
      </c>
      <c r="J4404" t="s">
        <v>2862</v>
      </c>
      <c r="K4404" t="s">
        <v>3196</v>
      </c>
      <c r="L4404" t="s">
        <v>3197</v>
      </c>
      <c r="M4404" t="s">
        <v>2861</v>
      </c>
      <c r="N4404" t="s">
        <v>3215</v>
      </c>
    </row>
    <row r="4405" spans="1:14">
      <c r="A4405" t="s">
        <v>3284</v>
      </c>
      <c r="B4405" t="s">
        <v>3287</v>
      </c>
      <c r="C4405" t="s">
        <v>3289</v>
      </c>
      <c r="D4405" t="s">
        <v>3272</v>
      </c>
      <c r="E4405" s="60">
        <v>44530</v>
      </c>
      <c r="F4405" s="59">
        <v>43</v>
      </c>
      <c r="G4405" s="85">
        <v>218.44</v>
      </c>
      <c r="H4405" t="s">
        <v>2341</v>
      </c>
      <c r="I4405" t="s">
        <v>3299</v>
      </c>
      <c r="J4405" t="s">
        <v>2862</v>
      </c>
      <c r="K4405" t="s">
        <v>3196</v>
      </c>
      <c r="L4405" t="s">
        <v>3197</v>
      </c>
      <c r="M4405" t="s">
        <v>2861</v>
      </c>
      <c r="N4405" t="s">
        <v>3215</v>
      </c>
    </row>
    <row r="4406" spans="1:14">
      <c r="A4406" t="s">
        <v>3284</v>
      </c>
      <c r="B4406" t="s">
        <v>3287</v>
      </c>
      <c r="C4406" t="s">
        <v>3289</v>
      </c>
      <c r="D4406" t="s">
        <v>3272</v>
      </c>
      <c r="E4406" s="60">
        <v>44530</v>
      </c>
      <c r="F4406" s="59">
        <v>43</v>
      </c>
      <c r="G4406" s="85">
        <v>218.44</v>
      </c>
      <c r="H4406" t="s">
        <v>2341</v>
      </c>
      <c r="I4406" t="s">
        <v>3299</v>
      </c>
      <c r="J4406" t="s">
        <v>2862</v>
      </c>
      <c r="K4406" t="s">
        <v>3196</v>
      </c>
      <c r="L4406" t="s">
        <v>3197</v>
      </c>
      <c r="M4406" t="s">
        <v>2861</v>
      </c>
      <c r="N4406" t="s">
        <v>3215</v>
      </c>
    </row>
    <row r="4407" spans="1:14">
      <c r="A4407" t="s">
        <v>3284</v>
      </c>
      <c r="B4407" t="s">
        <v>3287</v>
      </c>
      <c r="C4407" t="s">
        <v>3289</v>
      </c>
      <c r="D4407" t="s">
        <v>3272</v>
      </c>
      <c r="E4407" s="60">
        <v>44530</v>
      </c>
      <c r="F4407" s="59">
        <v>43</v>
      </c>
      <c r="G4407" s="85">
        <v>218.44</v>
      </c>
      <c r="H4407" t="s">
        <v>2341</v>
      </c>
      <c r="I4407" t="s">
        <v>3299</v>
      </c>
      <c r="J4407" t="s">
        <v>2862</v>
      </c>
      <c r="K4407" t="s">
        <v>3196</v>
      </c>
      <c r="L4407" t="s">
        <v>3197</v>
      </c>
      <c r="M4407" t="s">
        <v>2861</v>
      </c>
      <c r="N4407" t="s">
        <v>3215</v>
      </c>
    </row>
    <row r="4408" spans="1:14">
      <c r="A4408" t="s">
        <v>3284</v>
      </c>
      <c r="B4408" t="s">
        <v>3287</v>
      </c>
      <c r="C4408" t="s">
        <v>3289</v>
      </c>
      <c r="D4408" t="s">
        <v>3272</v>
      </c>
      <c r="E4408" s="60">
        <v>44530</v>
      </c>
      <c r="F4408" s="59">
        <v>0</v>
      </c>
      <c r="G4408" s="85">
        <v>0</v>
      </c>
      <c r="H4408" t="s">
        <v>2341</v>
      </c>
      <c r="I4408" t="s">
        <v>3299</v>
      </c>
      <c r="J4408" t="s">
        <v>2862</v>
      </c>
      <c r="K4408" t="s">
        <v>3196</v>
      </c>
      <c r="L4408" t="s">
        <v>3197</v>
      </c>
      <c r="M4408" t="s">
        <v>2861</v>
      </c>
      <c r="N4408" t="s">
        <v>3215</v>
      </c>
    </row>
    <row r="4409" spans="1:14">
      <c r="A4409" t="s">
        <v>3284</v>
      </c>
      <c r="B4409" t="s">
        <v>3287</v>
      </c>
      <c r="C4409" t="s">
        <v>3289</v>
      </c>
      <c r="D4409" t="s">
        <v>3272</v>
      </c>
      <c r="E4409" s="60">
        <v>44530</v>
      </c>
      <c r="F4409" s="59">
        <v>78</v>
      </c>
      <c r="G4409" s="85">
        <v>396.24</v>
      </c>
      <c r="H4409" t="s">
        <v>2341</v>
      </c>
      <c r="I4409" t="s">
        <v>3299</v>
      </c>
      <c r="J4409" t="s">
        <v>2862</v>
      </c>
      <c r="K4409" t="s">
        <v>3196</v>
      </c>
      <c r="L4409" t="s">
        <v>3197</v>
      </c>
      <c r="M4409" t="s">
        <v>2861</v>
      </c>
      <c r="N4409" t="s">
        <v>3215</v>
      </c>
    </row>
    <row r="4410" spans="1:14">
      <c r="A4410" t="s">
        <v>3284</v>
      </c>
      <c r="B4410" t="s">
        <v>3287</v>
      </c>
      <c r="C4410" t="s">
        <v>3289</v>
      </c>
      <c r="D4410" t="s">
        <v>3272</v>
      </c>
      <c r="E4410" s="60">
        <v>44530</v>
      </c>
      <c r="F4410" s="59">
        <v>78</v>
      </c>
      <c r="G4410" s="85">
        <v>396.24</v>
      </c>
      <c r="H4410" t="s">
        <v>2341</v>
      </c>
      <c r="I4410" t="s">
        <v>3299</v>
      </c>
      <c r="J4410" t="s">
        <v>2862</v>
      </c>
      <c r="K4410" t="s">
        <v>3196</v>
      </c>
      <c r="L4410" t="s">
        <v>3197</v>
      </c>
      <c r="M4410" t="s">
        <v>2861</v>
      </c>
      <c r="N4410" t="s">
        <v>3215</v>
      </c>
    </row>
    <row r="4411" spans="1:14">
      <c r="A4411" t="s">
        <v>3284</v>
      </c>
      <c r="B4411" t="s">
        <v>3287</v>
      </c>
      <c r="C4411" t="s">
        <v>3289</v>
      </c>
      <c r="D4411" t="s">
        <v>3272</v>
      </c>
      <c r="E4411" s="60">
        <v>44530</v>
      </c>
      <c r="F4411" s="59">
        <v>78</v>
      </c>
      <c r="G4411" s="85">
        <v>396.24</v>
      </c>
      <c r="H4411" t="s">
        <v>2341</v>
      </c>
      <c r="I4411" t="s">
        <v>3299</v>
      </c>
      <c r="J4411" t="s">
        <v>2862</v>
      </c>
      <c r="K4411" t="s">
        <v>3196</v>
      </c>
      <c r="L4411" t="s">
        <v>3197</v>
      </c>
      <c r="M4411" t="s">
        <v>2861</v>
      </c>
      <c r="N4411" t="s">
        <v>3215</v>
      </c>
    </row>
    <row r="4412" spans="1:14">
      <c r="A4412" t="s">
        <v>3284</v>
      </c>
      <c r="B4412" t="s">
        <v>3287</v>
      </c>
      <c r="C4412" t="s">
        <v>3289</v>
      </c>
      <c r="D4412" t="s">
        <v>3272</v>
      </c>
      <c r="E4412" s="60">
        <v>44530</v>
      </c>
      <c r="F4412" s="59">
        <v>39</v>
      </c>
      <c r="G4412" s="85">
        <v>198.12</v>
      </c>
      <c r="H4412" t="s">
        <v>2341</v>
      </c>
      <c r="I4412" t="s">
        <v>3299</v>
      </c>
      <c r="J4412" t="s">
        <v>2862</v>
      </c>
      <c r="K4412" t="s">
        <v>3196</v>
      </c>
      <c r="L4412" t="s">
        <v>3197</v>
      </c>
      <c r="M4412" t="s">
        <v>2861</v>
      </c>
      <c r="N4412" t="s">
        <v>3215</v>
      </c>
    </row>
    <row r="4413" spans="1:14">
      <c r="A4413" t="s">
        <v>3284</v>
      </c>
      <c r="B4413" t="s">
        <v>3287</v>
      </c>
      <c r="C4413" t="s">
        <v>3289</v>
      </c>
      <c r="D4413" t="s">
        <v>3272</v>
      </c>
      <c r="E4413" s="60">
        <v>44530</v>
      </c>
      <c r="F4413" s="59">
        <v>39</v>
      </c>
      <c r="G4413" s="85">
        <v>198.12</v>
      </c>
      <c r="H4413" t="s">
        <v>2341</v>
      </c>
      <c r="I4413" t="s">
        <v>3299</v>
      </c>
      <c r="J4413" t="s">
        <v>2862</v>
      </c>
      <c r="K4413" t="s">
        <v>3196</v>
      </c>
      <c r="L4413" t="s">
        <v>3197</v>
      </c>
      <c r="M4413" t="s">
        <v>2861</v>
      </c>
      <c r="N4413" t="s">
        <v>3215</v>
      </c>
    </row>
    <row r="4414" spans="1:14">
      <c r="A4414" t="s">
        <v>3284</v>
      </c>
      <c r="B4414" t="s">
        <v>3287</v>
      </c>
      <c r="C4414" t="s">
        <v>3289</v>
      </c>
      <c r="D4414" t="s">
        <v>3272</v>
      </c>
      <c r="E4414" s="60">
        <v>44530</v>
      </c>
      <c r="F4414" s="59">
        <v>0</v>
      </c>
      <c r="G4414" s="85">
        <v>0</v>
      </c>
      <c r="H4414" t="s">
        <v>2341</v>
      </c>
      <c r="I4414" t="s">
        <v>3299</v>
      </c>
      <c r="J4414" t="s">
        <v>2862</v>
      </c>
      <c r="K4414" t="s">
        <v>3196</v>
      </c>
      <c r="L4414" t="s">
        <v>3197</v>
      </c>
      <c r="M4414" t="s">
        <v>2861</v>
      </c>
      <c r="N4414" t="s">
        <v>3215</v>
      </c>
    </row>
    <row r="4415" spans="1:14">
      <c r="A4415" t="s">
        <v>3284</v>
      </c>
      <c r="B4415" t="s">
        <v>3287</v>
      </c>
      <c r="C4415" t="s">
        <v>3289</v>
      </c>
      <c r="D4415" t="s">
        <v>3272</v>
      </c>
      <c r="E4415" s="60">
        <v>44530</v>
      </c>
      <c r="F4415" s="59">
        <v>26</v>
      </c>
      <c r="G4415" s="85">
        <v>132.08000000000001</v>
      </c>
      <c r="H4415" t="s">
        <v>2341</v>
      </c>
      <c r="I4415" t="s">
        <v>3299</v>
      </c>
      <c r="J4415" t="s">
        <v>2862</v>
      </c>
      <c r="K4415" t="s">
        <v>3196</v>
      </c>
      <c r="L4415" t="s">
        <v>3197</v>
      </c>
      <c r="M4415" t="s">
        <v>2861</v>
      </c>
      <c r="N4415" t="s">
        <v>3215</v>
      </c>
    </row>
    <row r="4416" spans="1:14">
      <c r="A4416" t="s">
        <v>3284</v>
      </c>
      <c r="B4416" t="s">
        <v>3287</v>
      </c>
      <c r="C4416" t="s">
        <v>3289</v>
      </c>
      <c r="D4416" t="s">
        <v>3272</v>
      </c>
      <c r="E4416" s="60">
        <v>44530</v>
      </c>
      <c r="F4416" s="59">
        <v>39</v>
      </c>
      <c r="G4416" s="85">
        <v>198.12</v>
      </c>
      <c r="H4416" t="s">
        <v>2341</v>
      </c>
      <c r="I4416" t="s">
        <v>3299</v>
      </c>
      <c r="J4416" t="s">
        <v>2862</v>
      </c>
      <c r="K4416" t="s">
        <v>3196</v>
      </c>
      <c r="L4416" t="s">
        <v>3197</v>
      </c>
      <c r="M4416" t="s">
        <v>2861</v>
      </c>
      <c r="N4416" t="s">
        <v>3215</v>
      </c>
    </row>
    <row r="4417" spans="1:14">
      <c r="A4417" t="s">
        <v>3284</v>
      </c>
      <c r="B4417" t="s">
        <v>3287</v>
      </c>
      <c r="C4417" t="s">
        <v>3289</v>
      </c>
      <c r="D4417" t="s">
        <v>3272</v>
      </c>
      <c r="E4417" s="60">
        <v>44530</v>
      </c>
      <c r="F4417" s="59">
        <v>26</v>
      </c>
      <c r="G4417" s="85">
        <v>132.08000000000001</v>
      </c>
      <c r="H4417" t="s">
        <v>2341</v>
      </c>
      <c r="I4417" t="s">
        <v>3299</v>
      </c>
      <c r="J4417" t="s">
        <v>2862</v>
      </c>
      <c r="K4417" t="s">
        <v>3196</v>
      </c>
      <c r="L4417" t="s">
        <v>3197</v>
      </c>
      <c r="M4417" t="s">
        <v>2861</v>
      </c>
      <c r="N4417" t="s">
        <v>3215</v>
      </c>
    </row>
    <row r="4418" spans="1:14">
      <c r="A4418" t="s">
        <v>3284</v>
      </c>
      <c r="B4418" t="s">
        <v>3287</v>
      </c>
      <c r="C4418" t="s">
        <v>3289</v>
      </c>
      <c r="D4418" t="s">
        <v>3272</v>
      </c>
      <c r="E4418" s="60">
        <v>44530</v>
      </c>
      <c r="F4418" s="59">
        <v>13</v>
      </c>
      <c r="G4418" s="85">
        <v>66.040000000000006</v>
      </c>
      <c r="H4418" t="s">
        <v>2341</v>
      </c>
      <c r="I4418" t="s">
        <v>3299</v>
      </c>
      <c r="J4418" t="s">
        <v>2862</v>
      </c>
      <c r="K4418" t="s">
        <v>3196</v>
      </c>
      <c r="L4418" t="s">
        <v>3197</v>
      </c>
      <c r="M4418" t="s">
        <v>2861</v>
      </c>
      <c r="N4418" t="s">
        <v>3215</v>
      </c>
    </row>
    <row r="4419" spans="1:14">
      <c r="A4419" t="s">
        <v>3284</v>
      </c>
      <c r="B4419" t="s">
        <v>3287</v>
      </c>
      <c r="C4419" t="s">
        <v>3289</v>
      </c>
      <c r="D4419" t="s">
        <v>3272</v>
      </c>
      <c r="E4419" s="60">
        <v>44530</v>
      </c>
      <c r="F4419" s="59">
        <v>13</v>
      </c>
      <c r="G4419" s="85">
        <v>66.040000000000006</v>
      </c>
      <c r="H4419" t="s">
        <v>2341</v>
      </c>
      <c r="I4419" t="s">
        <v>3299</v>
      </c>
      <c r="J4419" t="s">
        <v>2862</v>
      </c>
      <c r="K4419" t="s">
        <v>3196</v>
      </c>
      <c r="L4419" t="s">
        <v>3197</v>
      </c>
      <c r="M4419" t="s">
        <v>2861</v>
      </c>
      <c r="N4419" t="s">
        <v>3215</v>
      </c>
    </row>
    <row r="4420" spans="1:14">
      <c r="A4420" t="s">
        <v>3284</v>
      </c>
      <c r="B4420" t="s">
        <v>3287</v>
      </c>
      <c r="C4420" t="s">
        <v>3289</v>
      </c>
      <c r="D4420" t="s">
        <v>3272</v>
      </c>
      <c r="E4420" s="60">
        <v>44530</v>
      </c>
      <c r="F4420" s="59">
        <v>0</v>
      </c>
      <c r="G4420" s="85">
        <v>0</v>
      </c>
      <c r="H4420" t="s">
        <v>2341</v>
      </c>
      <c r="I4420" t="s">
        <v>3299</v>
      </c>
      <c r="J4420" t="s">
        <v>2862</v>
      </c>
      <c r="K4420" t="s">
        <v>3196</v>
      </c>
      <c r="L4420" t="s">
        <v>3197</v>
      </c>
      <c r="M4420" t="s">
        <v>2861</v>
      </c>
      <c r="N4420" t="s">
        <v>3215</v>
      </c>
    </row>
    <row r="4421" spans="1:14">
      <c r="A4421" t="s">
        <v>3284</v>
      </c>
      <c r="B4421" t="s">
        <v>3287</v>
      </c>
      <c r="C4421" t="s">
        <v>3289</v>
      </c>
      <c r="D4421" t="s">
        <v>3272</v>
      </c>
      <c r="E4421" s="60">
        <v>44530</v>
      </c>
      <c r="F4421" s="59">
        <v>287</v>
      </c>
      <c r="G4421" s="85">
        <v>1457.96</v>
      </c>
      <c r="H4421" t="s">
        <v>2341</v>
      </c>
      <c r="I4421" t="s">
        <v>3299</v>
      </c>
      <c r="J4421" t="s">
        <v>2862</v>
      </c>
      <c r="K4421" t="s">
        <v>3196</v>
      </c>
      <c r="L4421" t="s">
        <v>3197</v>
      </c>
      <c r="M4421" t="s">
        <v>2861</v>
      </c>
      <c r="N4421" t="s">
        <v>3215</v>
      </c>
    </row>
    <row r="4422" spans="1:14">
      <c r="A4422" t="s">
        <v>3284</v>
      </c>
      <c r="B4422" t="s">
        <v>3287</v>
      </c>
      <c r="C4422" t="s">
        <v>3289</v>
      </c>
      <c r="D4422" t="s">
        <v>3272</v>
      </c>
      <c r="E4422" s="60">
        <v>44530</v>
      </c>
      <c r="F4422" s="59">
        <v>292</v>
      </c>
      <c r="G4422" s="85">
        <v>1483.3600000000001</v>
      </c>
      <c r="H4422" t="s">
        <v>2341</v>
      </c>
      <c r="I4422" t="s">
        <v>3299</v>
      </c>
      <c r="J4422" t="s">
        <v>2862</v>
      </c>
      <c r="K4422" t="s">
        <v>3196</v>
      </c>
      <c r="L4422" t="s">
        <v>3197</v>
      </c>
      <c r="M4422" t="s">
        <v>2861</v>
      </c>
      <c r="N4422" t="s">
        <v>3215</v>
      </c>
    </row>
    <row r="4423" spans="1:14">
      <c r="A4423" t="s">
        <v>3284</v>
      </c>
      <c r="B4423" t="s">
        <v>3287</v>
      </c>
      <c r="C4423" t="s">
        <v>3289</v>
      </c>
      <c r="D4423" t="s">
        <v>3272</v>
      </c>
      <c r="E4423" s="60">
        <v>44530</v>
      </c>
      <c r="F4423" s="59">
        <v>258</v>
      </c>
      <c r="G4423" s="85">
        <v>1310.6400000000001</v>
      </c>
      <c r="H4423" t="s">
        <v>2341</v>
      </c>
      <c r="I4423" t="s">
        <v>3299</v>
      </c>
      <c r="J4423" t="s">
        <v>2862</v>
      </c>
      <c r="K4423" t="s">
        <v>3196</v>
      </c>
      <c r="L4423" t="s">
        <v>3197</v>
      </c>
      <c r="M4423" t="s">
        <v>2861</v>
      </c>
      <c r="N4423" t="s">
        <v>3215</v>
      </c>
    </row>
    <row r="4424" spans="1:14">
      <c r="A4424" t="s">
        <v>3284</v>
      </c>
      <c r="B4424" t="s">
        <v>3287</v>
      </c>
      <c r="C4424" t="s">
        <v>3289</v>
      </c>
      <c r="D4424" t="s">
        <v>3272</v>
      </c>
      <c r="E4424" s="60">
        <v>44530</v>
      </c>
      <c r="F4424" s="59">
        <v>169</v>
      </c>
      <c r="G4424" s="85">
        <v>858.52</v>
      </c>
      <c r="H4424" t="s">
        <v>2341</v>
      </c>
      <c r="I4424" t="s">
        <v>3299</v>
      </c>
      <c r="J4424" t="s">
        <v>2862</v>
      </c>
      <c r="K4424" t="s">
        <v>3196</v>
      </c>
      <c r="L4424" t="s">
        <v>3197</v>
      </c>
      <c r="M4424" t="s">
        <v>2861</v>
      </c>
      <c r="N4424" t="s">
        <v>3215</v>
      </c>
    </row>
    <row r="4425" spans="1:14">
      <c r="A4425" t="s">
        <v>3284</v>
      </c>
      <c r="B4425" t="s">
        <v>3287</v>
      </c>
      <c r="C4425" t="s">
        <v>3289</v>
      </c>
      <c r="D4425" t="s">
        <v>3272</v>
      </c>
      <c r="E4425" s="60">
        <v>44530</v>
      </c>
      <c r="F4425" s="59">
        <v>163</v>
      </c>
      <c r="G4425" s="85">
        <v>828.04</v>
      </c>
      <c r="H4425" t="s">
        <v>2341</v>
      </c>
      <c r="I4425" t="s">
        <v>3299</v>
      </c>
      <c r="J4425" t="s">
        <v>2862</v>
      </c>
      <c r="K4425" t="s">
        <v>3196</v>
      </c>
      <c r="L4425" t="s">
        <v>3197</v>
      </c>
      <c r="M4425" t="s">
        <v>2861</v>
      </c>
      <c r="N4425" t="s">
        <v>3215</v>
      </c>
    </row>
    <row r="4426" spans="1:14">
      <c r="A4426" t="s">
        <v>3284</v>
      </c>
      <c r="B4426" t="s">
        <v>3287</v>
      </c>
      <c r="C4426" t="s">
        <v>3289</v>
      </c>
      <c r="D4426" t="s">
        <v>3272</v>
      </c>
      <c r="E4426" s="60">
        <v>44530</v>
      </c>
      <c r="F4426" s="59">
        <v>0</v>
      </c>
      <c r="G4426" s="85">
        <v>0</v>
      </c>
      <c r="H4426" t="s">
        <v>2341</v>
      </c>
      <c r="I4426" t="s">
        <v>3299</v>
      </c>
      <c r="J4426" t="s">
        <v>2862</v>
      </c>
      <c r="K4426" t="s">
        <v>3196</v>
      </c>
      <c r="L4426" t="s">
        <v>3197</v>
      </c>
      <c r="M4426" t="s">
        <v>2861</v>
      </c>
      <c r="N4426" t="s">
        <v>3215</v>
      </c>
    </row>
    <row r="4427" spans="1:14">
      <c r="A4427" t="s">
        <v>3284</v>
      </c>
      <c r="B4427" t="s">
        <v>3287</v>
      </c>
      <c r="C4427" t="s">
        <v>3289</v>
      </c>
      <c r="D4427" t="s">
        <v>3272</v>
      </c>
      <c r="E4427" s="60">
        <v>44495</v>
      </c>
      <c r="F4427" s="59">
        <v>0</v>
      </c>
      <c r="G4427" s="85">
        <v>0</v>
      </c>
      <c r="H4427" t="s">
        <v>2341</v>
      </c>
      <c r="I4427" t="s">
        <v>3299</v>
      </c>
      <c r="J4427" t="s">
        <v>2862</v>
      </c>
      <c r="K4427" t="s">
        <v>3196</v>
      </c>
      <c r="L4427" t="s">
        <v>3197</v>
      </c>
      <c r="M4427" t="s">
        <v>2861</v>
      </c>
      <c r="N4427" t="s">
        <v>3215</v>
      </c>
    </row>
    <row r="4428" spans="1:14">
      <c r="A4428" t="s">
        <v>3284</v>
      </c>
      <c r="B4428" t="s">
        <v>3287</v>
      </c>
      <c r="C4428" t="s">
        <v>3289</v>
      </c>
      <c r="D4428" t="s">
        <v>3272</v>
      </c>
      <c r="E4428" s="60">
        <v>44495</v>
      </c>
      <c r="F4428" s="59">
        <v>236</v>
      </c>
      <c r="G4428" s="85">
        <v>1288.56</v>
      </c>
      <c r="H4428" t="s">
        <v>2341</v>
      </c>
      <c r="I4428" t="s">
        <v>3299</v>
      </c>
      <c r="J4428" t="s">
        <v>2862</v>
      </c>
      <c r="K4428" t="s">
        <v>3196</v>
      </c>
      <c r="L4428" t="s">
        <v>3197</v>
      </c>
      <c r="M4428" t="s">
        <v>2861</v>
      </c>
      <c r="N4428" t="s">
        <v>3215</v>
      </c>
    </row>
    <row r="4429" spans="1:14">
      <c r="A4429" t="s">
        <v>3284</v>
      </c>
      <c r="B4429" t="s">
        <v>3287</v>
      </c>
      <c r="C4429" t="s">
        <v>3289</v>
      </c>
      <c r="D4429" t="s">
        <v>3272</v>
      </c>
      <c r="E4429" s="60">
        <v>44495</v>
      </c>
      <c r="F4429" s="59">
        <v>236</v>
      </c>
      <c r="G4429" s="85">
        <v>1288.56</v>
      </c>
      <c r="H4429" t="s">
        <v>2341</v>
      </c>
      <c r="I4429" t="s">
        <v>3299</v>
      </c>
      <c r="J4429" t="s">
        <v>2862</v>
      </c>
      <c r="K4429" t="s">
        <v>3196</v>
      </c>
      <c r="L4429" t="s">
        <v>3197</v>
      </c>
      <c r="M4429" t="s">
        <v>2861</v>
      </c>
      <c r="N4429" t="s">
        <v>3215</v>
      </c>
    </row>
    <row r="4430" spans="1:14">
      <c r="A4430" t="s">
        <v>3284</v>
      </c>
      <c r="B4430" t="s">
        <v>3287</v>
      </c>
      <c r="C4430" t="s">
        <v>3289</v>
      </c>
      <c r="D4430" t="s">
        <v>3272</v>
      </c>
      <c r="E4430" s="60">
        <v>44495</v>
      </c>
      <c r="F4430" s="59">
        <v>472</v>
      </c>
      <c r="G4430" s="85">
        <v>2577.12</v>
      </c>
      <c r="H4430" t="s">
        <v>2341</v>
      </c>
      <c r="I4430" t="s">
        <v>3299</v>
      </c>
      <c r="J4430" t="s">
        <v>2862</v>
      </c>
      <c r="K4430" t="s">
        <v>3196</v>
      </c>
      <c r="L4430" t="s">
        <v>3197</v>
      </c>
      <c r="M4430" t="s">
        <v>2861</v>
      </c>
      <c r="N4430" t="s">
        <v>3215</v>
      </c>
    </row>
    <row r="4431" spans="1:14">
      <c r="A4431" t="s">
        <v>3284</v>
      </c>
      <c r="B4431" t="s">
        <v>3287</v>
      </c>
      <c r="C4431" t="s">
        <v>3289</v>
      </c>
      <c r="D4431" t="s">
        <v>3272</v>
      </c>
      <c r="E4431" s="60">
        <v>44495</v>
      </c>
      <c r="F4431" s="59">
        <v>236</v>
      </c>
      <c r="G4431" s="85">
        <v>1288.56</v>
      </c>
      <c r="H4431" t="s">
        <v>2341</v>
      </c>
      <c r="I4431" t="s">
        <v>3299</v>
      </c>
      <c r="J4431" t="s">
        <v>2862</v>
      </c>
      <c r="K4431" t="s">
        <v>3196</v>
      </c>
      <c r="L4431" t="s">
        <v>3197</v>
      </c>
      <c r="M4431" t="s">
        <v>2861</v>
      </c>
      <c r="N4431" t="s">
        <v>3215</v>
      </c>
    </row>
    <row r="4432" spans="1:14">
      <c r="A4432" t="s">
        <v>3284</v>
      </c>
      <c r="B4432" t="s">
        <v>3287</v>
      </c>
      <c r="C4432" t="s">
        <v>3289</v>
      </c>
      <c r="D4432" t="s">
        <v>3272</v>
      </c>
      <c r="E4432" s="60">
        <v>44495</v>
      </c>
      <c r="F4432" s="59">
        <v>236</v>
      </c>
      <c r="G4432" s="85">
        <v>1288.56</v>
      </c>
      <c r="H4432" t="s">
        <v>2341</v>
      </c>
      <c r="I4432" t="s">
        <v>3299</v>
      </c>
      <c r="J4432" t="s">
        <v>2862</v>
      </c>
      <c r="K4432" t="s">
        <v>3196</v>
      </c>
      <c r="L4432" t="s">
        <v>3197</v>
      </c>
      <c r="M4432" t="s">
        <v>2861</v>
      </c>
      <c r="N4432" t="s">
        <v>3215</v>
      </c>
    </row>
    <row r="4433" spans="1:14">
      <c r="A4433" t="s">
        <v>3284</v>
      </c>
      <c r="B4433" t="s">
        <v>3287</v>
      </c>
      <c r="C4433" t="s">
        <v>3289</v>
      </c>
      <c r="D4433" t="s">
        <v>3272</v>
      </c>
      <c r="E4433" s="60">
        <v>44495</v>
      </c>
      <c r="F4433" s="59">
        <v>6</v>
      </c>
      <c r="G4433" s="85">
        <v>32.76</v>
      </c>
      <c r="H4433" t="s">
        <v>2341</v>
      </c>
      <c r="I4433" t="s">
        <v>3299</v>
      </c>
      <c r="J4433" t="s">
        <v>2862</v>
      </c>
      <c r="K4433" t="s">
        <v>3196</v>
      </c>
      <c r="L4433" t="s">
        <v>3197</v>
      </c>
      <c r="M4433" t="s">
        <v>2861</v>
      </c>
      <c r="N4433" t="s">
        <v>3215</v>
      </c>
    </row>
    <row r="4434" spans="1:14">
      <c r="A4434" t="s">
        <v>3284</v>
      </c>
      <c r="B4434" t="s">
        <v>3287</v>
      </c>
      <c r="C4434" t="s">
        <v>3289</v>
      </c>
      <c r="D4434" t="s">
        <v>3272</v>
      </c>
      <c r="E4434" s="60">
        <v>44495</v>
      </c>
      <c r="F4434" s="59">
        <v>6</v>
      </c>
      <c r="G4434" s="85">
        <v>32.76</v>
      </c>
      <c r="H4434" t="s">
        <v>2341</v>
      </c>
      <c r="I4434" t="s">
        <v>3299</v>
      </c>
      <c r="J4434" t="s">
        <v>2862</v>
      </c>
      <c r="K4434" t="s">
        <v>3196</v>
      </c>
      <c r="L4434" t="s">
        <v>3197</v>
      </c>
      <c r="M4434" t="s">
        <v>2861</v>
      </c>
      <c r="N4434" t="s">
        <v>3215</v>
      </c>
    </row>
    <row r="4435" spans="1:14">
      <c r="A4435" t="s">
        <v>3284</v>
      </c>
      <c r="B4435" t="s">
        <v>3287</v>
      </c>
      <c r="C4435" t="s">
        <v>3289</v>
      </c>
      <c r="D4435" t="s">
        <v>3272</v>
      </c>
      <c r="E4435" s="60">
        <v>44495</v>
      </c>
      <c r="F4435" s="59">
        <v>6</v>
      </c>
      <c r="G4435" s="85">
        <v>32.76</v>
      </c>
      <c r="H4435" t="s">
        <v>2341</v>
      </c>
      <c r="I4435" t="s">
        <v>3299</v>
      </c>
      <c r="J4435" t="s">
        <v>2862</v>
      </c>
      <c r="K4435" t="s">
        <v>3196</v>
      </c>
      <c r="L4435" t="s">
        <v>3197</v>
      </c>
      <c r="M4435" t="s">
        <v>2861</v>
      </c>
      <c r="N4435" t="s">
        <v>3215</v>
      </c>
    </row>
    <row r="4436" spans="1:14">
      <c r="A4436" t="s">
        <v>3284</v>
      </c>
      <c r="B4436" t="s">
        <v>3287</v>
      </c>
      <c r="C4436" t="s">
        <v>3289</v>
      </c>
      <c r="D4436" t="s">
        <v>3272</v>
      </c>
      <c r="E4436" s="60">
        <v>44495</v>
      </c>
      <c r="F4436" s="59">
        <v>6</v>
      </c>
      <c r="G4436" s="85">
        <v>32.76</v>
      </c>
      <c r="H4436" t="s">
        <v>2341</v>
      </c>
      <c r="I4436" t="s">
        <v>3299</v>
      </c>
      <c r="J4436" t="s">
        <v>2862</v>
      </c>
      <c r="K4436" t="s">
        <v>3196</v>
      </c>
      <c r="L4436" t="s">
        <v>3197</v>
      </c>
      <c r="M4436" t="s">
        <v>2861</v>
      </c>
      <c r="N4436" t="s">
        <v>3215</v>
      </c>
    </row>
    <row r="4437" spans="1:14">
      <c r="A4437" t="s">
        <v>3284</v>
      </c>
      <c r="B4437" t="s">
        <v>3287</v>
      </c>
      <c r="C4437" t="s">
        <v>3289</v>
      </c>
      <c r="D4437" t="s">
        <v>3272</v>
      </c>
      <c r="E4437" s="60">
        <v>44495</v>
      </c>
      <c r="F4437" s="59">
        <v>6</v>
      </c>
      <c r="G4437" s="85">
        <v>32.76</v>
      </c>
      <c r="H4437" t="s">
        <v>2341</v>
      </c>
      <c r="I4437" t="s">
        <v>3299</v>
      </c>
      <c r="J4437" t="s">
        <v>2862</v>
      </c>
      <c r="K4437" t="s">
        <v>3196</v>
      </c>
      <c r="L4437" t="s">
        <v>3197</v>
      </c>
      <c r="M4437" t="s">
        <v>2861</v>
      </c>
      <c r="N4437" t="s">
        <v>3215</v>
      </c>
    </row>
    <row r="4438" spans="1:14">
      <c r="A4438" t="s">
        <v>3284</v>
      </c>
      <c r="B4438" t="s">
        <v>3287</v>
      </c>
      <c r="C4438" t="s">
        <v>3289</v>
      </c>
      <c r="D4438" t="s">
        <v>3272</v>
      </c>
      <c r="E4438" s="60">
        <v>44495</v>
      </c>
      <c r="F4438" s="59">
        <v>6</v>
      </c>
      <c r="G4438" s="85">
        <v>32.76</v>
      </c>
      <c r="H4438" t="s">
        <v>2341</v>
      </c>
      <c r="I4438" t="s">
        <v>3299</v>
      </c>
      <c r="J4438" t="s">
        <v>2862</v>
      </c>
      <c r="K4438" t="s">
        <v>3196</v>
      </c>
      <c r="L4438" t="s">
        <v>3197</v>
      </c>
      <c r="M4438" t="s">
        <v>2861</v>
      </c>
      <c r="N4438" t="s">
        <v>3215</v>
      </c>
    </row>
    <row r="4439" spans="1:14">
      <c r="A4439" t="s">
        <v>3284</v>
      </c>
      <c r="B4439" t="s">
        <v>3287</v>
      </c>
      <c r="C4439" t="s">
        <v>3289</v>
      </c>
      <c r="D4439" t="s">
        <v>3272</v>
      </c>
      <c r="E4439" s="60">
        <v>44495</v>
      </c>
      <c r="F4439" s="59">
        <v>0</v>
      </c>
      <c r="G4439" s="85">
        <v>0</v>
      </c>
      <c r="H4439" t="s">
        <v>2341</v>
      </c>
      <c r="I4439" t="s">
        <v>3299</v>
      </c>
      <c r="J4439" t="s">
        <v>2862</v>
      </c>
      <c r="K4439" t="s">
        <v>3196</v>
      </c>
      <c r="L4439" t="s">
        <v>3197</v>
      </c>
      <c r="M4439" t="s">
        <v>2861</v>
      </c>
      <c r="N4439" t="s">
        <v>3215</v>
      </c>
    </row>
    <row r="4440" spans="1:14">
      <c r="A4440" t="s">
        <v>3284</v>
      </c>
      <c r="B4440" t="s">
        <v>3287</v>
      </c>
      <c r="C4440" t="s">
        <v>3289</v>
      </c>
      <c r="D4440" t="s">
        <v>3272</v>
      </c>
      <c r="E4440" s="60">
        <v>44495</v>
      </c>
      <c r="F4440" s="59">
        <v>1</v>
      </c>
      <c r="G4440" s="85">
        <v>5.46</v>
      </c>
      <c r="H4440" t="s">
        <v>2341</v>
      </c>
      <c r="I4440" t="s">
        <v>3299</v>
      </c>
      <c r="J4440" t="s">
        <v>2862</v>
      </c>
      <c r="K4440" t="s">
        <v>3196</v>
      </c>
      <c r="L4440" t="s">
        <v>3197</v>
      </c>
      <c r="M4440" t="s">
        <v>2861</v>
      </c>
      <c r="N4440" t="s">
        <v>3215</v>
      </c>
    </row>
    <row r="4441" spans="1:14">
      <c r="A4441" t="s">
        <v>3284</v>
      </c>
      <c r="B4441" t="s">
        <v>3287</v>
      </c>
      <c r="C4441" t="s">
        <v>3289</v>
      </c>
      <c r="D4441" t="s">
        <v>3272</v>
      </c>
      <c r="E4441" s="60">
        <v>44495</v>
      </c>
      <c r="F4441" s="59">
        <v>2</v>
      </c>
      <c r="G4441" s="85">
        <v>10.92</v>
      </c>
      <c r="H4441" t="s">
        <v>2341</v>
      </c>
      <c r="I4441" t="s">
        <v>3299</v>
      </c>
      <c r="J4441" t="s">
        <v>2862</v>
      </c>
      <c r="K4441" t="s">
        <v>3196</v>
      </c>
      <c r="L4441" t="s">
        <v>3197</v>
      </c>
      <c r="M4441" t="s">
        <v>2861</v>
      </c>
      <c r="N4441" t="s">
        <v>3215</v>
      </c>
    </row>
    <row r="4442" spans="1:14">
      <c r="A4442" t="s">
        <v>3284</v>
      </c>
      <c r="B4442" t="s">
        <v>3287</v>
      </c>
      <c r="C4442" t="s">
        <v>3289</v>
      </c>
      <c r="D4442" t="s">
        <v>3272</v>
      </c>
      <c r="E4442" s="60">
        <v>44495</v>
      </c>
      <c r="F4442" s="59">
        <v>3</v>
      </c>
      <c r="G4442" s="85">
        <v>16.38</v>
      </c>
      <c r="H4442" t="s">
        <v>2341</v>
      </c>
      <c r="I4442" t="s">
        <v>3299</v>
      </c>
      <c r="J4442" t="s">
        <v>2862</v>
      </c>
      <c r="K4442" t="s">
        <v>3196</v>
      </c>
      <c r="L4442" t="s">
        <v>3197</v>
      </c>
      <c r="M4442" t="s">
        <v>2861</v>
      </c>
      <c r="N4442" t="s">
        <v>3215</v>
      </c>
    </row>
    <row r="4443" spans="1:14">
      <c r="A4443" t="s">
        <v>3284</v>
      </c>
      <c r="B4443" t="s">
        <v>3287</v>
      </c>
      <c r="C4443" t="s">
        <v>3289</v>
      </c>
      <c r="D4443" t="s">
        <v>3272</v>
      </c>
      <c r="E4443" s="60">
        <v>44495</v>
      </c>
      <c r="F4443" s="59">
        <v>2</v>
      </c>
      <c r="G4443" s="85">
        <v>10.92</v>
      </c>
      <c r="H4443" t="s">
        <v>2341</v>
      </c>
      <c r="I4443" t="s">
        <v>3299</v>
      </c>
      <c r="J4443" t="s">
        <v>2862</v>
      </c>
      <c r="K4443" t="s">
        <v>3196</v>
      </c>
      <c r="L4443" t="s">
        <v>3197</v>
      </c>
      <c r="M4443" t="s">
        <v>2861</v>
      </c>
      <c r="N4443" t="s">
        <v>3215</v>
      </c>
    </row>
    <row r="4444" spans="1:14">
      <c r="A4444" t="s">
        <v>3284</v>
      </c>
      <c r="B4444" t="s">
        <v>3287</v>
      </c>
      <c r="C4444" t="s">
        <v>3289</v>
      </c>
      <c r="D4444" t="s">
        <v>3272</v>
      </c>
      <c r="E4444" s="60">
        <v>44495</v>
      </c>
      <c r="F4444" s="59">
        <v>1</v>
      </c>
      <c r="G4444" s="85">
        <v>5.46</v>
      </c>
      <c r="H4444" t="s">
        <v>2341</v>
      </c>
      <c r="I4444" t="s">
        <v>3299</v>
      </c>
      <c r="J4444" t="s">
        <v>2862</v>
      </c>
      <c r="K4444" t="s">
        <v>3196</v>
      </c>
      <c r="L4444" t="s">
        <v>3197</v>
      </c>
      <c r="M4444" t="s">
        <v>2861</v>
      </c>
      <c r="N4444" t="s">
        <v>3215</v>
      </c>
    </row>
    <row r="4445" spans="1:14">
      <c r="A4445" t="s">
        <v>3284</v>
      </c>
      <c r="B4445" t="s">
        <v>3287</v>
      </c>
      <c r="C4445" t="s">
        <v>3289</v>
      </c>
      <c r="D4445" t="s">
        <v>3272</v>
      </c>
      <c r="E4445" s="60">
        <v>44516</v>
      </c>
      <c r="F4445" s="59">
        <v>133</v>
      </c>
      <c r="G4445" s="85">
        <v>726.18</v>
      </c>
      <c r="H4445" t="s">
        <v>2341</v>
      </c>
      <c r="I4445" t="s">
        <v>3299</v>
      </c>
      <c r="J4445" t="s">
        <v>2862</v>
      </c>
      <c r="K4445" t="s">
        <v>3196</v>
      </c>
      <c r="L4445" t="s">
        <v>3197</v>
      </c>
      <c r="M4445" t="s">
        <v>2861</v>
      </c>
      <c r="N4445" t="s">
        <v>3215</v>
      </c>
    </row>
    <row r="4446" spans="1:14">
      <c r="A4446" t="s">
        <v>3284</v>
      </c>
      <c r="B4446" t="s">
        <v>3287</v>
      </c>
      <c r="C4446" t="s">
        <v>3289</v>
      </c>
      <c r="D4446" t="s">
        <v>3272</v>
      </c>
      <c r="E4446" s="60">
        <v>44516</v>
      </c>
      <c r="F4446" s="59">
        <v>0</v>
      </c>
      <c r="G4446" s="85">
        <v>0</v>
      </c>
      <c r="H4446" t="s">
        <v>2341</v>
      </c>
      <c r="I4446" t="s">
        <v>3299</v>
      </c>
      <c r="J4446" t="s">
        <v>2862</v>
      </c>
      <c r="K4446" t="s">
        <v>3196</v>
      </c>
      <c r="L4446" t="s">
        <v>3197</v>
      </c>
      <c r="M4446" t="s">
        <v>2861</v>
      </c>
      <c r="N4446" t="s">
        <v>3215</v>
      </c>
    </row>
    <row r="4447" spans="1:14">
      <c r="A4447" t="s">
        <v>3284</v>
      </c>
      <c r="B4447" t="s">
        <v>3287</v>
      </c>
      <c r="C4447" t="s">
        <v>3289</v>
      </c>
      <c r="D4447" t="s">
        <v>3272</v>
      </c>
      <c r="E4447" s="60">
        <v>44516</v>
      </c>
      <c r="F4447" s="59">
        <v>36</v>
      </c>
      <c r="G4447" s="85">
        <v>196.56</v>
      </c>
      <c r="H4447" t="s">
        <v>2341</v>
      </c>
      <c r="I4447" t="s">
        <v>3299</v>
      </c>
      <c r="J4447" t="s">
        <v>2862</v>
      </c>
      <c r="K4447" t="s">
        <v>3196</v>
      </c>
      <c r="L4447" t="s">
        <v>3197</v>
      </c>
      <c r="M4447" t="s">
        <v>2861</v>
      </c>
      <c r="N4447" t="s">
        <v>3215</v>
      </c>
    </row>
    <row r="4448" spans="1:14">
      <c r="A4448" t="s">
        <v>3284</v>
      </c>
      <c r="B4448" t="s">
        <v>3287</v>
      </c>
      <c r="C4448" t="s">
        <v>3289</v>
      </c>
      <c r="D4448" t="s">
        <v>3272</v>
      </c>
      <c r="E4448" s="60">
        <v>44516</v>
      </c>
      <c r="F4448" s="59">
        <v>4</v>
      </c>
      <c r="G4448" s="85">
        <v>21.84</v>
      </c>
      <c r="H4448" t="s">
        <v>2341</v>
      </c>
      <c r="I4448" t="s">
        <v>3299</v>
      </c>
      <c r="J4448" t="s">
        <v>2862</v>
      </c>
      <c r="K4448" t="s">
        <v>3196</v>
      </c>
      <c r="L4448" t="s">
        <v>3197</v>
      </c>
      <c r="M4448" t="s">
        <v>2861</v>
      </c>
      <c r="N4448" t="s">
        <v>3215</v>
      </c>
    </row>
    <row r="4449" spans="1:14">
      <c r="A4449" t="s">
        <v>3284</v>
      </c>
      <c r="B4449" t="s">
        <v>3287</v>
      </c>
      <c r="C4449" t="s">
        <v>3289</v>
      </c>
      <c r="D4449" t="s">
        <v>3272</v>
      </c>
      <c r="E4449" s="60">
        <v>44516</v>
      </c>
      <c r="F4449" s="59">
        <v>125</v>
      </c>
      <c r="G4449" s="85">
        <v>682.5</v>
      </c>
      <c r="H4449" t="s">
        <v>2341</v>
      </c>
      <c r="I4449" t="s">
        <v>3299</v>
      </c>
      <c r="J4449" t="s">
        <v>2862</v>
      </c>
      <c r="K4449" t="s">
        <v>3196</v>
      </c>
      <c r="L4449" t="s">
        <v>3197</v>
      </c>
      <c r="M4449" t="s">
        <v>2861</v>
      </c>
      <c r="N4449" t="s">
        <v>3215</v>
      </c>
    </row>
    <row r="4450" spans="1:14">
      <c r="A4450" t="s">
        <v>3284</v>
      </c>
      <c r="B4450" t="s">
        <v>3287</v>
      </c>
      <c r="C4450" t="s">
        <v>3289</v>
      </c>
      <c r="D4450" t="s">
        <v>3272</v>
      </c>
      <c r="E4450" s="60">
        <v>44516</v>
      </c>
      <c r="F4450" s="59">
        <v>2</v>
      </c>
      <c r="G4450" s="85">
        <v>10.92</v>
      </c>
      <c r="H4450" t="s">
        <v>2341</v>
      </c>
      <c r="I4450" t="s">
        <v>3299</v>
      </c>
      <c r="J4450" t="s">
        <v>2862</v>
      </c>
      <c r="K4450" t="s">
        <v>3196</v>
      </c>
      <c r="L4450" t="s">
        <v>3197</v>
      </c>
      <c r="M4450" t="s">
        <v>2861</v>
      </c>
      <c r="N4450" t="s">
        <v>3215</v>
      </c>
    </row>
    <row r="4451" spans="1:14">
      <c r="A4451" t="s">
        <v>3284</v>
      </c>
      <c r="B4451" t="s">
        <v>3287</v>
      </c>
      <c r="C4451" t="s">
        <v>3289</v>
      </c>
      <c r="D4451" t="s">
        <v>3272</v>
      </c>
      <c r="E4451" s="60">
        <v>44495</v>
      </c>
      <c r="F4451" s="59">
        <v>59</v>
      </c>
      <c r="G4451" s="85">
        <v>322.14</v>
      </c>
      <c r="H4451" t="s">
        <v>2341</v>
      </c>
      <c r="I4451" t="s">
        <v>3299</v>
      </c>
      <c r="J4451" t="s">
        <v>2862</v>
      </c>
      <c r="K4451" t="s">
        <v>3196</v>
      </c>
      <c r="L4451" t="s">
        <v>3197</v>
      </c>
      <c r="M4451" t="s">
        <v>2861</v>
      </c>
      <c r="N4451" t="s">
        <v>3215</v>
      </c>
    </row>
    <row r="4452" spans="1:14">
      <c r="A4452" t="s">
        <v>3284</v>
      </c>
      <c r="B4452" t="s">
        <v>3287</v>
      </c>
      <c r="C4452" t="s">
        <v>3289</v>
      </c>
      <c r="D4452" t="s">
        <v>3272</v>
      </c>
      <c r="E4452" s="60">
        <v>44495</v>
      </c>
      <c r="F4452" s="59">
        <v>87</v>
      </c>
      <c r="G4452" s="85">
        <v>475.02</v>
      </c>
      <c r="H4452" t="s">
        <v>2341</v>
      </c>
      <c r="I4452" t="s">
        <v>3299</v>
      </c>
      <c r="J4452" t="s">
        <v>2862</v>
      </c>
      <c r="K4452" t="s">
        <v>3196</v>
      </c>
      <c r="L4452" t="s">
        <v>3197</v>
      </c>
      <c r="M4452" t="s">
        <v>2861</v>
      </c>
      <c r="N4452" t="s">
        <v>3215</v>
      </c>
    </row>
    <row r="4453" spans="1:14">
      <c r="A4453" t="s">
        <v>3284</v>
      </c>
      <c r="B4453" t="s">
        <v>3287</v>
      </c>
      <c r="C4453" t="s">
        <v>3289</v>
      </c>
      <c r="D4453" t="s">
        <v>3272</v>
      </c>
      <c r="E4453" s="60">
        <v>44495</v>
      </c>
      <c r="F4453" s="59">
        <v>189</v>
      </c>
      <c r="G4453" s="85">
        <v>1031.94</v>
      </c>
      <c r="H4453" t="s">
        <v>2341</v>
      </c>
      <c r="I4453" t="s">
        <v>3299</v>
      </c>
      <c r="J4453" t="s">
        <v>2862</v>
      </c>
      <c r="K4453" t="s">
        <v>3196</v>
      </c>
      <c r="L4453" t="s">
        <v>3197</v>
      </c>
      <c r="M4453" t="s">
        <v>2861</v>
      </c>
      <c r="N4453" t="s">
        <v>3215</v>
      </c>
    </row>
    <row r="4454" spans="1:14">
      <c r="A4454" t="s">
        <v>3284</v>
      </c>
      <c r="B4454" t="s">
        <v>3287</v>
      </c>
      <c r="C4454" t="s">
        <v>3289</v>
      </c>
      <c r="D4454" t="s">
        <v>3272</v>
      </c>
      <c r="E4454" s="60">
        <v>44495</v>
      </c>
      <c r="F4454" s="59">
        <v>228</v>
      </c>
      <c r="G4454" s="85">
        <v>1244.8799999999999</v>
      </c>
      <c r="H4454" t="s">
        <v>2341</v>
      </c>
      <c r="I4454" t="s">
        <v>3299</v>
      </c>
      <c r="J4454" t="s">
        <v>2862</v>
      </c>
      <c r="K4454" t="s">
        <v>3196</v>
      </c>
      <c r="L4454" t="s">
        <v>3197</v>
      </c>
      <c r="M4454" t="s">
        <v>2861</v>
      </c>
      <c r="N4454" t="s">
        <v>3215</v>
      </c>
    </row>
    <row r="4455" spans="1:14">
      <c r="A4455" t="s">
        <v>3284</v>
      </c>
      <c r="B4455" t="s">
        <v>3287</v>
      </c>
      <c r="C4455" t="s">
        <v>3289</v>
      </c>
      <c r="D4455" t="s">
        <v>3272</v>
      </c>
      <c r="E4455" s="60">
        <v>44495</v>
      </c>
      <c r="F4455" s="59">
        <v>189</v>
      </c>
      <c r="G4455" s="85">
        <v>1031.94</v>
      </c>
      <c r="H4455" t="s">
        <v>2341</v>
      </c>
      <c r="I4455" t="s">
        <v>3299</v>
      </c>
      <c r="J4455" t="s">
        <v>2862</v>
      </c>
      <c r="K4455" t="s">
        <v>3196</v>
      </c>
      <c r="L4455" t="s">
        <v>3197</v>
      </c>
      <c r="M4455" t="s">
        <v>2861</v>
      </c>
      <c r="N4455" t="s">
        <v>3215</v>
      </c>
    </row>
    <row r="4456" spans="1:14">
      <c r="A4456" t="s">
        <v>3284</v>
      </c>
      <c r="B4456" t="s">
        <v>3287</v>
      </c>
      <c r="C4456" t="s">
        <v>3289</v>
      </c>
      <c r="D4456" t="s">
        <v>3272</v>
      </c>
      <c r="E4456" s="60">
        <v>44495</v>
      </c>
      <c r="F4456" s="59">
        <v>98</v>
      </c>
      <c r="G4456" s="85">
        <v>535.08000000000004</v>
      </c>
      <c r="H4456" t="s">
        <v>2341</v>
      </c>
      <c r="I4456" t="s">
        <v>3299</v>
      </c>
      <c r="J4456" t="s">
        <v>2862</v>
      </c>
      <c r="K4456" t="s">
        <v>3196</v>
      </c>
      <c r="L4456" t="s">
        <v>3197</v>
      </c>
      <c r="M4456" t="s">
        <v>2861</v>
      </c>
      <c r="N4456" t="s">
        <v>3215</v>
      </c>
    </row>
    <row r="4457" spans="1:14">
      <c r="A4457" t="s">
        <v>3284</v>
      </c>
      <c r="B4457" t="s">
        <v>3287</v>
      </c>
      <c r="C4457" t="s">
        <v>3289</v>
      </c>
      <c r="D4457" t="s">
        <v>3272</v>
      </c>
      <c r="E4457" s="60">
        <v>44484</v>
      </c>
      <c r="F4457" s="59">
        <v>0</v>
      </c>
      <c r="G4457" s="85">
        <v>0</v>
      </c>
      <c r="H4457" t="s">
        <v>2341</v>
      </c>
      <c r="I4457" t="s">
        <v>3299</v>
      </c>
      <c r="J4457" t="s">
        <v>2862</v>
      </c>
      <c r="K4457" t="s">
        <v>3196</v>
      </c>
      <c r="L4457" t="s">
        <v>3197</v>
      </c>
      <c r="M4457" t="s">
        <v>2861</v>
      </c>
      <c r="N4457" t="s">
        <v>3215</v>
      </c>
    </row>
    <row r="4458" spans="1:14">
      <c r="A4458" t="s">
        <v>3284</v>
      </c>
      <c r="B4458" t="s">
        <v>3287</v>
      </c>
      <c r="C4458" t="s">
        <v>3289</v>
      </c>
      <c r="D4458" t="s">
        <v>3272</v>
      </c>
      <c r="E4458" s="60">
        <v>44484</v>
      </c>
      <c r="F4458" s="59">
        <v>0</v>
      </c>
      <c r="G4458" s="85">
        <v>0</v>
      </c>
      <c r="H4458" t="s">
        <v>2341</v>
      </c>
      <c r="I4458" t="s">
        <v>3299</v>
      </c>
      <c r="J4458" t="s">
        <v>2862</v>
      </c>
      <c r="K4458" t="s">
        <v>3196</v>
      </c>
      <c r="L4458" t="s">
        <v>3197</v>
      </c>
      <c r="M4458" t="s">
        <v>2861</v>
      </c>
      <c r="N4458" t="s">
        <v>3215</v>
      </c>
    </row>
    <row r="4459" spans="1:14">
      <c r="A4459" t="s">
        <v>3284</v>
      </c>
      <c r="B4459" t="s">
        <v>3287</v>
      </c>
      <c r="C4459" t="s">
        <v>3289</v>
      </c>
      <c r="D4459" t="s">
        <v>3272</v>
      </c>
      <c r="E4459" s="60">
        <v>44484</v>
      </c>
      <c r="F4459" s="59">
        <v>2</v>
      </c>
      <c r="G4459" s="85">
        <v>10.92</v>
      </c>
      <c r="H4459" t="s">
        <v>2341</v>
      </c>
      <c r="I4459" t="s">
        <v>3299</v>
      </c>
      <c r="J4459" t="s">
        <v>2862</v>
      </c>
      <c r="K4459" t="s">
        <v>3196</v>
      </c>
      <c r="L4459" t="s">
        <v>3197</v>
      </c>
      <c r="M4459" t="s">
        <v>2861</v>
      </c>
      <c r="N4459" t="s">
        <v>3215</v>
      </c>
    </row>
    <row r="4460" spans="1:14">
      <c r="A4460" t="s">
        <v>3284</v>
      </c>
      <c r="B4460" t="s">
        <v>3287</v>
      </c>
      <c r="C4460" t="s">
        <v>3289</v>
      </c>
      <c r="D4460" t="s">
        <v>3272</v>
      </c>
      <c r="E4460" s="60">
        <v>44484</v>
      </c>
      <c r="F4460" s="59">
        <v>0</v>
      </c>
      <c r="G4460" s="85">
        <v>0</v>
      </c>
      <c r="H4460" t="s">
        <v>2341</v>
      </c>
      <c r="I4460" t="s">
        <v>3299</v>
      </c>
      <c r="J4460" t="s">
        <v>2862</v>
      </c>
      <c r="K4460" t="s">
        <v>3196</v>
      </c>
      <c r="L4460" t="s">
        <v>3197</v>
      </c>
      <c r="M4460" t="s">
        <v>2861</v>
      </c>
      <c r="N4460" t="s">
        <v>3215</v>
      </c>
    </row>
    <row r="4461" spans="1:14">
      <c r="A4461" t="s">
        <v>3284</v>
      </c>
      <c r="B4461" t="s">
        <v>3287</v>
      </c>
      <c r="C4461" t="s">
        <v>3289</v>
      </c>
      <c r="D4461" t="s">
        <v>3272</v>
      </c>
      <c r="E4461" s="60">
        <v>44484</v>
      </c>
      <c r="F4461" s="59">
        <v>0</v>
      </c>
      <c r="G4461" s="85">
        <v>0</v>
      </c>
      <c r="H4461" t="s">
        <v>2341</v>
      </c>
      <c r="I4461" t="s">
        <v>3299</v>
      </c>
      <c r="J4461" t="s">
        <v>2862</v>
      </c>
      <c r="K4461" t="s">
        <v>3196</v>
      </c>
      <c r="L4461" t="s">
        <v>3197</v>
      </c>
      <c r="M4461" t="s">
        <v>2861</v>
      </c>
      <c r="N4461" t="s">
        <v>3215</v>
      </c>
    </row>
    <row r="4462" spans="1:14">
      <c r="A4462" t="s">
        <v>3284</v>
      </c>
      <c r="B4462" t="s">
        <v>3287</v>
      </c>
      <c r="C4462" t="s">
        <v>3289</v>
      </c>
      <c r="D4462" t="s">
        <v>3272</v>
      </c>
      <c r="E4462" s="60">
        <v>44484</v>
      </c>
      <c r="F4462" s="59">
        <v>0</v>
      </c>
      <c r="G4462" s="85">
        <v>0</v>
      </c>
      <c r="H4462" t="s">
        <v>2341</v>
      </c>
      <c r="I4462" t="s">
        <v>3299</v>
      </c>
      <c r="J4462" t="s">
        <v>2862</v>
      </c>
      <c r="K4462" t="s">
        <v>3196</v>
      </c>
      <c r="L4462" t="s">
        <v>3197</v>
      </c>
      <c r="M4462" t="s">
        <v>2861</v>
      </c>
      <c r="N4462" t="s">
        <v>3215</v>
      </c>
    </row>
    <row r="4463" spans="1:14">
      <c r="A4463" t="s">
        <v>3284</v>
      </c>
      <c r="B4463" t="s">
        <v>3287</v>
      </c>
      <c r="C4463" t="s">
        <v>3289</v>
      </c>
      <c r="D4463" t="s">
        <v>3272</v>
      </c>
      <c r="E4463" s="60">
        <v>44495</v>
      </c>
      <c r="F4463" s="59">
        <v>0</v>
      </c>
      <c r="G4463" s="85">
        <v>0</v>
      </c>
      <c r="H4463" t="s">
        <v>2341</v>
      </c>
      <c r="I4463" t="s">
        <v>3299</v>
      </c>
      <c r="J4463" t="s">
        <v>2862</v>
      </c>
      <c r="K4463" t="s">
        <v>3196</v>
      </c>
      <c r="L4463" t="s">
        <v>3197</v>
      </c>
      <c r="M4463" t="s">
        <v>2861</v>
      </c>
      <c r="N4463" t="s">
        <v>3215</v>
      </c>
    </row>
    <row r="4464" spans="1:14">
      <c r="A4464" t="s">
        <v>3284</v>
      </c>
      <c r="B4464" t="s">
        <v>3287</v>
      </c>
      <c r="C4464" t="s">
        <v>3289</v>
      </c>
      <c r="D4464" t="s">
        <v>3272</v>
      </c>
      <c r="E4464" s="60">
        <v>44495</v>
      </c>
      <c r="F4464" s="59">
        <v>236</v>
      </c>
      <c r="G4464" s="85">
        <v>1434.88</v>
      </c>
      <c r="H4464" t="s">
        <v>2341</v>
      </c>
      <c r="I4464" t="s">
        <v>3299</v>
      </c>
      <c r="J4464" t="s">
        <v>2862</v>
      </c>
      <c r="K4464" t="s">
        <v>3196</v>
      </c>
      <c r="L4464" t="s">
        <v>3197</v>
      </c>
      <c r="M4464" t="s">
        <v>2861</v>
      </c>
      <c r="N4464" t="s">
        <v>3215</v>
      </c>
    </row>
    <row r="4465" spans="1:14">
      <c r="A4465" t="s">
        <v>3284</v>
      </c>
      <c r="B4465" t="s">
        <v>3287</v>
      </c>
      <c r="C4465" t="s">
        <v>3289</v>
      </c>
      <c r="D4465" t="s">
        <v>3272</v>
      </c>
      <c r="E4465" s="60">
        <v>44495</v>
      </c>
      <c r="F4465" s="59">
        <v>236</v>
      </c>
      <c r="G4465" s="85">
        <v>1434.88</v>
      </c>
      <c r="H4465" t="s">
        <v>2341</v>
      </c>
      <c r="I4465" t="s">
        <v>3299</v>
      </c>
      <c r="J4465" t="s">
        <v>2862</v>
      </c>
      <c r="K4465" t="s">
        <v>3196</v>
      </c>
      <c r="L4465" t="s">
        <v>3197</v>
      </c>
      <c r="M4465" t="s">
        <v>2861</v>
      </c>
      <c r="N4465" t="s">
        <v>3215</v>
      </c>
    </row>
    <row r="4466" spans="1:14">
      <c r="A4466" t="s">
        <v>3284</v>
      </c>
      <c r="B4466" t="s">
        <v>3287</v>
      </c>
      <c r="C4466" t="s">
        <v>3289</v>
      </c>
      <c r="D4466" t="s">
        <v>3272</v>
      </c>
      <c r="E4466" s="60">
        <v>44495</v>
      </c>
      <c r="F4466" s="59">
        <v>472</v>
      </c>
      <c r="G4466" s="85">
        <v>2869.76</v>
      </c>
      <c r="H4466" t="s">
        <v>2341</v>
      </c>
      <c r="I4466" t="s">
        <v>3299</v>
      </c>
      <c r="J4466" t="s">
        <v>2862</v>
      </c>
      <c r="K4466" t="s">
        <v>3196</v>
      </c>
      <c r="L4466" t="s">
        <v>3197</v>
      </c>
      <c r="M4466" t="s">
        <v>2861</v>
      </c>
      <c r="N4466" t="s">
        <v>3215</v>
      </c>
    </row>
    <row r="4467" spans="1:14">
      <c r="A4467" t="s">
        <v>3284</v>
      </c>
      <c r="B4467" t="s">
        <v>3287</v>
      </c>
      <c r="C4467" t="s">
        <v>3289</v>
      </c>
      <c r="D4467" t="s">
        <v>3272</v>
      </c>
      <c r="E4467" s="60">
        <v>44495</v>
      </c>
      <c r="F4467" s="59">
        <v>236</v>
      </c>
      <c r="G4467" s="85">
        <v>1434.88</v>
      </c>
      <c r="H4467" t="s">
        <v>2341</v>
      </c>
      <c r="I4467" t="s">
        <v>3299</v>
      </c>
      <c r="J4467" t="s">
        <v>2862</v>
      </c>
      <c r="K4467" t="s">
        <v>3196</v>
      </c>
      <c r="L4467" t="s">
        <v>3197</v>
      </c>
      <c r="M4467" t="s">
        <v>2861</v>
      </c>
      <c r="N4467" t="s">
        <v>3215</v>
      </c>
    </row>
    <row r="4468" spans="1:14">
      <c r="A4468" t="s">
        <v>3284</v>
      </c>
      <c r="B4468" t="s">
        <v>3287</v>
      </c>
      <c r="C4468" t="s">
        <v>3289</v>
      </c>
      <c r="D4468" t="s">
        <v>3272</v>
      </c>
      <c r="E4468" s="60">
        <v>44495</v>
      </c>
      <c r="F4468" s="59">
        <v>236</v>
      </c>
      <c r="G4468" s="85">
        <v>1434.88</v>
      </c>
      <c r="H4468" t="s">
        <v>2341</v>
      </c>
      <c r="I4468" t="s">
        <v>3299</v>
      </c>
      <c r="J4468" t="s">
        <v>2862</v>
      </c>
      <c r="K4468" t="s">
        <v>3196</v>
      </c>
      <c r="L4468" t="s">
        <v>3197</v>
      </c>
      <c r="M4468" t="s">
        <v>2861</v>
      </c>
      <c r="N4468" t="s">
        <v>3215</v>
      </c>
    </row>
    <row r="4469" spans="1:14">
      <c r="A4469" t="s">
        <v>3284</v>
      </c>
      <c r="B4469" t="s">
        <v>3287</v>
      </c>
      <c r="C4469" t="s">
        <v>3289</v>
      </c>
      <c r="D4469" t="s">
        <v>3272</v>
      </c>
      <c r="E4469" s="60">
        <v>44495</v>
      </c>
      <c r="F4469" s="59">
        <v>6</v>
      </c>
      <c r="G4469" s="85">
        <v>36.480000000000004</v>
      </c>
      <c r="H4469" t="s">
        <v>2341</v>
      </c>
      <c r="I4469" t="s">
        <v>3299</v>
      </c>
      <c r="J4469" t="s">
        <v>2862</v>
      </c>
      <c r="K4469" t="s">
        <v>3196</v>
      </c>
      <c r="L4469" t="s">
        <v>3197</v>
      </c>
      <c r="M4469" t="s">
        <v>2861</v>
      </c>
      <c r="N4469" t="s">
        <v>3215</v>
      </c>
    </row>
    <row r="4470" spans="1:14">
      <c r="A4470" t="s">
        <v>3284</v>
      </c>
      <c r="B4470" t="s">
        <v>3287</v>
      </c>
      <c r="C4470" t="s">
        <v>3289</v>
      </c>
      <c r="D4470" t="s">
        <v>3272</v>
      </c>
      <c r="E4470" s="60">
        <v>44495</v>
      </c>
      <c r="F4470" s="59">
        <v>6</v>
      </c>
      <c r="G4470" s="85">
        <v>36.480000000000004</v>
      </c>
      <c r="H4470" t="s">
        <v>2341</v>
      </c>
      <c r="I4470" t="s">
        <v>3299</v>
      </c>
      <c r="J4470" t="s">
        <v>2862</v>
      </c>
      <c r="K4470" t="s">
        <v>3196</v>
      </c>
      <c r="L4470" t="s">
        <v>3197</v>
      </c>
      <c r="M4470" t="s">
        <v>2861</v>
      </c>
      <c r="N4470" t="s">
        <v>3215</v>
      </c>
    </row>
    <row r="4471" spans="1:14">
      <c r="A4471" t="s">
        <v>3284</v>
      </c>
      <c r="B4471" t="s">
        <v>3287</v>
      </c>
      <c r="C4471" t="s">
        <v>3289</v>
      </c>
      <c r="D4471" t="s">
        <v>3272</v>
      </c>
      <c r="E4471" s="60">
        <v>44495</v>
      </c>
      <c r="F4471" s="59">
        <v>6</v>
      </c>
      <c r="G4471" s="85">
        <v>36.480000000000004</v>
      </c>
      <c r="H4471" t="s">
        <v>2341</v>
      </c>
      <c r="I4471" t="s">
        <v>3299</v>
      </c>
      <c r="J4471" t="s">
        <v>2862</v>
      </c>
      <c r="K4471" t="s">
        <v>3196</v>
      </c>
      <c r="L4471" t="s">
        <v>3197</v>
      </c>
      <c r="M4471" t="s">
        <v>2861</v>
      </c>
      <c r="N4471" t="s">
        <v>3215</v>
      </c>
    </row>
    <row r="4472" spans="1:14">
      <c r="A4472" t="s">
        <v>3284</v>
      </c>
      <c r="B4472" t="s">
        <v>3287</v>
      </c>
      <c r="C4472" t="s">
        <v>3289</v>
      </c>
      <c r="D4472" t="s">
        <v>3272</v>
      </c>
      <c r="E4472" s="60">
        <v>44495</v>
      </c>
      <c r="F4472" s="59">
        <v>6</v>
      </c>
      <c r="G4472" s="85">
        <v>36.480000000000004</v>
      </c>
      <c r="H4472" t="s">
        <v>2341</v>
      </c>
      <c r="I4472" t="s">
        <v>3299</v>
      </c>
      <c r="J4472" t="s">
        <v>2862</v>
      </c>
      <c r="K4472" t="s">
        <v>3196</v>
      </c>
      <c r="L4472" t="s">
        <v>3197</v>
      </c>
      <c r="M4472" t="s">
        <v>2861</v>
      </c>
      <c r="N4472" t="s">
        <v>3215</v>
      </c>
    </row>
    <row r="4473" spans="1:14">
      <c r="A4473" t="s">
        <v>3284</v>
      </c>
      <c r="B4473" t="s">
        <v>3287</v>
      </c>
      <c r="C4473" t="s">
        <v>3289</v>
      </c>
      <c r="D4473" t="s">
        <v>3272</v>
      </c>
      <c r="E4473" s="60">
        <v>44495</v>
      </c>
      <c r="F4473" s="59">
        <v>6</v>
      </c>
      <c r="G4473" s="85">
        <v>36.480000000000004</v>
      </c>
      <c r="H4473" t="s">
        <v>2341</v>
      </c>
      <c r="I4473" t="s">
        <v>3299</v>
      </c>
      <c r="J4473" t="s">
        <v>2862</v>
      </c>
      <c r="K4473" t="s">
        <v>3196</v>
      </c>
      <c r="L4473" t="s">
        <v>3197</v>
      </c>
      <c r="M4473" t="s">
        <v>2861</v>
      </c>
      <c r="N4473" t="s">
        <v>3215</v>
      </c>
    </row>
    <row r="4474" spans="1:14">
      <c r="A4474" t="s">
        <v>3284</v>
      </c>
      <c r="B4474" t="s">
        <v>3287</v>
      </c>
      <c r="C4474" t="s">
        <v>3289</v>
      </c>
      <c r="D4474" t="s">
        <v>3272</v>
      </c>
      <c r="E4474" s="60">
        <v>44495</v>
      </c>
      <c r="F4474" s="59">
        <v>6</v>
      </c>
      <c r="G4474" s="85">
        <v>36.480000000000004</v>
      </c>
      <c r="H4474" t="s">
        <v>2341</v>
      </c>
      <c r="I4474" t="s">
        <v>3299</v>
      </c>
      <c r="J4474" t="s">
        <v>2862</v>
      </c>
      <c r="K4474" t="s">
        <v>3196</v>
      </c>
      <c r="L4474" t="s">
        <v>3197</v>
      </c>
      <c r="M4474" t="s">
        <v>2861</v>
      </c>
      <c r="N4474" t="s">
        <v>3215</v>
      </c>
    </row>
    <row r="4475" spans="1:14">
      <c r="A4475" t="s">
        <v>3284</v>
      </c>
      <c r="B4475" t="s">
        <v>3287</v>
      </c>
      <c r="C4475" t="s">
        <v>3289</v>
      </c>
      <c r="D4475" t="s">
        <v>3272</v>
      </c>
      <c r="E4475" s="60">
        <v>44495</v>
      </c>
      <c r="F4475" s="59">
        <v>0</v>
      </c>
      <c r="G4475" s="85">
        <v>0</v>
      </c>
      <c r="H4475" t="s">
        <v>2341</v>
      </c>
      <c r="I4475" t="s">
        <v>3299</v>
      </c>
      <c r="J4475" t="s">
        <v>2862</v>
      </c>
      <c r="K4475" t="s">
        <v>3196</v>
      </c>
      <c r="L4475" t="s">
        <v>3197</v>
      </c>
      <c r="M4475" t="s">
        <v>2861</v>
      </c>
      <c r="N4475" t="s">
        <v>3215</v>
      </c>
    </row>
    <row r="4476" spans="1:14">
      <c r="A4476" t="s">
        <v>3284</v>
      </c>
      <c r="B4476" t="s">
        <v>3287</v>
      </c>
      <c r="C4476" t="s">
        <v>3289</v>
      </c>
      <c r="D4476" t="s">
        <v>3272</v>
      </c>
      <c r="E4476" s="60">
        <v>44495</v>
      </c>
      <c r="F4476" s="59">
        <v>1</v>
      </c>
      <c r="G4476" s="85">
        <v>6.08</v>
      </c>
      <c r="H4476" t="s">
        <v>2341</v>
      </c>
      <c r="I4476" t="s">
        <v>3299</v>
      </c>
      <c r="J4476" t="s">
        <v>2862</v>
      </c>
      <c r="K4476" t="s">
        <v>3196</v>
      </c>
      <c r="L4476" t="s">
        <v>3197</v>
      </c>
      <c r="M4476" t="s">
        <v>2861</v>
      </c>
      <c r="N4476" t="s">
        <v>3215</v>
      </c>
    </row>
    <row r="4477" spans="1:14">
      <c r="A4477" t="s">
        <v>3284</v>
      </c>
      <c r="B4477" t="s">
        <v>3287</v>
      </c>
      <c r="C4477" t="s">
        <v>3289</v>
      </c>
      <c r="D4477" t="s">
        <v>3272</v>
      </c>
      <c r="E4477" s="60">
        <v>44495</v>
      </c>
      <c r="F4477" s="59">
        <v>2</v>
      </c>
      <c r="G4477" s="85">
        <v>12.16</v>
      </c>
      <c r="H4477" t="s">
        <v>2341</v>
      </c>
      <c r="I4477" t="s">
        <v>3299</v>
      </c>
      <c r="J4477" t="s">
        <v>2862</v>
      </c>
      <c r="K4477" t="s">
        <v>3196</v>
      </c>
      <c r="L4477" t="s">
        <v>3197</v>
      </c>
      <c r="M4477" t="s">
        <v>2861</v>
      </c>
      <c r="N4477" t="s">
        <v>3215</v>
      </c>
    </row>
    <row r="4478" spans="1:14">
      <c r="A4478" t="s">
        <v>3284</v>
      </c>
      <c r="B4478" t="s">
        <v>3287</v>
      </c>
      <c r="C4478" t="s">
        <v>3289</v>
      </c>
      <c r="D4478" t="s">
        <v>3272</v>
      </c>
      <c r="E4478" s="60">
        <v>44495</v>
      </c>
      <c r="F4478" s="59">
        <v>3</v>
      </c>
      <c r="G4478" s="85">
        <v>18.240000000000002</v>
      </c>
      <c r="H4478" t="s">
        <v>2341</v>
      </c>
      <c r="I4478" t="s">
        <v>3299</v>
      </c>
      <c r="J4478" t="s">
        <v>2862</v>
      </c>
      <c r="K4478" t="s">
        <v>3196</v>
      </c>
      <c r="L4478" t="s">
        <v>3197</v>
      </c>
      <c r="M4478" t="s">
        <v>2861</v>
      </c>
      <c r="N4478" t="s">
        <v>3215</v>
      </c>
    </row>
    <row r="4479" spans="1:14">
      <c r="A4479" t="s">
        <v>3284</v>
      </c>
      <c r="B4479" t="s">
        <v>3287</v>
      </c>
      <c r="C4479" t="s">
        <v>3289</v>
      </c>
      <c r="D4479" t="s">
        <v>3272</v>
      </c>
      <c r="E4479" s="60">
        <v>44495</v>
      </c>
      <c r="F4479" s="59">
        <v>2</v>
      </c>
      <c r="G4479" s="85">
        <v>12.16</v>
      </c>
      <c r="H4479" t="s">
        <v>2341</v>
      </c>
      <c r="I4479" t="s">
        <v>3299</v>
      </c>
      <c r="J4479" t="s">
        <v>2862</v>
      </c>
      <c r="K4479" t="s">
        <v>3196</v>
      </c>
      <c r="L4479" t="s">
        <v>3197</v>
      </c>
      <c r="M4479" t="s">
        <v>2861</v>
      </c>
      <c r="N4479" t="s">
        <v>3215</v>
      </c>
    </row>
    <row r="4480" spans="1:14">
      <c r="A4480" t="s">
        <v>3284</v>
      </c>
      <c r="B4480" t="s">
        <v>3287</v>
      </c>
      <c r="C4480" t="s">
        <v>3289</v>
      </c>
      <c r="D4480" t="s">
        <v>3272</v>
      </c>
      <c r="E4480" s="60">
        <v>44495</v>
      </c>
      <c r="F4480" s="59">
        <v>1</v>
      </c>
      <c r="G4480" s="85">
        <v>6.08</v>
      </c>
      <c r="H4480" t="s">
        <v>2341</v>
      </c>
      <c r="I4480" t="s">
        <v>3299</v>
      </c>
      <c r="J4480" t="s">
        <v>2862</v>
      </c>
      <c r="K4480" t="s">
        <v>3196</v>
      </c>
      <c r="L4480" t="s">
        <v>3197</v>
      </c>
      <c r="M4480" t="s">
        <v>2861</v>
      </c>
      <c r="N4480" t="s">
        <v>3215</v>
      </c>
    </row>
    <row r="4481" spans="1:14">
      <c r="A4481" t="s">
        <v>3284</v>
      </c>
      <c r="B4481" t="s">
        <v>3287</v>
      </c>
      <c r="C4481" t="s">
        <v>3289</v>
      </c>
      <c r="D4481" t="s">
        <v>3272</v>
      </c>
      <c r="E4481" s="60">
        <v>44516</v>
      </c>
      <c r="F4481" s="59">
        <v>133</v>
      </c>
      <c r="G4481" s="85">
        <v>808.64</v>
      </c>
      <c r="H4481" t="s">
        <v>2341</v>
      </c>
      <c r="I4481" t="s">
        <v>3299</v>
      </c>
      <c r="J4481" t="s">
        <v>2862</v>
      </c>
      <c r="K4481" t="s">
        <v>3196</v>
      </c>
      <c r="L4481" t="s">
        <v>3197</v>
      </c>
      <c r="M4481" t="s">
        <v>2861</v>
      </c>
      <c r="N4481" t="s">
        <v>3215</v>
      </c>
    </row>
    <row r="4482" spans="1:14">
      <c r="A4482" t="s">
        <v>3284</v>
      </c>
      <c r="B4482" t="s">
        <v>3287</v>
      </c>
      <c r="C4482" t="s">
        <v>3289</v>
      </c>
      <c r="D4482" t="s">
        <v>3272</v>
      </c>
      <c r="E4482" s="60">
        <v>44516</v>
      </c>
      <c r="F4482" s="59">
        <v>0</v>
      </c>
      <c r="G4482" s="85">
        <v>0</v>
      </c>
      <c r="H4482" t="s">
        <v>2341</v>
      </c>
      <c r="I4482" t="s">
        <v>3299</v>
      </c>
      <c r="J4482" t="s">
        <v>2862</v>
      </c>
      <c r="K4482" t="s">
        <v>3196</v>
      </c>
      <c r="L4482" t="s">
        <v>3197</v>
      </c>
      <c r="M4482" t="s">
        <v>2861</v>
      </c>
      <c r="N4482" t="s">
        <v>3215</v>
      </c>
    </row>
    <row r="4483" spans="1:14">
      <c r="A4483" t="s">
        <v>3284</v>
      </c>
      <c r="B4483" t="s">
        <v>3287</v>
      </c>
      <c r="C4483" t="s">
        <v>3289</v>
      </c>
      <c r="D4483" t="s">
        <v>3272</v>
      </c>
      <c r="E4483" s="60">
        <v>44516</v>
      </c>
      <c r="F4483" s="59">
        <v>36</v>
      </c>
      <c r="G4483" s="85">
        <v>218.88</v>
      </c>
      <c r="H4483" t="s">
        <v>2341</v>
      </c>
      <c r="I4483" t="s">
        <v>3299</v>
      </c>
      <c r="J4483" t="s">
        <v>2862</v>
      </c>
      <c r="K4483" t="s">
        <v>3196</v>
      </c>
      <c r="L4483" t="s">
        <v>3197</v>
      </c>
      <c r="M4483" t="s">
        <v>2861</v>
      </c>
      <c r="N4483" t="s">
        <v>3215</v>
      </c>
    </row>
    <row r="4484" spans="1:14">
      <c r="A4484" t="s">
        <v>3284</v>
      </c>
      <c r="B4484" t="s">
        <v>3287</v>
      </c>
      <c r="C4484" t="s">
        <v>3289</v>
      </c>
      <c r="D4484" t="s">
        <v>3272</v>
      </c>
      <c r="E4484" s="60">
        <v>44516</v>
      </c>
      <c r="F4484" s="59">
        <v>4</v>
      </c>
      <c r="G4484" s="85">
        <v>24.32</v>
      </c>
      <c r="H4484" t="s">
        <v>2341</v>
      </c>
      <c r="I4484" t="s">
        <v>3299</v>
      </c>
      <c r="J4484" t="s">
        <v>2862</v>
      </c>
      <c r="K4484" t="s">
        <v>3196</v>
      </c>
      <c r="L4484" t="s">
        <v>3197</v>
      </c>
      <c r="M4484" t="s">
        <v>2861</v>
      </c>
      <c r="N4484" t="s">
        <v>3215</v>
      </c>
    </row>
    <row r="4485" spans="1:14">
      <c r="A4485" t="s">
        <v>3284</v>
      </c>
      <c r="B4485" t="s">
        <v>3287</v>
      </c>
      <c r="C4485" t="s">
        <v>3289</v>
      </c>
      <c r="D4485" t="s">
        <v>3272</v>
      </c>
      <c r="E4485" s="60">
        <v>44516</v>
      </c>
      <c r="F4485" s="59">
        <v>125</v>
      </c>
      <c r="G4485" s="85">
        <v>760</v>
      </c>
      <c r="H4485" t="s">
        <v>2341</v>
      </c>
      <c r="I4485" t="s">
        <v>3299</v>
      </c>
      <c r="J4485" t="s">
        <v>2862</v>
      </c>
      <c r="K4485" t="s">
        <v>3196</v>
      </c>
      <c r="L4485" t="s">
        <v>3197</v>
      </c>
      <c r="M4485" t="s">
        <v>2861</v>
      </c>
      <c r="N4485" t="s">
        <v>3215</v>
      </c>
    </row>
    <row r="4486" spans="1:14">
      <c r="A4486" t="s">
        <v>3284</v>
      </c>
      <c r="B4486" t="s">
        <v>3287</v>
      </c>
      <c r="C4486" t="s">
        <v>3289</v>
      </c>
      <c r="D4486" t="s">
        <v>3272</v>
      </c>
      <c r="E4486" s="60">
        <v>44516</v>
      </c>
      <c r="F4486" s="59">
        <v>2</v>
      </c>
      <c r="G4486" s="85">
        <v>12.16</v>
      </c>
      <c r="H4486" t="s">
        <v>2341</v>
      </c>
      <c r="I4486" t="s">
        <v>3299</v>
      </c>
      <c r="J4486" t="s">
        <v>2862</v>
      </c>
      <c r="K4486" t="s">
        <v>3196</v>
      </c>
      <c r="L4486" t="s">
        <v>3197</v>
      </c>
      <c r="M4486" t="s">
        <v>2861</v>
      </c>
      <c r="N4486" t="s">
        <v>3215</v>
      </c>
    </row>
    <row r="4487" spans="1:14">
      <c r="A4487" t="s">
        <v>3284</v>
      </c>
      <c r="B4487" t="s">
        <v>3287</v>
      </c>
      <c r="C4487" t="s">
        <v>3289</v>
      </c>
      <c r="D4487" t="s">
        <v>3272</v>
      </c>
      <c r="E4487" s="60">
        <v>44495</v>
      </c>
      <c r="F4487" s="59">
        <v>59</v>
      </c>
      <c r="G4487" s="85">
        <v>358.72</v>
      </c>
      <c r="H4487" t="s">
        <v>2341</v>
      </c>
      <c r="I4487" t="s">
        <v>3299</v>
      </c>
      <c r="J4487" t="s">
        <v>2862</v>
      </c>
      <c r="K4487" t="s">
        <v>3196</v>
      </c>
      <c r="L4487" t="s">
        <v>3197</v>
      </c>
      <c r="M4487" t="s">
        <v>2861</v>
      </c>
      <c r="N4487" t="s">
        <v>3215</v>
      </c>
    </row>
    <row r="4488" spans="1:14">
      <c r="A4488" t="s">
        <v>3284</v>
      </c>
      <c r="B4488" t="s">
        <v>3287</v>
      </c>
      <c r="C4488" t="s">
        <v>3289</v>
      </c>
      <c r="D4488" t="s">
        <v>3272</v>
      </c>
      <c r="E4488" s="60">
        <v>44495</v>
      </c>
      <c r="F4488" s="59">
        <v>87</v>
      </c>
      <c r="G4488" s="85">
        <v>528.96</v>
      </c>
      <c r="H4488" t="s">
        <v>2341</v>
      </c>
      <c r="I4488" t="s">
        <v>3299</v>
      </c>
      <c r="J4488" t="s">
        <v>2862</v>
      </c>
      <c r="K4488" t="s">
        <v>3196</v>
      </c>
      <c r="L4488" t="s">
        <v>3197</v>
      </c>
      <c r="M4488" t="s">
        <v>2861</v>
      </c>
      <c r="N4488" t="s">
        <v>3215</v>
      </c>
    </row>
    <row r="4489" spans="1:14">
      <c r="A4489" t="s">
        <v>3284</v>
      </c>
      <c r="B4489" t="s">
        <v>3287</v>
      </c>
      <c r="C4489" t="s">
        <v>3289</v>
      </c>
      <c r="D4489" t="s">
        <v>3272</v>
      </c>
      <c r="E4489" s="60">
        <v>44495</v>
      </c>
      <c r="F4489" s="59">
        <v>189</v>
      </c>
      <c r="G4489" s="85">
        <v>1149.1200000000001</v>
      </c>
      <c r="H4489" t="s">
        <v>2341</v>
      </c>
      <c r="I4489" t="s">
        <v>3299</v>
      </c>
      <c r="J4489" t="s">
        <v>2862</v>
      </c>
      <c r="K4489" t="s">
        <v>3196</v>
      </c>
      <c r="L4489" t="s">
        <v>3197</v>
      </c>
      <c r="M4489" t="s">
        <v>2861</v>
      </c>
      <c r="N4489" t="s">
        <v>3215</v>
      </c>
    </row>
    <row r="4490" spans="1:14">
      <c r="A4490" t="s">
        <v>3284</v>
      </c>
      <c r="B4490" t="s">
        <v>3287</v>
      </c>
      <c r="C4490" t="s">
        <v>3289</v>
      </c>
      <c r="D4490" t="s">
        <v>3272</v>
      </c>
      <c r="E4490" s="60">
        <v>44495</v>
      </c>
      <c r="F4490" s="59">
        <v>228</v>
      </c>
      <c r="G4490" s="85">
        <v>1386.24</v>
      </c>
      <c r="H4490" t="s">
        <v>2341</v>
      </c>
      <c r="I4490" t="s">
        <v>3299</v>
      </c>
      <c r="J4490" t="s">
        <v>2862</v>
      </c>
      <c r="K4490" t="s">
        <v>3196</v>
      </c>
      <c r="L4490" t="s">
        <v>3197</v>
      </c>
      <c r="M4490" t="s">
        <v>2861</v>
      </c>
      <c r="N4490" t="s">
        <v>3215</v>
      </c>
    </row>
    <row r="4491" spans="1:14">
      <c r="A4491" t="s">
        <v>3284</v>
      </c>
      <c r="B4491" t="s">
        <v>3287</v>
      </c>
      <c r="C4491" t="s">
        <v>3289</v>
      </c>
      <c r="D4491" t="s">
        <v>3272</v>
      </c>
      <c r="E4491" s="60">
        <v>44495</v>
      </c>
      <c r="F4491" s="59">
        <v>189</v>
      </c>
      <c r="G4491" s="85">
        <v>1149.1200000000001</v>
      </c>
      <c r="H4491" t="s">
        <v>2341</v>
      </c>
      <c r="I4491" t="s">
        <v>3299</v>
      </c>
      <c r="J4491" t="s">
        <v>2862</v>
      </c>
      <c r="K4491" t="s">
        <v>3196</v>
      </c>
      <c r="L4491" t="s">
        <v>3197</v>
      </c>
      <c r="M4491" t="s">
        <v>2861</v>
      </c>
      <c r="N4491" t="s">
        <v>3215</v>
      </c>
    </row>
    <row r="4492" spans="1:14">
      <c r="A4492" t="s">
        <v>3284</v>
      </c>
      <c r="B4492" t="s">
        <v>3287</v>
      </c>
      <c r="C4492" t="s">
        <v>3289</v>
      </c>
      <c r="D4492" t="s">
        <v>3272</v>
      </c>
      <c r="E4492" s="60">
        <v>44495</v>
      </c>
      <c r="F4492" s="59">
        <v>98</v>
      </c>
      <c r="G4492" s="85">
        <v>595.84</v>
      </c>
      <c r="H4492" t="s">
        <v>2341</v>
      </c>
      <c r="I4492" t="s">
        <v>3299</v>
      </c>
      <c r="J4492" t="s">
        <v>2862</v>
      </c>
      <c r="K4492" t="s">
        <v>3196</v>
      </c>
      <c r="L4492" t="s">
        <v>3197</v>
      </c>
      <c r="M4492" t="s">
        <v>2861</v>
      </c>
      <c r="N4492" t="s">
        <v>3215</v>
      </c>
    </row>
    <row r="4493" spans="1:14">
      <c r="A4493" t="s">
        <v>3284</v>
      </c>
      <c r="B4493" t="s">
        <v>3287</v>
      </c>
      <c r="C4493" t="s">
        <v>3289</v>
      </c>
      <c r="D4493" t="s">
        <v>3272</v>
      </c>
      <c r="E4493" s="60">
        <v>44484</v>
      </c>
      <c r="F4493" s="59">
        <v>0</v>
      </c>
      <c r="G4493" s="85">
        <v>0</v>
      </c>
      <c r="H4493" t="s">
        <v>2341</v>
      </c>
      <c r="I4493" t="s">
        <v>3299</v>
      </c>
      <c r="J4493" t="s">
        <v>2862</v>
      </c>
      <c r="K4493" t="s">
        <v>3196</v>
      </c>
      <c r="L4493" t="s">
        <v>3197</v>
      </c>
      <c r="M4493" t="s">
        <v>2861</v>
      </c>
      <c r="N4493" t="s">
        <v>3215</v>
      </c>
    </row>
    <row r="4494" spans="1:14">
      <c r="A4494" t="s">
        <v>3284</v>
      </c>
      <c r="B4494" t="s">
        <v>3287</v>
      </c>
      <c r="C4494" t="s">
        <v>3289</v>
      </c>
      <c r="D4494" t="s">
        <v>3272</v>
      </c>
      <c r="E4494" s="60">
        <v>44484</v>
      </c>
      <c r="F4494" s="59">
        <v>0</v>
      </c>
      <c r="G4494" s="85">
        <v>0</v>
      </c>
      <c r="H4494" t="s">
        <v>2341</v>
      </c>
      <c r="I4494" t="s">
        <v>3299</v>
      </c>
      <c r="J4494" t="s">
        <v>2862</v>
      </c>
      <c r="K4494" t="s">
        <v>3196</v>
      </c>
      <c r="L4494" t="s">
        <v>3197</v>
      </c>
      <c r="M4494" t="s">
        <v>2861</v>
      </c>
      <c r="N4494" t="s">
        <v>3215</v>
      </c>
    </row>
    <row r="4495" spans="1:14">
      <c r="A4495" t="s">
        <v>3284</v>
      </c>
      <c r="B4495" t="s">
        <v>3287</v>
      </c>
      <c r="C4495" t="s">
        <v>3289</v>
      </c>
      <c r="D4495" t="s">
        <v>3272</v>
      </c>
      <c r="E4495" s="60">
        <v>44484</v>
      </c>
      <c r="F4495" s="59">
        <v>2</v>
      </c>
      <c r="G4495" s="85">
        <v>12.16</v>
      </c>
      <c r="H4495" t="s">
        <v>2341</v>
      </c>
      <c r="I4495" t="s">
        <v>3299</v>
      </c>
      <c r="J4495" t="s">
        <v>2862</v>
      </c>
      <c r="K4495" t="s">
        <v>3196</v>
      </c>
      <c r="L4495" t="s">
        <v>3197</v>
      </c>
      <c r="M4495" t="s">
        <v>2861</v>
      </c>
      <c r="N4495" t="s">
        <v>3215</v>
      </c>
    </row>
    <row r="4496" spans="1:14">
      <c r="A4496" t="s">
        <v>3284</v>
      </c>
      <c r="B4496" t="s">
        <v>3287</v>
      </c>
      <c r="C4496" t="s">
        <v>3289</v>
      </c>
      <c r="D4496" t="s">
        <v>3272</v>
      </c>
      <c r="E4496" s="60">
        <v>44484</v>
      </c>
      <c r="F4496" s="59">
        <v>0</v>
      </c>
      <c r="G4496" s="85">
        <v>0</v>
      </c>
      <c r="H4496" t="s">
        <v>2341</v>
      </c>
      <c r="I4496" t="s">
        <v>3299</v>
      </c>
      <c r="J4496" t="s">
        <v>2862</v>
      </c>
      <c r="K4496" t="s">
        <v>3196</v>
      </c>
      <c r="L4496" t="s">
        <v>3197</v>
      </c>
      <c r="M4496" t="s">
        <v>2861</v>
      </c>
      <c r="N4496" t="s">
        <v>3215</v>
      </c>
    </row>
    <row r="4497" spans="1:14">
      <c r="A4497" t="s">
        <v>3284</v>
      </c>
      <c r="B4497" t="s">
        <v>3287</v>
      </c>
      <c r="C4497" t="s">
        <v>3289</v>
      </c>
      <c r="D4497" t="s">
        <v>3272</v>
      </c>
      <c r="E4497" s="60">
        <v>44484</v>
      </c>
      <c r="F4497" s="59">
        <v>0</v>
      </c>
      <c r="G4497" s="85">
        <v>0</v>
      </c>
      <c r="H4497" t="s">
        <v>2341</v>
      </c>
      <c r="I4497" t="s">
        <v>3299</v>
      </c>
      <c r="J4497" t="s">
        <v>2862</v>
      </c>
      <c r="K4497" t="s">
        <v>3196</v>
      </c>
      <c r="L4497" t="s">
        <v>3197</v>
      </c>
      <c r="M4497" t="s">
        <v>2861</v>
      </c>
      <c r="N4497" t="s">
        <v>3215</v>
      </c>
    </row>
    <row r="4498" spans="1:14">
      <c r="A4498" t="s">
        <v>3284</v>
      </c>
      <c r="B4498" t="s">
        <v>3287</v>
      </c>
      <c r="C4498" t="s">
        <v>3289</v>
      </c>
      <c r="D4498" t="s">
        <v>3272</v>
      </c>
      <c r="E4498" s="60">
        <v>44484</v>
      </c>
      <c r="F4498" s="59">
        <v>0</v>
      </c>
      <c r="G4498" s="85">
        <v>0</v>
      </c>
      <c r="H4498" t="s">
        <v>2341</v>
      </c>
      <c r="I4498" t="s">
        <v>3299</v>
      </c>
      <c r="J4498" t="s">
        <v>2862</v>
      </c>
      <c r="K4498" t="s">
        <v>3196</v>
      </c>
      <c r="L4498" t="s">
        <v>3197</v>
      </c>
      <c r="M4498" t="s">
        <v>2861</v>
      </c>
      <c r="N4498" t="s">
        <v>3215</v>
      </c>
    </row>
    <row r="4499" spans="1:14">
      <c r="A4499" t="s">
        <v>3284</v>
      </c>
      <c r="B4499" t="s">
        <v>3287</v>
      </c>
      <c r="C4499" t="s">
        <v>3289</v>
      </c>
      <c r="D4499" t="s">
        <v>3272</v>
      </c>
      <c r="E4499" s="60">
        <v>44495</v>
      </c>
      <c r="F4499" s="59">
        <v>180</v>
      </c>
      <c r="G4499" s="85">
        <v>1281.5999999999999</v>
      </c>
      <c r="H4499" t="s">
        <v>2341</v>
      </c>
      <c r="I4499" t="s">
        <v>3299</v>
      </c>
      <c r="J4499" t="s">
        <v>2862</v>
      </c>
      <c r="K4499" t="s">
        <v>3196</v>
      </c>
      <c r="L4499" t="s">
        <v>3197</v>
      </c>
      <c r="M4499" t="s">
        <v>2861</v>
      </c>
      <c r="N4499" t="s">
        <v>3215</v>
      </c>
    </row>
    <row r="4500" spans="1:14">
      <c r="A4500" t="s">
        <v>3284</v>
      </c>
      <c r="B4500" t="s">
        <v>3287</v>
      </c>
      <c r="C4500" t="s">
        <v>3289</v>
      </c>
      <c r="D4500" t="s">
        <v>3272</v>
      </c>
      <c r="E4500" s="60">
        <v>44495</v>
      </c>
      <c r="F4500" s="59">
        <v>180</v>
      </c>
      <c r="G4500" s="85">
        <v>1281.5999999999999</v>
      </c>
      <c r="H4500" t="s">
        <v>2341</v>
      </c>
      <c r="I4500" t="s">
        <v>3299</v>
      </c>
      <c r="J4500" t="s">
        <v>2862</v>
      </c>
      <c r="K4500" t="s">
        <v>3196</v>
      </c>
      <c r="L4500" t="s">
        <v>3197</v>
      </c>
      <c r="M4500" t="s">
        <v>2861</v>
      </c>
      <c r="N4500" t="s">
        <v>3215</v>
      </c>
    </row>
    <row r="4501" spans="1:14">
      <c r="A4501" t="s">
        <v>3284</v>
      </c>
      <c r="B4501" t="s">
        <v>3287</v>
      </c>
      <c r="C4501" t="s">
        <v>3289</v>
      </c>
      <c r="D4501" t="s">
        <v>3272</v>
      </c>
      <c r="E4501" s="60">
        <v>44495</v>
      </c>
      <c r="F4501" s="59">
        <v>180</v>
      </c>
      <c r="G4501" s="85">
        <v>1281.5999999999999</v>
      </c>
      <c r="H4501" t="s">
        <v>2341</v>
      </c>
      <c r="I4501" t="s">
        <v>3299</v>
      </c>
      <c r="J4501" t="s">
        <v>2862</v>
      </c>
      <c r="K4501" t="s">
        <v>3196</v>
      </c>
      <c r="L4501" t="s">
        <v>3197</v>
      </c>
      <c r="M4501" t="s">
        <v>2861</v>
      </c>
      <c r="N4501" t="s">
        <v>3215</v>
      </c>
    </row>
    <row r="4502" spans="1:14">
      <c r="A4502" t="s">
        <v>3284</v>
      </c>
      <c r="B4502" t="s">
        <v>3287</v>
      </c>
      <c r="C4502" t="s">
        <v>3289</v>
      </c>
      <c r="D4502" t="s">
        <v>3272</v>
      </c>
      <c r="E4502" s="60">
        <v>44495</v>
      </c>
      <c r="F4502" s="59">
        <v>180</v>
      </c>
      <c r="G4502" s="85">
        <v>1281.5999999999999</v>
      </c>
      <c r="H4502" t="s">
        <v>2341</v>
      </c>
      <c r="I4502" t="s">
        <v>3299</v>
      </c>
      <c r="J4502" t="s">
        <v>2862</v>
      </c>
      <c r="K4502" t="s">
        <v>3196</v>
      </c>
      <c r="L4502" t="s">
        <v>3197</v>
      </c>
      <c r="M4502" t="s">
        <v>2861</v>
      </c>
      <c r="N4502" t="s">
        <v>3215</v>
      </c>
    </row>
    <row r="4503" spans="1:14">
      <c r="A4503" t="s">
        <v>3284</v>
      </c>
      <c r="B4503" t="s">
        <v>3287</v>
      </c>
      <c r="C4503" t="s">
        <v>3289</v>
      </c>
      <c r="D4503" t="s">
        <v>3272</v>
      </c>
      <c r="E4503" s="60">
        <v>44495</v>
      </c>
      <c r="F4503" s="59">
        <v>180</v>
      </c>
      <c r="G4503" s="85">
        <v>1281.5999999999999</v>
      </c>
      <c r="H4503" t="s">
        <v>2341</v>
      </c>
      <c r="I4503" t="s">
        <v>3299</v>
      </c>
      <c r="J4503" t="s">
        <v>2862</v>
      </c>
      <c r="K4503" t="s">
        <v>3196</v>
      </c>
      <c r="L4503" t="s">
        <v>3197</v>
      </c>
      <c r="M4503" t="s">
        <v>2861</v>
      </c>
      <c r="N4503" t="s">
        <v>3215</v>
      </c>
    </row>
    <row r="4504" spans="1:14">
      <c r="A4504" t="s">
        <v>3284</v>
      </c>
      <c r="B4504" t="s">
        <v>3287</v>
      </c>
      <c r="C4504" t="s">
        <v>3289</v>
      </c>
      <c r="D4504" t="s">
        <v>3272</v>
      </c>
      <c r="E4504" s="60">
        <v>44495</v>
      </c>
      <c r="F4504" s="59">
        <v>0</v>
      </c>
      <c r="G4504" s="85">
        <v>0</v>
      </c>
      <c r="H4504" t="s">
        <v>2341</v>
      </c>
      <c r="I4504" t="s">
        <v>3299</v>
      </c>
      <c r="J4504" t="s">
        <v>2862</v>
      </c>
      <c r="K4504" t="s">
        <v>3196</v>
      </c>
      <c r="L4504" t="s">
        <v>3197</v>
      </c>
      <c r="M4504" t="s">
        <v>2861</v>
      </c>
      <c r="N4504" t="s">
        <v>3215</v>
      </c>
    </row>
    <row r="4505" spans="1:14">
      <c r="A4505" t="s">
        <v>3284</v>
      </c>
      <c r="B4505" t="s">
        <v>3287</v>
      </c>
      <c r="C4505" t="s">
        <v>3289</v>
      </c>
      <c r="D4505" t="s">
        <v>3272</v>
      </c>
      <c r="E4505" s="60">
        <v>44495</v>
      </c>
      <c r="F4505" s="59">
        <v>208</v>
      </c>
      <c r="G4505" s="85">
        <v>1480.96</v>
      </c>
      <c r="H4505" t="s">
        <v>2341</v>
      </c>
      <c r="I4505" t="s">
        <v>3299</v>
      </c>
      <c r="J4505" t="s">
        <v>2862</v>
      </c>
      <c r="K4505" t="s">
        <v>3196</v>
      </c>
      <c r="L4505" t="s">
        <v>3197</v>
      </c>
      <c r="M4505" t="s">
        <v>2861</v>
      </c>
      <c r="N4505" t="s">
        <v>3215</v>
      </c>
    </row>
    <row r="4506" spans="1:14">
      <c r="A4506" t="s">
        <v>3284</v>
      </c>
      <c r="B4506" t="s">
        <v>3287</v>
      </c>
      <c r="C4506" t="s">
        <v>3289</v>
      </c>
      <c r="D4506" t="s">
        <v>3272</v>
      </c>
      <c r="E4506" s="60">
        <v>44495</v>
      </c>
      <c r="F4506" s="59">
        <v>347</v>
      </c>
      <c r="G4506" s="85">
        <v>2470.64</v>
      </c>
      <c r="H4506" t="s">
        <v>2341</v>
      </c>
      <c r="I4506" t="s">
        <v>3299</v>
      </c>
      <c r="J4506" t="s">
        <v>2862</v>
      </c>
      <c r="K4506" t="s">
        <v>3196</v>
      </c>
      <c r="L4506" t="s">
        <v>3197</v>
      </c>
      <c r="M4506" t="s">
        <v>2861</v>
      </c>
      <c r="N4506" t="s">
        <v>3215</v>
      </c>
    </row>
    <row r="4507" spans="1:14">
      <c r="A4507" t="s">
        <v>3284</v>
      </c>
      <c r="B4507" t="s">
        <v>3287</v>
      </c>
      <c r="C4507" t="s">
        <v>3289</v>
      </c>
      <c r="D4507" t="s">
        <v>3272</v>
      </c>
      <c r="E4507" s="60">
        <v>44495</v>
      </c>
      <c r="F4507" s="59">
        <v>324</v>
      </c>
      <c r="G4507" s="85">
        <v>2306.88</v>
      </c>
      <c r="H4507" t="s">
        <v>2341</v>
      </c>
      <c r="I4507" t="s">
        <v>3299</v>
      </c>
      <c r="J4507" t="s">
        <v>2862</v>
      </c>
      <c r="K4507" t="s">
        <v>3196</v>
      </c>
      <c r="L4507" t="s">
        <v>3197</v>
      </c>
      <c r="M4507" t="s">
        <v>2861</v>
      </c>
      <c r="N4507" t="s">
        <v>3215</v>
      </c>
    </row>
    <row r="4508" spans="1:14">
      <c r="A4508" t="s">
        <v>3284</v>
      </c>
      <c r="B4508" t="s">
        <v>3287</v>
      </c>
      <c r="C4508" t="s">
        <v>3289</v>
      </c>
      <c r="D4508" t="s">
        <v>3272</v>
      </c>
      <c r="E4508" s="60">
        <v>44495</v>
      </c>
      <c r="F4508" s="59">
        <v>219</v>
      </c>
      <c r="G4508" s="85">
        <v>1559.28</v>
      </c>
      <c r="H4508" t="s">
        <v>2341</v>
      </c>
      <c r="I4508" t="s">
        <v>3299</v>
      </c>
      <c r="J4508" t="s">
        <v>2862</v>
      </c>
      <c r="K4508" t="s">
        <v>3196</v>
      </c>
      <c r="L4508" t="s">
        <v>3197</v>
      </c>
      <c r="M4508" t="s">
        <v>2861</v>
      </c>
      <c r="N4508" t="s">
        <v>3215</v>
      </c>
    </row>
    <row r="4509" spans="1:14">
      <c r="A4509" t="s">
        <v>3284</v>
      </c>
      <c r="B4509" t="s">
        <v>3287</v>
      </c>
      <c r="C4509" t="s">
        <v>3289</v>
      </c>
      <c r="D4509" t="s">
        <v>3272</v>
      </c>
      <c r="E4509" s="60">
        <v>44495</v>
      </c>
      <c r="F4509" s="59">
        <v>152</v>
      </c>
      <c r="G4509" s="85">
        <v>1082.24</v>
      </c>
      <c r="H4509" t="s">
        <v>2341</v>
      </c>
      <c r="I4509" t="s">
        <v>3299</v>
      </c>
      <c r="J4509" t="s">
        <v>2862</v>
      </c>
      <c r="K4509" t="s">
        <v>3196</v>
      </c>
      <c r="L4509" t="s">
        <v>3197</v>
      </c>
      <c r="M4509" t="s">
        <v>2861</v>
      </c>
      <c r="N4509" t="s">
        <v>3215</v>
      </c>
    </row>
    <row r="4510" spans="1:14">
      <c r="A4510" t="s">
        <v>3284</v>
      </c>
      <c r="B4510" t="s">
        <v>3287</v>
      </c>
      <c r="C4510" t="s">
        <v>3289</v>
      </c>
      <c r="D4510" t="s">
        <v>3272</v>
      </c>
      <c r="E4510" s="60">
        <v>44495</v>
      </c>
      <c r="F4510" s="59">
        <v>0</v>
      </c>
      <c r="G4510" s="85">
        <v>0</v>
      </c>
      <c r="H4510" t="s">
        <v>2341</v>
      </c>
      <c r="I4510" t="s">
        <v>3299</v>
      </c>
      <c r="J4510" t="s">
        <v>2862</v>
      </c>
      <c r="K4510" t="s">
        <v>3196</v>
      </c>
      <c r="L4510" t="s">
        <v>3197</v>
      </c>
      <c r="M4510" t="s">
        <v>2861</v>
      </c>
      <c r="N4510" t="s">
        <v>3215</v>
      </c>
    </row>
    <row r="4511" spans="1:14">
      <c r="A4511" t="s">
        <v>3284</v>
      </c>
      <c r="B4511" t="s">
        <v>3287</v>
      </c>
      <c r="C4511" t="s">
        <v>3289</v>
      </c>
      <c r="D4511" t="s">
        <v>3272</v>
      </c>
      <c r="E4511" s="60">
        <v>44495</v>
      </c>
      <c r="F4511" s="59">
        <v>103</v>
      </c>
      <c r="G4511" s="85">
        <v>733.36</v>
      </c>
      <c r="H4511" t="s">
        <v>2341</v>
      </c>
      <c r="I4511" t="s">
        <v>3299</v>
      </c>
      <c r="J4511" t="s">
        <v>2862</v>
      </c>
      <c r="K4511" t="s">
        <v>3196</v>
      </c>
      <c r="L4511" t="s">
        <v>3197</v>
      </c>
      <c r="M4511" t="s">
        <v>2861</v>
      </c>
      <c r="N4511" t="s">
        <v>3215</v>
      </c>
    </row>
    <row r="4512" spans="1:14">
      <c r="A4512" t="s">
        <v>3284</v>
      </c>
      <c r="B4512" t="s">
        <v>3287</v>
      </c>
      <c r="C4512" t="s">
        <v>3289</v>
      </c>
      <c r="D4512" t="s">
        <v>3272</v>
      </c>
      <c r="E4512" s="60">
        <v>44495</v>
      </c>
      <c r="F4512" s="59">
        <v>175</v>
      </c>
      <c r="G4512" s="85">
        <v>1246</v>
      </c>
      <c r="H4512" t="s">
        <v>2341</v>
      </c>
      <c r="I4512" t="s">
        <v>3299</v>
      </c>
      <c r="J4512" t="s">
        <v>2862</v>
      </c>
      <c r="K4512" t="s">
        <v>3196</v>
      </c>
      <c r="L4512" t="s">
        <v>3197</v>
      </c>
      <c r="M4512" t="s">
        <v>2861</v>
      </c>
      <c r="N4512" t="s">
        <v>3215</v>
      </c>
    </row>
    <row r="4513" spans="1:14">
      <c r="A4513" t="s">
        <v>3284</v>
      </c>
      <c r="B4513" t="s">
        <v>3287</v>
      </c>
      <c r="C4513" t="s">
        <v>3289</v>
      </c>
      <c r="D4513" t="s">
        <v>3272</v>
      </c>
      <c r="E4513" s="60">
        <v>44495</v>
      </c>
      <c r="F4513" s="59">
        <v>155</v>
      </c>
      <c r="G4513" s="85">
        <v>1103.5999999999999</v>
      </c>
      <c r="H4513" t="s">
        <v>2341</v>
      </c>
      <c r="I4513" t="s">
        <v>3299</v>
      </c>
      <c r="J4513" t="s">
        <v>2862</v>
      </c>
      <c r="K4513" t="s">
        <v>3196</v>
      </c>
      <c r="L4513" t="s">
        <v>3197</v>
      </c>
      <c r="M4513" t="s">
        <v>2861</v>
      </c>
      <c r="N4513" t="s">
        <v>3215</v>
      </c>
    </row>
    <row r="4514" spans="1:14">
      <c r="A4514" t="s">
        <v>3284</v>
      </c>
      <c r="B4514" t="s">
        <v>3287</v>
      </c>
      <c r="C4514" t="s">
        <v>3289</v>
      </c>
      <c r="D4514" t="s">
        <v>3272</v>
      </c>
      <c r="E4514" s="60">
        <v>44495</v>
      </c>
      <c r="F4514" s="59">
        <v>122</v>
      </c>
      <c r="G4514" s="85">
        <v>868.64</v>
      </c>
      <c r="H4514" t="s">
        <v>2341</v>
      </c>
      <c r="I4514" t="s">
        <v>3299</v>
      </c>
      <c r="J4514" t="s">
        <v>2862</v>
      </c>
      <c r="K4514" t="s">
        <v>3196</v>
      </c>
      <c r="L4514" t="s">
        <v>3197</v>
      </c>
      <c r="M4514" t="s">
        <v>2861</v>
      </c>
      <c r="N4514" t="s">
        <v>3215</v>
      </c>
    </row>
    <row r="4515" spans="1:14">
      <c r="A4515" t="s">
        <v>3284</v>
      </c>
      <c r="B4515" t="s">
        <v>3287</v>
      </c>
      <c r="C4515" t="s">
        <v>3289</v>
      </c>
      <c r="D4515" t="s">
        <v>3272</v>
      </c>
      <c r="E4515" s="60">
        <v>44495</v>
      </c>
      <c r="F4515" s="59">
        <v>96</v>
      </c>
      <c r="G4515" s="85">
        <v>683.52</v>
      </c>
      <c r="H4515" t="s">
        <v>2341</v>
      </c>
      <c r="I4515" t="s">
        <v>3299</v>
      </c>
      <c r="J4515" t="s">
        <v>2862</v>
      </c>
      <c r="K4515" t="s">
        <v>3196</v>
      </c>
      <c r="L4515" t="s">
        <v>3197</v>
      </c>
      <c r="M4515" t="s">
        <v>2861</v>
      </c>
      <c r="N4515" t="s">
        <v>3215</v>
      </c>
    </row>
    <row r="4516" spans="1:14">
      <c r="A4516" t="s">
        <v>3284</v>
      </c>
      <c r="B4516" t="s">
        <v>3287</v>
      </c>
      <c r="C4516" t="s">
        <v>3289</v>
      </c>
      <c r="D4516" t="s">
        <v>3272</v>
      </c>
      <c r="E4516" s="60">
        <v>44495</v>
      </c>
      <c r="F4516" s="59">
        <v>0</v>
      </c>
      <c r="G4516" s="85">
        <v>0</v>
      </c>
      <c r="H4516" t="s">
        <v>2341</v>
      </c>
      <c r="I4516" t="s">
        <v>3299</v>
      </c>
      <c r="J4516" t="s">
        <v>2862</v>
      </c>
      <c r="K4516" t="s">
        <v>3196</v>
      </c>
      <c r="L4516" t="s">
        <v>3197</v>
      </c>
      <c r="M4516" t="s">
        <v>2861</v>
      </c>
      <c r="N4516" t="s">
        <v>3215</v>
      </c>
    </row>
    <row r="4517" spans="1:14">
      <c r="A4517" t="s">
        <v>3284</v>
      </c>
      <c r="B4517" t="s">
        <v>3287</v>
      </c>
      <c r="C4517" t="s">
        <v>3289</v>
      </c>
      <c r="D4517" t="s">
        <v>3272</v>
      </c>
      <c r="E4517" s="60">
        <v>44565</v>
      </c>
      <c r="F4517" s="59">
        <v>107</v>
      </c>
      <c r="G4517" s="85">
        <v>761.84</v>
      </c>
      <c r="H4517" t="s">
        <v>2341</v>
      </c>
      <c r="I4517" t="s">
        <v>3299</v>
      </c>
      <c r="J4517" t="s">
        <v>2862</v>
      </c>
      <c r="K4517" t="s">
        <v>3196</v>
      </c>
      <c r="L4517" t="s">
        <v>3197</v>
      </c>
      <c r="M4517" t="s">
        <v>2861</v>
      </c>
      <c r="N4517" t="s">
        <v>3215</v>
      </c>
    </row>
    <row r="4518" spans="1:14">
      <c r="A4518" t="s">
        <v>3284</v>
      </c>
      <c r="B4518" t="s">
        <v>3287</v>
      </c>
      <c r="C4518" t="s">
        <v>3289</v>
      </c>
      <c r="D4518" t="s">
        <v>3272</v>
      </c>
      <c r="E4518" s="60">
        <v>44565</v>
      </c>
      <c r="F4518" s="59">
        <v>183</v>
      </c>
      <c r="G4518" s="85">
        <v>1302.96</v>
      </c>
      <c r="H4518" t="s">
        <v>2341</v>
      </c>
      <c r="I4518" t="s">
        <v>3299</v>
      </c>
      <c r="J4518" t="s">
        <v>2862</v>
      </c>
      <c r="K4518" t="s">
        <v>3196</v>
      </c>
      <c r="L4518" t="s">
        <v>3197</v>
      </c>
      <c r="M4518" t="s">
        <v>2861</v>
      </c>
      <c r="N4518" t="s">
        <v>3215</v>
      </c>
    </row>
    <row r="4519" spans="1:14">
      <c r="A4519" t="s">
        <v>3284</v>
      </c>
      <c r="B4519" t="s">
        <v>3287</v>
      </c>
      <c r="C4519" t="s">
        <v>3289</v>
      </c>
      <c r="D4519" t="s">
        <v>3272</v>
      </c>
      <c r="E4519" s="60">
        <v>44565</v>
      </c>
      <c r="F4519" s="59">
        <v>162</v>
      </c>
      <c r="G4519" s="85">
        <v>1153.44</v>
      </c>
      <c r="H4519" t="s">
        <v>2341</v>
      </c>
      <c r="I4519" t="s">
        <v>3299</v>
      </c>
      <c r="J4519" t="s">
        <v>2862</v>
      </c>
      <c r="K4519" t="s">
        <v>3196</v>
      </c>
      <c r="L4519" t="s">
        <v>3197</v>
      </c>
      <c r="M4519" t="s">
        <v>2861</v>
      </c>
      <c r="N4519" t="s">
        <v>3215</v>
      </c>
    </row>
    <row r="4520" spans="1:14">
      <c r="A4520" t="s">
        <v>3284</v>
      </c>
      <c r="B4520" t="s">
        <v>3287</v>
      </c>
      <c r="C4520" t="s">
        <v>3289</v>
      </c>
      <c r="D4520" t="s">
        <v>3272</v>
      </c>
      <c r="E4520" s="60">
        <v>44565</v>
      </c>
      <c r="F4520" s="59">
        <v>126</v>
      </c>
      <c r="G4520" s="85">
        <v>897.12</v>
      </c>
      <c r="H4520" t="s">
        <v>2341</v>
      </c>
      <c r="I4520" t="s">
        <v>3299</v>
      </c>
      <c r="J4520" t="s">
        <v>2862</v>
      </c>
      <c r="K4520" t="s">
        <v>3196</v>
      </c>
      <c r="L4520" t="s">
        <v>3197</v>
      </c>
      <c r="M4520" t="s">
        <v>2861</v>
      </c>
      <c r="N4520" t="s">
        <v>3215</v>
      </c>
    </row>
    <row r="4521" spans="1:14">
      <c r="A4521" t="s">
        <v>3284</v>
      </c>
      <c r="B4521" t="s">
        <v>3287</v>
      </c>
      <c r="C4521" t="s">
        <v>3289</v>
      </c>
      <c r="D4521" t="s">
        <v>3272</v>
      </c>
      <c r="E4521" s="60">
        <v>44565</v>
      </c>
      <c r="F4521" s="59">
        <v>99</v>
      </c>
      <c r="G4521" s="85">
        <v>704.88</v>
      </c>
      <c r="H4521" t="s">
        <v>2341</v>
      </c>
      <c r="I4521" t="s">
        <v>3299</v>
      </c>
      <c r="J4521" t="s">
        <v>2862</v>
      </c>
      <c r="K4521" t="s">
        <v>3196</v>
      </c>
      <c r="L4521" t="s">
        <v>3197</v>
      </c>
      <c r="M4521" t="s">
        <v>2861</v>
      </c>
      <c r="N4521" t="s">
        <v>3215</v>
      </c>
    </row>
    <row r="4522" spans="1:14">
      <c r="A4522" t="s">
        <v>3284</v>
      </c>
      <c r="B4522" t="s">
        <v>3287</v>
      </c>
      <c r="C4522" t="s">
        <v>3289</v>
      </c>
      <c r="D4522" t="s">
        <v>3272</v>
      </c>
      <c r="E4522" s="60">
        <v>44565</v>
      </c>
      <c r="F4522" s="59">
        <v>0</v>
      </c>
      <c r="G4522" s="85">
        <v>0</v>
      </c>
      <c r="H4522" t="s">
        <v>2341</v>
      </c>
      <c r="I4522" t="s">
        <v>3299</v>
      </c>
      <c r="J4522" t="s">
        <v>2862</v>
      </c>
      <c r="K4522" t="s">
        <v>3196</v>
      </c>
      <c r="L4522" t="s">
        <v>3197</v>
      </c>
      <c r="M4522" t="s">
        <v>2861</v>
      </c>
      <c r="N4522" t="s">
        <v>3215</v>
      </c>
    </row>
    <row r="4523" spans="1:14">
      <c r="A4523" t="s">
        <v>3284</v>
      </c>
      <c r="B4523" t="s">
        <v>3287</v>
      </c>
      <c r="C4523" t="s">
        <v>3289</v>
      </c>
      <c r="D4523" t="s">
        <v>3272</v>
      </c>
      <c r="E4523" s="60">
        <v>44484</v>
      </c>
      <c r="F4523" s="59">
        <v>2</v>
      </c>
      <c r="G4523" s="85">
        <v>14.24</v>
      </c>
      <c r="H4523" t="s">
        <v>2341</v>
      </c>
      <c r="I4523" t="s">
        <v>3299</v>
      </c>
      <c r="J4523" t="s">
        <v>2862</v>
      </c>
      <c r="K4523" t="s">
        <v>3196</v>
      </c>
      <c r="L4523" t="s">
        <v>3197</v>
      </c>
      <c r="M4523" t="s">
        <v>2861</v>
      </c>
      <c r="N4523" t="s">
        <v>3215</v>
      </c>
    </row>
    <row r="4524" spans="1:14">
      <c r="A4524" t="s">
        <v>3284</v>
      </c>
      <c r="B4524" t="s">
        <v>3287</v>
      </c>
      <c r="C4524" t="s">
        <v>3289</v>
      </c>
      <c r="D4524" t="s">
        <v>3272</v>
      </c>
      <c r="E4524" s="60">
        <v>44484</v>
      </c>
      <c r="F4524" s="59">
        <v>0</v>
      </c>
      <c r="G4524" s="85">
        <v>0</v>
      </c>
      <c r="H4524" t="s">
        <v>2341</v>
      </c>
      <c r="I4524" t="s">
        <v>3299</v>
      </c>
      <c r="J4524" t="s">
        <v>2862</v>
      </c>
      <c r="K4524" t="s">
        <v>3196</v>
      </c>
      <c r="L4524" t="s">
        <v>3197</v>
      </c>
      <c r="M4524" t="s">
        <v>2861</v>
      </c>
      <c r="N4524" t="s">
        <v>3215</v>
      </c>
    </row>
    <row r="4525" spans="1:14">
      <c r="A4525" t="s">
        <v>3284</v>
      </c>
      <c r="B4525" t="s">
        <v>3287</v>
      </c>
      <c r="C4525" t="s">
        <v>3289</v>
      </c>
      <c r="D4525" t="s">
        <v>3272</v>
      </c>
      <c r="E4525" s="60">
        <v>44484</v>
      </c>
      <c r="F4525" s="59">
        <v>0</v>
      </c>
      <c r="G4525" s="85">
        <v>0</v>
      </c>
      <c r="H4525" t="s">
        <v>2341</v>
      </c>
      <c r="I4525" t="s">
        <v>3299</v>
      </c>
      <c r="J4525" t="s">
        <v>2862</v>
      </c>
      <c r="K4525" t="s">
        <v>3196</v>
      </c>
      <c r="L4525" t="s">
        <v>3197</v>
      </c>
      <c r="M4525" t="s">
        <v>2861</v>
      </c>
      <c r="N4525" t="s">
        <v>3215</v>
      </c>
    </row>
    <row r="4526" spans="1:14">
      <c r="A4526" t="s">
        <v>3284</v>
      </c>
      <c r="B4526" t="s">
        <v>3287</v>
      </c>
      <c r="C4526" t="s">
        <v>3289</v>
      </c>
      <c r="D4526" t="s">
        <v>3272</v>
      </c>
      <c r="E4526" s="60">
        <v>44484</v>
      </c>
      <c r="F4526" s="59">
        <v>0</v>
      </c>
      <c r="G4526" s="85">
        <v>0</v>
      </c>
      <c r="H4526" t="s">
        <v>2341</v>
      </c>
      <c r="I4526" t="s">
        <v>3299</v>
      </c>
      <c r="J4526" t="s">
        <v>2862</v>
      </c>
      <c r="K4526" t="s">
        <v>3196</v>
      </c>
      <c r="L4526" t="s">
        <v>3197</v>
      </c>
      <c r="M4526" t="s">
        <v>2861</v>
      </c>
      <c r="N4526" t="s">
        <v>3215</v>
      </c>
    </row>
    <row r="4527" spans="1:14">
      <c r="A4527" t="s">
        <v>3284</v>
      </c>
      <c r="B4527" t="s">
        <v>3287</v>
      </c>
      <c r="C4527" t="s">
        <v>3289</v>
      </c>
      <c r="D4527" t="s">
        <v>3272</v>
      </c>
      <c r="E4527" s="60">
        <v>44484</v>
      </c>
      <c r="F4527" s="59">
        <v>0</v>
      </c>
      <c r="G4527" s="85">
        <v>0</v>
      </c>
      <c r="H4527" t="s">
        <v>2341</v>
      </c>
      <c r="I4527" t="s">
        <v>3299</v>
      </c>
      <c r="J4527" t="s">
        <v>2862</v>
      </c>
      <c r="K4527" t="s">
        <v>3196</v>
      </c>
      <c r="L4527" t="s">
        <v>3197</v>
      </c>
      <c r="M4527" t="s">
        <v>2861</v>
      </c>
      <c r="N4527" t="s">
        <v>3215</v>
      </c>
    </row>
    <row r="4528" spans="1:14">
      <c r="A4528" t="s">
        <v>3284</v>
      </c>
      <c r="B4528" t="s">
        <v>3287</v>
      </c>
      <c r="C4528" t="s">
        <v>3289</v>
      </c>
      <c r="D4528" t="s">
        <v>3272</v>
      </c>
      <c r="E4528" s="60">
        <v>44484</v>
      </c>
      <c r="F4528" s="59">
        <v>0</v>
      </c>
      <c r="G4528" s="85">
        <v>0</v>
      </c>
      <c r="H4528" t="s">
        <v>2341</v>
      </c>
      <c r="I4528" t="s">
        <v>3299</v>
      </c>
      <c r="J4528" t="s">
        <v>2862</v>
      </c>
      <c r="K4528" t="s">
        <v>3196</v>
      </c>
      <c r="L4528" t="s">
        <v>3197</v>
      </c>
      <c r="M4528" t="s">
        <v>2861</v>
      </c>
      <c r="N4528" t="s">
        <v>3215</v>
      </c>
    </row>
    <row r="4529" spans="1:14">
      <c r="A4529" t="s">
        <v>3284</v>
      </c>
      <c r="B4529" t="s">
        <v>3287</v>
      </c>
      <c r="C4529" t="s">
        <v>3289</v>
      </c>
      <c r="D4529" t="s">
        <v>3272</v>
      </c>
      <c r="E4529" s="60">
        <v>44530</v>
      </c>
      <c r="F4529" s="59">
        <v>4</v>
      </c>
      <c r="G4529" s="85">
        <v>23.08</v>
      </c>
      <c r="H4529" t="s">
        <v>2341</v>
      </c>
      <c r="I4529" t="s">
        <v>3299</v>
      </c>
      <c r="J4529" t="s">
        <v>2862</v>
      </c>
      <c r="K4529" t="s">
        <v>3196</v>
      </c>
      <c r="L4529" t="s">
        <v>3197</v>
      </c>
      <c r="M4529" t="s">
        <v>2861</v>
      </c>
      <c r="N4529" t="s">
        <v>3215</v>
      </c>
    </row>
    <row r="4530" spans="1:14">
      <c r="A4530" t="s">
        <v>3284</v>
      </c>
      <c r="B4530" t="s">
        <v>3287</v>
      </c>
      <c r="C4530" t="s">
        <v>3289</v>
      </c>
      <c r="D4530" t="s">
        <v>3272</v>
      </c>
      <c r="E4530" s="60">
        <v>44530</v>
      </c>
      <c r="F4530" s="59">
        <v>4</v>
      </c>
      <c r="G4530" s="85">
        <v>23.08</v>
      </c>
      <c r="H4530" t="s">
        <v>2341</v>
      </c>
      <c r="I4530" t="s">
        <v>3299</v>
      </c>
      <c r="J4530" t="s">
        <v>2862</v>
      </c>
      <c r="K4530" t="s">
        <v>3196</v>
      </c>
      <c r="L4530" t="s">
        <v>3197</v>
      </c>
      <c r="M4530" t="s">
        <v>2861</v>
      </c>
      <c r="N4530" t="s">
        <v>3215</v>
      </c>
    </row>
    <row r="4531" spans="1:14">
      <c r="A4531" t="s">
        <v>3284</v>
      </c>
      <c r="B4531" t="s">
        <v>3287</v>
      </c>
      <c r="C4531" t="s">
        <v>3289</v>
      </c>
      <c r="D4531" t="s">
        <v>3272</v>
      </c>
      <c r="E4531" s="60">
        <v>44530</v>
      </c>
      <c r="F4531" s="59">
        <v>8</v>
      </c>
      <c r="G4531" s="85">
        <v>46.16</v>
      </c>
      <c r="H4531" t="s">
        <v>2341</v>
      </c>
      <c r="I4531" t="s">
        <v>3299</v>
      </c>
      <c r="J4531" t="s">
        <v>2862</v>
      </c>
      <c r="K4531" t="s">
        <v>3196</v>
      </c>
      <c r="L4531" t="s">
        <v>3197</v>
      </c>
      <c r="M4531" t="s">
        <v>2861</v>
      </c>
      <c r="N4531" t="s">
        <v>3215</v>
      </c>
    </row>
    <row r="4532" spans="1:14">
      <c r="A4532" t="s">
        <v>3284</v>
      </c>
      <c r="B4532" t="s">
        <v>3287</v>
      </c>
      <c r="C4532" t="s">
        <v>3289</v>
      </c>
      <c r="D4532" t="s">
        <v>3272</v>
      </c>
      <c r="E4532" s="60">
        <v>44530</v>
      </c>
      <c r="F4532" s="59">
        <v>8</v>
      </c>
      <c r="G4532" s="85">
        <v>46.16</v>
      </c>
      <c r="H4532" t="s">
        <v>2341</v>
      </c>
      <c r="I4532" t="s">
        <v>3299</v>
      </c>
      <c r="J4532" t="s">
        <v>2862</v>
      </c>
      <c r="K4532" t="s">
        <v>3196</v>
      </c>
      <c r="L4532" t="s">
        <v>3197</v>
      </c>
      <c r="M4532" t="s">
        <v>2861</v>
      </c>
      <c r="N4532" t="s">
        <v>3215</v>
      </c>
    </row>
    <row r="4533" spans="1:14">
      <c r="A4533" t="s">
        <v>3284</v>
      </c>
      <c r="B4533" t="s">
        <v>3287</v>
      </c>
      <c r="C4533" t="s">
        <v>3289</v>
      </c>
      <c r="D4533" t="s">
        <v>3272</v>
      </c>
      <c r="E4533" s="60">
        <v>44530</v>
      </c>
      <c r="F4533" s="59">
        <v>8</v>
      </c>
      <c r="G4533" s="85">
        <v>46.16</v>
      </c>
      <c r="H4533" t="s">
        <v>2341</v>
      </c>
      <c r="I4533" t="s">
        <v>3299</v>
      </c>
      <c r="J4533" t="s">
        <v>2862</v>
      </c>
      <c r="K4533" t="s">
        <v>3196</v>
      </c>
      <c r="L4533" t="s">
        <v>3197</v>
      </c>
      <c r="M4533" t="s">
        <v>2861</v>
      </c>
      <c r="N4533" t="s">
        <v>3215</v>
      </c>
    </row>
    <row r="4534" spans="1:14">
      <c r="A4534" t="s">
        <v>3284</v>
      </c>
      <c r="B4534" t="s">
        <v>3287</v>
      </c>
      <c r="C4534" t="s">
        <v>3289</v>
      </c>
      <c r="D4534" t="s">
        <v>3272</v>
      </c>
      <c r="E4534" s="60">
        <v>44530</v>
      </c>
      <c r="F4534" s="59">
        <v>8</v>
      </c>
      <c r="G4534" s="85">
        <v>46.16</v>
      </c>
      <c r="H4534" t="s">
        <v>2341</v>
      </c>
      <c r="I4534" t="s">
        <v>3299</v>
      </c>
      <c r="J4534" t="s">
        <v>2862</v>
      </c>
      <c r="K4534" t="s">
        <v>3196</v>
      </c>
      <c r="L4534" t="s">
        <v>3197</v>
      </c>
      <c r="M4534" t="s">
        <v>2861</v>
      </c>
      <c r="N4534" t="s">
        <v>3215</v>
      </c>
    </row>
    <row r="4535" spans="1:14">
      <c r="A4535" t="s">
        <v>3284</v>
      </c>
      <c r="B4535" t="s">
        <v>3287</v>
      </c>
      <c r="C4535" t="s">
        <v>3289</v>
      </c>
      <c r="D4535" t="s">
        <v>3272</v>
      </c>
      <c r="E4535" s="60">
        <v>44530</v>
      </c>
      <c r="F4535" s="59">
        <v>24</v>
      </c>
      <c r="G4535" s="85">
        <v>138.47999999999999</v>
      </c>
      <c r="H4535" t="s">
        <v>2341</v>
      </c>
      <c r="I4535" t="s">
        <v>3299</v>
      </c>
      <c r="J4535" t="s">
        <v>2862</v>
      </c>
      <c r="K4535" t="s">
        <v>3196</v>
      </c>
      <c r="L4535" t="s">
        <v>3197</v>
      </c>
      <c r="M4535" t="s">
        <v>2861</v>
      </c>
      <c r="N4535" t="s">
        <v>3215</v>
      </c>
    </row>
    <row r="4536" spans="1:14">
      <c r="A4536" t="s">
        <v>3284</v>
      </c>
      <c r="B4536" t="s">
        <v>3287</v>
      </c>
      <c r="C4536" t="s">
        <v>3289</v>
      </c>
      <c r="D4536" t="s">
        <v>3272</v>
      </c>
      <c r="E4536" s="60">
        <v>44530</v>
      </c>
      <c r="F4536" s="59">
        <v>24</v>
      </c>
      <c r="G4536" s="85">
        <v>138.47999999999999</v>
      </c>
      <c r="H4536" t="s">
        <v>2341</v>
      </c>
      <c r="I4536" t="s">
        <v>3299</v>
      </c>
      <c r="J4536" t="s">
        <v>2862</v>
      </c>
      <c r="K4536" t="s">
        <v>3196</v>
      </c>
      <c r="L4536" t="s">
        <v>3197</v>
      </c>
      <c r="M4536" t="s">
        <v>2861</v>
      </c>
      <c r="N4536" t="s">
        <v>3215</v>
      </c>
    </row>
    <row r="4537" spans="1:14">
      <c r="A4537" t="s">
        <v>3284</v>
      </c>
      <c r="B4537" t="s">
        <v>3287</v>
      </c>
      <c r="C4537" t="s">
        <v>3289</v>
      </c>
      <c r="D4537" t="s">
        <v>3272</v>
      </c>
      <c r="E4537" s="60">
        <v>44530</v>
      </c>
      <c r="F4537" s="59">
        <v>48</v>
      </c>
      <c r="G4537" s="85">
        <v>276.95999999999998</v>
      </c>
      <c r="H4537" t="s">
        <v>2341</v>
      </c>
      <c r="I4537" t="s">
        <v>3299</v>
      </c>
      <c r="J4537" t="s">
        <v>2862</v>
      </c>
      <c r="K4537" t="s">
        <v>3196</v>
      </c>
      <c r="L4537" t="s">
        <v>3197</v>
      </c>
      <c r="M4537" t="s">
        <v>2861</v>
      </c>
      <c r="N4537" t="s">
        <v>3215</v>
      </c>
    </row>
    <row r="4538" spans="1:14">
      <c r="A4538" t="s">
        <v>3284</v>
      </c>
      <c r="B4538" t="s">
        <v>3287</v>
      </c>
      <c r="C4538" t="s">
        <v>3289</v>
      </c>
      <c r="D4538" t="s">
        <v>3272</v>
      </c>
      <c r="E4538" s="60">
        <v>44530</v>
      </c>
      <c r="F4538" s="59">
        <v>72</v>
      </c>
      <c r="G4538" s="85">
        <v>415.43999999999994</v>
      </c>
      <c r="H4538" t="s">
        <v>2341</v>
      </c>
      <c r="I4538" t="s">
        <v>3299</v>
      </c>
      <c r="J4538" t="s">
        <v>2862</v>
      </c>
      <c r="K4538" t="s">
        <v>3196</v>
      </c>
      <c r="L4538" t="s">
        <v>3197</v>
      </c>
      <c r="M4538" t="s">
        <v>2861</v>
      </c>
      <c r="N4538" t="s">
        <v>3215</v>
      </c>
    </row>
    <row r="4539" spans="1:14">
      <c r="A4539" t="s">
        <v>3284</v>
      </c>
      <c r="B4539" t="s">
        <v>3287</v>
      </c>
      <c r="C4539" t="s">
        <v>3289</v>
      </c>
      <c r="D4539" t="s">
        <v>3272</v>
      </c>
      <c r="E4539" s="60">
        <v>44530</v>
      </c>
      <c r="F4539" s="59">
        <v>72</v>
      </c>
      <c r="G4539" s="85">
        <v>415.43999999999994</v>
      </c>
      <c r="H4539" t="s">
        <v>2341</v>
      </c>
      <c r="I4539" t="s">
        <v>3299</v>
      </c>
      <c r="J4539" t="s">
        <v>2862</v>
      </c>
      <c r="K4539" t="s">
        <v>3196</v>
      </c>
      <c r="L4539" t="s">
        <v>3197</v>
      </c>
      <c r="M4539" t="s">
        <v>2861</v>
      </c>
      <c r="N4539" t="s">
        <v>3215</v>
      </c>
    </row>
    <row r="4540" spans="1:14">
      <c r="A4540" t="s">
        <v>3284</v>
      </c>
      <c r="B4540" t="s">
        <v>3287</v>
      </c>
      <c r="C4540" t="s">
        <v>3289</v>
      </c>
      <c r="D4540" t="s">
        <v>3272</v>
      </c>
      <c r="E4540" s="60">
        <v>44530</v>
      </c>
      <c r="F4540" s="59">
        <v>24</v>
      </c>
      <c r="G4540" s="85">
        <v>138.47999999999999</v>
      </c>
      <c r="H4540" t="s">
        <v>2341</v>
      </c>
      <c r="I4540" t="s">
        <v>3299</v>
      </c>
      <c r="J4540" t="s">
        <v>2862</v>
      </c>
      <c r="K4540" t="s">
        <v>3196</v>
      </c>
      <c r="L4540" t="s">
        <v>3197</v>
      </c>
      <c r="M4540" t="s">
        <v>2861</v>
      </c>
      <c r="N4540" t="s">
        <v>3215</v>
      </c>
    </row>
    <row r="4541" spans="1:14">
      <c r="A4541" t="s">
        <v>3284</v>
      </c>
      <c r="B4541" t="s">
        <v>3287</v>
      </c>
      <c r="C4541" t="s">
        <v>3289</v>
      </c>
      <c r="D4541" t="s">
        <v>3272</v>
      </c>
      <c r="E4541" s="60">
        <v>44530</v>
      </c>
      <c r="F4541" s="59">
        <v>217</v>
      </c>
      <c r="G4541" s="85">
        <v>1252.0899999999999</v>
      </c>
      <c r="H4541" t="s">
        <v>2341</v>
      </c>
      <c r="I4541" t="s">
        <v>3299</v>
      </c>
      <c r="J4541" t="s">
        <v>2862</v>
      </c>
      <c r="K4541" t="s">
        <v>3196</v>
      </c>
      <c r="L4541" t="s">
        <v>3197</v>
      </c>
      <c r="M4541" t="s">
        <v>2861</v>
      </c>
      <c r="N4541" t="s">
        <v>3215</v>
      </c>
    </row>
    <row r="4542" spans="1:14">
      <c r="A4542" t="s">
        <v>3284</v>
      </c>
      <c r="B4542" t="s">
        <v>3287</v>
      </c>
      <c r="C4542" t="s">
        <v>3289</v>
      </c>
      <c r="D4542" t="s">
        <v>3272</v>
      </c>
      <c r="E4542" s="60">
        <v>44530</v>
      </c>
      <c r="F4542" s="59">
        <v>217</v>
      </c>
      <c r="G4542" s="85">
        <v>1252.0899999999999</v>
      </c>
      <c r="H4542" t="s">
        <v>2341</v>
      </c>
      <c r="I4542" t="s">
        <v>3299</v>
      </c>
      <c r="J4542" t="s">
        <v>2862</v>
      </c>
      <c r="K4542" t="s">
        <v>3196</v>
      </c>
      <c r="L4542" t="s">
        <v>3197</v>
      </c>
      <c r="M4542" t="s">
        <v>2861</v>
      </c>
      <c r="N4542" t="s">
        <v>3215</v>
      </c>
    </row>
    <row r="4543" spans="1:14">
      <c r="A4543" t="s">
        <v>3284</v>
      </c>
      <c r="B4543" t="s">
        <v>3287</v>
      </c>
      <c r="C4543" t="s">
        <v>3289</v>
      </c>
      <c r="D4543" t="s">
        <v>3272</v>
      </c>
      <c r="E4543" s="60">
        <v>44530</v>
      </c>
      <c r="F4543" s="59">
        <v>434</v>
      </c>
      <c r="G4543" s="85">
        <v>2504.1799999999998</v>
      </c>
      <c r="H4543" t="s">
        <v>2341</v>
      </c>
      <c r="I4543" t="s">
        <v>3299</v>
      </c>
      <c r="J4543" t="s">
        <v>2862</v>
      </c>
      <c r="K4543" t="s">
        <v>3196</v>
      </c>
      <c r="L4543" t="s">
        <v>3197</v>
      </c>
      <c r="M4543" t="s">
        <v>2861</v>
      </c>
      <c r="N4543" t="s">
        <v>3215</v>
      </c>
    </row>
    <row r="4544" spans="1:14">
      <c r="A4544" t="s">
        <v>3284</v>
      </c>
      <c r="B4544" t="s">
        <v>3287</v>
      </c>
      <c r="C4544" t="s">
        <v>3289</v>
      </c>
      <c r="D4544" t="s">
        <v>3272</v>
      </c>
      <c r="E4544" s="60">
        <v>44530</v>
      </c>
      <c r="F4544" s="59">
        <v>651</v>
      </c>
      <c r="G4544" s="85">
        <v>3756.2699999999995</v>
      </c>
      <c r="H4544" t="s">
        <v>2341</v>
      </c>
      <c r="I4544" t="s">
        <v>3299</v>
      </c>
      <c r="J4544" t="s">
        <v>2862</v>
      </c>
      <c r="K4544" t="s">
        <v>3196</v>
      </c>
      <c r="L4544" t="s">
        <v>3197</v>
      </c>
      <c r="M4544" t="s">
        <v>2861</v>
      </c>
      <c r="N4544" t="s">
        <v>3215</v>
      </c>
    </row>
    <row r="4545" spans="1:14">
      <c r="A4545" t="s">
        <v>3284</v>
      </c>
      <c r="B4545" t="s">
        <v>3287</v>
      </c>
      <c r="C4545" t="s">
        <v>3289</v>
      </c>
      <c r="D4545" t="s">
        <v>3272</v>
      </c>
      <c r="E4545" s="60">
        <v>44530</v>
      </c>
      <c r="F4545" s="59">
        <v>651</v>
      </c>
      <c r="G4545" s="85">
        <v>3756.2699999999995</v>
      </c>
      <c r="H4545" t="s">
        <v>2341</v>
      </c>
      <c r="I4545" t="s">
        <v>3299</v>
      </c>
      <c r="J4545" t="s">
        <v>2862</v>
      </c>
      <c r="K4545" t="s">
        <v>3196</v>
      </c>
      <c r="L4545" t="s">
        <v>3197</v>
      </c>
      <c r="M4545" t="s">
        <v>2861</v>
      </c>
      <c r="N4545" t="s">
        <v>3215</v>
      </c>
    </row>
    <row r="4546" spans="1:14">
      <c r="A4546" t="s">
        <v>3284</v>
      </c>
      <c r="B4546" t="s">
        <v>3287</v>
      </c>
      <c r="C4546" t="s">
        <v>3289</v>
      </c>
      <c r="D4546" t="s">
        <v>3272</v>
      </c>
      <c r="E4546" s="60">
        <v>44530</v>
      </c>
      <c r="F4546" s="59">
        <v>434</v>
      </c>
      <c r="G4546" s="85">
        <v>2504.1799999999998</v>
      </c>
      <c r="H4546" t="s">
        <v>2341</v>
      </c>
      <c r="I4546" t="s">
        <v>3299</v>
      </c>
      <c r="J4546" t="s">
        <v>2862</v>
      </c>
      <c r="K4546" t="s">
        <v>3196</v>
      </c>
      <c r="L4546" t="s">
        <v>3197</v>
      </c>
      <c r="M4546" t="s">
        <v>2861</v>
      </c>
      <c r="N4546" t="s">
        <v>3215</v>
      </c>
    </row>
    <row r="4547" spans="1:14">
      <c r="A4547" t="s">
        <v>3284</v>
      </c>
      <c r="B4547" t="s">
        <v>3287</v>
      </c>
      <c r="C4547" t="s">
        <v>3289</v>
      </c>
      <c r="D4547" t="s">
        <v>3272</v>
      </c>
      <c r="E4547" s="60">
        <v>44530</v>
      </c>
      <c r="F4547" s="59">
        <v>0</v>
      </c>
      <c r="G4547" s="85">
        <v>0</v>
      </c>
      <c r="H4547" t="s">
        <v>2341</v>
      </c>
      <c r="I4547" t="s">
        <v>3299</v>
      </c>
      <c r="J4547" t="s">
        <v>2862</v>
      </c>
      <c r="K4547" t="s">
        <v>3196</v>
      </c>
      <c r="L4547" t="s">
        <v>3197</v>
      </c>
      <c r="M4547" t="s">
        <v>2861</v>
      </c>
      <c r="N4547" t="s">
        <v>3215</v>
      </c>
    </row>
    <row r="4548" spans="1:14">
      <c r="A4548" t="s">
        <v>3284</v>
      </c>
      <c r="B4548" t="s">
        <v>3287</v>
      </c>
      <c r="C4548" t="s">
        <v>3289</v>
      </c>
      <c r="D4548" t="s">
        <v>3272</v>
      </c>
      <c r="E4548" s="60">
        <v>44530</v>
      </c>
      <c r="F4548" s="59">
        <v>115</v>
      </c>
      <c r="G4548" s="85">
        <v>663.55</v>
      </c>
      <c r="H4548" t="s">
        <v>2341</v>
      </c>
      <c r="I4548" t="s">
        <v>3299</v>
      </c>
      <c r="J4548" t="s">
        <v>2862</v>
      </c>
      <c r="K4548" t="s">
        <v>3196</v>
      </c>
      <c r="L4548" t="s">
        <v>3197</v>
      </c>
      <c r="M4548" t="s">
        <v>2861</v>
      </c>
      <c r="N4548" t="s">
        <v>3215</v>
      </c>
    </row>
    <row r="4549" spans="1:14">
      <c r="A4549" t="s">
        <v>3284</v>
      </c>
      <c r="B4549" t="s">
        <v>3287</v>
      </c>
      <c r="C4549" t="s">
        <v>3289</v>
      </c>
      <c r="D4549" t="s">
        <v>3272</v>
      </c>
      <c r="E4549" s="60">
        <v>44530</v>
      </c>
      <c r="F4549" s="59">
        <v>115</v>
      </c>
      <c r="G4549" s="85">
        <v>663.55</v>
      </c>
      <c r="H4549" t="s">
        <v>2341</v>
      </c>
      <c r="I4549" t="s">
        <v>3299</v>
      </c>
      <c r="J4549" t="s">
        <v>2862</v>
      </c>
      <c r="K4549" t="s">
        <v>3196</v>
      </c>
      <c r="L4549" t="s">
        <v>3197</v>
      </c>
      <c r="M4549" t="s">
        <v>2861</v>
      </c>
      <c r="N4549" t="s">
        <v>3215</v>
      </c>
    </row>
    <row r="4550" spans="1:14">
      <c r="A4550" t="s">
        <v>3284</v>
      </c>
      <c r="B4550" t="s">
        <v>3287</v>
      </c>
      <c r="C4550" t="s">
        <v>3289</v>
      </c>
      <c r="D4550" t="s">
        <v>3272</v>
      </c>
      <c r="E4550" s="60">
        <v>44530</v>
      </c>
      <c r="F4550" s="59">
        <v>230</v>
      </c>
      <c r="G4550" s="85">
        <v>1327.1</v>
      </c>
      <c r="H4550" t="s">
        <v>2341</v>
      </c>
      <c r="I4550" t="s">
        <v>3299</v>
      </c>
      <c r="J4550" t="s">
        <v>2862</v>
      </c>
      <c r="K4550" t="s">
        <v>3196</v>
      </c>
      <c r="L4550" t="s">
        <v>3197</v>
      </c>
      <c r="M4550" t="s">
        <v>2861</v>
      </c>
      <c r="N4550" t="s">
        <v>3215</v>
      </c>
    </row>
    <row r="4551" spans="1:14">
      <c r="A4551" t="s">
        <v>3284</v>
      </c>
      <c r="B4551" t="s">
        <v>3287</v>
      </c>
      <c r="C4551" t="s">
        <v>3289</v>
      </c>
      <c r="D4551" t="s">
        <v>3272</v>
      </c>
      <c r="E4551" s="60">
        <v>44530</v>
      </c>
      <c r="F4551" s="59">
        <v>115</v>
      </c>
      <c r="G4551" s="85">
        <v>663.55</v>
      </c>
      <c r="H4551" t="s">
        <v>2341</v>
      </c>
      <c r="I4551" t="s">
        <v>3299</v>
      </c>
      <c r="J4551" t="s">
        <v>2862</v>
      </c>
      <c r="K4551" t="s">
        <v>3196</v>
      </c>
      <c r="L4551" t="s">
        <v>3197</v>
      </c>
      <c r="M4551" t="s">
        <v>2861</v>
      </c>
      <c r="N4551" t="s">
        <v>3215</v>
      </c>
    </row>
    <row r="4552" spans="1:14">
      <c r="A4552" t="s">
        <v>3284</v>
      </c>
      <c r="B4552" t="s">
        <v>3287</v>
      </c>
      <c r="C4552" t="s">
        <v>3289</v>
      </c>
      <c r="D4552" t="s">
        <v>3272</v>
      </c>
      <c r="E4552" s="60">
        <v>44530</v>
      </c>
      <c r="F4552" s="59">
        <v>115</v>
      </c>
      <c r="G4552" s="85">
        <v>663.55</v>
      </c>
      <c r="H4552" t="s">
        <v>2341</v>
      </c>
      <c r="I4552" t="s">
        <v>3299</v>
      </c>
      <c r="J4552" t="s">
        <v>2862</v>
      </c>
      <c r="K4552" t="s">
        <v>3196</v>
      </c>
      <c r="L4552" t="s">
        <v>3197</v>
      </c>
      <c r="M4552" t="s">
        <v>2861</v>
      </c>
      <c r="N4552" t="s">
        <v>3215</v>
      </c>
    </row>
    <row r="4553" spans="1:14">
      <c r="A4553" t="s">
        <v>3284</v>
      </c>
      <c r="B4553" t="s">
        <v>3287</v>
      </c>
      <c r="C4553" t="s">
        <v>3289</v>
      </c>
      <c r="D4553" t="s">
        <v>3272</v>
      </c>
      <c r="E4553" s="60">
        <v>44545</v>
      </c>
      <c r="F4553" s="59">
        <v>658</v>
      </c>
      <c r="G4553" s="85">
        <v>3796.66</v>
      </c>
      <c r="H4553" t="s">
        <v>2341</v>
      </c>
      <c r="I4553" t="s">
        <v>3299</v>
      </c>
      <c r="J4553" t="s">
        <v>2862</v>
      </c>
      <c r="K4553" t="s">
        <v>3196</v>
      </c>
      <c r="L4553" t="s">
        <v>3197</v>
      </c>
      <c r="M4553" t="s">
        <v>2861</v>
      </c>
      <c r="N4553" t="s">
        <v>3215</v>
      </c>
    </row>
    <row r="4554" spans="1:14">
      <c r="A4554" t="s">
        <v>3284</v>
      </c>
      <c r="B4554" t="s">
        <v>3287</v>
      </c>
      <c r="C4554" t="s">
        <v>3289</v>
      </c>
      <c r="D4554" t="s">
        <v>3272</v>
      </c>
      <c r="E4554" s="60">
        <v>44545</v>
      </c>
      <c r="F4554" s="59">
        <v>796</v>
      </c>
      <c r="G4554" s="85">
        <v>4592.92</v>
      </c>
      <c r="H4554" t="s">
        <v>2341</v>
      </c>
      <c r="I4554" t="s">
        <v>3299</v>
      </c>
      <c r="J4554" t="s">
        <v>2862</v>
      </c>
      <c r="K4554" t="s">
        <v>3196</v>
      </c>
      <c r="L4554" t="s">
        <v>3197</v>
      </c>
      <c r="M4554" t="s">
        <v>2861</v>
      </c>
      <c r="N4554" t="s">
        <v>3215</v>
      </c>
    </row>
    <row r="4555" spans="1:14">
      <c r="A4555" t="s">
        <v>3284</v>
      </c>
      <c r="B4555" t="s">
        <v>3287</v>
      </c>
      <c r="C4555" t="s">
        <v>3289</v>
      </c>
      <c r="D4555" t="s">
        <v>3272</v>
      </c>
      <c r="E4555" s="60">
        <v>44545</v>
      </c>
      <c r="F4555" s="59">
        <v>1579</v>
      </c>
      <c r="G4555" s="85">
        <v>9110.83</v>
      </c>
      <c r="H4555" t="s">
        <v>2341</v>
      </c>
      <c r="I4555" t="s">
        <v>3299</v>
      </c>
      <c r="J4555" t="s">
        <v>2862</v>
      </c>
      <c r="K4555" t="s">
        <v>3196</v>
      </c>
      <c r="L4555" t="s">
        <v>3197</v>
      </c>
      <c r="M4555" t="s">
        <v>2861</v>
      </c>
      <c r="N4555" t="s">
        <v>3215</v>
      </c>
    </row>
    <row r="4556" spans="1:14">
      <c r="A4556" t="s">
        <v>3284</v>
      </c>
      <c r="B4556" t="s">
        <v>3287</v>
      </c>
      <c r="C4556" t="s">
        <v>3289</v>
      </c>
      <c r="D4556" t="s">
        <v>3272</v>
      </c>
      <c r="E4556" s="60">
        <v>44545</v>
      </c>
      <c r="F4556" s="59">
        <v>1849</v>
      </c>
      <c r="G4556" s="85">
        <v>10668.73</v>
      </c>
      <c r="H4556" t="s">
        <v>2341</v>
      </c>
      <c r="I4556" t="s">
        <v>3299</v>
      </c>
      <c r="J4556" t="s">
        <v>2862</v>
      </c>
      <c r="K4556" t="s">
        <v>3196</v>
      </c>
      <c r="L4556" t="s">
        <v>3197</v>
      </c>
      <c r="M4556" t="s">
        <v>2861</v>
      </c>
      <c r="N4556" t="s">
        <v>3215</v>
      </c>
    </row>
    <row r="4557" spans="1:14">
      <c r="A4557" t="s">
        <v>3284</v>
      </c>
      <c r="B4557" t="s">
        <v>3287</v>
      </c>
      <c r="C4557" t="s">
        <v>3289</v>
      </c>
      <c r="D4557" t="s">
        <v>3272</v>
      </c>
      <c r="E4557" s="60">
        <v>44545</v>
      </c>
      <c r="F4557" s="59">
        <v>1626</v>
      </c>
      <c r="G4557" s="85">
        <v>9382.0199999999986</v>
      </c>
      <c r="H4557" t="s">
        <v>2341</v>
      </c>
      <c r="I4557" t="s">
        <v>3299</v>
      </c>
      <c r="J4557" t="s">
        <v>2862</v>
      </c>
      <c r="K4557" t="s">
        <v>3196</v>
      </c>
      <c r="L4557" t="s">
        <v>3197</v>
      </c>
      <c r="M4557" t="s">
        <v>2861</v>
      </c>
      <c r="N4557" t="s">
        <v>3215</v>
      </c>
    </row>
    <row r="4558" spans="1:14">
      <c r="A4558" t="s">
        <v>3284</v>
      </c>
      <c r="B4558" t="s">
        <v>3287</v>
      </c>
      <c r="C4558" t="s">
        <v>3289</v>
      </c>
      <c r="D4558" t="s">
        <v>3272</v>
      </c>
      <c r="E4558" s="60">
        <v>44545</v>
      </c>
      <c r="F4558" s="59">
        <v>1092</v>
      </c>
      <c r="G4558" s="85">
        <v>6300.8399999999992</v>
      </c>
      <c r="H4558" t="s">
        <v>2341</v>
      </c>
      <c r="I4558" t="s">
        <v>3299</v>
      </c>
      <c r="J4558" t="s">
        <v>2862</v>
      </c>
      <c r="K4558" t="s">
        <v>3196</v>
      </c>
      <c r="L4558" t="s">
        <v>3197</v>
      </c>
      <c r="M4558" t="s">
        <v>2861</v>
      </c>
      <c r="N4558" t="s">
        <v>3215</v>
      </c>
    </row>
    <row r="4559" spans="1:14">
      <c r="A4559" t="s">
        <v>3284</v>
      </c>
      <c r="B4559" t="s">
        <v>3287</v>
      </c>
      <c r="C4559" t="s">
        <v>3289</v>
      </c>
      <c r="D4559" t="s">
        <v>3272</v>
      </c>
      <c r="E4559" s="60">
        <v>44530</v>
      </c>
      <c r="F4559" s="59">
        <v>57</v>
      </c>
      <c r="G4559" s="85">
        <v>328.89</v>
      </c>
      <c r="H4559" t="s">
        <v>2341</v>
      </c>
      <c r="I4559" t="s">
        <v>3299</v>
      </c>
      <c r="J4559" t="s">
        <v>2862</v>
      </c>
      <c r="K4559" t="s">
        <v>3196</v>
      </c>
      <c r="L4559" t="s">
        <v>3197</v>
      </c>
      <c r="M4559" t="s">
        <v>2861</v>
      </c>
      <c r="N4559" t="s">
        <v>3215</v>
      </c>
    </row>
    <row r="4560" spans="1:14">
      <c r="A4560" t="s">
        <v>3284</v>
      </c>
      <c r="B4560" t="s">
        <v>3287</v>
      </c>
      <c r="C4560" t="s">
        <v>3289</v>
      </c>
      <c r="D4560" t="s">
        <v>3272</v>
      </c>
      <c r="E4560" s="60">
        <v>44530</v>
      </c>
      <c r="F4560" s="59">
        <v>82</v>
      </c>
      <c r="G4560" s="85">
        <v>473.14</v>
      </c>
      <c r="H4560" t="s">
        <v>2341</v>
      </c>
      <c r="I4560" t="s">
        <v>3299</v>
      </c>
      <c r="J4560" t="s">
        <v>2862</v>
      </c>
      <c r="K4560" t="s">
        <v>3196</v>
      </c>
      <c r="L4560" t="s">
        <v>3197</v>
      </c>
      <c r="M4560" t="s">
        <v>2861</v>
      </c>
      <c r="N4560" t="s">
        <v>3215</v>
      </c>
    </row>
    <row r="4561" spans="1:14">
      <c r="A4561" t="s">
        <v>3284</v>
      </c>
      <c r="B4561" t="s">
        <v>3287</v>
      </c>
      <c r="C4561" t="s">
        <v>3289</v>
      </c>
      <c r="D4561" t="s">
        <v>3272</v>
      </c>
      <c r="E4561" s="60">
        <v>44530</v>
      </c>
      <c r="F4561" s="59">
        <v>178</v>
      </c>
      <c r="G4561" s="85">
        <v>1027.06</v>
      </c>
      <c r="H4561" t="s">
        <v>2341</v>
      </c>
      <c r="I4561" t="s">
        <v>3299</v>
      </c>
      <c r="J4561" t="s">
        <v>2862</v>
      </c>
      <c r="K4561" t="s">
        <v>3196</v>
      </c>
      <c r="L4561" t="s">
        <v>3197</v>
      </c>
      <c r="M4561" t="s">
        <v>2861</v>
      </c>
      <c r="N4561" t="s">
        <v>3215</v>
      </c>
    </row>
    <row r="4562" spans="1:14">
      <c r="A4562" t="s">
        <v>3284</v>
      </c>
      <c r="B4562" t="s">
        <v>3287</v>
      </c>
      <c r="C4562" t="s">
        <v>3289</v>
      </c>
      <c r="D4562" t="s">
        <v>3272</v>
      </c>
      <c r="E4562" s="60">
        <v>44530</v>
      </c>
      <c r="F4562" s="59">
        <v>215</v>
      </c>
      <c r="G4562" s="85">
        <v>1240.55</v>
      </c>
      <c r="H4562" t="s">
        <v>2341</v>
      </c>
      <c r="I4562" t="s">
        <v>3299</v>
      </c>
      <c r="J4562" t="s">
        <v>2862</v>
      </c>
      <c r="K4562" t="s">
        <v>3196</v>
      </c>
      <c r="L4562" t="s">
        <v>3197</v>
      </c>
      <c r="M4562" t="s">
        <v>2861</v>
      </c>
      <c r="N4562" t="s">
        <v>3215</v>
      </c>
    </row>
    <row r="4563" spans="1:14">
      <c r="A4563" t="s">
        <v>3284</v>
      </c>
      <c r="B4563" t="s">
        <v>3287</v>
      </c>
      <c r="C4563" t="s">
        <v>3289</v>
      </c>
      <c r="D4563" t="s">
        <v>3272</v>
      </c>
      <c r="E4563" s="60">
        <v>44530</v>
      </c>
      <c r="F4563" s="59">
        <v>178</v>
      </c>
      <c r="G4563" s="85">
        <v>1027.06</v>
      </c>
      <c r="H4563" t="s">
        <v>2341</v>
      </c>
      <c r="I4563" t="s">
        <v>3299</v>
      </c>
      <c r="J4563" t="s">
        <v>2862</v>
      </c>
      <c r="K4563" t="s">
        <v>3196</v>
      </c>
      <c r="L4563" t="s">
        <v>3197</v>
      </c>
      <c r="M4563" t="s">
        <v>2861</v>
      </c>
      <c r="N4563" t="s">
        <v>3215</v>
      </c>
    </row>
    <row r="4564" spans="1:14">
      <c r="A4564" t="s">
        <v>3284</v>
      </c>
      <c r="B4564" t="s">
        <v>3287</v>
      </c>
      <c r="C4564" t="s">
        <v>3289</v>
      </c>
      <c r="D4564" t="s">
        <v>3272</v>
      </c>
      <c r="E4564" s="60">
        <v>44530</v>
      </c>
      <c r="F4564" s="59">
        <v>93</v>
      </c>
      <c r="G4564" s="85">
        <v>536.61</v>
      </c>
      <c r="H4564" t="s">
        <v>2341</v>
      </c>
      <c r="I4564" t="s">
        <v>3299</v>
      </c>
      <c r="J4564" t="s">
        <v>2862</v>
      </c>
      <c r="K4564" t="s">
        <v>3196</v>
      </c>
      <c r="L4564" t="s">
        <v>3197</v>
      </c>
      <c r="M4564" t="s">
        <v>2861</v>
      </c>
      <c r="N4564" t="s">
        <v>3215</v>
      </c>
    </row>
    <row r="4565" spans="1:14">
      <c r="A4565" t="s">
        <v>3284</v>
      </c>
      <c r="B4565" t="s">
        <v>3287</v>
      </c>
      <c r="C4565" t="s">
        <v>3289</v>
      </c>
      <c r="D4565" t="s">
        <v>3272</v>
      </c>
      <c r="E4565" s="60">
        <v>44530</v>
      </c>
      <c r="F4565" s="59">
        <v>101</v>
      </c>
      <c r="G4565" s="85">
        <v>582.77</v>
      </c>
      <c r="H4565" t="s">
        <v>2341</v>
      </c>
      <c r="I4565" t="s">
        <v>3299</v>
      </c>
      <c r="J4565" t="s">
        <v>2862</v>
      </c>
      <c r="K4565" t="s">
        <v>3196</v>
      </c>
      <c r="L4565" t="s">
        <v>3197</v>
      </c>
      <c r="M4565" t="s">
        <v>2861</v>
      </c>
      <c r="N4565" t="s">
        <v>3215</v>
      </c>
    </row>
    <row r="4566" spans="1:14">
      <c r="A4566" t="s">
        <v>3284</v>
      </c>
      <c r="B4566" t="s">
        <v>3287</v>
      </c>
      <c r="C4566" t="s">
        <v>3289</v>
      </c>
      <c r="D4566" t="s">
        <v>3272</v>
      </c>
      <c r="E4566" s="60">
        <v>44530</v>
      </c>
      <c r="F4566" s="59">
        <v>148</v>
      </c>
      <c r="G4566" s="85">
        <v>853.95999999999992</v>
      </c>
      <c r="H4566" t="s">
        <v>2341</v>
      </c>
      <c r="I4566" t="s">
        <v>3299</v>
      </c>
      <c r="J4566" t="s">
        <v>2862</v>
      </c>
      <c r="K4566" t="s">
        <v>3196</v>
      </c>
      <c r="L4566" t="s">
        <v>3197</v>
      </c>
      <c r="M4566" t="s">
        <v>2861</v>
      </c>
      <c r="N4566" t="s">
        <v>3215</v>
      </c>
    </row>
    <row r="4567" spans="1:14">
      <c r="A4567" t="s">
        <v>3284</v>
      </c>
      <c r="B4567" t="s">
        <v>3287</v>
      </c>
      <c r="C4567" t="s">
        <v>3289</v>
      </c>
      <c r="D4567" t="s">
        <v>3272</v>
      </c>
      <c r="E4567" s="60">
        <v>44530</v>
      </c>
      <c r="F4567" s="59">
        <v>323</v>
      </c>
      <c r="G4567" s="85">
        <v>1863.7099999999998</v>
      </c>
      <c r="H4567" t="s">
        <v>2341</v>
      </c>
      <c r="I4567" t="s">
        <v>3299</v>
      </c>
      <c r="J4567" t="s">
        <v>2862</v>
      </c>
      <c r="K4567" t="s">
        <v>3196</v>
      </c>
      <c r="L4567" t="s">
        <v>3197</v>
      </c>
      <c r="M4567" t="s">
        <v>2861</v>
      </c>
      <c r="N4567" t="s">
        <v>3215</v>
      </c>
    </row>
    <row r="4568" spans="1:14">
      <c r="A4568" t="s">
        <v>3284</v>
      </c>
      <c r="B4568" t="s">
        <v>3287</v>
      </c>
      <c r="C4568" t="s">
        <v>3289</v>
      </c>
      <c r="D4568" t="s">
        <v>3272</v>
      </c>
      <c r="E4568" s="60">
        <v>44530</v>
      </c>
      <c r="F4568" s="59">
        <v>387</v>
      </c>
      <c r="G4568" s="85">
        <v>2232.9899999999998</v>
      </c>
      <c r="H4568" t="s">
        <v>2341</v>
      </c>
      <c r="I4568" t="s">
        <v>3299</v>
      </c>
      <c r="J4568" t="s">
        <v>2862</v>
      </c>
      <c r="K4568" t="s">
        <v>3196</v>
      </c>
      <c r="L4568" t="s">
        <v>3197</v>
      </c>
      <c r="M4568" t="s">
        <v>2861</v>
      </c>
      <c r="N4568" t="s">
        <v>3215</v>
      </c>
    </row>
    <row r="4569" spans="1:14">
      <c r="A4569" t="s">
        <v>3284</v>
      </c>
      <c r="B4569" t="s">
        <v>3287</v>
      </c>
      <c r="C4569" t="s">
        <v>3289</v>
      </c>
      <c r="D4569" t="s">
        <v>3272</v>
      </c>
      <c r="E4569" s="60">
        <v>44530</v>
      </c>
      <c r="F4569" s="59">
        <v>321</v>
      </c>
      <c r="G4569" s="85">
        <v>1852.1699999999998</v>
      </c>
      <c r="H4569" t="s">
        <v>2341</v>
      </c>
      <c r="I4569" t="s">
        <v>3299</v>
      </c>
      <c r="J4569" t="s">
        <v>2862</v>
      </c>
      <c r="K4569" t="s">
        <v>3196</v>
      </c>
      <c r="L4569" t="s">
        <v>3197</v>
      </c>
      <c r="M4569" t="s">
        <v>2861</v>
      </c>
      <c r="N4569" t="s">
        <v>3215</v>
      </c>
    </row>
    <row r="4570" spans="1:14">
      <c r="A4570" t="s">
        <v>3284</v>
      </c>
      <c r="B4570" t="s">
        <v>3287</v>
      </c>
      <c r="C4570" t="s">
        <v>3289</v>
      </c>
      <c r="D4570" t="s">
        <v>3272</v>
      </c>
      <c r="E4570" s="60">
        <v>44530</v>
      </c>
      <c r="F4570" s="59">
        <v>168</v>
      </c>
      <c r="G4570" s="85">
        <v>969.3599999999999</v>
      </c>
      <c r="H4570" t="s">
        <v>2341</v>
      </c>
      <c r="I4570" t="s">
        <v>3299</v>
      </c>
      <c r="J4570" t="s">
        <v>2862</v>
      </c>
      <c r="K4570" t="s">
        <v>3196</v>
      </c>
      <c r="L4570" t="s">
        <v>3197</v>
      </c>
      <c r="M4570" t="s">
        <v>2861</v>
      </c>
      <c r="N4570" t="s">
        <v>3215</v>
      </c>
    </row>
    <row r="4571" spans="1:14">
      <c r="A4571" t="s">
        <v>3284</v>
      </c>
      <c r="B4571" t="s">
        <v>3287</v>
      </c>
      <c r="C4571" t="s">
        <v>3289</v>
      </c>
      <c r="D4571" t="s">
        <v>3272</v>
      </c>
      <c r="E4571" s="60">
        <v>44484</v>
      </c>
      <c r="F4571" s="59">
        <v>0</v>
      </c>
      <c r="G4571" s="85">
        <v>0</v>
      </c>
      <c r="H4571" t="s">
        <v>2341</v>
      </c>
      <c r="I4571" t="s">
        <v>3299</v>
      </c>
      <c r="J4571" t="s">
        <v>2862</v>
      </c>
      <c r="K4571" t="s">
        <v>3196</v>
      </c>
      <c r="L4571" t="s">
        <v>3197</v>
      </c>
      <c r="M4571" t="s">
        <v>2861</v>
      </c>
      <c r="N4571" t="s">
        <v>3215</v>
      </c>
    </row>
    <row r="4572" spans="1:14">
      <c r="A4572" t="s">
        <v>3284</v>
      </c>
      <c r="B4572" t="s">
        <v>3287</v>
      </c>
      <c r="C4572" t="s">
        <v>3289</v>
      </c>
      <c r="D4572" t="s">
        <v>3272</v>
      </c>
      <c r="E4572" s="60">
        <v>44484</v>
      </c>
      <c r="F4572" s="59">
        <v>0</v>
      </c>
      <c r="G4572" s="85">
        <v>0</v>
      </c>
      <c r="H4572" t="s">
        <v>2341</v>
      </c>
      <c r="I4572" t="s">
        <v>3299</v>
      </c>
      <c r="J4572" t="s">
        <v>2862</v>
      </c>
      <c r="K4572" t="s">
        <v>3196</v>
      </c>
      <c r="L4572" t="s">
        <v>3197</v>
      </c>
      <c r="M4572" t="s">
        <v>2861</v>
      </c>
      <c r="N4572" t="s">
        <v>3215</v>
      </c>
    </row>
    <row r="4573" spans="1:14">
      <c r="A4573" t="s">
        <v>3284</v>
      </c>
      <c r="B4573" t="s">
        <v>3287</v>
      </c>
      <c r="C4573" t="s">
        <v>3289</v>
      </c>
      <c r="D4573" t="s">
        <v>3272</v>
      </c>
      <c r="E4573" s="60">
        <v>44484</v>
      </c>
      <c r="F4573" s="59">
        <v>2</v>
      </c>
      <c r="G4573" s="85">
        <v>11.54</v>
      </c>
      <c r="H4573" t="s">
        <v>2341</v>
      </c>
      <c r="I4573" t="s">
        <v>3299</v>
      </c>
      <c r="J4573" t="s">
        <v>2862</v>
      </c>
      <c r="K4573" t="s">
        <v>3196</v>
      </c>
      <c r="L4573" t="s">
        <v>3197</v>
      </c>
      <c r="M4573" t="s">
        <v>2861</v>
      </c>
      <c r="N4573" t="s">
        <v>3215</v>
      </c>
    </row>
    <row r="4574" spans="1:14">
      <c r="A4574" t="s">
        <v>3284</v>
      </c>
      <c r="B4574" t="s">
        <v>3287</v>
      </c>
      <c r="C4574" t="s">
        <v>3289</v>
      </c>
      <c r="D4574" t="s">
        <v>3272</v>
      </c>
      <c r="E4574" s="60">
        <v>44484</v>
      </c>
      <c r="F4574" s="59">
        <v>0</v>
      </c>
      <c r="G4574" s="85">
        <v>0</v>
      </c>
      <c r="H4574" t="s">
        <v>2341</v>
      </c>
      <c r="I4574" t="s">
        <v>3299</v>
      </c>
      <c r="J4574" t="s">
        <v>2862</v>
      </c>
      <c r="K4574" t="s">
        <v>3196</v>
      </c>
      <c r="L4574" t="s">
        <v>3197</v>
      </c>
      <c r="M4574" t="s">
        <v>2861</v>
      </c>
      <c r="N4574" t="s">
        <v>3215</v>
      </c>
    </row>
    <row r="4575" spans="1:14">
      <c r="A4575" t="s">
        <v>3284</v>
      </c>
      <c r="B4575" t="s">
        <v>3287</v>
      </c>
      <c r="C4575" t="s">
        <v>3289</v>
      </c>
      <c r="D4575" t="s">
        <v>3272</v>
      </c>
      <c r="E4575" s="60">
        <v>44484</v>
      </c>
      <c r="F4575" s="59">
        <v>0</v>
      </c>
      <c r="G4575" s="85">
        <v>0</v>
      </c>
      <c r="H4575" t="s">
        <v>2341</v>
      </c>
      <c r="I4575" t="s">
        <v>3299</v>
      </c>
      <c r="J4575" t="s">
        <v>2862</v>
      </c>
      <c r="K4575" t="s">
        <v>3196</v>
      </c>
      <c r="L4575" t="s">
        <v>3197</v>
      </c>
      <c r="M4575" t="s">
        <v>2861</v>
      </c>
      <c r="N4575" t="s">
        <v>3215</v>
      </c>
    </row>
    <row r="4576" spans="1:14">
      <c r="A4576" t="s">
        <v>3284</v>
      </c>
      <c r="B4576" t="s">
        <v>3287</v>
      </c>
      <c r="C4576" t="s">
        <v>3289</v>
      </c>
      <c r="D4576" t="s">
        <v>3272</v>
      </c>
      <c r="E4576" s="60">
        <v>44484</v>
      </c>
      <c r="F4576" s="59">
        <v>0</v>
      </c>
      <c r="G4576" s="85">
        <v>0</v>
      </c>
      <c r="H4576" t="s">
        <v>2341</v>
      </c>
      <c r="I4576" t="s">
        <v>3299</v>
      </c>
      <c r="J4576" t="s">
        <v>2862</v>
      </c>
      <c r="K4576" t="s">
        <v>3196</v>
      </c>
      <c r="L4576" t="s">
        <v>3197</v>
      </c>
      <c r="M4576" t="s">
        <v>2861</v>
      </c>
      <c r="N4576" t="s">
        <v>3215</v>
      </c>
    </row>
    <row r="4577" spans="1:14">
      <c r="A4577" t="s">
        <v>3284</v>
      </c>
      <c r="B4577" t="s">
        <v>3287</v>
      </c>
      <c r="C4577" t="s">
        <v>3289</v>
      </c>
      <c r="D4577" t="s">
        <v>3272</v>
      </c>
      <c r="E4577" s="60">
        <v>44530</v>
      </c>
      <c r="F4577" s="59">
        <v>180</v>
      </c>
      <c r="G4577" s="85">
        <v>1254.5999999999999</v>
      </c>
      <c r="H4577" t="s">
        <v>2341</v>
      </c>
      <c r="I4577" t="s">
        <v>3299</v>
      </c>
      <c r="J4577" t="s">
        <v>2862</v>
      </c>
      <c r="K4577" t="s">
        <v>3196</v>
      </c>
      <c r="L4577" t="s">
        <v>3197</v>
      </c>
      <c r="M4577" t="s">
        <v>2861</v>
      </c>
      <c r="N4577" t="s">
        <v>3215</v>
      </c>
    </row>
    <row r="4578" spans="1:14">
      <c r="A4578" t="s">
        <v>3284</v>
      </c>
      <c r="B4578" t="s">
        <v>3287</v>
      </c>
      <c r="C4578" t="s">
        <v>3289</v>
      </c>
      <c r="D4578" t="s">
        <v>3272</v>
      </c>
      <c r="E4578" s="60">
        <v>44530</v>
      </c>
      <c r="F4578" s="59">
        <v>180</v>
      </c>
      <c r="G4578" s="85">
        <v>1254.5999999999999</v>
      </c>
      <c r="H4578" t="s">
        <v>2341</v>
      </c>
      <c r="I4578" t="s">
        <v>3299</v>
      </c>
      <c r="J4578" t="s">
        <v>2862</v>
      </c>
      <c r="K4578" t="s">
        <v>3196</v>
      </c>
      <c r="L4578" t="s">
        <v>3197</v>
      </c>
      <c r="M4578" t="s">
        <v>2861</v>
      </c>
      <c r="N4578" t="s">
        <v>3215</v>
      </c>
    </row>
    <row r="4579" spans="1:14">
      <c r="A4579" t="s">
        <v>3284</v>
      </c>
      <c r="B4579" t="s">
        <v>3287</v>
      </c>
      <c r="C4579" t="s">
        <v>3289</v>
      </c>
      <c r="D4579" t="s">
        <v>3272</v>
      </c>
      <c r="E4579" s="60">
        <v>44530</v>
      </c>
      <c r="F4579" s="59">
        <v>180</v>
      </c>
      <c r="G4579" s="85">
        <v>1254.5999999999999</v>
      </c>
      <c r="H4579" t="s">
        <v>2341</v>
      </c>
      <c r="I4579" t="s">
        <v>3299</v>
      </c>
      <c r="J4579" t="s">
        <v>2862</v>
      </c>
      <c r="K4579" t="s">
        <v>3196</v>
      </c>
      <c r="L4579" t="s">
        <v>3197</v>
      </c>
      <c r="M4579" t="s">
        <v>2861</v>
      </c>
      <c r="N4579" t="s">
        <v>3215</v>
      </c>
    </row>
    <row r="4580" spans="1:14">
      <c r="A4580" t="s">
        <v>3284</v>
      </c>
      <c r="B4580" t="s">
        <v>3287</v>
      </c>
      <c r="C4580" t="s">
        <v>3289</v>
      </c>
      <c r="D4580" t="s">
        <v>3272</v>
      </c>
      <c r="E4580" s="60">
        <v>44530</v>
      </c>
      <c r="F4580" s="59">
        <v>180</v>
      </c>
      <c r="G4580" s="85">
        <v>1254.5999999999999</v>
      </c>
      <c r="H4580" t="s">
        <v>2341</v>
      </c>
      <c r="I4580" t="s">
        <v>3299</v>
      </c>
      <c r="J4580" t="s">
        <v>2862</v>
      </c>
      <c r="K4580" t="s">
        <v>3196</v>
      </c>
      <c r="L4580" t="s">
        <v>3197</v>
      </c>
      <c r="M4580" t="s">
        <v>2861</v>
      </c>
      <c r="N4580" t="s">
        <v>3215</v>
      </c>
    </row>
    <row r="4581" spans="1:14">
      <c r="A4581" t="s">
        <v>3284</v>
      </c>
      <c r="B4581" t="s">
        <v>3287</v>
      </c>
      <c r="C4581" t="s">
        <v>3289</v>
      </c>
      <c r="D4581" t="s">
        <v>3272</v>
      </c>
      <c r="E4581" s="60">
        <v>44530</v>
      </c>
      <c r="F4581" s="59">
        <v>180</v>
      </c>
      <c r="G4581" s="85">
        <v>1254.5999999999999</v>
      </c>
      <c r="H4581" t="s">
        <v>2341</v>
      </c>
      <c r="I4581" t="s">
        <v>3299</v>
      </c>
      <c r="J4581" t="s">
        <v>2862</v>
      </c>
      <c r="K4581" t="s">
        <v>3196</v>
      </c>
      <c r="L4581" t="s">
        <v>3197</v>
      </c>
      <c r="M4581" t="s">
        <v>2861</v>
      </c>
      <c r="N4581" t="s">
        <v>3215</v>
      </c>
    </row>
    <row r="4582" spans="1:14">
      <c r="A4582" t="s">
        <v>3284</v>
      </c>
      <c r="B4582" t="s">
        <v>3287</v>
      </c>
      <c r="C4582" t="s">
        <v>3289</v>
      </c>
      <c r="D4582" t="s">
        <v>3272</v>
      </c>
      <c r="E4582" s="60">
        <v>44530</v>
      </c>
      <c r="F4582" s="59">
        <v>0</v>
      </c>
      <c r="G4582" s="85">
        <v>0</v>
      </c>
      <c r="H4582" t="s">
        <v>2341</v>
      </c>
      <c r="I4582" t="s">
        <v>3299</v>
      </c>
      <c r="J4582" t="s">
        <v>2862</v>
      </c>
      <c r="K4582" t="s">
        <v>3196</v>
      </c>
      <c r="L4582" t="s">
        <v>3197</v>
      </c>
      <c r="M4582" t="s">
        <v>2861</v>
      </c>
      <c r="N4582" t="s">
        <v>3215</v>
      </c>
    </row>
    <row r="4583" spans="1:14">
      <c r="A4583" t="s">
        <v>3284</v>
      </c>
      <c r="B4583" t="s">
        <v>3287</v>
      </c>
      <c r="C4583" t="s">
        <v>3289</v>
      </c>
      <c r="D4583" t="s">
        <v>3272</v>
      </c>
      <c r="E4583" s="60">
        <v>44530</v>
      </c>
      <c r="F4583" s="59">
        <v>103</v>
      </c>
      <c r="G4583" s="85">
        <v>717.91</v>
      </c>
      <c r="H4583" t="s">
        <v>2341</v>
      </c>
      <c r="I4583" t="s">
        <v>3299</v>
      </c>
      <c r="J4583" t="s">
        <v>2862</v>
      </c>
      <c r="K4583" t="s">
        <v>3196</v>
      </c>
      <c r="L4583" t="s">
        <v>3197</v>
      </c>
      <c r="M4583" t="s">
        <v>2861</v>
      </c>
      <c r="N4583" t="s">
        <v>3215</v>
      </c>
    </row>
    <row r="4584" spans="1:14">
      <c r="A4584" t="s">
        <v>3284</v>
      </c>
      <c r="B4584" t="s">
        <v>3287</v>
      </c>
      <c r="C4584" t="s">
        <v>3289</v>
      </c>
      <c r="D4584" t="s">
        <v>3272</v>
      </c>
      <c r="E4584" s="60">
        <v>44530</v>
      </c>
      <c r="F4584" s="59">
        <v>175</v>
      </c>
      <c r="G4584" s="85">
        <v>1219.75</v>
      </c>
      <c r="H4584" t="s">
        <v>2341</v>
      </c>
      <c r="I4584" t="s">
        <v>3299</v>
      </c>
      <c r="J4584" t="s">
        <v>2862</v>
      </c>
      <c r="K4584" t="s">
        <v>3196</v>
      </c>
      <c r="L4584" t="s">
        <v>3197</v>
      </c>
      <c r="M4584" t="s">
        <v>2861</v>
      </c>
      <c r="N4584" t="s">
        <v>3215</v>
      </c>
    </row>
    <row r="4585" spans="1:14">
      <c r="A4585" t="s">
        <v>3284</v>
      </c>
      <c r="B4585" t="s">
        <v>3287</v>
      </c>
      <c r="C4585" t="s">
        <v>3289</v>
      </c>
      <c r="D4585" t="s">
        <v>3272</v>
      </c>
      <c r="E4585" s="60">
        <v>44530</v>
      </c>
      <c r="F4585" s="59">
        <v>155</v>
      </c>
      <c r="G4585" s="85">
        <v>1080.3499999999999</v>
      </c>
      <c r="H4585" t="s">
        <v>2341</v>
      </c>
      <c r="I4585" t="s">
        <v>3299</v>
      </c>
      <c r="J4585" t="s">
        <v>2862</v>
      </c>
      <c r="K4585" t="s">
        <v>3196</v>
      </c>
      <c r="L4585" t="s">
        <v>3197</v>
      </c>
      <c r="M4585" t="s">
        <v>2861</v>
      </c>
      <c r="N4585" t="s">
        <v>3215</v>
      </c>
    </row>
    <row r="4586" spans="1:14">
      <c r="A4586" t="s">
        <v>3284</v>
      </c>
      <c r="B4586" t="s">
        <v>3287</v>
      </c>
      <c r="C4586" t="s">
        <v>3289</v>
      </c>
      <c r="D4586" t="s">
        <v>3272</v>
      </c>
      <c r="E4586" s="60">
        <v>44530</v>
      </c>
      <c r="F4586" s="59">
        <v>122</v>
      </c>
      <c r="G4586" s="85">
        <v>850.33999999999992</v>
      </c>
      <c r="H4586" t="s">
        <v>2341</v>
      </c>
      <c r="I4586" t="s">
        <v>3299</v>
      </c>
      <c r="J4586" t="s">
        <v>2862</v>
      </c>
      <c r="K4586" t="s">
        <v>3196</v>
      </c>
      <c r="L4586" t="s">
        <v>3197</v>
      </c>
      <c r="M4586" t="s">
        <v>2861</v>
      </c>
      <c r="N4586" t="s">
        <v>3215</v>
      </c>
    </row>
    <row r="4587" spans="1:14">
      <c r="A4587" t="s">
        <v>3284</v>
      </c>
      <c r="B4587" t="s">
        <v>3287</v>
      </c>
      <c r="C4587" t="s">
        <v>3289</v>
      </c>
      <c r="D4587" t="s">
        <v>3272</v>
      </c>
      <c r="E4587" s="60">
        <v>44530</v>
      </c>
      <c r="F4587" s="59">
        <v>96</v>
      </c>
      <c r="G4587" s="85">
        <v>669.12</v>
      </c>
      <c r="H4587" t="s">
        <v>2341</v>
      </c>
      <c r="I4587" t="s">
        <v>3299</v>
      </c>
      <c r="J4587" t="s">
        <v>2862</v>
      </c>
      <c r="K4587" t="s">
        <v>3196</v>
      </c>
      <c r="L4587" t="s">
        <v>3197</v>
      </c>
      <c r="M4587" t="s">
        <v>2861</v>
      </c>
      <c r="N4587" t="s">
        <v>3215</v>
      </c>
    </row>
    <row r="4588" spans="1:14">
      <c r="A4588" t="s">
        <v>3284</v>
      </c>
      <c r="B4588" t="s">
        <v>3287</v>
      </c>
      <c r="C4588" t="s">
        <v>3289</v>
      </c>
      <c r="D4588" t="s">
        <v>3272</v>
      </c>
      <c r="E4588" s="60">
        <v>44530</v>
      </c>
      <c r="F4588" s="59">
        <v>0</v>
      </c>
      <c r="G4588" s="85">
        <v>0</v>
      </c>
      <c r="H4588" t="s">
        <v>2341</v>
      </c>
      <c r="I4588" t="s">
        <v>3299</v>
      </c>
      <c r="J4588" t="s">
        <v>2862</v>
      </c>
      <c r="K4588" t="s">
        <v>3196</v>
      </c>
      <c r="L4588" t="s">
        <v>3197</v>
      </c>
      <c r="M4588" t="s">
        <v>2861</v>
      </c>
      <c r="N4588" t="s">
        <v>3215</v>
      </c>
    </row>
    <row r="4589" spans="1:14">
      <c r="A4589" t="s">
        <v>3284</v>
      </c>
      <c r="B4589" t="s">
        <v>3287</v>
      </c>
      <c r="C4589" t="s">
        <v>3289</v>
      </c>
      <c r="D4589" t="s">
        <v>3272</v>
      </c>
      <c r="E4589" s="60">
        <v>44565</v>
      </c>
      <c r="F4589" s="59">
        <v>107</v>
      </c>
      <c r="G4589" s="85">
        <v>745.79</v>
      </c>
      <c r="H4589" t="s">
        <v>2341</v>
      </c>
      <c r="I4589" t="s">
        <v>3299</v>
      </c>
      <c r="J4589" t="s">
        <v>2862</v>
      </c>
      <c r="K4589" t="s">
        <v>3196</v>
      </c>
      <c r="L4589" t="s">
        <v>3197</v>
      </c>
      <c r="M4589" t="s">
        <v>2861</v>
      </c>
      <c r="N4589" t="s">
        <v>3215</v>
      </c>
    </row>
    <row r="4590" spans="1:14">
      <c r="A4590" t="s">
        <v>3284</v>
      </c>
      <c r="B4590" t="s">
        <v>3287</v>
      </c>
      <c r="C4590" t="s">
        <v>3289</v>
      </c>
      <c r="D4590" t="s">
        <v>3272</v>
      </c>
      <c r="E4590" s="60">
        <v>44565</v>
      </c>
      <c r="F4590" s="59">
        <v>183</v>
      </c>
      <c r="G4590" s="85">
        <v>1275.51</v>
      </c>
      <c r="H4590" t="s">
        <v>2341</v>
      </c>
      <c r="I4590" t="s">
        <v>3299</v>
      </c>
      <c r="J4590" t="s">
        <v>2862</v>
      </c>
      <c r="K4590" t="s">
        <v>3196</v>
      </c>
      <c r="L4590" t="s">
        <v>3197</v>
      </c>
      <c r="M4590" t="s">
        <v>2861</v>
      </c>
      <c r="N4590" t="s">
        <v>3215</v>
      </c>
    </row>
    <row r="4591" spans="1:14">
      <c r="A4591" t="s">
        <v>3284</v>
      </c>
      <c r="B4591" t="s">
        <v>3287</v>
      </c>
      <c r="C4591" t="s">
        <v>3289</v>
      </c>
      <c r="D4591" t="s">
        <v>3272</v>
      </c>
      <c r="E4591" s="60">
        <v>44565</v>
      </c>
      <c r="F4591" s="59">
        <v>162</v>
      </c>
      <c r="G4591" s="85">
        <v>1129.1399999999999</v>
      </c>
      <c r="H4591" t="s">
        <v>2341</v>
      </c>
      <c r="I4591" t="s">
        <v>3299</v>
      </c>
      <c r="J4591" t="s">
        <v>2862</v>
      </c>
      <c r="K4591" t="s">
        <v>3196</v>
      </c>
      <c r="L4591" t="s">
        <v>3197</v>
      </c>
      <c r="M4591" t="s">
        <v>2861</v>
      </c>
      <c r="N4591" t="s">
        <v>3215</v>
      </c>
    </row>
    <row r="4592" spans="1:14">
      <c r="A4592" t="s">
        <v>3284</v>
      </c>
      <c r="B4592" t="s">
        <v>3287</v>
      </c>
      <c r="C4592" t="s">
        <v>3289</v>
      </c>
      <c r="D4592" t="s">
        <v>3272</v>
      </c>
      <c r="E4592" s="60">
        <v>44565</v>
      </c>
      <c r="F4592" s="59">
        <v>126</v>
      </c>
      <c r="G4592" s="85">
        <v>878.21999999999991</v>
      </c>
      <c r="H4592" t="s">
        <v>2341</v>
      </c>
      <c r="I4592" t="s">
        <v>3299</v>
      </c>
      <c r="J4592" t="s">
        <v>2862</v>
      </c>
      <c r="K4592" t="s">
        <v>3196</v>
      </c>
      <c r="L4592" t="s">
        <v>3197</v>
      </c>
      <c r="M4592" t="s">
        <v>2861</v>
      </c>
      <c r="N4592" t="s">
        <v>3215</v>
      </c>
    </row>
    <row r="4593" spans="1:14">
      <c r="A4593" t="s">
        <v>3284</v>
      </c>
      <c r="B4593" t="s">
        <v>3287</v>
      </c>
      <c r="C4593" t="s">
        <v>3289</v>
      </c>
      <c r="D4593" t="s">
        <v>3272</v>
      </c>
      <c r="E4593" s="60">
        <v>44565</v>
      </c>
      <c r="F4593" s="59">
        <v>99</v>
      </c>
      <c r="G4593" s="85">
        <v>690.03</v>
      </c>
      <c r="H4593" t="s">
        <v>2341</v>
      </c>
      <c r="I4593" t="s">
        <v>3299</v>
      </c>
      <c r="J4593" t="s">
        <v>2862</v>
      </c>
      <c r="K4593" t="s">
        <v>3196</v>
      </c>
      <c r="L4593" t="s">
        <v>3197</v>
      </c>
      <c r="M4593" t="s">
        <v>2861</v>
      </c>
      <c r="N4593" t="s">
        <v>3215</v>
      </c>
    </row>
    <row r="4594" spans="1:14">
      <c r="A4594" t="s">
        <v>3284</v>
      </c>
      <c r="B4594" t="s">
        <v>3287</v>
      </c>
      <c r="C4594" t="s">
        <v>3289</v>
      </c>
      <c r="D4594" t="s">
        <v>3272</v>
      </c>
      <c r="E4594" s="60">
        <v>44565</v>
      </c>
      <c r="F4594" s="59">
        <v>0</v>
      </c>
      <c r="G4594" s="85">
        <v>0</v>
      </c>
      <c r="H4594" t="s">
        <v>2341</v>
      </c>
      <c r="I4594" t="s">
        <v>3299</v>
      </c>
      <c r="J4594" t="s">
        <v>2862</v>
      </c>
      <c r="K4594" t="s">
        <v>3196</v>
      </c>
      <c r="L4594" t="s">
        <v>3197</v>
      </c>
      <c r="M4594" t="s">
        <v>2861</v>
      </c>
      <c r="N4594" t="s">
        <v>3215</v>
      </c>
    </row>
    <row r="4595" spans="1:14">
      <c r="A4595" t="s">
        <v>3284</v>
      </c>
      <c r="B4595" t="s">
        <v>3287</v>
      </c>
      <c r="C4595" t="s">
        <v>3289</v>
      </c>
      <c r="D4595" t="s">
        <v>3272</v>
      </c>
      <c r="E4595" s="60">
        <v>44530</v>
      </c>
      <c r="F4595" s="59">
        <v>38</v>
      </c>
      <c r="G4595" s="85">
        <v>264.86</v>
      </c>
      <c r="H4595" t="s">
        <v>2341</v>
      </c>
      <c r="I4595" t="s">
        <v>3299</v>
      </c>
      <c r="J4595" t="s">
        <v>2862</v>
      </c>
      <c r="K4595" t="s">
        <v>3196</v>
      </c>
      <c r="L4595" t="s">
        <v>3197</v>
      </c>
      <c r="M4595" t="s">
        <v>2861</v>
      </c>
      <c r="N4595" t="s">
        <v>3215</v>
      </c>
    </row>
    <row r="4596" spans="1:14">
      <c r="A4596" t="s">
        <v>3284</v>
      </c>
      <c r="B4596" t="s">
        <v>3287</v>
      </c>
      <c r="C4596" t="s">
        <v>3289</v>
      </c>
      <c r="D4596" t="s">
        <v>3272</v>
      </c>
      <c r="E4596" s="60">
        <v>44530</v>
      </c>
      <c r="F4596" s="59">
        <v>129</v>
      </c>
      <c r="G4596" s="85">
        <v>899.13</v>
      </c>
      <c r="H4596" t="s">
        <v>2341</v>
      </c>
      <c r="I4596" t="s">
        <v>3299</v>
      </c>
      <c r="J4596" t="s">
        <v>2862</v>
      </c>
      <c r="K4596" t="s">
        <v>3196</v>
      </c>
      <c r="L4596" t="s">
        <v>3197</v>
      </c>
      <c r="M4596" t="s">
        <v>2861</v>
      </c>
      <c r="N4596" t="s">
        <v>3215</v>
      </c>
    </row>
    <row r="4597" spans="1:14">
      <c r="A4597" t="s">
        <v>3284</v>
      </c>
      <c r="B4597" t="s">
        <v>3287</v>
      </c>
      <c r="C4597" t="s">
        <v>3289</v>
      </c>
      <c r="D4597" t="s">
        <v>3272</v>
      </c>
      <c r="E4597" s="60">
        <v>44530</v>
      </c>
      <c r="F4597" s="59">
        <v>123</v>
      </c>
      <c r="G4597" s="85">
        <v>857.31</v>
      </c>
      <c r="H4597" t="s">
        <v>2341</v>
      </c>
      <c r="I4597" t="s">
        <v>3299</v>
      </c>
      <c r="J4597" t="s">
        <v>2862</v>
      </c>
      <c r="K4597" t="s">
        <v>3196</v>
      </c>
      <c r="L4597" t="s">
        <v>3197</v>
      </c>
      <c r="M4597" t="s">
        <v>2861</v>
      </c>
      <c r="N4597" t="s">
        <v>3215</v>
      </c>
    </row>
    <row r="4598" spans="1:14">
      <c r="A4598" t="s">
        <v>3284</v>
      </c>
      <c r="B4598" t="s">
        <v>3287</v>
      </c>
      <c r="C4598" t="s">
        <v>3289</v>
      </c>
      <c r="D4598" t="s">
        <v>3272</v>
      </c>
      <c r="E4598" s="60">
        <v>44530</v>
      </c>
      <c r="F4598" s="59">
        <v>46</v>
      </c>
      <c r="G4598" s="85">
        <v>320.62</v>
      </c>
      <c r="H4598" t="s">
        <v>2341</v>
      </c>
      <c r="I4598" t="s">
        <v>3299</v>
      </c>
      <c r="J4598" t="s">
        <v>2862</v>
      </c>
      <c r="K4598" t="s">
        <v>3196</v>
      </c>
      <c r="L4598" t="s">
        <v>3197</v>
      </c>
      <c r="M4598" t="s">
        <v>2861</v>
      </c>
      <c r="N4598" t="s">
        <v>3215</v>
      </c>
    </row>
    <row r="4599" spans="1:14">
      <c r="A4599" t="s">
        <v>3284</v>
      </c>
      <c r="B4599" t="s">
        <v>3287</v>
      </c>
      <c r="C4599" t="s">
        <v>3289</v>
      </c>
      <c r="D4599" t="s">
        <v>3272</v>
      </c>
      <c r="E4599" s="60">
        <v>44530</v>
      </c>
      <c r="F4599" s="59">
        <v>14</v>
      </c>
      <c r="G4599" s="85">
        <v>97.58</v>
      </c>
      <c r="H4599" t="s">
        <v>2341</v>
      </c>
      <c r="I4599" t="s">
        <v>3299</v>
      </c>
      <c r="J4599" t="s">
        <v>2862</v>
      </c>
      <c r="K4599" t="s">
        <v>3196</v>
      </c>
      <c r="L4599" t="s">
        <v>3197</v>
      </c>
      <c r="M4599" t="s">
        <v>2861</v>
      </c>
      <c r="N4599" t="s">
        <v>3215</v>
      </c>
    </row>
    <row r="4600" spans="1:14">
      <c r="A4600" t="s">
        <v>3284</v>
      </c>
      <c r="B4600" t="s">
        <v>3287</v>
      </c>
      <c r="C4600" t="s">
        <v>3289</v>
      </c>
      <c r="D4600" t="s">
        <v>3272</v>
      </c>
      <c r="E4600" s="60">
        <v>44530</v>
      </c>
      <c r="F4600" s="59">
        <v>0</v>
      </c>
      <c r="G4600" s="85">
        <v>0</v>
      </c>
      <c r="H4600" t="s">
        <v>2341</v>
      </c>
      <c r="I4600" t="s">
        <v>3299</v>
      </c>
      <c r="J4600" t="s">
        <v>2862</v>
      </c>
      <c r="K4600" t="s">
        <v>3196</v>
      </c>
      <c r="L4600" t="s">
        <v>3197</v>
      </c>
      <c r="M4600" t="s">
        <v>2861</v>
      </c>
      <c r="N4600" t="s">
        <v>3215</v>
      </c>
    </row>
    <row r="4601" spans="1:14">
      <c r="A4601" t="s">
        <v>3284</v>
      </c>
      <c r="B4601" t="s">
        <v>3287</v>
      </c>
      <c r="C4601" t="s">
        <v>3289</v>
      </c>
      <c r="D4601" t="s">
        <v>3272</v>
      </c>
      <c r="E4601" s="60">
        <v>44565</v>
      </c>
      <c r="F4601" s="59">
        <v>168</v>
      </c>
      <c r="G4601" s="85">
        <v>1170.96</v>
      </c>
      <c r="H4601" t="s">
        <v>2341</v>
      </c>
      <c r="I4601" t="s">
        <v>3299</v>
      </c>
      <c r="J4601" t="s">
        <v>2862</v>
      </c>
      <c r="K4601" t="s">
        <v>3196</v>
      </c>
      <c r="L4601" t="s">
        <v>3197</v>
      </c>
      <c r="M4601" t="s">
        <v>2861</v>
      </c>
      <c r="N4601" t="s">
        <v>3215</v>
      </c>
    </row>
    <row r="4602" spans="1:14">
      <c r="A4602" t="s">
        <v>3284</v>
      </c>
      <c r="B4602" t="s">
        <v>3287</v>
      </c>
      <c r="C4602" t="s">
        <v>3289</v>
      </c>
      <c r="D4602" t="s">
        <v>3272</v>
      </c>
      <c r="E4602" s="60">
        <v>44565</v>
      </c>
      <c r="F4602" s="59">
        <v>218</v>
      </c>
      <c r="G4602" s="85">
        <v>1519.46</v>
      </c>
      <c r="H4602" t="s">
        <v>2341</v>
      </c>
      <c r="I4602" t="s">
        <v>3299</v>
      </c>
      <c r="J4602" t="s">
        <v>2862</v>
      </c>
      <c r="K4602" t="s">
        <v>3196</v>
      </c>
      <c r="L4602" t="s">
        <v>3197</v>
      </c>
      <c r="M4602" t="s">
        <v>2861</v>
      </c>
      <c r="N4602" t="s">
        <v>3215</v>
      </c>
    </row>
    <row r="4603" spans="1:14">
      <c r="A4603" t="s">
        <v>3284</v>
      </c>
      <c r="B4603" t="s">
        <v>3287</v>
      </c>
      <c r="C4603" t="s">
        <v>3289</v>
      </c>
      <c r="D4603" t="s">
        <v>3272</v>
      </c>
      <c r="E4603" s="60">
        <v>44565</v>
      </c>
      <c r="F4603" s="59">
        <v>207</v>
      </c>
      <c r="G4603" s="85">
        <v>1442.79</v>
      </c>
      <c r="H4603" t="s">
        <v>2341</v>
      </c>
      <c r="I4603" t="s">
        <v>3299</v>
      </c>
      <c r="J4603" t="s">
        <v>2862</v>
      </c>
      <c r="K4603" t="s">
        <v>3196</v>
      </c>
      <c r="L4603" t="s">
        <v>3197</v>
      </c>
      <c r="M4603" t="s">
        <v>2861</v>
      </c>
      <c r="N4603" t="s">
        <v>3215</v>
      </c>
    </row>
    <row r="4604" spans="1:14">
      <c r="A4604" t="s">
        <v>3284</v>
      </c>
      <c r="B4604" t="s">
        <v>3287</v>
      </c>
      <c r="C4604" t="s">
        <v>3289</v>
      </c>
      <c r="D4604" t="s">
        <v>3272</v>
      </c>
      <c r="E4604" s="60">
        <v>44565</v>
      </c>
      <c r="F4604" s="59">
        <v>169</v>
      </c>
      <c r="G4604" s="85">
        <v>1177.93</v>
      </c>
      <c r="H4604" t="s">
        <v>2341</v>
      </c>
      <c r="I4604" t="s">
        <v>3299</v>
      </c>
      <c r="J4604" t="s">
        <v>2862</v>
      </c>
      <c r="K4604" t="s">
        <v>3196</v>
      </c>
      <c r="L4604" t="s">
        <v>3197</v>
      </c>
      <c r="M4604" t="s">
        <v>2861</v>
      </c>
      <c r="N4604" t="s">
        <v>3215</v>
      </c>
    </row>
    <row r="4605" spans="1:14">
      <c r="A4605" t="s">
        <v>3284</v>
      </c>
      <c r="B4605" t="s">
        <v>3287</v>
      </c>
      <c r="C4605" t="s">
        <v>3289</v>
      </c>
      <c r="D4605" t="s">
        <v>3272</v>
      </c>
      <c r="E4605" s="60">
        <v>44565</v>
      </c>
      <c r="F4605" s="59">
        <v>138</v>
      </c>
      <c r="G4605" s="85">
        <v>961.86</v>
      </c>
      <c r="H4605" t="s">
        <v>2341</v>
      </c>
      <c r="I4605" t="s">
        <v>3299</v>
      </c>
      <c r="J4605" t="s">
        <v>2862</v>
      </c>
      <c r="K4605" t="s">
        <v>3196</v>
      </c>
      <c r="L4605" t="s">
        <v>3197</v>
      </c>
      <c r="M4605" t="s">
        <v>2861</v>
      </c>
      <c r="N4605" t="s">
        <v>3215</v>
      </c>
    </row>
    <row r="4606" spans="1:14">
      <c r="A4606" t="s">
        <v>3284</v>
      </c>
      <c r="B4606" t="s">
        <v>3287</v>
      </c>
      <c r="C4606" t="s">
        <v>3289</v>
      </c>
      <c r="D4606" t="s">
        <v>3272</v>
      </c>
      <c r="E4606" s="60">
        <v>44565</v>
      </c>
      <c r="F4606" s="59">
        <v>0</v>
      </c>
      <c r="G4606" s="85">
        <v>0</v>
      </c>
      <c r="H4606" t="s">
        <v>2341</v>
      </c>
      <c r="I4606" t="s">
        <v>3299</v>
      </c>
      <c r="J4606" t="s">
        <v>2862</v>
      </c>
      <c r="K4606" t="s">
        <v>3196</v>
      </c>
      <c r="L4606" t="s">
        <v>3197</v>
      </c>
      <c r="M4606" t="s">
        <v>2861</v>
      </c>
      <c r="N4606" t="s">
        <v>3215</v>
      </c>
    </row>
    <row r="4607" spans="1:14">
      <c r="A4607" t="s">
        <v>3284</v>
      </c>
      <c r="B4607" t="s">
        <v>3287</v>
      </c>
      <c r="C4607" t="s">
        <v>3289</v>
      </c>
      <c r="D4607" t="s">
        <v>3272</v>
      </c>
      <c r="E4607" s="60">
        <v>44484</v>
      </c>
      <c r="F4607" s="59">
        <v>2</v>
      </c>
      <c r="G4607" s="85">
        <v>13.94</v>
      </c>
      <c r="H4607" t="s">
        <v>2341</v>
      </c>
      <c r="I4607" t="s">
        <v>3299</v>
      </c>
      <c r="J4607" t="s">
        <v>2862</v>
      </c>
      <c r="K4607" t="s">
        <v>3196</v>
      </c>
      <c r="L4607" t="s">
        <v>3197</v>
      </c>
      <c r="M4607" t="s">
        <v>2861</v>
      </c>
      <c r="N4607" t="s">
        <v>3215</v>
      </c>
    </row>
    <row r="4608" spans="1:14">
      <c r="A4608" t="s">
        <v>3284</v>
      </c>
      <c r="B4608" t="s">
        <v>3287</v>
      </c>
      <c r="C4608" t="s">
        <v>3289</v>
      </c>
      <c r="D4608" t="s">
        <v>3272</v>
      </c>
      <c r="E4608" s="60">
        <v>44484</v>
      </c>
      <c r="F4608" s="59">
        <v>0</v>
      </c>
      <c r="G4608" s="85">
        <v>0</v>
      </c>
      <c r="H4608" t="s">
        <v>2341</v>
      </c>
      <c r="I4608" t="s">
        <v>3299</v>
      </c>
      <c r="J4608" t="s">
        <v>2862</v>
      </c>
      <c r="K4608" t="s">
        <v>3196</v>
      </c>
      <c r="L4608" t="s">
        <v>3197</v>
      </c>
      <c r="M4608" t="s">
        <v>2861</v>
      </c>
      <c r="N4608" t="s">
        <v>3215</v>
      </c>
    </row>
    <row r="4609" spans="1:14">
      <c r="A4609" t="s">
        <v>3284</v>
      </c>
      <c r="B4609" t="s">
        <v>3287</v>
      </c>
      <c r="C4609" t="s">
        <v>3289</v>
      </c>
      <c r="D4609" t="s">
        <v>3272</v>
      </c>
      <c r="E4609" s="60">
        <v>44484</v>
      </c>
      <c r="F4609" s="59">
        <v>0</v>
      </c>
      <c r="G4609" s="85">
        <v>0</v>
      </c>
      <c r="H4609" t="s">
        <v>2341</v>
      </c>
      <c r="I4609" t="s">
        <v>3299</v>
      </c>
      <c r="J4609" t="s">
        <v>2862</v>
      </c>
      <c r="K4609" t="s">
        <v>3196</v>
      </c>
      <c r="L4609" t="s">
        <v>3197</v>
      </c>
      <c r="M4609" t="s">
        <v>2861</v>
      </c>
      <c r="N4609" t="s">
        <v>3215</v>
      </c>
    </row>
    <row r="4610" spans="1:14">
      <c r="A4610" t="s">
        <v>3284</v>
      </c>
      <c r="B4610" t="s">
        <v>3287</v>
      </c>
      <c r="C4610" t="s">
        <v>3289</v>
      </c>
      <c r="D4610" t="s">
        <v>3272</v>
      </c>
      <c r="E4610" s="60">
        <v>44484</v>
      </c>
      <c r="F4610" s="59">
        <v>0</v>
      </c>
      <c r="G4610" s="85">
        <v>0</v>
      </c>
      <c r="H4610" t="s">
        <v>2341</v>
      </c>
      <c r="I4610" t="s">
        <v>3299</v>
      </c>
      <c r="J4610" t="s">
        <v>2862</v>
      </c>
      <c r="K4610" t="s">
        <v>3196</v>
      </c>
      <c r="L4610" t="s">
        <v>3197</v>
      </c>
      <c r="M4610" t="s">
        <v>2861</v>
      </c>
      <c r="N4610" t="s">
        <v>3215</v>
      </c>
    </row>
    <row r="4611" spans="1:14">
      <c r="A4611" t="s">
        <v>3284</v>
      </c>
      <c r="B4611" t="s">
        <v>3287</v>
      </c>
      <c r="C4611" t="s">
        <v>3289</v>
      </c>
      <c r="D4611" t="s">
        <v>3272</v>
      </c>
      <c r="E4611" s="60">
        <v>44484</v>
      </c>
      <c r="F4611" s="59">
        <v>0</v>
      </c>
      <c r="G4611" s="85">
        <v>0</v>
      </c>
      <c r="H4611" t="s">
        <v>2341</v>
      </c>
      <c r="I4611" t="s">
        <v>3299</v>
      </c>
      <c r="J4611" t="s">
        <v>2862</v>
      </c>
      <c r="K4611" t="s">
        <v>3196</v>
      </c>
      <c r="L4611" t="s">
        <v>3197</v>
      </c>
      <c r="M4611" t="s">
        <v>2861</v>
      </c>
      <c r="N4611" t="s">
        <v>3215</v>
      </c>
    </row>
    <row r="4612" spans="1:14">
      <c r="A4612" t="s">
        <v>3284</v>
      </c>
      <c r="B4612" t="s">
        <v>3287</v>
      </c>
      <c r="C4612" t="s">
        <v>3289</v>
      </c>
      <c r="D4612" t="s">
        <v>3272</v>
      </c>
      <c r="E4612" s="60">
        <v>44484</v>
      </c>
      <c r="F4612" s="59">
        <v>0</v>
      </c>
      <c r="G4612" s="85">
        <v>0</v>
      </c>
      <c r="H4612" t="s">
        <v>2341</v>
      </c>
      <c r="I4612" t="s">
        <v>3299</v>
      </c>
      <c r="J4612" t="s">
        <v>2862</v>
      </c>
      <c r="K4612" t="s">
        <v>3196</v>
      </c>
      <c r="L4612" t="s">
        <v>3197</v>
      </c>
      <c r="M4612" t="s">
        <v>2861</v>
      </c>
      <c r="N4612" t="s">
        <v>3215</v>
      </c>
    </row>
    <row r="4613" spans="1:14">
      <c r="A4613" t="s">
        <v>3284</v>
      </c>
      <c r="B4613" t="s">
        <v>3287</v>
      </c>
      <c r="C4613" t="s">
        <v>3289</v>
      </c>
      <c r="D4613" t="s">
        <v>3272</v>
      </c>
      <c r="E4613" s="60">
        <v>44530</v>
      </c>
      <c r="F4613" s="59">
        <v>0</v>
      </c>
      <c r="G4613" s="85">
        <v>0</v>
      </c>
      <c r="H4613" t="s">
        <v>2341</v>
      </c>
      <c r="I4613" t="s">
        <v>3299</v>
      </c>
      <c r="J4613" t="s">
        <v>2862</v>
      </c>
      <c r="K4613" t="s">
        <v>3196</v>
      </c>
      <c r="L4613" t="s">
        <v>3197</v>
      </c>
      <c r="M4613" t="s">
        <v>2861</v>
      </c>
      <c r="N4613" t="s">
        <v>3215</v>
      </c>
    </row>
    <row r="4614" spans="1:14">
      <c r="A4614" t="s">
        <v>3284</v>
      </c>
      <c r="B4614" t="s">
        <v>3287</v>
      </c>
      <c r="C4614" t="s">
        <v>3289</v>
      </c>
      <c r="D4614" t="s">
        <v>3272</v>
      </c>
      <c r="E4614" s="60">
        <v>44530</v>
      </c>
      <c r="F4614" s="59">
        <v>236</v>
      </c>
      <c r="G4614" s="85">
        <v>1439.6</v>
      </c>
      <c r="H4614" t="s">
        <v>2341</v>
      </c>
      <c r="I4614" t="s">
        <v>3299</v>
      </c>
      <c r="J4614" t="s">
        <v>2862</v>
      </c>
      <c r="K4614" t="s">
        <v>3196</v>
      </c>
      <c r="L4614" t="s">
        <v>3197</v>
      </c>
      <c r="M4614" t="s">
        <v>2861</v>
      </c>
      <c r="N4614" t="s">
        <v>3215</v>
      </c>
    </row>
    <row r="4615" spans="1:14">
      <c r="A4615" t="s">
        <v>3284</v>
      </c>
      <c r="B4615" t="s">
        <v>3287</v>
      </c>
      <c r="C4615" t="s">
        <v>3289</v>
      </c>
      <c r="D4615" t="s">
        <v>3272</v>
      </c>
      <c r="E4615" s="60">
        <v>44530</v>
      </c>
      <c r="F4615" s="59">
        <v>236</v>
      </c>
      <c r="G4615" s="85">
        <v>1439.6</v>
      </c>
      <c r="H4615" t="s">
        <v>2341</v>
      </c>
      <c r="I4615" t="s">
        <v>3299</v>
      </c>
      <c r="J4615" t="s">
        <v>2862</v>
      </c>
      <c r="K4615" t="s">
        <v>3196</v>
      </c>
      <c r="L4615" t="s">
        <v>3197</v>
      </c>
      <c r="M4615" t="s">
        <v>2861</v>
      </c>
      <c r="N4615" t="s">
        <v>3215</v>
      </c>
    </row>
    <row r="4616" spans="1:14">
      <c r="A4616" t="s">
        <v>3284</v>
      </c>
      <c r="B4616" t="s">
        <v>3287</v>
      </c>
      <c r="C4616" t="s">
        <v>3289</v>
      </c>
      <c r="D4616" t="s">
        <v>3272</v>
      </c>
      <c r="E4616" s="60">
        <v>44530</v>
      </c>
      <c r="F4616" s="59">
        <v>472</v>
      </c>
      <c r="G4616" s="85">
        <v>2879.2</v>
      </c>
      <c r="H4616" t="s">
        <v>2341</v>
      </c>
      <c r="I4616" t="s">
        <v>3299</v>
      </c>
      <c r="J4616" t="s">
        <v>2862</v>
      </c>
      <c r="K4616" t="s">
        <v>3196</v>
      </c>
      <c r="L4616" t="s">
        <v>3197</v>
      </c>
      <c r="M4616" t="s">
        <v>2861</v>
      </c>
      <c r="N4616" t="s">
        <v>3215</v>
      </c>
    </row>
    <row r="4617" spans="1:14">
      <c r="A4617" t="s">
        <v>3284</v>
      </c>
      <c r="B4617" t="s">
        <v>3287</v>
      </c>
      <c r="C4617" t="s">
        <v>3289</v>
      </c>
      <c r="D4617" t="s">
        <v>3272</v>
      </c>
      <c r="E4617" s="60">
        <v>44530</v>
      </c>
      <c r="F4617" s="59">
        <v>236</v>
      </c>
      <c r="G4617" s="85">
        <v>1439.6</v>
      </c>
      <c r="H4617" t="s">
        <v>2341</v>
      </c>
      <c r="I4617" t="s">
        <v>3299</v>
      </c>
      <c r="J4617" t="s">
        <v>2862</v>
      </c>
      <c r="K4617" t="s">
        <v>3196</v>
      </c>
      <c r="L4617" t="s">
        <v>3197</v>
      </c>
      <c r="M4617" t="s">
        <v>2861</v>
      </c>
      <c r="N4617" t="s">
        <v>3215</v>
      </c>
    </row>
    <row r="4618" spans="1:14">
      <c r="A4618" t="s">
        <v>3284</v>
      </c>
      <c r="B4618" t="s">
        <v>3287</v>
      </c>
      <c r="C4618" t="s">
        <v>3289</v>
      </c>
      <c r="D4618" t="s">
        <v>3272</v>
      </c>
      <c r="E4618" s="60">
        <v>44530</v>
      </c>
      <c r="F4618" s="59">
        <v>236</v>
      </c>
      <c r="G4618" s="85">
        <v>1439.6</v>
      </c>
      <c r="H4618" t="s">
        <v>2341</v>
      </c>
      <c r="I4618" t="s">
        <v>3299</v>
      </c>
      <c r="J4618" t="s">
        <v>2862</v>
      </c>
      <c r="K4618" t="s">
        <v>3196</v>
      </c>
      <c r="L4618" t="s">
        <v>3197</v>
      </c>
      <c r="M4618" t="s">
        <v>2861</v>
      </c>
      <c r="N4618" t="s">
        <v>3215</v>
      </c>
    </row>
    <row r="4619" spans="1:14">
      <c r="A4619" t="s">
        <v>3284</v>
      </c>
      <c r="B4619" t="s">
        <v>3287</v>
      </c>
      <c r="C4619" t="s">
        <v>3289</v>
      </c>
      <c r="D4619" t="s">
        <v>3272</v>
      </c>
      <c r="E4619" s="60">
        <v>44530</v>
      </c>
      <c r="F4619" s="59">
        <v>6</v>
      </c>
      <c r="G4619" s="85">
        <v>36.599999999999994</v>
      </c>
      <c r="H4619" t="s">
        <v>2341</v>
      </c>
      <c r="I4619" t="s">
        <v>3299</v>
      </c>
      <c r="J4619" t="s">
        <v>2862</v>
      </c>
      <c r="K4619" t="s">
        <v>3196</v>
      </c>
      <c r="L4619" t="s">
        <v>3197</v>
      </c>
      <c r="M4619" t="s">
        <v>2861</v>
      </c>
      <c r="N4619" t="s">
        <v>3215</v>
      </c>
    </row>
    <row r="4620" spans="1:14">
      <c r="A4620" t="s">
        <v>3284</v>
      </c>
      <c r="B4620" t="s">
        <v>3287</v>
      </c>
      <c r="C4620" t="s">
        <v>3289</v>
      </c>
      <c r="D4620" t="s">
        <v>3272</v>
      </c>
      <c r="E4620" s="60">
        <v>44530</v>
      </c>
      <c r="F4620" s="59">
        <v>6</v>
      </c>
      <c r="G4620" s="85">
        <v>36.599999999999994</v>
      </c>
      <c r="H4620" t="s">
        <v>2341</v>
      </c>
      <c r="I4620" t="s">
        <v>3299</v>
      </c>
      <c r="J4620" t="s">
        <v>2862</v>
      </c>
      <c r="K4620" t="s">
        <v>3196</v>
      </c>
      <c r="L4620" t="s">
        <v>3197</v>
      </c>
      <c r="M4620" t="s">
        <v>2861</v>
      </c>
      <c r="N4620" t="s">
        <v>3215</v>
      </c>
    </row>
    <row r="4621" spans="1:14">
      <c r="A4621" t="s">
        <v>3284</v>
      </c>
      <c r="B4621" t="s">
        <v>3287</v>
      </c>
      <c r="C4621" t="s">
        <v>3289</v>
      </c>
      <c r="D4621" t="s">
        <v>3272</v>
      </c>
      <c r="E4621" s="60">
        <v>44530</v>
      </c>
      <c r="F4621" s="59">
        <v>6</v>
      </c>
      <c r="G4621" s="85">
        <v>36.599999999999994</v>
      </c>
      <c r="H4621" t="s">
        <v>2341</v>
      </c>
      <c r="I4621" t="s">
        <v>3299</v>
      </c>
      <c r="J4621" t="s">
        <v>2862</v>
      </c>
      <c r="K4621" t="s">
        <v>3196</v>
      </c>
      <c r="L4621" t="s">
        <v>3197</v>
      </c>
      <c r="M4621" t="s">
        <v>2861</v>
      </c>
      <c r="N4621" t="s">
        <v>3215</v>
      </c>
    </row>
    <row r="4622" spans="1:14">
      <c r="A4622" t="s">
        <v>3284</v>
      </c>
      <c r="B4622" t="s">
        <v>3287</v>
      </c>
      <c r="C4622" t="s">
        <v>3289</v>
      </c>
      <c r="D4622" t="s">
        <v>3272</v>
      </c>
      <c r="E4622" s="60">
        <v>44530</v>
      </c>
      <c r="F4622" s="59">
        <v>6</v>
      </c>
      <c r="G4622" s="85">
        <v>36.599999999999994</v>
      </c>
      <c r="H4622" t="s">
        <v>2341</v>
      </c>
      <c r="I4622" t="s">
        <v>3299</v>
      </c>
      <c r="J4622" t="s">
        <v>2862</v>
      </c>
      <c r="K4622" t="s">
        <v>3196</v>
      </c>
      <c r="L4622" t="s">
        <v>3197</v>
      </c>
      <c r="M4622" t="s">
        <v>2861</v>
      </c>
      <c r="N4622" t="s">
        <v>3215</v>
      </c>
    </row>
    <row r="4623" spans="1:14">
      <c r="A4623" t="s">
        <v>3284</v>
      </c>
      <c r="B4623" t="s">
        <v>3287</v>
      </c>
      <c r="C4623" t="s">
        <v>3289</v>
      </c>
      <c r="D4623" t="s">
        <v>3272</v>
      </c>
      <c r="E4623" s="60">
        <v>44530</v>
      </c>
      <c r="F4623" s="59">
        <v>6</v>
      </c>
      <c r="G4623" s="85">
        <v>36.599999999999994</v>
      </c>
      <c r="H4623" t="s">
        <v>2341</v>
      </c>
      <c r="I4623" t="s">
        <v>3299</v>
      </c>
      <c r="J4623" t="s">
        <v>2862</v>
      </c>
      <c r="K4623" t="s">
        <v>3196</v>
      </c>
      <c r="L4623" t="s">
        <v>3197</v>
      </c>
      <c r="M4623" t="s">
        <v>2861</v>
      </c>
      <c r="N4623" t="s">
        <v>3215</v>
      </c>
    </row>
    <row r="4624" spans="1:14">
      <c r="A4624" t="s">
        <v>3284</v>
      </c>
      <c r="B4624" t="s">
        <v>3287</v>
      </c>
      <c r="C4624" t="s">
        <v>3289</v>
      </c>
      <c r="D4624" t="s">
        <v>3272</v>
      </c>
      <c r="E4624" s="60">
        <v>44530</v>
      </c>
      <c r="F4624" s="59">
        <v>6</v>
      </c>
      <c r="G4624" s="85">
        <v>36.599999999999994</v>
      </c>
      <c r="H4624" t="s">
        <v>2341</v>
      </c>
      <c r="I4624" t="s">
        <v>3299</v>
      </c>
      <c r="J4624" t="s">
        <v>2862</v>
      </c>
      <c r="K4624" t="s">
        <v>3196</v>
      </c>
      <c r="L4624" t="s">
        <v>3197</v>
      </c>
      <c r="M4624" t="s">
        <v>2861</v>
      </c>
      <c r="N4624" t="s">
        <v>3215</v>
      </c>
    </row>
    <row r="4625" spans="1:14">
      <c r="A4625" t="s">
        <v>3284</v>
      </c>
      <c r="B4625" t="s">
        <v>3287</v>
      </c>
      <c r="C4625" t="s">
        <v>3289</v>
      </c>
      <c r="D4625" t="s">
        <v>3272</v>
      </c>
      <c r="E4625" s="60">
        <v>44530</v>
      </c>
      <c r="F4625" s="59">
        <v>0</v>
      </c>
      <c r="G4625" s="85">
        <v>0</v>
      </c>
      <c r="H4625" t="s">
        <v>2341</v>
      </c>
      <c r="I4625" t="s">
        <v>3299</v>
      </c>
      <c r="J4625" t="s">
        <v>2862</v>
      </c>
      <c r="K4625" t="s">
        <v>3196</v>
      </c>
      <c r="L4625" t="s">
        <v>3197</v>
      </c>
      <c r="M4625" t="s">
        <v>2861</v>
      </c>
      <c r="N4625" t="s">
        <v>3215</v>
      </c>
    </row>
    <row r="4626" spans="1:14">
      <c r="A4626" t="s">
        <v>3284</v>
      </c>
      <c r="B4626" t="s">
        <v>3287</v>
      </c>
      <c r="C4626" t="s">
        <v>3289</v>
      </c>
      <c r="D4626" t="s">
        <v>3272</v>
      </c>
      <c r="E4626" s="60">
        <v>44530</v>
      </c>
      <c r="F4626" s="59">
        <v>1</v>
      </c>
      <c r="G4626" s="85">
        <v>6.1</v>
      </c>
      <c r="H4626" t="s">
        <v>2341</v>
      </c>
      <c r="I4626" t="s">
        <v>3299</v>
      </c>
      <c r="J4626" t="s">
        <v>2862</v>
      </c>
      <c r="K4626" t="s">
        <v>3196</v>
      </c>
      <c r="L4626" t="s">
        <v>3197</v>
      </c>
      <c r="M4626" t="s">
        <v>2861</v>
      </c>
      <c r="N4626" t="s">
        <v>3215</v>
      </c>
    </row>
    <row r="4627" spans="1:14">
      <c r="A4627" t="s">
        <v>3284</v>
      </c>
      <c r="B4627" t="s">
        <v>3287</v>
      </c>
      <c r="C4627" t="s">
        <v>3289</v>
      </c>
      <c r="D4627" t="s">
        <v>3272</v>
      </c>
      <c r="E4627" s="60">
        <v>44530</v>
      </c>
      <c r="F4627" s="59">
        <v>2</v>
      </c>
      <c r="G4627" s="85">
        <v>12.2</v>
      </c>
      <c r="H4627" t="s">
        <v>2341</v>
      </c>
      <c r="I4627" t="s">
        <v>3299</v>
      </c>
      <c r="J4627" t="s">
        <v>2862</v>
      </c>
      <c r="K4627" t="s">
        <v>3196</v>
      </c>
      <c r="L4627" t="s">
        <v>3197</v>
      </c>
      <c r="M4627" t="s">
        <v>2861</v>
      </c>
      <c r="N4627" t="s">
        <v>3215</v>
      </c>
    </row>
    <row r="4628" spans="1:14">
      <c r="A4628" t="s">
        <v>3284</v>
      </c>
      <c r="B4628" t="s">
        <v>3287</v>
      </c>
      <c r="C4628" t="s">
        <v>3289</v>
      </c>
      <c r="D4628" t="s">
        <v>3272</v>
      </c>
      <c r="E4628" s="60">
        <v>44530</v>
      </c>
      <c r="F4628" s="59">
        <v>3</v>
      </c>
      <c r="G4628" s="85">
        <v>18.299999999999997</v>
      </c>
      <c r="H4628" t="s">
        <v>2341</v>
      </c>
      <c r="I4628" t="s">
        <v>3299</v>
      </c>
      <c r="J4628" t="s">
        <v>2862</v>
      </c>
      <c r="K4628" t="s">
        <v>3196</v>
      </c>
      <c r="L4628" t="s">
        <v>3197</v>
      </c>
      <c r="M4628" t="s">
        <v>2861</v>
      </c>
      <c r="N4628" t="s">
        <v>3215</v>
      </c>
    </row>
    <row r="4629" spans="1:14">
      <c r="A4629" t="s">
        <v>3284</v>
      </c>
      <c r="B4629" t="s">
        <v>3287</v>
      </c>
      <c r="C4629" t="s">
        <v>3289</v>
      </c>
      <c r="D4629" t="s">
        <v>3272</v>
      </c>
      <c r="E4629" s="60">
        <v>44530</v>
      </c>
      <c r="F4629" s="59">
        <v>2</v>
      </c>
      <c r="G4629" s="85">
        <v>12.2</v>
      </c>
      <c r="H4629" t="s">
        <v>2341</v>
      </c>
      <c r="I4629" t="s">
        <v>3299</v>
      </c>
      <c r="J4629" t="s">
        <v>2862</v>
      </c>
      <c r="K4629" t="s">
        <v>3196</v>
      </c>
      <c r="L4629" t="s">
        <v>3197</v>
      </c>
      <c r="M4629" t="s">
        <v>2861</v>
      </c>
      <c r="N4629" t="s">
        <v>3215</v>
      </c>
    </row>
    <row r="4630" spans="1:14">
      <c r="A4630" t="s">
        <v>3284</v>
      </c>
      <c r="B4630" t="s">
        <v>3287</v>
      </c>
      <c r="C4630" t="s">
        <v>3289</v>
      </c>
      <c r="D4630" t="s">
        <v>3272</v>
      </c>
      <c r="E4630" s="60">
        <v>44530</v>
      </c>
      <c r="F4630" s="59">
        <v>1</v>
      </c>
      <c r="G4630" s="85">
        <v>6.1</v>
      </c>
      <c r="H4630" t="s">
        <v>2341</v>
      </c>
      <c r="I4630" t="s">
        <v>3299</v>
      </c>
      <c r="J4630" t="s">
        <v>2862</v>
      </c>
      <c r="K4630" t="s">
        <v>3196</v>
      </c>
      <c r="L4630" t="s">
        <v>3197</v>
      </c>
      <c r="M4630" t="s">
        <v>2861</v>
      </c>
      <c r="N4630" t="s">
        <v>3215</v>
      </c>
    </row>
    <row r="4631" spans="1:14">
      <c r="A4631" t="s">
        <v>3284</v>
      </c>
      <c r="B4631" t="s">
        <v>3287</v>
      </c>
      <c r="C4631" t="s">
        <v>3289</v>
      </c>
      <c r="D4631" t="s">
        <v>3272</v>
      </c>
      <c r="E4631" s="60">
        <v>44545</v>
      </c>
      <c r="F4631" s="59">
        <v>134</v>
      </c>
      <c r="G4631" s="85">
        <v>817.4</v>
      </c>
      <c r="H4631" t="s">
        <v>2341</v>
      </c>
      <c r="I4631" t="s">
        <v>3299</v>
      </c>
      <c r="J4631" t="s">
        <v>2862</v>
      </c>
      <c r="K4631" t="s">
        <v>3196</v>
      </c>
      <c r="L4631" t="s">
        <v>3197</v>
      </c>
      <c r="M4631" t="s">
        <v>2861</v>
      </c>
      <c r="N4631" t="s">
        <v>3215</v>
      </c>
    </row>
    <row r="4632" spans="1:14">
      <c r="A4632" t="s">
        <v>3284</v>
      </c>
      <c r="B4632" t="s">
        <v>3287</v>
      </c>
      <c r="C4632" t="s">
        <v>3289</v>
      </c>
      <c r="D4632" t="s">
        <v>3272</v>
      </c>
      <c r="E4632" s="60">
        <v>44545</v>
      </c>
      <c r="F4632" s="59">
        <v>0</v>
      </c>
      <c r="G4632" s="85">
        <v>0</v>
      </c>
      <c r="H4632" t="s">
        <v>2341</v>
      </c>
      <c r="I4632" t="s">
        <v>3299</v>
      </c>
      <c r="J4632" t="s">
        <v>2862</v>
      </c>
      <c r="K4632" t="s">
        <v>3196</v>
      </c>
      <c r="L4632" t="s">
        <v>3197</v>
      </c>
      <c r="M4632" t="s">
        <v>2861</v>
      </c>
      <c r="N4632" t="s">
        <v>3215</v>
      </c>
    </row>
    <row r="4633" spans="1:14">
      <c r="A4633" t="s">
        <v>3284</v>
      </c>
      <c r="B4633" t="s">
        <v>3287</v>
      </c>
      <c r="C4633" t="s">
        <v>3289</v>
      </c>
      <c r="D4633" t="s">
        <v>3272</v>
      </c>
      <c r="E4633" s="60">
        <v>44545</v>
      </c>
      <c r="F4633" s="59">
        <v>36</v>
      </c>
      <c r="G4633" s="85">
        <v>219.6</v>
      </c>
      <c r="H4633" t="s">
        <v>2341</v>
      </c>
      <c r="I4633" t="s">
        <v>3299</v>
      </c>
      <c r="J4633" t="s">
        <v>2862</v>
      </c>
      <c r="K4633" t="s">
        <v>3196</v>
      </c>
      <c r="L4633" t="s">
        <v>3197</v>
      </c>
      <c r="M4633" t="s">
        <v>2861</v>
      </c>
      <c r="N4633" t="s">
        <v>3215</v>
      </c>
    </row>
    <row r="4634" spans="1:14">
      <c r="A4634" t="s">
        <v>3284</v>
      </c>
      <c r="B4634" t="s">
        <v>3287</v>
      </c>
      <c r="C4634" t="s">
        <v>3289</v>
      </c>
      <c r="D4634" t="s">
        <v>3272</v>
      </c>
      <c r="E4634" s="60">
        <v>44545</v>
      </c>
      <c r="F4634" s="59">
        <v>4</v>
      </c>
      <c r="G4634" s="85">
        <v>24.4</v>
      </c>
      <c r="H4634" t="s">
        <v>2341</v>
      </c>
      <c r="I4634" t="s">
        <v>3299</v>
      </c>
      <c r="J4634" t="s">
        <v>2862</v>
      </c>
      <c r="K4634" t="s">
        <v>3196</v>
      </c>
      <c r="L4634" t="s">
        <v>3197</v>
      </c>
      <c r="M4634" t="s">
        <v>2861</v>
      </c>
      <c r="N4634" t="s">
        <v>3215</v>
      </c>
    </row>
    <row r="4635" spans="1:14">
      <c r="A4635" t="s">
        <v>3284</v>
      </c>
      <c r="B4635" t="s">
        <v>3287</v>
      </c>
      <c r="C4635" t="s">
        <v>3289</v>
      </c>
      <c r="D4635" t="s">
        <v>3272</v>
      </c>
      <c r="E4635" s="60">
        <v>44545</v>
      </c>
      <c r="F4635" s="59">
        <v>124</v>
      </c>
      <c r="G4635" s="85">
        <v>756.4</v>
      </c>
      <c r="H4635" t="s">
        <v>2341</v>
      </c>
      <c r="I4635" t="s">
        <v>3299</v>
      </c>
      <c r="J4635" t="s">
        <v>2862</v>
      </c>
      <c r="K4635" t="s">
        <v>3196</v>
      </c>
      <c r="L4635" t="s">
        <v>3197</v>
      </c>
      <c r="M4635" t="s">
        <v>2861</v>
      </c>
      <c r="N4635" t="s">
        <v>3215</v>
      </c>
    </row>
    <row r="4636" spans="1:14">
      <c r="A4636" t="s">
        <v>3284</v>
      </c>
      <c r="B4636" t="s">
        <v>3287</v>
      </c>
      <c r="C4636" t="s">
        <v>3289</v>
      </c>
      <c r="D4636" t="s">
        <v>3272</v>
      </c>
      <c r="E4636" s="60">
        <v>44545</v>
      </c>
      <c r="F4636" s="59">
        <v>2</v>
      </c>
      <c r="G4636" s="85">
        <v>12.2</v>
      </c>
      <c r="H4636" t="s">
        <v>2341</v>
      </c>
      <c r="I4636" t="s">
        <v>3299</v>
      </c>
      <c r="J4636" t="s">
        <v>2862</v>
      </c>
      <c r="K4636" t="s">
        <v>3196</v>
      </c>
      <c r="L4636" t="s">
        <v>3197</v>
      </c>
      <c r="M4636" t="s">
        <v>2861</v>
      </c>
      <c r="N4636" t="s">
        <v>3215</v>
      </c>
    </row>
    <row r="4637" spans="1:14">
      <c r="A4637" t="s">
        <v>3284</v>
      </c>
      <c r="B4637" t="s">
        <v>3287</v>
      </c>
      <c r="C4637" t="s">
        <v>3289</v>
      </c>
      <c r="D4637" t="s">
        <v>3272</v>
      </c>
      <c r="E4637" s="60">
        <v>44530</v>
      </c>
      <c r="F4637" s="59">
        <v>59</v>
      </c>
      <c r="G4637" s="85">
        <v>359.9</v>
      </c>
      <c r="H4637" t="s">
        <v>2341</v>
      </c>
      <c r="I4637" t="s">
        <v>3299</v>
      </c>
      <c r="J4637" t="s">
        <v>2862</v>
      </c>
      <c r="K4637" t="s">
        <v>3196</v>
      </c>
      <c r="L4637" t="s">
        <v>3197</v>
      </c>
      <c r="M4637" t="s">
        <v>2861</v>
      </c>
      <c r="N4637" t="s">
        <v>3215</v>
      </c>
    </row>
    <row r="4638" spans="1:14">
      <c r="A4638" t="s">
        <v>3284</v>
      </c>
      <c r="B4638" t="s">
        <v>3287</v>
      </c>
      <c r="C4638" t="s">
        <v>3289</v>
      </c>
      <c r="D4638" t="s">
        <v>3272</v>
      </c>
      <c r="E4638" s="60">
        <v>44530</v>
      </c>
      <c r="F4638" s="59">
        <v>87</v>
      </c>
      <c r="G4638" s="85">
        <v>530.69999999999993</v>
      </c>
      <c r="H4638" t="s">
        <v>2341</v>
      </c>
      <c r="I4638" t="s">
        <v>3299</v>
      </c>
      <c r="J4638" t="s">
        <v>2862</v>
      </c>
      <c r="K4638" t="s">
        <v>3196</v>
      </c>
      <c r="L4638" t="s">
        <v>3197</v>
      </c>
      <c r="M4638" t="s">
        <v>2861</v>
      </c>
      <c r="N4638" t="s">
        <v>3215</v>
      </c>
    </row>
    <row r="4639" spans="1:14">
      <c r="A4639" t="s">
        <v>3284</v>
      </c>
      <c r="B4639" t="s">
        <v>3287</v>
      </c>
      <c r="C4639" t="s">
        <v>3289</v>
      </c>
      <c r="D4639" t="s">
        <v>3272</v>
      </c>
      <c r="E4639" s="60">
        <v>44530</v>
      </c>
      <c r="F4639" s="59">
        <v>189</v>
      </c>
      <c r="G4639" s="85">
        <v>1152.8999999999999</v>
      </c>
      <c r="H4639" t="s">
        <v>2341</v>
      </c>
      <c r="I4639" t="s">
        <v>3299</v>
      </c>
      <c r="J4639" t="s">
        <v>2862</v>
      </c>
      <c r="K4639" t="s">
        <v>3196</v>
      </c>
      <c r="L4639" t="s">
        <v>3197</v>
      </c>
      <c r="M4639" t="s">
        <v>2861</v>
      </c>
      <c r="N4639" t="s">
        <v>3215</v>
      </c>
    </row>
    <row r="4640" spans="1:14">
      <c r="A4640" t="s">
        <v>3284</v>
      </c>
      <c r="B4640" t="s">
        <v>3287</v>
      </c>
      <c r="C4640" t="s">
        <v>3289</v>
      </c>
      <c r="D4640" t="s">
        <v>3272</v>
      </c>
      <c r="E4640" s="60">
        <v>44530</v>
      </c>
      <c r="F4640" s="59">
        <v>228</v>
      </c>
      <c r="G4640" s="85">
        <v>1390.8</v>
      </c>
      <c r="H4640" t="s">
        <v>2341</v>
      </c>
      <c r="I4640" t="s">
        <v>3299</v>
      </c>
      <c r="J4640" t="s">
        <v>2862</v>
      </c>
      <c r="K4640" t="s">
        <v>3196</v>
      </c>
      <c r="L4640" t="s">
        <v>3197</v>
      </c>
      <c r="M4640" t="s">
        <v>2861</v>
      </c>
      <c r="N4640" t="s">
        <v>3215</v>
      </c>
    </row>
    <row r="4641" spans="1:14">
      <c r="A4641" t="s">
        <v>3284</v>
      </c>
      <c r="B4641" t="s">
        <v>3287</v>
      </c>
      <c r="C4641" t="s">
        <v>3289</v>
      </c>
      <c r="D4641" t="s">
        <v>3272</v>
      </c>
      <c r="E4641" s="60">
        <v>44530</v>
      </c>
      <c r="F4641" s="59">
        <v>189</v>
      </c>
      <c r="G4641" s="85">
        <v>1152.8999999999999</v>
      </c>
      <c r="H4641" t="s">
        <v>2341</v>
      </c>
      <c r="I4641" t="s">
        <v>3299</v>
      </c>
      <c r="J4641" t="s">
        <v>2862</v>
      </c>
      <c r="K4641" t="s">
        <v>3196</v>
      </c>
      <c r="L4641" t="s">
        <v>3197</v>
      </c>
      <c r="M4641" t="s">
        <v>2861</v>
      </c>
      <c r="N4641" t="s">
        <v>3215</v>
      </c>
    </row>
    <row r="4642" spans="1:14">
      <c r="A4642" t="s">
        <v>3284</v>
      </c>
      <c r="B4642" t="s">
        <v>3287</v>
      </c>
      <c r="C4642" t="s">
        <v>3289</v>
      </c>
      <c r="D4642" t="s">
        <v>3272</v>
      </c>
      <c r="E4642" s="60">
        <v>44530</v>
      </c>
      <c r="F4642" s="59">
        <v>98</v>
      </c>
      <c r="G4642" s="85">
        <v>597.79999999999995</v>
      </c>
      <c r="H4642" t="s">
        <v>2341</v>
      </c>
      <c r="I4642" t="s">
        <v>3299</v>
      </c>
      <c r="J4642" t="s">
        <v>2862</v>
      </c>
      <c r="K4642" t="s">
        <v>3196</v>
      </c>
      <c r="L4642" t="s">
        <v>3197</v>
      </c>
      <c r="M4642" t="s">
        <v>2861</v>
      </c>
      <c r="N4642" t="s">
        <v>3215</v>
      </c>
    </row>
    <row r="4643" spans="1:14">
      <c r="A4643" t="s">
        <v>3284</v>
      </c>
      <c r="B4643" t="s">
        <v>3287</v>
      </c>
      <c r="C4643" t="s">
        <v>3289</v>
      </c>
      <c r="D4643" t="s">
        <v>3272</v>
      </c>
      <c r="E4643" s="60">
        <v>44484</v>
      </c>
      <c r="F4643" s="59">
        <v>0</v>
      </c>
      <c r="G4643" s="85">
        <v>0</v>
      </c>
      <c r="H4643" t="s">
        <v>2341</v>
      </c>
      <c r="I4643" t="s">
        <v>3299</v>
      </c>
      <c r="J4643" t="s">
        <v>2862</v>
      </c>
      <c r="K4643" t="s">
        <v>3196</v>
      </c>
      <c r="L4643" t="s">
        <v>3197</v>
      </c>
      <c r="M4643" t="s">
        <v>2861</v>
      </c>
      <c r="N4643" t="s">
        <v>3215</v>
      </c>
    </row>
    <row r="4644" spans="1:14">
      <c r="A4644" t="s">
        <v>3284</v>
      </c>
      <c r="B4644" t="s">
        <v>3287</v>
      </c>
      <c r="C4644" t="s">
        <v>3289</v>
      </c>
      <c r="D4644" t="s">
        <v>3272</v>
      </c>
      <c r="E4644" s="60">
        <v>44484</v>
      </c>
      <c r="F4644" s="59">
        <v>0</v>
      </c>
      <c r="G4644" s="85">
        <v>0</v>
      </c>
      <c r="H4644" t="s">
        <v>2341</v>
      </c>
      <c r="I4644" t="s">
        <v>3299</v>
      </c>
      <c r="J4644" t="s">
        <v>2862</v>
      </c>
      <c r="K4644" t="s">
        <v>3196</v>
      </c>
      <c r="L4644" t="s">
        <v>3197</v>
      </c>
      <c r="M4644" t="s">
        <v>2861</v>
      </c>
      <c r="N4644" t="s">
        <v>3215</v>
      </c>
    </row>
    <row r="4645" spans="1:14">
      <c r="A4645" t="s">
        <v>3284</v>
      </c>
      <c r="B4645" t="s">
        <v>3287</v>
      </c>
      <c r="C4645" t="s">
        <v>3289</v>
      </c>
      <c r="D4645" t="s">
        <v>3272</v>
      </c>
      <c r="E4645" s="60">
        <v>44484</v>
      </c>
      <c r="F4645" s="59">
        <v>2</v>
      </c>
      <c r="G4645" s="85">
        <v>12.2</v>
      </c>
      <c r="H4645" t="s">
        <v>2341</v>
      </c>
      <c r="I4645" t="s">
        <v>3299</v>
      </c>
      <c r="J4645" t="s">
        <v>2862</v>
      </c>
      <c r="K4645" t="s">
        <v>3196</v>
      </c>
      <c r="L4645" t="s">
        <v>3197</v>
      </c>
      <c r="M4645" t="s">
        <v>2861</v>
      </c>
      <c r="N4645" t="s">
        <v>3215</v>
      </c>
    </row>
    <row r="4646" spans="1:14">
      <c r="A4646" t="s">
        <v>3284</v>
      </c>
      <c r="B4646" t="s">
        <v>3287</v>
      </c>
      <c r="C4646" t="s">
        <v>3289</v>
      </c>
      <c r="D4646" t="s">
        <v>3272</v>
      </c>
      <c r="E4646" s="60">
        <v>44484</v>
      </c>
      <c r="F4646" s="59">
        <v>0</v>
      </c>
      <c r="G4646" s="85">
        <v>0</v>
      </c>
      <c r="H4646" t="s">
        <v>2341</v>
      </c>
      <c r="I4646" t="s">
        <v>3299</v>
      </c>
      <c r="J4646" t="s">
        <v>2862</v>
      </c>
      <c r="K4646" t="s">
        <v>3196</v>
      </c>
      <c r="L4646" t="s">
        <v>3197</v>
      </c>
      <c r="M4646" t="s">
        <v>2861</v>
      </c>
      <c r="N4646" t="s">
        <v>3215</v>
      </c>
    </row>
    <row r="4647" spans="1:14">
      <c r="A4647" t="s">
        <v>3284</v>
      </c>
      <c r="B4647" t="s">
        <v>3287</v>
      </c>
      <c r="C4647" t="s">
        <v>3289</v>
      </c>
      <c r="D4647" t="s">
        <v>3272</v>
      </c>
      <c r="E4647" s="60">
        <v>44484</v>
      </c>
      <c r="F4647" s="59">
        <v>0</v>
      </c>
      <c r="G4647" s="85">
        <v>0</v>
      </c>
      <c r="H4647" t="s">
        <v>2341</v>
      </c>
      <c r="I4647" t="s">
        <v>3299</v>
      </c>
      <c r="J4647" t="s">
        <v>2862</v>
      </c>
      <c r="K4647" t="s">
        <v>3196</v>
      </c>
      <c r="L4647" t="s">
        <v>3197</v>
      </c>
      <c r="M4647" t="s">
        <v>2861</v>
      </c>
      <c r="N4647" t="s">
        <v>3215</v>
      </c>
    </row>
    <row r="4648" spans="1:14">
      <c r="A4648" t="s">
        <v>3284</v>
      </c>
      <c r="B4648" t="s">
        <v>3287</v>
      </c>
      <c r="C4648" t="s">
        <v>3289</v>
      </c>
      <c r="D4648" t="s">
        <v>3272</v>
      </c>
      <c r="E4648" s="60">
        <v>44484</v>
      </c>
      <c r="F4648" s="59">
        <v>0</v>
      </c>
      <c r="G4648" s="85">
        <v>0</v>
      </c>
      <c r="H4648" t="s">
        <v>2341</v>
      </c>
      <c r="I4648" t="s">
        <v>3299</v>
      </c>
      <c r="J4648" t="s">
        <v>2862</v>
      </c>
      <c r="K4648" t="s">
        <v>3196</v>
      </c>
      <c r="L4648" t="s">
        <v>3197</v>
      </c>
      <c r="M4648" t="s">
        <v>2861</v>
      </c>
      <c r="N4648" t="s">
        <v>3215</v>
      </c>
    </row>
    <row r="4649" spans="1:14">
      <c r="A4649" t="s">
        <v>3284</v>
      </c>
      <c r="B4649" t="s">
        <v>3287</v>
      </c>
      <c r="C4649" t="s">
        <v>3289</v>
      </c>
      <c r="D4649" t="s">
        <v>3270</v>
      </c>
      <c r="E4649" s="60">
        <v>44520</v>
      </c>
      <c r="F4649" s="59">
        <v>48</v>
      </c>
      <c r="G4649" s="85">
        <v>164.64000000000001</v>
      </c>
      <c r="H4649" t="s">
        <v>2341</v>
      </c>
      <c r="I4649" t="s">
        <v>3299</v>
      </c>
      <c r="J4649" t="s">
        <v>2862</v>
      </c>
      <c r="K4649" t="s">
        <v>3196</v>
      </c>
      <c r="L4649" t="s">
        <v>3197</v>
      </c>
      <c r="M4649" t="s">
        <v>2861</v>
      </c>
      <c r="N4649" t="s">
        <v>3215</v>
      </c>
    </row>
    <row r="4650" spans="1:14">
      <c r="A4650" t="s">
        <v>3284</v>
      </c>
      <c r="B4650" t="s">
        <v>3287</v>
      </c>
      <c r="C4650" t="s">
        <v>3289</v>
      </c>
      <c r="D4650" t="s">
        <v>3270</v>
      </c>
      <c r="E4650" s="60">
        <v>44520</v>
      </c>
      <c r="F4650" s="59">
        <v>164</v>
      </c>
      <c r="G4650" s="85">
        <v>562.52</v>
      </c>
      <c r="H4650" t="s">
        <v>2341</v>
      </c>
      <c r="I4650" t="s">
        <v>3299</v>
      </c>
      <c r="J4650" t="s">
        <v>2862</v>
      </c>
      <c r="K4650" t="s">
        <v>3196</v>
      </c>
      <c r="L4650" t="s">
        <v>3197</v>
      </c>
      <c r="M4650" t="s">
        <v>2861</v>
      </c>
      <c r="N4650" t="s">
        <v>3215</v>
      </c>
    </row>
    <row r="4651" spans="1:14">
      <c r="A4651" t="s">
        <v>3284</v>
      </c>
      <c r="B4651" t="s">
        <v>3287</v>
      </c>
      <c r="C4651" t="s">
        <v>3289</v>
      </c>
      <c r="D4651" t="s">
        <v>3270</v>
      </c>
      <c r="E4651" s="60">
        <v>44520</v>
      </c>
      <c r="F4651" s="59">
        <v>170</v>
      </c>
      <c r="G4651" s="85">
        <v>583.1</v>
      </c>
      <c r="H4651" t="s">
        <v>2341</v>
      </c>
      <c r="I4651" t="s">
        <v>3299</v>
      </c>
      <c r="J4651" t="s">
        <v>2862</v>
      </c>
      <c r="K4651" t="s">
        <v>3196</v>
      </c>
      <c r="L4651" t="s">
        <v>3197</v>
      </c>
      <c r="M4651" t="s">
        <v>2861</v>
      </c>
      <c r="N4651" t="s">
        <v>3215</v>
      </c>
    </row>
    <row r="4652" spans="1:14">
      <c r="A4652" t="s">
        <v>3284</v>
      </c>
      <c r="B4652" t="s">
        <v>3287</v>
      </c>
      <c r="C4652" t="s">
        <v>3289</v>
      </c>
      <c r="D4652" t="s">
        <v>3270</v>
      </c>
      <c r="E4652" s="60">
        <v>44520</v>
      </c>
      <c r="F4652" s="59">
        <v>119</v>
      </c>
      <c r="G4652" s="85">
        <v>408.17</v>
      </c>
      <c r="H4652" t="s">
        <v>2341</v>
      </c>
      <c r="I4652" t="s">
        <v>3299</v>
      </c>
      <c r="J4652" t="s">
        <v>2862</v>
      </c>
      <c r="K4652" t="s">
        <v>3196</v>
      </c>
      <c r="L4652" t="s">
        <v>3197</v>
      </c>
      <c r="M4652" t="s">
        <v>2861</v>
      </c>
      <c r="N4652" t="s">
        <v>3215</v>
      </c>
    </row>
    <row r="4653" spans="1:14">
      <c r="A4653" t="s">
        <v>3284</v>
      </c>
      <c r="B4653" t="s">
        <v>3287</v>
      </c>
      <c r="C4653" t="s">
        <v>3289</v>
      </c>
      <c r="D4653" t="s">
        <v>3270</v>
      </c>
      <c r="E4653" s="60">
        <v>44520</v>
      </c>
      <c r="F4653" s="59">
        <v>14</v>
      </c>
      <c r="G4653" s="85">
        <v>48.02</v>
      </c>
      <c r="H4653" t="s">
        <v>2341</v>
      </c>
      <c r="I4653" t="s">
        <v>3299</v>
      </c>
      <c r="J4653" t="s">
        <v>2862</v>
      </c>
      <c r="K4653" t="s">
        <v>3196</v>
      </c>
      <c r="L4653" t="s">
        <v>3197</v>
      </c>
      <c r="M4653" t="s">
        <v>2861</v>
      </c>
      <c r="N4653" t="s">
        <v>3215</v>
      </c>
    </row>
    <row r="4654" spans="1:14">
      <c r="A4654" t="s">
        <v>3284</v>
      </c>
      <c r="B4654" t="s">
        <v>3287</v>
      </c>
      <c r="C4654" t="s">
        <v>3289</v>
      </c>
      <c r="D4654" t="s">
        <v>3270</v>
      </c>
      <c r="E4654" s="60">
        <v>44520</v>
      </c>
      <c r="F4654" s="59">
        <v>0</v>
      </c>
      <c r="G4654" s="85">
        <v>0</v>
      </c>
      <c r="H4654" t="s">
        <v>2341</v>
      </c>
      <c r="I4654" t="s">
        <v>3299</v>
      </c>
      <c r="J4654" t="s">
        <v>2862</v>
      </c>
      <c r="K4654" t="s">
        <v>3196</v>
      </c>
      <c r="L4654" t="s">
        <v>3197</v>
      </c>
      <c r="M4654" t="s">
        <v>2861</v>
      </c>
      <c r="N4654" t="s">
        <v>3215</v>
      </c>
    </row>
    <row r="4655" spans="1:14">
      <c r="A4655" t="s">
        <v>3284</v>
      </c>
      <c r="B4655" t="s">
        <v>3287</v>
      </c>
      <c r="C4655" t="s">
        <v>3289</v>
      </c>
      <c r="D4655" t="s">
        <v>3270</v>
      </c>
      <c r="E4655" s="60">
        <v>44520</v>
      </c>
      <c r="F4655" s="59">
        <v>332</v>
      </c>
      <c r="G4655" s="85">
        <v>1138.76</v>
      </c>
      <c r="H4655" t="s">
        <v>2341</v>
      </c>
      <c r="I4655" t="s">
        <v>3299</v>
      </c>
      <c r="J4655" t="s">
        <v>2862</v>
      </c>
      <c r="K4655" t="s">
        <v>3196</v>
      </c>
      <c r="L4655" t="s">
        <v>3197</v>
      </c>
      <c r="M4655" t="s">
        <v>2861</v>
      </c>
      <c r="N4655" t="s">
        <v>3215</v>
      </c>
    </row>
    <row r="4656" spans="1:14">
      <c r="A4656" t="s">
        <v>3284</v>
      </c>
      <c r="B4656" t="s">
        <v>3287</v>
      </c>
      <c r="C4656" t="s">
        <v>3289</v>
      </c>
      <c r="D4656" t="s">
        <v>3270</v>
      </c>
      <c r="E4656" s="60">
        <v>44520</v>
      </c>
      <c r="F4656" s="59">
        <v>498</v>
      </c>
      <c r="G4656" s="85">
        <v>1708.14</v>
      </c>
      <c r="H4656" t="s">
        <v>2341</v>
      </c>
      <c r="I4656" t="s">
        <v>3299</v>
      </c>
      <c r="J4656" t="s">
        <v>2862</v>
      </c>
      <c r="K4656" t="s">
        <v>3196</v>
      </c>
      <c r="L4656" t="s">
        <v>3197</v>
      </c>
      <c r="M4656" t="s">
        <v>2861</v>
      </c>
      <c r="N4656" t="s">
        <v>3215</v>
      </c>
    </row>
    <row r="4657" spans="1:14">
      <c r="A4657" t="s">
        <v>3284</v>
      </c>
      <c r="B4657" t="s">
        <v>3287</v>
      </c>
      <c r="C4657" t="s">
        <v>3289</v>
      </c>
      <c r="D4657" t="s">
        <v>3270</v>
      </c>
      <c r="E4657" s="60">
        <v>44520</v>
      </c>
      <c r="F4657" s="59">
        <v>498</v>
      </c>
      <c r="G4657" s="85">
        <v>1708.14</v>
      </c>
      <c r="H4657" t="s">
        <v>2341</v>
      </c>
      <c r="I4657" t="s">
        <v>3299</v>
      </c>
      <c r="J4657" t="s">
        <v>2862</v>
      </c>
      <c r="K4657" t="s">
        <v>3196</v>
      </c>
      <c r="L4657" t="s">
        <v>3197</v>
      </c>
      <c r="M4657" t="s">
        <v>2861</v>
      </c>
      <c r="N4657" t="s">
        <v>3215</v>
      </c>
    </row>
    <row r="4658" spans="1:14">
      <c r="A4658" t="s">
        <v>3284</v>
      </c>
      <c r="B4658" t="s">
        <v>3287</v>
      </c>
      <c r="C4658" t="s">
        <v>3289</v>
      </c>
      <c r="D4658" t="s">
        <v>3270</v>
      </c>
      <c r="E4658" s="60">
        <v>44520</v>
      </c>
      <c r="F4658" s="59">
        <v>166</v>
      </c>
      <c r="G4658" s="85">
        <v>569.38</v>
      </c>
      <c r="H4658" t="s">
        <v>2341</v>
      </c>
      <c r="I4658" t="s">
        <v>3299</v>
      </c>
      <c r="J4658" t="s">
        <v>2862</v>
      </c>
      <c r="K4658" t="s">
        <v>3196</v>
      </c>
      <c r="L4658" t="s">
        <v>3197</v>
      </c>
      <c r="M4658" t="s">
        <v>2861</v>
      </c>
      <c r="N4658" t="s">
        <v>3215</v>
      </c>
    </row>
    <row r="4659" spans="1:14">
      <c r="A4659" t="s">
        <v>3284</v>
      </c>
      <c r="B4659" t="s">
        <v>3287</v>
      </c>
      <c r="C4659" t="s">
        <v>3289</v>
      </c>
      <c r="D4659" t="s">
        <v>3270</v>
      </c>
      <c r="E4659" s="60">
        <v>44520</v>
      </c>
      <c r="F4659" s="59">
        <v>166</v>
      </c>
      <c r="G4659" s="85">
        <v>569.38</v>
      </c>
      <c r="H4659" t="s">
        <v>2341</v>
      </c>
      <c r="I4659" t="s">
        <v>3299</v>
      </c>
      <c r="J4659" t="s">
        <v>2862</v>
      </c>
      <c r="K4659" t="s">
        <v>3196</v>
      </c>
      <c r="L4659" t="s">
        <v>3197</v>
      </c>
      <c r="M4659" t="s">
        <v>2861</v>
      </c>
      <c r="N4659" t="s">
        <v>3215</v>
      </c>
    </row>
    <row r="4660" spans="1:14">
      <c r="A4660" t="s">
        <v>3284</v>
      </c>
      <c r="B4660" t="s">
        <v>3287</v>
      </c>
      <c r="C4660" t="s">
        <v>3289</v>
      </c>
      <c r="D4660" t="s">
        <v>3270</v>
      </c>
      <c r="E4660" s="60">
        <v>44520</v>
      </c>
      <c r="F4660" s="59">
        <v>0</v>
      </c>
      <c r="G4660" s="85">
        <v>0</v>
      </c>
      <c r="H4660" t="s">
        <v>2341</v>
      </c>
      <c r="I4660" t="s">
        <v>3299</v>
      </c>
      <c r="J4660" t="s">
        <v>2862</v>
      </c>
      <c r="K4660" t="s">
        <v>3196</v>
      </c>
      <c r="L4660" t="s">
        <v>3197</v>
      </c>
      <c r="M4660" t="s">
        <v>2861</v>
      </c>
      <c r="N4660" t="s">
        <v>3215</v>
      </c>
    </row>
    <row r="4661" spans="1:14">
      <c r="A4661" t="s">
        <v>3284</v>
      </c>
      <c r="B4661" t="s">
        <v>3287</v>
      </c>
      <c r="C4661" t="s">
        <v>3289</v>
      </c>
      <c r="D4661" t="s">
        <v>3270</v>
      </c>
      <c r="E4661" s="60">
        <v>44520</v>
      </c>
      <c r="F4661" s="59">
        <v>128</v>
      </c>
      <c r="G4661" s="85">
        <v>439.04</v>
      </c>
      <c r="H4661" t="s">
        <v>2341</v>
      </c>
      <c r="I4661" t="s">
        <v>3299</v>
      </c>
      <c r="J4661" t="s">
        <v>2862</v>
      </c>
      <c r="K4661" t="s">
        <v>3196</v>
      </c>
      <c r="L4661" t="s">
        <v>3197</v>
      </c>
      <c r="M4661" t="s">
        <v>2861</v>
      </c>
      <c r="N4661" t="s">
        <v>3215</v>
      </c>
    </row>
    <row r="4662" spans="1:14">
      <c r="A4662" t="s">
        <v>3284</v>
      </c>
      <c r="B4662" t="s">
        <v>3287</v>
      </c>
      <c r="C4662" t="s">
        <v>3289</v>
      </c>
      <c r="D4662" t="s">
        <v>3270</v>
      </c>
      <c r="E4662" s="60">
        <v>44520</v>
      </c>
      <c r="F4662" s="59">
        <v>438</v>
      </c>
      <c r="G4662" s="85">
        <v>1502.3400000000001</v>
      </c>
      <c r="H4662" t="s">
        <v>2341</v>
      </c>
      <c r="I4662" t="s">
        <v>3299</v>
      </c>
      <c r="J4662" t="s">
        <v>2862</v>
      </c>
      <c r="K4662" t="s">
        <v>3196</v>
      </c>
      <c r="L4662" t="s">
        <v>3197</v>
      </c>
      <c r="M4662" t="s">
        <v>2861</v>
      </c>
      <c r="N4662" t="s">
        <v>3215</v>
      </c>
    </row>
    <row r="4663" spans="1:14">
      <c r="A4663" t="s">
        <v>3284</v>
      </c>
      <c r="B4663" t="s">
        <v>3287</v>
      </c>
      <c r="C4663" t="s">
        <v>3289</v>
      </c>
      <c r="D4663" t="s">
        <v>3270</v>
      </c>
      <c r="E4663" s="60">
        <v>44520</v>
      </c>
      <c r="F4663" s="59">
        <v>457</v>
      </c>
      <c r="G4663" s="85">
        <v>1567.51</v>
      </c>
      <c r="H4663" t="s">
        <v>2341</v>
      </c>
      <c r="I4663" t="s">
        <v>3299</v>
      </c>
      <c r="J4663" t="s">
        <v>2862</v>
      </c>
      <c r="K4663" t="s">
        <v>3196</v>
      </c>
      <c r="L4663" t="s">
        <v>3197</v>
      </c>
      <c r="M4663" t="s">
        <v>2861</v>
      </c>
      <c r="N4663" t="s">
        <v>3215</v>
      </c>
    </row>
    <row r="4664" spans="1:14">
      <c r="A4664" t="s">
        <v>3284</v>
      </c>
      <c r="B4664" t="s">
        <v>3287</v>
      </c>
      <c r="C4664" t="s">
        <v>3289</v>
      </c>
      <c r="D4664" t="s">
        <v>3270</v>
      </c>
      <c r="E4664" s="60">
        <v>44520</v>
      </c>
      <c r="F4664" s="59">
        <v>274</v>
      </c>
      <c r="G4664" s="85">
        <v>939.82</v>
      </c>
      <c r="H4664" t="s">
        <v>2341</v>
      </c>
      <c r="I4664" t="s">
        <v>3299</v>
      </c>
      <c r="J4664" t="s">
        <v>2862</v>
      </c>
      <c r="K4664" t="s">
        <v>3196</v>
      </c>
      <c r="L4664" t="s">
        <v>3197</v>
      </c>
      <c r="M4664" t="s">
        <v>2861</v>
      </c>
      <c r="N4664" t="s">
        <v>3215</v>
      </c>
    </row>
    <row r="4665" spans="1:14">
      <c r="A4665" t="s">
        <v>3284</v>
      </c>
      <c r="B4665" t="s">
        <v>3287</v>
      </c>
      <c r="C4665" t="s">
        <v>3289</v>
      </c>
      <c r="D4665" t="s">
        <v>3270</v>
      </c>
      <c r="E4665" s="60">
        <v>44520</v>
      </c>
      <c r="F4665" s="59">
        <v>35</v>
      </c>
      <c r="G4665" s="85">
        <v>120.05000000000001</v>
      </c>
      <c r="H4665" t="s">
        <v>2341</v>
      </c>
      <c r="I4665" t="s">
        <v>3299</v>
      </c>
      <c r="J4665" t="s">
        <v>2862</v>
      </c>
      <c r="K4665" t="s">
        <v>3196</v>
      </c>
      <c r="L4665" t="s">
        <v>3197</v>
      </c>
      <c r="M4665" t="s">
        <v>2861</v>
      </c>
      <c r="N4665" t="s">
        <v>3215</v>
      </c>
    </row>
    <row r="4666" spans="1:14">
      <c r="A4666" t="s">
        <v>3284</v>
      </c>
      <c r="B4666" t="s">
        <v>3287</v>
      </c>
      <c r="C4666" t="s">
        <v>3289</v>
      </c>
      <c r="D4666" t="s">
        <v>3270</v>
      </c>
      <c r="E4666" s="60">
        <v>44520</v>
      </c>
      <c r="F4666" s="59">
        <v>0</v>
      </c>
      <c r="G4666" s="85">
        <v>0</v>
      </c>
      <c r="H4666" t="s">
        <v>2341</v>
      </c>
      <c r="I4666" t="s">
        <v>3299</v>
      </c>
      <c r="J4666" t="s">
        <v>2862</v>
      </c>
      <c r="K4666" t="s">
        <v>3196</v>
      </c>
      <c r="L4666" t="s">
        <v>3197</v>
      </c>
      <c r="M4666" t="s">
        <v>2861</v>
      </c>
      <c r="N4666" t="s">
        <v>3215</v>
      </c>
    </row>
    <row r="4667" spans="1:14">
      <c r="A4667" t="s">
        <v>3284</v>
      </c>
      <c r="B4667" t="s">
        <v>3287</v>
      </c>
      <c r="C4667" t="s">
        <v>3289</v>
      </c>
      <c r="D4667" t="s">
        <v>3270</v>
      </c>
      <c r="E4667" s="60">
        <v>44520</v>
      </c>
      <c r="F4667" s="59">
        <v>536</v>
      </c>
      <c r="G4667" s="85">
        <v>1838.48</v>
      </c>
      <c r="H4667" t="s">
        <v>2341</v>
      </c>
      <c r="I4667" t="s">
        <v>3299</v>
      </c>
      <c r="J4667" t="s">
        <v>2862</v>
      </c>
      <c r="K4667" t="s">
        <v>3196</v>
      </c>
      <c r="L4667" t="s">
        <v>3197</v>
      </c>
      <c r="M4667" t="s">
        <v>2861</v>
      </c>
      <c r="N4667" t="s">
        <v>3215</v>
      </c>
    </row>
    <row r="4668" spans="1:14">
      <c r="A4668" t="s">
        <v>3284</v>
      </c>
      <c r="B4668" t="s">
        <v>3287</v>
      </c>
      <c r="C4668" t="s">
        <v>3289</v>
      </c>
      <c r="D4668" t="s">
        <v>3270</v>
      </c>
      <c r="E4668" s="60">
        <v>44520</v>
      </c>
      <c r="F4668" s="59">
        <v>804</v>
      </c>
      <c r="G4668" s="85">
        <v>2757.7200000000003</v>
      </c>
      <c r="H4668" t="s">
        <v>2341</v>
      </c>
      <c r="I4668" t="s">
        <v>3299</v>
      </c>
      <c r="J4668" t="s">
        <v>2862</v>
      </c>
      <c r="K4668" t="s">
        <v>3196</v>
      </c>
      <c r="L4668" t="s">
        <v>3197</v>
      </c>
      <c r="M4668" t="s">
        <v>2861</v>
      </c>
      <c r="N4668" t="s">
        <v>3215</v>
      </c>
    </row>
    <row r="4669" spans="1:14">
      <c r="A4669" t="s">
        <v>3284</v>
      </c>
      <c r="B4669" t="s">
        <v>3287</v>
      </c>
      <c r="C4669" t="s">
        <v>3289</v>
      </c>
      <c r="D4669" t="s">
        <v>3270</v>
      </c>
      <c r="E4669" s="60">
        <v>44520</v>
      </c>
      <c r="F4669" s="59">
        <v>804</v>
      </c>
      <c r="G4669" s="85">
        <v>2757.7200000000003</v>
      </c>
      <c r="H4669" t="s">
        <v>2341</v>
      </c>
      <c r="I4669" t="s">
        <v>3299</v>
      </c>
      <c r="J4669" t="s">
        <v>2862</v>
      </c>
      <c r="K4669" t="s">
        <v>3196</v>
      </c>
      <c r="L4669" t="s">
        <v>3197</v>
      </c>
      <c r="M4669" t="s">
        <v>2861</v>
      </c>
      <c r="N4669" t="s">
        <v>3215</v>
      </c>
    </row>
    <row r="4670" spans="1:14">
      <c r="A4670" t="s">
        <v>3284</v>
      </c>
      <c r="B4670" t="s">
        <v>3287</v>
      </c>
      <c r="C4670" t="s">
        <v>3289</v>
      </c>
      <c r="D4670" t="s">
        <v>3270</v>
      </c>
      <c r="E4670" s="60">
        <v>44520</v>
      </c>
      <c r="F4670" s="59">
        <v>268</v>
      </c>
      <c r="G4670" s="85">
        <v>919.24</v>
      </c>
      <c r="H4670" t="s">
        <v>2341</v>
      </c>
      <c r="I4670" t="s">
        <v>3299</v>
      </c>
      <c r="J4670" t="s">
        <v>2862</v>
      </c>
      <c r="K4670" t="s">
        <v>3196</v>
      </c>
      <c r="L4670" t="s">
        <v>3197</v>
      </c>
      <c r="M4670" t="s">
        <v>2861</v>
      </c>
      <c r="N4670" t="s">
        <v>3215</v>
      </c>
    </row>
    <row r="4671" spans="1:14">
      <c r="A4671" t="s">
        <v>3284</v>
      </c>
      <c r="B4671" t="s">
        <v>3287</v>
      </c>
      <c r="C4671" t="s">
        <v>3289</v>
      </c>
      <c r="D4671" t="s">
        <v>3270</v>
      </c>
      <c r="E4671" s="60">
        <v>44520</v>
      </c>
      <c r="F4671" s="59">
        <v>268</v>
      </c>
      <c r="G4671" s="85">
        <v>919.24</v>
      </c>
      <c r="H4671" t="s">
        <v>2341</v>
      </c>
      <c r="I4671" t="s">
        <v>3299</v>
      </c>
      <c r="J4671" t="s">
        <v>2862</v>
      </c>
      <c r="K4671" t="s">
        <v>3196</v>
      </c>
      <c r="L4671" t="s">
        <v>3197</v>
      </c>
      <c r="M4671" t="s">
        <v>2861</v>
      </c>
      <c r="N4671" t="s">
        <v>3215</v>
      </c>
    </row>
    <row r="4672" spans="1:14">
      <c r="A4672" t="s">
        <v>3284</v>
      </c>
      <c r="B4672" t="s">
        <v>3287</v>
      </c>
      <c r="C4672" t="s">
        <v>3289</v>
      </c>
      <c r="D4672" t="s">
        <v>3270</v>
      </c>
      <c r="E4672" s="60">
        <v>44520</v>
      </c>
      <c r="F4672" s="59">
        <v>0</v>
      </c>
      <c r="G4672" s="85">
        <v>0</v>
      </c>
      <c r="H4672" t="s">
        <v>2341</v>
      </c>
      <c r="I4672" t="s">
        <v>3299</v>
      </c>
      <c r="J4672" t="s">
        <v>2862</v>
      </c>
      <c r="K4672" t="s">
        <v>3196</v>
      </c>
      <c r="L4672" t="s">
        <v>3197</v>
      </c>
      <c r="M4672" t="s">
        <v>2861</v>
      </c>
      <c r="N4672" t="s">
        <v>3215</v>
      </c>
    </row>
    <row r="4673" spans="1:14">
      <c r="A4673" t="s">
        <v>3284</v>
      </c>
      <c r="B4673" t="s">
        <v>3287</v>
      </c>
      <c r="C4673" t="s">
        <v>3289</v>
      </c>
      <c r="D4673" t="s">
        <v>3270</v>
      </c>
      <c r="E4673" s="60">
        <v>44520</v>
      </c>
      <c r="F4673" s="59">
        <v>133</v>
      </c>
      <c r="G4673" s="85">
        <v>456.19</v>
      </c>
      <c r="H4673" t="s">
        <v>2341</v>
      </c>
      <c r="I4673" t="s">
        <v>3299</v>
      </c>
      <c r="J4673" t="s">
        <v>2862</v>
      </c>
      <c r="K4673" t="s">
        <v>3196</v>
      </c>
      <c r="L4673" t="s">
        <v>3197</v>
      </c>
      <c r="M4673" t="s">
        <v>2861</v>
      </c>
      <c r="N4673" t="s">
        <v>3215</v>
      </c>
    </row>
    <row r="4674" spans="1:14">
      <c r="A4674" t="s">
        <v>3284</v>
      </c>
      <c r="B4674" t="s">
        <v>3287</v>
      </c>
      <c r="C4674" t="s">
        <v>3289</v>
      </c>
      <c r="D4674" t="s">
        <v>3270</v>
      </c>
      <c r="E4674" s="60">
        <v>44520</v>
      </c>
      <c r="F4674" s="59">
        <v>195</v>
      </c>
      <c r="G4674" s="85">
        <v>668.85</v>
      </c>
      <c r="H4674" t="s">
        <v>2341</v>
      </c>
      <c r="I4674" t="s">
        <v>3299</v>
      </c>
      <c r="J4674" t="s">
        <v>2862</v>
      </c>
      <c r="K4674" t="s">
        <v>3196</v>
      </c>
      <c r="L4674" t="s">
        <v>3197</v>
      </c>
      <c r="M4674" t="s">
        <v>2861</v>
      </c>
      <c r="N4674" t="s">
        <v>3215</v>
      </c>
    </row>
    <row r="4675" spans="1:14">
      <c r="A4675" t="s">
        <v>3284</v>
      </c>
      <c r="B4675" t="s">
        <v>3287</v>
      </c>
      <c r="C4675" t="s">
        <v>3289</v>
      </c>
      <c r="D4675" t="s">
        <v>3270</v>
      </c>
      <c r="E4675" s="60">
        <v>44520</v>
      </c>
      <c r="F4675" s="59">
        <v>139</v>
      </c>
      <c r="G4675" s="85">
        <v>476.77000000000004</v>
      </c>
      <c r="H4675" t="s">
        <v>2341</v>
      </c>
      <c r="I4675" t="s">
        <v>3299</v>
      </c>
      <c r="J4675" t="s">
        <v>2862</v>
      </c>
      <c r="K4675" t="s">
        <v>3196</v>
      </c>
      <c r="L4675" t="s">
        <v>3197</v>
      </c>
      <c r="M4675" t="s">
        <v>2861</v>
      </c>
      <c r="N4675" t="s">
        <v>3215</v>
      </c>
    </row>
    <row r="4676" spans="1:14">
      <c r="A4676" t="s">
        <v>3284</v>
      </c>
      <c r="B4676" t="s">
        <v>3287</v>
      </c>
      <c r="C4676" t="s">
        <v>3289</v>
      </c>
      <c r="D4676" t="s">
        <v>3270</v>
      </c>
      <c r="E4676" s="60">
        <v>44520</v>
      </c>
      <c r="F4676" s="59">
        <v>60</v>
      </c>
      <c r="G4676" s="85">
        <v>205.8</v>
      </c>
      <c r="H4676" t="s">
        <v>2341</v>
      </c>
      <c r="I4676" t="s">
        <v>3299</v>
      </c>
      <c r="J4676" t="s">
        <v>2862</v>
      </c>
      <c r="K4676" t="s">
        <v>3196</v>
      </c>
      <c r="L4676" t="s">
        <v>3197</v>
      </c>
      <c r="M4676" t="s">
        <v>2861</v>
      </c>
      <c r="N4676" t="s">
        <v>3215</v>
      </c>
    </row>
    <row r="4677" spans="1:14">
      <c r="A4677" t="s">
        <v>3284</v>
      </c>
      <c r="B4677" t="s">
        <v>3287</v>
      </c>
      <c r="C4677" t="s">
        <v>3289</v>
      </c>
      <c r="D4677" t="s">
        <v>3270</v>
      </c>
      <c r="E4677" s="60">
        <v>44520</v>
      </c>
      <c r="F4677" s="59">
        <v>25</v>
      </c>
      <c r="G4677" s="85">
        <v>85.75</v>
      </c>
      <c r="H4677" t="s">
        <v>2341</v>
      </c>
      <c r="I4677" t="s">
        <v>3299</v>
      </c>
      <c r="J4677" t="s">
        <v>2862</v>
      </c>
      <c r="K4677" t="s">
        <v>3196</v>
      </c>
      <c r="L4677" t="s">
        <v>3197</v>
      </c>
      <c r="M4677" t="s">
        <v>2861</v>
      </c>
      <c r="N4677" t="s">
        <v>3215</v>
      </c>
    </row>
    <row r="4678" spans="1:14">
      <c r="A4678" t="s">
        <v>3284</v>
      </c>
      <c r="B4678" t="s">
        <v>3287</v>
      </c>
      <c r="C4678" t="s">
        <v>3289</v>
      </c>
      <c r="D4678" t="s">
        <v>3270</v>
      </c>
      <c r="E4678" s="60">
        <v>44520</v>
      </c>
      <c r="F4678" s="59">
        <v>0</v>
      </c>
      <c r="G4678" s="85">
        <v>0</v>
      </c>
      <c r="H4678" t="s">
        <v>2341</v>
      </c>
      <c r="I4678" t="s">
        <v>3299</v>
      </c>
      <c r="J4678" t="s">
        <v>2862</v>
      </c>
      <c r="K4678" t="s">
        <v>3196</v>
      </c>
      <c r="L4678" t="s">
        <v>3197</v>
      </c>
      <c r="M4678" t="s">
        <v>2861</v>
      </c>
      <c r="N4678" t="s">
        <v>3215</v>
      </c>
    </row>
    <row r="4679" spans="1:14">
      <c r="A4679" t="s">
        <v>3284</v>
      </c>
      <c r="B4679" t="s">
        <v>3287</v>
      </c>
      <c r="C4679" t="s">
        <v>3289</v>
      </c>
      <c r="D4679" t="s">
        <v>3270</v>
      </c>
      <c r="E4679" s="60">
        <v>44564</v>
      </c>
      <c r="F4679" s="59">
        <v>2</v>
      </c>
      <c r="G4679" s="85">
        <v>6.86</v>
      </c>
      <c r="H4679" t="s">
        <v>2341</v>
      </c>
      <c r="I4679" t="s">
        <v>3299</v>
      </c>
      <c r="J4679" t="s">
        <v>2862</v>
      </c>
      <c r="K4679" t="s">
        <v>3196</v>
      </c>
      <c r="L4679" t="s">
        <v>3197</v>
      </c>
      <c r="M4679" t="s">
        <v>2861</v>
      </c>
      <c r="N4679" t="s">
        <v>3215</v>
      </c>
    </row>
    <row r="4680" spans="1:14">
      <c r="A4680" t="s">
        <v>3284</v>
      </c>
      <c r="B4680" t="s">
        <v>3287</v>
      </c>
      <c r="C4680" t="s">
        <v>3289</v>
      </c>
      <c r="D4680" t="s">
        <v>3270</v>
      </c>
      <c r="E4680" s="60">
        <v>44564</v>
      </c>
      <c r="F4680" s="59">
        <v>2</v>
      </c>
      <c r="G4680" s="85">
        <v>6.86</v>
      </c>
      <c r="H4680" t="s">
        <v>2341</v>
      </c>
      <c r="I4680" t="s">
        <v>3299</v>
      </c>
      <c r="J4680" t="s">
        <v>2862</v>
      </c>
      <c r="K4680" t="s">
        <v>3196</v>
      </c>
      <c r="L4680" t="s">
        <v>3197</v>
      </c>
      <c r="M4680" t="s">
        <v>2861</v>
      </c>
      <c r="N4680" t="s">
        <v>3215</v>
      </c>
    </row>
    <row r="4681" spans="1:14">
      <c r="A4681" t="s">
        <v>3284</v>
      </c>
      <c r="B4681" t="s">
        <v>3287</v>
      </c>
      <c r="C4681" t="s">
        <v>3289</v>
      </c>
      <c r="D4681" t="s">
        <v>3270</v>
      </c>
      <c r="E4681" s="60">
        <v>44564</v>
      </c>
      <c r="F4681" s="59">
        <v>4</v>
      </c>
      <c r="G4681" s="85">
        <v>13.72</v>
      </c>
      <c r="H4681" t="s">
        <v>2341</v>
      </c>
      <c r="I4681" t="s">
        <v>3299</v>
      </c>
      <c r="J4681" t="s">
        <v>2862</v>
      </c>
      <c r="K4681" t="s">
        <v>3196</v>
      </c>
      <c r="L4681" t="s">
        <v>3197</v>
      </c>
      <c r="M4681" t="s">
        <v>2861</v>
      </c>
      <c r="N4681" t="s">
        <v>3215</v>
      </c>
    </row>
    <row r="4682" spans="1:14">
      <c r="A4682" t="s">
        <v>3284</v>
      </c>
      <c r="B4682" t="s">
        <v>3287</v>
      </c>
      <c r="C4682" t="s">
        <v>3289</v>
      </c>
      <c r="D4682" t="s">
        <v>3270</v>
      </c>
      <c r="E4682" s="60">
        <v>44564</v>
      </c>
      <c r="F4682" s="59">
        <v>2</v>
      </c>
      <c r="G4682" s="85">
        <v>6.86</v>
      </c>
      <c r="H4682" t="s">
        <v>2341</v>
      </c>
      <c r="I4682" t="s">
        <v>3299</v>
      </c>
      <c r="J4682" t="s">
        <v>2862</v>
      </c>
      <c r="K4682" t="s">
        <v>3196</v>
      </c>
      <c r="L4682" t="s">
        <v>3197</v>
      </c>
      <c r="M4682" t="s">
        <v>2861</v>
      </c>
      <c r="N4682" t="s">
        <v>3215</v>
      </c>
    </row>
    <row r="4683" spans="1:14">
      <c r="A4683" t="s">
        <v>3284</v>
      </c>
      <c r="B4683" t="s">
        <v>3287</v>
      </c>
      <c r="C4683" t="s">
        <v>3289</v>
      </c>
      <c r="D4683" t="s">
        <v>3270</v>
      </c>
      <c r="E4683" s="60">
        <v>44564</v>
      </c>
      <c r="F4683" s="59">
        <v>2</v>
      </c>
      <c r="G4683" s="85">
        <v>6.86</v>
      </c>
      <c r="H4683" t="s">
        <v>2341</v>
      </c>
      <c r="I4683" t="s">
        <v>3299</v>
      </c>
      <c r="J4683" t="s">
        <v>2862</v>
      </c>
      <c r="K4683" t="s">
        <v>3196</v>
      </c>
      <c r="L4683" t="s">
        <v>3197</v>
      </c>
      <c r="M4683" t="s">
        <v>2861</v>
      </c>
      <c r="N4683" t="s">
        <v>3215</v>
      </c>
    </row>
    <row r="4684" spans="1:14">
      <c r="A4684" t="s">
        <v>3284</v>
      </c>
      <c r="B4684" t="s">
        <v>3287</v>
      </c>
      <c r="C4684" t="s">
        <v>3289</v>
      </c>
      <c r="D4684" t="s">
        <v>3270</v>
      </c>
      <c r="E4684" s="60">
        <v>44564</v>
      </c>
      <c r="F4684" s="59">
        <v>0</v>
      </c>
      <c r="G4684" s="85">
        <v>0</v>
      </c>
      <c r="H4684" t="s">
        <v>2341</v>
      </c>
      <c r="I4684" t="s">
        <v>3299</v>
      </c>
      <c r="J4684" t="s">
        <v>2862</v>
      </c>
      <c r="K4684" t="s">
        <v>3196</v>
      </c>
      <c r="L4684" t="s">
        <v>3197</v>
      </c>
      <c r="M4684" t="s">
        <v>2861</v>
      </c>
      <c r="N4684" t="s">
        <v>3215</v>
      </c>
    </row>
    <row r="4685" spans="1:14">
      <c r="A4685" t="s">
        <v>3284</v>
      </c>
      <c r="B4685" t="s">
        <v>3287</v>
      </c>
      <c r="C4685" t="s">
        <v>3289</v>
      </c>
      <c r="D4685" t="s">
        <v>3270</v>
      </c>
      <c r="E4685" s="60">
        <v>44564</v>
      </c>
      <c r="F4685" s="59">
        <v>2</v>
      </c>
      <c r="G4685" s="85">
        <v>6.86</v>
      </c>
      <c r="H4685" t="s">
        <v>2341</v>
      </c>
      <c r="I4685" t="s">
        <v>3299</v>
      </c>
      <c r="J4685" t="s">
        <v>2862</v>
      </c>
      <c r="K4685" t="s">
        <v>3196</v>
      </c>
      <c r="L4685" t="s">
        <v>3197</v>
      </c>
      <c r="M4685" t="s">
        <v>2861</v>
      </c>
      <c r="N4685" t="s">
        <v>3215</v>
      </c>
    </row>
    <row r="4686" spans="1:14">
      <c r="A4686" t="s">
        <v>3284</v>
      </c>
      <c r="B4686" t="s">
        <v>3287</v>
      </c>
      <c r="C4686" t="s">
        <v>3289</v>
      </c>
      <c r="D4686" t="s">
        <v>3270</v>
      </c>
      <c r="E4686" s="60">
        <v>44564</v>
      </c>
      <c r="F4686" s="59">
        <v>4</v>
      </c>
      <c r="G4686" s="85">
        <v>13.72</v>
      </c>
      <c r="H4686" t="s">
        <v>2341</v>
      </c>
      <c r="I4686" t="s">
        <v>3299</v>
      </c>
      <c r="J4686" t="s">
        <v>2862</v>
      </c>
      <c r="K4686" t="s">
        <v>3196</v>
      </c>
      <c r="L4686" t="s">
        <v>3197</v>
      </c>
      <c r="M4686" t="s">
        <v>2861</v>
      </c>
      <c r="N4686" t="s">
        <v>3215</v>
      </c>
    </row>
    <row r="4687" spans="1:14">
      <c r="A4687" t="s">
        <v>3284</v>
      </c>
      <c r="B4687" t="s">
        <v>3287</v>
      </c>
      <c r="C4687" t="s">
        <v>3289</v>
      </c>
      <c r="D4687" t="s">
        <v>3270</v>
      </c>
      <c r="E4687" s="60">
        <v>44564</v>
      </c>
      <c r="F4687" s="59">
        <v>4</v>
      </c>
      <c r="G4687" s="85">
        <v>13.72</v>
      </c>
      <c r="H4687" t="s">
        <v>2341</v>
      </c>
      <c r="I4687" t="s">
        <v>3299</v>
      </c>
      <c r="J4687" t="s">
        <v>2862</v>
      </c>
      <c r="K4687" t="s">
        <v>3196</v>
      </c>
      <c r="L4687" t="s">
        <v>3197</v>
      </c>
      <c r="M4687" t="s">
        <v>2861</v>
      </c>
      <c r="N4687" t="s">
        <v>3215</v>
      </c>
    </row>
    <row r="4688" spans="1:14">
      <c r="A4688" t="s">
        <v>3284</v>
      </c>
      <c r="B4688" t="s">
        <v>3287</v>
      </c>
      <c r="C4688" t="s">
        <v>3289</v>
      </c>
      <c r="D4688" t="s">
        <v>3270</v>
      </c>
      <c r="E4688" s="60">
        <v>44564</v>
      </c>
      <c r="F4688" s="59">
        <v>4</v>
      </c>
      <c r="G4688" s="85">
        <v>13.72</v>
      </c>
      <c r="H4688" t="s">
        <v>2341</v>
      </c>
      <c r="I4688" t="s">
        <v>3299</v>
      </c>
      <c r="J4688" t="s">
        <v>2862</v>
      </c>
      <c r="K4688" t="s">
        <v>3196</v>
      </c>
      <c r="L4688" t="s">
        <v>3197</v>
      </c>
      <c r="M4688" t="s">
        <v>2861</v>
      </c>
      <c r="N4688" t="s">
        <v>3215</v>
      </c>
    </row>
    <row r="4689" spans="1:14">
      <c r="A4689" t="s">
        <v>3284</v>
      </c>
      <c r="B4689" t="s">
        <v>3287</v>
      </c>
      <c r="C4689" t="s">
        <v>3289</v>
      </c>
      <c r="D4689" t="s">
        <v>3270</v>
      </c>
      <c r="E4689" s="60">
        <v>44564</v>
      </c>
      <c r="F4689" s="59">
        <v>2</v>
      </c>
      <c r="G4689" s="85">
        <v>6.86</v>
      </c>
      <c r="H4689" t="s">
        <v>2341</v>
      </c>
      <c r="I4689" t="s">
        <v>3299</v>
      </c>
      <c r="J4689" t="s">
        <v>2862</v>
      </c>
      <c r="K4689" t="s">
        <v>3196</v>
      </c>
      <c r="L4689" t="s">
        <v>3197</v>
      </c>
      <c r="M4689" t="s">
        <v>2861</v>
      </c>
      <c r="N4689" t="s">
        <v>3215</v>
      </c>
    </row>
    <row r="4690" spans="1:14">
      <c r="A4690" t="s">
        <v>3284</v>
      </c>
      <c r="B4690" t="s">
        <v>3287</v>
      </c>
      <c r="C4690" t="s">
        <v>3289</v>
      </c>
      <c r="D4690" t="s">
        <v>3270</v>
      </c>
      <c r="E4690" s="60">
        <v>44564</v>
      </c>
      <c r="F4690" s="59">
        <v>0</v>
      </c>
      <c r="G4690" s="85">
        <v>0</v>
      </c>
      <c r="H4690" t="s">
        <v>2341</v>
      </c>
      <c r="I4690" t="s">
        <v>3299</v>
      </c>
      <c r="J4690" t="s">
        <v>2862</v>
      </c>
      <c r="K4690" t="s">
        <v>3196</v>
      </c>
      <c r="L4690" t="s">
        <v>3197</v>
      </c>
      <c r="M4690" t="s">
        <v>2861</v>
      </c>
      <c r="N4690" t="s">
        <v>3215</v>
      </c>
    </row>
    <row r="4691" spans="1:14">
      <c r="A4691" t="s">
        <v>3284</v>
      </c>
      <c r="B4691" t="s">
        <v>3287</v>
      </c>
      <c r="C4691" t="s">
        <v>3289</v>
      </c>
      <c r="D4691" t="s">
        <v>3270</v>
      </c>
      <c r="E4691" s="60">
        <v>44520</v>
      </c>
      <c r="F4691" s="59">
        <v>44</v>
      </c>
      <c r="G4691" s="85">
        <v>154.88</v>
      </c>
      <c r="H4691" t="s">
        <v>2341</v>
      </c>
      <c r="I4691" t="s">
        <v>3299</v>
      </c>
      <c r="J4691" t="s">
        <v>2862</v>
      </c>
      <c r="K4691" t="s">
        <v>3196</v>
      </c>
      <c r="L4691" t="s">
        <v>3197</v>
      </c>
      <c r="M4691" t="s">
        <v>2861</v>
      </c>
      <c r="N4691" t="s">
        <v>3215</v>
      </c>
    </row>
    <row r="4692" spans="1:14">
      <c r="A4692" t="s">
        <v>3284</v>
      </c>
      <c r="B4692" t="s">
        <v>3287</v>
      </c>
      <c r="C4692" t="s">
        <v>3289</v>
      </c>
      <c r="D4692" t="s">
        <v>3270</v>
      </c>
      <c r="E4692" s="60">
        <v>44520</v>
      </c>
      <c r="F4692" s="59">
        <v>164</v>
      </c>
      <c r="G4692" s="85">
        <v>577.28</v>
      </c>
      <c r="H4692" t="s">
        <v>2341</v>
      </c>
      <c r="I4692" t="s">
        <v>3299</v>
      </c>
      <c r="J4692" t="s">
        <v>2862</v>
      </c>
      <c r="K4692" t="s">
        <v>3196</v>
      </c>
      <c r="L4692" t="s">
        <v>3197</v>
      </c>
      <c r="M4692" t="s">
        <v>2861</v>
      </c>
      <c r="N4692" t="s">
        <v>3215</v>
      </c>
    </row>
    <row r="4693" spans="1:14">
      <c r="A4693" t="s">
        <v>3284</v>
      </c>
      <c r="B4693" t="s">
        <v>3287</v>
      </c>
      <c r="C4693" t="s">
        <v>3289</v>
      </c>
      <c r="D4693" t="s">
        <v>3270</v>
      </c>
      <c r="E4693" s="60">
        <v>44520</v>
      </c>
      <c r="F4693" s="59">
        <v>172</v>
      </c>
      <c r="G4693" s="85">
        <v>605.44000000000005</v>
      </c>
      <c r="H4693" t="s">
        <v>2341</v>
      </c>
      <c r="I4693" t="s">
        <v>3299</v>
      </c>
      <c r="J4693" t="s">
        <v>2862</v>
      </c>
      <c r="K4693" t="s">
        <v>3196</v>
      </c>
      <c r="L4693" t="s">
        <v>3197</v>
      </c>
      <c r="M4693" t="s">
        <v>2861</v>
      </c>
      <c r="N4693" t="s">
        <v>3215</v>
      </c>
    </row>
    <row r="4694" spans="1:14">
      <c r="A4694" t="s">
        <v>3284</v>
      </c>
      <c r="B4694" t="s">
        <v>3287</v>
      </c>
      <c r="C4694" t="s">
        <v>3289</v>
      </c>
      <c r="D4694" t="s">
        <v>3270</v>
      </c>
      <c r="E4694" s="60">
        <v>44520</v>
      </c>
      <c r="F4694" s="59">
        <v>125</v>
      </c>
      <c r="G4694" s="85">
        <v>440</v>
      </c>
      <c r="H4694" t="s">
        <v>2341</v>
      </c>
      <c r="I4694" t="s">
        <v>3299</v>
      </c>
      <c r="J4694" t="s">
        <v>2862</v>
      </c>
      <c r="K4694" t="s">
        <v>3196</v>
      </c>
      <c r="L4694" t="s">
        <v>3197</v>
      </c>
      <c r="M4694" t="s">
        <v>2861</v>
      </c>
      <c r="N4694" t="s">
        <v>3215</v>
      </c>
    </row>
    <row r="4695" spans="1:14">
      <c r="A4695" t="s">
        <v>3284</v>
      </c>
      <c r="B4695" t="s">
        <v>3287</v>
      </c>
      <c r="C4695" t="s">
        <v>3289</v>
      </c>
      <c r="D4695" t="s">
        <v>3270</v>
      </c>
      <c r="E4695" s="60">
        <v>44520</v>
      </c>
      <c r="F4695" s="59">
        <v>8</v>
      </c>
      <c r="G4695" s="85">
        <v>28.16</v>
      </c>
      <c r="H4695" t="s">
        <v>2341</v>
      </c>
      <c r="I4695" t="s">
        <v>3299</v>
      </c>
      <c r="J4695" t="s">
        <v>2862</v>
      </c>
      <c r="K4695" t="s">
        <v>3196</v>
      </c>
      <c r="L4695" t="s">
        <v>3197</v>
      </c>
      <c r="M4695" t="s">
        <v>2861</v>
      </c>
      <c r="N4695" t="s">
        <v>3215</v>
      </c>
    </row>
    <row r="4696" spans="1:14">
      <c r="A4696" t="s">
        <v>3284</v>
      </c>
      <c r="B4696" t="s">
        <v>3287</v>
      </c>
      <c r="C4696" t="s">
        <v>3289</v>
      </c>
      <c r="D4696" t="s">
        <v>3270</v>
      </c>
      <c r="E4696" s="60">
        <v>44520</v>
      </c>
      <c r="F4696" s="59">
        <v>0</v>
      </c>
      <c r="G4696" s="85">
        <v>0</v>
      </c>
      <c r="H4696" t="s">
        <v>2341</v>
      </c>
      <c r="I4696" t="s">
        <v>3299</v>
      </c>
      <c r="J4696" t="s">
        <v>2862</v>
      </c>
      <c r="K4696" t="s">
        <v>3196</v>
      </c>
      <c r="L4696" t="s">
        <v>3197</v>
      </c>
      <c r="M4696" t="s">
        <v>2861</v>
      </c>
      <c r="N4696" t="s">
        <v>3215</v>
      </c>
    </row>
    <row r="4697" spans="1:14">
      <c r="A4697" t="s">
        <v>3284</v>
      </c>
      <c r="B4697" t="s">
        <v>3287</v>
      </c>
      <c r="C4697" t="s">
        <v>3289</v>
      </c>
      <c r="D4697" t="s">
        <v>3270</v>
      </c>
      <c r="E4697" s="60">
        <v>44520</v>
      </c>
      <c r="F4697" s="59">
        <v>346</v>
      </c>
      <c r="G4697" s="85">
        <v>1217.92</v>
      </c>
      <c r="H4697" t="s">
        <v>2341</v>
      </c>
      <c r="I4697" t="s">
        <v>3299</v>
      </c>
      <c r="J4697" t="s">
        <v>2862</v>
      </c>
      <c r="K4697" t="s">
        <v>3196</v>
      </c>
      <c r="L4697" t="s">
        <v>3197</v>
      </c>
      <c r="M4697" t="s">
        <v>2861</v>
      </c>
      <c r="N4697" t="s">
        <v>3215</v>
      </c>
    </row>
    <row r="4698" spans="1:14">
      <c r="A4698" t="s">
        <v>3284</v>
      </c>
      <c r="B4698" t="s">
        <v>3287</v>
      </c>
      <c r="C4698" t="s">
        <v>3289</v>
      </c>
      <c r="D4698" t="s">
        <v>3270</v>
      </c>
      <c r="E4698" s="60">
        <v>44520</v>
      </c>
      <c r="F4698" s="59">
        <v>519</v>
      </c>
      <c r="G4698" s="85">
        <v>1826.88</v>
      </c>
      <c r="H4698" t="s">
        <v>2341</v>
      </c>
      <c r="I4698" t="s">
        <v>3299</v>
      </c>
      <c r="J4698" t="s">
        <v>2862</v>
      </c>
      <c r="K4698" t="s">
        <v>3196</v>
      </c>
      <c r="L4698" t="s">
        <v>3197</v>
      </c>
      <c r="M4698" t="s">
        <v>2861</v>
      </c>
      <c r="N4698" t="s">
        <v>3215</v>
      </c>
    </row>
    <row r="4699" spans="1:14">
      <c r="A4699" t="s">
        <v>3284</v>
      </c>
      <c r="B4699" t="s">
        <v>3287</v>
      </c>
      <c r="C4699" t="s">
        <v>3289</v>
      </c>
      <c r="D4699" t="s">
        <v>3270</v>
      </c>
      <c r="E4699" s="60">
        <v>44520</v>
      </c>
      <c r="F4699" s="59">
        <v>519</v>
      </c>
      <c r="G4699" s="85">
        <v>1826.88</v>
      </c>
      <c r="H4699" t="s">
        <v>2341</v>
      </c>
      <c r="I4699" t="s">
        <v>3299</v>
      </c>
      <c r="J4699" t="s">
        <v>2862</v>
      </c>
      <c r="K4699" t="s">
        <v>3196</v>
      </c>
      <c r="L4699" t="s">
        <v>3197</v>
      </c>
      <c r="M4699" t="s">
        <v>2861</v>
      </c>
      <c r="N4699" t="s">
        <v>3215</v>
      </c>
    </row>
    <row r="4700" spans="1:14">
      <c r="A4700" t="s">
        <v>3284</v>
      </c>
      <c r="B4700" t="s">
        <v>3287</v>
      </c>
      <c r="C4700" t="s">
        <v>3289</v>
      </c>
      <c r="D4700" t="s">
        <v>3270</v>
      </c>
      <c r="E4700" s="60">
        <v>44520</v>
      </c>
      <c r="F4700" s="59">
        <v>173</v>
      </c>
      <c r="G4700" s="85">
        <v>608.96</v>
      </c>
      <c r="H4700" t="s">
        <v>2341</v>
      </c>
      <c r="I4700" t="s">
        <v>3299</v>
      </c>
      <c r="J4700" t="s">
        <v>2862</v>
      </c>
      <c r="K4700" t="s">
        <v>3196</v>
      </c>
      <c r="L4700" t="s">
        <v>3197</v>
      </c>
      <c r="M4700" t="s">
        <v>2861</v>
      </c>
      <c r="N4700" t="s">
        <v>3215</v>
      </c>
    </row>
    <row r="4701" spans="1:14">
      <c r="A4701" t="s">
        <v>3284</v>
      </c>
      <c r="B4701" t="s">
        <v>3287</v>
      </c>
      <c r="C4701" t="s">
        <v>3289</v>
      </c>
      <c r="D4701" t="s">
        <v>3270</v>
      </c>
      <c r="E4701" s="60">
        <v>44520</v>
      </c>
      <c r="F4701" s="59">
        <v>173</v>
      </c>
      <c r="G4701" s="85">
        <v>608.96</v>
      </c>
      <c r="H4701" t="s">
        <v>2341</v>
      </c>
      <c r="I4701" t="s">
        <v>3299</v>
      </c>
      <c r="J4701" t="s">
        <v>2862</v>
      </c>
      <c r="K4701" t="s">
        <v>3196</v>
      </c>
      <c r="L4701" t="s">
        <v>3197</v>
      </c>
      <c r="M4701" t="s">
        <v>2861</v>
      </c>
      <c r="N4701" t="s">
        <v>3215</v>
      </c>
    </row>
    <row r="4702" spans="1:14">
      <c r="A4702" t="s">
        <v>3284</v>
      </c>
      <c r="B4702" t="s">
        <v>3287</v>
      </c>
      <c r="C4702" t="s">
        <v>3289</v>
      </c>
      <c r="D4702" t="s">
        <v>3270</v>
      </c>
      <c r="E4702" s="60">
        <v>44520</v>
      </c>
      <c r="F4702" s="59">
        <v>0</v>
      </c>
      <c r="G4702" s="85">
        <v>0</v>
      </c>
      <c r="H4702" t="s">
        <v>2341</v>
      </c>
      <c r="I4702" t="s">
        <v>3299</v>
      </c>
      <c r="J4702" t="s">
        <v>2862</v>
      </c>
      <c r="K4702" t="s">
        <v>3196</v>
      </c>
      <c r="L4702" t="s">
        <v>3197</v>
      </c>
      <c r="M4702" t="s">
        <v>2861</v>
      </c>
      <c r="N4702" t="s">
        <v>3215</v>
      </c>
    </row>
    <row r="4703" spans="1:14">
      <c r="A4703" t="s">
        <v>3284</v>
      </c>
      <c r="B4703" t="s">
        <v>3287</v>
      </c>
      <c r="C4703" t="s">
        <v>3289</v>
      </c>
      <c r="D4703" t="s">
        <v>3270</v>
      </c>
      <c r="E4703" s="60">
        <v>44520</v>
      </c>
      <c r="F4703" s="59">
        <v>129</v>
      </c>
      <c r="G4703" s="85">
        <v>454.08</v>
      </c>
      <c r="H4703" t="s">
        <v>2341</v>
      </c>
      <c r="I4703" t="s">
        <v>3299</v>
      </c>
      <c r="J4703" t="s">
        <v>2862</v>
      </c>
      <c r="K4703" t="s">
        <v>3196</v>
      </c>
      <c r="L4703" t="s">
        <v>3197</v>
      </c>
      <c r="M4703" t="s">
        <v>2861</v>
      </c>
      <c r="N4703" t="s">
        <v>3215</v>
      </c>
    </row>
    <row r="4704" spans="1:14">
      <c r="A4704" t="s">
        <v>3284</v>
      </c>
      <c r="B4704" t="s">
        <v>3287</v>
      </c>
      <c r="C4704" t="s">
        <v>3289</v>
      </c>
      <c r="D4704" t="s">
        <v>3270</v>
      </c>
      <c r="E4704" s="60">
        <v>44520</v>
      </c>
      <c r="F4704" s="59">
        <v>471</v>
      </c>
      <c r="G4704" s="85">
        <v>1657.92</v>
      </c>
      <c r="H4704" t="s">
        <v>2341</v>
      </c>
      <c r="I4704" t="s">
        <v>3299</v>
      </c>
      <c r="J4704" t="s">
        <v>2862</v>
      </c>
      <c r="K4704" t="s">
        <v>3196</v>
      </c>
      <c r="L4704" t="s">
        <v>3197</v>
      </c>
      <c r="M4704" t="s">
        <v>2861</v>
      </c>
      <c r="N4704" t="s">
        <v>3215</v>
      </c>
    </row>
    <row r="4705" spans="1:14">
      <c r="A4705" t="s">
        <v>3284</v>
      </c>
      <c r="B4705" t="s">
        <v>3287</v>
      </c>
      <c r="C4705" t="s">
        <v>3289</v>
      </c>
      <c r="D4705" t="s">
        <v>3270</v>
      </c>
      <c r="E4705" s="60">
        <v>44520</v>
      </c>
      <c r="F4705" s="59">
        <v>487</v>
      </c>
      <c r="G4705" s="85">
        <v>1714.24</v>
      </c>
      <c r="H4705" t="s">
        <v>2341</v>
      </c>
      <c r="I4705" t="s">
        <v>3299</v>
      </c>
      <c r="J4705" t="s">
        <v>2862</v>
      </c>
      <c r="K4705" t="s">
        <v>3196</v>
      </c>
      <c r="L4705" t="s">
        <v>3197</v>
      </c>
      <c r="M4705" t="s">
        <v>2861</v>
      </c>
      <c r="N4705" t="s">
        <v>3215</v>
      </c>
    </row>
    <row r="4706" spans="1:14">
      <c r="A4706" t="s">
        <v>3284</v>
      </c>
      <c r="B4706" t="s">
        <v>3287</v>
      </c>
      <c r="C4706" t="s">
        <v>3289</v>
      </c>
      <c r="D4706" t="s">
        <v>3270</v>
      </c>
      <c r="E4706" s="60">
        <v>44520</v>
      </c>
      <c r="F4706" s="59">
        <v>293</v>
      </c>
      <c r="G4706" s="85">
        <v>1031.3599999999999</v>
      </c>
      <c r="H4706" t="s">
        <v>2341</v>
      </c>
      <c r="I4706" t="s">
        <v>3299</v>
      </c>
      <c r="J4706" t="s">
        <v>2862</v>
      </c>
      <c r="K4706" t="s">
        <v>3196</v>
      </c>
      <c r="L4706" t="s">
        <v>3197</v>
      </c>
      <c r="M4706" t="s">
        <v>2861</v>
      </c>
      <c r="N4706" t="s">
        <v>3215</v>
      </c>
    </row>
    <row r="4707" spans="1:14">
      <c r="A4707" t="s">
        <v>3284</v>
      </c>
      <c r="B4707" t="s">
        <v>3287</v>
      </c>
      <c r="C4707" t="s">
        <v>3289</v>
      </c>
      <c r="D4707" t="s">
        <v>3270</v>
      </c>
      <c r="E4707" s="60">
        <v>44520</v>
      </c>
      <c r="F4707" s="59">
        <v>36</v>
      </c>
      <c r="G4707" s="85">
        <v>126.72</v>
      </c>
      <c r="H4707" t="s">
        <v>2341</v>
      </c>
      <c r="I4707" t="s">
        <v>3299</v>
      </c>
      <c r="J4707" t="s">
        <v>2862</v>
      </c>
      <c r="K4707" t="s">
        <v>3196</v>
      </c>
      <c r="L4707" t="s">
        <v>3197</v>
      </c>
      <c r="M4707" t="s">
        <v>2861</v>
      </c>
      <c r="N4707" t="s">
        <v>3215</v>
      </c>
    </row>
    <row r="4708" spans="1:14">
      <c r="A4708" t="s">
        <v>3284</v>
      </c>
      <c r="B4708" t="s">
        <v>3287</v>
      </c>
      <c r="C4708" t="s">
        <v>3289</v>
      </c>
      <c r="D4708" t="s">
        <v>3270</v>
      </c>
      <c r="E4708" s="60">
        <v>44520</v>
      </c>
      <c r="F4708" s="59">
        <v>0</v>
      </c>
      <c r="G4708" s="85">
        <v>0</v>
      </c>
      <c r="H4708" t="s">
        <v>2341</v>
      </c>
      <c r="I4708" t="s">
        <v>3299</v>
      </c>
      <c r="J4708" t="s">
        <v>2862</v>
      </c>
      <c r="K4708" t="s">
        <v>3196</v>
      </c>
      <c r="L4708" t="s">
        <v>3197</v>
      </c>
      <c r="M4708" t="s">
        <v>2861</v>
      </c>
      <c r="N4708" t="s">
        <v>3215</v>
      </c>
    </row>
    <row r="4709" spans="1:14">
      <c r="A4709" t="s">
        <v>3284</v>
      </c>
      <c r="B4709" t="s">
        <v>3287</v>
      </c>
      <c r="C4709" t="s">
        <v>3289</v>
      </c>
      <c r="D4709" t="s">
        <v>3270</v>
      </c>
      <c r="E4709" s="60">
        <v>44520</v>
      </c>
      <c r="F4709" s="59">
        <v>562</v>
      </c>
      <c r="G4709" s="85">
        <v>1978.24</v>
      </c>
      <c r="H4709" t="s">
        <v>2341</v>
      </c>
      <c r="I4709" t="s">
        <v>3299</v>
      </c>
      <c r="J4709" t="s">
        <v>2862</v>
      </c>
      <c r="K4709" t="s">
        <v>3196</v>
      </c>
      <c r="L4709" t="s">
        <v>3197</v>
      </c>
      <c r="M4709" t="s">
        <v>2861</v>
      </c>
      <c r="N4709" t="s">
        <v>3215</v>
      </c>
    </row>
    <row r="4710" spans="1:14">
      <c r="A4710" t="s">
        <v>3284</v>
      </c>
      <c r="B4710" t="s">
        <v>3287</v>
      </c>
      <c r="C4710" t="s">
        <v>3289</v>
      </c>
      <c r="D4710" t="s">
        <v>3270</v>
      </c>
      <c r="E4710" s="60">
        <v>44520</v>
      </c>
      <c r="F4710" s="59">
        <v>843</v>
      </c>
      <c r="G4710" s="85">
        <v>2967.36</v>
      </c>
      <c r="H4710" t="s">
        <v>2341</v>
      </c>
      <c r="I4710" t="s">
        <v>3299</v>
      </c>
      <c r="J4710" t="s">
        <v>2862</v>
      </c>
      <c r="K4710" t="s">
        <v>3196</v>
      </c>
      <c r="L4710" t="s">
        <v>3197</v>
      </c>
      <c r="M4710" t="s">
        <v>2861</v>
      </c>
      <c r="N4710" t="s">
        <v>3215</v>
      </c>
    </row>
    <row r="4711" spans="1:14">
      <c r="A4711" t="s">
        <v>3284</v>
      </c>
      <c r="B4711" t="s">
        <v>3287</v>
      </c>
      <c r="C4711" t="s">
        <v>3289</v>
      </c>
      <c r="D4711" t="s">
        <v>3270</v>
      </c>
      <c r="E4711" s="60">
        <v>44520</v>
      </c>
      <c r="F4711" s="59">
        <v>843</v>
      </c>
      <c r="G4711" s="85">
        <v>2967.36</v>
      </c>
      <c r="H4711" t="s">
        <v>2341</v>
      </c>
      <c r="I4711" t="s">
        <v>3299</v>
      </c>
      <c r="J4711" t="s">
        <v>2862</v>
      </c>
      <c r="K4711" t="s">
        <v>3196</v>
      </c>
      <c r="L4711" t="s">
        <v>3197</v>
      </c>
      <c r="M4711" t="s">
        <v>2861</v>
      </c>
      <c r="N4711" t="s">
        <v>3215</v>
      </c>
    </row>
    <row r="4712" spans="1:14">
      <c r="A4712" t="s">
        <v>3284</v>
      </c>
      <c r="B4712" t="s">
        <v>3287</v>
      </c>
      <c r="C4712" t="s">
        <v>3289</v>
      </c>
      <c r="D4712" t="s">
        <v>3270</v>
      </c>
      <c r="E4712" s="60">
        <v>44520</v>
      </c>
      <c r="F4712" s="59">
        <v>281</v>
      </c>
      <c r="G4712" s="85">
        <v>989.12</v>
      </c>
      <c r="H4712" t="s">
        <v>2341</v>
      </c>
      <c r="I4712" t="s">
        <v>3299</v>
      </c>
      <c r="J4712" t="s">
        <v>2862</v>
      </c>
      <c r="K4712" t="s">
        <v>3196</v>
      </c>
      <c r="L4712" t="s">
        <v>3197</v>
      </c>
      <c r="M4712" t="s">
        <v>2861</v>
      </c>
      <c r="N4712" t="s">
        <v>3215</v>
      </c>
    </row>
    <row r="4713" spans="1:14">
      <c r="A4713" t="s">
        <v>3284</v>
      </c>
      <c r="B4713" t="s">
        <v>3287</v>
      </c>
      <c r="C4713" t="s">
        <v>3289</v>
      </c>
      <c r="D4713" t="s">
        <v>3270</v>
      </c>
      <c r="E4713" s="60">
        <v>44520</v>
      </c>
      <c r="F4713" s="59">
        <v>281</v>
      </c>
      <c r="G4713" s="85">
        <v>989.12</v>
      </c>
      <c r="H4713" t="s">
        <v>2341</v>
      </c>
      <c r="I4713" t="s">
        <v>3299</v>
      </c>
      <c r="J4713" t="s">
        <v>2862</v>
      </c>
      <c r="K4713" t="s">
        <v>3196</v>
      </c>
      <c r="L4713" t="s">
        <v>3197</v>
      </c>
      <c r="M4713" t="s">
        <v>2861</v>
      </c>
      <c r="N4713" t="s">
        <v>3215</v>
      </c>
    </row>
    <row r="4714" spans="1:14">
      <c r="A4714" t="s">
        <v>3284</v>
      </c>
      <c r="B4714" t="s">
        <v>3287</v>
      </c>
      <c r="C4714" t="s">
        <v>3289</v>
      </c>
      <c r="D4714" t="s">
        <v>3270</v>
      </c>
      <c r="E4714" s="60">
        <v>44520</v>
      </c>
      <c r="F4714" s="59">
        <v>0</v>
      </c>
      <c r="G4714" s="85">
        <v>0</v>
      </c>
      <c r="H4714" t="s">
        <v>2341</v>
      </c>
      <c r="I4714" t="s">
        <v>3299</v>
      </c>
      <c r="J4714" t="s">
        <v>2862</v>
      </c>
      <c r="K4714" t="s">
        <v>3196</v>
      </c>
      <c r="L4714" t="s">
        <v>3197</v>
      </c>
      <c r="M4714" t="s">
        <v>2861</v>
      </c>
      <c r="N4714" t="s">
        <v>3215</v>
      </c>
    </row>
    <row r="4715" spans="1:14">
      <c r="A4715" t="s">
        <v>3284</v>
      </c>
      <c r="B4715" t="s">
        <v>3287</v>
      </c>
      <c r="C4715" t="s">
        <v>3289</v>
      </c>
      <c r="D4715" t="s">
        <v>3270</v>
      </c>
      <c r="E4715" s="60">
        <v>44520</v>
      </c>
      <c r="F4715" s="59">
        <v>145</v>
      </c>
      <c r="G4715" s="85">
        <v>510.4</v>
      </c>
      <c r="H4715" t="s">
        <v>2341</v>
      </c>
      <c r="I4715" t="s">
        <v>3299</v>
      </c>
      <c r="J4715" t="s">
        <v>2862</v>
      </c>
      <c r="K4715" t="s">
        <v>3196</v>
      </c>
      <c r="L4715" t="s">
        <v>3197</v>
      </c>
      <c r="M4715" t="s">
        <v>2861</v>
      </c>
      <c r="N4715" t="s">
        <v>3215</v>
      </c>
    </row>
    <row r="4716" spans="1:14">
      <c r="A4716" t="s">
        <v>3284</v>
      </c>
      <c r="B4716" t="s">
        <v>3287</v>
      </c>
      <c r="C4716" t="s">
        <v>3289</v>
      </c>
      <c r="D4716" t="s">
        <v>3270</v>
      </c>
      <c r="E4716" s="60">
        <v>44520</v>
      </c>
      <c r="F4716" s="59">
        <v>212</v>
      </c>
      <c r="G4716" s="85">
        <v>746.24</v>
      </c>
      <c r="H4716" t="s">
        <v>2341</v>
      </c>
      <c r="I4716" t="s">
        <v>3299</v>
      </c>
      <c r="J4716" t="s">
        <v>2862</v>
      </c>
      <c r="K4716" t="s">
        <v>3196</v>
      </c>
      <c r="L4716" t="s">
        <v>3197</v>
      </c>
      <c r="M4716" t="s">
        <v>2861</v>
      </c>
      <c r="N4716" t="s">
        <v>3215</v>
      </c>
    </row>
    <row r="4717" spans="1:14">
      <c r="A4717" t="s">
        <v>3284</v>
      </c>
      <c r="B4717" t="s">
        <v>3287</v>
      </c>
      <c r="C4717" t="s">
        <v>3289</v>
      </c>
      <c r="D4717" t="s">
        <v>3270</v>
      </c>
      <c r="E4717" s="60">
        <v>44520</v>
      </c>
      <c r="F4717" s="59">
        <v>151</v>
      </c>
      <c r="G4717" s="85">
        <v>531.52</v>
      </c>
      <c r="H4717" t="s">
        <v>2341</v>
      </c>
      <c r="I4717" t="s">
        <v>3299</v>
      </c>
      <c r="J4717" t="s">
        <v>2862</v>
      </c>
      <c r="K4717" t="s">
        <v>3196</v>
      </c>
      <c r="L4717" t="s">
        <v>3197</v>
      </c>
      <c r="M4717" t="s">
        <v>2861</v>
      </c>
      <c r="N4717" t="s">
        <v>3215</v>
      </c>
    </row>
    <row r="4718" spans="1:14">
      <c r="A4718" t="s">
        <v>3284</v>
      </c>
      <c r="B4718" t="s">
        <v>3287</v>
      </c>
      <c r="C4718" t="s">
        <v>3289</v>
      </c>
      <c r="D4718" t="s">
        <v>3270</v>
      </c>
      <c r="E4718" s="60">
        <v>44520</v>
      </c>
      <c r="F4718" s="59">
        <v>65</v>
      </c>
      <c r="G4718" s="85">
        <v>228.8</v>
      </c>
      <c r="H4718" t="s">
        <v>2341</v>
      </c>
      <c r="I4718" t="s">
        <v>3299</v>
      </c>
      <c r="J4718" t="s">
        <v>2862</v>
      </c>
      <c r="K4718" t="s">
        <v>3196</v>
      </c>
      <c r="L4718" t="s">
        <v>3197</v>
      </c>
      <c r="M4718" t="s">
        <v>2861</v>
      </c>
      <c r="N4718" t="s">
        <v>3215</v>
      </c>
    </row>
    <row r="4719" spans="1:14">
      <c r="A4719" t="s">
        <v>3284</v>
      </c>
      <c r="B4719" t="s">
        <v>3287</v>
      </c>
      <c r="C4719" t="s">
        <v>3289</v>
      </c>
      <c r="D4719" t="s">
        <v>3270</v>
      </c>
      <c r="E4719" s="60">
        <v>44520</v>
      </c>
      <c r="F4719" s="59">
        <v>27</v>
      </c>
      <c r="G4719" s="85">
        <v>95.04</v>
      </c>
      <c r="H4719" t="s">
        <v>2341</v>
      </c>
      <c r="I4719" t="s">
        <v>3299</v>
      </c>
      <c r="J4719" t="s">
        <v>2862</v>
      </c>
      <c r="K4719" t="s">
        <v>3196</v>
      </c>
      <c r="L4719" t="s">
        <v>3197</v>
      </c>
      <c r="M4719" t="s">
        <v>2861</v>
      </c>
      <c r="N4719" t="s">
        <v>3215</v>
      </c>
    </row>
    <row r="4720" spans="1:14">
      <c r="A4720" t="s">
        <v>3284</v>
      </c>
      <c r="B4720" t="s">
        <v>3287</v>
      </c>
      <c r="C4720" t="s">
        <v>3289</v>
      </c>
      <c r="D4720" t="s">
        <v>3270</v>
      </c>
      <c r="E4720" s="60">
        <v>44520</v>
      </c>
      <c r="F4720" s="59">
        <v>0</v>
      </c>
      <c r="G4720" s="85">
        <v>0</v>
      </c>
      <c r="H4720" t="s">
        <v>2341</v>
      </c>
      <c r="I4720" t="s">
        <v>3299</v>
      </c>
      <c r="J4720" t="s">
        <v>2862</v>
      </c>
      <c r="K4720" t="s">
        <v>3196</v>
      </c>
      <c r="L4720" t="s">
        <v>3197</v>
      </c>
      <c r="M4720" t="s">
        <v>2861</v>
      </c>
      <c r="N4720" t="s">
        <v>3215</v>
      </c>
    </row>
    <row r="4721" spans="1:14">
      <c r="A4721" t="s">
        <v>3284</v>
      </c>
      <c r="B4721" t="s">
        <v>3287</v>
      </c>
      <c r="C4721" t="s">
        <v>3289</v>
      </c>
      <c r="D4721" t="s">
        <v>3270</v>
      </c>
      <c r="E4721" s="60">
        <v>44564</v>
      </c>
      <c r="F4721" s="59">
        <v>2</v>
      </c>
      <c r="G4721" s="85">
        <v>7.04</v>
      </c>
      <c r="H4721" t="s">
        <v>2341</v>
      </c>
      <c r="I4721" t="s">
        <v>3299</v>
      </c>
      <c r="J4721" t="s">
        <v>2862</v>
      </c>
      <c r="K4721" t="s">
        <v>3196</v>
      </c>
      <c r="L4721" t="s">
        <v>3197</v>
      </c>
      <c r="M4721" t="s">
        <v>2861</v>
      </c>
      <c r="N4721" t="s">
        <v>3215</v>
      </c>
    </row>
    <row r="4722" spans="1:14">
      <c r="A4722" t="s">
        <v>3284</v>
      </c>
      <c r="B4722" t="s">
        <v>3287</v>
      </c>
      <c r="C4722" t="s">
        <v>3289</v>
      </c>
      <c r="D4722" t="s">
        <v>3270</v>
      </c>
      <c r="E4722" s="60">
        <v>44564</v>
      </c>
      <c r="F4722" s="59">
        <v>4</v>
      </c>
      <c r="G4722" s="85">
        <v>14.08</v>
      </c>
      <c r="H4722" t="s">
        <v>2341</v>
      </c>
      <c r="I4722" t="s">
        <v>3299</v>
      </c>
      <c r="J4722" t="s">
        <v>2862</v>
      </c>
      <c r="K4722" t="s">
        <v>3196</v>
      </c>
      <c r="L4722" t="s">
        <v>3197</v>
      </c>
      <c r="M4722" t="s">
        <v>2861</v>
      </c>
      <c r="N4722" t="s">
        <v>3215</v>
      </c>
    </row>
    <row r="4723" spans="1:14">
      <c r="A4723" t="s">
        <v>3284</v>
      </c>
      <c r="B4723" t="s">
        <v>3287</v>
      </c>
      <c r="C4723" t="s">
        <v>3289</v>
      </c>
      <c r="D4723" t="s">
        <v>3270</v>
      </c>
      <c r="E4723" s="60">
        <v>44564</v>
      </c>
      <c r="F4723" s="59">
        <v>4</v>
      </c>
      <c r="G4723" s="85">
        <v>14.08</v>
      </c>
      <c r="H4723" t="s">
        <v>2341</v>
      </c>
      <c r="I4723" t="s">
        <v>3299</v>
      </c>
      <c r="J4723" t="s">
        <v>2862</v>
      </c>
      <c r="K4723" t="s">
        <v>3196</v>
      </c>
      <c r="L4723" t="s">
        <v>3197</v>
      </c>
      <c r="M4723" t="s">
        <v>2861</v>
      </c>
      <c r="N4723" t="s">
        <v>3215</v>
      </c>
    </row>
    <row r="4724" spans="1:14">
      <c r="A4724" t="s">
        <v>3284</v>
      </c>
      <c r="B4724" t="s">
        <v>3287</v>
      </c>
      <c r="C4724" t="s">
        <v>3289</v>
      </c>
      <c r="D4724" t="s">
        <v>3270</v>
      </c>
      <c r="E4724" s="60">
        <v>44564</v>
      </c>
      <c r="F4724" s="59">
        <v>4</v>
      </c>
      <c r="G4724" s="85">
        <v>14.08</v>
      </c>
      <c r="H4724" t="s">
        <v>2341</v>
      </c>
      <c r="I4724" t="s">
        <v>3299</v>
      </c>
      <c r="J4724" t="s">
        <v>2862</v>
      </c>
      <c r="K4724" t="s">
        <v>3196</v>
      </c>
      <c r="L4724" t="s">
        <v>3197</v>
      </c>
      <c r="M4724" t="s">
        <v>2861</v>
      </c>
      <c r="N4724" t="s">
        <v>3215</v>
      </c>
    </row>
    <row r="4725" spans="1:14">
      <c r="A4725" t="s">
        <v>3284</v>
      </c>
      <c r="B4725" t="s">
        <v>3287</v>
      </c>
      <c r="C4725" t="s">
        <v>3289</v>
      </c>
      <c r="D4725" t="s">
        <v>3270</v>
      </c>
      <c r="E4725" s="60">
        <v>44564</v>
      </c>
      <c r="F4725" s="59">
        <v>2</v>
      </c>
      <c r="G4725" s="85">
        <v>7.04</v>
      </c>
      <c r="H4725" t="s">
        <v>2341</v>
      </c>
      <c r="I4725" t="s">
        <v>3299</v>
      </c>
      <c r="J4725" t="s">
        <v>2862</v>
      </c>
      <c r="K4725" t="s">
        <v>3196</v>
      </c>
      <c r="L4725" t="s">
        <v>3197</v>
      </c>
      <c r="M4725" t="s">
        <v>2861</v>
      </c>
      <c r="N4725" t="s">
        <v>3215</v>
      </c>
    </row>
    <row r="4726" spans="1:14">
      <c r="A4726" t="s">
        <v>3284</v>
      </c>
      <c r="B4726" t="s">
        <v>3287</v>
      </c>
      <c r="C4726" t="s">
        <v>3289</v>
      </c>
      <c r="D4726" t="s">
        <v>3270</v>
      </c>
      <c r="E4726" s="60">
        <v>44564</v>
      </c>
      <c r="F4726" s="59">
        <v>0</v>
      </c>
      <c r="G4726" s="85">
        <v>0</v>
      </c>
      <c r="H4726" t="s">
        <v>2341</v>
      </c>
      <c r="I4726" t="s">
        <v>3299</v>
      </c>
      <c r="J4726" t="s">
        <v>2862</v>
      </c>
      <c r="K4726" t="s">
        <v>3196</v>
      </c>
      <c r="L4726" t="s">
        <v>3197</v>
      </c>
      <c r="M4726" t="s">
        <v>2861</v>
      </c>
      <c r="N4726" t="s">
        <v>3215</v>
      </c>
    </row>
    <row r="4727" spans="1:14">
      <c r="A4727" t="s">
        <v>3284</v>
      </c>
      <c r="B4727" t="s">
        <v>3287</v>
      </c>
      <c r="C4727" t="s">
        <v>3289</v>
      </c>
      <c r="D4727" t="s">
        <v>3270</v>
      </c>
      <c r="E4727" s="60">
        <v>44520</v>
      </c>
      <c r="F4727" s="59">
        <v>3</v>
      </c>
      <c r="G4727" s="85">
        <v>10.5</v>
      </c>
      <c r="H4727" t="s">
        <v>2341</v>
      </c>
      <c r="I4727" t="s">
        <v>3299</v>
      </c>
      <c r="J4727" t="s">
        <v>2862</v>
      </c>
      <c r="K4727" t="s">
        <v>3196</v>
      </c>
      <c r="L4727" t="s">
        <v>3197</v>
      </c>
      <c r="M4727" t="s">
        <v>2861</v>
      </c>
      <c r="N4727" t="s">
        <v>3215</v>
      </c>
    </row>
    <row r="4728" spans="1:14">
      <c r="A4728" t="s">
        <v>3284</v>
      </c>
      <c r="B4728" t="s">
        <v>3287</v>
      </c>
      <c r="C4728" t="s">
        <v>3289</v>
      </c>
      <c r="D4728" t="s">
        <v>3270</v>
      </c>
      <c r="E4728" s="60">
        <v>44520</v>
      </c>
      <c r="F4728" s="59">
        <v>17</v>
      </c>
      <c r="G4728" s="85">
        <v>59.5</v>
      </c>
      <c r="H4728" t="s">
        <v>2341</v>
      </c>
      <c r="I4728" t="s">
        <v>3299</v>
      </c>
      <c r="J4728" t="s">
        <v>2862</v>
      </c>
      <c r="K4728" t="s">
        <v>3196</v>
      </c>
      <c r="L4728" t="s">
        <v>3197</v>
      </c>
      <c r="M4728" t="s">
        <v>2861</v>
      </c>
      <c r="N4728" t="s">
        <v>3215</v>
      </c>
    </row>
    <row r="4729" spans="1:14">
      <c r="A4729" t="s">
        <v>3284</v>
      </c>
      <c r="B4729" t="s">
        <v>3287</v>
      </c>
      <c r="C4729" t="s">
        <v>3289</v>
      </c>
      <c r="D4729" t="s">
        <v>3270</v>
      </c>
      <c r="E4729" s="60">
        <v>44520</v>
      </c>
      <c r="F4729" s="59">
        <v>16</v>
      </c>
      <c r="G4729" s="85">
        <v>56</v>
      </c>
      <c r="H4729" t="s">
        <v>2341</v>
      </c>
      <c r="I4729" t="s">
        <v>3299</v>
      </c>
      <c r="J4729" t="s">
        <v>2862</v>
      </c>
      <c r="K4729" t="s">
        <v>3196</v>
      </c>
      <c r="L4729" t="s">
        <v>3197</v>
      </c>
      <c r="M4729" t="s">
        <v>2861</v>
      </c>
      <c r="N4729" t="s">
        <v>3215</v>
      </c>
    </row>
    <row r="4730" spans="1:14">
      <c r="A4730" t="s">
        <v>3284</v>
      </c>
      <c r="B4730" t="s">
        <v>3287</v>
      </c>
      <c r="C4730" t="s">
        <v>3289</v>
      </c>
      <c r="D4730" t="s">
        <v>3270</v>
      </c>
      <c r="E4730" s="60">
        <v>44520</v>
      </c>
      <c r="F4730" s="59">
        <v>16</v>
      </c>
      <c r="G4730" s="85">
        <v>56</v>
      </c>
      <c r="H4730" t="s">
        <v>2341</v>
      </c>
      <c r="I4730" t="s">
        <v>3299</v>
      </c>
      <c r="J4730" t="s">
        <v>2862</v>
      </c>
      <c r="K4730" t="s">
        <v>3196</v>
      </c>
      <c r="L4730" t="s">
        <v>3197</v>
      </c>
      <c r="M4730" t="s">
        <v>2861</v>
      </c>
      <c r="N4730" t="s">
        <v>3215</v>
      </c>
    </row>
    <row r="4731" spans="1:14">
      <c r="A4731" t="s">
        <v>3284</v>
      </c>
      <c r="B4731" t="s">
        <v>3287</v>
      </c>
      <c r="C4731" t="s">
        <v>3289</v>
      </c>
      <c r="D4731" t="s">
        <v>3270</v>
      </c>
      <c r="E4731" s="60">
        <v>44520</v>
      </c>
      <c r="F4731" s="59">
        <v>1</v>
      </c>
      <c r="G4731" s="85">
        <v>3.5</v>
      </c>
      <c r="H4731" t="s">
        <v>2341</v>
      </c>
      <c r="I4731" t="s">
        <v>3299</v>
      </c>
      <c r="J4731" t="s">
        <v>2862</v>
      </c>
      <c r="K4731" t="s">
        <v>3196</v>
      </c>
      <c r="L4731" t="s">
        <v>3197</v>
      </c>
      <c r="M4731" t="s">
        <v>2861</v>
      </c>
      <c r="N4731" t="s">
        <v>3215</v>
      </c>
    </row>
    <row r="4732" spans="1:14">
      <c r="A4732" t="s">
        <v>3284</v>
      </c>
      <c r="B4732" t="s">
        <v>3287</v>
      </c>
      <c r="C4732" t="s">
        <v>3289</v>
      </c>
      <c r="D4732" t="s">
        <v>3270</v>
      </c>
      <c r="E4732" s="60">
        <v>44520</v>
      </c>
      <c r="F4732" s="59">
        <v>0</v>
      </c>
      <c r="G4732" s="85">
        <v>0</v>
      </c>
      <c r="H4732" t="s">
        <v>2341</v>
      </c>
      <c r="I4732" t="s">
        <v>3299</v>
      </c>
      <c r="J4732" t="s">
        <v>2862</v>
      </c>
      <c r="K4732" t="s">
        <v>3196</v>
      </c>
      <c r="L4732" t="s">
        <v>3197</v>
      </c>
      <c r="M4732" t="s">
        <v>2861</v>
      </c>
      <c r="N4732" t="s">
        <v>3215</v>
      </c>
    </row>
    <row r="4733" spans="1:14">
      <c r="A4733" t="s">
        <v>3284</v>
      </c>
      <c r="B4733" t="s">
        <v>3287</v>
      </c>
      <c r="C4733" t="s">
        <v>3289</v>
      </c>
      <c r="D4733" t="s">
        <v>3270</v>
      </c>
      <c r="E4733" s="60">
        <v>44520</v>
      </c>
      <c r="F4733" s="59">
        <v>82</v>
      </c>
      <c r="G4733" s="85">
        <v>287</v>
      </c>
      <c r="H4733" t="s">
        <v>2341</v>
      </c>
      <c r="I4733" t="s">
        <v>3299</v>
      </c>
      <c r="J4733" t="s">
        <v>2862</v>
      </c>
      <c r="K4733" t="s">
        <v>3196</v>
      </c>
      <c r="L4733" t="s">
        <v>3197</v>
      </c>
      <c r="M4733" t="s">
        <v>2861</v>
      </c>
      <c r="N4733" t="s">
        <v>3215</v>
      </c>
    </row>
    <row r="4734" spans="1:14">
      <c r="A4734" t="s">
        <v>3284</v>
      </c>
      <c r="B4734" t="s">
        <v>3287</v>
      </c>
      <c r="C4734" t="s">
        <v>3289</v>
      </c>
      <c r="D4734" t="s">
        <v>3270</v>
      </c>
      <c r="E4734" s="60">
        <v>44520</v>
      </c>
      <c r="F4734" s="59">
        <v>123</v>
      </c>
      <c r="G4734" s="85">
        <v>430.5</v>
      </c>
      <c r="H4734" t="s">
        <v>2341</v>
      </c>
      <c r="I4734" t="s">
        <v>3299</v>
      </c>
      <c r="J4734" t="s">
        <v>2862</v>
      </c>
      <c r="K4734" t="s">
        <v>3196</v>
      </c>
      <c r="L4734" t="s">
        <v>3197</v>
      </c>
      <c r="M4734" t="s">
        <v>2861</v>
      </c>
      <c r="N4734" t="s">
        <v>3215</v>
      </c>
    </row>
    <row r="4735" spans="1:14">
      <c r="A4735" t="s">
        <v>3284</v>
      </c>
      <c r="B4735" t="s">
        <v>3287</v>
      </c>
      <c r="C4735" t="s">
        <v>3289</v>
      </c>
      <c r="D4735" t="s">
        <v>3270</v>
      </c>
      <c r="E4735" s="60">
        <v>44520</v>
      </c>
      <c r="F4735" s="59">
        <v>123</v>
      </c>
      <c r="G4735" s="85">
        <v>430.5</v>
      </c>
      <c r="H4735" t="s">
        <v>2341</v>
      </c>
      <c r="I4735" t="s">
        <v>3299</v>
      </c>
      <c r="J4735" t="s">
        <v>2862</v>
      </c>
      <c r="K4735" t="s">
        <v>3196</v>
      </c>
      <c r="L4735" t="s">
        <v>3197</v>
      </c>
      <c r="M4735" t="s">
        <v>2861</v>
      </c>
      <c r="N4735" t="s">
        <v>3215</v>
      </c>
    </row>
    <row r="4736" spans="1:14">
      <c r="A4736" t="s">
        <v>3284</v>
      </c>
      <c r="B4736" t="s">
        <v>3287</v>
      </c>
      <c r="C4736" t="s">
        <v>3289</v>
      </c>
      <c r="D4736" t="s">
        <v>3270</v>
      </c>
      <c r="E4736" s="60">
        <v>44520</v>
      </c>
      <c r="F4736" s="59">
        <v>41</v>
      </c>
      <c r="G4736" s="85">
        <v>143.5</v>
      </c>
      <c r="H4736" t="s">
        <v>2341</v>
      </c>
      <c r="I4736" t="s">
        <v>3299</v>
      </c>
      <c r="J4736" t="s">
        <v>2862</v>
      </c>
      <c r="K4736" t="s">
        <v>3196</v>
      </c>
      <c r="L4736" t="s">
        <v>3197</v>
      </c>
      <c r="M4736" t="s">
        <v>2861</v>
      </c>
      <c r="N4736" t="s">
        <v>3215</v>
      </c>
    </row>
    <row r="4737" spans="1:14">
      <c r="A4737" t="s">
        <v>3284</v>
      </c>
      <c r="B4737" t="s">
        <v>3287</v>
      </c>
      <c r="C4737" t="s">
        <v>3289</v>
      </c>
      <c r="D4737" t="s">
        <v>3270</v>
      </c>
      <c r="E4737" s="60">
        <v>44520</v>
      </c>
      <c r="F4737" s="59">
        <v>41</v>
      </c>
      <c r="G4737" s="85">
        <v>143.5</v>
      </c>
      <c r="H4737" t="s">
        <v>2341</v>
      </c>
      <c r="I4737" t="s">
        <v>3299</v>
      </c>
      <c r="J4737" t="s">
        <v>2862</v>
      </c>
      <c r="K4737" t="s">
        <v>3196</v>
      </c>
      <c r="L4737" t="s">
        <v>3197</v>
      </c>
      <c r="M4737" t="s">
        <v>2861</v>
      </c>
      <c r="N4737" t="s">
        <v>3215</v>
      </c>
    </row>
    <row r="4738" spans="1:14">
      <c r="A4738" t="s">
        <v>3284</v>
      </c>
      <c r="B4738" t="s">
        <v>3287</v>
      </c>
      <c r="C4738" t="s">
        <v>3289</v>
      </c>
      <c r="D4738" t="s">
        <v>3270</v>
      </c>
      <c r="E4738" s="60">
        <v>44520</v>
      </c>
      <c r="F4738" s="59">
        <v>0</v>
      </c>
      <c r="G4738" s="85">
        <v>0</v>
      </c>
      <c r="H4738" t="s">
        <v>2341</v>
      </c>
      <c r="I4738" t="s">
        <v>3299</v>
      </c>
      <c r="J4738" t="s">
        <v>2862</v>
      </c>
      <c r="K4738" t="s">
        <v>3196</v>
      </c>
      <c r="L4738" t="s">
        <v>3197</v>
      </c>
      <c r="M4738" t="s">
        <v>2861</v>
      </c>
      <c r="N4738" t="s">
        <v>3215</v>
      </c>
    </row>
    <row r="4739" spans="1:14">
      <c r="A4739" t="s">
        <v>3284</v>
      </c>
      <c r="B4739" t="s">
        <v>3287</v>
      </c>
      <c r="C4739" t="s">
        <v>3289</v>
      </c>
      <c r="D4739" t="s">
        <v>3270</v>
      </c>
      <c r="E4739" s="60">
        <v>44520</v>
      </c>
      <c r="F4739" s="59">
        <v>106</v>
      </c>
      <c r="G4739" s="85">
        <v>371</v>
      </c>
      <c r="H4739" t="s">
        <v>2341</v>
      </c>
      <c r="I4739" t="s">
        <v>3299</v>
      </c>
      <c r="J4739" t="s">
        <v>2862</v>
      </c>
      <c r="K4739" t="s">
        <v>3196</v>
      </c>
      <c r="L4739" t="s">
        <v>3197</v>
      </c>
      <c r="M4739" t="s">
        <v>2861</v>
      </c>
      <c r="N4739" t="s">
        <v>3215</v>
      </c>
    </row>
    <row r="4740" spans="1:14">
      <c r="A4740" t="s">
        <v>3284</v>
      </c>
      <c r="B4740" t="s">
        <v>3287</v>
      </c>
      <c r="C4740" t="s">
        <v>3289</v>
      </c>
      <c r="D4740" t="s">
        <v>3270</v>
      </c>
      <c r="E4740" s="60">
        <v>44520</v>
      </c>
      <c r="F4740" s="59">
        <v>159</v>
      </c>
      <c r="G4740" s="85">
        <v>556.5</v>
      </c>
      <c r="H4740" t="s">
        <v>2341</v>
      </c>
      <c r="I4740" t="s">
        <v>3299</v>
      </c>
      <c r="J4740" t="s">
        <v>2862</v>
      </c>
      <c r="K4740" t="s">
        <v>3196</v>
      </c>
      <c r="L4740" t="s">
        <v>3197</v>
      </c>
      <c r="M4740" t="s">
        <v>2861</v>
      </c>
      <c r="N4740" t="s">
        <v>3215</v>
      </c>
    </row>
    <row r="4741" spans="1:14">
      <c r="A4741" t="s">
        <v>3284</v>
      </c>
      <c r="B4741" t="s">
        <v>3287</v>
      </c>
      <c r="C4741" t="s">
        <v>3289</v>
      </c>
      <c r="D4741" t="s">
        <v>3270</v>
      </c>
      <c r="E4741" s="60">
        <v>44520</v>
      </c>
      <c r="F4741" s="59">
        <v>159</v>
      </c>
      <c r="G4741" s="85">
        <v>556.5</v>
      </c>
      <c r="H4741" t="s">
        <v>2341</v>
      </c>
      <c r="I4741" t="s">
        <v>3299</v>
      </c>
      <c r="J4741" t="s">
        <v>2862</v>
      </c>
      <c r="K4741" t="s">
        <v>3196</v>
      </c>
      <c r="L4741" t="s">
        <v>3197</v>
      </c>
      <c r="M4741" t="s">
        <v>2861</v>
      </c>
      <c r="N4741" t="s">
        <v>3215</v>
      </c>
    </row>
    <row r="4742" spans="1:14">
      <c r="A4742" t="s">
        <v>3284</v>
      </c>
      <c r="B4742" t="s">
        <v>3287</v>
      </c>
      <c r="C4742" t="s">
        <v>3289</v>
      </c>
      <c r="D4742" t="s">
        <v>3270</v>
      </c>
      <c r="E4742" s="60">
        <v>44520</v>
      </c>
      <c r="F4742" s="59">
        <v>53</v>
      </c>
      <c r="G4742" s="85">
        <v>185.5</v>
      </c>
      <c r="H4742" t="s">
        <v>2341</v>
      </c>
      <c r="I4742" t="s">
        <v>3299</v>
      </c>
      <c r="J4742" t="s">
        <v>2862</v>
      </c>
      <c r="K4742" t="s">
        <v>3196</v>
      </c>
      <c r="L4742" t="s">
        <v>3197</v>
      </c>
      <c r="M4742" t="s">
        <v>2861</v>
      </c>
      <c r="N4742" t="s">
        <v>3215</v>
      </c>
    </row>
    <row r="4743" spans="1:14">
      <c r="A4743" t="s">
        <v>3284</v>
      </c>
      <c r="B4743" t="s">
        <v>3287</v>
      </c>
      <c r="C4743" t="s">
        <v>3289</v>
      </c>
      <c r="D4743" t="s">
        <v>3270</v>
      </c>
      <c r="E4743" s="60">
        <v>44520</v>
      </c>
      <c r="F4743" s="59">
        <v>53</v>
      </c>
      <c r="G4743" s="85">
        <v>185.5</v>
      </c>
      <c r="H4743" t="s">
        <v>2341</v>
      </c>
      <c r="I4743" t="s">
        <v>3299</v>
      </c>
      <c r="J4743" t="s">
        <v>2862</v>
      </c>
      <c r="K4743" t="s">
        <v>3196</v>
      </c>
      <c r="L4743" t="s">
        <v>3197</v>
      </c>
      <c r="M4743" t="s">
        <v>2861</v>
      </c>
      <c r="N4743" t="s">
        <v>3215</v>
      </c>
    </row>
    <row r="4744" spans="1:14">
      <c r="A4744" t="s">
        <v>3284</v>
      </c>
      <c r="B4744" t="s">
        <v>3287</v>
      </c>
      <c r="C4744" t="s">
        <v>3289</v>
      </c>
      <c r="D4744" t="s">
        <v>3270</v>
      </c>
      <c r="E4744" s="60">
        <v>44520</v>
      </c>
      <c r="F4744" s="59">
        <v>0</v>
      </c>
      <c r="G4744" s="85">
        <v>0</v>
      </c>
      <c r="H4744" t="s">
        <v>2341</v>
      </c>
      <c r="I4744" t="s">
        <v>3299</v>
      </c>
      <c r="J4744" t="s">
        <v>2862</v>
      </c>
      <c r="K4744" t="s">
        <v>3196</v>
      </c>
      <c r="L4744" t="s">
        <v>3197</v>
      </c>
      <c r="M4744" t="s">
        <v>2861</v>
      </c>
      <c r="N4744" t="s">
        <v>3215</v>
      </c>
    </row>
    <row r="4745" spans="1:14">
      <c r="A4745" t="s">
        <v>3284</v>
      </c>
      <c r="B4745" t="s">
        <v>3287</v>
      </c>
      <c r="C4745" t="s">
        <v>3289</v>
      </c>
      <c r="D4745" t="s">
        <v>3270</v>
      </c>
      <c r="E4745" s="60">
        <v>44520</v>
      </c>
      <c r="F4745" s="59">
        <v>36</v>
      </c>
      <c r="G4745" s="85">
        <v>126</v>
      </c>
      <c r="H4745" t="s">
        <v>2341</v>
      </c>
      <c r="I4745" t="s">
        <v>3299</v>
      </c>
      <c r="J4745" t="s">
        <v>2862</v>
      </c>
      <c r="K4745" t="s">
        <v>3196</v>
      </c>
      <c r="L4745" t="s">
        <v>3197</v>
      </c>
      <c r="M4745" t="s">
        <v>2861</v>
      </c>
      <c r="N4745" t="s">
        <v>3215</v>
      </c>
    </row>
    <row r="4746" spans="1:14">
      <c r="A4746" t="s">
        <v>3284</v>
      </c>
      <c r="B4746" t="s">
        <v>3287</v>
      </c>
      <c r="C4746" t="s">
        <v>3289</v>
      </c>
      <c r="D4746" t="s">
        <v>3270</v>
      </c>
      <c r="E4746" s="60">
        <v>44520</v>
      </c>
      <c r="F4746" s="59">
        <v>109</v>
      </c>
      <c r="G4746" s="85">
        <v>381.5</v>
      </c>
      <c r="H4746" t="s">
        <v>2341</v>
      </c>
      <c r="I4746" t="s">
        <v>3299</v>
      </c>
      <c r="J4746" t="s">
        <v>2862</v>
      </c>
      <c r="K4746" t="s">
        <v>3196</v>
      </c>
      <c r="L4746" t="s">
        <v>3197</v>
      </c>
      <c r="M4746" t="s">
        <v>2861</v>
      </c>
      <c r="N4746" t="s">
        <v>3215</v>
      </c>
    </row>
    <row r="4747" spans="1:14">
      <c r="A4747" t="s">
        <v>3284</v>
      </c>
      <c r="B4747" t="s">
        <v>3287</v>
      </c>
      <c r="C4747" t="s">
        <v>3289</v>
      </c>
      <c r="D4747" t="s">
        <v>3270</v>
      </c>
      <c r="E4747" s="60">
        <v>44520</v>
      </c>
      <c r="F4747" s="59">
        <v>115</v>
      </c>
      <c r="G4747" s="85">
        <v>402.5</v>
      </c>
      <c r="H4747" t="s">
        <v>2341</v>
      </c>
      <c r="I4747" t="s">
        <v>3299</v>
      </c>
      <c r="J4747" t="s">
        <v>2862</v>
      </c>
      <c r="K4747" t="s">
        <v>3196</v>
      </c>
      <c r="L4747" t="s">
        <v>3197</v>
      </c>
      <c r="M4747" t="s">
        <v>2861</v>
      </c>
      <c r="N4747" t="s">
        <v>3215</v>
      </c>
    </row>
    <row r="4748" spans="1:14">
      <c r="A4748" t="s">
        <v>3284</v>
      </c>
      <c r="B4748" t="s">
        <v>3287</v>
      </c>
      <c r="C4748" t="s">
        <v>3289</v>
      </c>
      <c r="D4748" t="s">
        <v>3270</v>
      </c>
      <c r="E4748" s="60">
        <v>44520</v>
      </c>
      <c r="F4748" s="59">
        <v>75</v>
      </c>
      <c r="G4748" s="85">
        <v>262.5</v>
      </c>
      <c r="H4748" t="s">
        <v>2341</v>
      </c>
      <c r="I4748" t="s">
        <v>3299</v>
      </c>
      <c r="J4748" t="s">
        <v>2862</v>
      </c>
      <c r="K4748" t="s">
        <v>3196</v>
      </c>
      <c r="L4748" t="s">
        <v>3197</v>
      </c>
      <c r="M4748" t="s">
        <v>2861</v>
      </c>
      <c r="N4748" t="s">
        <v>3215</v>
      </c>
    </row>
    <row r="4749" spans="1:14">
      <c r="A4749" t="s">
        <v>3284</v>
      </c>
      <c r="B4749" t="s">
        <v>3287</v>
      </c>
      <c r="C4749" t="s">
        <v>3289</v>
      </c>
      <c r="D4749" t="s">
        <v>3270</v>
      </c>
      <c r="E4749" s="60">
        <v>44520</v>
      </c>
      <c r="F4749" s="59">
        <v>14</v>
      </c>
      <c r="G4749" s="85">
        <v>49</v>
      </c>
      <c r="H4749" t="s">
        <v>2341</v>
      </c>
      <c r="I4749" t="s">
        <v>3299</v>
      </c>
      <c r="J4749" t="s">
        <v>2862</v>
      </c>
      <c r="K4749" t="s">
        <v>3196</v>
      </c>
      <c r="L4749" t="s">
        <v>3197</v>
      </c>
      <c r="M4749" t="s">
        <v>2861</v>
      </c>
      <c r="N4749" t="s">
        <v>3215</v>
      </c>
    </row>
    <row r="4750" spans="1:14">
      <c r="A4750" t="s">
        <v>3284</v>
      </c>
      <c r="B4750" t="s">
        <v>3287</v>
      </c>
      <c r="C4750" t="s">
        <v>3289</v>
      </c>
      <c r="D4750" t="s">
        <v>3270</v>
      </c>
      <c r="E4750" s="60">
        <v>44520</v>
      </c>
      <c r="F4750" s="59">
        <v>0</v>
      </c>
      <c r="G4750" s="85">
        <v>0</v>
      </c>
      <c r="H4750" t="s">
        <v>2341</v>
      </c>
      <c r="I4750" t="s">
        <v>3299</v>
      </c>
      <c r="J4750" t="s">
        <v>2862</v>
      </c>
      <c r="K4750" t="s">
        <v>3196</v>
      </c>
      <c r="L4750" t="s">
        <v>3197</v>
      </c>
      <c r="M4750" t="s">
        <v>2861</v>
      </c>
      <c r="N4750" t="s">
        <v>3215</v>
      </c>
    </row>
    <row r="4751" spans="1:14">
      <c r="A4751" t="s">
        <v>3284</v>
      </c>
      <c r="B4751" t="s">
        <v>3287</v>
      </c>
      <c r="C4751" t="s">
        <v>3289</v>
      </c>
      <c r="D4751" t="s">
        <v>3270</v>
      </c>
      <c r="E4751" s="60">
        <v>44520</v>
      </c>
      <c r="F4751" s="59">
        <v>121</v>
      </c>
      <c r="G4751" s="85">
        <v>423.5</v>
      </c>
      <c r="H4751" t="s">
        <v>2341</v>
      </c>
      <c r="I4751" t="s">
        <v>3299</v>
      </c>
      <c r="J4751" t="s">
        <v>2862</v>
      </c>
      <c r="K4751" t="s">
        <v>3196</v>
      </c>
      <c r="L4751" t="s">
        <v>3197</v>
      </c>
      <c r="M4751" t="s">
        <v>2861</v>
      </c>
      <c r="N4751" t="s">
        <v>3215</v>
      </c>
    </row>
    <row r="4752" spans="1:14">
      <c r="A4752" t="s">
        <v>3284</v>
      </c>
      <c r="B4752" t="s">
        <v>3287</v>
      </c>
      <c r="C4752" t="s">
        <v>3289</v>
      </c>
      <c r="D4752" t="s">
        <v>3270</v>
      </c>
      <c r="E4752" s="60">
        <v>44520</v>
      </c>
      <c r="F4752" s="59">
        <v>177</v>
      </c>
      <c r="G4752" s="85">
        <v>619.5</v>
      </c>
      <c r="H4752" t="s">
        <v>2341</v>
      </c>
      <c r="I4752" t="s">
        <v>3299</v>
      </c>
      <c r="J4752" t="s">
        <v>2862</v>
      </c>
      <c r="K4752" t="s">
        <v>3196</v>
      </c>
      <c r="L4752" t="s">
        <v>3197</v>
      </c>
      <c r="M4752" t="s">
        <v>2861</v>
      </c>
      <c r="N4752" t="s">
        <v>3215</v>
      </c>
    </row>
    <row r="4753" spans="1:14">
      <c r="A4753" t="s">
        <v>3284</v>
      </c>
      <c r="B4753" t="s">
        <v>3287</v>
      </c>
      <c r="C4753" t="s">
        <v>3289</v>
      </c>
      <c r="D4753" t="s">
        <v>3270</v>
      </c>
      <c r="E4753" s="60">
        <v>44520</v>
      </c>
      <c r="F4753" s="59">
        <v>126</v>
      </c>
      <c r="G4753" s="85">
        <v>441</v>
      </c>
      <c r="H4753" t="s">
        <v>2341</v>
      </c>
      <c r="I4753" t="s">
        <v>3299</v>
      </c>
      <c r="J4753" t="s">
        <v>2862</v>
      </c>
      <c r="K4753" t="s">
        <v>3196</v>
      </c>
      <c r="L4753" t="s">
        <v>3197</v>
      </c>
      <c r="M4753" t="s">
        <v>2861</v>
      </c>
      <c r="N4753" t="s">
        <v>3215</v>
      </c>
    </row>
    <row r="4754" spans="1:14">
      <c r="A4754" t="s">
        <v>3284</v>
      </c>
      <c r="B4754" t="s">
        <v>3287</v>
      </c>
      <c r="C4754" t="s">
        <v>3289</v>
      </c>
      <c r="D4754" t="s">
        <v>3270</v>
      </c>
      <c r="E4754" s="60">
        <v>44520</v>
      </c>
      <c r="F4754" s="59">
        <v>54</v>
      </c>
      <c r="G4754" s="85">
        <v>189</v>
      </c>
      <c r="H4754" t="s">
        <v>2341</v>
      </c>
      <c r="I4754" t="s">
        <v>3299</v>
      </c>
      <c r="J4754" t="s">
        <v>2862</v>
      </c>
      <c r="K4754" t="s">
        <v>3196</v>
      </c>
      <c r="L4754" t="s">
        <v>3197</v>
      </c>
      <c r="M4754" t="s">
        <v>2861</v>
      </c>
      <c r="N4754" t="s">
        <v>3215</v>
      </c>
    </row>
    <row r="4755" spans="1:14">
      <c r="A4755" t="s">
        <v>3284</v>
      </c>
      <c r="B4755" t="s">
        <v>3287</v>
      </c>
      <c r="C4755" t="s">
        <v>3289</v>
      </c>
      <c r="D4755" t="s">
        <v>3270</v>
      </c>
      <c r="E4755" s="60">
        <v>44520</v>
      </c>
      <c r="F4755" s="59">
        <v>22</v>
      </c>
      <c r="G4755" s="85">
        <v>77</v>
      </c>
      <c r="H4755" t="s">
        <v>2341</v>
      </c>
      <c r="I4755" t="s">
        <v>3299</v>
      </c>
      <c r="J4755" t="s">
        <v>2862</v>
      </c>
      <c r="K4755" t="s">
        <v>3196</v>
      </c>
      <c r="L4755" t="s">
        <v>3197</v>
      </c>
      <c r="M4755" t="s">
        <v>2861</v>
      </c>
      <c r="N4755" t="s">
        <v>3215</v>
      </c>
    </row>
    <row r="4756" spans="1:14">
      <c r="A4756" t="s">
        <v>3284</v>
      </c>
      <c r="B4756" t="s">
        <v>3287</v>
      </c>
      <c r="C4756" t="s">
        <v>3289</v>
      </c>
      <c r="D4756" t="s">
        <v>3270</v>
      </c>
      <c r="E4756" s="60">
        <v>44520</v>
      </c>
      <c r="F4756" s="59">
        <v>0</v>
      </c>
      <c r="G4756" s="85">
        <v>0</v>
      </c>
      <c r="H4756" t="s">
        <v>2341</v>
      </c>
      <c r="I4756" t="s">
        <v>3299</v>
      </c>
      <c r="J4756" t="s">
        <v>2862</v>
      </c>
      <c r="K4756" t="s">
        <v>3196</v>
      </c>
      <c r="L4756" t="s">
        <v>3197</v>
      </c>
      <c r="M4756" t="s">
        <v>2861</v>
      </c>
      <c r="N4756" t="s">
        <v>3215</v>
      </c>
    </row>
    <row r="4757" spans="1:14">
      <c r="A4757" t="s">
        <v>3284</v>
      </c>
      <c r="B4757" t="s">
        <v>3287</v>
      </c>
      <c r="C4757" t="s">
        <v>3289</v>
      </c>
      <c r="D4757" t="s">
        <v>3270</v>
      </c>
      <c r="E4757" s="60">
        <v>44520</v>
      </c>
      <c r="F4757" s="59">
        <v>25</v>
      </c>
      <c r="G4757" s="85">
        <v>143.75</v>
      </c>
      <c r="H4757" t="s">
        <v>2341</v>
      </c>
      <c r="I4757" t="s">
        <v>3299</v>
      </c>
      <c r="J4757" t="s">
        <v>2862</v>
      </c>
      <c r="K4757" t="s">
        <v>3196</v>
      </c>
      <c r="L4757" t="s">
        <v>3197</v>
      </c>
      <c r="M4757" t="s">
        <v>2861</v>
      </c>
      <c r="N4757" t="s">
        <v>3215</v>
      </c>
    </row>
    <row r="4758" spans="1:14">
      <c r="A4758" t="s">
        <v>3284</v>
      </c>
      <c r="B4758" t="s">
        <v>3287</v>
      </c>
      <c r="C4758" t="s">
        <v>3289</v>
      </c>
      <c r="D4758" t="s">
        <v>3270</v>
      </c>
      <c r="E4758" s="60">
        <v>44520</v>
      </c>
      <c r="F4758" s="59">
        <v>67</v>
      </c>
      <c r="G4758" s="85">
        <v>385.25</v>
      </c>
      <c r="H4758" t="s">
        <v>2341</v>
      </c>
      <c r="I4758" t="s">
        <v>3299</v>
      </c>
      <c r="J4758" t="s">
        <v>2862</v>
      </c>
      <c r="K4758" t="s">
        <v>3196</v>
      </c>
      <c r="L4758" t="s">
        <v>3197</v>
      </c>
      <c r="M4758" t="s">
        <v>2861</v>
      </c>
      <c r="N4758" t="s">
        <v>3215</v>
      </c>
    </row>
    <row r="4759" spans="1:14">
      <c r="A4759" t="s">
        <v>3284</v>
      </c>
      <c r="B4759" t="s">
        <v>3287</v>
      </c>
      <c r="C4759" t="s">
        <v>3289</v>
      </c>
      <c r="D4759" t="s">
        <v>3270</v>
      </c>
      <c r="E4759" s="60">
        <v>44520</v>
      </c>
      <c r="F4759" s="59">
        <v>162</v>
      </c>
      <c r="G4759" s="85">
        <v>931.5</v>
      </c>
      <c r="H4759" t="s">
        <v>2341</v>
      </c>
      <c r="I4759" t="s">
        <v>3299</v>
      </c>
      <c r="J4759" t="s">
        <v>2862</v>
      </c>
      <c r="K4759" t="s">
        <v>3196</v>
      </c>
      <c r="L4759" t="s">
        <v>3197</v>
      </c>
      <c r="M4759" t="s">
        <v>2861</v>
      </c>
      <c r="N4759" t="s">
        <v>3215</v>
      </c>
    </row>
    <row r="4760" spans="1:14">
      <c r="A4760" t="s">
        <v>3284</v>
      </c>
      <c r="B4760" t="s">
        <v>3287</v>
      </c>
      <c r="C4760" t="s">
        <v>3289</v>
      </c>
      <c r="D4760" t="s">
        <v>3270</v>
      </c>
      <c r="E4760" s="60">
        <v>44520</v>
      </c>
      <c r="F4760" s="59">
        <v>149</v>
      </c>
      <c r="G4760" s="85">
        <v>856.75</v>
      </c>
      <c r="H4760" t="s">
        <v>2341</v>
      </c>
      <c r="I4760" t="s">
        <v>3299</v>
      </c>
      <c r="J4760" t="s">
        <v>2862</v>
      </c>
      <c r="K4760" t="s">
        <v>3196</v>
      </c>
      <c r="L4760" t="s">
        <v>3197</v>
      </c>
      <c r="M4760" t="s">
        <v>2861</v>
      </c>
      <c r="N4760" t="s">
        <v>3215</v>
      </c>
    </row>
    <row r="4761" spans="1:14">
      <c r="A4761" t="s">
        <v>3284</v>
      </c>
      <c r="B4761" t="s">
        <v>3287</v>
      </c>
      <c r="C4761" t="s">
        <v>3289</v>
      </c>
      <c r="D4761" t="s">
        <v>3270</v>
      </c>
      <c r="E4761" s="60">
        <v>44520</v>
      </c>
      <c r="F4761" s="59">
        <v>89</v>
      </c>
      <c r="G4761" s="85">
        <v>511.75</v>
      </c>
      <c r="H4761" t="s">
        <v>2341</v>
      </c>
      <c r="I4761" t="s">
        <v>3299</v>
      </c>
      <c r="J4761" t="s">
        <v>2862</v>
      </c>
      <c r="K4761" t="s">
        <v>3196</v>
      </c>
      <c r="L4761" t="s">
        <v>3197</v>
      </c>
      <c r="M4761" t="s">
        <v>2861</v>
      </c>
      <c r="N4761" t="s">
        <v>3215</v>
      </c>
    </row>
    <row r="4762" spans="1:14">
      <c r="A4762" t="s">
        <v>3284</v>
      </c>
      <c r="B4762" t="s">
        <v>3287</v>
      </c>
      <c r="C4762" t="s">
        <v>3289</v>
      </c>
      <c r="D4762" t="s">
        <v>3270</v>
      </c>
      <c r="E4762" s="60">
        <v>44520</v>
      </c>
      <c r="F4762" s="59">
        <v>0</v>
      </c>
      <c r="G4762" s="85">
        <v>0</v>
      </c>
      <c r="H4762" t="s">
        <v>2341</v>
      </c>
      <c r="I4762" t="s">
        <v>3299</v>
      </c>
      <c r="J4762" t="s">
        <v>2862</v>
      </c>
      <c r="K4762" t="s">
        <v>3196</v>
      </c>
      <c r="L4762" t="s">
        <v>3197</v>
      </c>
      <c r="M4762" t="s">
        <v>2861</v>
      </c>
      <c r="N4762" t="s">
        <v>3215</v>
      </c>
    </row>
    <row r="4763" spans="1:14">
      <c r="A4763" t="s">
        <v>3284</v>
      </c>
      <c r="B4763" t="s">
        <v>3287</v>
      </c>
      <c r="C4763" t="s">
        <v>3289</v>
      </c>
      <c r="D4763" t="s">
        <v>3270</v>
      </c>
      <c r="E4763" s="60">
        <v>44520</v>
      </c>
      <c r="F4763" s="59">
        <v>166</v>
      </c>
      <c r="G4763" s="85">
        <v>954.5</v>
      </c>
      <c r="H4763" t="s">
        <v>2341</v>
      </c>
      <c r="I4763" t="s">
        <v>3299</v>
      </c>
      <c r="J4763" t="s">
        <v>2862</v>
      </c>
      <c r="K4763" t="s">
        <v>3196</v>
      </c>
      <c r="L4763" t="s">
        <v>3197</v>
      </c>
      <c r="M4763" t="s">
        <v>2861</v>
      </c>
      <c r="N4763" t="s">
        <v>3215</v>
      </c>
    </row>
    <row r="4764" spans="1:14">
      <c r="A4764" t="s">
        <v>3284</v>
      </c>
      <c r="B4764" t="s">
        <v>3287</v>
      </c>
      <c r="C4764" t="s">
        <v>3289</v>
      </c>
      <c r="D4764" t="s">
        <v>3270</v>
      </c>
      <c r="E4764" s="60">
        <v>44520</v>
      </c>
      <c r="F4764" s="59">
        <v>332</v>
      </c>
      <c r="G4764" s="85">
        <v>1909</v>
      </c>
      <c r="H4764" t="s">
        <v>2341</v>
      </c>
      <c r="I4764" t="s">
        <v>3299</v>
      </c>
      <c r="J4764" t="s">
        <v>2862</v>
      </c>
      <c r="K4764" t="s">
        <v>3196</v>
      </c>
      <c r="L4764" t="s">
        <v>3197</v>
      </c>
      <c r="M4764" t="s">
        <v>2861</v>
      </c>
      <c r="N4764" t="s">
        <v>3215</v>
      </c>
    </row>
    <row r="4765" spans="1:14">
      <c r="A4765" t="s">
        <v>3284</v>
      </c>
      <c r="B4765" t="s">
        <v>3287</v>
      </c>
      <c r="C4765" t="s">
        <v>3289</v>
      </c>
      <c r="D4765" t="s">
        <v>3270</v>
      </c>
      <c r="E4765" s="60">
        <v>44520</v>
      </c>
      <c r="F4765" s="59">
        <v>498</v>
      </c>
      <c r="G4765" s="85">
        <v>2863.5</v>
      </c>
      <c r="H4765" t="s">
        <v>2341</v>
      </c>
      <c r="I4765" t="s">
        <v>3299</v>
      </c>
      <c r="J4765" t="s">
        <v>2862</v>
      </c>
      <c r="K4765" t="s">
        <v>3196</v>
      </c>
      <c r="L4765" t="s">
        <v>3197</v>
      </c>
      <c r="M4765" t="s">
        <v>2861</v>
      </c>
      <c r="N4765" t="s">
        <v>3215</v>
      </c>
    </row>
    <row r="4766" spans="1:14">
      <c r="A4766" t="s">
        <v>3284</v>
      </c>
      <c r="B4766" t="s">
        <v>3287</v>
      </c>
      <c r="C4766" t="s">
        <v>3289</v>
      </c>
      <c r="D4766" t="s">
        <v>3270</v>
      </c>
      <c r="E4766" s="60">
        <v>44520</v>
      </c>
      <c r="F4766" s="59">
        <v>332</v>
      </c>
      <c r="G4766" s="85">
        <v>1909</v>
      </c>
      <c r="H4766" t="s">
        <v>2341</v>
      </c>
      <c r="I4766" t="s">
        <v>3299</v>
      </c>
      <c r="J4766" t="s">
        <v>2862</v>
      </c>
      <c r="K4766" t="s">
        <v>3196</v>
      </c>
      <c r="L4766" t="s">
        <v>3197</v>
      </c>
      <c r="M4766" t="s">
        <v>2861</v>
      </c>
      <c r="N4766" t="s">
        <v>3215</v>
      </c>
    </row>
    <row r="4767" spans="1:14">
      <c r="A4767" t="s">
        <v>3284</v>
      </c>
      <c r="B4767" t="s">
        <v>3287</v>
      </c>
      <c r="C4767" t="s">
        <v>3289</v>
      </c>
      <c r="D4767" t="s">
        <v>3270</v>
      </c>
      <c r="E4767" s="60">
        <v>44520</v>
      </c>
      <c r="F4767" s="59">
        <v>166</v>
      </c>
      <c r="G4767" s="85">
        <v>954.5</v>
      </c>
      <c r="H4767" t="s">
        <v>2341</v>
      </c>
      <c r="I4767" t="s">
        <v>3299</v>
      </c>
      <c r="J4767" t="s">
        <v>2862</v>
      </c>
      <c r="K4767" t="s">
        <v>3196</v>
      </c>
      <c r="L4767" t="s">
        <v>3197</v>
      </c>
      <c r="M4767" t="s">
        <v>2861</v>
      </c>
      <c r="N4767" t="s">
        <v>3215</v>
      </c>
    </row>
    <row r="4768" spans="1:14">
      <c r="A4768" t="s">
        <v>3284</v>
      </c>
      <c r="B4768" t="s">
        <v>3287</v>
      </c>
      <c r="C4768" t="s">
        <v>3289</v>
      </c>
      <c r="D4768" t="s">
        <v>3270</v>
      </c>
      <c r="E4768" s="60">
        <v>44520</v>
      </c>
      <c r="F4768" s="59">
        <v>0</v>
      </c>
      <c r="G4768" s="85">
        <v>0</v>
      </c>
      <c r="H4768" t="s">
        <v>2341</v>
      </c>
      <c r="I4768" t="s">
        <v>3299</v>
      </c>
      <c r="J4768" t="s">
        <v>2862</v>
      </c>
      <c r="K4768" t="s">
        <v>3196</v>
      </c>
      <c r="L4768" t="s">
        <v>3197</v>
      </c>
      <c r="M4768" t="s">
        <v>2861</v>
      </c>
      <c r="N4768" t="s">
        <v>3215</v>
      </c>
    </row>
    <row r="4769" spans="1:14">
      <c r="A4769" t="s">
        <v>3284</v>
      </c>
      <c r="B4769" t="s">
        <v>3287</v>
      </c>
      <c r="C4769" t="s">
        <v>3289</v>
      </c>
      <c r="D4769" t="s">
        <v>3270</v>
      </c>
      <c r="E4769" s="60">
        <v>44520</v>
      </c>
      <c r="F4769" s="59">
        <v>52</v>
      </c>
      <c r="G4769" s="85">
        <v>299</v>
      </c>
      <c r="H4769" t="s">
        <v>2341</v>
      </c>
      <c r="I4769" t="s">
        <v>3299</v>
      </c>
      <c r="J4769" t="s">
        <v>2862</v>
      </c>
      <c r="K4769" t="s">
        <v>3196</v>
      </c>
      <c r="L4769" t="s">
        <v>3197</v>
      </c>
      <c r="M4769" t="s">
        <v>2861</v>
      </c>
      <c r="N4769" t="s">
        <v>3215</v>
      </c>
    </row>
    <row r="4770" spans="1:14">
      <c r="A4770" t="s">
        <v>3284</v>
      </c>
      <c r="B4770" t="s">
        <v>3287</v>
      </c>
      <c r="C4770" t="s">
        <v>3289</v>
      </c>
      <c r="D4770" t="s">
        <v>3270</v>
      </c>
      <c r="E4770" s="60">
        <v>44520</v>
      </c>
      <c r="F4770" s="59">
        <v>181</v>
      </c>
      <c r="G4770" s="85">
        <v>1040.75</v>
      </c>
      <c r="H4770" t="s">
        <v>2341</v>
      </c>
      <c r="I4770" t="s">
        <v>3299</v>
      </c>
      <c r="J4770" t="s">
        <v>2862</v>
      </c>
      <c r="K4770" t="s">
        <v>3196</v>
      </c>
      <c r="L4770" t="s">
        <v>3197</v>
      </c>
      <c r="M4770" t="s">
        <v>2861</v>
      </c>
      <c r="N4770" t="s">
        <v>3215</v>
      </c>
    </row>
    <row r="4771" spans="1:14">
      <c r="A4771" t="s">
        <v>3284</v>
      </c>
      <c r="B4771" t="s">
        <v>3287</v>
      </c>
      <c r="C4771" t="s">
        <v>3289</v>
      </c>
      <c r="D4771" t="s">
        <v>3270</v>
      </c>
      <c r="E4771" s="60">
        <v>44520</v>
      </c>
      <c r="F4771" s="59">
        <v>391</v>
      </c>
      <c r="G4771" s="85">
        <v>2248.25</v>
      </c>
      <c r="H4771" t="s">
        <v>2341</v>
      </c>
      <c r="I4771" t="s">
        <v>3299</v>
      </c>
      <c r="J4771" t="s">
        <v>2862</v>
      </c>
      <c r="K4771" t="s">
        <v>3196</v>
      </c>
      <c r="L4771" t="s">
        <v>3197</v>
      </c>
      <c r="M4771" t="s">
        <v>2861</v>
      </c>
      <c r="N4771" t="s">
        <v>3215</v>
      </c>
    </row>
    <row r="4772" spans="1:14">
      <c r="A4772" t="s">
        <v>3284</v>
      </c>
      <c r="B4772" t="s">
        <v>3287</v>
      </c>
      <c r="C4772" t="s">
        <v>3289</v>
      </c>
      <c r="D4772" t="s">
        <v>3270</v>
      </c>
      <c r="E4772" s="60">
        <v>44520</v>
      </c>
      <c r="F4772" s="59">
        <v>378</v>
      </c>
      <c r="G4772" s="85">
        <v>2173.5</v>
      </c>
      <c r="H4772" t="s">
        <v>2341</v>
      </c>
      <c r="I4772" t="s">
        <v>3299</v>
      </c>
      <c r="J4772" t="s">
        <v>2862</v>
      </c>
      <c r="K4772" t="s">
        <v>3196</v>
      </c>
      <c r="L4772" t="s">
        <v>3197</v>
      </c>
      <c r="M4772" t="s">
        <v>2861</v>
      </c>
      <c r="N4772" t="s">
        <v>3215</v>
      </c>
    </row>
    <row r="4773" spans="1:14">
      <c r="A4773" t="s">
        <v>3284</v>
      </c>
      <c r="B4773" t="s">
        <v>3287</v>
      </c>
      <c r="C4773" t="s">
        <v>3289</v>
      </c>
      <c r="D4773" t="s">
        <v>3270</v>
      </c>
      <c r="E4773" s="60">
        <v>44520</v>
      </c>
      <c r="F4773" s="59">
        <v>204</v>
      </c>
      <c r="G4773" s="85">
        <v>1173</v>
      </c>
      <c r="H4773" t="s">
        <v>2341</v>
      </c>
      <c r="I4773" t="s">
        <v>3299</v>
      </c>
      <c r="J4773" t="s">
        <v>2862</v>
      </c>
      <c r="K4773" t="s">
        <v>3196</v>
      </c>
      <c r="L4773" t="s">
        <v>3197</v>
      </c>
      <c r="M4773" t="s">
        <v>2861</v>
      </c>
      <c r="N4773" t="s">
        <v>3215</v>
      </c>
    </row>
    <row r="4774" spans="1:14">
      <c r="A4774" t="s">
        <v>3284</v>
      </c>
      <c r="B4774" t="s">
        <v>3287</v>
      </c>
      <c r="C4774" t="s">
        <v>3289</v>
      </c>
      <c r="D4774" t="s">
        <v>3270</v>
      </c>
      <c r="E4774" s="60">
        <v>44520</v>
      </c>
      <c r="F4774" s="59">
        <v>0</v>
      </c>
      <c r="G4774" s="85">
        <v>0</v>
      </c>
      <c r="H4774" t="s">
        <v>2341</v>
      </c>
      <c r="I4774" t="s">
        <v>3299</v>
      </c>
      <c r="J4774" t="s">
        <v>2862</v>
      </c>
      <c r="K4774" t="s">
        <v>3196</v>
      </c>
      <c r="L4774" t="s">
        <v>3197</v>
      </c>
      <c r="M4774" t="s">
        <v>2861</v>
      </c>
      <c r="N4774" t="s">
        <v>3215</v>
      </c>
    </row>
    <row r="4775" spans="1:14">
      <c r="A4775" t="s">
        <v>3284</v>
      </c>
      <c r="B4775" t="s">
        <v>3287</v>
      </c>
      <c r="C4775" t="s">
        <v>3289</v>
      </c>
      <c r="D4775" t="s">
        <v>3270</v>
      </c>
      <c r="E4775" s="60">
        <v>44520</v>
      </c>
      <c r="F4775" s="59">
        <v>269</v>
      </c>
      <c r="G4775" s="85">
        <v>1546.75</v>
      </c>
      <c r="H4775" t="s">
        <v>2341</v>
      </c>
      <c r="I4775" t="s">
        <v>3299</v>
      </c>
      <c r="J4775" t="s">
        <v>2862</v>
      </c>
      <c r="K4775" t="s">
        <v>3196</v>
      </c>
      <c r="L4775" t="s">
        <v>3197</v>
      </c>
      <c r="M4775" t="s">
        <v>2861</v>
      </c>
      <c r="N4775" t="s">
        <v>3215</v>
      </c>
    </row>
    <row r="4776" spans="1:14">
      <c r="A4776" t="s">
        <v>3284</v>
      </c>
      <c r="B4776" t="s">
        <v>3287</v>
      </c>
      <c r="C4776" t="s">
        <v>3289</v>
      </c>
      <c r="D4776" t="s">
        <v>3270</v>
      </c>
      <c r="E4776" s="60">
        <v>44520</v>
      </c>
      <c r="F4776" s="59">
        <v>538</v>
      </c>
      <c r="G4776" s="85">
        <v>3093.5</v>
      </c>
      <c r="H4776" t="s">
        <v>2341</v>
      </c>
      <c r="I4776" t="s">
        <v>3299</v>
      </c>
      <c r="J4776" t="s">
        <v>2862</v>
      </c>
      <c r="K4776" t="s">
        <v>3196</v>
      </c>
      <c r="L4776" t="s">
        <v>3197</v>
      </c>
      <c r="M4776" t="s">
        <v>2861</v>
      </c>
      <c r="N4776" t="s">
        <v>3215</v>
      </c>
    </row>
    <row r="4777" spans="1:14">
      <c r="A4777" t="s">
        <v>3284</v>
      </c>
      <c r="B4777" t="s">
        <v>3287</v>
      </c>
      <c r="C4777" t="s">
        <v>3289</v>
      </c>
      <c r="D4777" t="s">
        <v>3270</v>
      </c>
      <c r="E4777" s="60">
        <v>44520</v>
      </c>
      <c r="F4777" s="59">
        <v>807</v>
      </c>
      <c r="G4777" s="85">
        <v>4640.25</v>
      </c>
      <c r="H4777" t="s">
        <v>2341</v>
      </c>
      <c r="I4777" t="s">
        <v>3299</v>
      </c>
      <c r="J4777" t="s">
        <v>2862</v>
      </c>
      <c r="K4777" t="s">
        <v>3196</v>
      </c>
      <c r="L4777" t="s">
        <v>3197</v>
      </c>
      <c r="M4777" t="s">
        <v>2861</v>
      </c>
      <c r="N4777" t="s">
        <v>3215</v>
      </c>
    </row>
    <row r="4778" spans="1:14">
      <c r="A4778" t="s">
        <v>3284</v>
      </c>
      <c r="B4778" t="s">
        <v>3287</v>
      </c>
      <c r="C4778" t="s">
        <v>3289</v>
      </c>
      <c r="D4778" t="s">
        <v>3270</v>
      </c>
      <c r="E4778" s="60">
        <v>44520</v>
      </c>
      <c r="F4778" s="59">
        <v>538</v>
      </c>
      <c r="G4778" s="85">
        <v>3093.5</v>
      </c>
      <c r="H4778" t="s">
        <v>2341</v>
      </c>
      <c r="I4778" t="s">
        <v>3299</v>
      </c>
      <c r="J4778" t="s">
        <v>2862</v>
      </c>
      <c r="K4778" t="s">
        <v>3196</v>
      </c>
      <c r="L4778" t="s">
        <v>3197</v>
      </c>
      <c r="M4778" t="s">
        <v>2861</v>
      </c>
      <c r="N4778" t="s">
        <v>3215</v>
      </c>
    </row>
    <row r="4779" spans="1:14">
      <c r="A4779" t="s">
        <v>3284</v>
      </c>
      <c r="B4779" t="s">
        <v>3287</v>
      </c>
      <c r="C4779" t="s">
        <v>3289</v>
      </c>
      <c r="D4779" t="s">
        <v>3270</v>
      </c>
      <c r="E4779" s="60">
        <v>44520</v>
      </c>
      <c r="F4779" s="59">
        <v>269</v>
      </c>
      <c r="G4779" s="85">
        <v>1546.75</v>
      </c>
      <c r="H4779" t="s">
        <v>2341</v>
      </c>
      <c r="I4779" t="s">
        <v>3299</v>
      </c>
      <c r="J4779" t="s">
        <v>2862</v>
      </c>
      <c r="K4779" t="s">
        <v>3196</v>
      </c>
      <c r="L4779" t="s">
        <v>3197</v>
      </c>
      <c r="M4779" t="s">
        <v>2861</v>
      </c>
      <c r="N4779" t="s">
        <v>3215</v>
      </c>
    </row>
    <row r="4780" spans="1:14">
      <c r="A4780" t="s">
        <v>3284</v>
      </c>
      <c r="B4780" t="s">
        <v>3287</v>
      </c>
      <c r="C4780" t="s">
        <v>3289</v>
      </c>
      <c r="D4780" t="s">
        <v>3270</v>
      </c>
      <c r="E4780" s="60">
        <v>44520</v>
      </c>
      <c r="F4780" s="59">
        <v>0</v>
      </c>
      <c r="G4780" s="85">
        <v>0</v>
      </c>
      <c r="H4780" t="s">
        <v>2341</v>
      </c>
      <c r="I4780" t="s">
        <v>3299</v>
      </c>
      <c r="J4780" t="s">
        <v>2862</v>
      </c>
      <c r="K4780" t="s">
        <v>3196</v>
      </c>
      <c r="L4780" t="s">
        <v>3197</v>
      </c>
      <c r="M4780" t="s">
        <v>2861</v>
      </c>
      <c r="N4780" t="s">
        <v>3215</v>
      </c>
    </row>
    <row r="4781" spans="1:14">
      <c r="A4781" t="s">
        <v>3284</v>
      </c>
      <c r="B4781" t="s">
        <v>3287</v>
      </c>
      <c r="C4781" t="s">
        <v>3289</v>
      </c>
      <c r="D4781" t="s">
        <v>3270</v>
      </c>
      <c r="E4781" s="60">
        <v>44520</v>
      </c>
      <c r="F4781" s="59">
        <v>100</v>
      </c>
      <c r="G4781" s="85">
        <v>575</v>
      </c>
      <c r="H4781" t="s">
        <v>2341</v>
      </c>
      <c r="I4781" t="s">
        <v>3299</v>
      </c>
      <c r="J4781" t="s">
        <v>2862</v>
      </c>
      <c r="K4781" t="s">
        <v>3196</v>
      </c>
      <c r="L4781" t="s">
        <v>3197</v>
      </c>
      <c r="M4781" t="s">
        <v>2861</v>
      </c>
      <c r="N4781" t="s">
        <v>3215</v>
      </c>
    </row>
    <row r="4782" spans="1:14">
      <c r="A4782" t="s">
        <v>3284</v>
      </c>
      <c r="B4782" t="s">
        <v>3287</v>
      </c>
      <c r="C4782" t="s">
        <v>3289</v>
      </c>
      <c r="D4782" t="s">
        <v>3270</v>
      </c>
      <c r="E4782" s="60">
        <v>44520</v>
      </c>
      <c r="F4782" s="59">
        <v>187</v>
      </c>
      <c r="G4782" s="85">
        <v>1075.25</v>
      </c>
      <c r="H4782" t="s">
        <v>2341</v>
      </c>
      <c r="I4782" t="s">
        <v>3299</v>
      </c>
      <c r="J4782" t="s">
        <v>2862</v>
      </c>
      <c r="K4782" t="s">
        <v>3196</v>
      </c>
      <c r="L4782" t="s">
        <v>3197</v>
      </c>
      <c r="M4782" t="s">
        <v>2861</v>
      </c>
      <c r="N4782" t="s">
        <v>3215</v>
      </c>
    </row>
    <row r="4783" spans="1:14">
      <c r="A4783" t="s">
        <v>3284</v>
      </c>
      <c r="B4783" t="s">
        <v>3287</v>
      </c>
      <c r="C4783" t="s">
        <v>3289</v>
      </c>
      <c r="D4783" t="s">
        <v>3270</v>
      </c>
      <c r="E4783" s="60">
        <v>44520</v>
      </c>
      <c r="F4783" s="59">
        <v>197</v>
      </c>
      <c r="G4783" s="85">
        <v>1132.75</v>
      </c>
      <c r="H4783" t="s">
        <v>2341</v>
      </c>
      <c r="I4783" t="s">
        <v>3299</v>
      </c>
      <c r="J4783" t="s">
        <v>2862</v>
      </c>
      <c r="K4783" t="s">
        <v>3196</v>
      </c>
      <c r="L4783" t="s">
        <v>3197</v>
      </c>
      <c r="M4783" t="s">
        <v>2861</v>
      </c>
      <c r="N4783" t="s">
        <v>3215</v>
      </c>
    </row>
    <row r="4784" spans="1:14">
      <c r="A4784" t="s">
        <v>3284</v>
      </c>
      <c r="B4784" t="s">
        <v>3287</v>
      </c>
      <c r="C4784" t="s">
        <v>3289</v>
      </c>
      <c r="D4784" t="s">
        <v>3270</v>
      </c>
      <c r="E4784" s="60">
        <v>44520</v>
      </c>
      <c r="F4784" s="59">
        <v>110</v>
      </c>
      <c r="G4784" s="85">
        <v>632.5</v>
      </c>
      <c r="H4784" t="s">
        <v>2341</v>
      </c>
      <c r="I4784" t="s">
        <v>3299</v>
      </c>
      <c r="J4784" t="s">
        <v>2862</v>
      </c>
      <c r="K4784" t="s">
        <v>3196</v>
      </c>
      <c r="L4784" t="s">
        <v>3197</v>
      </c>
      <c r="M4784" t="s">
        <v>2861</v>
      </c>
      <c r="N4784" t="s">
        <v>3215</v>
      </c>
    </row>
    <row r="4785" spans="1:14">
      <c r="A4785" t="s">
        <v>3284</v>
      </c>
      <c r="B4785" t="s">
        <v>3287</v>
      </c>
      <c r="C4785" t="s">
        <v>3289</v>
      </c>
      <c r="D4785" t="s">
        <v>3270</v>
      </c>
      <c r="E4785" s="60">
        <v>44520</v>
      </c>
      <c r="F4785" s="59">
        <v>57</v>
      </c>
      <c r="G4785" s="85">
        <v>327.75</v>
      </c>
      <c r="H4785" t="s">
        <v>2341</v>
      </c>
      <c r="I4785" t="s">
        <v>3299</v>
      </c>
      <c r="J4785" t="s">
        <v>2862</v>
      </c>
      <c r="K4785" t="s">
        <v>3196</v>
      </c>
      <c r="L4785" t="s">
        <v>3197</v>
      </c>
      <c r="M4785" t="s">
        <v>2861</v>
      </c>
      <c r="N4785" t="s">
        <v>3215</v>
      </c>
    </row>
    <row r="4786" spans="1:14">
      <c r="A4786" t="s">
        <v>3284</v>
      </c>
      <c r="B4786" t="s">
        <v>3287</v>
      </c>
      <c r="C4786" t="s">
        <v>3289</v>
      </c>
      <c r="D4786" t="s">
        <v>3270</v>
      </c>
      <c r="E4786" s="60">
        <v>44520</v>
      </c>
      <c r="F4786" s="59">
        <v>0</v>
      </c>
      <c r="G4786" s="85">
        <v>0</v>
      </c>
      <c r="H4786" t="s">
        <v>2341</v>
      </c>
      <c r="I4786" t="s">
        <v>3299</v>
      </c>
      <c r="J4786" t="s">
        <v>2862</v>
      </c>
      <c r="K4786" t="s">
        <v>3196</v>
      </c>
      <c r="L4786" t="s">
        <v>3197</v>
      </c>
      <c r="M4786" t="s">
        <v>2861</v>
      </c>
      <c r="N4786" t="s">
        <v>3215</v>
      </c>
    </row>
    <row r="4787" spans="1:14">
      <c r="A4787" t="s">
        <v>3284</v>
      </c>
      <c r="B4787" t="s">
        <v>3287</v>
      </c>
      <c r="C4787" t="s">
        <v>3289</v>
      </c>
      <c r="D4787" t="s">
        <v>3270</v>
      </c>
      <c r="E4787" s="60">
        <v>44564</v>
      </c>
      <c r="F4787" s="59">
        <v>2</v>
      </c>
      <c r="G4787" s="85">
        <v>11.5</v>
      </c>
      <c r="H4787" t="s">
        <v>2341</v>
      </c>
      <c r="I4787" t="s">
        <v>3299</v>
      </c>
      <c r="J4787" t="s">
        <v>2862</v>
      </c>
      <c r="K4787" t="s">
        <v>3196</v>
      </c>
      <c r="L4787" t="s">
        <v>3197</v>
      </c>
      <c r="M4787" t="s">
        <v>2861</v>
      </c>
      <c r="N4787" t="s">
        <v>3215</v>
      </c>
    </row>
    <row r="4788" spans="1:14">
      <c r="A4788" t="s">
        <v>3284</v>
      </c>
      <c r="B4788" t="s">
        <v>3287</v>
      </c>
      <c r="C4788" t="s">
        <v>3289</v>
      </c>
      <c r="D4788" t="s">
        <v>3270</v>
      </c>
      <c r="E4788" s="60">
        <v>44564</v>
      </c>
      <c r="F4788" s="59">
        <v>2</v>
      </c>
      <c r="G4788" s="85">
        <v>11.5</v>
      </c>
      <c r="H4788" t="s">
        <v>2341</v>
      </c>
      <c r="I4788" t="s">
        <v>3299</v>
      </c>
      <c r="J4788" t="s">
        <v>2862</v>
      </c>
      <c r="K4788" t="s">
        <v>3196</v>
      </c>
      <c r="L4788" t="s">
        <v>3197</v>
      </c>
      <c r="M4788" t="s">
        <v>2861</v>
      </c>
      <c r="N4788" t="s">
        <v>3215</v>
      </c>
    </row>
    <row r="4789" spans="1:14">
      <c r="A4789" t="s">
        <v>3284</v>
      </c>
      <c r="B4789" t="s">
        <v>3287</v>
      </c>
      <c r="C4789" t="s">
        <v>3289</v>
      </c>
      <c r="D4789" t="s">
        <v>3270</v>
      </c>
      <c r="E4789" s="60">
        <v>44564</v>
      </c>
      <c r="F4789" s="59">
        <v>4</v>
      </c>
      <c r="G4789" s="85">
        <v>23</v>
      </c>
      <c r="H4789" t="s">
        <v>2341</v>
      </c>
      <c r="I4789" t="s">
        <v>3299</v>
      </c>
      <c r="J4789" t="s">
        <v>2862</v>
      </c>
      <c r="K4789" t="s">
        <v>3196</v>
      </c>
      <c r="L4789" t="s">
        <v>3197</v>
      </c>
      <c r="M4789" t="s">
        <v>2861</v>
      </c>
      <c r="N4789" t="s">
        <v>3215</v>
      </c>
    </row>
    <row r="4790" spans="1:14">
      <c r="A4790" t="s">
        <v>3284</v>
      </c>
      <c r="B4790" t="s">
        <v>3287</v>
      </c>
      <c r="C4790" t="s">
        <v>3289</v>
      </c>
      <c r="D4790" t="s">
        <v>3270</v>
      </c>
      <c r="E4790" s="60">
        <v>44564</v>
      </c>
      <c r="F4790" s="59">
        <v>2</v>
      </c>
      <c r="G4790" s="85">
        <v>11.5</v>
      </c>
      <c r="H4790" t="s">
        <v>2341</v>
      </c>
      <c r="I4790" t="s">
        <v>3299</v>
      </c>
      <c r="J4790" t="s">
        <v>2862</v>
      </c>
      <c r="K4790" t="s">
        <v>3196</v>
      </c>
      <c r="L4790" t="s">
        <v>3197</v>
      </c>
      <c r="M4790" t="s">
        <v>2861</v>
      </c>
      <c r="N4790" t="s">
        <v>3215</v>
      </c>
    </row>
    <row r="4791" spans="1:14">
      <c r="A4791" t="s">
        <v>3284</v>
      </c>
      <c r="B4791" t="s">
        <v>3287</v>
      </c>
      <c r="C4791" t="s">
        <v>3289</v>
      </c>
      <c r="D4791" t="s">
        <v>3270</v>
      </c>
      <c r="E4791" s="60">
        <v>44564</v>
      </c>
      <c r="F4791" s="59">
        <v>2</v>
      </c>
      <c r="G4791" s="85">
        <v>11.5</v>
      </c>
      <c r="H4791" t="s">
        <v>2341</v>
      </c>
      <c r="I4791" t="s">
        <v>3299</v>
      </c>
      <c r="J4791" t="s">
        <v>2862</v>
      </c>
      <c r="K4791" t="s">
        <v>3196</v>
      </c>
      <c r="L4791" t="s">
        <v>3197</v>
      </c>
      <c r="M4791" t="s">
        <v>2861</v>
      </c>
      <c r="N4791" t="s">
        <v>3215</v>
      </c>
    </row>
    <row r="4792" spans="1:14">
      <c r="A4792" t="s">
        <v>3284</v>
      </c>
      <c r="B4792" t="s">
        <v>3287</v>
      </c>
      <c r="C4792" t="s">
        <v>3289</v>
      </c>
      <c r="D4792" t="s">
        <v>3270</v>
      </c>
      <c r="E4792" s="60">
        <v>44564</v>
      </c>
      <c r="F4792" s="59">
        <v>0</v>
      </c>
      <c r="G4792" s="85">
        <v>0</v>
      </c>
      <c r="H4792" t="s">
        <v>2341</v>
      </c>
      <c r="I4792" t="s">
        <v>3299</v>
      </c>
      <c r="J4792" t="s">
        <v>2862</v>
      </c>
      <c r="K4792" t="s">
        <v>3196</v>
      </c>
      <c r="L4792" t="s">
        <v>3197</v>
      </c>
      <c r="M4792" t="s">
        <v>2861</v>
      </c>
      <c r="N4792" t="s">
        <v>3215</v>
      </c>
    </row>
    <row r="4793" spans="1:14">
      <c r="A4793" t="s">
        <v>3284</v>
      </c>
      <c r="B4793" t="s">
        <v>3287</v>
      </c>
      <c r="C4793" t="s">
        <v>3289</v>
      </c>
      <c r="D4793" t="s">
        <v>3270</v>
      </c>
      <c r="E4793" s="60">
        <v>44564</v>
      </c>
      <c r="F4793" s="59">
        <v>2</v>
      </c>
      <c r="G4793" s="85">
        <v>11.5</v>
      </c>
      <c r="H4793" t="s">
        <v>2341</v>
      </c>
      <c r="I4793" t="s">
        <v>3299</v>
      </c>
      <c r="J4793" t="s">
        <v>2862</v>
      </c>
      <c r="K4793" t="s">
        <v>3196</v>
      </c>
      <c r="L4793" t="s">
        <v>3197</v>
      </c>
      <c r="M4793" t="s">
        <v>2861</v>
      </c>
      <c r="N4793" t="s">
        <v>3215</v>
      </c>
    </row>
    <row r="4794" spans="1:14">
      <c r="A4794" t="s">
        <v>3284</v>
      </c>
      <c r="B4794" t="s">
        <v>3287</v>
      </c>
      <c r="C4794" t="s">
        <v>3289</v>
      </c>
      <c r="D4794" t="s">
        <v>3270</v>
      </c>
      <c r="E4794" s="60">
        <v>44564</v>
      </c>
      <c r="F4794" s="59">
        <v>4</v>
      </c>
      <c r="G4794" s="85">
        <v>23</v>
      </c>
      <c r="H4794" t="s">
        <v>2341</v>
      </c>
      <c r="I4794" t="s">
        <v>3299</v>
      </c>
      <c r="J4794" t="s">
        <v>2862</v>
      </c>
      <c r="K4794" t="s">
        <v>3196</v>
      </c>
      <c r="L4794" t="s">
        <v>3197</v>
      </c>
      <c r="M4794" t="s">
        <v>2861</v>
      </c>
      <c r="N4794" t="s">
        <v>3215</v>
      </c>
    </row>
    <row r="4795" spans="1:14">
      <c r="A4795" t="s">
        <v>3284</v>
      </c>
      <c r="B4795" t="s">
        <v>3287</v>
      </c>
      <c r="C4795" t="s">
        <v>3289</v>
      </c>
      <c r="D4795" t="s">
        <v>3270</v>
      </c>
      <c r="E4795" s="60">
        <v>44564</v>
      </c>
      <c r="F4795" s="59">
        <v>4</v>
      </c>
      <c r="G4795" s="85">
        <v>23</v>
      </c>
      <c r="H4795" t="s">
        <v>2341</v>
      </c>
      <c r="I4795" t="s">
        <v>3299</v>
      </c>
      <c r="J4795" t="s">
        <v>2862</v>
      </c>
      <c r="K4795" t="s">
        <v>3196</v>
      </c>
      <c r="L4795" t="s">
        <v>3197</v>
      </c>
      <c r="M4795" t="s">
        <v>2861</v>
      </c>
      <c r="N4795" t="s">
        <v>3215</v>
      </c>
    </row>
    <row r="4796" spans="1:14">
      <c r="A4796" t="s">
        <v>3284</v>
      </c>
      <c r="B4796" t="s">
        <v>3287</v>
      </c>
      <c r="C4796" t="s">
        <v>3289</v>
      </c>
      <c r="D4796" t="s">
        <v>3270</v>
      </c>
      <c r="E4796" s="60">
        <v>44564</v>
      </c>
      <c r="F4796" s="59">
        <v>4</v>
      </c>
      <c r="G4796" s="85">
        <v>23</v>
      </c>
      <c r="H4796" t="s">
        <v>2341</v>
      </c>
      <c r="I4796" t="s">
        <v>3299</v>
      </c>
      <c r="J4796" t="s">
        <v>2862</v>
      </c>
      <c r="K4796" t="s">
        <v>3196</v>
      </c>
      <c r="L4796" t="s">
        <v>3197</v>
      </c>
      <c r="M4796" t="s">
        <v>2861</v>
      </c>
      <c r="N4796" t="s">
        <v>3215</v>
      </c>
    </row>
    <row r="4797" spans="1:14">
      <c r="A4797" t="s">
        <v>3284</v>
      </c>
      <c r="B4797" t="s">
        <v>3287</v>
      </c>
      <c r="C4797" t="s">
        <v>3289</v>
      </c>
      <c r="D4797" t="s">
        <v>3270</v>
      </c>
      <c r="E4797" s="60">
        <v>44564</v>
      </c>
      <c r="F4797" s="59">
        <v>2</v>
      </c>
      <c r="G4797" s="85">
        <v>11.5</v>
      </c>
      <c r="H4797" t="s">
        <v>2341</v>
      </c>
      <c r="I4797" t="s">
        <v>3299</v>
      </c>
      <c r="J4797" t="s">
        <v>2862</v>
      </c>
      <c r="K4797" t="s">
        <v>3196</v>
      </c>
      <c r="L4797" t="s">
        <v>3197</v>
      </c>
      <c r="M4797" t="s">
        <v>2861</v>
      </c>
      <c r="N4797" t="s">
        <v>3215</v>
      </c>
    </row>
    <row r="4798" spans="1:14">
      <c r="A4798" t="s">
        <v>3284</v>
      </c>
      <c r="B4798" t="s">
        <v>3287</v>
      </c>
      <c r="C4798" t="s">
        <v>3289</v>
      </c>
      <c r="D4798" t="s">
        <v>3270</v>
      </c>
      <c r="E4798" s="60">
        <v>44564</v>
      </c>
      <c r="F4798" s="59">
        <v>0</v>
      </c>
      <c r="G4798" s="85">
        <v>0</v>
      </c>
      <c r="H4798" t="s">
        <v>2341</v>
      </c>
      <c r="I4798" t="s">
        <v>3299</v>
      </c>
      <c r="J4798" t="s">
        <v>2862</v>
      </c>
      <c r="K4798" t="s">
        <v>3196</v>
      </c>
      <c r="L4798" t="s">
        <v>3197</v>
      </c>
      <c r="M4798" t="s">
        <v>2861</v>
      </c>
      <c r="N4798" t="s">
        <v>3215</v>
      </c>
    </row>
    <row r="4799" spans="1:14">
      <c r="A4799" t="s">
        <v>3284</v>
      </c>
      <c r="B4799" t="s">
        <v>3287</v>
      </c>
      <c r="C4799" t="s">
        <v>3289</v>
      </c>
      <c r="D4799" t="s">
        <v>3270</v>
      </c>
      <c r="E4799" s="60">
        <v>44520</v>
      </c>
      <c r="F4799" s="59">
        <v>30</v>
      </c>
      <c r="G4799" s="85">
        <v>176.1</v>
      </c>
      <c r="H4799" t="s">
        <v>2341</v>
      </c>
      <c r="I4799" t="s">
        <v>3299</v>
      </c>
      <c r="J4799" t="s">
        <v>2862</v>
      </c>
      <c r="K4799" t="s">
        <v>3196</v>
      </c>
      <c r="L4799" t="s">
        <v>3197</v>
      </c>
      <c r="M4799" t="s">
        <v>2861</v>
      </c>
      <c r="N4799" t="s">
        <v>3215</v>
      </c>
    </row>
    <row r="4800" spans="1:14">
      <c r="A4800" t="s">
        <v>3284</v>
      </c>
      <c r="B4800" t="s">
        <v>3287</v>
      </c>
      <c r="C4800" t="s">
        <v>3289</v>
      </c>
      <c r="D4800" t="s">
        <v>3270</v>
      </c>
      <c r="E4800" s="60">
        <v>44520</v>
      </c>
      <c r="F4800" s="59">
        <v>79</v>
      </c>
      <c r="G4800" s="85">
        <v>463.73</v>
      </c>
      <c r="H4800" t="s">
        <v>2341</v>
      </c>
      <c r="I4800" t="s">
        <v>3299</v>
      </c>
      <c r="J4800" t="s">
        <v>2862</v>
      </c>
      <c r="K4800" t="s">
        <v>3196</v>
      </c>
      <c r="L4800" t="s">
        <v>3197</v>
      </c>
      <c r="M4800" t="s">
        <v>2861</v>
      </c>
      <c r="N4800" t="s">
        <v>3215</v>
      </c>
    </row>
    <row r="4801" spans="1:14">
      <c r="A4801" t="s">
        <v>3284</v>
      </c>
      <c r="B4801" t="s">
        <v>3287</v>
      </c>
      <c r="C4801" t="s">
        <v>3289</v>
      </c>
      <c r="D4801" t="s">
        <v>3270</v>
      </c>
      <c r="E4801" s="60">
        <v>44520</v>
      </c>
      <c r="F4801" s="59">
        <v>201</v>
      </c>
      <c r="G4801" s="85">
        <v>1179.8700000000001</v>
      </c>
      <c r="H4801" t="s">
        <v>2341</v>
      </c>
      <c r="I4801" t="s">
        <v>3299</v>
      </c>
      <c r="J4801" t="s">
        <v>2862</v>
      </c>
      <c r="K4801" t="s">
        <v>3196</v>
      </c>
      <c r="L4801" t="s">
        <v>3197</v>
      </c>
      <c r="M4801" t="s">
        <v>2861</v>
      </c>
      <c r="N4801" t="s">
        <v>3215</v>
      </c>
    </row>
    <row r="4802" spans="1:14">
      <c r="A4802" t="s">
        <v>3284</v>
      </c>
      <c r="B4802" t="s">
        <v>3287</v>
      </c>
      <c r="C4802" t="s">
        <v>3289</v>
      </c>
      <c r="D4802" t="s">
        <v>3270</v>
      </c>
      <c r="E4802" s="60">
        <v>44520</v>
      </c>
      <c r="F4802" s="59">
        <v>178</v>
      </c>
      <c r="G4802" s="85">
        <v>1044.8600000000001</v>
      </c>
      <c r="H4802" t="s">
        <v>2341</v>
      </c>
      <c r="I4802" t="s">
        <v>3299</v>
      </c>
      <c r="J4802" t="s">
        <v>2862</v>
      </c>
      <c r="K4802" t="s">
        <v>3196</v>
      </c>
      <c r="L4802" t="s">
        <v>3197</v>
      </c>
      <c r="M4802" t="s">
        <v>2861</v>
      </c>
      <c r="N4802" t="s">
        <v>3215</v>
      </c>
    </row>
    <row r="4803" spans="1:14">
      <c r="A4803" t="s">
        <v>3284</v>
      </c>
      <c r="B4803" t="s">
        <v>3287</v>
      </c>
      <c r="C4803" t="s">
        <v>3289</v>
      </c>
      <c r="D4803" t="s">
        <v>3270</v>
      </c>
      <c r="E4803" s="60">
        <v>44520</v>
      </c>
      <c r="F4803" s="59">
        <v>106</v>
      </c>
      <c r="G4803" s="85">
        <v>622.22</v>
      </c>
      <c r="H4803" t="s">
        <v>2341</v>
      </c>
      <c r="I4803" t="s">
        <v>3299</v>
      </c>
      <c r="J4803" t="s">
        <v>2862</v>
      </c>
      <c r="K4803" t="s">
        <v>3196</v>
      </c>
      <c r="L4803" t="s">
        <v>3197</v>
      </c>
      <c r="M4803" t="s">
        <v>2861</v>
      </c>
      <c r="N4803" t="s">
        <v>3215</v>
      </c>
    </row>
    <row r="4804" spans="1:14">
      <c r="A4804" t="s">
        <v>3284</v>
      </c>
      <c r="B4804" t="s">
        <v>3287</v>
      </c>
      <c r="C4804" t="s">
        <v>3289</v>
      </c>
      <c r="D4804" t="s">
        <v>3270</v>
      </c>
      <c r="E4804" s="60">
        <v>44520</v>
      </c>
      <c r="F4804" s="59">
        <v>0</v>
      </c>
      <c r="G4804" s="85">
        <v>0</v>
      </c>
      <c r="H4804" t="s">
        <v>2341</v>
      </c>
      <c r="I4804" t="s">
        <v>3299</v>
      </c>
      <c r="J4804" t="s">
        <v>2862</v>
      </c>
      <c r="K4804" t="s">
        <v>3196</v>
      </c>
      <c r="L4804" t="s">
        <v>3197</v>
      </c>
      <c r="M4804" t="s">
        <v>2861</v>
      </c>
      <c r="N4804" t="s">
        <v>3215</v>
      </c>
    </row>
    <row r="4805" spans="1:14">
      <c r="A4805" t="s">
        <v>3284</v>
      </c>
      <c r="B4805" t="s">
        <v>3287</v>
      </c>
      <c r="C4805" t="s">
        <v>3289</v>
      </c>
      <c r="D4805" t="s">
        <v>3270</v>
      </c>
      <c r="E4805" s="60">
        <v>44520</v>
      </c>
      <c r="F4805" s="59">
        <v>178</v>
      </c>
      <c r="G4805" s="85">
        <v>1044.8600000000001</v>
      </c>
      <c r="H4805" t="s">
        <v>2341</v>
      </c>
      <c r="I4805" t="s">
        <v>3299</v>
      </c>
      <c r="J4805" t="s">
        <v>2862</v>
      </c>
      <c r="K4805" t="s">
        <v>3196</v>
      </c>
      <c r="L4805" t="s">
        <v>3197</v>
      </c>
      <c r="M4805" t="s">
        <v>2861</v>
      </c>
      <c r="N4805" t="s">
        <v>3215</v>
      </c>
    </row>
    <row r="4806" spans="1:14">
      <c r="A4806" t="s">
        <v>3284</v>
      </c>
      <c r="B4806" t="s">
        <v>3287</v>
      </c>
      <c r="C4806" t="s">
        <v>3289</v>
      </c>
      <c r="D4806" t="s">
        <v>3270</v>
      </c>
      <c r="E4806" s="60">
        <v>44520</v>
      </c>
      <c r="F4806" s="59">
        <v>356</v>
      </c>
      <c r="G4806" s="85">
        <v>2089.7200000000003</v>
      </c>
      <c r="H4806" t="s">
        <v>2341</v>
      </c>
      <c r="I4806" t="s">
        <v>3299</v>
      </c>
      <c r="J4806" t="s">
        <v>2862</v>
      </c>
      <c r="K4806" t="s">
        <v>3196</v>
      </c>
      <c r="L4806" t="s">
        <v>3197</v>
      </c>
      <c r="M4806" t="s">
        <v>2861</v>
      </c>
      <c r="N4806" t="s">
        <v>3215</v>
      </c>
    </row>
    <row r="4807" spans="1:14">
      <c r="A4807" t="s">
        <v>3284</v>
      </c>
      <c r="B4807" t="s">
        <v>3287</v>
      </c>
      <c r="C4807" t="s">
        <v>3289</v>
      </c>
      <c r="D4807" t="s">
        <v>3270</v>
      </c>
      <c r="E4807" s="60">
        <v>44520</v>
      </c>
      <c r="F4807" s="59">
        <v>534</v>
      </c>
      <c r="G4807" s="85">
        <v>3134.58</v>
      </c>
      <c r="H4807" t="s">
        <v>2341</v>
      </c>
      <c r="I4807" t="s">
        <v>3299</v>
      </c>
      <c r="J4807" t="s">
        <v>2862</v>
      </c>
      <c r="K4807" t="s">
        <v>3196</v>
      </c>
      <c r="L4807" t="s">
        <v>3197</v>
      </c>
      <c r="M4807" t="s">
        <v>2861</v>
      </c>
      <c r="N4807" t="s">
        <v>3215</v>
      </c>
    </row>
    <row r="4808" spans="1:14">
      <c r="A4808" t="s">
        <v>3284</v>
      </c>
      <c r="B4808" t="s">
        <v>3287</v>
      </c>
      <c r="C4808" t="s">
        <v>3289</v>
      </c>
      <c r="D4808" t="s">
        <v>3270</v>
      </c>
      <c r="E4808" s="60">
        <v>44520</v>
      </c>
      <c r="F4808" s="59">
        <v>356</v>
      </c>
      <c r="G4808" s="85">
        <v>2089.7200000000003</v>
      </c>
      <c r="H4808" t="s">
        <v>2341</v>
      </c>
      <c r="I4808" t="s">
        <v>3299</v>
      </c>
      <c r="J4808" t="s">
        <v>2862</v>
      </c>
      <c r="K4808" t="s">
        <v>3196</v>
      </c>
      <c r="L4808" t="s">
        <v>3197</v>
      </c>
      <c r="M4808" t="s">
        <v>2861</v>
      </c>
      <c r="N4808" t="s">
        <v>3215</v>
      </c>
    </row>
    <row r="4809" spans="1:14">
      <c r="A4809" t="s">
        <v>3284</v>
      </c>
      <c r="B4809" t="s">
        <v>3287</v>
      </c>
      <c r="C4809" t="s">
        <v>3289</v>
      </c>
      <c r="D4809" t="s">
        <v>3270</v>
      </c>
      <c r="E4809" s="60">
        <v>44520</v>
      </c>
      <c r="F4809" s="59">
        <v>178</v>
      </c>
      <c r="G4809" s="85">
        <v>1044.8600000000001</v>
      </c>
      <c r="H4809" t="s">
        <v>2341</v>
      </c>
      <c r="I4809" t="s">
        <v>3299</v>
      </c>
      <c r="J4809" t="s">
        <v>2862</v>
      </c>
      <c r="K4809" t="s">
        <v>3196</v>
      </c>
      <c r="L4809" t="s">
        <v>3197</v>
      </c>
      <c r="M4809" t="s">
        <v>2861</v>
      </c>
      <c r="N4809" t="s">
        <v>3215</v>
      </c>
    </row>
    <row r="4810" spans="1:14">
      <c r="A4810" t="s">
        <v>3284</v>
      </c>
      <c r="B4810" t="s">
        <v>3287</v>
      </c>
      <c r="C4810" t="s">
        <v>3289</v>
      </c>
      <c r="D4810" t="s">
        <v>3270</v>
      </c>
      <c r="E4810" s="60">
        <v>44520</v>
      </c>
      <c r="F4810" s="59">
        <v>0</v>
      </c>
      <c r="G4810" s="85">
        <v>0</v>
      </c>
      <c r="H4810" t="s">
        <v>2341</v>
      </c>
      <c r="I4810" t="s">
        <v>3299</v>
      </c>
      <c r="J4810" t="s">
        <v>2862</v>
      </c>
      <c r="K4810" t="s">
        <v>3196</v>
      </c>
      <c r="L4810" t="s">
        <v>3197</v>
      </c>
      <c r="M4810" t="s">
        <v>2861</v>
      </c>
      <c r="N4810" t="s">
        <v>3215</v>
      </c>
    </row>
    <row r="4811" spans="1:14">
      <c r="A4811" t="s">
        <v>3284</v>
      </c>
      <c r="B4811" t="s">
        <v>3287</v>
      </c>
      <c r="C4811" t="s">
        <v>3289</v>
      </c>
      <c r="D4811" t="s">
        <v>3270</v>
      </c>
      <c r="E4811" s="60">
        <v>44520</v>
      </c>
      <c r="F4811" s="59">
        <v>54</v>
      </c>
      <c r="G4811" s="85">
        <v>316.98</v>
      </c>
      <c r="H4811" t="s">
        <v>2341</v>
      </c>
      <c r="I4811" t="s">
        <v>3299</v>
      </c>
      <c r="J4811" t="s">
        <v>2862</v>
      </c>
      <c r="K4811" t="s">
        <v>3196</v>
      </c>
      <c r="L4811" t="s">
        <v>3197</v>
      </c>
      <c r="M4811" t="s">
        <v>2861</v>
      </c>
      <c r="N4811" t="s">
        <v>3215</v>
      </c>
    </row>
    <row r="4812" spans="1:14">
      <c r="A4812" t="s">
        <v>3284</v>
      </c>
      <c r="B4812" t="s">
        <v>3287</v>
      </c>
      <c r="C4812" t="s">
        <v>3289</v>
      </c>
      <c r="D4812" t="s">
        <v>3270</v>
      </c>
      <c r="E4812" s="60">
        <v>44520</v>
      </c>
      <c r="F4812" s="59">
        <v>174</v>
      </c>
      <c r="G4812" s="85">
        <v>1021.38</v>
      </c>
      <c r="H4812" t="s">
        <v>2341</v>
      </c>
      <c r="I4812" t="s">
        <v>3299</v>
      </c>
      <c r="J4812" t="s">
        <v>2862</v>
      </c>
      <c r="K4812" t="s">
        <v>3196</v>
      </c>
      <c r="L4812" t="s">
        <v>3197</v>
      </c>
      <c r="M4812" t="s">
        <v>2861</v>
      </c>
      <c r="N4812" t="s">
        <v>3215</v>
      </c>
    </row>
    <row r="4813" spans="1:14">
      <c r="A4813" t="s">
        <v>3284</v>
      </c>
      <c r="B4813" t="s">
        <v>3287</v>
      </c>
      <c r="C4813" t="s">
        <v>3289</v>
      </c>
      <c r="D4813" t="s">
        <v>3270</v>
      </c>
      <c r="E4813" s="60">
        <v>44520</v>
      </c>
      <c r="F4813" s="59">
        <v>428</v>
      </c>
      <c r="G4813" s="85">
        <v>2512.36</v>
      </c>
      <c r="H4813" t="s">
        <v>2341</v>
      </c>
      <c r="I4813" t="s">
        <v>3299</v>
      </c>
      <c r="J4813" t="s">
        <v>2862</v>
      </c>
      <c r="K4813" t="s">
        <v>3196</v>
      </c>
      <c r="L4813" t="s">
        <v>3197</v>
      </c>
      <c r="M4813" t="s">
        <v>2861</v>
      </c>
      <c r="N4813" t="s">
        <v>3215</v>
      </c>
    </row>
    <row r="4814" spans="1:14">
      <c r="A4814" t="s">
        <v>3284</v>
      </c>
      <c r="B4814" t="s">
        <v>3287</v>
      </c>
      <c r="C4814" t="s">
        <v>3289</v>
      </c>
      <c r="D4814" t="s">
        <v>3270</v>
      </c>
      <c r="E4814" s="60">
        <v>44520</v>
      </c>
      <c r="F4814" s="59">
        <v>421</v>
      </c>
      <c r="G4814" s="85">
        <v>2471.27</v>
      </c>
      <c r="H4814" t="s">
        <v>2341</v>
      </c>
      <c r="I4814" t="s">
        <v>3299</v>
      </c>
      <c r="J4814" t="s">
        <v>2862</v>
      </c>
      <c r="K4814" t="s">
        <v>3196</v>
      </c>
      <c r="L4814" t="s">
        <v>3197</v>
      </c>
      <c r="M4814" t="s">
        <v>2861</v>
      </c>
      <c r="N4814" t="s">
        <v>3215</v>
      </c>
    </row>
    <row r="4815" spans="1:14">
      <c r="A4815" t="s">
        <v>3284</v>
      </c>
      <c r="B4815" t="s">
        <v>3287</v>
      </c>
      <c r="C4815" t="s">
        <v>3289</v>
      </c>
      <c r="D4815" t="s">
        <v>3270</v>
      </c>
      <c r="E4815" s="60">
        <v>44520</v>
      </c>
      <c r="F4815" s="59">
        <v>234</v>
      </c>
      <c r="G4815" s="85">
        <v>1373.58</v>
      </c>
      <c r="H4815" t="s">
        <v>2341</v>
      </c>
      <c r="I4815" t="s">
        <v>3299</v>
      </c>
      <c r="J4815" t="s">
        <v>2862</v>
      </c>
      <c r="K4815" t="s">
        <v>3196</v>
      </c>
      <c r="L4815" t="s">
        <v>3197</v>
      </c>
      <c r="M4815" t="s">
        <v>2861</v>
      </c>
      <c r="N4815" t="s">
        <v>3215</v>
      </c>
    </row>
    <row r="4816" spans="1:14">
      <c r="A4816" t="s">
        <v>3284</v>
      </c>
      <c r="B4816" t="s">
        <v>3287</v>
      </c>
      <c r="C4816" t="s">
        <v>3289</v>
      </c>
      <c r="D4816" t="s">
        <v>3270</v>
      </c>
      <c r="E4816" s="60">
        <v>44520</v>
      </c>
      <c r="F4816" s="59">
        <v>0</v>
      </c>
      <c r="G4816" s="85">
        <v>0</v>
      </c>
      <c r="H4816" t="s">
        <v>2341</v>
      </c>
      <c r="I4816" t="s">
        <v>3299</v>
      </c>
      <c r="J4816" t="s">
        <v>2862</v>
      </c>
      <c r="K4816" t="s">
        <v>3196</v>
      </c>
      <c r="L4816" t="s">
        <v>3197</v>
      </c>
      <c r="M4816" t="s">
        <v>2861</v>
      </c>
      <c r="N4816" t="s">
        <v>3215</v>
      </c>
    </row>
    <row r="4817" spans="1:14">
      <c r="A4817" t="s">
        <v>3284</v>
      </c>
      <c r="B4817" t="s">
        <v>3287</v>
      </c>
      <c r="C4817" t="s">
        <v>3289</v>
      </c>
      <c r="D4817" t="s">
        <v>3270</v>
      </c>
      <c r="E4817" s="60">
        <v>44520</v>
      </c>
      <c r="F4817" s="59">
        <v>310</v>
      </c>
      <c r="G4817" s="85">
        <v>1819.7</v>
      </c>
      <c r="H4817" t="s">
        <v>2341</v>
      </c>
      <c r="I4817" t="s">
        <v>3299</v>
      </c>
      <c r="J4817" t="s">
        <v>2862</v>
      </c>
      <c r="K4817" t="s">
        <v>3196</v>
      </c>
      <c r="L4817" t="s">
        <v>3197</v>
      </c>
      <c r="M4817" t="s">
        <v>2861</v>
      </c>
      <c r="N4817" t="s">
        <v>3215</v>
      </c>
    </row>
    <row r="4818" spans="1:14">
      <c r="A4818" t="s">
        <v>3284</v>
      </c>
      <c r="B4818" t="s">
        <v>3287</v>
      </c>
      <c r="C4818" t="s">
        <v>3289</v>
      </c>
      <c r="D4818" t="s">
        <v>3270</v>
      </c>
      <c r="E4818" s="60">
        <v>44520</v>
      </c>
      <c r="F4818" s="59">
        <v>620</v>
      </c>
      <c r="G4818" s="85">
        <v>3639.4</v>
      </c>
      <c r="H4818" t="s">
        <v>2341</v>
      </c>
      <c r="I4818" t="s">
        <v>3299</v>
      </c>
      <c r="J4818" t="s">
        <v>2862</v>
      </c>
      <c r="K4818" t="s">
        <v>3196</v>
      </c>
      <c r="L4818" t="s">
        <v>3197</v>
      </c>
      <c r="M4818" t="s">
        <v>2861</v>
      </c>
      <c r="N4818" t="s">
        <v>3215</v>
      </c>
    </row>
    <row r="4819" spans="1:14">
      <c r="A4819" t="s">
        <v>3284</v>
      </c>
      <c r="B4819" t="s">
        <v>3287</v>
      </c>
      <c r="C4819" t="s">
        <v>3289</v>
      </c>
      <c r="D4819" t="s">
        <v>3270</v>
      </c>
      <c r="E4819" s="60">
        <v>44520</v>
      </c>
      <c r="F4819" s="59">
        <v>930</v>
      </c>
      <c r="G4819" s="85">
        <v>5459.1</v>
      </c>
      <c r="H4819" t="s">
        <v>2341</v>
      </c>
      <c r="I4819" t="s">
        <v>3299</v>
      </c>
      <c r="J4819" t="s">
        <v>2862</v>
      </c>
      <c r="K4819" t="s">
        <v>3196</v>
      </c>
      <c r="L4819" t="s">
        <v>3197</v>
      </c>
      <c r="M4819" t="s">
        <v>2861</v>
      </c>
      <c r="N4819" t="s">
        <v>3215</v>
      </c>
    </row>
    <row r="4820" spans="1:14">
      <c r="A4820" t="s">
        <v>3284</v>
      </c>
      <c r="B4820" t="s">
        <v>3287</v>
      </c>
      <c r="C4820" t="s">
        <v>3289</v>
      </c>
      <c r="D4820" t="s">
        <v>3270</v>
      </c>
      <c r="E4820" s="60">
        <v>44520</v>
      </c>
      <c r="F4820" s="59">
        <v>620</v>
      </c>
      <c r="G4820" s="85">
        <v>3639.4</v>
      </c>
      <c r="H4820" t="s">
        <v>2341</v>
      </c>
      <c r="I4820" t="s">
        <v>3299</v>
      </c>
      <c r="J4820" t="s">
        <v>2862</v>
      </c>
      <c r="K4820" t="s">
        <v>3196</v>
      </c>
      <c r="L4820" t="s">
        <v>3197</v>
      </c>
      <c r="M4820" t="s">
        <v>2861</v>
      </c>
      <c r="N4820" t="s">
        <v>3215</v>
      </c>
    </row>
    <row r="4821" spans="1:14">
      <c r="A4821" t="s">
        <v>3284</v>
      </c>
      <c r="B4821" t="s">
        <v>3287</v>
      </c>
      <c r="C4821" t="s">
        <v>3289</v>
      </c>
      <c r="D4821" t="s">
        <v>3270</v>
      </c>
      <c r="E4821" s="60">
        <v>44520</v>
      </c>
      <c r="F4821" s="59">
        <v>310</v>
      </c>
      <c r="G4821" s="85">
        <v>1819.7</v>
      </c>
      <c r="H4821" t="s">
        <v>2341</v>
      </c>
      <c r="I4821" t="s">
        <v>3299</v>
      </c>
      <c r="J4821" t="s">
        <v>2862</v>
      </c>
      <c r="K4821" t="s">
        <v>3196</v>
      </c>
      <c r="L4821" t="s">
        <v>3197</v>
      </c>
      <c r="M4821" t="s">
        <v>2861</v>
      </c>
      <c r="N4821" t="s">
        <v>3215</v>
      </c>
    </row>
    <row r="4822" spans="1:14">
      <c r="A4822" t="s">
        <v>3284</v>
      </c>
      <c r="B4822" t="s">
        <v>3287</v>
      </c>
      <c r="C4822" t="s">
        <v>3289</v>
      </c>
      <c r="D4822" t="s">
        <v>3270</v>
      </c>
      <c r="E4822" s="60">
        <v>44520</v>
      </c>
      <c r="F4822" s="59">
        <v>0</v>
      </c>
      <c r="G4822" s="85">
        <v>0</v>
      </c>
      <c r="H4822" t="s">
        <v>2341</v>
      </c>
      <c r="I4822" t="s">
        <v>3299</v>
      </c>
      <c r="J4822" t="s">
        <v>2862</v>
      </c>
      <c r="K4822" t="s">
        <v>3196</v>
      </c>
      <c r="L4822" t="s">
        <v>3197</v>
      </c>
      <c r="M4822" t="s">
        <v>2861</v>
      </c>
      <c r="N4822" t="s">
        <v>3215</v>
      </c>
    </row>
    <row r="4823" spans="1:14">
      <c r="A4823" t="s">
        <v>3284</v>
      </c>
      <c r="B4823" t="s">
        <v>3287</v>
      </c>
      <c r="C4823" t="s">
        <v>3289</v>
      </c>
      <c r="D4823" t="s">
        <v>3270</v>
      </c>
      <c r="E4823" s="60">
        <v>44520</v>
      </c>
      <c r="F4823" s="59">
        <v>84</v>
      </c>
      <c r="G4823" s="85">
        <v>493.08</v>
      </c>
      <c r="H4823" t="s">
        <v>2341</v>
      </c>
      <c r="I4823" t="s">
        <v>3299</v>
      </c>
      <c r="J4823" t="s">
        <v>2862</v>
      </c>
      <c r="K4823" t="s">
        <v>3196</v>
      </c>
      <c r="L4823" t="s">
        <v>3197</v>
      </c>
      <c r="M4823" t="s">
        <v>2861</v>
      </c>
      <c r="N4823" t="s">
        <v>3215</v>
      </c>
    </row>
    <row r="4824" spans="1:14">
      <c r="A4824" t="s">
        <v>3284</v>
      </c>
      <c r="B4824" t="s">
        <v>3287</v>
      </c>
      <c r="C4824" t="s">
        <v>3289</v>
      </c>
      <c r="D4824" t="s">
        <v>3270</v>
      </c>
      <c r="E4824" s="60">
        <v>44520</v>
      </c>
      <c r="F4824" s="59">
        <v>158</v>
      </c>
      <c r="G4824" s="85">
        <v>927.46</v>
      </c>
      <c r="H4824" t="s">
        <v>2341</v>
      </c>
      <c r="I4824" t="s">
        <v>3299</v>
      </c>
      <c r="J4824" t="s">
        <v>2862</v>
      </c>
      <c r="K4824" t="s">
        <v>3196</v>
      </c>
      <c r="L4824" t="s">
        <v>3197</v>
      </c>
      <c r="M4824" t="s">
        <v>2861</v>
      </c>
      <c r="N4824" t="s">
        <v>3215</v>
      </c>
    </row>
    <row r="4825" spans="1:14">
      <c r="A4825" t="s">
        <v>3284</v>
      </c>
      <c r="B4825" t="s">
        <v>3287</v>
      </c>
      <c r="C4825" t="s">
        <v>3289</v>
      </c>
      <c r="D4825" t="s">
        <v>3270</v>
      </c>
      <c r="E4825" s="60">
        <v>44520</v>
      </c>
      <c r="F4825" s="59">
        <v>167</v>
      </c>
      <c r="G4825" s="85">
        <v>980.29</v>
      </c>
      <c r="H4825" t="s">
        <v>2341</v>
      </c>
      <c r="I4825" t="s">
        <v>3299</v>
      </c>
      <c r="J4825" t="s">
        <v>2862</v>
      </c>
      <c r="K4825" t="s">
        <v>3196</v>
      </c>
      <c r="L4825" t="s">
        <v>3197</v>
      </c>
      <c r="M4825" t="s">
        <v>2861</v>
      </c>
      <c r="N4825" t="s">
        <v>3215</v>
      </c>
    </row>
    <row r="4826" spans="1:14">
      <c r="A4826" t="s">
        <v>3284</v>
      </c>
      <c r="B4826" t="s">
        <v>3287</v>
      </c>
      <c r="C4826" t="s">
        <v>3289</v>
      </c>
      <c r="D4826" t="s">
        <v>3270</v>
      </c>
      <c r="E4826" s="60">
        <v>44520</v>
      </c>
      <c r="F4826" s="59">
        <v>93</v>
      </c>
      <c r="G4826" s="85">
        <v>545.91</v>
      </c>
      <c r="H4826" t="s">
        <v>2341</v>
      </c>
      <c r="I4826" t="s">
        <v>3299</v>
      </c>
      <c r="J4826" t="s">
        <v>2862</v>
      </c>
      <c r="K4826" t="s">
        <v>3196</v>
      </c>
      <c r="L4826" t="s">
        <v>3197</v>
      </c>
      <c r="M4826" t="s">
        <v>2861</v>
      </c>
      <c r="N4826" t="s">
        <v>3215</v>
      </c>
    </row>
    <row r="4827" spans="1:14">
      <c r="A4827" t="s">
        <v>3284</v>
      </c>
      <c r="B4827" t="s">
        <v>3287</v>
      </c>
      <c r="C4827" t="s">
        <v>3289</v>
      </c>
      <c r="D4827" t="s">
        <v>3270</v>
      </c>
      <c r="E4827" s="60">
        <v>44520</v>
      </c>
      <c r="F4827" s="59">
        <v>48</v>
      </c>
      <c r="G4827" s="85">
        <v>281.76</v>
      </c>
      <c r="H4827" t="s">
        <v>2341</v>
      </c>
      <c r="I4827" t="s">
        <v>3299</v>
      </c>
      <c r="J4827" t="s">
        <v>2862</v>
      </c>
      <c r="K4827" t="s">
        <v>3196</v>
      </c>
      <c r="L4827" t="s">
        <v>3197</v>
      </c>
      <c r="M4827" t="s">
        <v>2861</v>
      </c>
      <c r="N4827" t="s">
        <v>3215</v>
      </c>
    </row>
    <row r="4828" spans="1:14">
      <c r="A4828" t="s">
        <v>3284</v>
      </c>
      <c r="B4828" t="s">
        <v>3287</v>
      </c>
      <c r="C4828" t="s">
        <v>3289</v>
      </c>
      <c r="D4828" t="s">
        <v>3270</v>
      </c>
      <c r="E4828" s="60">
        <v>44520</v>
      </c>
      <c r="F4828" s="59">
        <v>0</v>
      </c>
      <c r="G4828" s="85">
        <v>0</v>
      </c>
      <c r="H4828" t="s">
        <v>2341</v>
      </c>
      <c r="I4828" t="s">
        <v>3299</v>
      </c>
      <c r="J4828" t="s">
        <v>2862</v>
      </c>
      <c r="K4828" t="s">
        <v>3196</v>
      </c>
      <c r="L4828" t="s">
        <v>3197</v>
      </c>
      <c r="M4828" t="s">
        <v>2861</v>
      </c>
      <c r="N4828" t="s">
        <v>3215</v>
      </c>
    </row>
    <row r="4829" spans="1:14">
      <c r="A4829" t="s">
        <v>3284</v>
      </c>
      <c r="B4829" t="s">
        <v>3287</v>
      </c>
      <c r="C4829" t="s">
        <v>3289</v>
      </c>
      <c r="D4829" t="s">
        <v>3270</v>
      </c>
      <c r="E4829" s="60">
        <v>44564</v>
      </c>
      <c r="F4829" s="59">
        <v>2</v>
      </c>
      <c r="G4829" s="85">
        <v>11.74</v>
      </c>
      <c r="H4829" t="s">
        <v>2341</v>
      </c>
      <c r="I4829" t="s">
        <v>3299</v>
      </c>
      <c r="J4829" t="s">
        <v>2862</v>
      </c>
      <c r="K4829" t="s">
        <v>3196</v>
      </c>
      <c r="L4829" t="s">
        <v>3197</v>
      </c>
      <c r="M4829" t="s">
        <v>2861</v>
      </c>
      <c r="N4829" t="s">
        <v>3215</v>
      </c>
    </row>
    <row r="4830" spans="1:14">
      <c r="A4830" t="s">
        <v>3284</v>
      </c>
      <c r="B4830" t="s">
        <v>3287</v>
      </c>
      <c r="C4830" t="s">
        <v>3289</v>
      </c>
      <c r="D4830" t="s">
        <v>3270</v>
      </c>
      <c r="E4830" s="60">
        <v>44564</v>
      </c>
      <c r="F4830" s="59">
        <v>4</v>
      </c>
      <c r="G4830" s="85">
        <v>23.48</v>
      </c>
      <c r="H4830" t="s">
        <v>2341</v>
      </c>
      <c r="I4830" t="s">
        <v>3299</v>
      </c>
      <c r="J4830" t="s">
        <v>2862</v>
      </c>
      <c r="K4830" t="s">
        <v>3196</v>
      </c>
      <c r="L4830" t="s">
        <v>3197</v>
      </c>
      <c r="M4830" t="s">
        <v>2861</v>
      </c>
      <c r="N4830" t="s">
        <v>3215</v>
      </c>
    </row>
    <row r="4831" spans="1:14">
      <c r="A4831" t="s">
        <v>3284</v>
      </c>
      <c r="B4831" t="s">
        <v>3287</v>
      </c>
      <c r="C4831" t="s">
        <v>3289</v>
      </c>
      <c r="D4831" t="s">
        <v>3270</v>
      </c>
      <c r="E4831" s="60">
        <v>44564</v>
      </c>
      <c r="F4831" s="59">
        <v>4</v>
      </c>
      <c r="G4831" s="85">
        <v>23.48</v>
      </c>
      <c r="H4831" t="s">
        <v>2341</v>
      </c>
      <c r="I4831" t="s">
        <v>3299</v>
      </c>
      <c r="J4831" t="s">
        <v>2862</v>
      </c>
      <c r="K4831" t="s">
        <v>3196</v>
      </c>
      <c r="L4831" t="s">
        <v>3197</v>
      </c>
      <c r="M4831" t="s">
        <v>2861</v>
      </c>
      <c r="N4831" t="s">
        <v>3215</v>
      </c>
    </row>
    <row r="4832" spans="1:14">
      <c r="A4832" t="s">
        <v>3284</v>
      </c>
      <c r="B4832" t="s">
        <v>3287</v>
      </c>
      <c r="C4832" t="s">
        <v>3289</v>
      </c>
      <c r="D4832" t="s">
        <v>3270</v>
      </c>
      <c r="E4832" s="60">
        <v>44564</v>
      </c>
      <c r="F4832" s="59">
        <v>4</v>
      </c>
      <c r="G4832" s="85">
        <v>23.48</v>
      </c>
      <c r="H4832" t="s">
        <v>2341</v>
      </c>
      <c r="I4832" t="s">
        <v>3299</v>
      </c>
      <c r="J4832" t="s">
        <v>2862</v>
      </c>
      <c r="K4832" t="s">
        <v>3196</v>
      </c>
      <c r="L4832" t="s">
        <v>3197</v>
      </c>
      <c r="M4832" t="s">
        <v>2861</v>
      </c>
      <c r="N4832" t="s">
        <v>3215</v>
      </c>
    </row>
    <row r="4833" spans="1:14">
      <c r="A4833" t="s">
        <v>3284</v>
      </c>
      <c r="B4833" t="s">
        <v>3287</v>
      </c>
      <c r="C4833" t="s">
        <v>3289</v>
      </c>
      <c r="D4833" t="s">
        <v>3270</v>
      </c>
      <c r="E4833" s="60">
        <v>44564</v>
      </c>
      <c r="F4833" s="59">
        <v>2</v>
      </c>
      <c r="G4833" s="85">
        <v>11.74</v>
      </c>
      <c r="H4833" t="s">
        <v>2341</v>
      </c>
      <c r="I4833" t="s">
        <v>3299</v>
      </c>
      <c r="J4833" t="s">
        <v>2862</v>
      </c>
      <c r="K4833" t="s">
        <v>3196</v>
      </c>
      <c r="L4833" t="s">
        <v>3197</v>
      </c>
      <c r="M4833" t="s">
        <v>2861</v>
      </c>
      <c r="N4833" t="s">
        <v>3215</v>
      </c>
    </row>
    <row r="4834" spans="1:14">
      <c r="A4834" t="s">
        <v>3284</v>
      </c>
      <c r="B4834" t="s">
        <v>3287</v>
      </c>
      <c r="C4834" t="s">
        <v>3289</v>
      </c>
      <c r="D4834" t="s">
        <v>3270</v>
      </c>
      <c r="E4834" s="60">
        <v>44564</v>
      </c>
      <c r="F4834" s="59">
        <v>0</v>
      </c>
      <c r="G4834" s="85">
        <v>0</v>
      </c>
      <c r="H4834" t="s">
        <v>2341</v>
      </c>
      <c r="I4834" t="s">
        <v>3299</v>
      </c>
      <c r="J4834" t="s">
        <v>2862</v>
      </c>
      <c r="K4834" t="s">
        <v>3196</v>
      </c>
      <c r="L4834" t="s">
        <v>3197</v>
      </c>
      <c r="M4834" t="s">
        <v>2861</v>
      </c>
      <c r="N4834" t="s">
        <v>3215</v>
      </c>
    </row>
    <row r="4835" spans="1:14">
      <c r="A4835" t="s">
        <v>3284</v>
      </c>
      <c r="B4835" t="s">
        <v>3287</v>
      </c>
      <c r="C4835" t="s">
        <v>3289</v>
      </c>
      <c r="D4835" t="s">
        <v>3270</v>
      </c>
      <c r="E4835" s="60">
        <v>44502</v>
      </c>
      <c r="F4835" s="59">
        <v>191</v>
      </c>
      <c r="G4835" s="85">
        <v>590.18999999999994</v>
      </c>
      <c r="H4835" t="s">
        <v>2341</v>
      </c>
      <c r="I4835" t="s">
        <v>3299</v>
      </c>
      <c r="J4835" t="s">
        <v>2862</v>
      </c>
      <c r="K4835" t="s">
        <v>3196</v>
      </c>
      <c r="L4835" t="s">
        <v>3197</v>
      </c>
      <c r="M4835" t="s">
        <v>2861</v>
      </c>
      <c r="N4835" t="s">
        <v>3215</v>
      </c>
    </row>
    <row r="4836" spans="1:14">
      <c r="A4836" t="s">
        <v>3284</v>
      </c>
      <c r="B4836" t="s">
        <v>3287</v>
      </c>
      <c r="C4836" t="s">
        <v>3289</v>
      </c>
      <c r="D4836" t="s">
        <v>3270</v>
      </c>
      <c r="E4836" s="60">
        <v>44502</v>
      </c>
      <c r="F4836" s="59">
        <v>315</v>
      </c>
      <c r="G4836" s="85">
        <v>973.34999999999991</v>
      </c>
      <c r="H4836" t="s">
        <v>2341</v>
      </c>
      <c r="I4836" t="s">
        <v>3299</v>
      </c>
      <c r="J4836" t="s">
        <v>2862</v>
      </c>
      <c r="K4836" t="s">
        <v>3196</v>
      </c>
      <c r="L4836" t="s">
        <v>3197</v>
      </c>
      <c r="M4836" t="s">
        <v>2861</v>
      </c>
      <c r="N4836" t="s">
        <v>3215</v>
      </c>
    </row>
    <row r="4837" spans="1:14">
      <c r="A4837" t="s">
        <v>3284</v>
      </c>
      <c r="B4837" t="s">
        <v>3287</v>
      </c>
      <c r="C4837" t="s">
        <v>3289</v>
      </c>
      <c r="D4837" t="s">
        <v>3270</v>
      </c>
      <c r="E4837" s="60">
        <v>44502</v>
      </c>
      <c r="F4837" s="59">
        <v>324</v>
      </c>
      <c r="G4837" s="85">
        <v>1001.16</v>
      </c>
      <c r="H4837" t="s">
        <v>2341</v>
      </c>
      <c r="I4837" t="s">
        <v>3299</v>
      </c>
      <c r="J4837" t="s">
        <v>2862</v>
      </c>
      <c r="K4837" t="s">
        <v>3196</v>
      </c>
      <c r="L4837" t="s">
        <v>3197</v>
      </c>
      <c r="M4837" t="s">
        <v>2861</v>
      </c>
      <c r="N4837" t="s">
        <v>3215</v>
      </c>
    </row>
    <row r="4838" spans="1:14">
      <c r="A4838" t="s">
        <v>3284</v>
      </c>
      <c r="B4838" t="s">
        <v>3287</v>
      </c>
      <c r="C4838" t="s">
        <v>3289</v>
      </c>
      <c r="D4838" t="s">
        <v>3270</v>
      </c>
      <c r="E4838" s="60">
        <v>44502</v>
      </c>
      <c r="F4838" s="59">
        <v>173</v>
      </c>
      <c r="G4838" s="85">
        <v>534.56999999999994</v>
      </c>
      <c r="H4838" t="s">
        <v>2341</v>
      </c>
      <c r="I4838" t="s">
        <v>3299</v>
      </c>
      <c r="J4838" t="s">
        <v>2862</v>
      </c>
      <c r="K4838" t="s">
        <v>3196</v>
      </c>
      <c r="L4838" t="s">
        <v>3197</v>
      </c>
      <c r="M4838" t="s">
        <v>2861</v>
      </c>
      <c r="N4838" t="s">
        <v>3215</v>
      </c>
    </row>
    <row r="4839" spans="1:14">
      <c r="A4839" t="s">
        <v>3284</v>
      </c>
      <c r="B4839" t="s">
        <v>3287</v>
      </c>
      <c r="C4839" t="s">
        <v>3289</v>
      </c>
      <c r="D4839" t="s">
        <v>3270</v>
      </c>
      <c r="E4839" s="60">
        <v>44502</v>
      </c>
      <c r="F4839" s="59">
        <v>71</v>
      </c>
      <c r="G4839" s="85">
        <v>219.39</v>
      </c>
      <c r="H4839" t="s">
        <v>2341</v>
      </c>
      <c r="I4839" t="s">
        <v>3299</v>
      </c>
      <c r="J4839" t="s">
        <v>2862</v>
      </c>
      <c r="K4839" t="s">
        <v>3196</v>
      </c>
      <c r="L4839" t="s">
        <v>3197</v>
      </c>
      <c r="M4839" t="s">
        <v>2861</v>
      </c>
      <c r="N4839" t="s">
        <v>3215</v>
      </c>
    </row>
    <row r="4840" spans="1:14">
      <c r="A4840" t="s">
        <v>3284</v>
      </c>
      <c r="B4840" t="s">
        <v>3287</v>
      </c>
      <c r="C4840" t="s">
        <v>3289</v>
      </c>
      <c r="D4840" t="s">
        <v>3270</v>
      </c>
      <c r="E4840" s="60">
        <v>44502</v>
      </c>
      <c r="F4840" s="59">
        <v>27</v>
      </c>
      <c r="G4840" s="85">
        <v>83.429999999999993</v>
      </c>
      <c r="H4840" t="s">
        <v>2341</v>
      </c>
      <c r="I4840" t="s">
        <v>3299</v>
      </c>
      <c r="J4840" t="s">
        <v>2862</v>
      </c>
      <c r="K4840" t="s">
        <v>3196</v>
      </c>
      <c r="L4840" t="s">
        <v>3197</v>
      </c>
      <c r="M4840" t="s">
        <v>2861</v>
      </c>
      <c r="N4840" t="s">
        <v>3215</v>
      </c>
    </row>
    <row r="4841" spans="1:14">
      <c r="A4841" t="s">
        <v>3284</v>
      </c>
      <c r="B4841" t="s">
        <v>3287</v>
      </c>
      <c r="C4841" t="s">
        <v>3289</v>
      </c>
      <c r="D4841" t="s">
        <v>3270</v>
      </c>
      <c r="E4841" s="60">
        <v>44520</v>
      </c>
      <c r="F4841" s="59">
        <v>140</v>
      </c>
      <c r="G4841" s="85">
        <v>460.6</v>
      </c>
      <c r="H4841" t="s">
        <v>2341</v>
      </c>
      <c r="I4841" t="s">
        <v>3299</v>
      </c>
      <c r="J4841" t="s">
        <v>2862</v>
      </c>
      <c r="K4841" t="s">
        <v>3196</v>
      </c>
      <c r="L4841" t="s">
        <v>3197</v>
      </c>
      <c r="M4841" t="s">
        <v>2861</v>
      </c>
      <c r="N4841" t="s">
        <v>3215</v>
      </c>
    </row>
    <row r="4842" spans="1:14">
      <c r="A4842" t="s">
        <v>3284</v>
      </c>
      <c r="B4842" t="s">
        <v>3287</v>
      </c>
      <c r="C4842" t="s">
        <v>3289</v>
      </c>
      <c r="D4842" t="s">
        <v>3270</v>
      </c>
      <c r="E4842" s="60">
        <v>44520</v>
      </c>
      <c r="F4842" s="59">
        <v>115</v>
      </c>
      <c r="G4842" s="85">
        <v>378.35</v>
      </c>
      <c r="H4842" t="s">
        <v>2341</v>
      </c>
      <c r="I4842" t="s">
        <v>3299</v>
      </c>
      <c r="J4842" t="s">
        <v>2862</v>
      </c>
      <c r="K4842" t="s">
        <v>3196</v>
      </c>
      <c r="L4842" t="s">
        <v>3197</v>
      </c>
      <c r="M4842" t="s">
        <v>2861</v>
      </c>
      <c r="N4842" t="s">
        <v>3215</v>
      </c>
    </row>
    <row r="4843" spans="1:14">
      <c r="A4843" t="s">
        <v>3284</v>
      </c>
      <c r="B4843" t="s">
        <v>3287</v>
      </c>
      <c r="C4843" t="s">
        <v>3289</v>
      </c>
      <c r="D4843" t="s">
        <v>3270</v>
      </c>
      <c r="E4843" s="60">
        <v>44520</v>
      </c>
      <c r="F4843" s="59">
        <v>176</v>
      </c>
      <c r="G4843" s="85">
        <v>579.04</v>
      </c>
      <c r="H4843" t="s">
        <v>2341</v>
      </c>
      <c r="I4843" t="s">
        <v>3299</v>
      </c>
      <c r="J4843" t="s">
        <v>2862</v>
      </c>
      <c r="K4843" t="s">
        <v>3196</v>
      </c>
      <c r="L4843" t="s">
        <v>3197</v>
      </c>
      <c r="M4843" t="s">
        <v>2861</v>
      </c>
      <c r="N4843" t="s">
        <v>3215</v>
      </c>
    </row>
    <row r="4844" spans="1:14">
      <c r="A4844" t="s">
        <v>3284</v>
      </c>
      <c r="B4844" t="s">
        <v>3287</v>
      </c>
      <c r="C4844" t="s">
        <v>3289</v>
      </c>
      <c r="D4844" t="s">
        <v>3270</v>
      </c>
      <c r="E4844" s="60">
        <v>44520</v>
      </c>
      <c r="F4844" s="59">
        <v>62</v>
      </c>
      <c r="G4844" s="85">
        <v>203.98</v>
      </c>
      <c r="H4844" t="s">
        <v>2341</v>
      </c>
      <c r="I4844" t="s">
        <v>3299</v>
      </c>
      <c r="J4844" t="s">
        <v>2862</v>
      </c>
      <c r="K4844" t="s">
        <v>3196</v>
      </c>
      <c r="L4844" t="s">
        <v>3197</v>
      </c>
      <c r="M4844" t="s">
        <v>2861</v>
      </c>
      <c r="N4844" t="s">
        <v>3215</v>
      </c>
    </row>
    <row r="4845" spans="1:14">
      <c r="A4845" t="s">
        <v>3284</v>
      </c>
      <c r="B4845" t="s">
        <v>3287</v>
      </c>
      <c r="C4845" t="s">
        <v>3289</v>
      </c>
      <c r="D4845" t="s">
        <v>3270</v>
      </c>
      <c r="E4845" s="60">
        <v>44520</v>
      </c>
      <c r="F4845" s="59">
        <v>0</v>
      </c>
      <c r="G4845" s="85">
        <v>0</v>
      </c>
      <c r="H4845" t="s">
        <v>2341</v>
      </c>
      <c r="I4845" t="s">
        <v>3299</v>
      </c>
      <c r="J4845" t="s">
        <v>2862</v>
      </c>
      <c r="K4845" t="s">
        <v>3196</v>
      </c>
      <c r="L4845" t="s">
        <v>3197</v>
      </c>
      <c r="M4845" t="s">
        <v>2861</v>
      </c>
      <c r="N4845" t="s">
        <v>3215</v>
      </c>
    </row>
    <row r="4846" spans="1:14">
      <c r="A4846" t="s">
        <v>3284</v>
      </c>
      <c r="B4846" t="s">
        <v>3287</v>
      </c>
      <c r="C4846" t="s">
        <v>3289</v>
      </c>
      <c r="D4846" t="s">
        <v>3270</v>
      </c>
      <c r="E4846" s="60">
        <v>44520</v>
      </c>
      <c r="F4846" s="59">
        <v>0</v>
      </c>
      <c r="G4846" s="85">
        <v>0</v>
      </c>
      <c r="H4846" t="s">
        <v>2341</v>
      </c>
      <c r="I4846" t="s">
        <v>3299</v>
      </c>
      <c r="J4846" t="s">
        <v>2862</v>
      </c>
      <c r="K4846" t="s">
        <v>3196</v>
      </c>
      <c r="L4846" t="s">
        <v>3197</v>
      </c>
      <c r="M4846" t="s">
        <v>2861</v>
      </c>
      <c r="N4846" t="s">
        <v>3215</v>
      </c>
    </row>
    <row r="4847" spans="1:14">
      <c r="A4847" t="s">
        <v>3284</v>
      </c>
      <c r="B4847" t="s">
        <v>3287</v>
      </c>
      <c r="C4847" t="s">
        <v>3289</v>
      </c>
      <c r="D4847" t="s">
        <v>3270</v>
      </c>
      <c r="E4847" s="60">
        <v>44520</v>
      </c>
      <c r="F4847" s="59">
        <v>173</v>
      </c>
      <c r="G4847" s="85">
        <v>569.16999999999996</v>
      </c>
      <c r="H4847" t="s">
        <v>2341</v>
      </c>
      <c r="I4847" t="s">
        <v>3299</v>
      </c>
      <c r="J4847" t="s">
        <v>2862</v>
      </c>
      <c r="K4847" t="s">
        <v>3196</v>
      </c>
      <c r="L4847" t="s">
        <v>3197</v>
      </c>
      <c r="M4847" t="s">
        <v>2861</v>
      </c>
      <c r="N4847" t="s">
        <v>3215</v>
      </c>
    </row>
    <row r="4848" spans="1:14">
      <c r="A4848" t="s">
        <v>3284</v>
      </c>
      <c r="B4848" t="s">
        <v>3287</v>
      </c>
      <c r="C4848" t="s">
        <v>3289</v>
      </c>
      <c r="D4848" t="s">
        <v>3270</v>
      </c>
      <c r="E4848" s="60">
        <v>44520</v>
      </c>
      <c r="F4848" s="59">
        <v>519</v>
      </c>
      <c r="G4848" s="85">
        <v>1707.51</v>
      </c>
      <c r="H4848" t="s">
        <v>2341</v>
      </c>
      <c r="I4848" t="s">
        <v>3299</v>
      </c>
      <c r="J4848" t="s">
        <v>2862</v>
      </c>
      <c r="K4848" t="s">
        <v>3196</v>
      </c>
      <c r="L4848" t="s">
        <v>3197</v>
      </c>
      <c r="M4848" t="s">
        <v>2861</v>
      </c>
      <c r="N4848" t="s">
        <v>3215</v>
      </c>
    </row>
    <row r="4849" spans="1:14">
      <c r="A4849" t="s">
        <v>3284</v>
      </c>
      <c r="B4849" t="s">
        <v>3287</v>
      </c>
      <c r="C4849" t="s">
        <v>3289</v>
      </c>
      <c r="D4849" t="s">
        <v>3270</v>
      </c>
      <c r="E4849" s="60">
        <v>44520</v>
      </c>
      <c r="F4849" s="59">
        <v>519</v>
      </c>
      <c r="G4849" s="85">
        <v>1707.51</v>
      </c>
      <c r="H4849" t="s">
        <v>2341</v>
      </c>
      <c r="I4849" t="s">
        <v>3299</v>
      </c>
      <c r="J4849" t="s">
        <v>2862</v>
      </c>
      <c r="K4849" t="s">
        <v>3196</v>
      </c>
      <c r="L4849" t="s">
        <v>3197</v>
      </c>
      <c r="M4849" t="s">
        <v>2861</v>
      </c>
      <c r="N4849" t="s">
        <v>3215</v>
      </c>
    </row>
    <row r="4850" spans="1:14">
      <c r="A4850" t="s">
        <v>3284</v>
      </c>
      <c r="B4850" t="s">
        <v>3287</v>
      </c>
      <c r="C4850" t="s">
        <v>3289</v>
      </c>
      <c r="D4850" t="s">
        <v>3270</v>
      </c>
      <c r="E4850" s="60">
        <v>44520</v>
      </c>
      <c r="F4850" s="59">
        <v>173</v>
      </c>
      <c r="G4850" s="85">
        <v>569.16999999999996</v>
      </c>
      <c r="H4850" t="s">
        <v>2341</v>
      </c>
      <c r="I4850" t="s">
        <v>3299</v>
      </c>
      <c r="J4850" t="s">
        <v>2862</v>
      </c>
      <c r="K4850" t="s">
        <v>3196</v>
      </c>
      <c r="L4850" t="s">
        <v>3197</v>
      </c>
      <c r="M4850" t="s">
        <v>2861</v>
      </c>
      <c r="N4850" t="s">
        <v>3215</v>
      </c>
    </row>
    <row r="4851" spans="1:14">
      <c r="A4851" t="s">
        <v>3284</v>
      </c>
      <c r="B4851" t="s">
        <v>3287</v>
      </c>
      <c r="C4851" t="s">
        <v>3289</v>
      </c>
      <c r="D4851" t="s">
        <v>3270</v>
      </c>
      <c r="E4851" s="60">
        <v>44520</v>
      </c>
      <c r="F4851" s="59">
        <v>173</v>
      </c>
      <c r="G4851" s="85">
        <v>569.16999999999996</v>
      </c>
      <c r="H4851" t="s">
        <v>2341</v>
      </c>
      <c r="I4851" t="s">
        <v>3299</v>
      </c>
      <c r="J4851" t="s">
        <v>2862</v>
      </c>
      <c r="K4851" t="s">
        <v>3196</v>
      </c>
      <c r="L4851" t="s">
        <v>3197</v>
      </c>
      <c r="M4851" t="s">
        <v>2861</v>
      </c>
      <c r="N4851" t="s">
        <v>3215</v>
      </c>
    </row>
    <row r="4852" spans="1:14">
      <c r="A4852" t="s">
        <v>3284</v>
      </c>
      <c r="B4852" t="s">
        <v>3287</v>
      </c>
      <c r="C4852" t="s">
        <v>3289</v>
      </c>
      <c r="D4852" t="s">
        <v>3270</v>
      </c>
      <c r="E4852" s="60">
        <v>44520</v>
      </c>
      <c r="F4852" s="59">
        <v>0</v>
      </c>
      <c r="G4852" s="85">
        <v>0</v>
      </c>
      <c r="H4852" t="s">
        <v>2341</v>
      </c>
      <c r="I4852" t="s">
        <v>3299</v>
      </c>
      <c r="J4852" t="s">
        <v>2862</v>
      </c>
      <c r="K4852" t="s">
        <v>3196</v>
      </c>
      <c r="L4852" t="s">
        <v>3197</v>
      </c>
      <c r="M4852" t="s">
        <v>2861</v>
      </c>
      <c r="N4852" t="s">
        <v>3215</v>
      </c>
    </row>
    <row r="4853" spans="1:14">
      <c r="A4853" t="s">
        <v>3284</v>
      </c>
      <c r="B4853" t="s">
        <v>3287</v>
      </c>
      <c r="C4853" t="s">
        <v>3289</v>
      </c>
      <c r="D4853" t="s">
        <v>3270</v>
      </c>
      <c r="E4853" s="60">
        <v>44520</v>
      </c>
      <c r="F4853" s="59">
        <v>346</v>
      </c>
      <c r="G4853" s="85">
        <v>1138.3399999999999</v>
      </c>
      <c r="H4853" t="s">
        <v>2341</v>
      </c>
      <c r="I4853" t="s">
        <v>3299</v>
      </c>
      <c r="J4853" t="s">
        <v>2862</v>
      </c>
      <c r="K4853" t="s">
        <v>3196</v>
      </c>
      <c r="L4853" t="s">
        <v>3197</v>
      </c>
      <c r="M4853" t="s">
        <v>2861</v>
      </c>
      <c r="N4853" t="s">
        <v>3215</v>
      </c>
    </row>
    <row r="4854" spans="1:14">
      <c r="A4854" t="s">
        <v>3284</v>
      </c>
      <c r="B4854" t="s">
        <v>3287</v>
      </c>
      <c r="C4854" t="s">
        <v>3289</v>
      </c>
      <c r="D4854" t="s">
        <v>3270</v>
      </c>
      <c r="E4854" s="60">
        <v>44520</v>
      </c>
      <c r="F4854" s="59">
        <v>318</v>
      </c>
      <c r="G4854" s="85">
        <v>1046.22</v>
      </c>
      <c r="H4854" t="s">
        <v>2341</v>
      </c>
      <c r="I4854" t="s">
        <v>3299</v>
      </c>
      <c r="J4854" t="s">
        <v>2862</v>
      </c>
      <c r="K4854" t="s">
        <v>3196</v>
      </c>
      <c r="L4854" t="s">
        <v>3197</v>
      </c>
      <c r="M4854" t="s">
        <v>2861</v>
      </c>
      <c r="N4854" t="s">
        <v>3215</v>
      </c>
    </row>
    <row r="4855" spans="1:14">
      <c r="A4855" t="s">
        <v>3284</v>
      </c>
      <c r="B4855" t="s">
        <v>3287</v>
      </c>
      <c r="C4855" t="s">
        <v>3289</v>
      </c>
      <c r="D4855" t="s">
        <v>3270</v>
      </c>
      <c r="E4855" s="60">
        <v>44520</v>
      </c>
      <c r="F4855" s="59">
        <v>432</v>
      </c>
      <c r="G4855" s="85">
        <v>1421.28</v>
      </c>
      <c r="H4855" t="s">
        <v>2341</v>
      </c>
      <c r="I4855" t="s">
        <v>3299</v>
      </c>
      <c r="J4855" t="s">
        <v>2862</v>
      </c>
      <c r="K4855" t="s">
        <v>3196</v>
      </c>
      <c r="L4855" t="s">
        <v>3197</v>
      </c>
      <c r="M4855" t="s">
        <v>2861</v>
      </c>
      <c r="N4855" t="s">
        <v>3215</v>
      </c>
    </row>
    <row r="4856" spans="1:14">
      <c r="A4856" t="s">
        <v>3284</v>
      </c>
      <c r="B4856" t="s">
        <v>3287</v>
      </c>
      <c r="C4856" t="s">
        <v>3289</v>
      </c>
      <c r="D4856" t="s">
        <v>3270</v>
      </c>
      <c r="E4856" s="60">
        <v>44520</v>
      </c>
      <c r="F4856" s="59">
        <v>170</v>
      </c>
      <c r="G4856" s="85">
        <v>559.29999999999995</v>
      </c>
      <c r="H4856" t="s">
        <v>2341</v>
      </c>
      <c r="I4856" t="s">
        <v>3299</v>
      </c>
      <c r="J4856" t="s">
        <v>2862</v>
      </c>
      <c r="K4856" t="s">
        <v>3196</v>
      </c>
      <c r="L4856" t="s">
        <v>3197</v>
      </c>
      <c r="M4856" t="s">
        <v>2861</v>
      </c>
      <c r="N4856" t="s">
        <v>3215</v>
      </c>
    </row>
    <row r="4857" spans="1:14">
      <c r="A4857" t="s">
        <v>3284</v>
      </c>
      <c r="B4857" t="s">
        <v>3287</v>
      </c>
      <c r="C4857" t="s">
        <v>3289</v>
      </c>
      <c r="D4857" t="s">
        <v>3270</v>
      </c>
      <c r="E4857" s="60">
        <v>44520</v>
      </c>
      <c r="F4857" s="59">
        <v>10</v>
      </c>
      <c r="G4857" s="85">
        <v>32.9</v>
      </c>
      <c r="H4857" t="s">
        <v>2341</v>
      </c>
      <c r="I4857" t="s">
        <v>3299</v>
      </c>
      <c r="J4857" t="s">
        <v>2862</v>
      </c>
      <c r="K4857" t="s">
        <v>3196</v>
      </c>
      <c r="L4857" t="s">
        <v>3197</v>
      </c>
      <c r="M4857" t="s">
        <v>2861</v>
      </c>
      <c r="N4857" t="s">
        <v>3215</v>
      </c>
    </row>
    <row r="4858" spans="1:14">
      <c r="A4858" t="s">
        <v>3284</v>
      </c>
      <c r="B4858" t="s">
        <v>3287</v>
      </c>
      <c r="C4858" t="s">
        <v>3289</v>
      </c>
      <c r="D4858" t="s">
        <v>3270</v>
      </c>
      <c r="E4858" s="60">
        <v>44520</v>
      </c>
      <c r="F4858" s="59">
        <v>0</v>
      </c>
      <c r="G4858" s="85">
        <v>0</v>
      </c>
      <c r="H4858" t="s">
        <v>2341</v>
      </c>
      <c r="I4858" t="s">
        <v>3299</v>
      </c>
      <c r="J4858" t="s">
        <v>2862</v>
      </c>
      <c r="K4858" t="s">
        <v>3196</v>
      </c>
      <c r="L4858" t="s">
        <v>3197</v>
      </c>
      <c r="M4858" t="s">
        <v>2861</v>
      </c>
      <c r="N4858" t="s">
        <v>3215</v>
      </c>
    </row>
    <row r="4859" spans="1:14">
      <c r="A4859" t="s">
        <v>3284</v>
      </c>
      <c r="B4859" t="s">
        <v>3287</v>
      </c>
      <c r="C4859" t="s">
        <v>3289</v>
      </c>
      <c r="D4859" t="s">
        <v>3270</v>
      </c>
      <c r="E4859" s="60">
        <v>44520</v>
      </c>
      <c r="F4859" s="59">
        <v>283</v>
      </c>
      <c r="G4859" s="85">
        <v>931.07</v>
      </c>
      <c r="H4859" t="s">
        <v>2341</v>
      </c>
      <c r="I4859" t="s">
        <v>3299</v>
      </c>
      <c r="J4859" t="s">
        <v>2862</v>
      </c>
      <c r="K4859" t="s">
        <v>3196</v>
      </c>
      <c r="L4859" t="s">
        <v>3197</v>
      </c>
      <c r="M4859" t="s">
        <v>2861</v>
      </c>
      <c r="N4859" t="s">
        <v>3215</v>
      </c>
    </row>
    <row r="4860" spans="1:14">
      <c r="A4860" t="s">
        <v>3284</v>
      </c>
      <c r="B4860" t="s">
        <v>3287</v>
      </c>
      <c r="C4860" t="s">
        <v>3289</v>
      </c>
      <c r="D4860" t="s">
        <v>3270</v>
      </c>
      <c r="E4860" s="60">
        <v>44520</v>
      </c>
      <c r="F4860" s="59">
        <v>849</v>
      </c>
      <c r="G4860" s="85">
        <v>2793.21</v>
      </c>
      <c r="H4860" t="s">
        <v>2341</v>
      </c>
      <c r="I4860" t="s">
        <v>3299</v>
      </c>
      <c r="J4860" t="s">
        <v>2862</v>
      </c>
      <c r="K4860" t="s">
        <v>3196</v>
      </c>
      <c r="L4860" t="s">
        <v>3197</v>
      </c>
      <c r="M4860" t="s">
        <v>2861</v>
      </c>
      <c r="N4860" t="s">
        <v>3215</v>
      </c>
    </row>
    <row r="4861" spans="1:14">
      <c r="A4861" t="s">
        <v>3284</v>
      </c>
      <c r="B4861" t="s">
        <v>3287</v>
      </c>
      <c r="C4861" t="s">
        <v>3289</v>
      </c>
      <c r="D4861" t="s">
        <v>3270</v>
      </c>
      <c r="E4861" s="60">
        <v>44520</v>
      </c>
      <c r="F4861" s="59">
        <v>849</v>
      </c>
      <c r="G4861" s="85">
        <v>2793.21</v>
      </c>
      <c r="H4861" t="s">
        <v>2341</v>
      </c>
      <c r="I4861" t="s">
        <v>3299</v>
      </c>
      <c r="J4861" t="s">
        <v>2862</v>
      </c>
      <c r="K4861" t="s">
        <v>3196</v>
      </c>
      <c r="L4861" t="s">
        <v>3197</v>
      </c>
      <c r="M4861" t="s">
        <v>2861</v>
      </c>
      <c r="N4861" t="s">
        <v>3215</v>
      </c>
    </row>
    <row r="4862" spans="1:14">
      <c r="A4862" t="s">
        <v>3284</v>
      </c>
      <c r="B4862" t="s">
        <v>3287</v>
      </c>
      <c r="C4862" t="s">
        <v>3289</v>
      </c>
      <c r="D4862" t="s">
        <v>3270</v>
      </c>
      <c r="E4862" s="60">
        <v>44520</v>
      </c>
      <c r="F4862" s="59">
        <v>283</v>
      </c>
      <c r="G4862" s="85">
        <v>931.07</v>
      </c>
      <c r="H4862" t="s">
        <v>2341</v>
      </c>
      <c r="I4862" t="s">
        <v>3299</v>
      </c>
      <c r="J4862" t="s">
        <v>2862</v>
      </c>
      <c r="K4862" t="s">
        <v>3196</v>
      </c>
      <c r="L4862" t="s">
        <v>3197</v>
      </c>
      <c r="M4862" t="s">
        <v>2861</v>
      </c>
      <c r="N4862" t="s">
        <v>3215</v>
      </c>
    </row>
    <row r="4863" spans="1:14">
      <c r="A4863" t="s">
        <v>3284</v>
      </c>
      <c r="B4863" t="s">
        <v>3287</v>
      </c>
      <c r="C4863" t="s">
        <v>3289</v>
      </c>
      <c r="D4863" t="s">
        <v>3270</v>
      </c>
      <c r="E4863" s="60">
        <v>44520</v>
      </c>
      <c r="F4863" s="59">
        <v>283</v>
      </c>
      <c r="G4863" s="85">
        <v>931.07</v>
      </c>
      <c r="H4863" t="s">
        <v>2341</v>
      </c>
      <c r="I4863" t="s">
        <v>3299</v>
      </c>
      <c r="J4863" t="s">
        <v>2862</v>
      </c>
      <c r="K4863" t="s">
        <v>3196</v>
      </c>
      <c r="L4863" t="s">
        <v>3197</v>
      </c>
      <c r="M4863" t="s">
        <v>2861</v>
      </c>
      <c r="N4863" t="s">
        <v>3215</v>
      </c>
    </row>
    <row r="4864" spans="1:14">
      <c r="A4864" t="s">
        <v>3284</v>
      </c>
      <c r="B4864" t="s">
        <v>3287</v>
      </c>
      <c r="C4864" t="s">
        <v>3289</v>
      </c>
      <c r="D4864" t="s">
        <v>3270</v>
      </c>
      <c r="E4864" s="60">
        <v>44520</v>
      </c>
      <c r="F4864" s="59">
        <v>0</v>
      </c>
      <c r="G4864" s="85">
        <v>0</v>
      </c>
      <c r="H4864" t="s">
        <v>2341</v>
      </c>
      <c r="I4864" t="s">
        <v>3299</v>
      </c>
      <c r="J4864" t="s">
        <v>2862</v>
      </c>
      <c r="K4864" t="s">
        <v>3196</v>
      </c>
      <c r="L4864" t="s">
        <v>3197</v>
      </c>
      <c r="M4864" t="s">
        <v>2861</v>
      </c>
      <c r="N4864" t="s">
        <v>3215</v>
      </c>
    </row>
    <row r="4865" spans="1:14">
      <c r="A4865" t="s">
        <v>3284</v>
      </c>
      <c r="B4865" t="s">
        <v>3287</v>
      </c>
      <c r="C4865" t="s">
        <v>3289</v>
      </c>
      <c r="D4865" t="s">
        <v>3270</v>
      </c>
      <c r="E4865" s="60">
        <v>44520</v>
      </c>
      <c r="F4865" s="59">
        <v>92</v>
      </c>
      <c r="G4865" s="85">
        <v>302.68</v>
      </c>
      <c r="H4865" t="s">
        <v>2341</v>
      </c>
      <c r="I4865" t="s">
        <v>3299</v>
      </c>
      <c r="J4865" t="s">
        <v>2862</v>
      </c>
      <c r="K4865" t="s">
        <v>3196</v>
      </c>
      <c r="L4865" t="s">
        <v>3197</v>
      </c>
      <c r="M4865" t="s">
        <v>2861</v>
      </c>
      <c r="N4865" t="s">
        <v>3215</v>
      </c>
    </row>
    <row r="4866" spans="1:14">
      <c r="A4866" t="s">
        <v>3284</v>
      </c>
      <c r="B4866" t="s">
        <v>3287</v>
      </c>
      <c r="C4866" t="s">
        <v>3289</v>
      </c>
      <c r="D4866" t="s">
        <v>3270</v>
      </c>
      <c r="E4866" s="60">
        <v>44520</v>
      </c>
      <c r="F4866" s="59">
        <v>152</v>
      </c>
      <c r="G4866" s="85">
        <v>500.08</v>
      </c>
      <c r="H4866" t="s">
        <v>2341</v>
      </c>
      <c r="I4866" t="s">
        <v>3299</v>
      </c>
      <c r="J4866" t="s">
        <v>2862</v>
      </c>
      <c r="K4866" t="s">
        <v>3196</v>
      </c>
      <c r="L4866" t="s">
        <v>3197</v>
      </c>
      <c r="M4866" t="s">
        <v>2861</v>
      </c>
      <c r="N4866" t="s">
        <v>3215</v>
      </c>
    </row>
    <row r="4867" spans="1:14">
      <c r="A4867" t="s">
        <v>3284</v>
      </c>
      <c r="B4867" t="s">
        <v>3287</v>
      </c>
      <c r="C4867" t="s">
        <v>3289</v>
      </c>
      <c r="D4867" t="s">
        <v>3270</v>
      </c>
      <c r="E4867" s="60">
        <v>44520</v>
      </c>
      <c r="F4867" s="59">
        <v>156</v>
      </c>
      <c r="G4867" s="85">
        <v>513.24</v>
      </c>
      <c r="H4867" t="s">
        <v>2341</v>
      </c>
      <c r="I4867" t="s">
        <v>3299</v>
      </c>
      <c r="J4867" t="s">
        <v>2862</v>
      </c>
      <c r="K4867" t="s">
        <v>3196</v>
      </c>
      <c r="L4867" t="s">
        <v>3197</v>
      </c>
      <c r="M4867" t="s">
        <v>2861</v>
      </c>
      <c r="N4867" t="s">
        <v>3215</v>
      </c>
    </row>
    <row r="4868" spans="1:14">
      <c r="A4868" t="s">
        <v>3284</v>
      </c>
      <c r="B4868" t="s">
        <v>3287</v>
      </c>
      <c r="C4868" t="s">
        <v>3289</v>
      </c>
      <c r="D4868" t="s">
        <v>3270</v>
      </c>
      <c r="E4868" s="60">
        <v>44520</v>
      </c>
      <c r="F4868" s="59">
        <v>83</v>
      </c>
      <c r="G4868" s="85">
        <v>273.07</v>
      </c>
      <c r="H4868" t="s">
        <v>2341</v>
      </c>
      <c r="I4868" t="s">
        <v>3299</v>
      </c>
      <c r="J4868" t="s">
        <v>2862</v>
      </c>
      <c r="K4868" t="s">
        <v>3196</v>
      </c>
      <c r="L4868" t="s">
        <v>3197</v>
      </c>
      <c r="M4868" t="s">
        <v>2861</v>
      </c>
      <c r="N4868" t="s">
        <v>3215</v>
      </c>
    </row>
    <row r="4869" spans="1:14">
      <c r="A4869" t="s">
        <v>3284</v>
      </c>
      <c r="B4869" t="s">
        <v>3287</v>
      </c>
      <c r="C4869" t="s">
        <v>3289</v>
      </c>
      <c r="D4869" t="s">
        <v>3270</v>
      </c>
      <c r="E4869" s="60">
        <v>44520</v>
      </c>
      <c r="F4869" s="59">
        <v>34</v>
      </c>
      <c r="G4869" s="85">
        <v>111.86</v>
      </c>
      <c r="H4869" t="s">
        <v>2341</v>
      </c>
      <c r="I4869" t="s">
        <v>3299</v>
      </c>
      <c r="J4869" t="s">
        <v>2862</v>
      </c>
      <c r="K4869" t="s">
        <v>3196</v>
      </c>
      <c r="L4869" t="s">
        <v>3197</v>
      </c>
      <c r="M4869" t="s">
        <v>2861</v>
      </c>
      <c r="N4869" t="s">
        <v>3215</v>
      </c>
    </row>
    <row r="4870" spans="1:14">
      <c r="A4870" t="s">
        <v>3284</v>
      </c>
      <c r="B4870" t="s">
        <v>3287</v>
      </c>
      <c r="C4870" t="s">
        <v>3289</v>
      </c>
      <c r="D4870" t="s">
        <v>3270</v>
      </c>
      <c r="E4870" s="60">
        <v>44520</v>
      </c>
      <c r="F4870" s="59">
        <v>13</v>
      </c>
      <c r="G4870" s="85">
        <v>42.77</v>
      </c>
      <c r="H4870" t="s">
        <v>2341</v>
      </c>
      <c r="I4870" t="s">
        <v>3299</v>
      </c>
      <c r="J4870" t="s">
        <v>2862</v>
      </c>
      <c r="K4870" t="s">
        <v>3196</v>
      </c>
      <c r="L4870" t="s">
        <v>3197</v>
      </c>
      <c r="M4870" t="s">
        <v>2861</v>
      </c>
      <c r="N4870" t="s">
        <v>3215</v>
      </c>
    </row>
    <row r="4871" spans="1:14">
      <c r="A4871" t="s">
        <v>3284</v>
      </c>
      <c r="B4871" t="s">
        <v>3287</v>
      </c>
      <c r="C4871" t="s">
        <v>3289</v>
      </c>
      <c r="D4871" t="s">
        <v>3270</v>
      </c>
      <c r="E4871" s="60">
        <v>44564</v>
      </c>
      <c r="F4871" s="59">
        <v>2</v>
      </c>
      <c r="G4871" s="85">
        <v>6.58</v>
      </c>
      <c r="H4871" t="s">
        <v>2341</v>
      </c>
      <c r="I4871" t="s">
        <v>3299</v>
      </c>
      <c r="J4871" t="s">
        <v>2862</v>
      </c>
      <c r="K4871" t="s">
        <v>3196</v>
      </c>
      <c r="L4871" t="s">
        <v>3197</v>
      </c>
      <c r="M4871" t="s">
        <v>2861</v>
      </c>
      <c r="N4871" t="s">
        <v>3215</v>
      </c>
    </row>
    <row r="4872" spans="1:14">
      <c r="A4872" t="s">
        <v>3284</v>
      </c>
      <c r="B4872" t="s">
        <v>3287</v>
      </c>
      <c r="C4872" t="s">
        <v>3289</v>
      </c>
      <c r="D4872" t="s">
        <v>3270</v>
      </c>
      <c r="E4872" s="60">
        <v>44564</v>
      </c>
      <c r="F4872" s="59">
        <v>2</v>
      </c>
      <c r="G4872" s="85">
        <v>6.58</v>
      </c>
      <c r="H4872" t="s">
        <v>2341</v>
      </c>
      <c r="I4872" t="s">
        <v>3299</v>
      </c>
      <c r="J4872" t="s">
        <v>2862</v>
      </c>
      <c r="K4872" t="s">
        <v>3196</v>
      </c>
      <c r="L4872" t="s">
        <v>3197</v>
      </c>
      <c r="M4872" t="s">
        <v>2861</v>
      </c>
      <c r="N4872" t="s">
        <v>3215</v>
      </c>
    </row>
    <row r="4873" spans="1:14">
      <c r="A4873" t="s">
        <v>3284</v>
      </c>
      <c r="B4873" t="s">
        <v>3287</v>
      </c>
      <c r="C4873" t="s">
        <v>3289</v>
      </c>
      <c r="D4873" t="s">
        <v>3270</v>
      </c>
      <c r="E4873" s="60">
        <v>44564</v>
      </c>
      <c r="F4873" s="59">
        <v>4</v>
      </c>
      <c r="G4873" s="85">
        <v>13.16</v>
      </c>
      <c r="H4873" t="s">
        <v>2341</v>
      </c>
      <c r="I4873" t="s">
        <v>3299</v>
      </c>
      <c r="J4873" t="s">
        <v>2862</v>
      </c>
      <c r="K4873" t="s">
        <v>3196</v>
      </c>
      <c r="L4873" t="s">
        <v>3197</v>
      </c>
      <c r="M4873" t="s">
        <v>2861</v>
      </c>
      <c r="N4873" t="s">
        <v>3215</v>
      </c>
    </row>
    <row r="4874" spans="1:14">
      <c r="A4874" t="s">
        <v>3284</v>
      </c>
      <c r="B4874" t="s">
        <v>3287</v>
      </c>
      <c r="C4874" t="s">
        <v>3289</v>
      </c>
      <c r="D4874" t="s">
        <v>3270</v>
      </c>
      <c r="E4874" s="60">
        <v>44564</v>
      </c>
      <c r="F4874" s="59">
        <v>2</v>
      </c>
      <c r="G4874" s="85">
        <v>6.58</v>
      </c>
      <c r="H4874" t="s">
        <v>2341</v>
      </c>
      <c r="I4874" t="s">
        <v>3299</v>
      </c>
      <c r="J4874" t="s">
        <v>2862</v>
      </c>
      <c r="K4874" t="s">
        <v>3196</v>
      </c>
      <c r="L4874" t="s">
        <v>3197</v>
      </c>
      <c r="M4874" t="s">
        <v>2861</v>
      </c>
      <c r="N4874" t="s">
        <v>3215</v>
      </c>
    </row>
    <row r="4875" spans="1:14">
      <c r="A4875" t="s">
        <v>3284</v>
      </c>
      <c r="B4875" t="s">
        <v>3287</v>
      </c>
      <c r="C4875" t="s">
        <v>3289</v>
      </c>
      <c r="D4875" t="s">
        <v>3270</v>
      </c>
      <c r="E4875" s="60">
        <v>44564</v>
      </c>
      <c r="F4875" s="59">
        <v>2</v>
      </c>
      <c r="G4875" s="85">
        <v>6.58</v>
      </c>
      <c r="H4875" t="s">
        <v>2341</v>
      </c>
      <c r="I4875" t="s">
        <v>3299</v>
      </c>
      <c r="J4875" t="s">
        <v>2862</v>
      </c>
      <c r="K4875" t="s">
        <v>3196</v>
      </c>
      <c r="L4875" t="s">
        <v>3197</v>
      </c>
      <c r="M4875" t="s">
        <v>2861</v>
      </c>
      <c r="N4875" t="s">
        <v>3215</v>
      </c>
    </row>
    <row r="4876" spans="1:14">
      <c r="A4876" t="s">
        <v>3284</v>
      </c>
      <c r="B4876" t="s">
        <v>3287</v>
      </c>
      <c r="C4876" t="s">
        <v>3289</v>
      </c>
      <c r="D4876" t="s">
        <v>3270</v>
      </c>
      <c r="E4876" s="60">
        <v>44564</v>
      </c>
      <c r="F4876" s="59">
        <v>0</v>
      </c>
      <c r="G4876" s="85">
        <v>0</v>
      </c>
      <c r="H4876" t="s">
        <v>2341</v>
      </c>
      <c r="I4876" t="s">
        <v>3299</v>
      </c>
      <c r="J4876" t="s">
        <v>2862</v>
      </c>
      <c r="K4876" t="s">
        <v>3196</v>
      </c>
      <c r="L4876" t="s">
        <v>3197</v>
      </c>
      <c r="M4876" t="s">
        <v>2861</v>
      </c>
      <c r="N4876" t="s">
        <v>3215</v>
      </c>
    </row>
    <row r="4877" spans="1:14">
      <c r="A4877" t="s">
        <v>3284</v>
      </c>
      <c r="B4877" t="s">
        <v>3287</v>
      </c>
      <c r="C4877" t="s">
        <v>3289</v>
      </c>
      <c r="D4877" t="s">
        <v>3270</v>
      </c>
      <c r="E4877" s="60">
        <v>44564</v>
      </c>
      <c r="F4877" s="59">
        <v>2</v>
      </c>
      <c r="G4877" s="85">
        <v>6.58</v>
      </c>
      <c r="H4877" t="s">
        <v>2341</v>
      </c>
      <c r="I4877" t="s">
        <v>3299</v>
      </c>
      <c r="J4877" t="s">
        <v>2862</v>
      </c>
      <c r="K4877" t="s">
        <v>3196</v>
      </c>
      <c r="L4877" t="s">
        <v>3197</v>
      </c>
      <c r="M4877" t="s">
        <v>2861</v>
      </c>
      <c r="N4877" t="s">
        <v>3215</v>
      </c>
    </row>
    <row r="4878" spans="1:14">
      <c r="A4878" t="s">
        <v>3284</v>
      </c>
      <c r="B4878" t="s">
        <v>3287</v>
      </c>
      <c r="C4878" t="s">
        <v>3289</v>
      </c>
      <c r="D4878" t="s">
        <v>3270</v>
      </c>
      <c r="E4878" s="60">
        <v>44564</v>
      </c>
      <c r="F4878" s="59">
        <v>4</v>
      </c>
      <c r="G4878" s="85">
        <v>13.16</v>
      </c>
      <c r="H4878" t="s">
        <v>2341</v>
      </c>
      <c r="I4878" t="s">
        <v>3299</v>
      </c>
      <c r="J4878" t="s">
        <v>2862</v>
      </c>
      <c r="K4878" t="s">
        <v>3196</v>
      </c>
      <c r="L4878" t="s">
        <v>3197</v>
      </c>
      <c r="M4878" t="s">
        <v>2861</v>
      </c>
      <c r="N4878" t="s">
        <v>3215</v>
      </c>
    </row>
    <row r="4879" spans="1:14">
      <c r="A4879" t="s">
        <v>3284</v>
      </c>
      <c r="B4879" t="s">
        <v>3287</v>
      </c>
      <c r="C4879" t="s">
        <v>3289</v>
      </c>
      <c r="D4879" t="s">
        <v>3270</v>
      </c>
      <c r="E4879" s="60">
        <v>44564</v>
      </c>
      <c r="F4879" s="59">
        <v>4</v>
      </c>
      <c r="G4879" s="85">
        <v>13.16</v>
      </c>
      <c r="H4879" t="s">
        <v>2341</v>
      </c>
      <c r="I4879" t="s">
        <v>3299</v>
      </c>
      <c r="J4879" t="s">
        <v>2862</v>
      </c>
      <c r="K4879" t="s">
        <v>3196</v>
      </c>
      <c r="L4879" t="s">
        <v>3197</v>
      </c>
      <c r="M4879" t="s">
        <v>2861</v>
      </c>
      <c r="N4879" t="s">
        <v>3215</v>
      </c>
    </row>
    <row r="4880" spans="1:14">
      <c r="A4880" t="s">
        <v>3284</v>
      </c>
      <c r="B4880" t="s">
        <v>3287</v>
      </c>
      <c r="C4880" t="s">
        <v>3289</v>
      </c>
      <c r="D4880" t="s">
        <v>3270</v>
      </c>
      <c r="E4880" s="60">
        <v>44564</v>
      </c>
      <c r="F4880" s="59">
        <v>4</v>
      </c>
      <c r="G4880" s="85">
        <v>13.16</v>
      </c>
      <c r="H4880" t="s">
        <v>2341</v>
      </c>
      <c r="I4880" t="s">
        <v>3299</v>
      </c>
      <c r="J4880" t="s">
        <v>2862</v>
      </c>
      <c r="K4880" t="s">
        <v>3196</v>
      </c>
      <c r="L4880" t="s">
        <v>3197</v>
      </c>
      <c r="M4880" t="s">
        <v>2861</v>
      </c>
      <c r="N4880" t="s">
        <v>3215</v>
      </c>
    </row>
    <row r="4881" spans="1:14">
      <c r="A4881" t="s">
        <v>3284</v>
      </c>
      <c r="B4881" t="s">
        <v>3287</v>
      </c>
      <c r="C4881" t="s">
        <v>3289</v>
      </c>
      <c r="D4881" t="s">
        <v>3270</v>
      </c>
      <c r="E4881" s="60">
        <v>44564</v>
      </c>
      <c r="F4881" s="59">
        <v>2</v>
      </c>
      <c r="G4881" s="85">
        <v>6.58</v>
      </c>
      <c r="H4881" t="s">
        <v>2341</v>
      </c>
      <c r="I4881" t="s">
        <v>3299</v>
      </c>
      <c r="J4881" t="s">
        <v>2862</v>
      </c>
      <c r="K4881" t="s">
        <v>3196</v>
      </c>
      <c r="L4881" t="s">
        <v>3197</v>
      </c>
      <c r="M4881" t="s">
        <v>2861</v>
      </c>
      <c r="N4881" t="s">
        <v>3215</v>
      </c>
    </row>
    <row r="4882" spans="1:14">
      <c r="A4882" t="s">
        <v>3284</v>
      </c>
      <c r="B4882" t="s">
        <v>3287</v>
      </c>
      <c r="C4882" t="s">
        <v>3289</v>
      </c>
      <c r="D4882" t="s">
        <v>3270</v>
      </c>
      <c r="E4882" s="60">
        <v>44564</v>
      </c>
      <c r="F4882" s="59">
        <v>0</v>
      </c>
      <c r="G4882" s="85">
        <v>0</v>
      </c>
      <c r="H4882" t="s">
        <v>2341</v>
      </c>
      <c r="I4882" t="s">
        <v>3299</v>
      </c>
      <c r="J4882" t="s">
        <v>2862</v>
      </c>
      <c r="K4882" t="s">
        <v>3196</v>
      </c>
      <c r="L4882" t="s">
        <v>3197</v>
      </c>
      <c r="M4882" t="s">
        <v>2861</v>
      </c>
      <c r="N4882" t="s">
        <v>3215</v>
      </c>
    </row>
    <row r="4883" spans="1:14">
      <c r="A4883" t="s">
        <v>3284</v>
      </c>
      <c r="B4883" t="s">
        <v>3287</v>
      </c>
      <c r="C4883" t="s">
        <v>3289</v>
      </c>
      <c r="D4883" t="s">
        <v>3270</v>
      </c>
      <c r="E4883" s="60">
        <v>44520</v>
      </c>
      <c r="F4883" s="59">
        <v>137</v>
      </c>
      <c r="G4883" s="85">
        <v>464.43</v>
      </c>
      <c r="H4883" t="s">
        <v>2341</v>
      </c>
      <c r="I4883" t="s">
        <v>3299</v>
      </c>
      <c r="J4883" t="s">
        <v>2862</v>
      </c>
      <c r="K4883" t="s">
        <v>3196</v>
      </c>
      <c r="L4883" t="s">
        <v>3197</v>
      </c>
      <c r="M4883" t="s">
        <v>2861</v>
      </c>
      <c r="N4883" t="s">
        <v>3215</v>
      </c>
    </row>
    <row r="4884" spans="1:14">
      <c r="A4884" t="s">
        <v>3284</v>
      </c>
      <c r="B4884" t="s">
        <v>3287</v>
      </c>
      <c r="C4884" t="s">
        <v>3289</v>
      </c>
      <c r="D4884" t="s">
        <v>3270</v>
      </c>
      <c r="E4884" s="60">
        <v>44520</v>
      </c>
      <c r="F4884" s="59">
        <v>112</v>
      </c>
      <c r="G4884" s="85">
        <v>379.68</v>
      </c>
      <c r="H4884" t="s">
        <v>2341</v>
      </c>
      <c r="I4884" t="s">
        <v>3299</v>
      </c>
      <c r="J4884" t="s">
        <v>2862</v>
      </c>
      <c r="K4884" t="s">
        <v>3196</v>
      </c>
      <c r="L4884" t="s">
        <v>3197</v>
      </c>
      <c r="M4884" t="s">
        <v>2861</v>
      </c>
      <c r="N4884" t="s">
        <v>3215</v>
      </c>
    </row>
    <row r="4885" spans="1:14">
      <c r="A4885" t="s">
        <v>3284</v>
      </c>
      <c r="B4885" t="s">
        <v>3287</v>
      </c>
      <c r="C4885" t="s">
        <v>3289</v>
      </c>
      <c r="D4885" t="s">
        <v>3270</v>
      </c>
      <c r="E4885" s="60">
        <v>44520</v>
      </c>
      <c r="F4885" s="59">
        <v>179</v>
      </c>
      <c r="G4885" s="85">
        <v>606.81000000000006</v>
      </c>
      <c r="H4885" t="s">
        <v>2341</v>
      </c>
      <c r="I4885" t="s">
        <v>3299</v>
      </c>
      <c r="J4885" t="s">
        <v>2862</v>
      </c>
      <c r="K4885" t="s">
        <v>3196</v>
      </c>
      <c r="L4885" t="s">
        <v>3197</v>
      </c>
      <c r="M4885" t="s">
        <v>2861</v>
      </c>
      <c r="N4885" t="s">
        <v>3215</v>
      </c>
    </row>
    <row r="4886" spans="1:14">
      <c r="A4886" t="s">
        <v>3284</v>
      </c>
      <c r="B4886" t="s">
        <v>3287</v>
      </c>
      <c r="C4886" t="s">
        <v>3289</v>
      </c>
      <c r="D4886" t="s">
        <v>3270</v>
      </c>
      <c r="E4886" s="60">
        <v>44520</v>
      </c>
      <c r="F4886" s="59">
        <v>60</v>
      </c>
      <c r="G4886" s="85">
        <v>203.4</v>
      </c>
      <c r="H4886" t="s">
        <v>2341</v>
      </c>
      <c r="I4886" t="s">
        <v>3299</v>
      </c>
      <c r="J4886" t="s">
        <v>2862</v>
      </c>
      <c r="K4886" t="s">
        <v>3196</v>
      </c>
      <c r="L4886" t="s">
        <v>3197</v>
      </c>
      <c r="M4886" t="s">
        <v>2861</v>
      </c>
      <c r="N4886" t="s">
        <v>3215</v>
      </c>
    </row>
    <row r="4887" spans="1:14">
      <c r="A4887" t="s">
        <v>3284</v>
      </c>
      <c r="B4887" t="s">
        <v>3287</v>
      </c>
      <c r="C4887" t="s">
        <v>3289</v>
      </c>
      <c r="D4887" t="s">
        <v>3270</v>
      </c>
      <c r="E4887" s="60">
        <v>44520</v>
      </c>
      <c r="F4887" s="59">
        <v>1</v>
      </c>
      <c r="G4887" s="85">
        <v>3.39</v>
      </c>
      <c r="H4887" t="s">
        <v>2341</v>
      </c>
      <c r="I4887" t="s">
        <v>3299</v>
      </c>
      <c r="J4887" t="s">
        <v>2862</v>
      </c>
      <c r="K4887" t="s">
        <v>3196</v>
      </c>
      <c r="L4887" t="s">
        <v>3197</v>
      </c>
      <c r="M4887" t="s">
        <v>2861</v>
      </c>
      <c r="N4887" t="s">
        <v>3215</v>
      </c>
    </row>
    <row r="4888" spans="1:14">
      <c r="A4888" t="s">
        <v>3284</v>
      </c>
      <c r="B4888" t="s">
        <v>3287</v>
      </c>
      <c r="C4888" t="s">
        <v>3289</v>
      </c>
      <c r="D4888" t="s">
        <v>3270</v>
      </c>
      <c r="E4888" s="60">
        <v>44520</v>
      </c>
      <c r="F4888" s="59">
        <v>0</v>
      </c>
      <c r="G4888" s="85">
        <v>0</v>
      </c>
      <c r="H4888" t="s">
        <v>2341</v>
      </c>
      <c r="I4888" t="s">
        <v>3299</v>
      </c>
      <c r="J4888" t="s">
        <v>2862</v>
      </c>
      <c r="K4888" t="s">
        <v>3196</v>
      </c>
      <c r="L4888" t="s">
        <v>3197</v>
      </c>
      <c r="M4888" t="s">
        <v>2861</v>
      </c>
      <c r="N4888" t="s">
        <v>3215</v>
      </c>
    </row>
    <row r="4889" spans="1:14">
      <c r="A4889" t="s">
        <v>3284</v>
      </c>
      <c r="B4889" t="s">
        <v>3287</v>
      </c>
      <c r="C4889" t="s">
        <v>3289</v>
      </c>
      <c r="D4889" t="s">
        <v>3270</v>
      </c>
      <c r="E4889" s="60">
        <v>44520</v>
      </c>
      <c r="F4889" s="59">
        <v>171</v>
      </c>
      <c r="G4889" s="85">
        <v>579.69000000000005</v>
      </c>
      <c r="H4889" t="s">
        <v>2341</v>
      </c>
      <c r="I4889" t="s">
        <v>3299</v>
      </c>
      <c r="J4889" t="s">
        <v>2862</v>
      </c>
      <c r="K4889" t="s">
        <v>3196</v>
      </c>
      <c r="L4889" t="s">
        <v>3197</v>
      </c>
      <c r="M4889" t="s">
        <v>2861</v>
      </c>
      <c r="N4889" t="s">
        <v>3215</v>
      </c>
    </row>
    <row r="4890" spans="1:14">
      <c r="A4890" t="s">
        <v>3284</v>
      </c>
      <c r="B4890" t="s">
        <v>3287</v>
      </c>
      <c r="C4890" t="s">
        <v>3289</v>
      </c>
      <c r="D4890" t="s">
        <v>3270</v>
      </c>
      <c r="E4890" s="60">
        <v>44520</v>
      </c>
      <c r="F4890" s="59">
        <v>513</v>
      </c>
      <c r="G4890" s="85">
        <v>1739.0700000000002</v>
      </c>
      <c r="H4890" t="s">
        <v>2341</v>
      </c>
      <c r="I4890" t="s">
        <v>3299</v>
      </c>
      <c r="J4890" t="s">
        <v>2862</v>
      </c>
      <c r="K4890" t="s">
        <v>3196</v>
      </c>
      <c r="L4890" t="s">
        <v>3197</v>
      </c>
      <c r="M4890" t="s">
        <v>2861</v>
      </c>
      <c r="N4890" t="s">
        <v>3215</v>
      </c>
    </row>
    <row r="4891" spans="1:14">
      <c r="A4891" t="s">
        <v>3284</v>
      </c>
      <c r="B4891" t="s">
        <v>3287</v>
      </c>
      <c r="C4891" t="s">
        <v>3289</v>
      </c>
      <c r="D4891" t="s">
        <v>3270</v>
      </c>
      <c r="E4891" s="60">
        <v>44520</v>
      </c>
      <c r="F4891" s="59">
        <v>513</v>
      </c>
      <c r="G4891" s="85">
        <v>1739.0700000000002</v>
      </c>
      <c r="H4891" t="s">
        <v>2341</v>
      </c>
      <c r="I4891" t="s">
        <v>3299</v>
      </c>
      <c r="J4891" t="s">
        <v>2862</v>
      </c>
      <c r="K4891" t="s">
        <v>3196</v>
      </c>
      <c r="L4891" t="s">
        <v>3197</v>
      </c>
      <c r="M4891" t="s">
        <v>2861</v>
      </c>
      <c r="N4891" t="s">
        <v>3215</v>
      </c>
    </row>
    <row r="4892" spans="1:14">
      <c r="A4892" t="s">
        <v>3284</v>
      </c>
      <c r="B4892" t="s">
        <v>3287</v>
      </c>
      <c r="C4892" t="s">
        <v>3289</v>
      </c>
      <c r="D4892" t="s">
        <v>3270</v>
      </c>
      <c r="E4892" s="60">
        <v>44520</v>
      </c>
      <c r="F4892" s="59">
        <v>171</v>
      </c>
      <c r="G4892" s="85">
        <v>579.69000000000005</v>
      </c>
      <c r="H4892" t="s">
        <v>2341</v>
      </c>
      <c r="I4892" t="s">
        <v>3299</v>
      </c>
      <c r="J4892" t="s">
        <v>2862</v>
      </c>
      <c r="K4892" t="s">
        <v>3196</v>
      </c>
      <c r="L4892" t="s">
        <v>3197</v>
      </c>
      <c r="M4892" t="s">
        <v>2861</v>
      </c>
      <c r="N4892" t="s">
        <v>3215</v>
      </c>
    </row>
    <row r="4893" spans="1:14">
      <c r="A4893" t="s">
        <v>3284</v>
      </c>
      <c r="B4893" t="s">
        <v>3287</v>
      </c>
      <c r="C4893" t="s">
        <v>3289</v>
      </c>
      <c r="D4893" t="s">
        <v>3270</v>
      </c>
      <c r="E4893" s="60">
        <v>44520</v>
      </c>
      <c r="F4893" s="59">
        <v>171</v>
      </c>
      <c r="G4893" s="85">
        <v>579.69000000000005</v>
      </c>
      <c r="H4893" t="s">
        <v>2341</v>
      </c>
      <c r="I4893" t="s">
        <v>3299</v>
      </c>
      <c r="J4893" t="s">
        <v>2862</v>
      </c>
      <c r="K4893" t="s">
        <v>3196</v>
      </c>
      <c r="L4893" t="s">
        <v>3197</v>
      </c>
      <c r="M4893" t="s">
        <v>2861</v>
      </c>
      <c r="N4893" t="s">
        <v>3215</v>
      </c>
    </row>
    <row r="4894" spans="1:14">
      <c r="A4894" t="s">
        <v>3284</v>
      </c>
      <c r="B4894" t="s">
        <v>3287</v>
      </c>
      <c r="C4894" t="s">
        <v>3289</v>
      </c>
      <c r="D4894" t="s">
        <v>3270</v>
      </c>
      <c r="E4894" s="60">
        <v>44520</v>
      </c>
      <c r="F4894" s="59">
        <v>0</v>
      </c>
      <c r="G4894" s="85">
        <v>0</v>
      </c>
      <c r="H4894" t="s">
        <v>2341</v>
      </c>
      <c r="I4894" t="s">
        <v>3299</v>
      </c>
      <c r="J4894" t="s">
        <v>2862</v>
      </c>
      <c r="K4894" t="s">
        <v>3196</v>
      </c>
      <c r="L4894" t="s">
        <v>3197</v>
      </c>
      <c r="M4894" t="s">
        <v>2861</v>
      </c>
      <c r="N4894" t="s">
        <v>3215</v>
      </c>
    </row>
    <row r="4895" spans="1:14">
      <c r="A4895" t="s">
        <v>3284</v>
      </c>
      <c r="B4895" t="s">
        <v>3287</v>
      </c>
      <c r="C4895" t="s">
        <v>3289</v>
      </c>
      <c r="D4895" t="s">
        <v>3270</v>
      </c>
      <c r="E4895" s="60">
        <v>44520</v>
      </c>
      <c r="F4895" s="59">
        <v>334</v>
      </c>
      <c r="G4895" s="85">
        <v>1132.26</v>
      </c>
      <c r="H4895" t="s">
        <v>2341</v>
      </c>
      <c r="I4895" t="s">
        <v>3299</v>
      </c>
      <c r="J4895" t="s">
        <v>2862</v>
      </c>
      <c r="K4895" t="s">
        <v>3196</v>
      </c>
      <c r="L4895" t="s">
        <v>3197</v>
      </c>
      <c r="M4895" t="s">
        <v>2861</v>
      </c>
      <c r="N4895" t="s">
        <v>3215</v>
      </c>
    </row>
    <row r="4896" spans="1:14">
      <c r="A4896" t="s">
        <v>3284</v>
      </c>
      <c r="B4896" t="s">
        <v>3287</v>
      </c>
      <c r="C4896" t="s">
        <v>3289</v>
      </c>
      <c r="D4896" t="s">
        <v>3270</v>
      </c>
      <c r="E4896" s="60">
        <v>44520</v>
      </c>
      <c r="F4896" s="59">
        <v>316</v>
      </c>
      <c r="G4896" s="85">
        <v>1071.24</v>
      </c>
      <c r="H4896" t="s">
        <v>2341</v>
      </c>
      <c r="I4896" t="s">
        <v>3299</v>
      </c>
      <c r="J4896" t="s">
        <v>2862</v>
      </c>
      <c r="K4896" t="s">
        <v>3196</v>
      </c>
      <c r="L4896" t="s">
        <v>3197</v>
      </c>
      <c r="M4896" t="s">
        <v>2861</v>
      </c>
      <c r="N4896" t="s">
        <v>3215</v>
      </c>
    </row>
    <row r="4897" spans="1:14">
      <c r="A4897" t="s">
        <v>3284</v>
      </c>
      <c r="B4897" t="s">
        <v>3287</v>
      </c>
      <c r="C4897" t="s">
        <v>3289</v>
      </c>
      <c r="D4897" t="s">
        <v>3270</v>
      </c>
      <c r="E4897" s="60">
        <v>44520</v>
      </c>
      <c r="F4897" s="59">
        <v>422</v>
      </c>
      <c r="G4897" s="85">
        <v>1430.5800000000002</v>
      </c>
      <c r="H4897" t="s">
        <v>2341</v>
      </c>
      <c r="I4897" t="s">
        <v>3299</v>
      </c>
      <c r="J4897" t="s">
        <v>2862</v>
      </c>
      <c r="K4897" t="s">
        <v>3196</v>
      </c>
      <c r="L4897" t="s">
        <v>3197</v>
      </c>
      <c r="M4897" t="s">
        <v>2861</v>
      </c>
      <c r="N4897" t="s">
        <v>3215</v>
      </c>
    </row>
    <row r="4898" spans="1:14">
      <c r="A4898" t="s">
        <v>3284</v>
      </c>
      <c r="B4898" t="s">
        <v>3287</v>
      </c>
      <c r="C4898" t="s">
        <v>3289</v>
      </c>
      <c r="D4898" t="s">
        <v>3270</v>
      </c>
      <c r="E4898" s="60">
        <v>44520</v>
      </c>
      <c r="F4898" s="59">
        <v>170</v>
      </c>
      <c r="G4898" s="85">
        <v>576.30000000000007</v>
      </c>
      <c r="H4898" t="s">
        <v>2341</v>
      </c>
      <c r="I4898" t="s">
        <v>3299</v>
      </c>
      <c r="J4898" t="s">
        <v>2862</v>
      </c>
      <c r="K4898" t="s">
        <v>3196</v>
      </c>
      <c r="L4898" t="s">
        <v>3197</v>
      </c>
      <c r="M4898" t="s">
        <v>2861</v>
      </c>
      <c r="N4898" t="s">
        <v>3215</v>
      </c>
    </row>
    <row r="4899" spans="1:14">
      <c r="A4899" t="s">
        <v>3284</v>
      </c>
      <c r="B4899" t="s">
        <v>3287</v>
      </c>
      <c r="C4899" t="s">
        <v>3289</v>
      </c>
      <c r="D4899" t="s">
        <v>3270</v>
      </c>
      <c r="E4899" s="60">
        <v>44520</v>
      </c>
      <c r="F4899" s="59">
        <v>9</v>
      </c>
      <c r="G4899" s="85">
        <v>30.51</v>
      </c>
      <c r="H4899" t="s">
        <v>2341</v>
      </c>
      <c r="I4899" t="s">
        <v>3299</v>
      </c>
      <c r="J4899" t="s">
        <v>2862</v>
      </c>
      <c r="K4899" t="s">
        <v>3196</v>
      </c>
      <c r="L4899" t="s">
        <v>3197</v>
      </c>
      <c r="M4899" t="s">
        <v>2861</v>
      </c>
      <c r="N4899" t="s">
        <v>3215</v>
      </c>
    </row>
    <row r="4900" spans="1:14">
      <c r="A4900" t="s">
        <v>3284</v>
      </c>
      <c r="B4900" t="s">
        <v>3287</v>
      </c>
      <c r="C4900" t="s">
        <v>3289</v>
      </c>
      <c r="D4900" t="s">
        <v>3270</v>
      </c>
      <c r="E4900" s="60">
        <v>44520</v>
      </c>
      <c r="F4900" s="59">
        <v>0</v>
      </c>
      <c r="G4900" s="85">
        <v>0</v>
      </c>
      <c r="H4900" t="s">
        <v>2341</v>
      </c>
      <c r="I4900" t="s">
        <v>3299</v>
      </c>
      <c r="J4900" t="s">
        <v>2862</v>
      </c>
      <c r="K4900" t="s">
        <v>3196</v>
      </c>
      <c r="L4900" t="s">
        <v>3197</v>
      </c>
      <c r="M4900" t="s">
        <v>2861</v>
      </c>
      <c r="N4900" t="s">
        <v>3215</v>
      </c>
    </row>
    <row r="4901" spans="1:14">
      <c r="A4901" t="s">
        <v>3284</v>
      </c>
      <c r="B4901" t="s">
        <v>3287</v>
      </c>
      <c r="C4901" t="s">
        <v>3289</v>
      </c>
      <c r="D4901" t="s">
        <v>3270</v>
      </c>
      <c r="E4901" s="60">
        <v>44520</v>
      </c>
      <c r="F4901" s="59">
        <v>275</v>
      </c>
      <c r="G4901" s="85">
        <v>932.25</v>
      </c>
      <c r="H4901" t="s">
        <v>2341</v>
      </c>
      <c r="I4901" t="s">
        <v>3299</v>
      </c>
      <c r="J4901" t="s">
        <v>2862</v>
      </c>
      <c r="K4901" t="s">
        <v>3196</v>
      </c>
      <c r="L4901" t="s">
        <v>3197</v>
      </c>
      <c r="M4901" t="s">
        <v>2861</v>
      </c>
      <c r="N4901" t="s">
        <v>3215</v>
      </c>
    </row>
    <row r="4902" spans="1:14">
      <c r="A4902" t="s">
        <v>3284</v>
      </c>
      <c r="B4902" t="s">
        <v>3287</v>
      </c>
      <c r="C4902" t="s">
        <v>3289</v>
      </c>
      <c r="D4902" t="s">
        <v>3270</v>
      </c>
      <c r="E4902" s="60">
        <v>44520</v>
      </c>
      <c r="F4902" s="59">
        <v>825</v>
      </c>
      <c r="G4902" s="85">
        <v>2796.75</v>
      </c>
      <c r="H4902" t="s">
        <v>2341</v>
      </c>
      <c r="I4902" t="s">
        <v>3299</v>
      </c>
      <c r="J4902" t="s">
        <v>2862</v>
      </c>
      <c r="K4902" t="s">
        <v>3196</v>
      </c>
      <c r="L4902" t="s">
        <v>3197</v>
      </c>
      <c r="M4902" t="s">
        <v>2861</v>
      </c>
      <c r="N4902" t="s">
        <v>3215</v>
      </c>
    </row>
    <row r="4903" spans="1:14">
      <c r="A4903" t="s">
        <v>3284</v>
      </c>
      <c r="B4903" t="s">
        <v>3287</v>
      </c>
      <c r="C4903" t="s">
        <v>3289</v>
      </c>
      <c r="D4903" t="s">
        <v>3270</v>
      </c>
      <c r="E4903" s="60">
        <v>44520</v>
      </c>
      <c r="F4903" s="59">
        <v>825</v>
      </c>
      <c r="G4903" s="85">
        <v>2796.75</v>
      </c>
      <c r="H4903" t="s">
        <v>2341</v>
      </c>
      <c r="I4903" t="s">
        <v>3299</v>
      </c>
      <c r="J4903" t="s">
        <v>2862</v>
      </c>
      <c r="K4903" t="s">
        <v>3196</v>
      </c>
      <c r="L4903" t="s">
        <v>3197</v>
      </c>
      <c r="M4903" t="s">
        <v>2861</v>
      </c>
      <c r="N4903" t="s">
        <v>3215</v>
      </c>
    </row>
    <row r="4904" spans="1:14">
      <c r="A4904" t="s">
        <v>3284</v>
      </c>
      <c r="B4904" t="s">
        <v>3287</v>
      </c>
      <c r="C4904" t="s">
        <v>3289</v>
      </c>
      <c r="D4904" t="s">
        <v>3270</v>
      </c>
      <c r="E4904" s="60">
        <v>44520</v>
      </c>
      <c r="F4904" s="59">
        <v>275</v>
      </c>
      <c r="G4904" s="85">
        <v>932.25</v>
      </c>
      <c r="H4904" t="s">
        <v>2341</v>
      </c>
      <c r="I4904" t="s">
        <v>3299</v>
      </c>
      <c r="J4904" t="s">
        <v>2862</v>
      </c>
      <c r="K4904" t="s">
        <v>3196</v>
      </c>
      <c r="L4904" t="s">
        <v>3197</v>
      </c>
      <c r="M4904" t="s">
        <v>2861</v>
      </c>
      <c r="N4904" t="s">
        <v>3215</v>
      </c>
    </row>
    <row r="4905" spans="1:14">
      <c r="A4905" t="s">
        <v>3284</v>
      </c>
      <c r="B4905" t="s">
        <v>3287</v>
      </c>
      <c r="C4905" t="s">
        <v>3289</v>
      </c>
      <c r="D4905" t="s">
        <v>3270</v>
      </c>
      <c r="E4905" s="60">
        <v>44520</v>
      </c>
      <c r="F4905" s="59">
        <v>275</v>
      </c>
      <c r="G4905" s="85">
        <v>932.25</v>
      </c>
      <c r="H4905" t="s">
        <v>2341</v>
      </c>
      <c r="I4905" t="s">
        <v>3299</v>
      </c>
      <c r="J4905" t="s">
        <v>2862</v>
      </c>
      <c r="K4905" t="s">
        <v>3196</v>
      </c>
      <c r="L4905" t="s">
        <v>3197</v>
      </c>
      <c r="M4905" t="s">
        <v>2861</v>
      </c>
      <c r="N4905" t="s">
        <v>3215</v>
      </c>
    </row>
    <row r="4906" spans="1:14">
      <c r="A4906" t="s">
        <v>3284</v>
      </c>
      <c r="B4906" t="s">
        <v>3287</v>
      </c>
      <c r="C4906" t="s">
        <v>3289</v>
      </c>
      <c r="D4906" t="s">
        <v>3270</v>
      </c>
      <c r="E4906" s="60">
        <v>44520</v>
      </c>
      <c r="F4906" s="59">
        <v>0</v>
      </c>
      <c r="G4906" s="85">
        <v>0</v>
      </c>
      <c r="H4906" t="s">
        <v>2341</v>
      </c>
      <c r="I4906" t="s">
        <v>3299</v>
      </c>
      <c r="J4906" t="s">
        <v>2862</v>
      </c>
      <c r="K4906" t="s">
        <v>3196</v>
      </c>
      <c r="L4906" t="s">
        <v>3197</v>
      </c>
      <c r="M4906" t="s">
        <v>2861</v>
      </c>
      <c r="N4906" t="s">
        <v>3215</v>
      </c>
    </row>
    <row r="4907" spans="1:14">
      <c r="A4907" t="s">
        <v>3284</v>
      </c>
      <c r="B4907" t="s">
        <v>3287</v>
      </c>
      <c r="C4907" t="s">
        <v>3289</v>
      </c>
      <c r="D4907" t="s">
        <v>3270</v>
      </c>
      <c r="E4907" s="60">
        <v>44520</v>
      </c>
      <c r="F4907" s="59">
        <v>97</v>
      </c>
      <c r="G4907" s="85">
        <v>328.83</v>
      </c>
      <c r="H4907" t="s">
        <v>2341</v>
      </c>
      <c r="I4907" t="s">
        <v>3299</v>
      </c>
      <c r="J4907" t="s">
        <v>2862</v>
      </c>
      <c r="K4907" t="s">
        <v>3196</v>
      </c>
      <c r="L4907" t="s">
        <v>3197</v>
      </c>
      <c r="M4907" t="s">
        <v>2861</v>
      </c>
      <c r="N4907" t="s">
        <v>3215</v>
      </c>
    </row>
    <row r="4908" spans="1:14">
      <c r="A4908" t="s">
        <v>3284</v>
      </c>
      <c r="B4908" t="s">
        <v>3287</v>
      </c>
      <c r="C4908" t="s">
        <v>3289</v>
      </c>
      <c r="D4908" t="s">
        <v>3270</v>
      </c>
      <c r="E4908" s="60">
        <v>44520</v>
      </c>
      <c r="F4908" s="59">
        <v>161</v>
      </c>
      <c r="G4908" s="85">
        <v>545.79</v>
      </c>
      <c r="H4908" t="s">
        <v>2341</v>
      </c>
      <c r="I4908" t="s">
        <v>3299</v>
      </c>
      <c r="J4908" t="s">
        <v>2862</v>
      </c>
      <c r="K4908" t="s">
        <v>3196</v>
      </c>
      <c r="L4908" t="s">
        <v>3197</v>
      </c>
      <c r="M4908" t="s">
        <v>2861</v>
      </c>
      <c r="N4908" t="s">
        <v>3215</v>
      </c>
    </row>
    <row r="4909" spans="1:14">
      <c r="A4909" t="s">
        <v>3284</v>
      </c>
      <c r="B4909" t="s">
        <v>3287</v>
      </c>
      <c r="C4909" t="s">
        <v>3289</v>
      </c>
      <c r="D4909" t="s">
        <v>3270</v>
      </c>
      <c r="E4909" s="60">
        <v>44520</v>
      </c>
      <c r="F4909" s="59">
        <v>165</v>
      </c>
      <c r="G4909" s="85">
        <v>559.35</v>
      </c>
      <c r="H4909" t="s">
        <v>2341</v>
      </c>
      <c r="I4909" t="s">
        <v>3299</v>
      </c>
      <c r="J4909" t="s">
        <v>2862</v>
      </c>
      <c r="K4909" t="s">
        <v>3196</v>
      </c>
      <c r="L4909" t="s">
        <v>3197</v>
      </c>
      <c r="M4909" t="s">
        <v>2861</v>
      </c>
      <c r="N4909" t="s">
        <v>3215</v>
      </c>
    </row>
    <row r="4910" spans="1:14">
      <c r="A4910" t="s">
        <v>3284</v>
      </c>
      <c r="B4910" t="s">
        <v>3287</v>
      </c>
      <c r="C4910" t="s">
        <v>3289</v>
      </c>
      <c r="D4910" t="s">
        <v>3270</v>
      </c>
      <c r="E4910" s="60">
        <v>44520</v>
      </c>
      <c r="F4910" s="59">
        <v>88</v>
      </c>
      <c r="G4910" s="85">
        <v>298.32</v>
      </c>
      <c r="H4910" t="s">
        <v>2341</v>
      </c>
      <c r="I4910" t="s">
        <v>3299</v>
      </c>
      <c r="J4910" t="s">
        <v>2862</v>
      </c>
      <c r="K4910" t="s">
        <v>3196</v>
      </c>
      <c r="L4910" t="s">
        <v>3197</v>
      </c>
      <c r="M4910" t="s">
        <v>2861</v>
      </c>
      <c r="N4910" t="s">
        <v>3215</v>
      </c>
    </row>
    <row r="4911" spans="1:14">
      <c r="A4911" t="s">
        <v>3284</v>
      </c>
      <c r="B4911" t="s">
        <v>3287</v>
      </c>
      <c r="C4911" t="s">
        <v>3289</v>
      </c>
      <c r="D4911" t="s">
        <v>3270</v>
      </c>
      <c r="E4911" s="60">
        <v>44520</v>
      </c>
      <c r="F4911" s="59">
        <v>36</v>
      </c>
      <c r="G4911" s="85">
        <v>122.04</v>
      </c>
      <c r="H4911" t="s">
        <v>2341</v>
      </c>
      <c r="I4911" t="s">
        <v>3299</v>
      </c>
      <c r="J4911" t="s">
        <v>2862</v>
      </c>
      <c r="K4911" t="s">
        <v>3196</v>
      </c>
      <c r="L4911" t="s">
        <v>3197</v>
      </c>
      <c r="M4911" t="s">
        <v>2861</v>
      </c>
      <c r="N4911" t="s">
        <v>3215</v>
      </c>
    </row>
    <row r="4912" spans="1:14">
      <c r="A4912" t="s">
        <v>3284</v>
      </c>
      <c r="B4912" t="s">
        <v>3287</v>
      </c>
      <c r="C4912" t="s">
        <v>3289</v>
      </c>
      <c r="D4912" t="s">
        <v>3270</v>
      </c>
      <c r="E4912" s="60">
        <v>44520</v>
      </c>
      <c r="F4912" s="59">
        <v>14</v>
      </c>
      <c r="G4912" s="85">
        <v>47.46</v>
      </c>
      <c r="H4912" t="s">
        <v>2341</v>
      </c>
      <c r="I4912" t="s">
        <v>3299</v>
      </c>
      <c r="J4912" t="s">
        <v>2862</v>
      </c>
      <c r="K4912" t="s">
        <v>3196</v>
      </c>
      <c r="L4912" t="s">
        <v>3197</v>
      </c>
      <c r="M4912" t="s">
        <v>2861</v>
      </c>
      <c r="N4912" t="s">
        <v>3215</v>
      </c>
    </row>
    <row r="4913" spans="1:14">
      <c r="A4913" t="s">
        <v>3284</v>
      </c>
      <c r="B4913" t="s">
        <v>3287</v>
      </c>
      <c r="C4913" t="s">
        <v>3289</v>
      </c>
      <c r="D4913" t="s">
        <v>3270</v>
      </c>
      <c r="E4913" s="60">
        <v>44564</v>
      </c>
      <c r="F4913" s="59">
        <v>2</v>
      </c>
      <c r="G4913" s="85">
        <v>6.78</v>
      </c>
      <c r="H4913" t="s">
        <v>2341</v>
      </c>
      <c r="I4913" t="s">
        <v>3299</v>
      </c>
      <c r="J4913" t="s">
        <v>2862</v>
      </c>
      <c r="K4913" t="s">
        <v>3196</v>
      </c>
      <c r="L4913" t="s">
        <v>3197</v>
      </c>
      <c r="M4913" t="s">
        <v>2861</v>
      </c>
      <c r="N4913" t="s">
        <v>3215</v>
      </c>
    </row>
    <row r="4914" spans="1:14">
      <c r="A4914" t="s">
        <v>3284</v>
      </c>
      <c r="B4914" t="s">
        <v>3287</v>
      </c>
      <c r="C4914" t="s">
        <v>3289</v>
      </c>
      <c r="D4914" t="s">
        <v>3270</v>
      </c>
      <c r="E4914" s="60">
        <v>44564</v>
      </c>
      <c r="F4914" s="59">
        <v>4</v>
      </c>
      <c r="G4914" s="85">
        <v>13.56</v>
      </c>
      <c r="H4914" t="s">
        <v>2341</v>
      </c>
      <c r="I4914" t="s">
        <v>3299</v>
      </c>
      <c r="J4914" t="s">
        <v>2862</v>
      </c>
      <c r="K4914" t="s">
        <v>3196</v>
      </c>
      <c r="L4914" t="s">
        <v>3197</v>
      </c>
      <c r="M4914" t="s">
        <v>2861</v>
      </c>
      <c r="N4914" t="s">
        <v>3215</v>
      </c>
    </row>
    <row r="4915" spans="1:14">
      <c r="A4915" t="s">
        <v>3284</v>
      </c>
      <c r="B4915" t="s">
        <v>3287</v>
      </c>
      <c r="C4915" t="s">
        <v>3289</v>
      </c>
      <c r="D4915" t="s">
        <v>3270</v>
      </c>
      <c r="E4915" s="60">
        <v>44564</v>
      </c>
      <c r="F4915" s="59">
        <v>4</v>
      </c>
      <c r="G4915" s="85">
        <v>13.56</v>
      </c>
      <c r="H4915" t="s">
        <v>2341</v>
      </c>
      <c r="I4915" t="s">
        <v>3299</v>
      </c>
      <c r="J4915" t="s">
        <v>2862</v>
      </c>
      <c r="K4915" t="s">
        <v>3196</v>
      </c>
      <c r="L4915" t="s">
        <v>3197</v>
      </c>
      <c r="M4915" t="s">
        <v>2861</v>
      </c>
      <c r="N4915" t="s">
        <v>3215</v>
      </c>
    </row>
    <row r="4916" spans="1:14">
      <c r="A4916" t="s">
        <v>3284</v>
      </c>
      <c r="B4916" t="s">
        <v>3287</v>
      </c>
      <c r="C4916" t="s">
        <v>3289</v>
      </c>
      <c r="D4916" t="s">
        <v>3270</v>
      </c>
      <c r="E4916" s="60">
        <v>44564</v>
      </c>
      <c r="F4916" s="59">
        <v>4</v>
      </c>
      <c r="G4916" s="85">
        <v>13.56</v>
      </c>
      <c r="H4916" t="s">
        <v>2341</v>
      </c>
      <c r="I4916" t="s">
        <v>3299</v>
      </c>
      <c r="J4916" t="s">
        <v>2862</v>
      </c>
      <c r="K4916" t="s">
        <v>3196</v>
      </c>
      <c r="L4916" t="s">
        <v>3197</v>
      </c>
      <c r="M4916" t="s">
        <v>2861</v>
      </c>
      <c r="N4916" t="s">
        <v>3215</v>
      </c>
    </row>
    <row r="4917" spans="1:14">
      <c r="A4917" t="s">
        <v>3284</v>
      </c>
      <c r="B4917" t="s">
        <v>3287</v>
      </c>
      <c r="C4917" t="s">
        <v>3289</v>
      </c>
      <c r="D4917" t="s">
        <v>3270</v>
      </c>
      <c r="E4917" s="60">
        <v>44564</v>
      </c>
      <c r="F4917" s="59">
        <v>2</v>
      </c>
      <c r="G4917" s="85">
        <v>6.78</v>
      </c>
      <c r="H4917" t="s">
        <v>2341</v>
      </c>
      <c r="I4917" t="s">
        <v>3299</v>
      </c>
      <c r="J4917" t="s">
        <v>2862</v>
      </c>
      <c r="K4917" t="s">
        <v>3196</v>
      </c>
      <c r="L4917" t="s">
        <v>3197</v>
      </c>
      <c r="M4917" t="s">
        <v>2861</v>
      </c>
      <c r="N4917" t="s">
        <v>3215</v>
      </c>
    </row>
    <row r="4918" spans="1:14">
      <c r="A4918" t="s">
        <v>3284</v>
      </c>
      <c r="B4918" t="s">
        <v>3287</v>
      </c>
      <c r="C4918" t="s">
        <v>3289</v>
      </c>
      <c r="D4918" t="s">
        <v>3270</v>
      </c>
      <c r="E4918" s="60">
        <v>44564</v>
      </c>
      <c r="F4918" s="59">
        <v>0</v>
      </c>
      <c r="G4918" s="85">
        <v>0</v>
      </c>
      <c r="H4918" t="s">
        <v>2341</v>
      </c>
      <c r="I4918" t="s">
        <v>3299</v>
      </c>
      <c r="J4918" t="s">
        <v>2862</v>
      </c>
      <c r="K4918" t="s">
        <v>3196</v>
      </c>
      <c r="L4918" t="s">
        <v>3197</v>
      </c>
      <c r="M4918" t="s">
        <v>2861</v>
      </c>
      <c r="N4918" t="s">
        <v>3215</v>
      </c>
    </row>
    <row r="4919" spans="1:14">
      <c r="A4919" t="s">
        <v>3284</v>
      </c>
      <c r="B4919" t="s">
        <v>3287</v>
      </c>
      <c r="C4919" t="s">
        <v>3289</v>
      </c>
      <c r="D4919" t="s">
        <v>3270</v>
      </c>
      <c r="E4919" s="60">
        <v>44502</v>
      </c>
      <c r="F4919" s="59">
        <v>76</v>
      </c>
      <c r="G4919" s="85">
        <v>240.92</v>
      </c>
      <c r="H4919" t="s">
        <v>2341</v>
      </c>
      <c r="I4919" t="s">
        <v>3299</v>
      </c>
      <c r="J4919" t="s">
        <v>2862</v>
      </c>
      <c r="K4919" t="s">
        <v>3196</v>
      </c>
      <c r="L4919" t="s">
        <v>3197</v>
      </c>
      <c r="M4919" t="s">
        <v>2861</v>
      </c>
      <c r="N4919" t="s">
        <v>3215</v>
      </c>
    </row>
    <row r="4920" spans="1:14">
      <c r="A4920" t="s">
        <v>3284</v>
      </c>
      <c r="B4920" t="s">
        <v>3287</v>
      </c>
      <c r="C4920" t="s">
        <v>3289</v>
      </c>
      <c r="D4920" t="s">
        <v>3270</v>
      </c>
      <c r="E4920" s="60">
        <v>44502</v>
      </c>
      <c r="F4920" s="59">
        <v>162</v>
      </c>
      <c r="G4920" s="85">
        <v>513.54</v>
      </c>
      <c r="H4920" t="s">
        <v>2341</v>
      </c>
      <c r="I4920" t="s">
        <v>3299</v>
      </c>
      <c r="J4920" t="s">
        <v>2862</v>
      </c>
      <c r="K4920" t="s">
        <v>3196</v>
      </c>
      <c r="L4920" t="s">
        <v>3197</v>
      </c>
      <c r="M4920" t="s">
        <v>2861</v>
      </c>
      <c r="N4920" t="s">
        <v>3215</v>
      </c>
    </row>
    <row r="4921" spans="1:14">
      <c r="A4921" t="s">
        <v>3284</v>
      </c>
      <c r="B4921" t="s">
        <v>3287</v>
      </c>
      <c r="C4921" t="s">
        <v>3289</v>
      </c>
      <c r="D4921" t="s">
        <v>3270</v>
      </c>
      <c r="E4921" s="60">
        <v>44502</v>
      </c>
      <c r="F4921" s="59">
        <v>174</v>
      </c>
      <c r="G4921" s="85">
        <v>551.58000000000004</v>
      </c>
      <c r="H4921" t="s">
        <v>2341</v>
      </c>
      <c r="I4921" t="s">
        <v>3299</v>
      </c>
      <c r="J4921" t="s">
        <v>2862</v>
      </c>
      <c r="K4921" t="s">
        <v>3196</v>
      </c>
      <c r="L4921" t="s">
        <v>3197</v>
      </c>
      <c r="M4921" t="s">
        <v>2861</v>
      </c>
      <c r="N4921" t="s">
        <v>3215</v>
      </c>
    </row>
    <row r="4922" spans="1:14">
      <c r="A4922" t="s">
        <v>3284</v>
      </c>
      <c r="B4922" t="s">
        <v>3287</v>
      </c>
      <c r="C4922" t="s">
        <v>3289</v>
      </c>
      <c r="D4922" t="s">
        <v>3270</v>
      </c>
      <c r="E4922" s="60">
        <v>44502</v>
      </c>
      <c r="F4922" s="59">
        <v>82</v>
      </c>
      <c r="G4922" s="85">
        <v>259.94</v>
      </c>
      <c r="H4922" t="s">
        <v>2341</v>
      </c>
      <c r="I4922" t="s">
        <v>3299</v>
      </c>
      <c r="J4922" t="s">
        <v>2862</v>
      </c>
      <c r="K4922" t="s">
        <v>3196</v>
      </c>
      <c r="L4922" t="s">
        <v>3197</v>
      </c>
      <c r="M4922" t="s">
        <v>2861</v>
      </c>
      <c r="N4922" t="s">
        <v>3215</v>
      </c>
    </row>
    <row r="4923" spans="1:14">
      <c r="A4923" t="s">
        <v>3284</v>
      </c>
      <c r="B4923" t="s">
        <v>3287</v>
      </c>
      <c r="C4923" t="s">
        <v>3289</v>
      </c>
      <c r="D4923" t="s">
        <v>3270</v>
      </c>
      <c r="E4923" s="60">
        <v>44502</v>
      </c>
      <c r="F4923" s="59">
        <v>18</v>
      </c>
      <c r="G4923" s="85">
        <v>57.06</v>
      </c>
      <c r="H4923" t="s">
        <v>2341</v>
      </c>
      <c r="I4923" t="s">
        <v>3299</v>
      </c>
      <c r="J4923" t="s">
        <v>2862</v>
      </c>
      <c r="K4923" t="s">
        <v>3196</v>
      </c>
      <c r="L4923" t="s">
        <v>3197</v>
      </c>
      <c r="M4923" t="s">
        <v>2861</v>
      </c>
      <c r="N4923" t="s">
        <v>3215</v>
      </c>
    </row>
    <row r="4924" spans="1:14">
      <c r="A4924" t="s">
        <v>3284</v>
      </c>
      <c r="B4924" t="s">
        <v>3287</v>
      </c>
      <c r="C4924" t="s">
        <v>3289</v>
      </c>
      <c r="D4924" t="s">
        <v>3270</v>
      </c>
      <c r="E4924" s="60">
        <v>44502</v>
      </c>
      <c r="F4924" s="59">
        <v>0</v>
      </c>
      <c r="G4924" s="85">
        <v>0</v>
      </c>
      <c r="H4924" t="s">
        <v>2341</v>
      </c>
      <c r="I4924" t="s">
        <v>3299</v>
      </c>
      <c r="J4924" t="s">
        <v>2862</v>
      </c>
      <c r="K4924" t="s">
        <v>3196</v>
      </c>
      <c r="L4924" t="s">
        <v>3197</v>
      </c>
      <c r="M4924" t="s">
        <v>2861</v>
      </c>
      <c r="N4924" t="s">
        <v>3215</v>
      </c>
    </row>
    <row r="4925" spans="1:14">
      <c r="A4925" t="s">
        <v>3284</v>
      </c>
      <c r="B4925" t="s">
        <v>3287</v>
      </c>
      <c r="C4925" t="s">
        <v>3289</v>
      </c>
      <c r="D4925" t="s">
        <v>3270</v>
      </c>
      <c r="E4925" s="60">
        <v>44502</v>
      </c>
      <c r="F4925" s="59">
        <v>332</v>
      </c>
      <c r="G4925" s="85">
        <v>1052.44</v>
      </c>
      <c r="H4925" t="s">
        <v>2341</v>
      </c>
      <c r="I4925" t="s">
        <v>3299</v>
      </c>
      <c r="J4925" t="s">
        <v>2862</v>
      </c>
      <c r="K4925" t="s">
        <v>3196</v>
      </c>
      <c r="L4925" t="s">
        <v>3197</v>
      </c>
      <c r="M4925" t="s">
        <v>2861</v>
      </c>
      <c r="N4925" t="s">
        <v>3215</v>
      </c>
    </row>
    <row r="4926" spans="1:14">
      <c r="A4926" t="s">
        <v>3284</v>
      </c>
      <c r="B4926" t="s">
        <v>3287</v>
      </c>
      <c r="C4926" t="s">
        <v>3289</v>
      </c>
      <c r="D4926" t="s">
        <v>3270</v>
      </c>
      <c r="E4926" s="60">
        <v>44502</v>
      </c>
      <c r="F4926" s="59">
        <v>664</v>
      </c>
      <c r="G4926" s="85">
        <v>2104.88</v>
      </c>
      <c r="H4926" t="s">
        <v>2341</v>
      </c>
      <c r="I4926" t="s">
        <v>3299</v>
      </c>
      <c r="J4926" t="s">
        <v>2862</v>
      </c>
      <c r="K4926" t="s">
        <v>3196</v>
      </c>
      <c r="L4926" t="s">
        <v>3197</v>
      </c>
      <c r="M4926" t="s">
        <v>2861</v>
      </c>
      <c r="N4926" t="s">
        <v>3215</v>
      </c>
    </row>
    <row r="4927" spans="1:14">
      <c r="A4927" t="s">
        <v>3284</v>
      </c>
      <c r="B4927" t="s">
        <v>3287</v>
      </c>
      <c r="C4927" t="s">
        <v>3289</v>
      </c>
      <c r="D4927" t="s">
        <v>3270</v>
      </c>
      <c r="E4927" s="60">
        <v>44502</v>
      </c>
      <c r="F4927" s="59">
        <v>664</v>
      </c>
      <c r="G4927" s="85">
        <v>2104.88</v>
      </c>
      <c r="H4927" t="s">
        <v>2341</v>
      </c>
      <c r="I4927" t="s">
        <v>3299</v>
      </c>
      <c r="J4927" t="s">
        <v>2862</v>
      </c>
      <c r="K4927" t="s">
        <v>3196</v>
      </c>
      <c r="L4927" t="s">
        <v>3197</v>
      </c>
      <c r="M4927" t="s">
        <v>2861</v>
      </c>
      <c r="N4927" t="s">
        <v>3215</v>
      </c>
    </row>
    <row r="4928" spans="1:14">
      <c r="A4928" t="s">
        <v>3284</v>
      </c>
      <c r="B4928" t="s">
        <v>3287</v>
      </c>
      <c r="C4928" t="s">
        <v>3289</v>
      </c>
      <c r="D4928" t="s">
        <v>3270</v>
      </c>
      <c r="E4928" s="60">
        <v>44502</v>
      </c>
      <c r="F4928" s="59">
        <v>332</v>
      </c>
      <c r="G4928" s="85">
        <v>1052.44</v>
      </c>
      <c r="H4928" t="s">
        <v>2341</v>
      </c>
      <c r="I4928" t="s">
        <v>3299</v>
      </c>
      <c r="J4928" t="s">
        <v>2862</v>
      </c>
      <c r="K4928" t="s">
        <v>3196</v>
      </c>
      <c r="L4928" t="s">
        <v>3197</v>
      </c>
      <c r="M4928" t="s">
        <v>2861</v>
      </c>
      <c r="N4928" t="s">
        <v>3215</v>
      </c>
    </row>
    <row r="4929" spans="1:14">
      <c r="A4929" t="s">
        <v>3284</v>
      </c>
      <c r="B4929" t="s">
        <v>3287</v>
      </c>
      <c r="C4929" t="s">
        <v>3289</v>
      </c>
      <c r="D4929" t="s">
        <v>3270</v>
      </c>
      <c r="E4929" s="60">
        <v>44502</v>
      </c>
      <c r="F4929" s="59">
        <v>166</v>
      </c>
      <c r="G4929" s="85">
        <v>526.22</v>
      </c>
      <c r="H4929" t="s">
        <v>2341</v>
      </c>
      <c r="I4929" t="s">
        <v>3299</v>
      </c>
      <c r="J4929" t="s">
        <v>2862</v>
      </c>
      <c r="K4929" t="s">
        <v>3196</v>
      </c>
      <c r="L4929" t="s">
        <v>3197</v>
      </c>
      <c r="M4929" t="s">
        <v>2861</v>
      </c>
      <c r="N4929" t="s">
        <v>3215</v>
      </c>
    </row>
    <row r="4930" spans="1:14">
      <c r="A4930" t="s">
        <v>3284</v>
      </c>
      <c r="B4930" t="s">
        <v>3287</v>
      </c>
      <c r="C4930" t="s">
        <v>3289</v>
      </c>
      <c r="D4930" t="s">
        <v>3270</v>
      </c>
      <c r="E4930" s="60">
        <v>44502</v>
      </c>
      <c r="F4930" s="59">
        <v>0</v>
      </c>
      <c r="G4930" s="85">
        <v>0</v>
      </c>
      <c r="H4930" t="s">
        <v>2341</v>
      </c>
      <c r="I4930" t="s">
        <v>3299</v>
      </c>
      <c r="J4930" t="s">
        <v>2862</v>
      </c>
      <c r="K4930" t="s">
        <v>3196</v>
      </c>
      <c r="L4930" t="s">
        <v>3197</v>
      </c>
      <c r="M4930" t="s">
        <v>2861</v>
      </c>
      <c r="N4930" t="s">
        <v>3215</v>
      </c>
    </row>
    <row r="4931" spans="1:14">
      <c r="A4931" t="s">
        <v>3284</v>
      </c>
      <c r="B4931" t="s">
        <v>3287</v>
      </c>
      <c r="C4931" t="s">
        <v>3289</v>
      </c>
      <c r="D4931" t="s">
        <v>3270</v>
      </c>
      <c r="E4931" s="60">
        <v>44502</v>
      </c>
      <c r="F4931" s="59">
        <v>194</v>
      </c>
      <c r="G4931" s="85">
        <v>614.98</v>
      </c>
      <c r="H4931" t="s">
        <v>2341</v>
      </c>
      <c r="I4931" t="s">
        <v>3299</v>
      </c>
      <c r="J4931" t="s">
        <v>2862</v>
      </c>
      <c r="K4931" t="s">
        <v>3196</v>
      </c>
      <c r="L4931" t="s">
        <v>3197</v>
      </c>
      <c r="M4931" t="s">
        <v>2861</v>
      </c>
      <c r="N4931" t="s">
        <v>3215</v>
      </c>
    </row>
    <row r="4932" spans="1:14">
      <c r="A4932" t="s">
        <v>3284</v>
      </c>
      <c r="B4932" t="s">
        <v>3287</v>
      </c>
      <c r="C4932" t="s">
        <v>3289</v>
      </c>
      <c r="D4932" t="s">
        <v>3270</v>
      </c>
      <c r="E4932" s="60">
        <v>44502</v>
      </c>
      <c r="F4932" s="59">
        <v>445</v>
      </c>
      <c r="G4932" s="85">
        <v>1410.6499999999999</v>
      </c>
      <c r="H4932" t="s">
        <v>2341</v>
      </c>
      <c r="I4932" t="s">
        <v>3299</v>
      </c>
      <c r="J4932" t="s">
        <v>2862</v>
      </c>
      <c r="K4932" t="s">
        <v>3196</v>
      </c>
      <c r="L4932" t="s">
        <v>3197</v>
      </c>
      <c r="M4932" t="s">
        <v>2861</v>
      </c>
      <c r="N4932" t="s">
        <v>3215</v>
      </c>
    </row>
    <row r="4933" spans="1:14">
      <c r="A4933" t="s">
        <v>3284</v>
      </c>
      <c r="B4933" t="s">
        <v>3287</v>
      </c>
      <c r="C4933" t="s">
        <v>3289</v>
      </c>
      <c r="D4933" t="s">
        <v>3270</v>
      </c>
      <c r="E4933" s="60">
        <v>44502</v>
      </c>
      <c r="F4933" s="59">
        <v>474</v>
      </c>
      <c r="G4933" s="85">
        <v>1502.58</v>
      </c>
      <c r="H4933" t="s">
        <v>2341</v>
      </c>
      <c r="I4933" t="s">
        <v>3299</v>
      </c>
      <c r="J4933" t="s">
        <v>2862</v>
      </c>
      <c r="K4933" t="s">
        <v>3196</v>
      </c>
      <c r="L4933" t="s">
        <v>3197</v>
      </c>
      <c r="M4933" t="s">
        <v>2861</v>
      </c>
      <c r="N4933" t="s">
        <v>3215</v>
      </c>
    </row>
    <row r="4934" spans="1:14">
      <c r="A4934" t="s">
        <v>3284</v>
      </c>
      <c r="B4934" t="s">
        <v>3287</v>
      </c>
      <c r="C4934" t="s">
        <v>3289</v>
      </c>
      <c r="D4934" t="s">
        <v>3270</v>
      </c>
      <c r="E4934" s="60">
        <v>44502</v>
      </c>
      <c r="F4934" s="59">
        <v>172</v>
      </c>
      <c r="G4934" s="85">
        <v>545.24</v>
      </c>
      <c r="H4934" t="s">
        <v>2341</v>
      </c>
      <c r="I4934" t="s">
        <v>3299</v>
      </c>
      <c r="J4934" t="s">
        <v>2862</v>
      </c>
      <c r="K4934" t="s">
        <v>3196</v>
      </c>
      <c r="L4934" t="s">
        <v>3197</v>
      </c>
      <c r="M4934" t="s">
        <v>2861</v>
      </c>
      <c r="N4934" t="s">
        <v>3215</v>
      </c>
    </row>
    <row r="4935" spans="1:14">
      <c r="A4935" t="s">
        <v>3284</v>
      </c>
      <c r="B4935" t="s">
        <v>3287</v>
      </c>
      <c r="C4935" t="s">
        <v>3289</v>
      </c>
      <c r="D4935" t="s">
        <v>3270</v>
      </c>
      <c r="E4935" s="60">
        <v>44502</v>
      </c>
      <c r="F4935" s="59">
        <v>62</v>
      </c>
      <c r="G4935" s="85">
        <v>196.54</v>
      </c>
      <c r="H4935" t="s">
        <v>2341</v>
      </c>
      <c r="I4935" t="s">
        <v>3299</v>
      </c>
      <c r="J4935" t="s">
        <v>2862</v>
      </c>
      <c r="K4935" t="s">
        <v>3196</v>
      </c>
      <c r="L4935" t="s">
        <v>3197</v>
      </c>
      <c r="M4935" t="s">
        <v>2861</v>
      </c>
      <c r="N4935" t="s">
        <v>3215</v>
      </c>
    </row>
    <row r="4936" spans="1:14">
      <c r="A4936" t="s">
        <v>3284</v>
      </c>
      <c r="B4936" t="s">
        <v>3287</v>
      </c>
      <c r="C4936" t="s">
        <v>3289</v>
      </c>
      <c r="D4936" t="s">
        <v>3270</v>
      </c>
      <c r="E4936" s="60">
        <v>44502</v>
      </c>
      <c r="F4936" s="59">
        <v>0</v>
      </c>
      <c r="G4936" s="85">
        <v>0</v>
      </c>
      <c r="H4936" t="s">
        <v>2341</v>
      </c>
      <c r="I4936" t="s">
        <v>3299</v>
      </c>
      <c r="J4936" t="s">
        <v>2862</v>
      </c>
      <c r="K4936" t="s">
        <v>3196</v>
      </c>
      <c r="L4936" t="s">
        <v>3197</v>
      </c>
      <c r="M4936" t="s">
        <v>2861</v>
      </c>
      <c r="N4936" t="s">
        <v>3215</v>
      </c>
    </row>
    <row r="4937" spans="1:14">
      <c r="A4937" t="s">
        <v>3284</v>
      </c>
      <c r="B4937" t="s">
        <v>3287</v>
      </c>
      <c r="C4937" t="s">
        <v>3289</v>
      </c>
      <c r="D4937" t="s">
        <v>3270</v>
      </c>
      <c r="E4937" s="60">
        <v>44502</v>
      </c>
      <c r="F4937" s="59">
        <v>528</v>
      </c>
      <c r="G4937" s="85">
        <v>1673.76</v>
      </c>
      <c r="H4937" t="s">
        <v>2341</v>
      </c>
      <c r="I4937" t="s">
        <v>3299</v>
      </c>
      <c r="J4937" t="s">
        <v>2862</v>
      </c>
      <c r="K4937" t="s">
        <v>3196</v>
      </c>
      <c r="L4937" t="s">
        <v>3197</v>
      </c>
      <c r="M4937" t="s">
        <v>2861</v>
      </c>
      <c r="N4937" t="s">
        <v>3215</v>
      </c>
    </row>
    <row r="4938" spans="1:14">
      <c r="A4938" t="s">
        <v>3284</v>
      </c>
      <c r="B4938" t="s">
        <v>3287</v>
      </c>
      <c r="C4938" t="s">
        <v>3289</v>
      </c>
      <c r="D4938" t="s">
        <v>3270</v>
      </c>
      <c r="E4938" s="60">
        <v>44502</v>
      </c>
      <c r="F4938" s="59">
        <v>1056</v>
      </c>
      <c r="G4938" s="85">
        <v>3347.52</v>
      </c>
      <c r="H4938" t="s">
        <v>2341</v>
      </c>
      <c r="I4938" t="s">
        <v>3299</v>
      </c>
      <c r="J4938" t="s">
        <v>2862</v>
      </c>
      <c r="K4938" t="s">
        <v>3196</v>
      </c>
      <c r="L4938" t="s">
        <v>3197</v>
      </c>
      <c r="M4938" t="s">
        <v>2861</v>
      </c>
      <c r="N4938" t="s">
        <v>3215</v>
      </c>
    </row>
    <row r="4939" spans="1:14">
      <c r="A4939" t="s">
        <v>3284</v>
      </c>
      <c r="B4939" t="s">
        <v>3287</v>
      </c>
      <c r="C4939" t="s">
        <v>3289</v>
      </c>
      <c r="D4939" t="s">
        <v>3270</v>
      </c>
      <c r="E4939" s="60">
        <v>44502</v>
      </c>
      <c r="F4939" s="59">
        <v>1056</v>
      </c>
      <c r="G4939" s="85">
        <v>3347.52</v>
      </c>
      <c r="H4939" t="s">
        <v>2341</v>
      </c>
      <c r="I4939" t="s">
        <v>3299</v>
      </c>
      <c r="J4939" t="s">
        <v>2862</v>
      </c>
      <c r="K4939" t="s">
        <v>3196</v>
      </c>
      <c r="L4939" t="s">
        <v>3197</v>
      </c>
      <c r="M4939" t="s">
        <v>2861</v>
      </c>
      <c r="N4939" t="s">
        <v>3215</v>
      </c>
    </row>
    <row r="4940" spans="1:14">
      <c r="A4940" t="s">
        <v>3284</v>
      </c>
      <c r="B4940" t="s">
        <v>3287</v>
      </c>
      <c r="C4940" t="s">
        <v>3289</v>
      </c>
      <c r="D4940" t="s">
        <v>3270</v>
      </c>
      <c r="E4940" s="60">
        <v>44502</v>
      </c>
      <c r="F4940" s="59">
        <v>528</v>
      </c>
      <c r="G4940" s="85">
        <v>1673.76</v>
      </c>
      <c r="H4940" t="s">
        <v>2341</v>
      </c>
      <c r="I4940" t="s">
        <v>3299</v>
      </c>
      <c r="J4940" t="s">
        <v>2862</v>
      </c>
      <c r="K4940" t="s">
        <v>3196</v>
      </c>
      <c r="L4940" t="s">
        <v>3197</v>
      </c>
      <c r="M4940" t="s">
        <v>2861</v>
      </c>
      <c r="N4940" t="s">
        <v>3215</v>
      </c>
    </row>
    <row r="4941" spans="1:14">
      <c r="A4941" t="s">
        <v>3284</v>
      </c>
      <c r="B4941" t="s">
        <v>3287</v>
      </c>
      <c r="C4941" t="s">
        <v>3289</v>
      </c>
      <c r="D4941" t="s">
        <v>3270</v>
      </c>
      <c r="E4941" s="60">
        <v>44502</v>
      </c>
      <c r="F4941" s="59">
        <v>264</v>
      </c>
      <c r="G4941" s="85">
        <v>836.88</v>
      </c>
      <c r="H4941" t="s">
        <v>2341</v>
      </c>
      <c r="I4941" t="s">
        <v>3299</v>
      </c>
      <c r="J4941" t="s">
        <v>2862</v>
      </c>
      <c r="K4941" t="s">
        <v>3196</v>
      </c>
      <c r="L4941" t="s">
        <v>3197</v>
      </c>
      <c r="M4941" t="s">
        <v>2861</v>
      </c>
      <c r="N4941" t="s">
        <v>3215</v>
      </c>
    </row>
    <row r="4942" spans="1:14">
      <c r="A4942" t="s">
        <v>3284</v>
      </c>
      <c r="B4942" t="s">
        <v>3287</v>
      </c>
      <c r="C4942" t="s">
        <v>3289</v>
      </c>
      <c r="D4942" t="s">
        <v>3270</v>
      </c>
      <c r="E4942" s="60">
        <v>44502</v>
      </c>
      <c r="F4942" s="59">
        <v>0</v>
      </c>
      <c r="G4942" s="85">
        <v>0</v>
      </c>
      <c r="H4942" t="s">
        <v>2341</v>
      </c>
      <c r="I4942" t="s">
        <v>3299</v>
      </c>
      <c r="J4942" t="s">
        <v>2862</v>
      </c>
      <c r="K4942" t="s">
        <v>3196</v>
      </c>
      <c r="L4942" t="s">
        <v>3197</v>
      </c>
      <c r="M4942" t="s">
        <v>2861</v>
      </c>
      <c r="N4942" t="s">
        <v>3215</v>
      </c>
    </row>
    <row r="4943" spans="1:14">
      <c r="A4943" t="s">
        <v>3284</v>
      </c>
      <c r="B4943" t="s">
        <v>3287</v>
      </c>
      <c r="C4943" t="s">
        <v>3289</v>
      </c>
      <c r="D4943" t="s">
        <v>3270</v>
      </c>
      <c r="E4943" s="60">
        <v>44502</v>
      </c>
      <c r="F4943" s="59">
        <v>145</v>
      </c>
      <c r="G4943" s="85">
        <v>459.65</v>
      </c>
      <c r="H4943" t="s">
        <v>2341</v>
      </c>
      <c r="I4943" t="s">
        <v>3299</v>
      </c>
      <c r="J4943" t="s">
        <v>2862</v>
      </c>
      <c r="K4943" t="s">
        <v>3196</v>
      </c>
      <c r="L4943" t="s">
        <v>3197</v>
      </c>
      <c r="M4943" t="s">
        <v>2861</v>
      </c>
      <c r="N4943" t="s">
        <v>3215</v>
      </c>
    </row>
    <row r="4944" spans="1:14">
      <c r="A4944" t="s">
        <v>3284</v>
      </c>
      <c r="B4944" t="s">
        <v>3287</v>
      </c>
      <c r="C4944" t="s">
        <v>3289</v>
      </c>
      <c r="D4944" t="s">
        <v>3270</v>
      </c>
      <c r="E4944" s="60">
        <v>44502</v>
      </c>
      <c r="F4944" s="59">
        <v>212</v>
      </c>
      <c r="G4944" s="85">
        <v>672.04</v>
      </c>
      <c r="H4944" t="s">
        <v>2341</v>
      </c>
      <c r="I4944" t="s">
        <v>3299</v>
      </c>
      <c r="J4944" t="s">
        <v>2862</v>
      </c>
      <c r="K4944" t="s">
        <v>3196</v>
      </c>
      <c r="L4944" t="s">
        <v>3197</v>
      </c>
      <c r="M4944" t="s">
        <v>2861</v>
      </c>
      <c r="N4944" t="s">
        <v>3215</v>
      </c>
    </row>
    <row r="4945" spans="1:14">
      <c r="A4945" t="s">
        <v>3284</v>
      </c>
      <c r="B4945" t="s">
        <v>3287</v>
      </c>
      <c r="C4945" t="s">
        <v>3289</v>
      </c>
      <c r="D4945" t="s">
        <v>3270</v>
      </c>
      <c r="E4945" s="60">
        <v>44502</v>
      </c>
      <c r="F4945" s="59">
        <v>151</v>
      </c>
      <c r="G4945" s="85">
        <v>478.67</v>
      </c>
      <c r="H4945" t="s">
        <v>2341</v>
      </c>
      <c r="I4945" t="s">
        <v>3299</v>
      </c>
      <c r="J4945" t="s">
        <v>2862</v>
      </c>
      <c r="K4945" t="s">
        <v>3196</v>
      </c>
      <c r="L4945" t="s">
        <v>3197</v>
      </c>
      <c r="M4945" t="s">
        <v>2861</v>
      </c>
      <c r="N4945" t="s">
        <v>3215</v>
      </c>
    </row>
    <row r="4946" spans="1:14">
      <c r="A4946" t="s">
        <v>3284</v>
      </c>
      <c r="B4946" t="s">
        <v>3287</v>
      </c>
      <c r="C4946" t="s">
        <v>3289</v>
      </c>
      <c r="D4946" t="s">
        <v>3270</v>
      </c>
      <c r="E4946" s="60">
        <v>44502</v>
      </c>
      <c r="F4946" s="59">
        <v>65</v>
      </c>
      <c r="G4946" s="85">
        <v>206.04999999999998</v>
      </c>
      <c r="H4946" t="s">
        <v>2341</v>
      </c>
      <c r="I4946" t="s">
        <v>3299</v>
      </c>
      <c r="J4946" t="s">
        <v>2862</v>
      </c>
      <c r="K4946" t="s">
        <v>3196</v>
      </c>
      <c r="L4946" t="s">
        <v>3197</v>
      </c>
      <c r="M4946" t="s">
        <v>2861</v>
      </c>
      <c r="N4946" t="s">
        <v>3215</v>
      </c>
    </row>
    <row r="4947" spans="1:14">
      <c r="A4947" t="s">
        <v>3284</v>
      </c>
      <c r="B4947" t="s">
        <v>3287</v>
      </c>
      <c r="C4947" t="s">
        <v>3289</v>
      </c>
      <c r="D4947" t="s">
        <v>3270</v>
      </c>
      <c r="E4947" s="60">
        <v>44502</v>
      </c>
      <c r="F4947" s="59">
        <v>27</v>
      </c>
      <c r="G4947" s="85">
        <v>85.59</v>
      </c>
      <c r="H4947" t="s">
        <v>2341</v>
      </c>
      <c r="I4947" t="s">
        <v>3299</v>
      </c>
      <c r="J4947" t="s">
        <v>2862</v>
      </c>
      <c r="K4947" t="s">
        <v>3196</v>
      </c>
      <c r="L4947" t="s">
        <v>3197</v>
      </c>
      <c r="M4947" t="s">
        <v>2861</v>
      </c>
      <c r="N4947" t="s">
        <v>3215</v>
      </c>
    </row>
    <row r="4948" spans="1:14">
      <c r="A4948" t="s">
        <v>3284</v>
      </c>
      <c r="B4948" t="s">
        <v>3287</v>
      </c>
      <c r="C4948" t="s">
        <v>3289</v>
      </c>
      <c r="D4948" t="s">
        <v>3270</v>
      </c>
      <c r="E4948" s="60">
        <v>44502</v>
      </c>
      <c r="F4948" s="59">
        <v>0</v>
      </c>
      <c r="G4948" s="85">
        <v>0</v>
      </c>
      <c r="H4948" t="s">
        <v>2341</v>
      </c>
      <c r="I4948" t="s">
        <v>3299</v>
      </c>
      <c r="J4948" t="s">
        <v>2862</v>
      </c>
      <c r="K4948" t="s">
        <v>3196</v>
      </c>
      <c r="L4948" t="s">
        <v>3197</v>
      </c>
      <c r="M4948" t="s">
        <v>2861</v>
      </c>
      <c r="N4948" t="s">
        <v>3215</v>
      </c>
    </row>
    <row r="4949" spans="1:14">
      <c r="A4949" t="s">
        <v>3284</v>
      </c>
      <c r="B4949" t="s">
        <v>3287</v>
      </c>
      <c r="C4949" t="s">
        <v>3289</v>
      </c>
      <c r="D4949" t="s">
        <v>3270</v>
      </c>
      <c r="E4949" s="60">
        <v>44502</v>
      </c>
      <c r="F4949" s="59">
        <v>193</v>
      </c>
      <c r="G4949" s="85">
        <v>592.51</v>
      </c>
      <c r="H4949" t="s">
        <v>2341</v>
      </c>
      <c r="I4949" t="s">
        <v>3299</v>
      </c>
      <c r="J4949" t="s">
        <v>2862</v>
      </c>
      <c r="K4949" t="s">
        <v>3196</v>
      </c>
      <c r="L4949" t="s">
        <v>3197</v>
      </c>
      <c r="M4949" t="s">
        <v>2861</v>
      </c>
      <c r="N4949" t="s">
        <v>3215</v>
      </c>
    </row>
    <row r="4950" spans="1:14">
      <c r="A4950" t="s">
        <v>3284</v>
      </c>
      <c r="B4950" t="s">
        <v>3287</v>
      </c>
      <c r="C4950" t="s">
        <v>3289</v>
      </c>
      <c r="D4950" t="s">
        <v>3270</v>
      </c>
      <c r="E4950" s="60">
        <v>44502</v>
      </c>
      <c r="F4950" s="59">
        <v>373</v>
      </c>
      <c r="G4950" s="85">
        <v>1145.1099999999999</v>
      </c>
      <c r="H4950" t="s">
        <v>2341</v>
      </c>
      <c r="I4950" t="s">
        <v>3299</v>
      </c>
      <c r="J4950" t="s">
        <v>2862</v>
      </c>
      <c r="K4950" t="s">
        <v>3196</v>
      </c>
      <c r="L4950" t="s">
        <v>3197</v>
      </c>
      <c r="M4950" t="s">
        <v>2861</v>
      </c>
      <c r="N4950" t="s">
        <v>3215</v>
      </c>
    </row>
    <row r="4951" spans="1:14">
      <c r="A4951" t="s">
        <v>3284</v>
      </c>
      <c r="B4951" t="s">
        <v>3287</v>
      </c>
      <c r="C4951" t="s">
        <v>3289</v>
      </c>
      <c r="D4951" t="s">
        <v>3270</v>
      </c>
      <c r="E4951" s="60">
        <v>44502</v>
      </c>
      <c r="F4951" s="59">
        <v>414</v>
      </c>
      <c r="G4951" s="85">
        <v>1270.98</v>
      </c>
      <c r="H4951" t="s">
        <v>2341</v>
      </c>
      <c r="I4951" t="s">
        <v>3299</v>
      </c>
      <c r="J4951" t="s">
        <v>2862</v>
      </c>
      <c r="K4951" t="s">
        <v>3196</v>
      </c>
      <c r="L4951" t="s">
        <v>3197</v>
      </c>
      <c r="M4951" t="s">
        <v>2861</v>
      </c>
      <c r="N4951" t="s">
        <v>3215</v>
      </c>
    </row>
    <row r="4952" spans="1:14">
      <c r="A4952" t="s">
        <v>3284</v>
      </c>
      <c r="B4952" t="s">
        <v>3287</v>
      </c>
      <c r="C4952" t="s">
        <v>3289</v>
      </c>
      <c r="D4952" t="s">
        <v>3270</v>
      </c>
      <c r="E4952" s="60">
        <v>44502</v>
      </c>
      <c r="F4952" s="59">
        <v>153</v>
      </c>
      <c r="G4952" s="85">
        <v>469.71</v>
      </c>
      <c r="H4952" t="s">
        <v>2341</v>
      </c>
      <c r="I4952" t="s">
        <v>3299</v>
      </c>
      <c r="J4952" t="s">
        <v>2862</v>
      </c>
      <c r="K4952" t="s">
        <v>3196</v>
      </c>
      <c r="L4952" t="s">
        <v>3197</v>
      </c>
      <c r="M4952" t="s">
        <v>2861</v>
      </c>
      <c r="N4952" t="s">
        <v>3215</v>
      </c>
    </row>
    <row r="4953" spans="1:14">
      <c r="A4953" t="s">
        <v>3284</v>
      </c>
      <c r="B4953" t="s">
        <v>3287</v>
      </c>
      <c r="C4953" t="s">
        <v>3289</v>
      </c>
      <c r="D4953" t="s">
        <v>3270</v>
      </c>
      <c r="E4953" s="60">
        <v>44502</v>
      </c>
      <c r="F4953" s="59">
        <v>49</v>
      </c>
      <c r="G4953" s="85">
        <v>150.42999999999998</v>
      </c>
      <c r="H4953" t="s">
        <v>2341</v>
      </c>
      <c r="I4953" t="s">
        <v>3299</v>
      </c>
      <c r="J4953" t="s">
        <v>2862</v>
      </c>
      <c r="K4953" t="s">
        <v>3196</v>
      </c>
      <c r="L4953" t="s">
        <v>3197</v>
      </c>
      <c r="M4953" t="s">
        <v>2861</v>
      </c>
      <c r="N4953" t="s">
        <v>3215</v>
      </c>
    </row>
    <row r="4954" spans="1:14">
      <c r="A4954" t="s">
        <v>3284</v>
      </c>
      <c r="B4954" t="s">
        <v>3287</v>
      </c>
      <c r="C4954" t="s">
        <v>3289</v>
      </c>
      <c r="D4954" t="s">
        <v>3270</v>
      </c>
      <c r="E4954" s="60">
        <v>44502</v>
      </c>
      <c r="F4954" s="59">
        <v>0</v>
      </c>
      <c r="G4954" s="85">
        <v>0</v>
      </c>
      <c r="H4954" t="s">
        <v>2341</v>
      </c>
      <c r="I4954" t="s">
        <v>3299</v>
      </c>
      <c r="J4954" t="s">
        <v>2862</v>
      </c>
      <c r="K4954" t="s">
        <v>3196</v>
      </c>
      <c r="L4954" t="s">
        <v>3197</v>
      </c>
      <c r="M4954" t="s">
        <v>2861</v>
      </c>
      <c r="N4954" t="s">
        <v>3215</v>
      </c>
    </row>
    <row r="4955" spans="1:14">
      <c r="A4955" t="s">
        <v>3284</v>
      </c>
      <c r="B4955" t="s">
        <v>3287</v>
      </c>
      <c r="C4955" t="s">
        <v>3289</v>
      </c>
      <c r="D4955" t="s">
        <v>3270</v>
      </c>
      <c r="E4955" s="60">
        <v>44502</v>
      </c>
      <c r="F4955" s="59">
        <v>450</v>
      </c>
      <c r="G4955" s="85">
        <v>1381.5</v>
      </c>
      <c r="H4955" t="s">
        <v>2341</v>
      </c>
      <c r="I4955" t="s">
        <v>3299</v>
      </c>
      <c r="J4955" t="s">
        <v>2862</v>
      </c>
      <c r="K4955" t="s">
        <v>3196</v>
      </c>
      <c r="L4955" t="s">
        <v>3197</v>
      </c>
      <c r="M4955" t="s">
        <v>2861</v>
      </c>
      <c r="N4955" t="s">
        <v>3215</v>
      </c>
    </row>
    <row r="4956" spans="1:14">
      <c r="A4956" t="s">
        <v>3284</v>
      </c>
      <c r="B4956" t="s">
        <v>3287</v>
      </c>
      <c r="C4956" t="s">
        <v>3289</v>
      </c>
      <c r="D4956" t="s">
        <v>3270</v>
      </c>
      <c r="E4956" s="60">
        <v>44502</v>
      </c>
      <c r="F4956" s="59">
        <v>900</v>
      </c>
      <c r="G4956" s="85">
        <v>2763</v>
      </c>
      <c r="H4956" t="s">
        <v>2341</v>
      </c>
      <c r="I4956" t="s">
        <v>3299</v>
      </c>
      <c r="J4956" t="s">
        <v>2862</v>
      </c>
      <c r="K4956" t="s">
        <v>3196</v>
      </c>
      <c r="L4956" t="s">
        <v>3197</v>
      </c>
      <c r="M4956" t="s">
        <v>2861</v>
      </c>
      <c r="N4956" t="s">
        <v>3215</v>
      </c>
    </row>
    <row r="4957" spans="1:14">
      <c r="A4957" t="s">
        <v>3284</v>
      </c>
      <c r="B4957" t="s">
        <v>3287</v>
      </c>
      <c r="C4957" t="s">
        <v>3289</v>
      </c>
      <c r="D4957" t="s">
        <v>3270</v>
      </c>
      <c r="E4957" s="60">
        <v>44502</v>
      </c>
      <c r="F4957" s="59">
        <v>900</v>
      </c>
      <c r="G4957" s="85">
        <v>2763</v>
      </c>
      <c r="H4957" t="s">
        <v>2341</v>
      </c>
      <c r="I4957" t="s">
        <v>3299</v>
      </c>
      <c r="J4957" t="s">
        <v>2862</v>
      </c>
      <c r="K4957" t="s">
        <v>3196</v>
      </c>
      <c r="L4957" t="s">
        <v>3197</v>
      </c>
      <c r="M4957" t="s">
        <v>2861</v>
      </c>
      <c r="N4957" t="s">
        <v>3215</v>
      </c>
    </row>
    <row r="4958" spans="1:14">
      <c r="A4958" t="s">
        <v>3284</v>
      </c>
      <c r="B4958" t="s">
        <v>3287</v>
      </c>
      <c r="C4958" t="s">
        <v>3289</v>
      </c>
      <c r="D4958" t="s">
        <v>3270</v>
      </c>
      <c r="E4958" s="60">
        <v>44502</v>
      </c>
      <c r="F4958" s="59">
        <v>450</v>
      </c>
      <c r="G4958" s="85">
        <v>1381.5</v>
      </c>
      <c r="H4958" t="s">
        <v>2341</v>
      </c>
      <c r="I4958" t="s">
        <v>3299</v>
      </c>
      <c r="J4958" t="s">
        <v>2862</v>
      </c>
      <c r="K4958" t="s">
        <v>3196</v>
      </c>
      <c r="L4958" t="s">
        <v>3197</v>
      </c>
      <c r="M4958" t="s">
        <v>2861</v>
      </c>
      <c r="N4958" t="s">
        <v>3215</v>
      </c>
    </row>
    <row r="4959" spans="1:14">
      <c r="A4959" t="s">
        <v>3284</v>
      </c>
      <c r="B4959" t="s">
        <v>3287</v>
      </c>
      <c r="C4959" t="s">
        <v>3289</v>
      </c>
      <c r="D4959" t="s">
        <v>3270</v>
      </c>
      <c r="E4959" s="60">
        <v>44502</v>
      </c>
      <c r="F4959" s="59">
        <v>225</v>
      </c>
      <c r="G4959" s="85">
        <v>690.75</v>
      </c>
      <c r="H4959" t="s">
        <v>2341</v>
      </c>
      <c r="I4959" t="s">
        <v>3299</v>
      </c>
      <c r="J4959" t="s">
        <v>2862</v>
      </c>
      <c r="K4959" t="s">
        <v>3196</v>
      </c>
      <c r="L4959" t="s">
        <v>3197</v>
      </c>
      <c r="M4959" t="s">
        <v>2861</v>
      </c>
      <c r="N4959" t="s">
        <v>3215</v>
      </c>
    </row>
    <row r="4960" spans="1:14">
      <c r="A4960" t="s">
        <v>3284</v>
      </c>
      <c r="B4960" t="s">
        <v>3287</v>
      </c>
      <c r="C4960" t="s">
        <v>3289</v>
      </c>
      <c r="D4960" t="s">
        <v>3270</v>
      </c>
      <c r="E4960" s="60">
        <v>44502</v>
      </c>
      <c r="F4960" s="59">
        <v>0</v>
      </c>
      <c r="G4960" s="85">
        <v>0</v>
      </c>
      <c r="H4960" t="s">
        <v>2341</v>
      </c>
      <c r="I4960" t="s">
        <v>3299</v>
      </c>
      <c r="J4960" t="s">
        <v>2862</v>
      </c>
      <c r="K4960" t="s">
        <v>3196</v>
      </c>
      <c r="L4960" t="s">
        <v>3197</v>
      </c>
      <c r="M4960" t="s">
        <v>2861</v>
      </c>
      <c r="N4960" t="s">
        <v>3215</v>
      </c>
    </row>
    <row r="4961" spans="1:14">
      <c r="A4961" t="s">
        <v>3284</v>
      </c>
      <c r="B4961" t="s">
        <v>3287</v>
      </c>
      <c r="C4961" t="s">
        <v>3289</v>
      </c>
      <c r="D4961" t="s">
        <v>3270</v>
      </c>
      <c r="E4961" s="60">
        <v>44502</v>
      </c>
      <c r="F4961" s="59">
        <v>399</v>
      </c>
      <c r="G4961" s="85">
        <v>1224.9299999999998</v>
      </c>
      <c r="H4961" t="s">
        <v>2341</v>
      </c>
      <c r="I4961" t="s">
        <v>3299</v>
      </c>
      <c r="J4961" t="s">
        <v>2862</v>
      </c>
      <c r="K4961" t="s">
        <v>3196</v>
      </c>
      <c r="L4961" t="s">
        <v>3197</v>
      </c>
      <c r="M4961" t="s">
        <v>2861</v>
      </c>
      <c r="N4961" t="s">
        <v>3215</v>
      </c>
    </row>
    <row r="4962" spans="1:14">
      <c r="A4962" t="s">
        <v>3284</v>
      </c>
      <c r="B4962" t="s">
        <v>3287</v>
      </c>
      <c r="C4962" t="s">
        <v>3289</v>
      </c>
      <c r="D4962" t="s">
        <v>3270</v>
      </c>
      <c r="E4962" s="60">
        <v>44502</v>
      </c>
      <c r="F4962" s="59">
        <v>814</v>
      </c>
      <c r="G4962" s="85">
        <v>2498.98</v>
      </c>
      <c r="H4962" t="s">
        <v>2341</v>
      </c>
      <c r="I4962" t="s">
        <v>3299</v>
      </c>
      <c r="J4962" t="s">
        <v>2862</v>
      </c>
      <c r="K4962" t="s">
        <v>3196</v>
      </c>
      <c r="L4962" t="s">
        <v>3197</v>
      </c>
      <c r="M4962" t="s">
        <v>2861</v>
      </c>
      <c r="N4962" t="s">
        <v>3215</v>
      </c>
    </row>
    <row r="4963" spans="1:14">
      <c r="A4963" t="s">
        <v>3284</v>
      </c>
      <c r="B4963" t="s">
        <v>3287</v>
      </c>
      <c r="C4963" t="s">
        <v>3289</v>
      </c>
      <c r="D4963" t="s">
        <v>3270</v>
      </c>
      <c r="E4963" s="60">
        <v>44502</v>
      </c>
      <c r="F4963" s="59">
        <v>864</v>
      </c>
      <c r="G4963" s="85">
        <v>2652.48</v>
      </c>
      <c r="H4963" t="s">
        <v>2341</v>
      </c>
      <c r="I4963" t="s">
        <v>3299</v>
      </c>
      <c r="J4963" t="s">
        <v>2862</v>
      </c>
      <c r="K4963" t="s">
        <v>3196</v>
      </c>
      <c r="L4963" t="s">
        <v>3197</v>
      </c>
      <c r="M4963" t="s">
        <v>2861</v>
      </c>
      <c r="N4963" t="s">
        <v>3215</v>
      </c>
    </row>
    <row r="4964" spans="1:14">
      <c r="A4964" t="s">
        <v>3284</v>
      </c>
      <c r="B4964" t="s">
        <v>3287</v>
      </c>
      <c r="C4964" t="s">
        <v>3289</v>
      </c>
      <c r="D4964" t="s">
        <v>3270</v>
      </c>
      <c r="E4964" s="60">
        <v>44502</v>
      </c>
      <c r="F4964" s="59">
        <v>283</v>
      </c>
      <c r="G4964" s="85">
        <v>868.81</v>
      </c>
      <c r="H4964" t="s">
        <v>2341</v>
      </c>
      <c r="I4964" t="s">
        <v>3299</v>
      </c>
      <c r="J4964" t="s">
        <v>2862</v>
      </c>
      <c r="K4964" t="s">
        <v>3196</v>
      </c>
      <c r="L4964" t="s">
        <v>3197</v>
      </c>
      <c r="M4964" t="s">
        <v>2861</v>
      </c>
      <c r="N4964" t="s">
        <v>3215</v>
      </c>
    </row>
    <row r="4965" spans="1:14">
      <c r="A4965" t="s">
        <v>3284</v>
      </c>
      <c r="B4965" t="s">
        <v>3287</v>
      </c>
      <c r="C4965" t="s">
        <v>3289</v>
      </c>
      <c r="D4965" t="s">
        <v>3270</v>
      </c>
      <c r="E4965" s="60">
        <v>44502</v>
      </c>
      <c r="F4965" s="59">
        <v>112</v>
      </c>
      <c r="G4965" s="85">
        <v>343.84</v>
      </c>
      <c r="H4965" t="s">
        <v>2341</v>
      </c>
      <c r="I4965" t="s">
        <v>3299</v>
      </c>
      <c r="J4965" t="s">
        <v>2862</v>
      </c>
      <c r="K4965" t="s">
        <v>3196</v>
      </c>
      <c r="L4965" t="s">
        <v>3197</v>
      </c>
      <c r="M4965" t="s">
        <v>2861</v>
      </c>
      <c r="N4965" t="s">
        <v>3215</v>
      </c>
    </row>
    <row r="4966" spans="1:14">
      <c r="A4966" t="s">
        <v>3284</v>
      </c>
      <c r="B4966" t="s">
        <v>3287</v>
      </c>
      <c r="C4966" t="s">
        <v>3289</v>
      </c>
      <c r="D4966" t="s">
        <v>3270</v>
      </c>
      <c r="E4966" s="60">
        <v>44502</v>
      </c>
      <c r="F4966" s="59">
        <v>0</v>
      </c>
      <c r="G4966" s="85">
        <v>0</v>
      </c>
      <c r="H4966" t="s">
        <v>2341</v>
      </c>
      <c r="I4966" t="s">
        <v>3299</v>
      </c>
      <c r="J4966" t="s">
        <v>2862</v>
      </c>
      <c r="K4966" t="s">
        <v>3196</v>
      </c>
      <c r="L4966" t="s">
        <v>3197</v>
      </c>
      <c r="M4966" t="s">
        <v>2861</v>
      </c>
      <c r="N4966" t="s">
        <v>3215</v>
      </c>
    </row>
    <row r="4967" spans="1:14">
      <c r="A4967" t="s">
        <v>3284</v>
      </c>
      <c r="B4967" t="s">
        <v>3287</v>
      </c>
      <c r="C4967" t="s">
        <v>3289</v>
      </c>
      <c r="D4967" t="s">
        <v>3270</v>
      </c>
      <c r="E4967" s="60">
        <v>44502</v>
      </c>
      <c r="F4967" s="59">
        <v>862</v>
      </c>
      <c r="G4967" s="85">
        <v>2646.3399999999997</v>
      </c>
      <c r="H4967" t="s">
        <v>2341</v>
      </c>
      <c r="I4967" t="s">
        <v>3299</v>
      </c>
      <c r="J4967" t="s">
        <v>2862</v>
      </c>
      <c r="K4967" t="s">
        <v>3196</v>
      </c>
      <c r="L4967" t="s">
        <v>3197</v>
      </c>
      <c r="M4967" t="s">
        <v>2861</v>
      </c>
      <c r="N4967" t="s">
        <v>3215</v>
      </c>
    </row>
    <row r="4968" spans="1:14">
      <c r="A4968" t="s">
        <v>3284</v>
      </c>
      <c r="B4968" t="s">
        <v>3287</v>
      </c>
      <c r="C4968" t="s">
        <v>3289</v>
      </c>
      <c r="D4968" t="s">
        <v>3270</v>
      </c>
      <c r="E4968" s="60">
        <v>44502</v>
      </c>
      <c r="F4968" s="59">
        <v>1724</v>
      </c>
      <c r="G4968" s="85">
        <v>5292.6799999999994</v>
      </c>
      <c r="H4968" t="s">
        <v>2341</v>
      </c>
      <c r="I4968" t="s">
        <v>3299</v>
      </c>
      <c r="J4968" t="s">
        <v>2862</v>
      </c>
      <c r="K4968" t="s">
        <v>3196</v>
      </c>
      <c r="L4968" t="s">
        <v>3197</v>
      </c>
      <c r="M4968" t="s">
        <v>2861</v>
      </c>
      <c r="N4968" t="s">
        <v>3215</v>
      </c>
    </row>
    <row r="4969" spans="1:14">
      <c r="A4969" t="s">
        <v>3284</v>
      </c>
      <c r="B4969" t="s">
        <v>3287</v>
      </c>
      <c r="C4969" t="s">
        <v>3289</v>
      </c>
      <c r="D4969" t="s">
        <v>3270</v>
      </c>
      <c r="E4969" s="60">
        <v>44502</v>
      </c>
      <c r="F4969" s="59">
        <v>1724</v>
      </c>
      <c r="G4969" s="85">
        <v>5292.6799999999994</v>
      </c>
      <c r="H4969" t="s">
        <v>2341</v>
      </c>
      <c r="I4969" t="s">
        <v>3299</v>
      </c>
      <c r="J4969" t="s">
        <v>2862</v>
      </c>
      <c r="K4969" t="s">
        <v>3196</v>
      </c>
      <c r="L4969" t="s">
        <v>3197</v>
      </c>
      <c r="M4969" t="s">
        <v>2861</v>
      </c>
      <c r="N4969" t="s">
        <v>3215</v>
      </c>
    </row>
    <row r="4970" spans="1:14">
      <c r="A4970" t="s">
        <v>3284</v>
      </c>
      <c r="B4970" t="s">
        <v>3287</v>
      </c>
      <c r="C4970" t="s">
        <v>3289</v>
      </c>
      <c r="D4970" t="s">
        <v>3270</v>
      </c>
      <c r="E4970" s="60">
        <v>44502</v>
      </c>
      <c r="F4970" s="59">
        <v>862</v>
      </c>
      <c r="G4970" s="85">
        <v>2646.3399999999997</v>
      </c>
      <c r="H4970" t="s">
        <v>2341</v>
      </c>
      <c r="I4970" t="s">
        <v>3299</v>
      </c>
      <c r="J4970" t="s">
        <v>2862</v>
      </c>
      <c r="K4970" t="s">
        <v>3196</v>
      </c>
      <c r="L4970" t="s">
        <v>3197</v>
      </c>
      <c r="M4970" t="s">
        <v>2861</v>
      </c>
      <c r="N4970" t="s">
        <v>3215</v>
      </c>
    </row>
    <row r="4971" spans="1:14">
      <c r="A4971" t="s">
        <v>3284</v>
      </c>
      <c r="B4971" t="s">
        <v>3287</v>
      </c>
      <c r="C4971" t="s">
        <v>3289</v>
      </c>
      <c r="D4971" t="s">
        <v>3270</v>
      </c>
      <c r="E4971" s="60">
        <v>44502</v>
      </c>
      <c r="F4971" s="59">
        <v>431</v>
      </c>
      <c r="G4971" s="85">
        <v>1323.1699999999998</v>
      </c>
      <c r="H4971" t="s">
        <v>2341</v>
      </c>
      <c r="I4971" t="s">
        <v>3299</v>
      </c>
      <c r="J4971" t="s">
        <v>2862</v>
      </c>
      <c r="K4971" t="s">
        <v>3196</v>
      </c>
      <c r="L4971" t="s">
        <v>3197</v>
      </c>
      <c r="M4971" t="s">
        <v>2861</v>
      </c>
      <c r="N4971" t="s">
        <v>3215</v>
      </c>
    </row>
    <row r="4972" spans="1:14">
      <c r="A4972" t="s">
        <v>3284</v>
      </c>
      <c r="B4972" t="s">
        <v>3287</v>
      </c>
      <c r="C4972" t="s">
        <v>3289</v>
      </c>
      <c r="D4972" t="s">
        <v>3270</v>
      </c>
      <c r="E4972" s="60">
        <v>44502</v>
      </c>
      <c r="F4972" s="59">
        <v>0</v>
      </c>
      <c r="G4972" s="85">
        <v>0</v>
      </c>
      <c r="H4972" t="s">
        <v>2341</v>
      </c>
      <c r="I4972" t="s">
        <v>3299</v>
      </c>
      <c r="J4972" t="s">
        <v>2862</v>
      </c>
      <c r="K4972" t="s">
        <v>3196</v>
      </c>
      <c r="L4972" t="s">
        <v>3197</v>
      </c>
      <c r="M4972" t="s">
        <v>2861</v>
      </c>
      <c r="N4972" t="s">
        <v>3215</v>
      </c>
    </row>
    <row r="4973" spans="1:14">
      <c r="A4973" t="s">
        <v>3284</v>
      </c>
      <c r="B4973" t="s">
        <v>3287</v>
      </c>
      <c r="C4973" t="s">
        <v>3289</v>
      </c>
      <c r="D4973" t="s">
        <v>3270</v>
      </c>
      <c r="E4973" s="60">
        <v>44502</v>
      </c>
      <c r="F4973" s="59">
        <v>227</v>
      </c>
      <c r="G4973" s="85">
        <v>696.89</v>
      </c>
      <c r="H4973" t="s">
        <v>2341</v>
      </c>
      <c r="I4973" t="s">
        <v>3299</v>
      </c>
      <c r="J4973" t="s">
        <v>2862</v>
      </c>
      <c r="K4973" t="s">
        <v>3196</v>
      </c>
      <c r="L4973" t="s">
        <v>3197</v>
      </c>
      <c r="M4973" t="s">
        <v>2861</v>
      </c>
      <c r="N4973" t="s">
        <v>3215</v>
      </c>
    </row>
    <row r="4974" spans="1:14">
      <c r="A4974" t="s">
        <v>3284</v>
      </c>
      <c r="B4974" t="s">
        <v>3287</v>
      </c>
      <c r="C4974" t="s">
        <v>3289</v>
      </c>
      <c r="D4974" t="s">
        <v>3270</v>
      </c>
      <c r="E4974" s="60">
        <v>44502</v>
      </c>
      <c r="F4974" s="59">
        <v>332</v>
      </c>
      <c r="G4974" s="85">
        <v>1019.2399999999999</v>
      </c>
      <c r="H4974" t="s">
        <v>2341</v>
      </c>
      <c r="I4974" t="s">
        <v>3299</v>
      </c>
      <c r="J4974" t="s">
        <v>2862</v>
      </c>
      <c r="K4974" t="s">
        <v>3196</v>
      </c>
      <c r="L4974" t="s">
        <v>3197</v>
      </c>
      <c r="M4974" t="s">
        <v>2861</v>
      </c>
      <c r="N4974" t="s">
        <v>3215</v>
      </c>
    </row>
    <row r="4975" spans="1:14">
      <c r="A4975" t="s">
        <v>3284</v>
      </c>
      <c r="B4975" t="s">
        <v>3287</v>
      </c>
      <c r="C4975" t="s">
        <v>3289</v>
      </c>
      <c r="D4975" t="s">
        <v>3270</v>
      </c>
      <c r="E4975" s="60">
        <v>44502</v>
      </c>
      <c r="F4975" s="59">
        <v>237</v>
      </c>
      <c r="G4975" s="85">
        <v>727.58999999999992</v>
      </c>
      <c r="H4975" t="s">
        <v>2341</v>
      </c>
      <c r="I4975" t="s">
        <v>3299</v>
      </c>
      <c r="J4975" t="s">
        <v>2862</v>
      </c>
      <c r="K4975" t="s">
        <v>3196</v>
      </c>
      <c r="L4975" t="s">
        <v>3197</v>
      </c>
      <c r="M4975" t="s">
        <v>2861</v>
      </c>
      <c r="N4975" t="s">
        <v>3215</v>
      </c>
    </row>
    <row r="4976" spans="1:14">
      <c r="A4976" t="s">
        <v>3284</v>
      </c>
      <c r="B4976" t="s">
        <v>3287</v>
      </c>
      <c r="C4976" t="s">
        <v>3289</v>
      </c>
      <c r="D4976" t="s">
        <v>3270</v>
      </c>
      <c r="E4976" s="60">
        <v>44502</v>
      </c>
      <c r="F4976" s="59">
        <v>102</v>
      </c>
      <c r="G4976" s="85">
        <v>313.14</v>
      </c>
      <c r="H4976" t="s">
        <v>2341</v>
      </c>
      <c r="I4976" t="s">
        <v>3299</v>
      </c>
      <c r="J4976" t="s">
        <v>2862</v>
      </c>
      <c r="K4976" t="s">
        <v>3196</v>
      </c>
      <c r="L4976" t="s">
        <v>3197</v>
      </c>
      <c r="M4976" t="s">
        <v>2861</v>
      </c>
      <c r="N4976" t="s">
        <v>3215</v>
      </c>
    </row>
    <row r="4977" spans="1:14">
      <c r="A4977" t="s">
        <v>3284</v>
      </c>
      <c r="B4977" t="s">
        <v>3287</v>
      </c>
      <c r="C4977" t="s">
        <v>3289</v>
      </c>
      <c r="D4977" t="s">
        <v>3270</v>
      </c>
      <c r="E4977" s="60">
        <v>44502</v>
      </c>
      <c r="F4977" s="59">
        <v>42</v>
      </c>
      <c r="G4977" s="85">
        <v>128.94</v>
      </c>
      <c r="H4977" t="s">
        <v>2341</v>
      </c>
      <c r="I4977" t="s">
        <v>3299</v>
      </c>
      <c r="J4977" t="s">
        <v>2862</v>
      </c>
      <c r="K4977" t="s">
        <v>3196</v>
      </c>
      <c r="L4977" t="s">
        <v>3197</v>
      </c>
      <c r="M4977" t="s">
        <v>2861</v>
      </c>
      <c r="N4977" t="s">
        <v>3215</v>
      </c>
    </row>
    <row r="4978" spans="1:14">
      <c r="A4978" t="s">
        <v>3284</v>
      </c>
      <c r="B4978" t="s">
        <v>3287</v>
      </c>
      <c r="C4978" t="s">
        <v>3289</v>
      </c>
      <c r="D4978" t="s">
        <v>3270</v>
      </c>
      <c r="E4978" s="60">
        <v>44502</v>
      </c>
      <c r="F4978" s="59">
        <v>0</v>
      </c>
      <c r="G4978" s="85">
        <v>0</v>
      </c>
      <c r="H4978" t="s">
        <v>2341</v>
      </c>
      <c r="I4978" t="s">
        <v>3299</v>
      </c>
      <c r="J4978" t="s">
        <v>2862</v>
      </c>
      <c r="K4978" t="s">
        <v>3196</v>
      </c>
      <c r="L4978" t="s">
        <v>3197</v>
      </c>
      <c r="M4978" t="s">
        <v>2861</v>
      </c>
      <c r="N4978" t="s">
        <v>3215</v>
      </c>
    </row>
    <row r="4979" spans="1:14">
      <c r="A4979" t="s">
        <v>3284</v>
      </c>
      <c r="B4979" t="s">
        <v>3287</v>
      </c>
      <c r="C4979" t="s">
        <v>3289</v>
      </c>
      <c r="D4979" t="s">
        <v>3270</v>
      </c>
      <c r="E4979" s="60">
        <v>44526</v>
      </c>
      <c r="F4979" s="59">
        <v>2</v>
      </c>
      <c r="G4979" s="85">
        <v>6.14</v>
      </c>
      <c r="H4979" t="s">
        <v>2341</v>
      </c>
      <c r="I4979" t="s">
        <v>3299</v>
      </c>
      <c r="J4979" t="s">
        <v>2862</v>
      </c>
      <c r="K4979" t="s">
        <v>3196</v>
      </c>
      <c r="L4979" t="s">
        <v>3197</v>
      </c>
      <c r="M4979" t="s">
        <v>2861</v>
      </c>
      <c r="N4979" t="s">
        <v>3215</v>
      </c>
    </row>
    <row r="4980" spans="1:14">
      <c r="A4980" t="s">
        <v>3284</v>
      </c>
      <c r="B4980" t="s">
        <v>3287</v>
      </c>
      <c r="C4980" t="s">
        <v>3289</v>
      </c>
      <c r="D4980" t="s">
        <v>3270</v>
      </c>
      <c r="E4980" s="60">
        <v>44526</v>
      </c>
      <c r="F4980" s="59">
        <v>2</v>
      </c>
      <c r="G4980" s="85">
        <v>6.14</v>
      </c>
      <c r="H4980" t="s">
        <v>2341</v>
      </c>
      <c r="I4980" t="s">
        <v>3299</v>
      </c>
      <c r="J4980" t="s">
        <v>2862</v>
      </c>
      <c r="K4980" t="s">
        <v>3196</v>
      </c>
      <c r="L4980" t="s">
        <v>3197</v>
      </c>
      <c r="M4980" t="s">
        <v>2861</v>
      </c>
      <c r="N4980" t="s">
        <v>3215</v>
      </c>
    </row>
    <row r="4981" spans="1:14">
      <c r="A4981" t="s">
        <v>3284</v>
      </c>
      <c r="B4981" t="s">
        <v>3287</v>
      </c>
      <c r="C4981" t="s">
        <v>3289</v>
      </c>
      <c r="D4981" t="s">
        <v>3270</v>
      </c>
      <c r="E4981" s="60">
        <v>44526</v>
      </c>
      <c r="F4981" s="59">
        <v>4</v>
      </c>
      <c r="G4981" s="85">
        <v>12.28</v>
      </c>
      <c r="H4981" t="s">
        <v>2341</v>
      </c>
      <c r="I4981" t="s">
        <v>3299</v>
      </c>
      <c r="J4981" t="s">
        <v>2862</v>
      </c>
      <c r="K4981" t="s">
        <v>3196</v>
      </c>
      <c r="L4981" t="s">
        <v>3197</v>
      </c>
      <c r="M4981" t="s">
        <v>2861</v>
      </c>
      <c r="N4981" t="s">
        <v>3215</v>
      </c>
    </row>
    <row r="4982" spans="1:14">
      <c r="A4982" t="s">
        <v>3284</v>
      </c>
      <c r="B4982" t="s">
        <v>3287</v>
      </c>
      <c r="C4982" t="s">
        <v>3289</v>
      </c>
      <c r="D4982" t="s">
        <v>3270</v>
      </c>
      <c r="E4982" s="60">
        <v>44526</v>
      </c>
      <c r="F4982" s="59">
        <v>2</v>
      </c>
      <c r="G4982" s="85">
        <v>6.14</v>
      </c>
      <c r="H4982" t="s">
        <v>2341</v>
      </c>
      <c r="I4982" t="s">
        <v>3299</v>
      </c>
      <c r="J4982" t="s">
        <v>2862</v>
      </c>
      <c r="K4982" t="s">
        <v>3196</v>
      </c>
      <c r="L4982" t="s">
        <v>3197</v>
      </c>
      <c r="M4982" t="s">
        <v>2861</v>
      </c>
      <c r="N4982" t="s">
        <v>3215</v>
      </c>
    </row>
    <row r="4983" spans="1:14">
      <c r="A4983" t="s">
        <v>3284</v>
      </c>
      <c r="B4983" t="s">
        <v>3287</v>
      </c>
      <c r="C4983" t="s">
        <v>3289</v>
      </c>
      <c r="D4983" t="s">
        <v>3270</v>
      </c>
      <c r="E4983" s="60">
        <v>44526</v>
      </c>
      <c r="F4983" s="59">
        <v>2</v>
      </c>
      <c r="G4983" s="85">
        <v>6.14</v>
      </c>
      <c r="H4983" t="s">
        <v>2341</v>
      </c>
      <c r="I4983" t="s">
        <v>3299</v>
      </c>
      <c r="J4983" t="s">
        <v>2862</v>
      </c>
      <c r="K4983" t="s">
        <v>3196</v>
      </c>
      <c r="L4983" t="s">
        <v>3197</v>
      </c>
      <c r="M4983" t="s">
        <v>2861</v>
      </c>
      <c r="N4983" t="s">
        <v>3215</v>
      </c>
    </row>
    <row r="4984" spans="1:14">
      <c r="A4984" t="s">
        <v>3284</v>
      </c>
      <c r="B4984" t="s">
        <v>3287</v>
      </c>
      <c r="C4984" t="s">
        <v>3289</v>
      </c>
      <c r="D4984" t="s">
        <v>3270</v>
      </c>
      <c r="E4984" s="60">
        <v>44526</v>
      </c>
      <c r="F4984" s="59">
        <v>0</v>
      </c>
      <c r="G4984" s="85">
        <v>0</v>
      </c>
      <c r="H4984" t="s">
        <v>2341</v>
      </c>
      <c r="I4984" t="s">
        <v>3299</v>
      </c>
      <c r="J4984" t="s">
        <v>2862</v>
      </c>
      <c r="K4984" t="s">
        <v>3196</v>
      </c>
      <c r="L4984" t="s">
        <v>3197</v>
      </c>
      <c r="M4984" t="s">
        <v>2861</v>
      </c>
      <c r="N4984" t="s">
        <v>3215</v>
      </c>
    </row>
    <row r="4985" spans="1:14">
      <c r="A4985" t="s">
        <v>3284</v>
      </c>
      <c r="B4985" t="s">
        <v>3287</v>
      </c>
      <c r="C4985" t="s">
        <v>3289</v>
      </c>
      <c r="D4985" t="s">
        <v>3270</v>
      </c>
      <c r="E4985" s="60">
        <v>44550</v>
      </c>
      <c r="F4985" s="59">
        <v>239</v>
      </c>
      <c r="G4985" s="85">
        <v>733.73</v>
      </c>
      <c r="H4985" t="s">
        <v>2341</v>
      </c>
      <c r="I4985" t="s">
        <v>3299</v>
      </c>
      <c r="J4985" t="s">
        <v>2862</v>
      </c>
      <c r="K4985" t="s">
        <v>3196</v>
      </c>
      <c r="L4985" t="s">
        <v>3197</v>
      </c>
      <c r="M4985" t="s">
        <v>2861</v>
      </c>
      <c r="N4985" t="s">
        <v>3215</v>
      </c>
    </row>
    <row r="4986" spans="1:14">
      <c r="A4986" t="s">
        <v>3284</v>
      </c>
      <c r="B4986" t="s">
        <v>3287</v>
      </c>
      <c r="C4986" t="s">
        <v>3289</v>
      </c>
      <c r="D4986" t="s">
        <v>3270</v>
      </c>
      <c r="E4986" s="60">
        <v>44550</v>
      </c>
      <c r="F4986" s="59">
        <v>435</v>
      </c>
      <c r="G4986" s="85">
        <v>1335.4499999999998</v>
      </c>
      <c r="H4986" t="s">
        <v>2341</v>
      </c>
      <c r="I4986" t="s">
        <v>3299</v>
      </c>
      <c r="J4986" t="s">
        <v>2862</v>
      </c>
      <c r="K4986" t="s">
        <v>3196</v>
      </c>
      <c r="L4986" t="s">
        <v>3197</v>
      </c>
      <c r="M4986" t="s">
        <v>2861</v>
      </c>
      <c r="N4986" t="s">
        <v>3215</v>
      </c>
    </row>
    <row r="4987" spans="1:14">
      <c r="A4987" t="s">
        <v>3284</v>
      </c>
      <c r="B4987" t="s">
        <v>3287</v>
      </c>
      <c r="C4987" t="s">
        <v>3289</v>
      </c>
      <c r="D4987" t="s">
        <v>3270</v>
      </c>
      <c r="E4987" s="60">
        <v>44550</v>
      </c>
      <c r="F4987" s="59">
        <v>498</v>
      </c>
      <c r="G4987" s="85">
        <v>1528.86</v>
      </c>
      <c r="H4987" t="s">
        <v>2341</v>
      </c>
      <c r="I4987" t="s">
        <v>3299</v>
      </c>
      <c r="J4987" t="s">
        <v>2862</v>
      </c>
      <c r="K4987" t="s">
        <v>3196</v>
      </c>
      <c r="L4987" t="s">
        <v>3197</v>
      </c>
      <c r="M4987" t="s">
        <v>2861</v>
      </c>
      <c r="N4987" t="s">
        <v>3215</v>
      </c>
    </row>
    <row r="4988" spans="1:14">
      <c r="A4988" t="s">
        <v>3284</v>
      </c>
      <c r="B4988" t="s">
        <v>3287</v>
      </c>
      <c r="C4988" t="s">
        <v>3289</v>
      </c>
      <c r="D4988" t="s">
        <v>3270</v>
      </c>
      <c r="E4988" s="60">
        <v>44550</v>
      </c>
      <c r="F4988" s="59">
        <v>271</v>
      </c>
      <c r="G4988" s="85">
        <v>831.96999999999991</v>
      </c>
      <c r="H4988" t="s">
        <v>2341</v>
      </c>
      <c r="I4988" t="s">
        <v>3299</v>
      </c>
      <c r="J4988" t="s">
        <v>2862</v>
      </c>
      <c r="K4988" t="s">
        <v>3196</v>
      </c>
      <c r="L4988" t="s">
        <v>3197</v>
      </c>
      <c r="M4988" t="s">
        <v>2861</v>
      </c>
      <c r="N4988" t="s">
        <v>3215</v>
      </c>
    </row>
    <row r="4989" spans="1:14">
      <c r="A4989" t="s">
        <v>3284</v>
      </c>
      <c r="B4989" t="s">
        <v>3287</v>
      </c>
      <c r="C4989" t="s">
        <v>3289</v>
      </c>
      <c r="D4989" t="s">
        <v>3270</v>
      </c>
      <c r="E4989" s="60">
        <v>44550</v>
      </c>
      <c r="F4989" s="59">
        <v>165</v>
      </c>
      <c r="G4989" s="85">
        <v>506.54999999999995</v>
      </c>
      <c r="H4989" t="s">
        <v>2341</v>
      </c>
      <c r="I4989" t="s">
        <v>3299</v>
      </c>
      <c r="J4989" t="s">
        <v>2862</v>
      </c>
      <c r="K4989" t="s">
        <v>3196</v>
      </c>
      <c r="L4989" t="s">
        <v>3197</v>
      </c>
      <c r="M4989" t="s">
        <v>2861</v>
      </c>
      <c r="N4989" t="s">
        <v>3215</v>
      </c>
    </row>
    <row r="4990" spans="1:14">
      <c r="A4990" t="s">
        <v>3284</v>
      </c>
      <c r="B4990" t="s">
        <v>3287</v>
      </c>
      <c r="C4990" t="s">
        <v>3289</v>
      </c>
      <c r="D4990" t="s">
        <v>3270</v>
      </c>
      <c r="E4990" s="60">
        <v>44550</v>
      </c>
      <c r="F4990" s="59">
        <v>0</v>
      </c>
      <c r="G4990" s="85">
        <v>0</v>
      </c>
      <c r="H4990" t="s">
        <v>2341</v>
      </c>
      <c r="I4990" t="s">
        <v>3299</v>
      </c>
      <c r="J4990" t="s">
        <v>2862</v>
      </c>
      <c r="K4990" t="s">
        <v>3196</v>
      </c>
      <c r="L4990" t="s">
        <v>3197</v>
      </c>
      <c r="M4990" t="s">
        <v>2861</v>
      </c>
      <c r="N4990" t="s">
        <v>3215</v>
      </c>
    </row>
    <row r="4991" spans="1:14">
      <c r="A4991" t="s">
        <v>3284</v>
      </c>
      <c r="B4991" t="s">
        <v>3287</v>
      </c>
      <c r="C4991" t="s">
        <v>3289</v>
      </c>
      <c r="D4991" t="s">
        <v>3270</v>
      </c>
      <c r="E4991" s="60">
        <v>44550</v>
      </c>
      <c r="F4991" s="59">
        <v>581</v>
      </c>
      <c r="G4991" s="85">
        <v>1783.6699999999998</v>
      </c>
      <c r="H4991" t="s">
        <v>2341</v>
      </c>
      <c r="I4991" t="s">
        <v>3299</v>
      </c>
      <c r="J4991" t="s">
        <v>2862</v>
      </c>
      <c r="K4991" t="s">
        <v>3196</v>
      </c>
      <c r="L4991" t="s">
        <v>3197</v>
      </c>
      <c r="M4991" t="s">
        <v>2861</v>
      </c>
      <c r="N4991" t="s">
        <v>3215</v>
      </c>
    </row>
    <row r="4992" spans="1:14">
      <c r="A4992" t="s">
        <v>3284</v>
      </c>
      <c r="B4992" t="s">
        <v>3287</v>
      </c>
      <c r="C4992" t="s">
        <v>3289</v>
      </c>
      <c r="D4992" t="s">
        <v>3270</v>
      </c>
      <c r="E4992" s="60">
        <v>44550</v>
      </c>
      <c r="F4992" s="59">
        <v>1064</v>
      </c>
      <c r="G4992" s="85">
        <v>3266.48</v>
      </c>
      <c r="H4992" t="s">
        <v>2341</v>
      </c>
      <c r="I4992" t="s">
        <v>3299</v>
      </c>
      <c r="J4992" t="s">
        <v>2862</v>
      </c>
      <c r="K4992" t="s">
        <v>3196</v>
      </c>
      <c r="L4992" t="s">
        <v>3197</v>
      </c>
      <c r="M4992" t="s">
        <v>2861</v>
      </c>
      <c r="N4992" t="s">
        <v>3215</v>
      </c>
    </row>
    <row r="4993" spans="1:14">
      <c r="A4993" t="s">
        <v>3284</v>
      </c>
      <c r="B4993" t="s">
        <v>3287</v>
      </c>
      <c r="C4993" t="s">
        <v>3289</v>
      </c>
      <c r="D4993" t="s">
        <v>3270</v>
      </c>
      <c r="E4993" s="60">
        <v>44550</v>
      </c>
      <c r="F4993" s="59">
        <v>1095</v>
      </c>
      <c r="G4993" s="85">
        <v>3361.6499999999996</v>
      </c>
      <c r="H4993" t="s">
        <v>2341</v>
      </c>
      <c r="I4993" t="s">
        <v>3299</v>
      </c>
      <c r="J4993" t="s">
        <v>2862</v>
      </c>
      <c r="K4993" t="s">
        <v>3196</v>
      </c>
      <c r="L4993" t="s">
        <v>3197</v>
      </c>
      <c r="M4993" t="s">
        <v>2861</v>
      </c>
      <c r="N4993" t="s">
        <v>3215</v>
      </c>
    </row>
    <row r="4994" spans="1:14">
      <c r="A4994" t="s">
        <v>3284</v>
      </c>
      <c r="B4994" t="s">
        <v>3287</v>
      </c>
      <c r="C4994" t="s">
        <v>3289</v>
      </c>
      <c r="D4994" t="s">
        <v>3270</v>
      </c>
      <c r="E4994" s="60">
        <v>44550</v>
      </c>
      <c r="F4994" s="59">
        <v>566</v>
      </c>
      <c r="G4994" s="85">
        <v>1737.62</v>
      </c>
      <c r="H4994" t="s">
        <v>2341</v>
      </c>
      <c r="I4994" t="s">
        <v>3299</v>
      </c>
      <c r="J4994" t="s">
        <v>2862</v>
      </c>
      <c r="K4994" t="s">
        <v>3196</v>
      </c>
      <c r="L4994" t="s">
        <v>3197</v>
      </c>
      <c r="M4994" t="s">
        <v>2861</v>
      </c>
      <c r="N4994" t="s">
        <v>3215</v>
      </c>
    </row>
    <row r="4995" spans="1:14">
      <c r="A4995" t="s">
        <v>3284</v>
      </c>
      <c r="B4995" t="s">
        <v>3287</v>
      </c>
      <c r="C4995" t="s">
        <v>3289</v>
      </c>
      <c r="D4995" t="s">
        <v>3270</v>
      </c>
      <c r="E4995" s="60">
        <v>44550</v>
      </c>
      <c r="F4995" s="59">
        <v>306</v>
      </c>
      <c r="G4995" s="85">
        <v>939.42</v>
      </c>
      <c r="H4995" t="s">
        <v>2341</v>
      </c>
      <c r="I4995" t="s">
        <v>3299</v>
      </c>
      <c r="J4995" t="s">
        <v>2862</v>
      </c>
      <c r="K4995" t="s">
        <v>3196</v>
      </c>
      <c r="L4995" t="s">
        <v>3197</v>
      </c>
      <c r="M4995" t="s">
        <v>2861</v>
      </c>
      <c r="N4995" t="s">
        <v>3215</v>
      </c>
    </row>
    <row r="4996" spans="1:14">
      <c r="A4996" t="s">
        <v>3284</v>
      </c>
      <c r="B4996" t="s">
        <v>3287</v>
      </c>
      <c r="C4996" t="s">
        <v>3289</v>
      </c>
      <c r="D4996" t="s">
        <v>3270</v>
      </c>
      <c r="E4996" s="60">
        <v>44550</v>
      </c>
      <c r="F4996" s="59">
        <v>0</v>
      </c>
      <c r="G4996" s="85">
        <v>0</v>
      </c>
      <c r="H4996" t="s">
        <v>2341</v>
      </c>
      <c r="I4996" t="s">
        <v>3299</v>
      </c>
      <c r="J4996" t="s">
        <v>2862</v>
      </c>
      <c r="K4996" t="s">
        <v>3196</v>
      </c>
      <c r="L4996" t="s">
        <v>3197</v>
      </c>
      <c r="M4996" t="s">
        <v>2861</v>
      </c>
      <c r="N4996" t="s">
        <v>3215</v>
      </c>
    </row>
    <row r="4997" spans="1:14">
      <c r="A4997" t="s">
        <v>3284</v>
      </c>
      <c r="B4997" t="s">
        <v>3287</v>
      </c>
      <c r="C4997" t="s">
        <v>3289</v>
      </c>
      <c r="D4997" t="s">
        <v>3270</v>
      </c>
      <c r="E4997" s="60">
        <v>44502</v>
      </c>
      <c r="F4997" s="59">
        <v>147</v>
      </c>
      <c r="G4997" s="85">
        <v>468.93</v>
      </c>
      <c r="H4997" t="s">
        <v>2341</v>
      </c>
      <c r="I4997" t="s">
        <v>3299</v>
      </c>
      <c r="J4997" t="s">
        <v>2862</v>
      </c>
      <c r="K4997" t="s">
        <v>3196</v>
      </c>
      <c r="L4997" t="s">
        <v>3197</v>
      </c>
      <c r="M4997" t="s">
        <v>2861</v>
      </c>
      <c r="N4997" t="s">
        <v>3215</v>
      </c>
    </row>
    <row r="4998" spans="1:14">
      <c r="A4998" t="s">
        <v>3284</v>
      </c>
      <c r="B4998" t="s">
        <v>3287</v>
      </c>
      <c r="C4998" t="s">
        <v>3289</v>
      </c>
      <c r="D4998" t="s">
        <v>3270</v>
      </c>
      <c r="E4998" s="60">
        <v>44502</v>
      </c>
      <c r="F4998" s="59">
        <v>245</v>
      </c>
      <c r="G4998" s="85">
        <v>781.55</v>
      </c>
      <c r="H4998" t="s">
        <v>2341</v>
      </c>
      <c r="I4998" t="s">
        <v>3299</v>
      </c>
      <c r="J4998" t="s">
        <v>2862</v>
      </c>
      <c r="K4998" t="s">
        <v>3196</v>
      </c>
      <c r="L4998" t="s">
        <v>3197</v>
      </c>
      <c r="M4998" t="s">
        <v>2861</v>
      </c>
      <c r="N4998" t="s">
        <v>3215</v>
      </c>
    </row>
    <row r="4999" spans="1:14">
      <c r="A4999" t="s">
        <v>3284</v>
      </c>
      <c r="B4999" t="s">
        <v>3287</v>
      </c>
      <c r="C4999" t="s">
        <v>3289</v>
      </c>
      <c r="D4999" t="s">
        <v>3270</v>
      </c>
      <c r="E4999" s="60">
        <v>44502</v>
      </c>
      <c r="F4999" s="59">
        <v>252</v>
      </c>
      <c r="G4999" s="85">
        <v>803.88</v>
      </c>
      <c r="H4999" t="s">
        <v>2341</v>
      </c>
      <c r="I4999" t="s">
        <v>3299</v>
      </c>
      <c r="J4999" t="s">
        <v>2862</v>
      </c>
      <c r="K4999" t="s">
        <v>3196</v>
      </c>
      <c r="L4999" t="s">
        <v>3197</v>
      </c>
      <c r="M4999" t="s">
        <v>2861</v>
      </c>
      <c r="N4999" t="s">
        <v>3215</v>
      </c>
    </row>
    <row r="5000" spans="1:14">
      <c r="A5000" t="s">
        <v>3284</v>
      </c>
      <c r="B5000" t="s">
        <v>3287</v>
      </c>
      <c r="C5000" t="s">
        <v>3289</v>
      </c>
      <c r="D5000" t="s">
        <v>3270</v>
      </c>
      <c r="E5000" s="60">
        <v>44502</v>
      </c>
      <c r="F5000" s="59">
        <v>80</v>
      </c>
      <c r="G5000" s="85">
        <v>255.2</v>
      </c>
      <c r="H5000" t="s">
        <v>2341</v>
      </c>
      <c r="I5000" t="s">
        <v>3299</v>
      </c>
      <c r="J5000" t="s">
        <v>2862</v>
      </c>
      <c r="K5000" t="s">
        <v>3196</v>
      </c>
      <c r="L5000" t="s">
        <v>3197</v>
      </c>
      <c r="M5000" t="s">
        <v>2861</v>
      </c>
      <c r="N5000" t="s">
        <v>3215</v>
      </c>
    </row>
    <row r="5001" spans="1:14">
      <c r="A5001" t="s">
        <v>3284</v>
      </c>
      <c r="B5001" t="s">
        <v>3287</v>
      </c>
      <c r="C5001" t="s">
        <v>3289</v>
      </c>
      <c r="D5001" t="s">
        <v>3270</v>
      </c>
      <c r="E5001" s="60">
        <v>44502</v>
      </c>
      <c r="F5001" s="59">
        <v>13</v>
      </c>
      <c r="G5001" s="85">
        <v>41.47</v>
      </c>
      <c r="H5001" t="s">
        <v>2341</v>
      </c>
      <c r="I5001" t="s">
        <v>3299</v>
      </c>
      <c r="J5001" t="s">
        <v>2862</v>
      </c>
      <c r="K5001" t="s">
        <v>3196</v>
      </c>
      <c r="L5001" t="s">
        <v>3197</v>
      </c>
      <c r="M5001" t="s">
        <v>2861</v>
      </c>
      <c r="N5001" t="s">
        <v>3215</v>
      </c>
    </row>
    <row r="5002" spans="1:14">
      <c r="A5002" t="s">
        <v>3284</v>
      </c>
      <c r="B5002" t="s">
        <v>3287</v>
      </c>
      <c r="C5002" t="s">
        <v>3289</v>
      </c>
      <c r="D5002" t="s">
        <v>3270</v>
      </c>
      <c r="E5002" s="60">
        <v>44502</v>
      </c>
      <c r="F5002" s="59">
        <v>0</v>
      </c>
      <c r="G5002" s="85">
        <v>0</v>
      </c>
      <c r="H5002" t="s">
        <v>2341</v>
      </c>
      <c r="I5002" t="s">
        <v>3299</v>
      </c>
      <c r="J5002" t="s">
        <v>2862</v>
      </c>
      <c r="K5002" t="s">
        <v>3196</v>
      </c>
      <c r="L5002" t="s">
        <v>3197</v>
      </c>
      <c r="M5002" t="s">
        <v>2861</v>
      </c>
      <c r="N5002" t="s">
        <v>3215</v>
      </c>
    </row>
    <row r="5003" spans="1:14">
      <c r="A5003" t="s">
        <v>3284</v>
      </c>
      <c r="B5003" t="s">
        <v>3287</v>
      </c>
      <c r="C5003" t="s">
        <v>3289</v>
      </c>
      <c r="D5003" t="s">
        <v>3270</v>
      </c>
      <c r="E5003" s="60">
        <v>44502</v>
      </c>
      <c r="F5003" s="59">
        <v>346</v>
      </c>
      <c r="G5003" s="85">
        <v>1103.74</v>
      </c>
      <c r="H5003" t="s">
        <v>2341</v>
      </c>
      <c r="I5003" t="s">
        <v>3299</v>
      </c>
      <c r="J5003" t="s">
        <v>2862</v>
      </c>
      <c r="K5003" t="s">
        <v>3196</v>
      </c>
      <c r="L5003" t="s">
        <v>3197</v>
      </c>
      <c r="M5003" t="s">
        <v>2861</v>
      </c>
      <c r="N5003" t="s">
        <v>3215</v>
      </c>
    </row>
    <row r="5004" spans="1:14">
      <c r="A5004" t="s">
        <v>3284</v>
      </c>
      <c r="B5004" t="s">
        <v>3287</v>
      </c>
      <c r="C5004" t="s">
        <v>3289</v>
      </c>
      <c r="D5004" t="s">
        <v>3270</v>
      </c>
      <c r="E5004" s="60">
        <v>44502</v>
      </c>
      <c r="F5004" s="59">
        <v>692</v>
      </c>
      <c r="G5004" s="85">
        <v>2207.48</v>
      </c>
      <c r="H5004" t="s">
        <v>2341</v>
      </c>
      <c r="I5004" t="s">
        <v>3299</v>
      </c>
      <c r="J5004" t="s">
        <v>2862</v>
      </c>
      <c r="K5004" t="s">
        <v>3196</v>
      </c>
      <c r="L5004" t="s">
        <v>3197</v>
      </c>
      <c r="M5004" t="s">
        <v>2861</v>
      </c>
      <c r="N5004" t="s">
        <v>3215</v>
      </c>
    </row>
    <row r="5005" spans="1:14">
      <c r="A5005" t="s">
        <v>3284</v>
      </c>
      <c r="B5005" t="s">
        <v>3287</v>
      </c>
      <c r="C5005" t="s">
        <v>3289</v>
      </c>
      <c r="D5005" t="s">
        <v>3270</v>
      </c>
      <c r="E5005" s="60">
        <v>44502</v>
      </c>
      <c r="F5005" s="59">
        <v>865</v>
      </c>
      <c r="G5005" s="85">
        <v>2759.35</v>
      </c>
      <c r="H5005" t="s">
        <v>2341</v>
      </c>
      <c r="I5005" t="s">
        <v>3299</v>
      </c>
      <c r="J5005" t="s">
        <v>2862</v>
      </c>
      <c r="K5005" t="s">
        <v>3196</v>
      </c>
      <c r="L5005" t="s">
        <v>3197</v>
      </c>
      <c r="M5005" t="s">
        <v>2861</v>
      </c>
      <c r="N5005" t="s">
        <v>3215</v>
      </c>
    </row>
    <row r="5006" spans="1:14">
      <c r="A5006" t="s">
        <v>3284</v>
      </c>
      <c r="B5006" t="s">
        <v>3287</v>
      </c>
      <c r="C5006" t="s">
        <v>3289</v>
      </c>
      <c r="D5006" t="s">
        <v>3270</v>
      </c>
      <c r="E5006" s="60">
        <v>44502</v>
      </c>
      <c r="F5006" s="59">
        <v>346</v>
      </c>
      <c r="G5006" s="85">
        <v>1103.74</v>
      </c>
      <c r="H5006" t="s">
        <v>2341</v>
      </c>
      <c r="I5006" t="s">
        <v>3299</v>
      </c>
      <c r="J5006" t="s">
        <v>2862</v>
      </c>
      <c r="K5006" t="s">
        <v>3196</v>
      </c>
      <c r="L5006" t="s">
        <v>3197</v>
      </c>
      <c r="M5006" t="s">
        <v>2861</v>
      </c>
      <c r="N5006" t="s">
        <v>3215</v>
      </c>
    </row>
    <row r="5007" spans="1:14">
      <c r="A5007" t="s">
        <v>3284</v>
      </c>
      <c r="B5007" t="s">
        <v>3287</v>
      </c>
      <c r="C5007" t="s">
        <v>3289</v>
      </c>
      <c r="D5007" t="s">
        <v>3270</v>
      </c>
      <c r="E5007" s="60">
        <v>44502</v>
      </c>
      <c r="F5007" s="59">
        <v>173</v>
      </c>
      <c r="G5007" s="85">
        <v>551.87</v>
      </c>
      <c r="H5007" t="s">
        <v>2341</v>
      </c>
      <c r="I5007" t="s">
        <v>3299</v>
      </c>
      <c r="J5007" t="s">
        <v>2862</v>
      </c>
      <c r="K5007" t="s">
        <v>3196</v>
      </c>
      <c r="L5007" t="s">
        <v>3197</v>
      </c>
      <c r="M5007" t="s">
        <v>2861</v>
      </c>
      <c r="N5007" t="s">
        <v>3215</v>
      </c>
    </row>
    <row r="5008" spans="1:14">
      <c r="A5008" t="s">
        <v>3284</v>
      </c>
      <c r="B5008" t="s">
        <v>3287</v>
      </c>
      <c r="C5008" t="s">
        <v>3289</v>
      </c>
      <c r="D5008" t="s">
        <v>3270</v>
      </c>
      <c r="E5008" s="60">
        <v>44502</v>
      </c>
      <c r="F5008" s="59">
        <v>0</v>
      </c>
      <c r="G5008" s="85">
        <v>0</v>
      </c>
      <c r="H5008" t="s">
        <v>2341</v>
      </c>
      <c r="I5008" t="s">
        <v>3299</v>
      </c>
      <c r="J5008" t="s">
        <v>2862</v>
      </c>
      <c r="K5008" t="s">
        <v>3196</v>
      </c>
      <c r="L5008" t="s">
        <v>3197</v>
      </c>
      <c r="M5008" t="s">
        <v>2861</v>
      </c>
      <c r="N5008" t="s">
        <v>3215</v>
      </c>
    </row>
    <row r="5009" spans="1:14">
      <c r="A5009" t="s">
        <v>3284</v>
      </c>
      <c r="B5009" t="s">
        <v>3287</v>
      </c>
      <c r="C5009" t="s">
        <v>3289</v>
      </c>
      <c r="D5009" t="s">
        <v>3270</v>
      </c>
      <c r="E5009" s="60">
        <v>44502</v>
      </c>
      <c r="F5009" s="59">
        <v>435</v>
      </c>
      <c r="G5009" s="85">
        <v>1387.6499999999999</v>
      </c>
      <c r="H5009" t="s">
        <v>2341</v>
      </c>
      <c r="I5009" t="s">
        <v>3299</v>
      </c>
      <c r="J5009" t="s">
        <v>2862</v>
      </c>
      <c r="K5009" t="s">
        <v>3196</v>
      </c>
      <c r="L5009" t="s">
        <v>3197</v>
      </c>
      <c r="M5009" t="s">
        <v>2861</v>
      </c>
      <c r="N5009" t="s">
        <v>3215</v>
      </c>
    </row>
    <row r="5010" spans="1:14">
      <c r="A5010" t="s">
        <v>3284</v>
      </c>
      <c r="B5010" t="s">
        <v>3287</v>
      </c>
      <c r="C5010" t="s">
        <v>3289</v>
      </c>
      <c r="D5010" t="s">
        <v>3270</v>
      </c>
      <c r="E5010" s="60">
        <v>44502</v>
      </c>
      <c r="F5010" s="59">
        <v>663</v>
      </c>
      <c r="G5010" s="85">
        <v>2114.9699999999998</v>
      </c>
      <c r="H5010" t="s">
        <v>2341</v>
      </c>
      <c r="I5010" t="s">
        <v>3299</v>
      </c>
      <c r="J5010" t="s">
        <v>2862</v>
      </c>
      <c r="K5010" t="s">
        <v>3196</v>
      </c>
      <c r="L5010" t="s">
        <v>3197</v>
      </c>
      <c r="M5010" t="s">
        <v>2861</v>
      </c>
      <c r="N5010" t="s">
        <v>3215</v>
      </c>
    </row>
    <row r="5011" spans="1:14">
      <c r="A5011" t="s">
        <v>3284</v>
      </c>
      <c r="B5011" t="s">
        <v>3287</v>
      </c>
      <c r="C5011" t="s">
        <v>3289</v>
      </c>
      <c r="D5011" t="s">
        <v>3270</v>
      </c>
      <c r="E5011" s="60">
        <v>44502</v>
      </c>
      <c r="F5011" s="59">
        <v>628</v>
      </c>
      <c r="G5011" s="85">
        <v>2003.32</v>
      </c>
      <c r="H5011" t="s">
        <v>2341</v>
      </c>
      <c r="I5011" t="s">
        <v>3299</v>
      </c>
      <c r="J5011" t="s">
        <v>2862</v>
      </c>
      <c r="K5011" t="s">
        <v>3196</v>
      </c>
      <c r="L5011" t="s">
        <v>3197</v>
      </c>
      <c r="M5011" t="s">
        <v>2861</v>
      </c>
      <c r="N5011" t="s">
        <v>3215</v>
      </c>
    </row>
    <row r="5012" spans="1:14">
      <c r="A5012" t="s">
        <v>3284</v>
      </c>
      <c r="B5012" t="s">
        <v>3287</v>
      </c>
      <c r="C5012" t="s">
        <v>3289</v>
      </c>
      <c r="D5012" t="s">
        <v>3270</v>
      </c>
      <c r="E5012" s="60">
        <v>44502</v>
      </c>
      <c r="F5012" s="59">
        <v>228</v>
      </c>
      <c r="G5012" s="85">
        <v>727.31999999999994</v>
      </c>
      <c r="H5012" t="s">
        <v>2341</v>
      </c>
      <c r="I5012" t="s">
        <v>3299</v>
      </c>
      <c r="J5012" t="s">
        <v>2862</v>
      </c>
      <c r="K5012" t="s">
        <v>3196</v>
      </c>
      <c r="L5012" t="s">
        <v>3197</v>
      </c>
      <c r="M5012" t="s">
        <v>2861</v>
      </c>
      <c r="N5012" t="s">
        <v>3215</v>
      </c>
    </row>
    <row r="5013" spans="1:14">
      <c r="A5013" t="s">
        <v>3284</v>
      </c>
      <c r="B5013" t="s">
        <v>3287</v>
      </c>
      <c r="C5013" t="s">
        <v>3289</v>
      </c>
      <c r="D5013" t="s">
        <v>3270</v>
      </c>
      <c r="E5013" s="60">
        <v>44502</v>
      </c>
      <c r="F5013" s="59">
        <v>47</v>
      </c>
      <c r="G5013" s="85">
        <v>149.93</v>
      </c>
      <c r="H5013" t="s">
        <v>2341</v>
      </c>
      <c r="I5013" t="s">
        <v>3299</v>
      </c>
      <c r="J5013" t="s">
        <v>2862</v>
      </c>
      <c r="K5013" t="s">
        <v>3196</v>
      </c>
      <c r="L5013" t="s">
        <v>3197</v>
      </c>
      <c r="M5013" t="s">
        <v>2861</v>
      </c>
      <c r="N5013" t="s">
        <v>3215</v>
      </c>
    </row>
    <row r="5014" spans="1:14">
      <c r="A5014" t="s">
        <v>3284</v>
      </c>
      <c r="B5014" t="s">
        <v>3287</v>
      </c>
      <c r="C5014" t="s">
        <v>3289</v>
      </c>
      <c r="D5014" t="s">
        <v>3270</v>
      </c>
      <c r="E5014" s="60">
        <v>44502</v>
      </c>
      <c r="F5014" s="59">
        <v>0</v>
      </c>
      <c r="G5014" s="85">
        <v>0</v>
      </c>
      <c r="H5014" t="s">
        <v>2341</v>
      </c>
      <c r="I5014" t="s">
        <v>3299</v>
      </c>
      <c r="J5014" t="s">
        <v>2862</v>
      </c>
      <c r="K5014" t="s">
        <v>3196</v>
      </c>
      <c r="L5014" t="s">
        <v>3197</v>
      </c>
      <c r="M5014" t="s">
        <v>2861</v>
      </c>
      <c r="N5014" t="s">
        <v>3215</v>
      </c>
    </row>
    <row r="5015" spans="1:14">
      <c r="A5015" t="s">
        <v>3284</v>
      </c>
      <c r="B5015" t="s">
        <v>3287</v>
      </c>
      <c r="C5015" t="s">
        <v>3289</v>
      </c>
      <c r="D5015" t="s">
        <v>3270</v>
      </c>
      <c r="E5015" s="60">
        <v>44502</v>
      </c>
      <c r="F5015" s="59">
        <v>554</v>
      </c>
      <c r="G5015" s="85">
        <v>1767.26</v>
      </c>
      <c r="H5015" t="s">
        <v>2341</v>
      </c>
      <c r="I5015" t="s">
        <v>3299</v>
      </c>
      <c r="J5015" t="s">
        <v>2862</v>
      </c>
      <c r="K5015" t="s">
        <v>3196</v>
      </c>
      <c r="L5015" t="s">
        <v>3197</v>
      </c>
      <c r="M5015" t="s">
        <v>2861</v>
      </c>
      <c r="N5015" t="s">
        <v>3215</v>
      </c>
    </row>
    <row r="5016" spans="1:14">
      <c r="A5016" t="s">
        <v>3284</v>
      </c>
      <c r="B5016" t="s">
        <v>3287</v>
      </c>
      <c r="C5016" t="s">
        <v>3289</v>
      </c>
      <c r="D5016" t="s">
        <v>3270</v>
      </c>
      <c r="E5016" s="60">
        <v>44502</v>
      </c>
      <c r="F5016" s="59">
        <v>1108</v>
      </c>
      <c r="G5016" s="85">
        <v>3534.52</v>
      </c>
      <c r="H5016" t="s">
        <v>2341</v>
      </c>
      <c r="I5016" t="s">
        <v>3299</v>
      </c>
      <c r="J5016" t="s">
        <v>2862</v>
      </c>
      <c r="K5016" t="s">
        <v>3196</v>
      </c>
      <c r="L5016" t="s">
        <v>3197</v>
      </c>
      <c r="M5016" t="s">
        <v>2861</v>
      </c>
      <c r="N5016" t="s">
        <v>3215</v>
      </c>
    </row>
    <row r="5017" spans="1:14">
      <c r="A5017" t="s">
        <v>3284</v>
      </c>
      <c r="B5017" t="s">
        <v>3287</v>
      </c>
      <c r="C5017" t="s">
        <v>3289</v>
      </c>
      <c r="D5017" t="s">
        <v>3270</v>
      </c>
      <c r="E5017" s="60">
        <v>44502</v>
      </c>
      <c r="F5017" s="59">
        <v>1385</v>
      </c>
      <c r="G5017" s="85">
        <v>4418.1499999999996</v>
      </c>
      <c r="H5017" t="s">
        <v>2341</v>
      </c>
      <c r="I5017" t="s">
        <v>3299</v>
      </c>
      <c r="J5017" t="s">
        <v>2862</v>
      </c>
      <c r="K5017" t="s">
        <v>3196</v>
      </c>
      <c r="L5017" t="s">
        <v>3197</v>
      </c>
      <c r="M5017" t="s">
        <v>2861</v>
      </c>
      <c r="N5017" t="s">
        <v>3215</v>
      </c>
    </row>
    <row r="5018" spans="1:14">
      <c r="A5018" t="s">
        <v>3284</v>
      </c>
      <c r="B5018" t="s">
        <v>3287</v>
      </c>
      <c r="C5018" t="s">
        <v>3289</v>
      </c>
      <c r="D5018" t="s">
        <v>3270</v>
      </c>
      <c r="E5018" s="60">
        <v>44502</v>
      </c>
      <c r="F5018" s="59">
        <v>554</v>
      </c>
      <c r="G5018" s="85">
        <v>1767.26</v>
      </c>
      <c r="H5018" t="s">
        <v>2341</v>
      </c>
      <c r="I5018" t="s">
        <v>3299</v>
      </c>
      <c r="J5018" t="s">
        <v>2862</v>
      </c>
      <c r="K5018" t="s">
        <v>3196</v>
      </c>
      <c r="L5018" t="s">
        <v>3197</v>
      </c>
      <c r="M5018" t="s">
        <v>2861</v>
      </c>
      <c r="N5018" t="s">
        <v>3215</v>
      </c>
    </row>
    <row r="5019" spans="1:14">
      <c r="A5019" t="s">
        <v>3284</v>
      </c>
      <c r="B5019" t="s">
        <v>3287</v>
      </c>
      <c r="C5019" t="s">
        <v>3289</v>
      </c>
      <c r="D5019" t="s">
        <v>3270</v>
      </c>
      <c r="E5019" s="60">
        <v>44502</v>
      </c>
      <c r="F5019" s="59">
        <v>277</v>
      </c>
      <c r="G5019" s="85">
        <v>883.63</v>
      </c>
      <c r="H5019" t="s">
        <v>2341</v>
      </c>
      <c r="I5019" t="s">
        <v>3299</v>
      </c>
      <c r="J5019" t="s">
        <v>2862</v>
      </c>
      <c r="K5019" t="s">
        <v>3196</v>
      </c>
      <c r="L5019" t="s">
        <v>3197</v>
      </c>
      <c r="M5019" t="s">
        <v>2861</v>
      </c>
      <c r="N5019" t="s">
        <v>3215</v>
      </c>
    </row>
    <row r="5020" spans="1:14">
      <c r="A5020" t="s">
        <v>3284</v>
      </c>
      <c r="B5020" t="s">
        <v>3287</v>
      </c>
      <c r="C5020" t="s">
        <v>3289</v>
      </c>
      <c r="D5020" t="s">
        <v>3270</v>
      </c>
      <c r="E5020" s="60">
        <v>44502</v>
      </c>
      <c r="F5020" s="59">
        <v>0</v>
      </c>
      <c r="G5020" s="85">
        <v>0</v>
      </c>
      <c r="H5020" t="s">
        <v>2341</v>
      </c>
      <c r="I5020" t="s">
        <v>3299</v>
      </c>
      <c r="J5020" t="s">
        <v>2862</v>
      </c>
      <c r="K5020" t="s">
        <v>3196</v>
      </c>
      <c r="L5020" t="s">
        <v>3197</v>
      </c>
      <c r="M5020" t="s">
        <v>2861</v>
      </c>
      <c r="N5020" t="s">
        <v>3215</v>
      </c>
    </row>
    <row r="5021" spans="1:14">
      <c r="A5021" t="s">
        <v>3284</v>
      </c>
      <c r="B5021" t="s">
        <v>3287</v>
      </c>
      <c r="C5021" t="s">
        <v>3289</v>
      </c>
      <c r="D5021" t="s">
        <v>3270</v>
      </c>
      <c r="E5021" s="60">
        <v>44502</v>
      </c>
      <c r="F5021" s="59">
        <v>125</v>
      </c>
      <c r="G5021" s="85">
        <v>398.75</v>
      </c>
      <c r="H5021" t="s">
        <v>2341</v>
      </c>
      <c r="I5021" t="s">
        <v>3299</v>
      </c>
      <c r="J5021" t="s">
        <v>2862</v>
      </c>
      <c r="K5021" t="s">
        <v>3196</v>
      </c>
      <c r="L5021" t="s">
        <v>3197</v>
      </c>
      <c r="M5021" t="s">
        <v>2861</v>
      </c>
      <c r="N5021" t="s">
        <v>3215</v>
      </c>
    </row>
    <row r="5022" spans="1:14">
      <c r="A5022" t="s">
        <v>3284</v>
      </c>
      <c r="B5022" t="s">
        <v>3287</v>
      </c>
      <c r="C5022" t="s">
        <v>3289</v>
      </c>
      <c r="D5022" t="s">
        <v>3270</v>
      </c>
      <c r="E5022" s="60">
        <v>44502</v>
      </c>
      <c r="F5022" s="59">
        <v>206</v>
      </c>
      <c r="G5022" s="85">
        <v>657.14</v>
      </c>
      <c r="H5022" t="s">
        <v>2341</v>
      </c>
      <c r="I5022" t="s">
        <v>3299</v>
      </c>
      <c r="J5022" t="s">
        <v>2862</v>
      </c>
      <c r="K5022" t="s">
        <v>3196</v>
      </c>
      <c r="L5022" t="s">
        <v>3197</v>
      </c>
      <c r="M5022" t="s">
        <v>2861</v>
      </c>
      <c r="N5022" t="s">
        <v>3215</v>
      </c>
    </row>
    <row r="5023" spans="1:14">
      <c r="A5023" t="s">
        <v>3284</v>
      </c>
      <c r="B5023" t="s">
        <v>3287</v>
      </c>
      <c r="C5023" t="s">
        <v>3289</v>
      </c>
      <c r="D5023" t="s">
        <v>3270</v>
      </c>
      <c r="E5023" s="60">
        <v>44502</v>
      </c>
      <c r="F5023" s="59">
        <v>212</v>
      </c>
      <c r="G5023" s="85">
        <v>676.28</v>
      </c>
      <c r="H5023" t="s">
        <v>2341</v>
      </c>
      <c r="I5023" t="s">
        <v>3299</v>
      </c>
      <c r="J5023" t="s">
        <v>2862</v>
      </c>
      <c r="K5023" t="s">
        <v>3196</v>
      </c>
      <c r="L5023" t="s">
        <v>3197</v>
      </c>
      <c r="M5023" t="s">
        <v>2861</v>
      </c>
      <c r="N5023" t="s">
        <v>3215</v>
      </c>
    </row>
    <row r="5024" spans="1:14">
      <c r="A5024" t="s">
        <v>3284</v>
      </c>
      <c r="B5024" t="s">
        <v>3287</v>
      </c>
      <c r="C5024" t="s">
        <v>3289</v>
      </c>
      <c r="D5024" t="s">
        <v>3270</v>
      </c>
      <c r="E5024" s="60">
        <v>44502</v>
      </c>
      <c r="F5024" s="59">
        <v>113</v>
      </c>
      <c r="G5024" s="85">
        <v>360.46999999999997</v>
      </c>
      <c r="H5024" t="s">
        <v>2341</v>
      </c>
      <c r="I5024" t="s">
        <v>3299</v>
      </c>
      <c r="J5024" t="s">
        <v>2862</v>
      </c>
      <c r="K5024" t="s">
        <v>3196</v>
      </c>
      <c r="L5024" t="s">
        <v>3197</v>
      </c>
      <c r="M5024" t="s">
        <v>2861</v>
      </c>
      <c r="N5024" t="s">
        <v>3215</v>
      </c>
    </row>
    <row r="5025" spans="1:14">
      <c r="A5025" t="s">
        <v>3284</v>
      </c>
      <c r="B5025" t="s">
        <v>3287</v>
      </c>
      <c r="C5025" t="s">
        <v>3289</v>
      </c>
      <c r="D5025" t="s">
        <v>3270</v>
      </c>
      <c r="E5025" s="60">
        <v>44502</v>
      </c>
      <c r="F5025" s="59">
        <v>46</v>
      </c>
      <c r="G5025" s="85">
        <v>146.74</v>
      </c>
      <c r="H5025" t="s">
        <v>2341</v>
      </c>
      <c r="I5025" t="s">
        <v>3299</v>
      </c>
      <c r="J5025" t="s">
        <v>2862</v>
      </c>
      <c r="K5025" t="s">
        <v>3196</v>
      </c>
      <c r="L5025" t="s">
        <v>3197</v>
      </c>
      <c r="M5025" t="s">
        <v>2861</v>
      </c>
      <c r="N5025" t="s">
        <v>3215</v>
      </c>
    </row>
    <row r="5026" spans="1:14">
      <c r="A5026" t="s">
        <v>3284</v>
      </c>
      <c r="B5026" t="s">
        <v>3287</v>
      </c>
      <c r="C5026" t="s">
        <v>3289</v>
      </c>
      <c r="D5026" t="s">
        <v>3270</v>
      </c>
      <c r="E5026" s="60">
        <v>44502</v>
      </c>
      <c r="F5026" s="59">
        <v>18</v>
      </c>
      <c r="G5026" s="85">
        <v>57.42</v>
      </c>
      <c r="H5026" t="s">
        <v>2341</v>
      </c>
      <c r="I5026" t="s">
        <v>3299</v>
      </c>
      <c r="J5026" t="s">
        <v>2862</v>
      </c>
      <c r="K5026" t="s">
        <v>3196</v>
      </c>
      <c r="L5026" t="s">
        <v>3197</v>
      </c>
      <c r="M5026" t="s">
        <v>2861</v>
      </c>
      <c r="N5026" t="s">
        <v>3215</v>
      </c>
    </row>
    <row r="5027" spans="1:14">
      <c r="A5027" t="s">
        <v>3284</v>
      </c>
      <c r="B5027" t="s">
        <v>3287</v>
      </c>
      <c r="C5027" t="s">
        <v>3289</v>
      </c>
      <c r="D5027" t="s">
        <v>3270</v>
      </c>
      <c r="E5027" s="60">
        <v>44502</v>
      </c>
      <c r="F5027" s="59">
        <v>135</v>
      </c>
      <c r="G5027" s="85">
        <v>430.65</v>
      </c>
      <c r="H5027" t="s">
        <v>2341</v>
      </c>
      <c r="I5027" t="s">
        <v>3299</v>
      </c>
      <c r="J5027" t="s">
        <v>2862</v>
      </c>
      <c r="K5027" t="s">
        <v>3196</v>
      </c>
      <c r="L5027" t="s">
        <v>3197</v>
      </c>
      <c r="M5027" t="s">
        <v>2861</v>
      </c>
      <c r="N5027" t="s">
        <v>3215</v>
      </c>
    </row>
    <row r="5028" spans="1:14">
      <c r="A5028" t="s">
        <v>3284</v>
      </c>
      <c r="B5028" t="s">
        <v>3287</v>
      </c>
      <c r="C5028" t="s">
        <v>3289</v>
      </c>
      <c r="D5028" t="s">
        <v>3270</v>
      </c>
      <c r="E5028" s="60">
        <v>44502</v>
      </c>
      <c r="F5028" s="59">
        <v>231</v>
      </c>
      <c r="G5028" s="85">
        <v>736.89</v>
      </c>
      <c r="H5028" t="s">
        <v>2341</v>
      </c>
      <c r="I5028" t="s">
        <v>3299</v>
      </c>
      <c r="J5028" t="s">
        <v>2862</v>
      </c>
      <c r="K5028" t="s">
        <v>3196</v>
      </c>
      <c r="L5028" t="s">
        <v>3197</v>
      </c>
      <c r="M5028" t="s">
        <v>2861</v>
      </c>
      <c r="N5028" t="s">
        <v>3215</v>
      </c>
    </row>
    <row r="5029" spans="1:14">
      <c r="A5029" t="s">
        <v>3284</v>
      </c>
      <c r="B5029" t="s">
        <v>3287</v>
      </c>
      <c r="C5029" t="s">
        <v>3289</v>
      </c>
      <c r="D5029" t="s">
        <v>3270</v>
      </c>
      <c r="E5029" s="60">
        <v>44502</v>
      </c>
      <c r="F5029" s="59">
        <v>228</v>
      </c>
      <c r="G5029" s="85">
        <v>727.31999999999994</v>
      </c>
      <c r="H5029" t="s">
        <v>2341</v>
      </c>
      <c r="I5029" t="s">
        <v>3299</v>
      </c>
      <c r="J5029" t="s">
        <v>2862</v>
      </c>
      <c r="K5029" t="s">
        <v>3196</v>
      </c>
      <c r="L5029" t="s">
        <v>3197</v>
      </c>
      <c r="M5029" t="s">
        <v>2861</v>
      </c>
      <c r="N5029" t="s">
        <v>3215</v>
      </c>
    </row>
    <row r="5030" spans="1:14">
      <c r="A5030" t="s">
        <v>3284</v>
      </c>
      <c r="B5030" t="s">
        <v>3287</v>
      </c>
      <c r="C5030" t="s">
        <v>3289</v>
      </c>
      <c r="D5030" t="s">
        <v>3270</v>
      </c>
      <c r="E5030" s="60">
        <v>44502</v>
      </c>
      <c r="F5030" s="59">
        <v>75</v>
      </c>
      <c r="G5030" s="85">
        <v>239.25</v>
      </c>
      <c r="H5030" t="s">
        <v>2341</v>
      </c>
      <c r="I5030" t="s">
        <v>3299</v>
      </c>
      <c r="J5030" t="s">
        <v>2862</v>
      </c>
      <c r="K5030" t="s">
        <v>3196</v>
      </c>
      <c r="L5030" t="s">
        <v>3197</v>
      </c>
      <c r="M5030" t="s">
        <v>2861</v>
      </c>
      <c r="N5030" t="s">
        <v>3215</v>
      </c>
    </row>
    <row r="5031" spans="1:14">
      <c r="A5031" t="s">
        <v>3284</v>
      </c>
      <c r="B5031" t="s">
        <v>3287</v>
      </c>
      <c r="C5031" t="s">
        <v>3289</v>
      </c>
      <c r="D5031" t="s">
        <v>3270</v>
      </c>
      <c r="E5031" s="60">
        <v>44502</v>
      </c>
      <c r="F5031" s="59">
        <v>15</v>
      </c>
      <c r="G5031" s="85">
        <v>47.85</v>
      </c>
      <c r="H5031" t="s">
        <v>2341</v>
      </c>
      <c r="I5031" t="s">
        <v>3299</v>
      </c>
      <c r="J5031" t="s">
        <v>2862</v>
      </c>
      <c r="K5031" t="s">
        <v>3196</v>
      </c>
      <c r="L5031" t="s">
        <v>3197</v>
      </c>
      <c r="M5031" t="s">
        <v>2861</v>
      </c>
      <c r="N5031" t="s">
        <v>3215</v>
      </c>
    </row>
    <row r="5032" spans="1:14">
      <c r="A5032" t="s">
        <v>3284</v>
      </c>
      <c r="B5032" t="s">
        <v>3287</v>
      </c>
      <c r="C5032" t="s">
        <v>3289</v>
      </c>
      <c r="D5032" t="s">
        <v>3270</v>
      </c>
      <c r="E5032" s="60">
        <v>44502</v>
      </c>
      <c r="F5032" s="59">
        <v>0</v>
      </c>
      <c r="G5032" s="85">
        <v>0</v>
      </c>
      <c r="H5032" t="s">
        <v>2341</v>
      </c>
      <c r="I5032" t="s">
        <v>3299</v>
      </c>
      <c r="J5032" t="s">
        <v>2862</v>
      </c>
      <c r="K5032" t="s">
        <v>3196</v>
      </c>
      <c r="L5032" t="s">
        <v>3197</v>
      </c>
      <c r="M5032" t="s">
        <v>2861</v>
      </c>
      <c r="N5032" t="s">
        <v>3215</v>
      </c>
    </row>
    <row r="5033" spans="1:14">
      <c r="A5033" t="s">
        <v>3284</v>
      </c>
      <c r="B5033" t="s">
        <v>3287</v>
      </c>
      <c r="C5033" t="s">
        <v>3289</v>
      </c>
      <c r="D5033" t="s">
        <v>3270</v>
      </c>
      <c r="E5033" s="60">
        <v>44502</v>
      </c>
      <c r="F5033" s="59">
        <v>332</v>
      </c>
      <c r="G5033" s="85">
        <v>1059.08</v>
      </c>
      <c r="H5033" t="s">
        <v>2341</v>
      </c>
      <c r="I5033" t="s">
        <v>3299</v>
      </c>
      <c r="J5033" t="s">
        <v>2862</v>
      </c>
      <c r="K5033" t="s">
        <v>3196</v>
      </c>
      <c r="L5033" t="s">
        <v>3197</v>
      </c>
      <c r="M5033" t="s">
        <v>2861</v>
      </c>
      <c r="N5033" t="s">
        <v>3215</v>
      </c>
    </row>
    <row r="5034" spans="1:14">
      <c r="A5034" t="s">
        <v>3284</v>
      </c>
      <c r="B5034" t="s">
        <v>3287</v>
      </c>
      <c r="C5034" t="s">
        <v>3289</v>
      </c>
      <c r="D5034" t="s">
        <v>3270</v>
      </c>
      <c r="E5034" s="60">
        <v>44502</v>
      </c>
      <c r="F5034" s="59">
        <v>664</v>
      </c>
      <c r="G5034" s="85">
        <v>2118.16</v>
      </c>
      <c r="H5034" t="s">
        <v>2341</v>
      </c>
      <c r="I5034" t="s">
        <v>3299</v>
      </c>
      <c r="J5034" t="s">
        <v>2862</v>
      </c>
      <c r="K5034" t="s">
        <v>3196</v>
      </c>
      <c r="L5034" t="s">
        <v>3197</v>
      </c>
      <c r="M5034" t="s">
        <v>2861</v>
      </c>
      <c r="N5034" t="s">
        <v>3215</v>
      </c>
    </row>
    <row r="5035" spans="1:14">
      <c r="A5035" t="s">
        <v>3284</v>
      </c>
      <c r="B5035" t="s">
        <v>3287</v>
      </c>
      <c r="C5035" t="s">
        <v>3289</v>
      </c>
      <c r="D5035" t="s">
        <v>3270</v>
      </c>
      <c r="E5035" s="60">
        <v>44502</v>
      </c>
      <c r="F5035" s="59">
        <v>830</v>
      </c>
      <c r="G5035" s="85">
        <v>2647.7</v>
      </c>
      <c r="H5035" t="s">
        <v>2341</v>
      </c>
      <c r="I5035" t="s">
        <v>3299</v>
      </c>
      <c r="J5035" t="s">
        <v>2862</v>
      </c>
      <c r="K5035" t="s">
        <v>3196</v>
      </c>
      <c r="L5035" t="s">
        <v>3197</v>
      </c>
      <c r="M5035" t="s">
        <v>2861</v>
      </c>
      <c r="N5035" t="s">
        <v>3215</v>
      </c>
    </row>
    <row r="5036" spans="1:14">
      <c r="A5036" t="s">
        <v>3284</v>
      </c>
      <c r="B5036" t="s">
        <v>3287</v>
      </c>
      <c r="C5036" t="s">
        <v>3289</v>
      </c>
      <c r="D5036" t="s">
        <v>3270</v>
      </c>
      <c r="E5036" s="60">
        <v>44502</v>
      </c>
      <c r="F5036" s="59">
        <v>332</v>
      </c>
      <c r="G5036" s="85">
        <v>1059.08</v>
      </c>
      <c r="H5036" t="s">
        <v>2341</v>
      </c>
      <c r="I5036" t="s">
        <v>3299</v>
      </c>
      <c r="J5036" t="s">
        <v>2862</v>
      </c>
      <c r="K5036" t="s">
        <v>3196</v>
      </c>
      <c r="L5036" t="s">
        <v>3197</v>
      </c>
      <c r="M5036" t="s">
        <v>2861</v>
      </c>
      <c r="N5036" t="s">
        <v>3215</v>
      </c>
    </row>
    <row r="5037" spans="1:14">
      <c r="A5037" t="s">
        <v>3284</v>
      </c>
      <c r="B5037" t="s">
        <v>3287</v>
      </c>
      <c r="C5037" t="s">
        <v>3289</v>
      </c>
      <c r="D5037" t="s">
        <v>3270</v>
      </c>
      <c r="E5037" s="60">
        <v>44502</v>
      </c>
      <c r="F5037" s="59">
        <v>166</v>
      </c>
      <c r="G5037" s="85">
        <v>529.54</v>
      </c>
      <c r="H5037" t="s">
        <v>2341</v>
      </c>
      <c r="I5037" t="s">
        <v>3299</v>
      </c>
      <c r="J5037" t="s">
        <v>2862</v>
      </c>
      <c r="K5037" t="s">
        <v>3196</v>
      </c>
      <c r="L5037" t="s">
        <v>3197</v>
      </c>
      <c r="M5037" t="s">
        <v>2861</v>
      </c>
      <c r="N5037" t="s">
        <v>3215</v>
      </c>
    </row>
    <row r="5038" spans="1:14">
      <c r="A5038" t="s">
        <v>3284</v>
      </c>
      <c r="B5038" t="s">
        <v>3287</v>
      </c>
      <c r="C5038" t="s">
        <v>3289</v>
      </c>
      <c r="D5038" t="s">
        <v>3270</v>
      </c>
      <c r="E5038" s="60">
        <v>44502</v>
      </c>
      <c r="F5038" s="59">
        <v>0</v>
      </c>
      <c r="G5038" s="85">
        <v>0</v>
      </c>
      <c r="H5038" t="s">
        <v>2341</v>
      </c>
      <c r="I5038" t="s">
        <v>3299</v>
      </c>
      <c r="J5038" t="s">
        <v>2862</v>
      </c>
      <c r="K5038" t="s">
        <v>3196</v>
      </c>
      <c r="L5038" t="s">
        <v>3197</v>
      </c>
      <c r="M5038" t="s">
        <v>2861</v>
      </c>
      <c r="N5038" t="s">
        <v>3215</v>
      </c>
    </row>
    <row r="5039" spans="1:14">
      <c r="A5039" t="s">
        <v>3284</v>
      </c>
      <c r="B5039" t="s">
        <v>3287</v>
      </c>
      <c r="C5039" t="s">
        <v>3289</v>
      </c>
      <c r="D5039" t="s">
        <v>3270</v>
      </c>
      <c r="E5039" s="60">
        <v>44502</v>
      </c>
      <c r="F5039" s="59">
        <v>408</v>
      </c>
      <c r="G5039" s="85">
        <v>1301.52</v>
      </c>
      <c r="H5039" t="s">
        <v>2341</v>
      </c>
      <c r="I5039" t="s">
        <v>3299</v>
      </c>
      <c r="J5039" t="s">
        <v>2862</v>
      </c>
      <c r="K5039" t="s">
        <v>3196</v>
      </c>
      <c r="L5039" t="s">
        <v>3197</v>
      </c>
      <c r="M5039" t="s">
        <v>2861</v>
      </c>
      <c r="N5039" t="s">
        <v>3215</v>
      </c>
    </row>
    <row r="5040" spans="1:14">
      <c r="A5040" t="s">
        <v>3284</v>
      </c>
      <c r="B5040" t="s">
        <v>3287</v>
      </c>
      <c r="C5040" t="s">
        <v>3289</v>
      </c>
      <c r="D5040" t="s">
        <v>3270</v>
      </c>
      <c r="E5040" s="60">
        <v>44502</v>
      </c>
      <c r="F5040" s="59">
        <v>627</v>
      </c>
      <c r="G5040" s="85">
        <v>2000.1299999999999</v>
      </c>
      <c r="H5040" t="s">
        <v>2341</v>
      </c>
      <c r="I5040" t="s">
        <v>3299</v>
      </c>
      <c r="J5040" t="s">
        <v>2862</v>
      </c>
      <c r="K5040" t="s">
        <v>3196</v>
      </c>
      <c r="L5040" t="s">
        <v>3197</v>
      </c>
      <c r="M5040" t="s">
        <v>2861</v>
      </c>
      <c r="N5040" t="s">
        <v>3215</v>
      </c>
    </row>
    <row r="5041" spans="1:14">
      <c r="A5041" t="s">
        <v>3284</v>
      </c>
      <c r="B5041" t="s">
        <v>3287</v>
      </c>
      <c r="C5041" t="s">
        <v>3289</v>
      </c>
      <c r="D5041" t="s">
        <v>3270</v>
      </c>
      <c r="E5041" s="60">
        <v>44502</v>
      </c>
      <c r="F5041" s="59">
        <v>599</v>
      </c>
      <c r="G5041" s="85">
        <v>1910.81</v>
      </c>
      <c r="H5041" t="s">
        <v>2341</v>
      </c>
      <c r="I5041" t="s">
        <v>3299</v>
      </c>
      <c r="J5041" t="s">
        <v>2862</v>
      </c>
      <c r="K5041" t="s">
        <v>3196</v>
      </c>
      <c r="L5041" t="s">
        <v>3197</v>
      </c>
      <c r="M5041" t="s">
        <v>2861</v>
      </c>
      <c r="N5041" t="s">
        <v>3215</v>
      </c>
    </row>
    <row r="5042" spans="1:14">
      <c r="A5042" t="s">
        <v>3284</v>
      </c>
      <c r="B5042" t="s">
        <v>3287</v>
      </c>
      <c r="C5042" t="s">
        <v>3289</v>
      </c>
      <c r="D5042" t="s">
        <v>3270</v>
      </c>
      <c r="E5042" s="60">
        <v>44502</v>
      </c>
      <c r="F5042" s="59">
        <v>212</v>
      </c>
      <c r="G5042" s="85">
        <v>676.28</v>
      </c>
      <c r="H5042" t="s">
        <v>2341</v>
      </c>
      <c r="I5042" t="s">
        <v>3299</v>
      </c>
      <c r="J5042" t="s">
        <v>2862</v>
      </c>
      <c r="K5042" t="s">
        <v>3196</v>
      </c>
      <c r="L5042" t="s">
        <v>3197</v>
      </c>
      <c r="M5042" t="s">
        <v>2861</v>
      </c>
      <c r="N5042" t="s">
        <v>3215</v>
      </c>
    </row>
    <row r="5043" spans="1:14">
      <c r="A5043" t="s">
        <v>3284</v>
      </c>
      <c r="B5043" t="s">
        <v>3287</v>
      </c>
      <c r="C5043" t="s">
        <v>3289</v>
      </c>
      <c r="D5043" t="s">
        <v>3270</v>
      </c>
      <c r="E5043" s="60">
        <v>44502</v>
      </c>
      <c r="F5043" s="59">
        <v>43</v>
      </c>
      <c r="G5043" s="85">
        <v>137.16999999999999</v>
      </c>
      <c r="H5043" t="s">
        <v>2341</v>
      </c>
      <c r="I5043" t="s">
        <v>3299</v>
      </c>
      <c r="J5043" t="s">
        <v>2862</v>
      </c>
      <c r="K5043" t="s">
        <v>3196</v>
      </c>
      <c r="L5043" t="s">
        <v>3197</v>
      </c>
      <c r="M5043" t="s">
        <v>2861</v>
      </c>
      <c r="N5043" t="s">
        <v>3215</v>
      </c>
    </row>
    <row r="5044" spans="1:14">
      <c r="A5044" t="s">
        <v>3284</v>
      </c>
      <c r="B5044" t="s">
        <v>3287</v>
      </c>
      <c r="C5044" t="s">
        <v>3289</v>
      </c>
      <c r="D5044" t="s">
        <v>3270</v>
      </c>
      <c r="E5044" s="60">
        <v>44502</v>
      </c>
      <c r="F5044" s="59">
        <v>0</v>
      </c>
      <c r="G5044" s="85">
        <v>0</v>
      </c>
      <c r="H5044" t="s">
        <v>2341</v>
      </c>
      <c r="I5044" t="s">
        <v>3299</v>
      </c>
      <c r="J5044" t="s">
        <v>2862</v>
      </c>
      <c r="K5044" t="s">
        <v>3196</v>
      </c>
      <c r="L5044" t="s">
        <v>3197</v>
      </c>
      <c r="M5044" t="s">
        <v>2861</v>
      </c>
      <c r="N5044" t="s">
        <v>3215</v>
      </c>
    </row>
    <row r="5045" spans="1:14">
      <c r="A5045" t="s">
        <v>3284</v>
      </c>
      <c r="B5045" t="s">
        <v>3287</v>
      </c>
      <c r="C5045" t="s">
        <v>3289</v>
      </c>
      <c r="D5045" t="s">
        <v>3270</v>
      </c>
      <c r="E5045" s="60">
        <v>44502</v>
      </c>
      <c r="F5045" s="59">
        <v>514</v>
      </c>
      <c r="G5045" s="85">
        <v>1639.66</v>
      </c>
      <c r="H5045" t="s">
        <v>2341</v>
      </c>
      <c r="I5045" t="s">
        <v>3299</v>
      </c>
      <c r="J5045" t="s">
        <v>2862</v>
      </c>
      <c r="K5045" t="s">
        <v>3196</v>
      </c>
      <c r="L5045" t="s">
        <v>3197</v>
      </c>
      <c r="M5045" t="s">
        <v>2861</v>
      </c>
      <c r="N5045" t="s">
        <v>3215</v>
      </c>
    </row>
    <row r="5046" spans="1:14">
      <c r="A5046" t="s">
        <v>3284</v>
      </c>
      <c r="B5046" t="s">
        <v>3287</v>
      </c>
      <c r="C5046" t="s">
        <v>3289</v>
      </c>
      <c r="D5046" t="s">
        <v>3270</v>
      </c>
      <c r="E5046" s="60">
        <v>44502</v>
      </c>
      <c r="F5046" s="59">
        <v>1028</v>
      </c>
      <c r="G5046" s="85">
        <v>3279.32</v>
      </c>
      <c r="H5046" t="s">
        <v>2341</v>
      </c>
      <c r="I5046" t="s">
        <v>3299</v>
      </c>
      <c r="J5046" t="s">
        <v>2862</v>
      </c>
      <c r="K5046" t="s">
        <v>3196</v>
      </c>
      <c r="L5046" t="s">
        <v>3197</v>
      </c>
      <c r="M5046" t="s">
        <v>2861</v>
      </c>
      <c r="N5046" t="s">
        <v>3215</v>
      </c>
    </row>
    <row r="5047" spans="1:14">
      <c r="A5047" t="s">
        <v>3284</v>
      </c>
      <c r="B5047" t="s">
        <v>3287</v>
      </c>
      <c r="C5047" t="s">
        <v>3289</v>
      </c>
      <c r="D5047" t="s">
        <v>3270</v>
      </c>
      <c r="E5047" s="60">
        <v>44502</v>
      </c>
      <c r="F5047" s="59">
        <v>1285</v>
      </c>
      <c r="G5047" s="85">
        <v>4099.1499999999996</v>
      </c>
      <c r="H5047" t="s">
        <v>2341</v>
      </c>
      <c r="I5047" t="s">
        <v>3299</v>
      </c>
      <c r="J5047" t="s">
        <v>2862</v>
      </c>
      <c r="K5047" t="s">
        <v>3196</v>
      </c>
      <c r="L5047" t="s">
        <v>3197</v>
      </c>
      <c r="M5047" t="s">
        <v>2861</v>
      </c>
      <c r="N5047" t="s">
        <v>3215</v>
      </c>
    </row>
    <row r="5048" spans="1:14">
      <c r="A5048" t="s">
        <v>3284</v>
      </c>
      <c r="B5048" t="s">
        <v>3287</v>
      </c>
      <c r="C5048" t="s">
        <v>3289</v>
      </c>
      <c r="D5048" t="s">
        <v>3270</v>
      </c>
      <c r="E5048" s="60">
        <v>44502</v>
      </c>
      <c r="F5048" s="59">
        <v>514</v>
      </c>
      <c r="G5048" s="85">
        <v>1639.66</v>
      </c>
      <c r="H5048" t="s">
        <v>2341</v>
      </c>
      <c r="I5048" t="s">
        <v>3299</v>
      </c>
      <c r="J5048" t="s">
        <v>2862</v>
      </c>
      <c r="K5048" t="s">
        <v>3196</v>
      </c>
      <c r="L5048" t="s">
        <v>3197</v>
      </c>
      <c r="M5048" t="s">
        <v>2861</v>
      </c>
      <c r="N5048" t="s">
        <v>3215</v>
      </c>
    </row>
    <row r="5049" spans="1:14">
      <c r="A5049" t="s">
        <v>3284</v>
      </c>
      <c r="B5049" t="s">
        <v>3287</v>
      </c>
      <c r="C5049" t="s">
        <v>3289</v>
      </c>
      <c r="D5049" t="s">
        <v>3270</v>
      </c>
      <c r="E5049" s="60">
        <v>44502</v>
      </c>
      <c r="F5049" s="59">
        <v>257</v>
      </c>
      <c r="G5049" s="85">
        <v>819.83</v>
      </c>
      <c r="H5049" t="s">
        <v>2341</v>
      </c>
      <c r="I5049" t="s">
        <v>3299</v>
      </c>
      <c r="J5049" t="s">
        <v>2862</v>
      </c>
      <c r="K5049" t="s">
        <v>3196</v>
      </c>
      <c r="L5049" t="s">
        <v>3197</v>
      </c>
      <c r="M5049" t="s">
        <v>2861</v>
      </c>
      <c r="N5049" t="s">
        <v>3215</v>
      </c>
    </row>
    <row r="5050" spans="1:14">
      <c r="A5050" t="s">
        <v>3284</v>
      </c>
      <c r="B5050" t="s">
        <v>3287</v>
      </c>
      <c r="C5050" t="s">
        <v>3289</v>
      </c>
      <c r="D5050" t="s">
        <v>3270</v>
      </c>
      <c r="E5050" s="60">
        <v>44502</v>
      </c>
      <c r="F5050" s="59">
        <v>0</v>
      </c>
      <c r="G5050" s="85">
        <v>0</v>
      </c>
      <c r="H5050" t="s">
        <v>2341</v>
      </c>
      <c r="I5050" t="s">
        <v>3299</v>
      </c>
      <c r="J5050" t="s">
        <v>2862</v>
      </c>
      <c r="K5050" t="s">
        <v>3196</v>
      </c>
      <c r="L5050" t="s">
        <v>3197</v>
      </c>
      <c r="M5050" t="s">
        <v>2861</v>
      </c>
      <c r="N5050" t="s">
        <v>3215</v>
      </c>
    </row>
    <row r="5051" spans="1:14">
      <c r="A5051" t="s">
        <v>3284</v>
      </c>
      <c r="B5051" t="s">
        <v>3287</v>
      </c>
      <c r="C5051" t="s">
        <v>3289</v>
      </c>
      <c r="D5051" t="s">
        <v>3270</v>
      </c>
      <c r="E5051" s="60">
        <v>44502</v>
      </c>
      <c r="F5051" s="59">
        <v>119</v>
      </c>
      <c r="G5051" s="85">
        <v>379.61</v>
      </c>
      <c r="H5051" t="s">
        <v>2341</v>
      </c>
      <c r="I5051" t="s">
        <v>3299</v>
      </c>
      <c r="J5051" t="s">
        <v>2862</v>
      </c>
      <c r="K5051" t="s">
        <v>3196</v>
      </c>
      <c r="L5051" t="s">
        <v>3197</v>
      </c>
      <c r="M5051" t="s">
        <v>2861</v>
      </c>
      <c r="N5051" t="s">
        <v>3215</v>
      </c>
    </row>
    <row r="5052" spans="1:14">
      <c r="A5052" t="s">
        <v>3284</v>
      </c>
      <c r="B5052" t="s">
        <v>3287</v>
      </c>
      <c r="C5052" t="s">
        <v>3289</v>
      </c>
      <c r="D5052" t="s">
        <v>3270</v>
      </c>
      <c r="E5052" s="60">
        <v>44502</v>
      </c>
      <c r="F5052" s="59">
        <v>196</v>
      </c>
      <c r="G5052" s="85">
        <v>625.24</v>
      </c>
      <c r="H5052" t="s">
        <v>2341</v>
      </c>
      <c r="I5052" t="s">
        <v>3299</v>
      </c>
      <c r="J5052" t="s">
        <v>2862</v>
      </c>
      <c r="K5052" t="s">
        <v>3196</v>
      </c>
      <c r="L5052" t="s">
        <v>3197</v>
      </c>
      <c r="M5052" t="s">
        <v>2861</v>
      </c>
      <c r="N5052" t="s">
        <v>3215</v>
      </c>
    </row>
    <row r="5053" spans="1:14">
      <c r="A5053" t="s">
        <v>3284</v>
      </c>
      <c r="B5053" t="s">
        <v>3287</v>
      </c>
      <c r="C5053" t="s">
        <v>3289</v>
      </c>
      <c r="D5053" t="s">
        <v>3270</v>
      </c>
      <c r="E5053" s="60">
        <v>44502</v>
      </c>
      <c r="F5053" s="59">
        <v>201</v>
      </c>
      <c r="G5053" s="85">
        <v>641.18999999999994</v>
      </c>
      <c r="H5053" t="s">
        <v>2341</v>
      </c>
      <c r="I5053" t="s">
        <v>3299</v>
      </c>
      <c r="J5053" t="s">
        <v>2862</v>
      </c>
      <c r="K5053" t="s">
        <v>3196</v>
      </c>
      <c r="L5053" t="s">
        <v>3197</v>
      </c>
      <c r="M5053" t="s">
        <v>2861</v>
      </c>
      <c r="N5053" t="s">
        <v>3215</v>
      </c>
    </row>
    <row r="5054" spans="1:14">
      <c r="A5054" t="s">
        <v>3284</v>
      </c>
      <c r="B5054" t="s">
        <v>3287</v>
      </c>
      <c r="C5054" t="s">
        <v>3289</v>
      </c>
      <c r="D5054" t="s">
        <v>3270</v>
      </c>
      <c r="E5054" s="60">
        <v>44502</v>
      </c>
      <c r="F5054" s="59">
        <v>107</v>
      </c>
      <c r="G5054" s="85">
        <v>341.33</v>
      </c>
      <c r="H5054" t="s">
        <v>2341</v>
      </c>
      <c r="I5054" t="s">
        <v>3299</v>
      </c>
      <c r="J5054" t="s">
        <v>2862</v>
      </c>
      <c r="K5054" t="s">
        <v>3196</v>
      </c>
      <c r="L5054" t="s">
        <v>3197</v>
      </c>
      <c r="M5054" t="s">
        <v>2861</v>
      </c>
      <c r="N5054" t="s">
        <v>3215</v>
      </c>
    </row>
    <row r="5055" spans="1:14">
      <c r="A5055" t="s">
        <v>3284</v>
      </c>
      <c r="B5055" t="s">
        <v>3287</v>
      </c>
      <c r="C5055" t="s">
        <v>3289</v>
      </c>
      <c r="D5055" t="s">
        <v>3270</v>
      </c>
      <c r="E5055" s="60">
        <v>44502</v>
      </c>
      <c r="F5055" s="59">
        <v>44</v>
      </c>
      <c r="G5055" s="85">
        <v>140.35999999999999</v>
      </c>
      <c r="H5055" t="s">
        <v>2341</v>
      </c>
      <c r="I5055" t="s">
        <v>3299</v>
      </c>
      <c r="J5055" t="s">
        <v>2862</v>
      </c>
      <c r="K5055" t="s">
        <v>3196</v>
      </c>
      <c r="L5055" t="s">
        <v>3197</v>
      </c>
      <c r="M5055" t="s">
        <v>2861</v>
      </c>
      <c r="N5055" t="s">
        <v>3215</v>
      </c>
    </row>
    <row r="5056" spans="1:14">
      <c r="A5056" t="s">
        <v>3284</v>
      </c>
      <c r="B5056" t="s">
        <v>3287</v>
      </c>
      <c r="C5056" t="s">
        <v>3289</v>
      </c>
      <c r="D5056" t="s">
        <v>3270</v>
      </c>
      <c r="E5056" s="60">
        <v>44502</v>
      </c>
      <c r="F5056" s="59">
        <v>17</v>
      </c>
      <c r="G5056" s="85">
        <v>54.23</v>
      </c>
      <c r="H5056" t="s">
        <v>2341</v>
      </c>
      <c r="I5056" t="s">
        <v>3299</v>
      </c>
      <c r="J5056" t="s">
        <v>2862</v>
      </c>
      <c r="K5056" t="s">
        <v>3196</v>
      </c>
      <c r="L5056" t="s">
        <v>3197</v>
      </c>
      <c r="M5056" t="s">
        <v>2861</v>
      </c>
      <c r="N5056" t="s">
        <v>3215</v>
      </c>
    </row>
    <row r="5057" spans="1:14">
      <c r="A5057" t="s">
        <v>3284</v>
      </c>
      <c r="B5057" t="s">
        <v>3287</v>
      </c>
      <c r="C5057" t="s">
        <v>3289</v>
      </c>
      <c r="D5057" t="s">
        <v>3270</v>
      </c>
      <c r="E5057" s="60">
        <v>44526</v>
      </c>
      <c r="F5057" s="59">
        <v>2</v>
      </c>
      <c r="G5057" s="85">
        <v>6.38</v>
      </c>
      <c r="H5057" t="s">
        <v>2341</v>
      </c>
      <c r="I5057" t="s">
        <v>3299</v>
      </c>
      <c r="J5057" t="s">
        <v>2862</v>
      </c>
      <c r="K5057" t="s">
        <v>3196</v>
      </c>
      <c r="L5057" t="s">
        <v>3197</v>
      </c>
      <c r="M5057" t="s">
        <v>2861</v>
      </c>
      <c r="N5057" t="s">
        <v>3215</v>
      </c>
    </row>
    <row r="5058" spans="1:14">
      <c r="A5058" t="s">
        <v>3284</v>
      </c>
      <c r="B5058" t="s">
        <v>3287</v>
      </c>
      <c r="C5058" t="s">
        <v>3289</v>
      </c>
      <c r="D5058" t="s">
        <v>3270</v>
      </c>
      <c r="E5058" s="60">
        <v>44526</v>
      </c>
      <c r="F5058" s="59">
        <v>2</v>
      </c>
      <c r="G5058" s="85">
        <v>6.38</v>
      </c>
      <c r="H5058" t="s">
        <v>2341</v>
      </c>
      <c r="I5058" t="s">
        <v>3299</v>
      </c>
      <c r="J5058" t="s">
        <v>2862</v>
      </c>
      <c r="K5058" t="s">
        <v>3196</v>
      </c>
      <c r="L5058" t="s">
        <v>3197</v>
      </c>
      <c r="M5058" t="s">
        <v>2861</v>
      </c>
      <c r="N5058" t="s">
        <v>3215</v>
      </c>
    </row>
    <row r="5059" spans="1:14">
      <c r="A5059" t="s">
        <v>3284</v>
      </c>
      <c r="B5059" t="s">
        <v>3287</v>
      </c>
      <c r="C5059" t="s">
        <v>3289</v>
      </c>
      <c r="D5059" t="s">
        <v>3270</v>
      </c>
      <c r="E5059" s="60">
        <v>44526</v>
      </c>
      <c r="F5059" s="59">
        <v>4</v>
      </c>
      <c r="G5059" s="85">
        <v>12.76</v>
      </c>
      <c r="H5059" t="s">
        <v>2341</v>
      </c>
      <c r="I5059" t="s">
        <v>3299</v>
      </c>
      <c r="J5059" t="s">
        <v>2862</v>
      </c>
      <c r="K5059" t="s">
        <v>3196</v>
      </c>
      <c r="L5059" t="s">
        <v>3197</v>
      </c>
      <c r="M5059" t="s">
        <v>2861</v>
      </c>
      <c r="N5059" t="s">
        <v>3215</v>
      </c>
    </row>
    <row r="5060" spans="1:14">
      <c r="A5060" t="s">
        <v>3284</v>
      </c>
      <c r="B5060" t="s">
        <v>3287</v>
      </c>
      <c r="C5060" t="s">
        <v>3289</v>
      </c>
      <c r="D5060" t="s">
        <v>3270</v>
      </c>
      <c r="E5060" s="60">
        <v>44526</v>
      </c>
      <c r="F5060" s="59">
        <v>2</v>
      </c>
      <c r="G5060" s="85">
        <v>6.38</v>
      </c>
      <c r="H5060" t="s">
        <v>2341</v>
      </c>
      <c r="I5060" t="s">
        <v>3299</v>
      </c>
      <c r="J5060" t="s">
        <v>2862</v>
      </c>
      <c r="K5060" t="s">
        <v>3196</v>
      </c>
      <c r="L5060" t="s">
        <v>3197</v>
      </c>
      <c r="M5060" t="s">
        <v>2861</v>
      </c>
      <c r="N5060" t="s">
        <v>3215</v>
      </c>
    </row>
    <row r="5061" spans="1:14">
      <c r="A5061" t="s">
        <v>3284</v>
      </c>
      <c r="B5061" t="s">
        <v>3287</v>
      </c>
      <c r="C5061" t="s">
        <v>3289</v>
      </c>
      <c r="D5061" t="s">
        <v>3270</v>
      </c>
      <c r="E5061" s="60">
        <v>44526</v>
      </c>
      <c r="F5061" s="59">
        <v>2</v>
      </c>
      <c r="G5061" s="85">
        <v>6.38</v>
      </c>
      <c r="H5061" t="s">
        <v>2341</v>
      </c>
      <c r="I5061" t="s">
        <v>3299</v>
      </c>
      <c r="J5061" t="s">
        <v>2862</v>
      </c>
      <c r="K5061" t="s">
        <v>3196</v>
      </c>
      <c r="L5061" t="s">
        <v>3197</v>
      </c>
      <c r="M5061" t="s">
        <v>2861</v>
      </c>
      <c r="N5061" t="s">
        <v>3215</v>
      </c>
    </row>
    <row r="5062" spans="1:14">
      <c r="A5062" t="s">
        <v>3284</v>
      </c>
      <c r="B5062" t="s">
        <v>3287</v>
      </c>
      <c r="C5062" t="s">
        <v>3289</v>
      </c>
      <c r="D5062" t="s">
        <v>3270</v>
      </c>
      <c r="E5062" s="60">
        <v>44526</v>
      </c>
      <c r="F5062" s="59">
        <v>0</v>
      </c>
      <c r="G5062" s="85">
        <v>0</v>
      </c>
      <c r="H5062" t="s">
        <v>2341</v>
      </c>
      <c r="I5062" t="s">
        <v>3299</v>
      </c>
      <c r="J5062" t="s">
        <v>2862</v>
      </c>
      <c r="K5062" t="s">
        <v>3196</v>
      </c>
      <c r="L5062" t="s">
        <v>3197</v>
      </c>
      <c r="M5062" t="s">
        <v>2861</v>
      </c>
      <c r="N5062" t="s">
        <v>3215</v>
      </c>
    </row>
    <row r="5063" spans="1:14">
      <c r="A5063" t="s">
        <v>3284</v>
      </c>
      <c r="B5063" t="s">
        <v>3287</v>
      </c>
      <c r="C5063" t="s">
        <v>3289</v>
      </c>
      <c r="D5063" t="s">
        <v>3270</v>
      </c>
      <c r="E5063" s="60">
        <v>44502</v>
      </c>
      <c r="F5063" s="59">
        <v>149</v>
      </c>
      <c r="G5063" s="85">
        <v>438.06</v>
      </c>
      <c r="H5063" t="s">
        <v>2341</v>
      </c>
      <c r="I5063" t="s">
        <v>3299</v>
      </c>
      <c r="J5063" t="s">
        <v>2862</v>
      </c>
      <c r="K5063" t="s">
        <v>3196</v>
      </c>
      <c r="L5063" t="s">
        <v>3197</v>
      </c>
      <c r="M5063" t="s">
        <v>2861</v>
      </c>
      <c r="N5063" t="s">
        <v>3215</v>
      </c>
    </row>
    <row r="5064" spans="1:14">
      <c r="A5064" t="s">
        <v>3284</v>
      </c>
      <c r="B5064" t="s">
        <v>3287</v>
      </c>
      <c r="C5064" t="s">
        <v>3289</v>
      </c>
      <c r="D5064" t="s">
        <v>3270</v>
      </c>
      <c r="E5064" s="60">
        <v>44502</v>
      </c>
      <c r="F5064" s="59">
        <v>259</v>
      </c>
      <c r="G5064" s="85">
        <v>761.46</v>
      </c>
      <c r="H5064" t="s">
        <v>2341</v>
      </c>
      <c r="I5064" t="s">
        <v>3299</v>
      </c>
      <c r="J5064" t="s">
        <v>2862</v>
      </c>
      <c r="K5064" t="s">
        <v>3196</v>
      </c>
      <c r="L5064" t="s">
        <v>3197</v>
      </c>
      <c r="M5064" t="s">
        <v>2861</v>
      </c>
      <c r="N5064" t="s">
        <v>3215</v>
      </c>
    </row>
    <row r="5065" spans="1:14">
      <c r="A5065" t="s">
        <v>3284</v>
      </c>
      <c r="B5065" t="s">
        <v>3287</v>
      </c>
      <c r="C5065" t="s">
        <v>3289</v>
      </c>
      <c r="D5065" t="s">
        <v>3270</v>
      </c>
      <c r="E5065" s="60">
        <v>44502</v>
      </c>
      <c r="F5065" s="59">
        <v>260</v>
      </c>
      <c r="G5065" s="85">
        <v>764.4</v>
      </c>
      <c r="H5065" t="s">
        <v>2341</v>
      </c>
      <c r="I5065" t="s">
        <v>3299</v>
      </c>
      <c r="J5065" t="s">
        <v>2862</v>
      </c>
      <c r="K5065" t="s">
        <v>3196</v>
      </c>
      <c r="L5065" t="s">
        <v>3197</v>
      </c>
      <c r="M5065" t="s">
        <v>2861</v>
      </c>
      <c r="N5065" t="s">
        <v>3215</v>
      </c>
    </row>
    <row r="5066" spans="1:14">
      <c r="A5066" t="s">
        <v>3284</v>
      </c>
      <c r="B5066" t="s">
        <v>3287</v>
      </c>
      <c r="C5066" t="s">
        <v>3289</v>
      </c>
      <c r="D5066" t="s">
        <v>3270</v>
      </c>
      <c r="E5066" s="60">
        <v>44502</v>
      </c>
      <c r="F5066" s="59">
        <v>83</v>
      </c>
      <c r="G5066" s="85">
        <v>244.01999999999998</v>
      </c>
      <c r="H5066" t="s">
        <v>2341</v>
      </c>
      <c r="I5066" t="s">
        <v>3299</v>
      </c>
      <c r="J5066" t="s">
        <v>2862</v>
      </c>
      <c r="K5066" t="s">
        <v>3196</v>
      </c>
      <c r="L5066" t="s">
        <v>3197</v>
      </c>
      <c r="M5066" t="s">
        <v>2861</v>
      </c>
      <c r="N5066" t="s">
        <v>3215</v>
      </c>
    </row>
    <row r="5067" spans="1:14">
      <c r="A5067" t="s">
        <v>3284</v>
      </c>
      <c r="B5067" t="s">
        <v>3287</v>
      </c>
      <c r="C5067" t="s">
        <v>3289</v>
      </c>
      <c r="D5067" t="s">
        <v>3270</v>
      </c>
      <c r="E5067" s="60">
        <v>44502</v>
      </c>
      <c r="F5067" s="59">
        <v>14</v>
      </c>
      <c r="G5067" s="85">
        <v>41.16</v>
      </c>
      <c r="H5067" t="s">
        <v>2341</v>
      </c>
      <c r="I5067" t="s">
        <v>3299</v>
      </c>
      <c r="J5067" t="s">
        <v>2862</v>
      </c>
      <c r="K5067" t="s">
        <v>3196</v>
      </c>
      <c r="L5067" t="s">
        <v>3197</v>
      </c>
      <c r="M5067" t="s">
        <v>2861</v>
      </c>
      <c r="N5067" t="s">
        <v>3215</v>
      </c>
    </row>
    <row r="5068" spans="1:14">
      <c r="A5068" t="s">
        <v>3284</v>
      </c>
      <c r="B5068" t="s">
        <v>3287</v>
      </c>
      <c r="C5068" t="s">
        <v>3289</v>
      </c>
      <c r="D5068" t="s">
        <v>3270</v>
      </c>
      <c r="E5068" s="60">
        <v>44502</v>
      </c>
      <c r="F5068" s="59">
        <v>0</v>
      </c>
      <c r="G5068" s="85">
        <v>0</v>
      </c>
      <c r="H5068" t="s">
        <v>2341</v>
      </c>
      <c r="I5068" t="s">
        <v>3299</v>
      </c>
      <c r="J5068" t="s">
        <v>2862</v>
      </c>
      <c r="K5068" t="s">
        <v>3196</v>
      </c>
      <c r="L5068" t="s">
        <v>3197</v>
      </c>
      <c r="M5068" t="s">
        <v>2861</v>
      </c>
      <c r="N5068" t="s">
        <v>3215</v>
      </c>
    </row>
    <row r="5069" spans="1:14">
      <c r="A5069" t="s">
        <v>3284</v>
      </c>
      <c r="B5069" t="s">
        <v>3287</v>
      </c>
      <c r="C5069" t="s">
        <v>3289</v>
      </c>
      <c r="D5069" t="s">
        <v>3270</v>
      </c>
      <c r="E5069" s="60">
        <v>44502</v>
      </c>
      <c r="F5069" s="59">
        <v>346</v>
      </c>
      <c r="G5069" s="85">
        <v>1017.24</v>
      </c>
      <c r="H5069" t="s">
        <v>2341</v>
      </c>
      <c r="I5069" t="s">
        <v>3299</v>
      </c>
      <c r="J5069" t="s">
        <v>2862</v>
      </c>
      <c r="K5069" t="s">
        <v>3196</v>
      </c>
      <c r="L5069" t="s">
        <v>3197</v>
      </c>
      <c r="M5069" t="s">
        <v>2861</v>
      </c>
      <c r="N5069" t="s">
        <v>3215</v>
      </c>
    </row>
    <row r="5070" spans="1:14">
      <c r="A5070" t="s">
        <v>3284</v>
      </c>
      <c r="B5070" t="s">
        <v>3287</v>
      </c>
      <c r="C5070" t="s">
        <v>3289</v>
      </c>
      <c r="D5070" t="s">
        <v>3270</v>
      </c>
      <c r="E5070" s="60">
        <v>44502</v>
      </c>
      <c r="F5070" s="59">
        <v>692</v>
      </c>
      <c r="G5070" s="85">
        <v>2034.48</v>
      </c>
      <c r="H5070" t="s">
        <v>2341</v>
      </c>
      <c r="I5070" t="s">
        <v>3299</v>
      </c>
      <c r="J5070" t="s">
        <v>2862</v>
      </c>
      <c r="K5070" t="s">
        <v>3196</v>
      </c>
      <c r="L5070" t="s">
        <v>3197</v>
      </c>
      <c r="M5070" t="s">
        <v>2861</v>
      </c>
      <c r="N5070" t="s">
        <v>3215</v>
      </c>
    </row>
    <row r="5071" spans="1:14">
      <c r="A5071" t="s">
        <v>3284</v>
      </c>
      <c r="B5071" t="s">
        <v>3287</v>
      </c>
      <c r="C5071" t="s">
        <v>3289</v>
      </c>
      <c r="D5071" t="s">
        <v>3270</v>
      </c>
      <c r="E5071" s="60">
        <v>44502</v>
      </c>
      <c r="F5071" s="59">
        <v>865</v>
      </c>
      <c r="G5071" s="85">
        <v>2543.1</v>
      </c>
      <c r="H5071" t="s">
        <v>2341</v>
      </c>
      <c r="I5071" t="s">
        <v>3299</v>
      </c>
      <c r="J5071" t="s">
        <v>2862</v>
      </c>
      <c r="K5071" t="s">
        <v>3196</v>
      </c>
      <c r="L5071" t="s">
        <v>3197</v>
      </c>
      <c r="M5071" t="s">
        <v>2861</v>
      </c>
      <c r="N5071" t="s">
        <v>3215</v>
      </c>
    </row>
    <row r="5072" spans="1:14">
      <c r="A5072" t="s">
        <v>3284</v>
      </c>
      <c r="B5072" t="s">
        <v>3287</v>
      </c>
      <c r="C5072" t="s">
        <v>3289</v>
      </c>
      <c r="D5072" t="s">
        <v>3270</v>
      </c>
      <c r="E5072" s="60">
        <v>44502</v>
      </c>
      <c r="F5072" s="59">
        <v>346</v>
      </c>
      <c r="G5072" s="85">
        <v>1017.24</v>
      </c>
      <c r="H5072" t="s">
        <v>2341</v>
      </c>
      <c r="I5072" t="s">
        <v>3299</v>
      </c>
      <c r="J5072" t="s">
        <v>2862</v>
      </c>
      <c r="K5072" t="s">
        <v>3196</v>
      </c>
      <c r="L5072" t="s">
        <v>3197</v>
      </c>
      <c r="M5072" t="s">
        <v>2861</v>
      </c>
      <c r="N5072" t="s">
        <v>3215</v>
      </c>
    </row>
    <row r="5073" spans="1:14">
      <c r="A5073" t="s">
        <v>3284</v>
      </c>
      <c r="B5073" t="s">
        <v>3287</v>
      </c>
      <c r="C5073" t="s">
        <v>3289</v>
      </c>
      <c r="D5073" t="s">
        <v>3270</v>
      </c>
      <c r="E5073" s="60">
        <v>44502</v>
      </c>
      <c r="F5073" s="59">
        <v>173</v>
      </c>
      <c r="G5073" s="85">
        <v>508.62</v>
      </c>
      <c r="H5073" t="s">
        <v>2341</v>
      </c>
      <c r="I5073" t="s">
        <v>3299</v>
      </c>
      <c r="J5073" t="s">
        <v>2862</v>
      </c>
      <c r="K5073" t="s">
        <v>3196</v>
      </c>
      <c r="L5073" t="s">
        <v>3197</v>
      </c>
      <c r="M5073" t="s">
        <v>2861</v>
      </c>
      <c r="N5073" t="s">
        <v>3215</v>
      </c>
    </row>
    <row r="5074" spans="1:14">
      <c r="A5074" t="s">
        <v>3284</v>
      </c>
      <c r="B5074" t="s">
        <v>3287</v>
      </c>
      <c r="C5074" t="s">
        <v>3289</v>
      </c>
      <c r="D5074" t="s">
        <v>3270</v>
      </c>
      <c r="E5074" s="60">
        <v>44502</v>
      </c>
      <c r="F5074" s="59">
        <v>0</v>
      </c>
      <c r="G5074" s="85">
        <v>0</v>
      </c>
      <c r="H5074" t="s">
        <v>2341</v>
      </c>
      <c r="I5074" t="s">
        <v>3299</v>
      </c>
      <c r="J5074" t="s">
        <v>2862</v>
      </c>
      <c r="K5074" t="s">
        <v>3196</v>
      </c>
      <c r="L5074" t="s">
        <v>3197</v>
      </c>
      <c r="M5074" t="s">
        <v>2861</v>
      </c>
      <c r="N5074" t="s">
        <v>3215</v>
      </c>
    </row>
    <row r="5075" spans="1:14">
      <c r="A5075" t="s">
        <v>3284</v>
      </c>
      <c r="B5075" t="s">
        <v>3287</v>
      </c>
      <c r="C5075" t="s">
        <v>3289</v>
      </c>
      <c r="D5075" t="s">
        <v>3270</v>
      </c>
      <c r="E5075" s="60">
        <v>44502</v>
      </c>
      <c r="F5075" s="59">
        <v>432</v>
      </c>
      <c r="G5075" s="85">
        <v>1270.08</v>
      </c>
      <c r="H5075" t="s">
        <v>2341</v>
      </c>
      <c r="I5075" t="s">
        <v>3299</v>
      </c>
      <c r="J5075" t="s">
        <v>2862</v>
      </c>
      <c r="K5075" t="s">
        <v>3196</v>
      </c>
      <c r="L5075" t="s">
        <v>3197</v>
      </c>
      <c r="M5075" t="s">
        <v>2861</v>
      </c>
      <c r="N5075" t="s">
        <v>3215</v>
      </c>
    </row>
    <row r="5076" spans="1:14">
      <c r="A5076" t="s">
        <v>3284</v>
      </c>
      <c r="B5076" t="s">
        <v>3287</v>
      </c>
      <c r="C5076" t="s">
        <v>3289</v>
      </c>
      <c r="D5076" t="s">
        <v>3270</v>
      </c>
      <c r="E5076" s="60">
        <v>44502</v>
      </c>
      <c r="F5076" s="59">
        <v>665</v>
      </c>
      <c r="G5076" s="85">
        <v>1955.1</v>
      </c>
      <c r="H5076" t="s">
        <v>2341</v>
      </c>
      <c r="I5076" t="s">
        <v>3299</v>
      </c>
      <c r="J5076" t="s">
        <v>2862</v>
      </c>
      <c r="K5076" t="s">
        <v>3196</v>
      </c>
      <c r="L5076" t="s">
        <v>3197</v>
      </c>
      <c r="M5076" t="s">
        <v>2861</v>
      </c>
      <c r="N5076" t="s">
        <v>3215</v>
      </c>
    </row>
    <row r="5077" spans="1:14">
      <c r="A5077" t="s">
        <v>3284</v>
      </c>
      <c r="B5077" t="s">
        <v>3287</v>
      </c>
      <c r="C5077" t="s">
        <v>3289</v>
      </c>
      <c r="D5077" t="s">
        <v>3270</v>
      </c>
      <c r="E5077" s="60">
        <v>44502</v>
      </c>
      <c r="F5077" s="59">
        <v>627</v>
      </c>
      <c r="G5077" s="85">
        <v>1843.3799999999999</v>
      </c>
      <c r="H5077" t="s">
        <v>2341</v>
      </c>
      <c r="I5077" t="s">
        <v>3299</v>
      </c>
      <c r="J5077" t="s">
        <v>2862</v>
      </c>
      <c r="K5077" t="s">
        <v>3196</v>
      </c>
      <c r="L5077" t="s">
        <v>3197</v>
      </c>
      <c r="M5077" t="s">
        <v>2861</v>
      </c>
      <c r="N5077" t="s">
        <v>3215</v>
      </c>
    </row>
    <row r="5078" spans="1:14">
      <c r="A5078" t="s">
        <v>3284</v>
      </c>
      <c r="B5078" t="s">
        <v>3287</v>
      </c>
      <c r="C5078" t="s">
        <v>3289</v>
      </c>
      <c r="D5078" t="s">
        <v>3270</v>
      </c>
      <c r="E5078" s="60">
        <v>44502</v>
      </c>
      <c r="F5078" s="59">
        <v>226</v>
      </c>
      <c r="G5078" s="85">
        <v>664.43999999999994</v>
      </c>
      <c r="H5078" t="s">
        <v>2341</v>
      </c>
      <c r="I5078" t="s">
        <v>3299</v>
      </c>
      <c r="J5078" t="s">
        <v>2862</v>
      </c>
      <c r="K5078" t="s">
        <v>3196</v>
      </c>
      <c r="L5078" t="s">
        <v>3197</v>
      </c>
      <c r="M5078" t="s">
        <v>2861</v>
      </c>
      <c r="N5078" t="s">
        <v>3215</v>
      </c>
    </row>
    <row r="5079" spans="1:14">
      <c r="A5079" t="s">
        <v>3284</v>
      </c>
      <c r="B5079" t="s">
        <v>3287</v>
      </c>
      <c r="C5079" t="s">
        <v>3289</v>
      </c>
      <c r="D5079" t="s">
        <v>3270</v>
      </c>
      <c r="E5079" s="60">
        <v>44502</v>
      </c>
      <c r="F5079" s="59">
        <v>45</v>
      </c>
      <c r="G5079" s="85">
        <v>132.30000000000001</v>
      </c>
      <c r="H5079" t="s">
        <v>2341</v>
      </c>
      <c r="I5079" t="s">
        <v>3299</v>
      </c>
      <c r="J5079" t="s">
        <v>2862</v>
      </c>
      <c r="K5079" t="s">
        <v>3196</v>
      </c>
      <c r="L5079" t="s">
        <v>3197</v>
      </c>
      <c r="M5079" t="s">
        <v>2861</v>
      </c>
      <c r="N5079" t="s">
        <v>3215</v>
      </c>
    </row>
    <row r="5080" spans="1:14">
      <c r="A5080" t="s">
        <v>3284</v>
      </c>
      <c r="B5080" t="s">
        <v>3287</v>
      </c>
      <c r="C5080" t="s">
        <v>3289</v>
      </c>
      <c r="D5080" t="s">
        <v>3270</v>
      </c>
      <c r="E5080" s="60">
        <v>44502</v>
      </c>
      <c r="F5080" s="59">
        <v>0</v>
      </c>
      <c r="G5080" s="85">
        <v>0</v>
      </c>
      <c r="H5080" t="s">
        <v>2341</v>
      </c>
      <c r="I5080" t="s">
        <v>3299</v>
      </c>
      <c r="J5080" t="s">
        <v>2862</v>
      </c>
      <c r="K5080" t="s">
        <v>3196</v>
      </c>
      <c r="L5080" t="s">
        <v>3197</v>
      </c>
      <c r="M5080" t="s">
        <v>2861</v>
      </c>
      <c r="N5080" t="s">
        <v>3215</v>
      </c>
    </row>
    <row r="5081" spans="1:14">
      <c r="A5081" t="s">
        <v>3284</v>
      </c>
      <c r="B5081" t="s">
        <v>3287</v>
      </c>
      <c r="C5081" t="s">
        <v>3289</v>
      </c>
      <c r="D5081" t="s">
        <v>3270</v>
      </c>
      <c r="E5081" s="60">
        <v>44502</v>
      </c>
      <c r="F5081" s="59">
        <v>564</v>
      </c>
      <c r="G5081" s="85">
        <v>1658.16</v>
      </c>
      <c r="H5081" t="s">
        <v>2341</v>
      </c>
      <c r="I5081" t="s">
        <v>3299</v>
      </c>
      <c r="J5081" t="s">
        <v>2862</v>
      </c>
      <c r="K5081" t="s">
        <v>3196</v>
      </c>
      <c r="L5081" t="s">
        <v>3197</v>
      </c>
      <c r="M5081" t="s">
        <v>2861</v>
      </c>
      <c r="N5081" t="s">
        <v>3215</v>
      </c>
    </row>
    <row r="5082" spans="1:14">
      <c r="A5082" t="s">
        <v>3284</v>
      </c>
      <c r="B5082" t="s">
        <v>3287</v>
      </c>
      <c r="C5082" t="s">
        <v>3289</v>
      </c>
      <c r="D5082" t="s">
        <v>3270</v>
      </c>
      <c r="E5082" s="60">
        <v>44502</v>
      </c>
      <c r="F5082" s="59">
        <v>1128</v>
      </c>
      <c r="G5082" s="85">
        <v>3316.32</v>
      </c>
      <c r="H5082" t="s">
        <v>2341</v>
      </c>
      <c r="I5082" t="s">
        <v>3299</v>
      </c>
      <c r="J5082" t="s">
        <v>2862</v>
      </c>
      <c r="K5082" t="s">
        <v>3196</v>
      </c>
      <c r="L5082" t="s">
        <v>3197</v>
      </c>
      <c r="M5082" t="s">
        <v>2861</v>
      </c>
      <c r="N5082" t="s">
        <v>3215</v>
      </c>
    </row>
    <row r="5083" spans="1:14">
      <c r="A5083" t="s">
        <v>3284</v>
      </c>
      <c r="B5083" t="s">
        <v>3287</v>
      </c>
      <c r="C5083" t="s">
        <v>3289</v>
      </c>
      <c r="D5083" t="s">
        <v>3270</v>
      </c>
      <c r="E5083" s="60">
        <v>44502</v>
      </c>
      <c r="F5083" s="59">
        <v>1410</v>
      </c>
      <c r="G5083" s="85">
        <v>4145.3999999999996</v>
      </c>
      <c r="H5083" t="s">
        <v>2341</v>
      </c>
      <c r="I5083" t="s">
        <v>3299</v>
      </c>
      <c r="J5083" t="s">
        <v>2862</v>
      </c>
      <c r="K5083" t="s">
        <v>3196</v>
      </c>
      <c r="L5083" t="s">
        <v>3197</v>
      </c>
      <c r="M5083" t="s">
        <v>2861</v>
      </c>
      <c r="N5083" t="s">
        <v>3215</v>
      </c>
    </row>
    <row r="5084" spans="1:14">
      <c r="A5084" t="s">
        <v>3284</v>
      </c>
      <c r="B5084" t="s">
        <v>3287</v>
      </c>
      <c r="C5084" t="s">
        <v>3289</v>
      </c>
      <c r="D5084" t="s">
        <v>3270</v>
      </c>
      <c r="E5084" s="60">
        <v>44502</v>
      </c>
      <c r="F5084" s="59">
        <v>564</v>
      </c>
      <c r="G5084" s="85">
        <v>1658.16</v>
      </c>
      <c r="H5084" t="s">
        <v>2341</v>
      </c>
      <c r="I5084" t="s">
        <v>3299</v>
      </c>
      <c r="J5084" t="s">
        <v>2862</v>
      </c>
      <c r="K5084" t="s">
        <v>3196</v>
      </c>
      <c r="L5084" t="s">
        <v>3197</v>
      </c>
      <c r="M5084" t="s">
        <v>2861</v>
      </c>
      <c r="N5084" t="s">
        <v>3215</v>
      </c>
    </row>
    <row r="5085" spans="1:14">
      <c r="A5085" t="s">
        <v>3284</v>
      </c>
      <c r="B5085" t="s">
        <v>3287</v>
      </c>
      <c r="C5085" t="s">
        <v>3289</v>
      </c>
      <c r="D5085" t="s">
        <v>3270</v>
      </c>
      <c r="E5085" s="60">
        <v>44502</v>
      </c>
      <c r="F5085" s="59">
        <v>282</v>
      </c>
      <c r="G5085" s="85">
        <v>829.08</v>
      </c>
      <c r="H5085" t="s">
        <v>2341</v>
      </c>
      <c r="I5085" t="s">
        <v>3299</v>
      </c>
      <c r="J5085" t="s">
        <v>2862</v>
      </c>
      <c r="K5085" t="s">
        <v>3196</v>
      </c>
      <c r="L5085" t="s">
        <v>3197</v>
      </c>
      <c r="M5085" t="s">
        <v>2861</v>
      </c>
      <c r="N5085" t="s">
        <v>3215</v>
      </c>
    </row>
    <row r="5086" spans="1:14">
      <c r="A5086" t="s">
        <v>3284</v>
      </c>
      <c r="B5086" t="s">
        <v>3287</v>
      </c>
      <c r="C5086" t="s">
        <v>3289</v>
      </c>
      <c r="D5086" t="s">
        <v>3270</v>
      </c>
      <c r="E5086" s="60">
        <v>44502</v>
      </c>
      <c r="F5086" s="59">
        <v>0</v>
      </c>
      <c r="G5086" s="85">
        <v>0</v>
      </c>
      <c r="H5086" t="s">
        <v>2341</v>
      </c>
      <c r="I5086" t="s">
        <v>3299</v>
      </c>
      <c r="J5086" t="s">
        <v>2862</v>
      </c>
      <c r="K5086" t="s">
        <v>3196</v>
      </c>
      <c r="L5086" t="s">
        <v>3197</v>
      </c>
      <c r="M5086" t="s">
        <v>2861</v>
      </c>
      <c r="N5086" t="s">
        <v>3215</v>
      </c>
    </row>
    <row r="5087" spans="1:14">
      <c r="A5087" t="s">
        <v>3284</v>
      </c>
      <c r="B5087" t="s">
        <v>3287</v>
      </c>
      <c r="C5087" t="s">
        <v>3289</v>
      </c>
      <c r="D5087" t="s">
        <v>3270</v>
      </c>
      <c r="E5087" s="60">
        <v>44502</v>
      </c>
      <c r="F5087" s="59">
        <v>148</v>
      </c>
      <c r="G5087" s="85">
        <v>435.12</v>
      </c>
      <c r="H5087" t="s">
        <v>2341</v>
      </c>
      <c r="I5087" t="s">
        <v>3299</v>
      </c>
      <c r="J5087" t="s">
        <v>2862</v>
      </c>
      <c r="K5087" t="s">
        <v>3196</v>
      </c>
      <c r="L5087" t="s">
        <v>3197</v>
      </c>
      <c r="M5087" t="s">
        <v>2861</v>
      </c>
      <c r="N5087" t="s">
        <v>3215</v>
      </c>
    </row>
    <row r="5088" spans="1:14">
      <c r="A5088" t="s">
        <v>3284</v>
      </c>
      <c r="B5088" t="s">
        <v>3287</v>
      </c>
      <c r="C5088" t="s">
        <v>3289</v>
      </c>
      <c r="D5088" t="s">
        <v>3270</v>
      </c>
      <c r="E5088" s="60">
        <v>44502</v>
      </c>
      <c r="F5088" s="59">
        <v>244</v>
      </c>
      <c r="G5088" s="85">
        <v>717.36</v>
      </c>
      <c r="H5088" t="s">
        <v>2341</v>
      </c>
      <c r="I5088" t="s">
        <v>3299</v>
      </c>
      <c r="J5088" t="s">
        <v>2862</v>
      </c>
      <c r="K5088" t="s">
        <v>3196</v>
      </c>
      <c r="L5088" t="s">
        <v>3197</v>
      </c>
      <c r="M5088" t="s">
        <v>2861</v>
      </c>
      <c r="N5088" t="s">
        <v>3215</v>
      </c>
    </row>
    <row r="5089" spans="1:14">
      <c r="A5089" t="s">
        <v>3284</v>
      </c>
      <c r="B5089" t="s">
        <v>3287</v>
      </c>
      <c r="C5089" t="s">
        <v>3289</v>
      </c>
      <c r="D5089" t="s">
        <v>3270</v>
      </c>
      <c r="E5089" s="60">
        <v>44502</v>
      </c>
      <c r="F5089" s="59">
        <v>250</v>
      </c>
      <c r="G5089" s="85">
        <v>735</v>
      </c>
      <c r="H5089" t="s">
        <v>2341</v>
      </c>
      <c r="I5089" t="s">
        <v>3299</v>
      </c>
      <c r="J5089" t="s">
        <v>2862</v>
      </c>
      <c r="K5089" t="s">
        <v>3196</v>
      </c>
      <c r="L5089" t="s">
        <v>3197</v>
      </c>
      <c r="M5089" t="s">
        <v>2861</v>
      </c>
      <c r="N5089" t="s">
        <v>3215</v>
      </c>
    </row>
    <row r="5090" spans="1:14">
      <c r="A5090" t="s">
        <v>3284</v>
      </c>
      <c r="B5090" t="s">
        <v>3287</v>
      </c>
      <c r="C5090" t="s">
        <v>3289</v>
      </c>
      <c r="D5090" t="s">
        <v>3270</v>
      </c>
      <c r="E5090" s="60">
        <v>44502</v>
      </c>
      <c r="F5090" s="59">
        <v>133</v>
      </c>
      <c r="G5090" s="85">
        <v>391.02</v>
      </c>
      <c r="H5090" t="s">
        <v>2341</v>
      </c>
      <c r="I5090" t="s">
        <v>3299</v>
      </c>
      <c r="J5090" t="s">
        <v>2862</v>
      </c>
      <c r="K5090" t="s">
        <v>3196</v>
      </c>
      <c r="L5090" t="s">
        <v>3197</v>
      </c>
      <c r="M5090" t="s">
        <v>2861</v>
      </c>
      <c r="N5090" t="s">
        <v>3215</v>
      </c>
    </row>
    <row r="5091" spans="1:14">
      <c r="A5091" t="s">
        <v>3284</v>
      </c>
      <c r="B5091" t="s">
        <v>3287</v>
      </c>
      <c r="C5091" t="s">
        <v>3289</v>
      </c>
      <c r="D5091" t="s">
        <v>3270</v>
      </c>
      <c r="E5091" s="60">
        <v>44502</v>
      </c>
      <c r="F5091" s="59">
        <v>55</v>
      </c>
      <c r="G5091" s="85">
        <v>161.69999999999999</v>
      </c>
      <c r="H5091" t="s">
        <v>2341</v>
      </c>
      <c r="I5091" t="s">
        <v>3299</v>
      </c>
      <c r="J5091" t="s">
        <v>2862</v>
      </c>
      <c r="K5091" t="s">
        <v>3196</v>
      </c>
      <c r="L5091" t="s">
        <v>3197</v>
      </c>
      <c r="M5091" t="s">
        <v>2861</v>
      </c>
      <c r="N5091" t="s">
        <v>3215</v>
      </c>
    </row>
    <row r="5092" spans="1:14">
      <c r="A5092" t="s">
        <v>3284</v>
      </c>
      <c r="B5092" t="s">
        <v>3287</v>
      </c>
      <c r="C5092" t="s">
        <v>3289</v>
      </c>
      <c r="D5092" t="s">
        <v>3270</v>
      </c>
      <c r="E5092" s="60">
        <v>44502</v>
      </c>
      <c r="F5092" s="59">
        <v>21</v>
      </c>
      <c r="G5092" s="85">
        <v>61.74</v>
      </c>
      <c r="H5092" t="s">
        <v>2341</v>
      </c>
      <c r="I5092" t="s">
        <v>3299</v>
      </c>
      <c r="J5092" t="s">
        <v>2862</v>
      </c>
      <c r="K5092" t="s">
        <v>3196</v>
      </c>
      <c r="L5092" t="s">
        <v>3197</v>
      </c>
      <c r="M5092" t="s">
        <v>2861</v>
      </c>
      <c r="N5092" t="s">
        <v>3215</v>
      </c>
    </row>
    <row r="5093" spans="1:14">
      <c r="A5093" t="s">
        <v>3284</v>
      </c>
      <c r="B5093" t="s">
        <v>3287</v>
      </c>
      <c r="C5093" t="s">
        <v>3289</v>
      </c>
      <c r="D5093" t="s">
        <v>3270</v>
      </c>
      <c r="E5093" s="60">
        <v>44550</v>
      </c>
      <c r="F5093" s="59">
        <v>180</v>
      </c>
      <c r="G5093" s="85">
        <v>529.20000000000005</v>
      </c>
      <c r="H5093" t="s">
        <v>2341</v>
      </c>
      <c r="I5093" t="s">
        <v>3299</v>
      </c>
      <c r="J5093" t="s">
        <v>2862</v>
      </c>
      <c r="K5093" t="s">
        <v>3196</v>
      </c>
      <c r="L5093" t="s">
        <v>3197</v>
      </c>
      <c r="M5093" t="s">
        <v>2861</v>
      </c>
      <c r="N5093" t="s">
        <v>3215</v>
      </c>
    </row>
    <row r="5094" spans="1:14">
      <c r="A5094" t="s">
        <v>3284</v>
      </c>
      <c r="B5094" t="s">
        <v>3287</v>
      </c>
      <c r="C5094" t="s">
        <v>3289</v>
      </c>
      <c r="D5094" t="s">
        <v>3270</v>
      </c>
      <c r="E5094" s="60">
        <v>44550</v>
      </c>
      <c r="F5094" s="59">
        <v>372</v>
      </c>
      <c r="G5094" s="85">
        <v>1093.68</v>
      </c>
      <c r="H5094" t="s">
        <v>2341</v>
      </c>
      <c r="I5094" t="s">
        <v>3299</v>
      </c>
      <c r="J5094" t="s">
        <v>2862</v>
      </c>
      <c r="K5094" t="s">
        <v>3196</v>
      </c>
      <c r="L5094" t="s">
        <v>3197</v>
      </c>
      <c r="M5094" t="s">
        <v>2861</v>
      </c>
      <c r="N5094" t="s">
        <v>3215</v>
      </c>
    </row>
    <row r="5095" spans="1:14">
      <c r="A5095" t="s">
        <v>3284</v>
      </c>
      <c r="B5095" t="s">
        <v>3287</v>
      </c>
      <c r="C5095" t="s">
        <v>3289</v>
      </c>
      <c r="D5095" t="s">
        <v>3270</v>
      </c>
      <c r="E5095" s="60">
        <v>44550</v>
      </c>
      <c r="F5095" s="59">
        <v>397</v>
      </c>
      <c r="G5095" s="85">
        <v>1167.18</v>
      </c>
      <c r="H5095" t="s">
        <v>2341</v>
      </c>
      <c r="I5095" t="s">
        <v>3299</v>
      </c>
      <c r="J5095" t="s">
        <v>2862</v>
      </c>
      <c r="K5095" t="s">
        <v>3196</v>
      </c>
      <c r="L5095" t="s">
        <v>3197</v>
      </c>
      <c r="M5095" t="s">
        <v>2861</v>
      </c>
      <c r="N5095" t="s">
        <v>3215</v>
      </c>
    </row>
    <row r="5096" spans="1:14">
      <c r="A5096" t="s">
        <v>3284</v>
      </c>
      <c r="B5096" t="s">
        <v>3287</v>
      </c>
      <c r="C5096" t="s">
        <v>3289</v>
      </c>
      <c r="D5096" t="s">
        <v>3270</v>
      </c>
      <c r="E5096" s="60">
        <v>44550</v>
      </c>
      <c r="F5096" s="59">
        <v>195</v>
      </c>
      <c r="G5096" s="85">
        <v>573.29999999999995</v>
      </c>
      <c r="H5096" t="s">
        <v>2341</v>
      </c>
      <c r="I5096" t="s">
        <v>3299</v>
      </c>
      <c r="J5096" t="s">
        <v>2862</v>
      </c>
      <c r="K5096" t="s">
        <v>3196</v>
      </c>
      <c r="L5096" t="s">
        <v>3197</v>
      </c>
      <c r="M5096" t="s">
        <v>2861</v>
      </c>
      <c r="N5096" t="s">
        <v>3215</v>
      </c>
    </row>
    <row r="5097" spans="1:14">
      <c r="A5097" t="s">
        <v>3284</v>
      </c>
      <c r="B5097" t="s">
        <v>3287</v>
      </c>
      <c r="C5097" t="s">
        <v>3289</v>
      </c>
      <c r="D5097" t="s">
        <v>3270</v>
      </c>
      <c r="E5097" s="60">
        <v>44550</v>
      </c>
      <c r="F5097" s="59">
        <v>31</v>
      </c>
      <c r="G5097" s="85">
        <v>91.14</v>
      </c>
      <c r="H5097" t="s">
        <v>2341</v>
      </c>
      <c r="I5097" t="s">
        <v>3299</v>
      </c>
      <c r="J5097" t="s">
        <v>2862</v>
      </c>
      <c r="K5097" t="s">
        <v>3196</v>
      </c>
      <c r="L5097" t="s">
        <v>3197</v>
      </c>
      <c r="M5097" t="s">
        <v>2861</v>
      </c>
      <c r="N5097" t="s">
        <v>3215</v>
      </c>
    </row>
    <row r="5098" spans="1:14">
      <c r="A5098" t="s">
        <v>3284</v>
      </c>
      <c r="B5098" t="s">
        <v>3287</v>
      </c>
      <c r="C5098" t="s">
        <v>3289</v>
      </c>
      <c r="D5098" t="s">
        <v>3270</v>
      </c>
      <c r="E5098" s="60">
        <v>44550</v>
      </c>
      <c r="F5098" s="59">
        <v>0</v>
      </c>
      <c r="G5098" s="85">
        <v>0</v>
      </c>
      <c r="H5098" t="s">
        <v>2341</v>
      </c>
      <c r="I5098" t="s">
        <v>3299</v>
      </c>
      <c r="J5098" t="s">
        <v>2862</v>
      </c>
      <c r="K5098" t="s">
        <v>3196</v>
      </c>
      <c r="L5098" t="s">
        <v>3197</v>
      </c>
      <c r="M5098" t="s">
        <v>2861</v>
      </c>
      <c r="N5098" t="s">
        <v>3215</v>
      </c>
    </row>
    <row r="5099" spans="1:14">
      <c r="A5099" t="s">
        <v>3284</v>
      </c>
      <c r="B5099" t="s">
        <v>3287</v>
      </c>
      <c r="C5099" t="s">
        <v>3289</v>
      </c>
      <c r="D5099" t="s">
        <v>3270</v>
      </c>
      <c r="E5099" s="60">
        <v>44550</v>
      </c>
      <c r="F5099" s="59">
        <v>471</v>
      </c>
      <c r="G5099" s="85">
        <v>1384.74</v>
      </c>
      <c r="H5099" t="s">
        <v>2341</v>
      </c>
      <c r="I5099" t="s">
        <v>3299</v>
      </c>
      <c r="J5099" t="s">
        <v>2862</v>
      </c>
      <c r="K5099" t="s">
        <v>3196</v>
      </c>
      <c r="L5099" t="s">
        <v>3197</v>
      </c>
      <c r="M5099" t="s">
        <v>2861</v>
      </c>
      <c r="N5099" t="s">
        <v>3215</v>
      </c>
    </row>
    <row r="5100" spans="1:14">
      <c r="A5100" t="s">
        <v>3284</v>
      </c>
      <c r="B5100" t="s">
        <v>3287</v>
      </c>
      <c r="C5100" t="s">
        <v>3289</v>
      </c>
      <c r="D5100" t="s">
        <v>3270</v>
      </c>
      <c r="E5100" s="60">
        <v>44550</v>
      </c>
      <c r="F5100" s="59">
        <v>831</v>
      </c>
      <c r="G5100" s="85">
        <v>2443.14</v>
      </c>
      <c r="H5100" t="s">
        <v>2341</v>
      </c>
      <c r="I5100" t="s">
        <v>3299</v>
      </c>
      <c r="J5100" t="s">
        <v>2862</v>
      </c>
      <c r="K5100" t="s">
        <v>3196</v>
      </c>
      <c r="L5100" t="s">
        <v>3197</v>
      </c>
      <c r="M5100" t="s">
        <v>2861</v>
      </c>
      <c r="N5100" t="s">
        <v>3215</v>
      </c>
    </row>
    <row r="5101" spans="1:14">
      <c r="A5101" t="s">
        <v>3284</v>
      </c>
      <c r="B5101" t="s">
        <v>3287</v>
      </c>
      <c r="C5101" t="s">
        <v>3289</v>
      </c>
      <c r="D5101" t="s">
        <v>3270</v>
      </c>
      <c r="E5101" s="60">
        <v>44550</v>
      </c>
      <c r="F5101" s="59">
        <v>881</v>
      </c>
      <c r="G5101" s="85">
        <v>2590.14</v>
      </c>
      <c r="H5101" t="s">
        <v>2341</v>
      </c>
      <c r="I5101" t="s">
        <v>3299</v>
      </c>
      <c r="J5101" t="s">
        <v>2862</v>
      </c>
      <c r="K5101" t="s">
        <v>3196</v>
      </c>
      <c r="L5101" t="s">
        <v>3197</v>
      </c>
      <c r="M5101" t="s">
        <v>2861</v>
      </c>
      <c r="N5101" t="s">
        <v>3215</v>
      </c>
    </row>
    <row r="5102" spans="1:14">
      <c r="A5102" t="s">
        <v>3284</v>
      </c>
      <c r="B5102" t="s">
        <v>3287</v>
      </c>
      <c r="C5102" t="s">
        <v>3289</v>
      </c>
      <c r="D5102" t="s">
        <v>3270</v>
      </c>
      <c r="E5102" s="60">
        <v>44550</v>
      </c>
      <c r="F5102" s="59">
        <v>426</v>
      </c>
      <c r="G5102" s="85">
        <v>1252.44</v>
      </c>
      <c r="H5102" t="s">
        <v>2341</v>
      </c>
      <c r="I5102" t="s">
        <v>3299</v>
      </c>
      <c r="J5102" t="s">
        <v>2862</v>
      </c>
      <c r="K5102" t="s">
        <v>3196</v>
      </c>
      <c r="L5102" t="s">
        <v>3197</v>
      </c>
      <c r="M5102" t="s">
        <v>2861</v>
      </c>
      <c r="N5102" t="s">
        <v>3215</v>
      </c>
    </row>
    <row r="5103" spans="1:14">
      <c r="A5103" t="s">
        <v>3284</v>
      </c>
      <c r="B5103" t="s">
        <v>3287</v>
      </c>
      <c r="C5103" t="s">
        <v>3289</v>
      </c>
      <c r="D5103" t="s">
        <v>3270</v>
      </c>
      <c r="E5103" s="60">
        <v>44550</v>
      </c>
      <c r="F5103" s="59">
        <v>114</v>
      </c>
      <c r="G5103" s="85">
        <v>335.15999999999997</v>
      </c>
      <c r="H5103" t="s">
        <v>2341</v>
      </c>
      <c r="I5103" t="s">
        <v>3299</v>
      </c>
      <c r="J5103" t="s">
        <v>2862</v>
      </c>
      <c r="K5103" t="s">
        <v>3196</v>
      </c>
      <c r="L5103" t="s">
        <v>3197</v>
      </c>
      <c r="M5103" t="s">
        <v>2861</v>
      </c>
      <c r="N5103" t="s">
        <v>3215</v>
      </c>
    </row>
    <row r="5104" spans="1:14">
      <c r="A5104" t="s">
        <v>3284</v>
      </c>
      <c r="B5104" t="s">
        <v>3287</v>
      </c>
      <c r="C5104" t="s">
        <v>3289</v>
      </c>
      <c r="D5104" t="s">
        <v>3270</v>
      </c>
      <c r="E5104" s="60">
        <v>44550</v>
      </c>
      <c r="F5104" s="59">
        <v>0</v>
      </c>
      <c r="G5104" s="85">
        <v>0</v>
      </c>
      <c r="H5104" t="s">
        <v>2341</v>
      </c>
      <c r="I5104" t="s">
        <v>3299</v>
      </c>
      <c r="J5104" t="s">
        <v>2862</v>
      </c>
      <c r="K5104" t="s">
        <v>3196</v>
      </c>
      <c r="L5104" t="s">
        <v>3197</v>
      </c>
      <c r="M5104" t="s">
        <v>2861</v>
      </c>
      <c r="N5104" t="s">
        <v>3215</v>
      </c>
    </row>
    <row r="5105" spans="1:14">
      <c r="A5105" t="s">
        <v>3284</v>
      </c>
      <c r="B5105" t="s">
        <v>3287</v>
      </c>
      <c r="C5105" t="s">
        <v>3289</v>
      </c>
      <c r="D5105" t="s">
        <v>3270</v>
      </c>
      <c r="E5105" s="60">
        <v>44550</v>
      </c>
      <c r="F5105" s="59">
        <v>99</v>
      </c>
      <c r="G5105" s="85">
        <v>291.06</v>
      </c>
      <c r="H5105" t="s">
        <v>2341</v>
      </c>
      <c r="I5105" t="s">
        <v>3299</v>
      </c>
      <c r="J5105" t="s">
        <v>2862</v>
      </c>
      <c r="K5105" t="s">
        <v>3196</v>
      </c>
      <c r="L5105" t="s">
        <v>3197</v>
      </c>
      <c r="M5105" t="s">
        <v>2861</v>
      </c>
      <c r="N5105" t="s">
        <v>3215</v>
      </c>
    </row>
    <row r="5106" spans="1:14">
      <c r="A5106" t="s">
        <v>3284</v>
      </c>
      <c r="B5106" t="s">
        <v>3287</v>
      </c>
      <c r="C5106" t="s">
        <v>3289</v>
      </c>
      <c r="D5106" t="s">
        <v>3270</v>
      </c>
      <c r="E5106" s="60">
        <v>44550</v>
      </c>
      <c r="F5106" s="59">
        <v>153</v>
      </c>
      <c r="G5106" s="85">
        <v>449.82</v>
      </c>
      <c r="H5106" t="s">
        <v>2341</v>
      </c>
      <c r="I5106" t="s">
        <v>3299</v>
      </c>
      <c r="J5106" t="s">
        <v>2862</v>
      </c>
      <c r="K5106" t="s">
        <v>3196</v>
      </c>
      <c r="L5106" t="s">
        <v>3197</v>
      </c>
      <c r="M5106" t="s">
        <v>2861</v>
      </c>
      <c r="N5106" t="s">
        <v>3215</v>
      </c>
    </row>
    <row r="5107" spans="1:14">
      <c r="A5107" t="s">
        <v>3284</v>
      </c>
      <c r="B5107" t="s">
        <v>3287</v>
      </c>
      <c r="C5107" t="s">
        <v>3289</v>
      </c>
      <c r="D5107" t="s">
        <v>3270</v>
      </c>
      <c r="E5107" s="60">
        <v>44550</v>
      </c>
      <c r="F5107" s="59">
        <v>73</v>
      </c>
      <c r="G5107" s="85">
        <v>214.62</v>
      </c>
      <c r="H5107" t="s">
        <v>2341</v>
      </c>
      <c r="I5107" t="s">
        <v>3299</v>
      </c>
      <c r="J5107" t="s">
        <v>2862</v>
      </c>
      <c r="K5107" t="s">
        <v>3196</v>
      </c>
      <c r="L5107" t="s">
        <v>3197</v>
      </c>
      <c r="M5107" t="s">
        <v>2861</v>
      </c>
      <c r="N5107" t="s">
        <v>3215</v>
      </c>
    </row>
    <row r="5108" spans="1:14">
      <c r="A5108" t="s">
        <v>3284</v>
      </c>
      <c r="B5108" t="s">
        <v>3287</v>
      </c>
      <c r="C5108" t="s">
        <v>3289</v>
      </c>
      <c r="D5108" t="s">
        <v>3270</v>
      </c>
      <c r="E5108" s="60">
        <v>44550</v>
      </c>
      <c r="F5108" s="59">
        <v>108</v>
      </c>
      <c r="G5108" s="85">
        <v>317.52</v>
      </c>
      <c r="H5108" t="s">
        <v>2341</v>
      </c>
      <c r="I5108" t="s">
        <v>3299</v>
      </c>
      <c r="J5108" t="s">
        <v>2862</v>
      </c>
      <c r="K5108" t="s">
        <v>3196</v>
      </c>
      <c r="L5108" t="s">
        <v>3197</v>
      </c>
      <c r="M5108" t="s">
        <v>2861</v>
      </c>
      <c r="N5108" t="s">
        <v>3215</v>
      </c>
    </row>
    <row r="5109" spans="1:14">
      <c r="A5109" t="s">
        <v>3284</v>
      </c>
      <c r="B5109" t="s">
        <v>3287</v>
      </c>
      <c r="C5109" t="s">
        <v>3289</v>
      </c>
      <c r="D5109" t="s">
        <v>3270</v>
      </c>
      <c r="E5109" s="60">
        <v>44550</v>
      </c>
      <c r="F5109" s="59">
        <v>0</v>
      </c>
      <c r="G5109" s="85">
        <v>0</v>
      </c>
      <c r="H5109" t="s">
        <v>2341</v>
      </c>
      <c r="I5109" t="s">
        <v>3299</v>
      </c>
      <c r="J5109" t="s">
        <v>2862</v>
      </c>
      <c r="K5109" t="s">
        <v>3196</v>
      </c>
      <c r="L5109" t="s">
        <v>3197</v>
      </c>
      <c r="M5109" t="s">
        <v>2861</v>
      </c>
      <c r="N5109" t="s">
        <v>3215</v>
      </c>
    </row>
    <row r="5110" spans="1:14">
      <c r="A5110" t="s">
        <v>3284</v>
      </c>
      <c r="B5110" t="s">
        <v>3287</v>
      </c>
      <c r="C5110" t="s">
        <v>3289</v>
      </c>
      <c r="D5110" t="s">
        <v>3270</v>
      </c>
      <c r="E5110" s="60">
        <v>44550</v>
      </c>
      <c r="F5110" s="59">
        <v>0</v>
      </c>
      <c r="G5110" s="85">
        <v>0</v>
      </c>
      <c r="H5110" t="s">
        <v>2341</v>
      </c>
      <c r="I5110" t="s">
        <v>3299</v>
      </c>
      <c r="J5110" t="s">
        <v>2862</v>
      </c>
      <c r="K5110" t="s">
        <v>3196</v>
      </c>
      <c r="L5110" t="s">
        <v>3197</v>
      </c>
      <c r="M5110" t="s">
        <v>2861</v>
      </c>
      <c r="N5110" t="s">
        <v>3215</v>
      </c>
    </row>
    <row r="5111" spans="1:14">
      <c r="A5111" t="s">
        <v>3284</v>
      </c>
      <c r="B5111" t="s">
        <v>3287</v>
      </c>
      <c r="C5111" t="s">
        <v>3289</v>
      </c>
      <c r="D5111" t="s">
        <v>3270</v>
      </c>
      <c r="E5111" s="60">
        <v>44550</v>
      </c>
      <c r="F5111" s="59">
        <v>171</v>
      </c>
      <c r="G5111" s="85">
        <v>502.74</v>
      </c>
      <c r="H5111" t="s">
        <v>2341</v>
      </c>
      <c r="I5111" t="s">
        <v>3299</v>
      </c>
      <c r="J5111" t="s">
        <v>2862</v>
      </c>
      <c r="K5111" t="s">
        <v>3196</v>
      </c>
      <c r="L5111" t="s">
        <v>3197</v>
      </c>
      <c r="M5111" t="s">
        <v>2861</v>
      </c>
      <c r="N5111" t="s">
        <v>3215</v>
      </c>
    </row>
    <row r="5112" spans="1:14">
      <c r="A5112" t="s">
        <v>3284</v>
      </c>
      <c r="B5112" t="s">
        <v>3287</v>
      </c>
      <c r="C5112" t="s">
        <v>3289</v>
      </c>
      <c r="D5112" t="s">
        <v>3270</v>
      </c>
      <c r="E5112" s="60">
        <v>44550</v>
      </c>
      <c r="F5112" s="59">
        <v>342</v>
      </c>
      <c r="G5112" s="85">
        <v>1005.48</v>
      </c>
      <c r="H5112" t="s">
        <v>2341</v>
      </c>
      <c r="I5112" t="s">
        <v>3299</v>
      </c>
      <c r="J5112" t="s">
        <v>2862</v>
      </c>
      <c r="K5112" t="s">
        <v>3196</v>
      </c>
      <c r="L5112" t="s">
        <v>3197</v>
      </c>
      <c r="M5112" t="s">
        <v>2861</v>
      </c>
      <c r="N5112" t="s">
        <v>3215</v>
      </c>
    </row>
    <row r="5113" spans="1:14">
      <c r="A5113" t="s">
        <v>3284</v>
      </c>
      <c r="B5113" t="s">
        <v>3287</v>
      </c>
      <c r="C5113" t="s">
        <v>3289</v>
      </c>
      <c r="D5113" t="s">
        <v>3270</v>
      </c>
      <c r="E5113" s="60">
        <v>44550</v>
      </c>
      <c r="F5113" s="59">
        <v>513</v>
      </c>
      <c r="G5113" s="85">
        <v>1508.22</v>
      </c>
      <c r="H5113" t="s">
        <v>2341</v>
      </c>
      <c r="I5113" t="s">
        <v>3299</v>
      </c>
      <c r="J5113" t="s">
        <v>2862</v>
      </c>
      <c r="K5113" t="s">
        <v>3196</v>
      </c>
      <c r="L5113" t="s">
        <v>3197</v>
      </c>
      <c r="M5113" t="s">
        <v>2861</v>
      </c>
      <c r="N5113" t="s">
        <v>3215</v>
      </c>
    </row>
    <row r="5114" spans="1:14">
      <c r="A5114" t="s">
        <v>3284</v>
      </c>
      <c r="B5114" t="s">
        <v>3287</v>
      </c>
      <c r="C5114" t="s">
        <v>3289</v>
      </c>
      <c r="D5114" t="s">
        <v>3270</v>
      </c>
      <c r="E5114" s="60">
        <v>44550</v>
      </c>
      <c r="F5114" s="59">
        <v>171</v>
      </c>
      <c r="G5114" s="85">
        <v>502.74</v>
      </c>
      <c r="H5114" t="s">
        <v>2341</v>
      </c>
      <c r="I5114" t="s">
        <v>3299</v>
      </c>
      <c r="J5114" t="s">
        <v>2862</v>
      </c>
      <c r="K5114" t="s">
        <v>3196</v>
      </c>
      <c r="L5114" t="s">
        <v>3197</v>
      </c>
      <c r="M5114" t="s">
        <v>2861</v>
      </c>
      <c r="N5114" t="s">
        <v>3215</v>
      </c>
    </row>
    <row r="5115" spans="1:14">
      <c r="A5115" t="s">
        <v>3284</v>
      </c>
      <c r="B5115" t="s">
        <v>3287</v>
      </c>
      <c r="C5115" t="s">
        <v>3289</v>
      </c>
      <c r="D5115" t="s">
        <v>3270</v>
      </c>
      <c r="E5115" s="60">
        <v>44550</v>
      </c>
      <c r="F5115" s="59">
        <v>171</v>
      </c>
      <c r="G5115" s="85">
        <v>502.74</v>
      </c>
      <c r="H5115" t="s">
        <v>2341</v>
      </c>
      <c r="I5115" t="s">
        <v>3299</v>
      </c>
      <c r="J5115" t="s">
        <v>2862</v>
      </c>
      <c r="K5115" t="s">
        <v>3196</v>
      </c>
      <c r="L5115" t="s">
        <v>3197</v>
      </c>
      <c r="M5115" t="s">
        <v>2861</v>
      </c>
      <c r="N5115" t="s">
        <v>3215</v>
      </c>
    </row>
    <row r="5116" spans="1:14">
      <c r="A5116" t="s">
        <v>3284</v>
      </c>
      <c r="B5116" t="s">
        <v>3287</v>
      </c>
      <c r="C5116" t="s">
        <v>3289</v>
      </c>
      <c r="D5116" t="s">
        <v>3270</v>
      </c>
      <c r="E5116" s="60">
        <v>44550</v>
      </c>
      <c r="F5116" s="59">
        <v>0</v>
      </c>
      <c r="G5116" s="85">
        <v>0</v>
      </c>
      <c r="H5116" t="s">
        <v>2341</v>
      </c>
      <c r="I5116" t="s">
        <v>3299</v>
      </c>
      <c r="J5116" t="s">
        <v>2862</v>
      </c>
      <c r="K5116" t="s">
        <v>3196</v>
      </c>
      <c r="L5116" t="s">
        <v>3197</v>
      </c>
      <c r="M5116" t="s">
        <v>2861</v>
      </c>
      <c r="N5116" t="s">
        <v>3215</v>
      </c>
    </row>
    <row r="5117" spans="1:14">
      <c r="A5117" t="s">
        <v>3284</v>
      </c>
      <c r="B5117" t="s">
        <v>3287</v>
      </c>
      <c r="C5117" t="s">
        <v>3289</v>
      </c>
      <c r="D5117" t="s">
        <v>3270</v>
      </c>
      <c r="E5117" s="60">
        <v>44550</v>
      </c>
      <c r="F5117" s="59">
        <v>339</v>
      </c>
      <c r="G5117" s="85">
        <v>996.66</v>
      </c>
      <c r="H5117" t="s">
        <v>2341</v>
      </c>
      <c r="I5117" t="s">
        <v>3299</v>
      </c>
      <c r="J5117" t="s">
        <v>2862</v>
      </c>
      <c r="K5117" t="s">
        <v>3196</v>
      </c>
      <c r="L5117" t="s">
        <v>3197</v>
      </c>
      <c r="M5117" t="s">
        <v>2861</v>
      </c>
      <c r="N5117" t="s">
        <v>3215</v>
      </c>
    </row>
    <row r="5118" spans="1:14">
      <c r="A5118" t="s">
        <v>3284</v>
      </c>
      <c r="B5118" t="s">
        <v>3287</v>
      </c>
      <c r="C5118" t="s">
        <v>3289</v>
      </c>
      <c r="D5118" t="s">
        <v>3270</v>
      </c>
      <c r="E5118" s="60">
        <v>44550</v>
      </c>
      <c r="F5118" s="59">
        <v>525</v>
      </c>
      <c r="G5118" s="85">
        <v>1543.5</v>
      </c>
      <c r="H5118" t="s">
        <v>2341</v>
      </c>
      <c r="I5118" t="s">
        <v>3299</v>
      </c>
      <c r="J5118" t="s">
        <v>2862</v>
      </c>
      <c r="K5118" t="s">
        <v>3196</v>
      </c>
      <c r="L5118" t="s">
        <v>3197</v>
      </c>
      <c r="M5118" t="s">
        <v>2861</v>
      </c>
      <c r="N5118" t="s">
        <v>3215</v>
      </c>
    </row>
    <row r="5119" spans="1:14">
      <c r="A5119" t="s">
        <v>3284</v>
      </c>
      <c r="B5119" t="s">
        <v>3287</v>
      </c>
      <c r="C5119" t="s">
        <v>3289</v>
      </c>
      <c r="D5119" t="s">
        <v>3270</v>
      </c>
      <c r="E5119" s="60">
        <v>44550</v>
      </c>
      <c r="F5119" s="59">
        <v>266</v>
      </c>
      <c r="G5119" s="85">
        <v>782.04</v>
      </c>
      <c r="H5119" t="s">
        <v>2341</v>
      </c>
      <c r="I5119" t="s">
        <v>3299</v>
      </c>
      <c r="J5119" t="s">
        <v>2862</v>
      </c>
      <c r="K5119" t="s">
        <v>3196</v>
      </c>
      <c r="L5119" t="s">
        <v>3197</v>
      </c>
      <c r="M5119" t="s">
        <v>2861</v>
      </c>
      <c r="N5119" t="s">
        <v>3215</v>
      </c>
    </row>
    <row r="5120" spans="1:14">
      <c r="A5120" t="s">
        <v>3284</v>
      </c>
      <c r="B5120" t="s">
        <v>3287</v>
      </c>
      <c r="C5120" t="s">
        <v>3289</v>
      </c>
      <c r="D5120" t="s">
        <v>3270</v>
      </c>
      <c r="E5120" s="60">
        <v>44550</v>
      </c>
      <c r="F5120" s="59">
        <v>284</v>
      </c>
      <c r="G5120" s="85">
        <v>834.96</v>
      </c>
      <c r="H5120" t="s">
        <v>2341</v>
      </c>
      <c r="I5120" t="s">
        <v>3299</v>
      </c>
      <c r="J5120" t="s">
        <v>2862</v>
      </c>
      <c r="K5120" t="s">
        <v>3196</v>
      </c>
      <c r="L5120" t="s">
        <v>3197</v>
      </c>
      <c r="M5120" t="s">
        <v>2861</v>
      </c>
      <c r="N5120" t="s">
        <v>3215</v>
      </c>
    </row>
    <row r="5121" spans="1:14">
      <c r="A5121" t="s">
        <v>3284</v>
      </c>
      <c r="B5121" t="s">
        <v>3287</v>
      </c>
      <c r="C5121" t="s">
        <v>3289</v>
      </c>
      <c r="D5121" t="s">
        <v>3270</v>
      </c>
      <c r="E5121" s="60">
        <v>44550</v>
      </c>
      <c r="F5121" s="59">
        <v>0</v>
      </c>
      <c r="G5121" s="85">
        <v>0</v>
      </c>
      <c r="H5121" t="s">
        <v>2341</v>
      </c>
      <c r="I5121" t="s">
        <v>3299</v>
      </c>
      <c r="J5121" t="s">
        <v>2862</v>
      </c>
      <c r="K5121" t="s">
        <v>3196</v>
      </c>
      <c r="L5121" t="s">
        <v>3197</v>
      </c>
      <c r="M5121" t="s">
        <v>2861</v>
      </c>
      <c r="N5121" t="s">
        <v>3215</v>
      </c>
    </row>
    <row r="5122" spans="1:14">
      <c r="A5122" t="s">
        <v>3284</v>
      </c>
      <c r="B5122" t="s">
        <v>3287</v>
      </c>
      <c r="C5122" t="s">
        <v>3289</v>
      </c>
      <c r="D5122" t="s">
        <v>3270</v>
      </c>
      <c r="E5122" s="60">
        <v>44550</v>
      </c>
      <c r="F5122" s="59">
        <v>0</v>
      </c>
      <c r="G5122" s="85">
        <v>0</v>
      </c>
      <c r="H5122" t="s">
        <v>2341</v>
      </c>
      <c r="I5122" t="s">
        <v>3299</v>
      </c>
      <c r="J5122" t="s">
        <v>2862</v>
      </c>
      <c r="K5122" t="s">
        <v>3196</v>
      </c>
      <c r="L5122" t="s">
        <v>3197</v>
      </c>
      <c r="M5122" t="s">
        <v>2861</v>
      </c>
      <c r="N5122" t="s">
        <v>3215</v>
      </c>
    </row>
    <row r="5123" spans="1:14">
      <c r="A5123" t="s">
        <v>3284</v>
      </c>
      <c r="B5123" t="s">
        <v>3287</v>
      </c>
      <c r="C5123" t="s">
        <v>3289</v>
      </c>
      <c r="D5123" t="s">
        <v>3270</v>
      </c>
      <c r="E5123" s="60">
        <v>44550</v>
      </c>
      <c r="F5123" s="59">
        <v>372</v>
      </c>
      <c r="G5123" s="85">
        <v>1093.68</v>
      </c>
      <c r="H5123" t="s">
        <v>2341</v>
      </c>
      <c r="I5123" t="s">
        <v>3299</v>
      </c>
      <c r="J5123" t="s">
        <v>2862</v>
      </c>
      <c r="K5123" t="s">
        <v>3196</v>
      </c>
      <c r="L5123" t="s">
        <v>3197</v>
      </c>
      <c r="M5123" t="s">
        <v>2861</v>
      </c>
      <c r="N5123" t="s">
        <v>3215</v>
      </c>
    </row>
    <row r="5124" spans="1:14">
      <c r="A5124" t="s">
        <v>3284</v>
      </c>
      <c r="B5124" t="s">
        <v>3287</v>
      </c>
      <c r="C5124" t="s">
        <v>3289</v>
      </c>
      <c r="D5124" t="s">
        <v>3270</v>
      </c>
      <c r="E5124" s="60">
        <v>44550</v>
      </c>
      <c r="F5124" s="59">
        <v>744</v>
      </c>
      <c r="G5124" s="85">
        <v>2187.36</v>
      </c>
      <c r="H5124" t="s">
        <v>2341</v>
      </c>
      <c r="I5124" t="s">
        <v>3299</v>
      </c>
      <c r="J5124" t="s">
        <v>2862</v>
      </c>
      <c r="K5124" t="s">
        <v>3196</v>
      </c>
      <c r="L5124" t="s">
        <v>3197</v>
      </c>
      <c r="M5124" t="s">
        <v>2861</v>
      </c>
      <c r="N5124" t="s">
        <v>3215</v>
      </c>
    </row>
    <row r="5125" spans="1:14">
      <c r="A5125" t="s">
        <v>3284</v>
      </c>
      <c r="B5125" t="s">
        <v>3287</v>
      </c>
      <c r="C5125" t="s">
        <v>3289</v>
      </c>
      <c r="D5125" t="s">
        <v>3270</v>
      </c>
      <c r="E5125" s="60">
        <v>44550</v>
      </c>
      <c r="F5125" s="59">
        <v>1116</v>
      </c>
      <c r="G5125" s="85">
        <v>3281.04</v>
      </c>
      <c r="H5125" t="s">
        <v>2341</v>
      </c>
      <c r="I5125" t="s">
        <v>3299</v>
      </c>
      <c r="J5125" t="s">
        <v>2862</v>
      </c>
      <c r="K5125" t="s">
        <v>3196</v>
      </c>
      <c r="L5125" t="s">
        <v>3197</v>
      </c>
      <c r="M5125" t="s">
        <v>2861</v>
      </c>
      <c r="N5125" t="s">
        <v>3215</v>
      </c>
    </row>
    <row r="5126" spans="1:14">
      <c r="A5126" t="s">
        <v>3284</v>
      </c>
      <c r="B5126" t="s">
        <v>3287</v>
      </c>
      <c r="C5126" t="s">
        <v>3289</v>
      </c>
      <c r="D5126" t="s">
        <v>3270</v>
      </c>
      <c r="E5126" s="60">
        <v>44550</v>
      </c>
      <c r="F5126" s="59">
        <v>372</v>
      </c>
      <c r="G5126" s="85">
        <v>1093.68</v>
      </c>
      <c r="H5126" t="s">
        <v>2341</v>
      </c>
      <c r="I5126" t="s">
        <v>3299</v>
      </c>
      <c r="J5126" t="s">
        <v>2862</v>
      </c>
      <c r="K5126" t="s">
        <v>3196</v>
      </c>
      <c r="L5126" t="s">
        <v>3197</v>
      </c>
      <c r="M5126" t="s">
        <v>2861</v>
      </c>
      <c r="N5126" t="s">
        <v>3215</v>
      </c>
    </row>
    <row r="5127" spans="1:14">
      <c r="A5127" t="s">
        <v>3284</v>
      </c>
      <c r="B5127" t="s">
        <v>3287</v>
      </c>
      <c r="C5127" t="s">
        <v>3289</v>
      </c>
      <c r="D5127" t="s">
        <v>3270</v>
      </c>
      <c r="E5127" s="60">
        <v>44550</v>
      </c>
      <c r="F5127" s="59">
        <v>372</v>
      </c>
      <c r="G5127" s="85">
        <v>1093.68</v>
      </c>
      <c r="H5127" t="s">
        <v>2341</v>
      </c>
      <c r="I5127" t="s">
        <v>3299</v>
      </c>
      <c r="J5127" t="s">
        <v>2862</v>
      </c>
      <c r="K5127" t="s">
        <v>3196</v>
      </c>
      <c r="L5127" t="s">
        <v>3197</v>
      </c>
      <c r="M5127" t="s">
        <v>2861</v>
      </c>
      <c r="N5127" t="s">
        <v>3215</v>
      </c>
    </row>
    <row r="5128" spans="1:14">
      <c r="A5128" t="s">
        <v>3284</v>
      </c>
      <c r="B5128" t="s">
        <v>3287</v>
      </c>
      <c r="C5128" t="s">
        <v>3289</v>
      </c>
      <c r="D5128" t="s">
        <v>3270</v>
      </c>
      <c r="E5128" s="60">
        <v>44550</v>
      </c>
      <c r="F5128" s="59">
        <v>0</v>
      </c>
      <c r="G5128" s="85">
        <v>0</v>
      </c>
      <c r="H5128" t="s">
        <v>2341</v>
      </c>
      <c r="I5128" t="s">
        <v>3299</v>
      </c>
      <c r="J5128" t="s">
        <v>2862</v>
      </c>
      <c r="K5128" t="s">
        <v>3196</v>
      </c>
      <c r="L5128" t="s">
        <v>3197</v>
      </c>
      <c r="M5128" t="s">
        <v>2861</v>
      </c>
      <c r="N5128" t="s">
        <v>3215</v>
      </c>
    </row>
    <row r="5129" spans="1:14">
      <c r="A5129" t="s">
        <v>3284</v>
      </c>
      <c r="B5129" t="s">
        <v>3287</v>
      </c>
      <c r="C5129" t="s">
        <v>3289</v>
      </c>
      <c r="D5129" t="s">
        <v>3270</v>
      </c>
      <c r="E5129" s="60">
        <v>44550</v>
      </c>
      <c r="F5129" s="59">
        <v>80</v>
      </c>
      <c r="G5129" s="85">
        <v>235.2</v>
      </c>
      <c r="H5129" t="s">
        <v>2341</v>
      </c>
      <c r="I5129" t="s">
        <v>3299</v>
      </c>
      <c r="J5129" t="s">
        <v>2862</v>
      </c>
      <c r="K5129" t="s">
        <v>3196</v>
      </c>
      <c r="L5129" t="s">
        <v>3197</v>
      </c>
      <c r="M5129" t="s">
        <v>2861</v>
      </c>
      <c r="N5129" t="s">
        <v>3215</v>
      </c>
    </row>
    <row r="5130" spans="1:14">
      <c r="A5130" t="s">
        <v>3284</v>
      </c>
      <c r="B5130" t="s">
        <v>3287</v>
      </c>
      <c r="C5130" t="s">
        <v>3289</v>
      </c>
      <c r="D5130" t="s">
        <v>3270</v>
      </c>
      <c r="E5130" s="60">
        <v>44550</v>
      </c>
      <c r="F5130" s="59">
        <v>183</v>
      </c>
      <c r="G5130" s="85">
        <v>538.02</v>
      </c>
      <c r="H5130" t="s">
        <v>2341</v>
      </c>
      <c r="I5130" t="s">
        <v>3299</v>
      </c>
      <c r="J5130" t="s">
        <v>2862</v>
      </c>
      <c r="K5130" t="s">
        <v>3196</v>
      </c>
      <c r="L5130" t="s">
        <v>3197</v>
      </c>
      <c r="M5130" t="s">
        <v>2861</v>
      </c>
      <c r="N5130" t="s">
        <v>3215</v>
      </c>
    </row>
    <row r="5131" spans="1:14">
      <c r="A5131" t="s">
        <v>3284</v>
      </c>
      <c r="B5131" t="s">
        <v>3287</v>
      </c>
      <c r="C5131" t="s">
        <v>3289</v>
      </c>
      <c r="D5131" t="s">
        <v>3270</v>
      </c>
      <c r="E5131" s="60">
        <v>44550</v>
      </c>
      <c r="F5131" s="59">
        <v>169</v>
      </c>
      <c r="G5131" s="85">
        <v>496.86</v>
      </c>
      <c r="H5131" t="s">
        <v>2341</v>
      </c>
      <c r="I5131" t="s">
        <v>3299</v>
      </c>
      <c r="J5131" t="s">
        <v>2862</v>
      </c>
      <c r="K5131" t="s">
        <v>3196</v>
      </c>
      <c r="L5131" t="s">
        <v>3197</v>
      </c>
      <c r="M5131" t="s">
        <v>2861</v>
      </c>
      <c r="N5131" t="s">
        <v>3215</v>
      </c>
    </row>
    <row r="5132" spans="1:14">
      <c r="A5132" t="s">
        <v>3284</v>
      </c>
      <c r="B5132" t="s">
        <v>3287</v>
      </c>
      <c r="C5132" t="s">
        <v>3289</v>
      </c>
      <c r="D5132" t="s">
        <v>3270</v>
      </c>
      <c r="E5132" s="60">
        <v>44550</v>
      </c>
      <c r="F5132" s="59">
        <v>89</v>
      </c>
      <c r="G5132" s="85">
        <v>261.65999999999997</v>
      </c>
      <c r="H5132" t="s">
        <v>2341</v>
      </c>
      <c r="I5132" t="s">
        <v>3299</v>
      </c>
      <c r="J5132" t="s">
        <v>2862</v>
      </c>
      <c r="K5132" t="s">
        <v>3196</v>
      </c>
      <c r="L5132" t="s">
        <v>3197</v>
      </c>
      <c r="M5132" t="s">
        <v>2861</v>
      </c>
      <c r="N5132" t="s">
        <v>3215</v>
      </c>
    </row>
    <row r="5133" spans="1:14">
      <c r="A5133" t="s">
        <v>3284</v>
      </c>
      <c r="B5133" t="s">
        <v>3287</v>
      </c>
      <c r="C5133" t="s">
        <v>3289</v>
      </c>
      <c r="D5133" t="s">
        <v>3270</v>
      </c>
      <c r="E5133" s="60">
        <v>44550</v>
      </c>
      <c r="F5133" s="59">
        <v>51</v>
      </c>
      <c r="G5133" s="85">
        <v>149.94</v>
      </c>
      <c r="H5133" t="s">
        <v>2341</v>
      </c>
      <c r="I5133" t="s">
        <v>3299</v>
      </c>
      <c r="J5133" t="s">
        <v>2862</v>
      </c>
      <c r="K5133" t="s">
        <v>3196</v>
      </c>
      <c r="L5133" t="s">
        <v>3197</v>
      </c>
      <c r="M5133" t="s">
        <v>2861</v>
      </c>
      <c r="N5133" t="s">
        <v>3215</v>
      </c>
    </row>
    <row r="5134" spans="1:14">
      <c r="A5134" t="s">
        <v>3284</v>
      </c>
      <c r="B5134" t="s">
        <v>3287</v>
      </c>
      <c r="C5134" t="s">
        <v>3289</v>
      </c>
      <c r="D5134" t="s">
        <v>3270</v>
      </c>
      <c r="E5134" s="60">
        <v>44550</v>
      </c>
      <c r="F5134" s="59">
        <v>9</v>
      </c>
      <c r="G5134" s="85">
        <v>26.46</v>
      </c>
      <c r="H5134" t="s">
        <v>2341</v>
      </c>
      <c r="I5134" t="s">
        <v>3299</v>
      </c>
      <c r="J5134" t="s">
        <v>2862</v>
      </c>
      <c r="K5134" t="s">
        <v>3196</v>
      </c>
      <c r="L5134" t="s">
        <v>3197</v>
      </c>
      <c r="M5134" t="s">
        <v>2861</v>
      </c>
      <c r="N5134" t="s">
        <v>3215</v>
      </c>
    </row>
    <row r="5135" spans="1:14">
      <c r="A5135" t="s">
        <v>3284</v>
      </c>
      <c r="B5135" t="s">
        <v>3287</v>
      </c>
      <c r="C5135" t="s">
        <v>3289</v>
      </c>
      <c r="D5135" t="s">
        <v>3270</v>
      </c>
      <c r="E5135" s="60">
        <v>44502</v>
      </c>
      <c r="F5135" s="59">
        <v>7</v>
      </c>
      <c r="G5135" s="85">
        <v>23.38</v>
      </c>
      <c r="H5135" t="s">
        <v>2341</v>
      </c>
      <c r="I5135" t="s">
        <v>3299</v>
      </c>
      <c r="J5135" t="s">
        <v>2862</v>
      </c>
      <c r="K5135" t="s">
        <v>3196</v>
      </c>
      <c r="L5135" t="s">
        <v>3197</v>
      </c>
      <c r="M5135" t="s">
        <v>2861</v>
      </c>
      <c r="N5135" t="s">
        <v>3215</v>
      </c>
    </row>
    <row r="5136" spans="1:14">
      <c r="A5136" t="s">
        <v>3284</v>
      </c>
      <c r="B5136" t="s">
        <v>3287</v>
      </c>
      <c r="C5136" t="s">
        <v>3289</v>
      </c>
      <c r="D5136" t="s">
        <v>3270</v>
      </c>
      <c r="E5136" s="60">
        <v>44502</v>
      </c>
      <c r="F5136" s="59">
        <v>24</v>
      </c>
      <c r="G5136" s="85">
        <v>80.16</v>
      </c>
      <c r="H5136" t="s">
        <v>2341</v>
      </c>
      <c r="I5136" t="s">
        <v>3299</v>
      </c>
      <c r="J5136" t="s">
        <v>2862</v>
      </c>
      <c r="K5136" t="s">
        <v>3196</v>
      </c>
      <c r="L5136" t="s">
        <v>3197</v>
      </c>
      <c r="M5136" t="s">
        <v>2861</v>
      </c>
      <c r="N5136" t="s">
        <v>3215</v>
      </c>
    </row>
    <row r="5137" spans="1:14">
      <c r="A5137" t="s">
        <v>3284</v>
      </c>
      <c r="B5137" t="s">
        <v>3287</v>
      </c>
      <c r="C5137" t="s">
        <v>3289</v>
      </c>
      <c r="D5137" t="s">
        <v>3270</v>
      </c>
      <c r="E5137" s="60">
        <v>44502</v>
      </c>
      <c r="F5137" s="59">
        <v>25</v>
      </c>
      <c r="G5137" s="85">
        <v>83.5</v>
      </c>
      <c r="H5137" t="s">
        <v>2341</v>
      </c>
      <c r="I5137" t="s">
        <v>3299</v>
      </c>
      <c r="J5137" t="s">
        <v>2862</v>
      </c>
      <c r="K5137" t="s">
        <v>3196</v>
      </c>
      <c r="L5137" t="s">
        <v>3197</v>
      </c>
      <c r="M5137" t="s">
        <v>2861</v>
      </c>
      <c r="N5137" t="s">
        <v>3215</v>
      </c>
    </row>
    <row r="5138" spans="1:14">
      <c r="A5138" t="s">
        <v>3284</v>
      </c>
      <c r="B5138" t="s">
        <v>3287</v>
      </c>
      <c r="C5138" t="s">
        <v>3289</v>
      </c>
      <c r="D5138" t="s">
        <v>3270</v>
      </c>
      <c r="E5138" s="60">
        <v>44502</v>
      </c>
      <c r="F5138" s="59">
        <v>20</v>
      </c>
      <c r="G5138" s="85">
        <v>66.8</v>
      </c>
      <c r="H5138" t="s">
        <v>2341</v>
      </c>
      <c r="I5138" t="s">
        <v>3299</v>
      </c>
      <c r="J5138" t="s">
        <v>2862</v>
      </c>
      <c r="K5138" t="s">
        <v>3196</v>
      </c>
      <c r="L5138" t="s">
        <v>3197</v>
      </c>
      <c r="M5138" t="s">
        <v>2861</v>
      </c>
      <c r="N5138" t="s">
        <v>3215</v>
      </c>
    </row>
    <row r="5139" spans="1:14">
      <c r="A5139" t="s">
        <v>3284</v>
      </c>
      <c r="B5139" t="s">
        <v>3287</v>
      </c>
      <c r="C5139" t="s">
        <v>3289</v>
      </c>
      <c r="D5139" t="s">
        <v>3270</v>
      </c>
      <c r="E5139" s="60">
        <v>44502</v>
      </c>
      <c r="F5139" s="59">
        <v>3</v>
      </c>
      <c r="G5139" s="85">
        <v>10.02</v>
      </c>
      <c r="H5139" t="s">
        <v>2341</v>
      </c>
      <c r="I5139" t="s">
        <v>3299</v>
      </c>
      <c r="J5139" t="s">
        <v>2862</v>
      </c>
      <c r="K5139" t="s">
        <v>3196</v>
      </c>
      <c r="L5139" t="s">
        <v>3197</v>
      </c>
      <c r="M5139" t="s">
        <v>2861</v>
      </c>
      <c r="N5139" t="s">
        <v>3215</v>
      </c>
    </row>
    <row r="5140" spans="1:14">
      <c r="A5140" t="s">
        <v>3284</v>
      </c>
      <c r="B5140" t="s">
        <v>3287</v>
      </c>
      <c r="C5140" t="s">
        <v>3289</v>
      </c>
      <c r="D5140" t="s">
        <v>3270</v>
      </c>
      <c r="E5140" s="60">
        <v>44502</v>
      </c>
      <c r="F5140" s="59">
        <v>0</v>
      </c>
      <c r="G5140" s="85">
        <v>0</v>
      </c>
      <c r="H5140" t="s">
        <v>2341</v>
      </c>
      <c r="I5140" t="s">
        <v>3299</v>
      </c>
      <c r="J5140" t="s">
        <v>2862</v>
      </c>
      <c r="K5140" t="s">
        <v>3196</v>
      </c>
      <c r="L5140" t="s">
        <v>3197</v>
      </c>
      <c r="M5140" t="s">
        <v>2861</v>
      </c>
      <c r="N5140" t="s">
        <v>3215</v>
      </c>
    </row>
    <row r="5141" spans="1:14">
      <c r="A5141" t="s">
        <v>3284</v>
      </c>
      <c r="B5141" t="s">
        <v>3287</v>
      </c>
      <c r="C5141" t="s">
        <v>3289</v>
      </c>
      <c r="D5141" t="s">
        <v>3270</v>
      </c>
      <c r="E5141" s="60">
        <v>44502</v>
      </c>
      <c r="F5141" s="59">
        <v>80</v>
      </c>
      <c r="G5141" s="85">
        <v>267.2</v>
      </c>
      <c r="H5141" t="s">
        <v>2341</v>
      </c>
      <c r="I5141" t="s">
        <v>3299</v>
      </c>
      <c r="J5141" t="s">
        <v>2862</v>
      </c>
      <c r="K5141" t="s">
        <v>3196</v>
      </c>
      <c r="L5141" t="s">
        <v>3197</v>
      </c>
      <c r="M5141" t="s">
        <v>2861</v>
      </c>
      <c r="N5141" t="s">
        <v>3215</v>
      </c>
    </row>
    <row r="5142" spans="1:14">
      <c r="A5142" t="s">
        <v>3284</v>
      </c>
      <c r="B5142" t="s">
        <v>3287</v>
      </c>
      <c r="C5142" t="s">
        <v>3289</v>
      </c>
      <c r="D5142" t="s">
        <v>3270</v>
      </c>
      <c r="E5142" s="60">
        <v>44502</v>
      </c>
      <c r="F5142" s="59">
        <v>120</v>
      </c>
      <c r="G5142" s="85">
        <v>400.79999999999995</v>
      </c>
      <c r="H5142" t="s">
        <v>2341</v>
      </c>
      <c r="I5142" t="s">
        <v>3299</v>
      </c>
      <c r="J5142" t="s">
        <v>2862</v>
      </c>
      <c r="K5142" t="s">
        <v>3196</v>
      </c>
      <c r="L5142" t="s">
        <v>3197</v>
      </c>
      <c r="M5142" t="s">
        <v>2861</v>
      </c>
      <c r="N5142" t="s">
        <v>3215</v>
      </c>
    </row>
    <row r="5143" spans="1:14">
      <c r="A5143" t="s">
        <v>3284</v>
      </c>
      <c r="B5143" t="s">
        <v>3287</v>
      </c>
      <c r="C5143" t="s">
        <v>3289</v>
      </c>
      <c r="D5143" t="s">
        <v>3270</v>
      </c>
      <c r="E5143" s="60">
        <v>44502</v>
      </c>
      <c r="F5143" s="59">
        <v>120</v>
      </c>
      <c r="G5143" s="85">
        <v>400.79999999999995</v>
      </c>
      <c r="H5143" t="s">
        <v>2341</v>
      </c>
      <c r="I5143" t="s">
        <v>3299</v>
      </c>
      <c r="J5143" t="s">
        <v>2862</v>
      </c>
      <c r="K5143" t="s">
        <v>3196</v>
      </c>
      <c r="L5143" t="s">
        <v>3197</v>
      </c>
      <c r="M5143" t="s">
        <v>2861</v>
      </c>
      <c r="N5143" t="s">
        <v>3215</v>
      </c>
    </row>
    <row r="5144" spans="1:14">
      <c r="A5144" t="s">
        <v>3284</v>
      </c>
      <c r="B5144" t="s">
        <v>3287</v>
      </c>
      <c r="C5144" t="s">
        <v>3289</v>
      </c>
      <c r="D5144" t="s">
        <v>3270</v>
      </c>
      <c r="E5144" s="60">
        <v>44502</v>
      </c>
      <c r="F5144" s="59">
        <v>40</v>
      </c>
      <c r="G5144" s="85">
        <v>133.6</v>
      </c>
      <c r="H5144" t="s">
        <v>2341</v>
      </c>
      <c r="I5144" t="s">
        <v>3299</v>
      </c>
      <c r="J5144" t="s">
        <v>2862</v>
      </c>
      <c r="K5144" t="s">
        <v>3196</v>
      </c>
      <c r="L5144" t="s">
        <v>3197</v>
      </c>
      <c r="M5144" t="s">
        <v>2861</v>
      </c>
      <c r="N5144" t="s">
        <v>3215</v>
      </c>
    </row>
    <row r="5145" spans="1:14">
      <c r="A5145" t="s">
        <v>3284</v>
      </c>
      <c r="B5145" t="s">
        <v>3287</v>
      </c>
      <c r="C5145" t="s">
        <v>3289</v>
      </c>
      <c r="D5145" t="s">
        <v>3270</v>
      </c>
      <c r="E5145" s="60">
        <v>44502</v>
      </c>
      <c r="F5145" s="59">
        <v>40</v>
      </c>
      <c r="G5145" s="85">
        <v>133.6</v>
      </c>
      <c r="H5145" t="s">
        <v>2341</v>
      </c>
      <c r="I5145" t="s">
        <v>3299</v>
      </c>
      <c r="J5145" t="s">
        <v>2862</v>
      </c>
      <c r="K5145" t="s">
        <v>3196</v>
      </c>
      <c r="L5145" t="s">
        <v>3197</v>
      </c>
      <c r="M5145" t="s">
        <v>2861</v>
      </c>
      <c r="N5145" t="s">
        <v>3215</v>
      </c>
    </row>
    <row r="5146" spans="1:14">
      <c r="A5146" t="s">
        <v>3284</v>
      </c>
      <c r="B5146" t="s">
        <v>3287</v>
      </c>
      <c r="C5146" t="s">
        <v>3289</v>
      </c>
      <c r="D5146" t="s">
        <v>3270</v>
      </c>
      <c r="E5146" s="60">
        <v>44502</v>
      </c>
      <c r="F5146" s="59">
        <v>0</v>
      </c>
      <c r="G5146" s="85">
        <v>0</v>
      </c>
      <c r="H5146" t="s">
        <v>2341</v>
      </c>
      <c r="I5146" t="s">
        <v>3299</v>
      </c>
      <c r="J5146" t="s">
        <v>2862</v>
      </c>
      <c r="K5146" t="s">
        <v>3196</v>
      </c>
      <c r="L5146" t="s">
        <v>3197</v>
      </c>
      <c r="M5146" t="s">
        <v>2861</v>
      </c>
      <c r="N5146" t="s">
        <v>3215</v>
      </c>
    </row>
    <row r="5147" spans="1:14">
      <c r="A5147" t="s">
        <v>3284</v>
      </c>
      <c r="B5147" t="s">
        <v>3287</v>
      </c>
      <c r="C5147" t="s">
        <v>3289</v>
      </c>
      <c r="D5147" t="s">
        <v>3270</v>
      </c>
      <c r="E5147" s="60">
        <v>44502</v>
      </c>
      <c r="F5147" s="59">
        <v>31</v>
      </c>
      <c r="G5147" s="85">
        <v>103.53999999999999</v>
      </c>
      <c r="H5147" t="s">
        <v>2341</v>
      </c>
      <c r="I5147" t="s">
        <v>3299</v>
      </c>
      <c r="J5147" t="s">
        <v>2862</v>
      </c>
      <c r="K5147" t="s">
        <v>3196</v>
      </c>
      <c r="L5147" t="s">
        <v>3197</v>
      </c>
      <c r="M5147" t="s">
        <v>2861</v>
      </c>
      <c r="N5147" t="s">
        <v>3215</v>
      </c>
    </row>
    <row r="5148" spans="1:14">
      <c r="A5148" t="s">
        <v>3284</v>
      </c>
      <c r="B5148" t="s">
        <v>3287</v>
      </c>
      <c r="C5148" t="s">
        <v>3289</v>
      </c>
      <c r="D5148" t="s">
        <v>3270</v>
      </c>
      <c r="E5148" s="60">
        <v>44502</v>
      </c>
      <c r="F5148" s="59">
        <v>115</v>
      </c>
      <c r="G5148" s="85">
        <v>384.09999999999997</v>
      </c>
      <c r="H5148" t="s">
        <v>2341</v>
      </c>
      <c r="I5148" t="s">
        <v>3299</v>
      </c>
      <c r="J5148" t="s">
        <v>2862</v>
      </c>
      <c r="K5148" t="s">
        <v>3196</v>
      </c>
      <c r="L5148" t="s">
        <v>3197</v>
      </c>
      <c r="M5148" t="s">
        <v>2861</v>
      </c>
      <c r="N5148" t="s">
        <v>3215</v>
      </c>
    </row>
    <row r="5149" spans="1:14">
      <c r="A5149" t="s">
        <v>3284</v>
      </c>
      <c r="B5149" t="s">
        <v>3287</v>
      </c>
      <c r="C5149" t="s">
        <v>3289</v>
      </c>
      <c r="D5149" t="s">
        <v>3270</v>
      </c>
      <c r="E5149" s="60">
        <v>44502</v>
      </c>
      <c r="F5149" s="59">
        <v>122</v>
      </c>
      <c r="G5149" s="85">
        <v>407.47999999999996</v>
      </c>
      <c r="H5149" t="s">
        <v>2341</v>
      </c>
      <c r="I5149" t="s">
        <v>3299</v>
      </c>
      <c r="J5149" t="s">
        <v>2862</v>
      </c>
      <c r="K5149" t="s">
        <v>3196</v>
      </c>
      <c r="L5149" t="s">
        <v>3197</v>
      </c>
      <c r="M5149" t="s">
        <v>2861</v>
      </c>
      <c r="N5149" t="s">
        <v>3215</v>
      </c>
    </row>
    <row r="5150" spans="1:14">
      <c r="A5150" t="s">
        <v>3284</v>
      </c>
      <c r="B5150" t="s">
        <v>3287</v>
      </c>
      <c r="C5150" t="s">
        <v>3289</v>
      </c>
      <c r="D5150" t="s">
        <v>3270</v>
      </c>
      <c r="E5150" s="60">
        <v>44502</v>
      </c>
      <c r="F5150" s="59">
        <v>74</v>
      </c>
      <c r="G5150" s="85">
        <v>247.16</v>
      </c>
      <c r="H5150" t="s">
        <v>2341</v>
      </c>
      <c r="I5150" t="s">
        <v>3299</v>
      </c>
      <c r="J5150" t="s">
        <v>2862</v>
      </c>
      <c r="K5150" t="s">
        <v>3196</v>
      </c>
      <c r="L5150" t="s">
        <v>3197</v>
      </c>
      <c r="M5150" t="s">
        <v>2861</v>
      </c>
      <c r="N5150" t="s">
        <v>3215</v>
      </c>
    </row>
    <row r="5151" spans="1:14">
      <c r="A5151" t="s">
        <v>3284</v>
      </c>
      <c r="B5151" t="s">
        <v>3287</v>
      </c>
      <c r="C5151" t="s">
        <v>3289</v>
      </c>
      <c r="D5151" t="s">
        <v>3270</v>
      </c>
      <c r="E5151" s="60">
        <v>44502</v>
      </c>
      <c r="F5151" s="59">
        <v>8</v>
      </c>
      <c r="G5151" s="85">
        <v>26.72</v>
      </c>
      <c r="H5151" t="s">
        <v>2341</v>
      </c>
      <c r="I5151" t="s">
        <v>3299</v>
      </c>
      <c r="J5151" t="s">
        <v>2862</v>
      </c>
      <c r="K5151" t="s">
        <v>3196</v>
      </c>
      <c r="L5151" t="s">
        <v>3197</v>
      </c>
      <c r="M5151" t="s">
        <v>2861</v>
      </c>
      <c r="N5151" t="s">
        <v>3215</v>
      </c>
    </row>
    <row r="5152" spans="1:14">
      <c r="A5152" t="s">
        <v>3284</v>
      </c>
      <c r="B5152" t="s">
        <v>3287</v>
      </c>
      <c r="C5152" t="s">
        <v>3289</v>
      </c>
      <c r="D5152" t="s">
        <v>3270</v>
      </c>
      <c r="E5152" s="60">
        <v>44502</v>
      </c>
      <c r="F5152" s="59">
        <v>0</v>
      </c>
      <c r="G5152" s="85">
        <v>0</v>
      </c>
      <c r="H5152" t="s">
        <v>2341</v>
      </c>
      <c r="I5152" t="s">
        <v>3299</v>
      </c>
      <c r="J5152" t="s">
        <v>2862</v>
      </c>
      <c r="K5152" t="s">
        <v>3196</v>
      </c>
      <c r="L5152" t="s">
        <v>3197</v>
      </c>
      <c r="M5152" t="s">
        <v>2861</v>
      </c>
      <c r="N5152" t="s">
        <v>3215</v>
      </c>
    </row>
    <row r="5153" spans="1:14">
      <c r="A5153" t="s">
        <v>3284</v>
      </c>
      <c r="B5153" t="s">
        <v>3287</v>
      </c>
      <c r="C5153" t="s">
        <v>3289</v>
      </c>
      <c r="D5153" t="s">
        <v>3270</v>
      </c>
      <c r="E5153" s="60">
        <v>44502</v>
      </c>
      <c r="F5153" s="59">
        <v>122</v>
      </c>
      <c r="G5153" s="85">
        <v>407.47999999999996</v>
      </c>
      <c r="H5153" t="s">
        <v>2341</v>
      </c>
      <c r="I5153" t="s">
        <v>3299</v>
      </c>
      <c r="J5153" t="s">
        <v>2862</v>
      </c>
      <c r="K5153" t="s">
        <v>3196</v>
      </c>
      <c r="L5153" t="s">
        <v>3197</v>
      </c>
      <c r="M5153" t="s">
        <v>2861</v>
      </c>
      <c r="N5153" t="s">
        <v>3215</v>
      </c>
    </row>
    <row r="5154" spans="1:14">
      <c r="A5154" t="s">
        <v>3284</v>
      </c>
      <c r="B5154" t="s">
        <v>3287</v>
      </c>
      <c r="C5154" t="s">
        <v>3289</v>
      </c>
      <c r="D5154" t="s">
        <v>3270</v>
      </c>
      <c r="E5154" s="60">
        <v>44502</v>
      </c>
      <c r="F5154" s="59">
        <v>183</v>
      </c>
      <c r="G5154" s="85">
        <v>611.22</v>
      </c>
      <c r="H5154" t="s">
        <v>2341</v>
      </c>
      <c r="I5154" t="s">
        <v>3299</v>
      </c>
      <c r="J5154" t="s">
        <v>2862</v>
      </c>
      <c r="K5154" t="s">
        <v>3196</v>
      </c>
      <c r="L5154" t="s">
        <v>3197</v>
      </c>
      <c r="M5154" t="s">
        <v>2861</v>
      </c>
      <c r="N5154" t="s">
        <v>3215</v>
      </c>
    </row>
    <row r="5155" spans="1:14">
      <c r="A5155" t="s">
        <v>3284</v>
      </c>
      <c r="B5155" t="s">
        <v>3287</v>
      </c>
      <c r="C5155" t="s">
        <v>3289</v>
      </c>
      <c r="D5155" t="s">
        <v>3270</v>
      </c>
      <c r="E5155" s="60">
        <v>44502</v>
      </c>
      <c r="F5155" s="59">
        <v>183</v>
      </c>
      <c r="G5155" s="85">
        <v>611.22</v>
      </c>
      <c r="H5155" t="s">
        <v>2341</v>
      </c>
      <c r="I5155" t="s">
        <v>3299</v>
      </c>
      <c r="J5155" t="s">
        <v>2862</v>
      </c>
      <c r="K5155" t="s">
        <v>3196</v>
      </c>
      <c r="L5155" t="s">
        <v>3197</v>
      </c>
      <c r="M5155" t="s">
        <v>2861</v>
      </c>
      <c r="N5155" t="s">
        <v>3215</v>
      </c>
    </row>
    <row r="5156" spans="1:14">
      <c r="A5156" t="s">
        <v>3284</v>
      </c>
      <c r="B5156" t="s">
        <v>3287</v>
      </c>
      <c r="C5156" t="s">
        <v>3289</v>
      </c>
      <c r="D5156" t="s">
        <v>3270</v>
      </c>
      <c r="E5156" s="60">
        <v>44502</v>
      </c>
      <c r="F5156" s="59">
        <v>61</v>
      </c>
      <c r="G5156" s="85">
        <v>203.73999999999998</v>
      </c>
      <c r="H5156" t="s">
        <v>2341</v>
      </c>
      <c r="I5156" t="s">
        <v>3299</v>
      </c>
      <c r="J5156" t="s">
        <v>2862</v>
      </c>
      <c r="K5156" t="s">
        <v>3196</v>
      </c>
      <c r="L5156" t="s">
        <v>3197</v>
      </c>
      <c r="M5156" t="s">
        <v>2861</v>
      </c>
      <c r="N5156" t="s">
        <v>3215</v>
      </c>
    </row>
    <row r="5157" spans="1:14">
      <c r="A5157" t="s">
        <v>3284</v>
      </c>
      <c r="B5157" t="s">
        <v>3287</v>
      </c>
      <c r="C5157" t="s">
        <v>3289</v>
      </c>
      <c r="D5157" t="s">
        <v>3270</v>
      </c>
      <c r="E5157" s="60">
        <v>44502</v>
      </c>
      <c r="F5157" s="59">
        <v>61</v>
      </c>
      <c r="G5157" s="85">
        <v>203.73999999999998</v>
      </c>
      <c r="H5157" t="s">
        <v>2341</v>
      </c>
      <c r="I5157" t="s">
        <v>3299</v>
      </c>
      <c r="J5157" t="s">
        <v>2862</v>
      </c>
      <c r="K5157" t="s">
        <v>3196</v>
      </c>
      <c r="L5157" t="s">
        <v>3197</v>
      </c>
      <c r="M5157" t="s">
        <v>2861</v>
      </c>
      <c r="N5157" t="s">
        <v>3215</v>
      </c>
    </row>
    <row r="5158" spans="1:14">
      <c r="A5158" t="s">
        <v>3284</v>
      </c>
      <c r="B5158" t="s">
        <v>3287</v>
      </c>
      <c r="C5158" t="s">
        <v>3289</v>
      </c>
      <c r="D5158" t="s">
        <v>3270</v>
      </c>
      <c r="E5158" s="60">
        <v>44502</v>
      </c>
      <c r="F5158" s="59">
        <v>0</v>
      </c>
      <c r="G5158" s="85">
        <v>0</v>
      </c>
      <c r="H5158" t="s">
        <v>2341</v>
      </c>
      <c r="I5158" t="s">
        <v>3299</v>
      </c>
      <c r="J5158" t="s">
        <v>2862</v>
      </c>
      <c r="K5158" t="s">
        <v>3196</v>
      </c>
      <c r="L5158" t="s">
        <v>3197</v>
      </c>
      <c r="M5158" t="s">
        <v>2861</v>
      </c>
      <c r="N5158" t="s">
        <v>3215</v>
      </c>
    </row>
    <row r="5159" spans="1:14">
      <c r="A5159" t="s">
        <v>3284</v>
      </c>
      <c r="B5159" t="s">
        <v>3287</v>
      </c>
      <c r="C5159" t="s">
        <v>3289</v>
      </c>
      <c r="D5159" t="s">
        <v>3270</v>
      </c>
      <c r="E5159" s="60">
        <v>44502</v>
      </c>
      <c r="F5159" s="59">
        <v>133</v>
      </c>
      <c r="G5159" s="85">
        <v>444.21999999999997</v>
      </c>
      <c r="H5159" t="s">
        <v>2341</v>
      </c>
      <c r="I5159" t="s">
        <v>3299</v>
      </c>
      <c r="J5159" t="s">
        <v>2862</v>
      </c>
      <c r="K5159" t="s">
        <v>3196</v>
      </c>
      <c r="L5159" t="s">
        <v>3197</v>
      </c>
      <c r="M5159" t="s">
        <v>2861</v>
      </c>
      <c r="N5159" t="s">
        <v>3215</v>
      </c>
    </row>
    <row r="5160" spans="1:14">
      <c r="A5160" t="s">
        <v>3284</v>
      </c>
      <c r="B5160" t="s">
        <v>3287</v>
      </c>
      <c r="C5160" t="s">
        <v>3289</v>
      </c>
      <c r="D5160" t="s">
        <v>3270</v>
      </c>
      <c r="E5160" s="60">
        <v>44502</v>
      </c>
      <c r="F5160" s="59">
        <v>195</v>
      </c>
      <c r="G5160" s="85">
        <v>651.29999999999995</v>
      </c>
      <c r="H5160" t="s">
        <v>2341</v>
      </c>
      <c r="I5160" t="s">
        <v>3299</v>
      </c>
      <c r="J5160" t="s">
        <v>2862</v>
      </c>
      <c r="K5160" t="s">
        <v>3196</v>
      </c>
      <c r="L5160" t="s">
        <v>3197</v>
      </c>
      <c r="M5160" t="s">
        <v>2861</v>
      </c>
      <c r="N5160" t="s">
        <v>3215</v>
      </c>
    </row>
    <row r="5161" spans="1:14">
      <c r="A5161" t="s">
        <v>3284</v>
      </c>
      <c r="B5161" t="s">
        <v>3287</v>
      </c>
      <c r="C5161" t="s">
        <v>3289</v>
      </c>
      <c r="D5161" t="s">
        <v>3270</v>
      </c>
      <c r="E5161" s="60">
        <v>44502</v>
      </c>
      <c r="F5161" s="59">
        <v>139</v>
      </c>
      <c r="G5161" s="85">
        <v>464.26</v>
      </c>
      <c r="H5161" t="s">
        <v>2341</v>
      </c>
      <c r="I5161" t="s">
        <v>3299</v>
      </c>
      <c r="J5161" t="s">
        <v>2862</v>
      </c>
      <c r="K5161" t="s">
        <v>3196</v>
      </c>
      <c r="L5161" t="s">
        <v>3197</v>
      </c>
      <c r="M5161" t="s">
        <v>2861</v>
      </c>
      <c r="N5161" t="s">
        <v>3215</v>
      </c>
    </row>
    <row r="5162" spans="1:14">
      <c r="A5162" t="s">
        <v>3284</v>
      </c>
      <c r="B5162" t="s">
        <v>3287</v>
      </c>
      <c r="C5162" t="s">
        <v>3289</v>
      </c>
      <c r="D5162" t="s">
        <v>3270</v>
      </c>
      <c r="E5162" s="60">
        <v>44502</v>
      </c>
      <c r="F5162" s="59">
        <v>60</v>
      </c>
      <c r="G5162" s="85">
        <v>200.39999999999998</v>
      </c>
      <c r="H5162" t="s">
        <v>2341</v>
      </c>
      <c r="I5162" t="s">
        <v>3299</v>
      </c>
      <c r="J5162" t="s">
        <v>2862</v>
      </c>
      <c r="K5162" t="s">
        <v>3196</v>
      </c>
      <c r="L5162" t="s">
        <v>3197</v>
      </c>
      <c r="M5162" t="s">
        <v>2861</v>
      </c>
      <c r="N5162" t="s">
        <v>3215</v>
      </c>
    </row>
    <row r="5163" spans="1:14">
      <c r="A5163" t="s">
        <v>3284</v>
      </c>
      <c r="B5163" t="s">
        <v>3287</v>
      </c>
      <c r="C5163" t="s">
        <v>3289</v>
      </c>
      <c r="D5163" t="s">
        <v>3270</v>
      </c>
      <c r="E5163" s="60">
        <v>44502</v>
      </c>
      <c r="F5163" s="59">
        <v>25</v>
      </c>
      <c r="G5163" s="85">
        <v>83.5</v>
      </c>
      <c r="H5163" t="s">
        <v>2341</v>
      </c>
      <c r="I5163" t="s">
        <v>3299</v>
      </c>
      <c r="J5163" t="s">
        <v>2862</v>
      </c>
      <c r="K5163" t="s">
        <v>3196</v>
      </c>
      <c r="L5163" t="s">
        <v>3197</v>
      </c>
      <c r="M5163" t="s">
        <v>2861</v>
      </c>
      <c r="N5163" t="s">
        <v>3215</v>
      </c>
    </row>
    <row r="5164" spans="1:14">
      <c r="A5164" t="s">
        <v>3284</v>
      </c>
      <c r="B5164" t="s">
        <v>3287</v>
      </c>
      <c r="C5164" t="s">
        <v>3289</v>
      </c>
      <c r="D5164" t="s">
        <v>3270</v>
      </c>
      <c r="E5164" s="60">
        <v>44502</v>
      </c>
      <c r="F5164" s="59">
        <v>0</v>
      </c>
      <c r="G5164" s="85">
        <v>0</v>
      </c>
      <c r="H5164" t="s">
        <v>2341</v>
      </c>
      <c r="I5164" t="s">
        <v>3299</v>
      </c>
      <c r="J5164" t="s">
        <v>2862</v>
      </c>
      <c r="K5164" t="s">
        <v>3196</v>
      </c>
      <c r="L5164" t="s">
        <v>3197</v>
      </c>
      <c r="M5164" t="s">
        <v>2861</v>
      </c>
      <c r="N5164" t="s">
        <v>3215</v>
      </c>
    </row>
    <row r="5165" spans="1:14">
      <c r="A5165" t="s">
        <v>3284</v>
      </c>
      <c r="B5165" t="s">
        <v>3287</v>
      </c>
      <c r="C5165" t="s">
        <v>3289</v>
      </c>
      <c r="D5165" t="s">
        <v>3270</v>
      </c>
      <c r="E5165" s="60">
        <v>44526</v>
      </c>
      <c r="F5165" s="59">
        <v>2</v>
      </c>
      <c r="G5165" s="85">
        <v>6.68</v>
      </c>
      <c r="H5165" t="s">
        <v>2341</v>
      </c>
      <c r="I5165" t="s">
        <v>3299</v>
      </c>
      <c r="J5165" t="s">
        <v>2862</v>
      </c>
      <c r="K5165" t="s">
        <v>3196</v>
      </c>
      <c r="L5165" t="s">
        <v>3197</v>
      </c>
      <c r="M5165" t="s">
        <v>2861</v>
      </c>
      <c r="N5165" t="s">
        <v>3215</v>
      </c>
    </row>
    <row r="5166" spans="1:14">
      <c r="A5166" t="s">
        <v>3284</v>
      </c>
      <c r="B5166" t="s">
        <v>3287</v>
      </c>
      <c r="C5166" t="s">
        <v>3289</v>
      </c>
      <c r="D5166" t="s">
        <v>3270</v>
      </c>
      <c r="E5166" s="60">
        <v>44526</v>
      </c>
      <c r="F5166" s="59">
        <v>2</v>
      </c>
      <c r="G5166" s="85">
        <v>6.68</v>
      </c>
      <c r="H5166" t="s">
        <v>2341</v>
      </c>
      <c r="I5166" t="s">
        <v>3299</v>
      </c>
      <c r="J5166" t="s">
        <v>2862</v>
      </c>
      <c r="K5166" t="s">
        <v>3196</v>
      </c>
      <c r="L5166" t="s">
        <v>3197</v>
      </c>
      <c r="M5166" t="s">
        <v>2861</v>
      </c>
      <c r="N5166" t="s">
        <v>3215</v>
      </c>
    </row>
    <row r="5167" spans="1:14">
      <c r="A5167" t="s">
        <v>3284</v>
      </c>
      <c r="B5167" t="s">
        <v>3287</v>
      </c>
      <c r="C5167" t="s">
        <v>3289</v>
      </c>
      <c r="D5167" t="s">
        <v>3270</v>
      </c>
      <c r="E5167" s="60">
        <v>44526</v>
      </c>
      <c r="F5167" s="59">
        <v>4</v>
      </c>
      <c r="G5167" s="85">
        <v>13.36</v>
      </c>
      <c r="H5167" t="s">
        <v>2341</v>
      </c>
      <c r="I5167" t="s">
        <v>3299</v>
      </c>
      <c r="J5167" t="s">
        <v>2862</v>
      </c>
      <c r="K5167" t="s">
        <v>3196</v>
      </c>
      <c r="L5167" t="s">
        <v>3197</v>
      </c>
      <c r="M5167" t="s">
        <v>2861</v>
      </c>
      <c r="N5167" t="s">
        <v>3215</v>
      </c>
    </row>
    <row r="5168" spans="1:14">
      <c r="A5168" t="s">
        <v>3284</v>
      </c>
      <c r="B5168" t="s">
        <v>3287</v>
      </c>
      <c r="C5168" t="s">
        <v>3289</v>
      </c>
      <c r="D5168" t="s">
        <v>3270</v>
      </c>
      <c r="E5168" s="60">
        <v>44526</v>
      </c>
      <c r="F5168" s="59">
        <v>2</v>
      </c>
      <c r="G5168" s="85">
        <v>6.68</v>
      </c>
      <c r="H5168" t="s">
        <v>2341</v>
      </c>
      <c r="I5168" t="s">
        <v>3299</v>
      </c>
      <c r="J5168" t="s">
        <v>2862</v>
      </c>
      <c r="K5168" t="s">
        <v>3196</v>
      </c>
      <c r="L5168" t="s">
        <v>3197</v>
      </c>
      <c r="M5168" t="s">
        <v>2861</v>
      </c>
      <c r="N5168" t="s">
        <v>3215</v>
      </c>
    </row>
    <row r="5169" spans="1:14">
      <c r="A5169" t="s">
        <v>3284</v>
      </c>
      <c r="B5169" t="s">
        <v>3287</v>
      </c>
      <c r="C5169" t="s">
        <v>3289</v>
      </c>
      <c r="D5169" t="s">
        <v>3270</v>
      </c>
      <c r="E5169" s="60">
        <v>44526</v>
      </c>
      <c r="F5169" s="59">
        <v>2</v>
      </c>
      <c r="G5169" s="85">
        <v>6.68</v>
      </c>
      <c r="H5169" t="s">
        <v>2341</v>
      </c>
      <c r="I5169" t="s">
        <v>3299</v>
      </c>
      <c r="J5169" t="s">
        <v>2862</v>
      </c>
      <c r="K5169" t="s">
        <v>3196</v>
      </c>
      <c r="L5169" t="s">
        <v>3197</v>
      </c>
      <c r="M5169" t="s">
        <v>2861</v>
      </c>
      <c r="N5169" t="s">
        <v>3215</v>
      </c>
    </row>
    <row r="5170" spans="1:14">
      <c r="A5170" t="s">
        <v>3284</v>
      </c>
      <c r="B5170" t="s">
        <v>3287</v>
      </c>
      <c r="C5170" t="s">
        <v>3289</v>
      </c>
      <c r="D5170" t="s">
        <v>3270</v>
      </c>
      <c r="E5170" s="60">
        <v>44526</v>
      </c>
      <c r="F5170" s="59">
        <v>0</v>
      </c>
      <c r="G5170" s="85">
        <v>0</v>
      </c>
      <c r="H5170" t="s">
        <v>2341</v>
      </c>
      <c r="I5170" t="s">
        <v>3299</v>
      </c>
      <c r="J5170" t="s">
        <v>2862</v>
      </c>
      <c r="K5170" t="s">
        <v>3196</v>
      </c>
      <c r="L5170" t="s">
        <v>3197</v>
      </c>
      <c r="M5170" t="s">
        <v>2861</v>
      </c>
      <c r="N5170" t="s">
        <v>3215</v>
      </c>
    </row>
    <row r="5171" spans="1:14">
      <c r="A5171" t="s">
        <v>3284</v>
      </c>
      <c r="B5171" t="s">
        <v>3287</v>
      </c>
      <c r="C5171" t="s">
        <v>3289</v>
      </c>
      <c r="D5171" t="s">
        <v>3270</v>
      </c>
      <c r="E5171" s="60">
        <v>44520</v>
      </c>
      <c r="F5171" s="59">
        <v>48</v>
      </c>
      <c r="G5171" s="85">
        <v>157.92000000000002</v>
      </c>
      <c r="H5171" t="s">
        <v>2341</v>
      </c>
      <c r="I5171" t="s">
        <v>3299</v>
      </c>
      <c r="J5171" t="s">
        <v>2862</v>
      </c>
      <c r="K5171" t="s">
        <v>3196</v>
      </c>
      <c r="L5171" t="s">
        <v>3197</v>
      </c>
      <c r="M5171" t="s">
        <v>2861</v>
      </c>
      <c r="N5171" t="s">
        <v>3215</v>
      </c>
    </row>
    <row r="5172" spans="1:14">
      <c r="A5172" t="s">
        <v>3284</v>
      </c>
      <c r="B5172" t="s">
        <v>3287</v>
      </c>
      <c r="C5172" t="s">
        <v>3289</v>
      </c>
      <c r="D5172" t="s">
        <v>3270</v>
      </c>
      <c r="E5172" s="60">
        <v>44520</v>
      </c>
      <c r="F5172" s="59">
        <v>164</v>
      </c>
      <c r="G5172" s="85">
        <v>539.56000000000006</v>
      </c>
      <c r="H5172" t="s">
        <v>2341</v>
      </c>
      <c r="I5172" t="s">
        <v>3299</v>
      </c>
      <c r="J5172" t="s">
        <v>2862</v>
      </c>
      <c r="K5172" t="s">
        <v>3196</v>
      </c>
      <c r="L5172" t="s">
        <v>3197</v>
      </c>
      <c r="M5172" t="s">
        <v>2861</v>
      </c>
      <c r="N5172" t="s">
        <v>3215</v>
      </c>
    </row>
    <row r="5173" spans="1:14">
      <c r="A5173" t="s">
        <v>3284</v>
      </c>
      <c r="B5173" t="s">
        <v>3287</v>
      </c>
      <c r="C5173" t="s">
        <v>3289</v>
      </c>
      <c r="D5173" t="s">
        <v>3270</v>
      </c>
      <c r="E5173" s="60">
        <v>44520</v>
      </c>
      <c r="F5173" s="59">
        <v>170</v>
      </c>
      <c r="G5173" s="85">
        <v>559.29999999999995</v>
      </c>
      <c r="H5173" t="s">
        <v>2341</v>
      </c>
      <c r="I5173" t="s">
        <v>3299</v>
      </c>
      <c r="J5173" t="s">
        <v>2862</v>
      </c>
      <c r="K5173" t="s">
        <v>3196</v>
      </c>
      <c r="L5173" t="s">
        <v>3197</v>
      </c>
      <c r="M5173" t="s">
        <v>2861</v>
      </c>
      <c r="N5173" t="s">
        <v>3215</v>
      </c>
    </row>
    <row r="5174" spans="1:14">
      <c r="A5174" t="s">
        <v>3284</v>
      </c>
      <c r="B5174" t="s">
        <v>3287</v>
      </c>
      <c r="C5174" t="s">
        <v>3289</v>
      </c>
      <c r="D5174" t="s">
        <v>3270</v>
      </c>
      <c r="E5174" s="60">
        <v>44520</v>
      </c>
      <c r="F5174" s="59">
        <v>119</v>
      </c>
      <c r="G5174" s="85">
        <v>391.51</v>
      </c>
      <c r="H5174" t="s">
        <v>2341</v>
      </c>
      <c r="I5174" t="s">
        <v>3299</v>
      </c>
      <c r="J5174" t="s">
        <v>2862</v>
      </c>
      <c r="K5174" t="s">
        <v>3196</v>
      </c>
      <c r="L5174" t="s">
        <v>3197</v>
      </c>
      <c r="M5174" t="s">
        <v>2861</v>
      </c>
      <c r="N5174" t="s">
        <v>3215</v>
      </c>
    </row>
    <row r="5175" spans="1:14">
      <c r="A5175" t="s">
        <v>3284</v>
      </c>
      <c r="B5175" t="s">
        <v>3287</v>
      </c>
      <c r="C5175" t="s">
        <v>3289</v>
      </c>
      <c r="D5175" t="s">
        <v>3270</v>
      </c>
      <c r="E5175" s="60">
        <v>44520</v>
      </c>
      <c r="F5175" s="59">
        <v>14</v>
      </c>
      <c r="G5175" s="85">
        <v>46.06</v>
      </c>
      <c r="H5175" t="s">
        <v>2341</v>
      </c>
      <c r="I5175" t="s">
        <v>3299</v>
      </c>
      <c r="J5175" t="s">
        <v>2862</v>
      </c>
      <c r="K5175" t="s">
        <v>3196</v>
      </c>
      <c r="L5175" t="s">
        <v>3197</v>
      </c>
      <c r="M5175" t="s">
        <v>2861</v>
      </c>
      <c r="N5175" t="s">
        <v>3215</v>
      </c>
    </row>
    <row r="5176" spans="1:14">
      <c r="A5176" t="s">
        <v>3284</v>
      </c>
      <c r="B5176" t="s">
        <v>3287</v>
      </c>
      <c r="C5176" t="s">
        <v>3289</v>
      </c>
      <c r="D5176" t="s">
        <v>3270</v>
      </c>
      <c r="E5176" s="60">
        <v>44520</v>
      </c>
      <c r="F5176" s="59">
        <v>0</v>
      </c>
      <c r="G5176" s="85">
        <v>0</v>
      </c>
      <c r="H5176" t="s">
        <v>2341</v>
      </c>
      <c r="I5176" t="s">
        <v>3299</v>
      </c>
      <c r="J5176" t="s">
        <v>2862</v>
      </c>
      <c r="K5176" t="s">
        <v>3196</v>
      </c>
      <c r="L5176" t="s">
        <v>3197</v>
      </c>
      <c r="M5176" t="s">
        <v>2861</v>
      </c>
      <c r="N5176" t="s">
        <v>3215</v>
      </c>
    </row>
    <row r="5177" spans="1:14">
      <c r="A5177" t="s">
        <v>3284</v>
      </c>
      <c r="B5177" t="s">
        <v>3287</v>
      </c>
      <c r="C5177" t="s">
        <v>3289</v>
      </c>
      <c r="D5177" t="s">
        <v>3270</v>
      </c>
      <c r="E5177" s="60">
        <v>44520</v>
      </c>
      <c r="F5177" s="59">
        <v>332</v>
      </c>
      <c r="G5177" s="85">
        <v>1092.28</v>
      </c>
      <c r="H5177" t="s">
        <v>2341</v>
      </c>
      <c r="I5177" t="s">
        <v>3299</v>
      </c>
      <c r="J5177" t="s">
        <v>2862</v>
      </c>
      <c r="K5177" t="s">
        <v>3196</v>
      </c>
      <c r="L5177" t="s">
        <v>3197</v>
      </c>
      <c r="M5177" t="s">
        <v>2861</v>
      </c>
      <c r="N5177" t="s">
        <v>3215</v>
      </c>
    </row>
    <row r="5178" spans="1:14">
      <c r="A5178" t="s">
        <v>3284</v>
      </c>
      <c r="B5178" t="s">
        <v>3287</v>
      </c>
      <c r="C5178" t="s">
        <v>3289</v>
      </c>
      <c r="D5178" t="s">
        <v>3270</v>
      </c>
      <c r="E5178" s="60">
        <v>44520</v>
      </c>
      <c r="F5178" s="59">
        <v>498</v>
      </c>
      <c r="G5178" s="85">
        <v>1638.42</v>
      </c>
      <c r="H5178" t="s">
        <v>2341</v>
      </c>
      <c r="I5178" t="s">
        <v>3299</v>
      </c>
      <c r="J5178" t="s">
        <v>2862</v>
      </c>
      <c r="K5178" t="s">
        <v>3196</v>
      </c>
      <c r="L5178" t="s">
        <v>3197</v>
      </c>
      <c r="M5178" t="s">
        <v>2861</v>
      </c>
      <c r="N5178" t="s">
        <v>3215</v>
      </c>
    </row>
    <row r="5179" spans="1:14">
      <c r="A5179" t="s">
        <v>3284</v>
      </c>
      <c r="B5179" t="s">
        <v>3287</v>
      </c>
      <c r="C5179" t="s">
        <v>3289</v>
      </c>
      <c r="D5179" t="s">
        <v>3270</v>
      </c>
      <c r="E5179" s="60">
        <v>44520</v>
      </c>
      <c r="F5179" s="59">
        <v>498</v>
      </c>
      <c r="G5179" s="85">
        <v>1638.42</v>
      </c>
      <c r="H5179" t="s">
        <v>2341</v>
      </c>
      <c r="I5179" t="s">
        <v>3299</v>
      </c>
      <c r="J5179" t="s">
        <v>2862</v>
      </c>
      <c r="K5179" t="s">
        <v>3196</v>
      </c>
      <c r="L5179" t="s">
        <v>3197</v>
      </c>
      <c r="M5179" t="s">
        <v>2861</v>
      </c>
      <c r="N5179" t="s">
        <v>3215</v>
      </c>
    </row>
    <row r="5180" spans="1:14">
      <c r="A5180" t="s">
        <v>3284</v>
      </c>
      <c r="B5180" t="s">
        <v>3287</v>
      </c>
      <c r="C5180" t="s">
        <v>3289</v>
      </c>
      <c r="D5180" t="s">
        <v>3270</v>
      </c>
      <c r="E5180" s="60">
        <v>44520</v>
      </c>
      <c r="F5180" s="59">
        <v>166</v>
      </c>
      <c r="G5180" s="85">
        <v>546.14</v>
      </c>
      <c r="H5180" t="s">
        <v>2341</v>
      </c>
      <c r="I5180" t="s">
        <v>3299</v>
      </c>
      <c r="J5180" t="s">
        <v>2862</v>
      </c>
      <c r="K5180" t="s">
        <v>3196</v>
      </c>
      <c r="L5180" t="s">
        <v>3197</v>
      </c>
      <c r="M5180" t="s">
        <v>2861</v>
      </c>
      <c r="N5180" t="s">
        <v>3215</v>
      </c>
    </row>
    <row r="5181" spans="1:14">
      <c r="A5181" t="s">
        <v>3284</v>
      </c>
      <c r="B5181" t="s">
        <v>3287</v>
      </c>
      <c r="C5181" t="s">
        <v>3289</v>
      </c>
      <c r="D5181" t="s">
        <v>3270</v>
      </c>
      <c r="E5181" s="60">
        <v>44520</v>
      </c>
      <c r="F5181" s="59">
        <v>166</v>
      </c>
      <c r="G5181" s="85">
        <v>546.14</v>
      </c>
      <c r="H5181" t="s">
        <v>2341</v>
      </c>
      <c r="I5181" t="s">
        <v>3299</v>
      </c>
      <c r="J5181" t="s">
        <v>2862</v>
      </c>
      <c r="K5181" t="s">
        <v>3196</v>
      </c>
      <c r="L5181" t="s">
        <v>3197</v>
      </c>
      <c r="M5181" t="s">
        <v>2861</v>
      </c>
      <c r="N5181" t="s">
        <v>3215</v>
      </c>
    </row>
    <row r="5182" spans="1:14">
      <c r="A5182" t="s">
        <v>3284</v>
      </c>
      <c r="B5182" t="s">
        <v>3287</v>
      </c>
      <c r="C5182" t="s">
        <v>3289</v>
      </c>
      <c r="D5182" t="s">
        <v>3270</v>
      </c>
      <c r="E5182" s="60">
        <v>44520</v>
      </c>
      <c r="F5182" s="59">
        <v>0</v>
      </c>
      <c r="G5182" s="85">
        <v>0</v>
      </c>
      <c r="H5182" t="s">
        <v>2341</v>
      </c>
      <c r="I5182" t="s">
        <v>3299</v>
      </c>
      <c r="J5182" t="s">
        <v>2862</v>
      </c>
      <c r="K5182" t="s">
        <v>3196</v>
      </c>
      <c r="L5182" t="s">
        <v>3197</v>
      </c>
      <c r="M5182" t="s">
        <v>2861</v>
      </c>
      <c r="N5182" t="s">
        <v>3215</v>
      </c>
    </row>
    <row r="5183" spans="1:14">
      <c r="A5183" t="s">
        <v>3284</v>
      </c>
      <c r="B5183" t="s">
        <v>3287</v>
      </c>
      <c r="C5183" t="s">
        <v>3289</v>
      </c>
      <c r="D5183" t="s">
        <v>3270</v>
      </c>
      <c r="E5183" s="60">
        <v>44520</v>
      </c>
      <c r="F5183" s="59">
        <v>128</v>
      </c>
      <c r="G5183" s="85">
        <v>421.12</v>
      </c>
      <c r="H5183" t="s">
        <v>2341</v>
      </c>
      <c r="I5183" t="s">
        <v>3299</v>
      </c>
      <c r="J5183" t="s">
        <v>2862</v>
      </c>
      <c r="K5183" t="s">
        <v>3196</v>
      </c>
      <c r="L5183" t="s">
        <v>3197</v>
      </c>
      <c r="M5183" t="s">
        <v>2861</v>
      </c>
      <c r="N5183" t="s">
        <v>3215</v>
      </c>
    </row>
    <row r="5184" spans="1:14">
      <c r="A5184" t="s">
        <v>3284</v>
      </c>
      <c r="B5184" t="s">
        <v>3287</v>
      </c>
      <c r="C5184" t="s">
        <v>3289</v>
      </c>
      <c r="D5184" t="s">
        <v>3270</v>
      </c>
      <c r="E5184" s="60">
        <v>44520</v>
      </c>
      <c r="F5184" s="59">
        <v>438</v>
      </c>
      <c r="G5184" s="85">
        <v>1441.02</v>
      </c>
      <c r="H5184" t="s">
        <v>2341</v>
      </c>
      <c r="I5184" t="s">
        <v>3299</v>
      </c>
      <c r="J5184" t="s">
        <v>2862</v>
      </c>
      <c r="K5184" t="s">
        <v>3196</v>
      </c>
      <c r="L5184" t="s">
        <v>3197</v>
      </c>
      <c r="M5184" t="s">
        <v>2861</v>
      </c>
      <c r="N5184" t="s">
        <v>3215</v>
      </c>
    </row>
    <row r="5185" spans="1:14">
      <c r="A5185" t="s">
        <v>3284</v>
      </c>
      <c r="B5185" t="s">
        <v>3287</v>
      </c>
      <c r="C5185" t="s">
        <v>3289</v>
      </c>
      <c r="D5185" t="s">
        <v>3270</v>
      </c>
      <c r="E5185" s="60">
        <v>44520</v>
      </c>
      <c r="F5185" s="59">
        <v>457</v>
      </c>
      <c r="G5185" s="85">
        <v>1503.53</v>
      </c>
      <c r="H5185" t="s">
        <v>2341</v>
      </c>
      <c r="I5185" t="s">
        <v>3299</v>
      </c>
      <c r="J5185" t="s">
        <v>2862</v>
      </c>
      <c r="K5185" t="s">
        <v>3196</v>
      </c>
      <c r="L5185" t="s">
        <v>3197</v>
      </c>
      <c r="M5185" t="s">
        <v>2861</v>
      </c>
      <c r="N5185" t="s">
        <v>3215</v>
      </c>
    </row>
    <row r="5186" spans="1:14">
      <c r="A5186" t="s">
        <v>3284</v>
      </c>
      <c r="B5186" t="s">
        <v>3287</v>
      </c>
      <c r="C5186" t="s">
        <v>3289</v>
      </c>
      <c r="D5186" t="s">
        <v>3270</v>
      </c>
      <c r="E5186" s="60">
        <v>44520</v>
      </c>
      <c r="F5186" s="59">
        <v>274</v>
      </c>
      <c r="G5186" s="85">
        <v>901.46</v>
      </c>
      <c r="H5186" t="s">
        <v>2341</v>
      </c>
      <c r="I5186" t="s">
        <v>3299</v>
      </c>
      <c r="J5186" t="s">
        <v>2862</v>
      </c>
      <c r="K5186" t="s">
        <v>3196</v>
      </c>
      <c r="L5186" t="s">
        <v>3197</v>
      </c>
      <c r="M5186" t="s">
        <v>2861</v>
      </c>
      <c r="N5186" t="s">
        <v>3215</v>
      </c>
    </row>
    <row r="5187" spans="1:14">
      <c r="A5187" t="s">
        <v>3284</v>
      </c>
      <c r="B5187" t="s">
        <v>3287</v>
      </c>
      <c r="C5187" t="s">
        <v>3289</v>
      </c>
      <c r="D5187" t="s">
        <v>3270</v>
      </c>
      <c r="E5187" s="60">
        <v>44520</v>
      </c>
      <c r="F5187" s="59">
        <v>35</v>
      </c>
      <c r="G5187" s="85">
        <v>115.15</v>
      </c>
      <c r="H5187" t="s">
        <v>2341</v>
      </c>
      <c r="I5187" t="s">
        <v>3299</v>
      </c>
      <c r="J5187" t="s">
        <v>2862</v>
      </c>
      <c r="K5187" t="s">
        <v>3196</v>
      </c>
      <c r="L5187" t="s">
        <v>3197</v>
      </c>
      <c r="M5187" t="s">
        <v>2861</v>
      </c>
      <c r="N5187" t="s">
        <v>3215</v>
      </c>
    </row>
    <row r="5188" spans="1:14">
      <c r="A5188" t="s">
        <v>3284</v>
      </c>
      <c r="B5188" t="s">
        <v>3287</v>
      </c>
      <c r="C5188" t="s">
        <v>3289</v>
      </c>
      <c r="D5188" t="s">
        <v>3270</v>
      </c>
      <c r="E5188" s="60">
        <v>44520</v>
      </c>
      <c r="F5188" s="59">
        <v>0</v>
      </c>
      <c r="G5188" s="85">
        <v>0</v>
      </c>
      <c r="H5188" t="s">
        <v>2341</v>
      </c>
      <c r="I5188" t="s">
        <v>3299</v>
      </c>
      <c r="J5188" t="s">
        <v>2862</v>
      </c>
      <c r="K5188" t="s">
        <v>3196</v>
      </c>
      <c r="L5188" t="s">
        <v>3197</v>
      </c>
      <c r="M5188" t="s">
        <v>2861</v>
      </c>
      <c r="N5188" t="s">
        <v>3215</v>
      </c>
    </row>
    <row r="5189" spans="1:14">
      <c r="A5189" t="s">
        <v>3284</v>
      </c>
      <c r="B5189" t="s">
        <v>3287</v>
      </c>
      <c r="C5189" t="s">
        <v>3289</v>
      </c>
      <c r="D5189" t="s">
        <v>3270</v>
      </c>
      <c r="E5189" s="60">
        <v>44520</v>
      </c>
      <c r="F5189" s="59">
        <v>530</v>
      </c>
      <c r="G5189" s="85">
        <v>1743.7</v>
      </c>
      <c r="H5189" t="s">
        <v>2341</v>
      </c>
      <c r="I5189" t="s">
        <v>3299</v>
      </c>
      <c r="J5189" t="s">
        <v>2862</v>
      </c>
      <c r="K5189" t="s">
        <v>3196</v>
      </c>
      <c r="L5189" t="s">
        <v>3197</v>
      </c>
      <c r="M5189" t="s">
        <v>2861</v>
      </c>
      <c r="N5189" t="s">
        <v>3215</v>
      </c>
    </row>
    <row r="5190" spans="1:14">
      <c r="A5190" t="s">
        <v>3284</v>
      </c>
      <c r="B5190" t="s">
        <v>3287</v>
      </c>
      <c r="C5190" t="s">
        <v>3289</v>
      </c>
      <c r="D5190" t="s">
        <v>3270</v>
      </c>
      <c r="E5190" s="60">
        <v>44520</v>
      </c>
      <c r="F5190" s="59">
        <v>795</v>
      </c>
      <c r="G5190" s="85">
        <v>2615.5500000000002</v>
      </c>
      <c r="H5190" t="s">
        <v>2341</v>
      </c>
      <c r="I5190" t="s">
        <v>3299</v>
      </c>
      <c r="J5190" t="s">
        <v>2862</v>
      </c>
      <c r="K5190" t="s">
        <v>3196</v>
      </c>
      <c r="L5190" t="s">
        <v>3197</v>
      </c>
      <c r="M5190" t="s">
        <v>2861</v>
      </c>
      <c r="N5190" t="s">
        <v>3215</v>
      </c>
    </row>
    <row r="5191" spans="1:14">
      <c r="A5191" t="s">
        <v>3284</v>
      </c>
      <c r="B5191" t="s">
        <v>3287</v>
      </c>
      <c r="C5191" t="s">
        <v>3289</v>
      </c>
      <c r="D5191" t="s">
        <v>3270</v>
      </c>
      <c r="E5191" s="60">
        <v>44520</v>
      </c>
      <c r="F5191" s="59">
        <v>795</v>
      </c>
      <c r="G5191" s="85">
        <v>2615.5500000000002</v>
      </c>
      <c r="H5191" t="s">
        <v>2341</v>
      </c>
      <c r="I5191" t="s">
        <v>3299</v>
      </c>
      <c r="J5191" t="s">
        <v>2862</v>
      </c>
      <c r="K5191" t="s">
        <v>3196</v>
      </c>
      <c r="L5191" t="s">
        <v>3197</v>
      </c>
      <c r="M5191" t="s">
        <v>2861</v>
      </c>
      <c r="N5191" t="s">
        <v>3215</v>
      </c>
    </row>
    <row r="5192" spans="1:14">
      <c r="A5192" t="s">
        <v>3284</v>
      </c>
      <c r="B5192" t="s">
        <v>3287</v>
      </c>
      <c r="C5192" t="s">
        <v>3289</v>
      </c>
      <c r="D5192" t="s">
        <v>3270</v>
      </c>
      <c r="E5192" s="60">
        <v>44520</v>
      </c>
      <c r="F5192" s="59">
        <v>265</v>
      </c>
      <c r="G5192" s="85">
        <v>871.85</v>
      </c>
      <c r="H5192" t="s">
        <v>2341</v>
      </c>
      <c r="I5192" t="s">
        <v>3299</v>
      </c>
      <c r="J5192" t="s">
        <v>2862</v>
      </c>
      <c r="K5192" t="s">
        <v>3196</v>
      </c>
      <c r="L5192" t="s">
        <v>3197</v>
      </c>
      <c r="M5192" t="s">
        <v>2861</v>
      </c>
      <c r="N5192" t="s">
        <v>3215</v>
      </c>
    </row>
    <row r="5193" spans="1:14">
      <c r="A5193" t="s">
        <v>3284</v>
      </c>
      <c r="B5193" t="s">
        <v>3287</v>
      </c>
      <c r="C5193" t="s">
        <v>3289</v>
      </c>
      <c r="D5193" t="s">
        <v>3270</v>
      </c>
      <c r="E5193" s="60">
        <v>44520</v>
      </c>
      <c r="F5193" s="59">
        <v>265</v>
      </c>
      <c r="G5193" s="85">
        <v>871.85</v>
      </c>
      <c r="H5193" t="s">
        <v>2341</v>
      </c>
      <c r="I5193" t="s">
        <v>3299</v>
      </c>
      <c r="J5193" t="s">
        <v>2862</v>
      </c>
      <c r="K5193" t="s">
        <v>3196</v>
      </c>
      <c r="L5193" t="s">
        <v>3197</v>
      </c>
      <c r="M5193" t="s">
        <v>2861</v>
      </c>
      <c r="N5193" t="s">
        <v>3215</v>
      </c>
    </row>
    <row r="5194" spans="1:14">
      <c r="A5194" t="s">
        <v>3284</v>
      </c>
      <c r="B5194" t="s">
        <v>3287</v>
      </c>
      <c r="C5194" t="s">
        <v>3289</v>
      </c>
      <c r="D5194" t="s">
        <v>3270</v>
      </c>
      <c r="E5194" s="60">
        <v>44520</v>
      </c>
      <c r="F5194" s="59">
        <v>0</v>
      </c>
      <c r="G5194" s="85">
        <v>0</v>
      </c>
      <c r="H5194" t="s">
        <v>2341</v>
      </c>
      <c r="I5194" t="s">
        <v>3299</v>
      </c>
      <c r="J5194" t="s">
        <v>2862</v>
      </c>
      <c r="K5194" t="s">
        <v>3196</v>
      </c>
      <c r="L5194" t="s">
        <v>3197</v>
      </c>
      <c r="M5194" t="s">
        <v>2861</v>
      </c>
      <c r="N5194" t="s">
        <v>3215</v>
      </c>
    </row>
    <row r="5195" spans="1:14">
      <c r="A5195" t="s">
        <v>3284</v>
      </c>
      <c r="B5195" t="s">
        <v>3287</v>
      </c>
      <c r="C5195" t="s">
        <v>3289</v>
      </c>
      <c r="D5195" t="s">
        <v>3270</v>
      </c>
      <c r="E5195" s="60">
        <v>44520</v>
      </c>
      <c r="F5195" s="59">
        <v>133</v>
      </c>
      <c r="G5195" s="85">
        <v>437.57</v>
      </c>
      <c r="H5195" t="s">
        <v>2341</v>
      </c>
      <c r="I5195" t="s">
        <v>3299</v>
      </c>
      <c r="J5195" t="s">
        <v>2862</v>
      </c>
      <c r="K5195" t="s">
        <v>3196</v>
      </c>
      <c r="L5195" t="s">
        <v>3197</v>
      </c>
      <c r="M5195" t="s">
        <v>2861</v>
      </c>
      <c r="N5195" t="s">
        <v>3215</v>
      </c>
    </row>
    <row r="5196" spans="1:14">
      <c r="A5196" t="s">
        <v>3284</v>
      </c>
      <c r="B5196" t="s">
        <v>3287</v>
      </c>
      <c r="C5196" t="s">
        <v>3289</v>
      </c>
      <c r="D5196" t="s">
        <v>3270</v>
      </c>
      <c r="E5196" s="60">
        <v>44520</v>
      </c>
      <c r="F5196" s="59">
        <v>195</v>
      </c>
      <c r="G5196" s="85">
        <v>641.54999999999995</v>
      </c>
      <c r="H5196" t="s">
        <v>2341</v>
      </c>
      <c r="I5196" t="s">
        <v>3299</v>
      </c>
      <c r="J5196" t="s">
        <v>2862</v>
      </c>
      <c r="K5196" t="s">
        <v>3196</v>
      </c>
      <c r="L5196" t="s">
        <v>3197</v>
      </c>
      <c r="M5196" t="s">
        <v>2861</v>
      </c>
      <c r="N5196" t="s">
        <v>3215</v>
      </c>
    </row>
    <row r="5197" spans="1:14">
      <c r="A5197" t="s">
        <v>3284</v>
      </c>
      <c r="B5197" t="s">
        <v>3287</v>
      </c>
      <c r="C5197" t="s">
        <v>3289</v>
      </c>
      <c r="D5197" t="s">
        <v>3270</v>
      </c>
      <c r="E5197" s="60">
        <v>44520</v>
      </c>
      <c r="F5197" s="59">
        <v>139</v>
      </c>
      <c r="G5197" s="85">
        <v>457.31</v>
      </c>
      <c r="H5197" t="s">
        <v>2341</v>
      </c>
      <c r="I5197" t="s">
        <v>3299</v>
      </c>
      <c r="J5197" t="s">
        <v>2862</v>
      </c>
      <c r="K5197" t="s">
        <v>3196</v>
      </c>
      <c r="L5197" t="s">
        <v>3197</v>
      </c>
      <c r="M5197" t="s">
        <v>2861</v>
      </c>
      <c r="N5197" t="s">
        <v>3215</v>
      </c>
    </row>
    <row r="5198" spans="1:14">
      <c r="A5198" t="s">
        <v>3284</v>
      </c>
      <c r="B5198" t="s">
        <v>3287</v>
      </c>
      <c r="C5198" t="s">
        <v>3289</v>
      </c>
      <c r="D5198" t="s">
        <v>3270</v>
      </c>
      <c r="E5198" s="60">
        <v>44520</v>
      </c>
      <c r="F5198" s="59">
        <v>60</v>
      </c>
      <c r="G5198" s="85">
        <v>197.4</v>
      </c>
      <c r="H5198" t="s">
        <v>2341</v>
      </c>
      <c r="I5198" t="s">
        <v>3299</v>
      </c>
      <c r="J5198" t="s">
        <v>2862</v>
      </c>
      <c r="K5198" t="s">
        <v>3196</v>
      </c>
      <c r="L5198" t="s">
        <v>3197</v>
      </c>
      <c r="M5198" t="s">
        <v>2861</v>
      </c>
      <c r="N5198" t="s">
        <v>3215</v>
      </c>
    </row>
    <row r="5199" spans="1:14">
      <c r="A5199" t="s">
        <v>3284</v>
      </c>
      <c r="B5199" t="s">
        <v>3287</v>
      </c>
      <c r="C5199" t="s">
        <v>3289</v>
      </c>
      <c r="D5199" t="s">
        <v>3270</v>
      </c>
      <c r="E5199" s="60">
        <v>44520</v>
      </c>
      <c r="F5199" s="59">
        <v>25</v>
      </c>
      <c r="G5199" s="85">
        <v>82.25</v>
      </c>
      <c r="H5199" t="s">
        <v>2341</v>
      </c>
      <c r="I5199" t="s">
        <v>3299</v>
      </c>
      <c r="J5199" t="s">
        <v>2862</v>
      </c>
      <c r="K5199" t="s">
        <v>3196</v>
      </c>
      <c r="L5199" t="s">
        <v>3197</v>
      </c>
      <c r="M5199" t="s">
        <v>2861</v>
      </c>
      <c r="N5199" t="s">
        <v>3215</v>
      </c>
    </row>
    <row r="5200" spans="1:14">
      <c r="A5200" t="s">
        <v>3284</v>
      </c>
      <c r="B5200" t="s">
        <v>3287</v>
      </c>
      <c r="C5200" t="s">
        <v>3289</v>
      </c>
      <c r="D5200" t="s">
        <v>3270</v>
      </c>
      <c r="E5200" s="60">
        <v>44520</v>
      </c>
      <c r="F5200" s="59">
        <v>0</v>
      </c>
      <c r="G5200" s="85">
        <v>0</v>
      </c>
      <c r="H5200" t="s">
        <v>2341</v>
      </c>
      <c r="I5200" t="s">
        <v>3299</v>
      </c>
      <c r="J5200" t="s">
        <v>2862</v>
      </c>
      <c r="K5200" t="s">
        <v>3196</v>
      </c>
      <c r="L5200" t="s">
        <v>3197</v>
      </c>
      <c r="M5200" t="s">
        <v>2861</v>
      </c>
      <c r="N5200" t="s">
        <v>3215</v>
      </c>
    </row>
    <row r="5201" spans="1:14">
      <c r="A5201" t="s">
        <v>3284</v>
      </c>
      <c r="B5201" t="s">
        <v>3287</v>
      </c>
      <c r="C5201" t="s">
        <v>3289</v>
      </c>
      <c r="D5201" t="s">
        <v>3270</v>
      </c>
      <c r="E5201" s="60">
        <v>44550</v>
      </c>
      <c r="F5201" s="59">
        <v>10</v>
      </c>
      <c r="G5201" s="85">
        <v>35.799999999999997</v>
      </c>
      <c r="H5201" t="s">
        <v>2341</v>
      </c>
      <c r="I5201" t="s">
        <v>3299</v>
      </c>
      <c r="J5201" t="s">
        <v>2862</v>
      </c>
      <c r="K5201" t="s">
        <v>3196</v>
      </c>
      <c r="L5201" t="s">
        <v>3197</v>
      </c>
      <c r="M5201" t="s">
        <v>2861</v>
      </c>
      <c r="N5201" t="s">
        <v>3215</v>
      </c>
    </row>
    <row r="5202" spans="1:14">
      <c r="A5202" t="s">
        <v>3284</v>
      </c>
      <c r="B5202" t="s">
        <v>3287</v>
      </c>
      <c r="C5202" t="s">
        <v>3289</v>
      </c>
      <c r="D5202" t="s">
        <v>3270</v>
      </c>
      <c r="E5202" s="60">
        <v>44550</v>
      </c>
      <c r="F5202" s="59">
        <v>33</v>
      </c>
      <c r="G5202" s="85">
        <v>118.14</v>
      </c>
      <c r="H5202" t="s">
        <v>2341</v>
      </c>
      <c r="I5202" t="s">
        <v>3299</v>
      </c>
      <c r="J5202" t="s">
        <v>2862</v>
      </c>
      <c r="K5202" t="s">
        <v>3196</v>
      </c>
      <c r="L5202" t="s">
        <v>3197</v>
      </c>
      <c r="M5202" t="s">
        <v>2861</v>
      </c>
      <c r="N5202" t="s">
        <v>3215</v>
      </c>
    </row>
    <row r="5203" spans="1:14">
      <c r="A5203" t="s">
        <v>3284</v>
      </c>
      <c r="B5203" t="s">
        <v>3287</v>
      </c>
      <c r="C5203" t="s">
        <v>3289</v>
      </c>
      <c r="D5203" t="s">
        <v>3270</v>
      </c>
      <c r="E5203" s="60">
        <v>44550</v>
      </c>
      <c r="F5203" s="59">
        <v>39</v>
      </c>
      <c r="G5203" s="85">
        <v>139.62</v>
      </c>
      <c r="H5203" t="s">
        <v>2341</v>
      </c>
      <c r="I5203" t="s">
        <v>3299</v>
      </c>
      <c r="J5203" t="s">
        <v>2862</v>
      </c>
      <c r="K5203" t="s">
        <v>3196</v>
      </c>
      <c r="L5203" t="s">
        <v>3197</v>
      </c>
      <c r="M5203" t="s">
        <v>2861</v>
      </c>
      <c r="N5203" t="s">
        <v>3215</v>
      </c>
    </row>
    <row r="5204" spans="1:14">
      <c r="A5204" t="s">
        <v>3284</v>
      </c>
      <c r="B5204" t="s">
        <v>3287</v>
      </c>
      <c r="C5204" t="s">
        <v>3289</v>
      </c>
      <c r="D5204" t="s">
        <v>3270</v>
      </c>
      <c r="E5204" s="60">
        <v>44550</v>
      </c>
      <c r="F5204" s="59">
        <v>7</v>
      </c>
      <c r="G5204" s="85">
        <v>25.060000000000002</v>
      </c>
      <c r="H5204" t="s">
        <v>2341</v>
      </c>
      <c r="I5204" t="s">
        <v>3299</v>
      </c>
      <c r="J5204" t="s">
        <v>2862</v>
      </c>
      <c r="K5204" t="s">
        <v>3196</v>
      </c>
      <c r="L5204" t="s">
        <v>3197</v>
      </c>
      <c r="M5204" t="s">
        <v>2861</v>
      </c>
      <c r="N5204" t="s">
        <v>3215</v>
      </c>
    </row>
    <row r="5205" spans="1:14">
      <c r="A5205" t="s">
        <v>3284</v>
      </c>
      <c r="B5205" t="s">
        <v>3287</v>
      </c>
      <c r="C5205" t="s">
        <v>3289</v>
      </c>
      <c r="D5205" t="s">
        <v>3270</v>
      </c>
      <c r="E5205" s="60">
        <v>44550</v>
      </c>
      <c r="F5205" s="59">
        <v>6</v>
      </c>
      <c r="G5205" s="85">
        <v>21.48</v>
      </c>
      <c r="H5205" t="s">
        <v>2341</v>
      </c>
      <c r="I5205" t="s">
        <v>3299</v>
      </c>
      <c r="J5205" t="s">
        <v>2862</v>
      </c>
      <c r="K5205" t="s">
        <v>3196</v>
      </c>
      <c r="L5205" t="s">
        <v>3197</v>
      </c>
      <c r="M5205" t="s">
        <v>2861</v>
      </c>
      <c r="N5205" t="s">
        <v>3215</v>
      </c>
    </row>
    <row r="5206" spans="1:14">
      <c r="A5206" t="s">
        <v>3284</v>
      </c>
      <c r="B5206" t="s">
        <v>3287</v>
      </c>
      <c r="C5206" t="s">
        <v>3289</v>
      </c>
      <c r="D5206" t="s">
        <v>3270</v>
      </c>
      <c r="E5206" s="60">
        <v>44550</v>
      </c>
      <c r="F5206" s="59">
        <v>0</v>
      </c>
      <c r="G5206" s="85">
        <v>0</v>
      </c>
      <c r="H5206" t="s">
        <v>2341</v>
      </c>
      <c r="I5206" t="s">
        <v>3299</v>
      </c>
      <c r="J5206" t="s">
        <v>2862</v>
      </c>
      <c r="K5206" t="s">
        <v>3196</v>
      </c>
      <c r="L5206" t="s">
        <v>3197</v>
      </c>
      <c r="M5206" t="s">
        <v>2861</v>
      </c>
      <c r="N5206" t="s">
        <v>3215</v>
      </c>
    </row>
    <row r="5207" spans="1:14">
      <c r="A5207" t="s">
        <v>3284</v>
      </c>
      <c r="B5207" t="s">
        <v>3287</v>
      </c>
      <c r="C5207" t="s">
        <v>3289</v>
      </c>
      <c r="D5207" t="s">
        <v>3270</v>
      </c>
      <c r="E5207" s="60">
        <v>44550</v>
      </c>
      <c r="F5207" s="59">
        <v>330</v>
      </c>
      <c r="G5207" s="85">
        <v>1181.4000000000001</v>
      </c>
      <c r="H5207" t="s">
        <v>2341</v>
      </c>
      <c r="I5207" t="s">
        <v>3299</v>
      </c>
      <c r="J5207" t="s">
        <v>2862</v>
      </c>
      <c r="K5207" t="s">
        <v>3196</v>
      </c>
      <c r="L5207" t="s">
        <v>3197</v>
      </c>
      <c r="M5207" t="s">
        <v>2861</v>
      </c>
      <c r="N5207" t="s">
        <v>3215</v>
      </c>
    </row>
    <row r="5208" spans="1:14">
      <c r="A5208" t="s">
        <v>3284</v>
      </c>
      <c r="B5208" t="s">
        <v>3287</v>
      </c>
      <c r="C5208" t="s">
        <v>3289</v>
      </c>
      <c r="D5208" t="s">
        <v>3270</v>
      </c>
      <c r="E5208" s="60">
        <v>44550</v>
      </c>
      <c r="F5208" s="59">
        <v>495</v>
      </c>
      <c r="G5208" s="85">
        <v>1772.1000000000001</v>
      </c>
      <c r="H5208" t="s">
        <v>2341</v>
      </c>
      <c r="I5208" t="s">
        <v>3299</v>
      </c>
      <c r="J5208" t="s">
        <v>2862</v>
      </c>
      <c r="K5208" t="s">
        <v>3196</v>
      </c>
      <c r="L5208" t="s">
        <v>3197</v>
      </c>
      <c r="M5208" t="s">
        <v>2861</v>
      </c>
      <c r="N5208" t="s">
        <v>3215</v>
      </c>
    </row>
    <row r="5209" spans="1:14">
      <c r="A5209" t="s">
        <v>3284</v>
      </c>
      <c r="B5209" t="s">
        <v>3287</v>
      </c>
      <c r="C5209" t="s">
        <v>3289</v>
      </c>
      <c r="D5209" t="s">
        <v>3270</v>
      </c>
      <c r="E5209" s="60">
        <v>44550</v>
      </c>
      <c r="F5209" s="59">
        <v>495</v>
      </c>
      <c r="G5209" s="85">
        <v>1772.1000000000001</v>
      </c>
      <c r="H5209" t="s">
        <v>2341</v>
      </c>
      <c r="I5209" t="s">
        <v>3299</v>
      </c>
      <c r="J5209" t="s">
        <v>2862</v>
      </c>
      <c r="K5209" t="s">
        <v>3196</v>
      </c>
      <c r="L5209" t="s">
        <v>3197</v>
      </c>
      <c r="M5209" t="s">
        <v>2861</v>
      </c>
      <c r="N5209" t="s">
        <v>3215</v>
      </c>
    </row>
    <row r="5210" spans="1:14">
      <c r="A5210" t="s">
        <v>3284</v>
      </c>
      <c r="B5210" t="s">
        <v>3287</v>
      </c>
      <c r="C5210" t="s">
        <v>3289</v>
      </c>
      <c r="D5210" t="s">
        <v>3270</v>
      </c>
      <c r="E5210" s="60">
        <v>44550</v>
      </c>
      <c r="F5210" s="59">
        <v>330</v>
      </c>
      <c r="G5210" s="85">
        <v>1181.4000000000001</v>
      </c>
      <c r="H5210" t="s">
        <v>2341</v>
      </c>
      <c r="I5210" t="s">
        <v>3299</v>
      </c>
      <c r="J5210" t="s">
        <v>2862</v>
      </c>
      <c r="K5210" t="s">
        <v>3196</v>
      </c>
      <c r="L5210" t="s">
        <v>3197</v>
      </c>
      <c r="M5210" t="s">
        <v>2861</v>
      </c>
      <c r="N5210" t="s">
        <v>3215</v>
      </c>
    </row>
    <row r="5211" spans="1:14">
      <c r="A5211" t="s">
        <v>3284</v>
      </c>
      <c r="B5211" t="s">
        <v>3287</v>
      </c>
      <c r="C5211" t="s">
        <v>3289</v>
      </c>
      <c r="D5211" t="s">
        <v>3270</v>
      </c>
      <c r="E5211" s="60">
        <v>44550</v>
      </c>
      <c r="F5211" s="59">
        <v>165</v>
      </c>
      <c r="G5211" s="85">
        <v>590.70000000000005</v>
      </c>
      <c r="H5211" t="s">
        <v>2341</v>
      </c>
      <c r="I5211" t="s">
        <v>3299</v>
      </c>
      <c r="J5211" t="s">
        <v>2862</v>
      </c>
      <c r="K5211" t="s">
        <v>3196</v>
      </c>
      <c r="L5211" t="s">
        <v>3197</v>
      </c>
      <c r="M5211" t="s">
        <v>2861</v>
      </c>
      <c r="N5211" t="s">
        <v>3215</v>
      </c>
    </row>
    <row r="5212" spans="1:14">
      <c r="A5212" t="s">
        <v>3284</v>
      </c>
      <c r="B5212" t="s">
        <v>3287</v>
      </c>
      <c r="C5212" t="s">
        <v>3289</v>
      </c>
      <c r="D5212" t="s">
        <v>3270</v>
      </c>
      <c r="E5212" s="60">
        <v>44550</v>
      </c>
      <c r="F5212" s="59">
        <v>0</v>
      </c>
      <c r="G5212" s="85">
        <v>0</v>
      </c>
      <c r="H5212" t="s">
        <v>2341</v>
      </c>
      <c r="I5212" t="s">
        <v>3299</v>
      </c>
      <c r="J5212" t="s">
        <v>2862</v>
      </c>
      <c r="K5212" t="s">
        <v>3196</v>
      </c>
      <c r="L5212" t="s">
        <v>3197</v>
      </c>
      <c r="M5212" t="s">
        <v>2861</v>
      </c>
      <c r="N5212" t="s">
        <v>3215</v>
      </c>
    </row>
    <row r="5213" spans="1:14">
      <c r="A5213" t="s">
        <v>3284</v>
      </c>
      <c r="B5213" t="s">
        <v>3287</v>
      </c>
      <c r="C5213" t="s">
        <v>3289</v>
      </c>
      <c r="D5213" t="s">
        <v>3270</v>
      </c>
      <c r="E5213" s="60">
        <v>44550</v>
      </c>
      <c r="F5213" s="59">
        <v>119</v>
      </c>
      <c r="G5213" s="85">
        <v>426.02</v>
      </c>
      <c r="H5213" t="s">
        <v>2341</v>
      </c>
      <c r="I5213" t="s">
        <v>3299</v>
      </c>
      <c r="J5213" t="s">
        <v>2862</v>
      </c>
      <c r="K5213" t="s">
        <v>3196</v>
      </c>
      <c r="L5213" t="s">
        <v>3197</v>
      </c>
      <c r="M5213" t="s">
        <v>2861</v>
      </c>
      <c r="N5213" t="s">
        <v>3215</v>
      </c>
    </row>
    <row r="5214" spans="1:14">
      <c r="A5214" t="s">
        <v>3284</v>
      </c>
      <c r="B5214" t="s">
        <v>3287</v>
      </c>
      <c r="C5214" t="s">
        <v>3289</v>
      </c>
      <c r="D5214" t="s">
        <v>3270</v>
      </c>
      <c r="E5214" s="60">
        <v>44550</v>
      </c>
      <c r="F5214" s="59">
        <v>394</v>
      </c>
      <c r="G5214" s="85">
        <v>1410.52</v>
      </c>
      <c r="H5214" t="s">
        <v>2341</v>
      </c>
      <c r="I5214" t="s">
        <v>3299</v>
      </c>
      <c r="J5214" t="s">
        <v>2862</v>
      </c>
      <c r="K5214" t="s">
        <v>3196</v>
      </c>
      <c r="L5214" t="s">
        <v>3197</v>
      </c>
      <c r="M5214" t="s">
        <v>2861</v>
      </c>
      <c r="N5214" t="s">
        <v>3215</v>
      </c>
    </row>
    <row r="5215" spans="1:14">
      <c r="A5215" t="s">
        <v>3284</v>
      </c>
      <c r="B5215" t="s">
        <v>3287</v>
      </c>
      <c r="C5215" t="s">
        <v>3289</v>
      </c>
      <c r="D5215" t="s">
        <v>3270</v>
      </c>
      <c r="E5215" s="60">
        <v>44550</v>
      </c>
      <c r="F5215" s="59">
        <v>418</v>
      </c>
      <c r="G5215" s="85">
        <v>1496.44</v>
      </c>
      <c r="H5215" t="s">
        <v>2341</v>
      </c>
      <c r="I5215" t="s">
        <v>3299</v>
      </c>
      <c r="J5215" t="s">
        <v>2862</v>
      </c>
      <c r="K5215" t="s">
        <v>3196</v>
      </c>
      <c r="L5215" t="s">
        <v>3197</v>
      </c>
      <c r="M5215" t="s">
        <v>2861</v>
      </c>
      <c r="N5215" t="s">
        <v>3215</v>
      </c>
    </row>
    <row r="5216" spans="1:14">
      <c r="A5216" t="s">
        <v>3284</v>
      </c>
      <c r="B5216" t="s">
        <v>3287</v>
      </c>
      <c r="C5216" t="s">
        <v>3289</v>
      </c>
      <c r="D5216" t="s">
        <v>3270</v>
      </c>
      <c r="E5216" s="60">
        <v>44550</v>
      </c>
      <c r="F5216" s="59">
        <v>111</v>
      </c>
      <c r="G5216" s="85">
        <v>397.38</v>
      </c>
      <c r="H5216" t="s">
        <v>2341</v>
      </c>
      <c r="I5216" t="s">
        <v>3299</v>
      </c>
      <c r="J5216" t="s">
        <v>2862</v>
      </c>
      <c r="K5216" t="s">
        <v>3196</v>
      </c>
      <c r="L5216" t="s">
        <v>3197</v>
      </c>
      <c r="M5216" t="s">
        <v>2861</v>
      </c>
      <c r="N5216" t="s">
        <v>3215</v>
      </c>
    </row>
    <row r="5217" spans="1:14">
      <c r="A5217" t="s">
        <v>3284</v>
      </c>
      <c r="B5217" t="s">
        <v>3287</v>
      </c>
      <c r="C5217" t="s">
        <v>3289</v>
      </c>
      <c r="D5217" t="s">
        <v>3270</v>
      </c>
      <c r="E5217" s="60">
        <v>44550</v>
      </c>
      <c r="F5217" s="59">
        <v>82</v>
      </c>
      <c r="G5217" s="85">
        <v>293.56</v>
      </c>
      <c r="H5217" t="s">
        <v>2341</v>
      </c>
      <c r="I5217" t="s">
        <v>3299</v>
      </c>
      <c r="J5217" t="s">
        <v>2862</v>
      </c>
      <c r="K5217" t="s">
        <v>3196</v>
      </c>
      <c r="L5217" t="s">
        <v>3197</v>
      </c>
      <c r="M5217" t="s">
        <v>2861</v>
      </c>
      <c r="N5217" t="s">
        <v>3215</v>
      </c>
    </row>
    <row r="5218" spans="1:14">
      <c r="A5218" t="s">
        <v>3284</v>
      </c>
      <c r="B5218" t="s">
        <v>3287</v>
      </c>
      <c r="C5218" t="s">
        <v>3289</v>
      </c>
      <c r="D5218" t="s">
        <v>3270</v>
      </c>
      <c r="E5218" s="60">
        <v>44550</v>
      </c>
      <c r="F5218" s="59">
        <v>0</v>
      </c>
      <c r="G5218" s="85">
        <v>0</v>
      </c>
      <c r="H5218" t="s">
        <v>2341</v>
      </c>
      <c r="I5218" t="s">
        <v>3299</v>
      </c>
      <c r="J5218" t="s">
        <v>2862</v>
      </c>
      <c r="K5218" t="s">
        <v>3196</v>
      </c>
      <c r="L5218" t="s">
        <v>3197</v>
      </c>
      <c r="M5218" t="s">
        <v>2861</v>
      </c>
      <c r="N5218" t="s">
        <v>3215</v>
      </c>
    </row>
    <row r="5219" spans="1:14">
      <c r="A5219" t="s">
        <v>3284</v>
      </c>
      <c r="B5219" t="s">
        <v>3287</v>
      </c>
      <c r="C5219" t="s">
        <v>3289</v>
      </c>
      <c r="D5219" t="s">
        <v>3270</v>
      </c>
      <c r="E5219" s="60">
        <v>44550</v>
      </c>
      <c r="F5219" s="59">
        <v>564</v>
      </c>
      <c r="G5219" s="85">
        <v>2019.1200000000001</v>
      </c>
      <c r="H5219" t="s">
        <v>2341</v>
      </c>
      <c r="I5219" t="s">
        <v>3299</v>
      </c>
      <c r="J5219" t="s">
        <v>2862</v>
      </c>
      <c r="K5219" t="s">
        <v>3196</v>
      </c>
      <c r="L5219" t="s">
        <v>3197</v>
      </c>
      <c r="M5219" t="s">
        <v>2861</v>
      </c>
      <c r="N5219" t="s">
        <v>3215</v>
      </c>
    </row>
    <row r="5220" spans="1:14">
      <c r="A5220" t="s">
        <v>3284</v>
      </c>
      <c r="B5220" t="s">
        <v>3287</v>
      </c>
      <c r="C5220" t="s">
        <v>3289</v>
      </c>
      <c r="D5220" t="s">
        <v>3270</v>
      </c>
      <c r="E5220" s="60">
        <v>44550</v>
      </c>
      <c r="F5220" s="59">
        <v>846</v>
      </c>
      <c r="G5220" s="85">
        <v>3028.68</v>
      </c>
      <c r="H5220" t="s">
        <v>2341</v>
      </c>
      <c r="I5220" t="s">
        <v>3299</v>
      </c>
      <c r="J5220" t="s">
        <v>2862</v>
      </c>
      <c r="K5220" t="s">
        <v>3196</v>
      </c>
      <c r="L5220" t="s">
        <v>3197</v>
      </c>
      <c r="M5220" t="s">
        <v>2861</v>
      </c>
      <c r="N5220" t="s">
        <v>3215</v>
      </c>
    </row>
    <row r="5221" spans="1:14">
      <c r="A5221" t="s">
        <v>3284</v>
      </c>
      <c r="B5221" t="s">
        <v>3287</v>
      </c>
      <c r="C5221" t="s">
        <v>3289</v>
      </c>
      <c r="D5221" t="s">
        <v>3270</v>
      </c>
      <c r="E5221" s="60">
        <v>44550</v>
      </c>
      <c r="F5221" s="59">
        <v>846</v>
      </c>
      <c r="G5221" s="85">
        <v>3028.68</v>
      </c>
      <c r="H5221" t="s">
        <v>2341</v>
      </c>
      <c r="I5221" t="s">
        <v>3299</v>
      </c>
      <c r="J5221" t="s">
        <v>2862</v>
      </c>
      <c r="K5221" t="s">
        <v>3196</v>
      </c>
      <c r="L5221" t="s">
        <v>3197</v>
      </c>
      <c r="M5221" t="s">
        <v>2861</v>
      </c>
      <c r="N5221" t="s">
        <v>3215</v>
      </c>
    </row>
    <row r="5222" spans="1:14">
      <c r="A5222" t="s">
        <v>3284</v>
      </c>
      <c r="B5222" t="s">
        <v>3287</v>
      </c>
      <c r="C5222" t="s">
        <v>3289</v>
      </c>
      <c r="D5222" t="s">
        <v>3270</v>
      </c>
      <c r="E5222" s="60">
        <v>44550</v>
      </c>
      <c r="F5222" s="59">
        <v>564</v>
      </c>
      <c r="G5222" s="85">
        <v>2019.1200000000001</v>
      </c>
      <c r="H5222" t="s">
        <v>2341</v>
      </c>
      <c r="I5222" t="s">
        <v>3299</v>
      </c>
      <c r="J5222" t="s">
        <v>2862</v>
      </c>
      <c r="K5222" t="s">
        <v>3196</v>
      </c>
      <c r="L5222" t="s">
        <v>3197</v>
      </c>
      <c r="M5222" t="s">
        <v>2861</v>
      </c>
      <c r="N5222" t="s">
        <v>3215</v>
      </c>
    </row>
    <row r="5223" spans="1:14">
      <c r="A5223" t="s">
        <v>3284</v>
      </c>
      <c r="B5223" t="s">
        <v>3287</v>
      </c>
      <c r="C5223" t="s">
        <v>3289</v>
      </c>
      <c r="D5223" t="s">
        <v>3270</v>
      </c>
      <c r="E5223" s="60">
        <v>44550</v>
      </c>
      <c r="F5223" s="59">
        <v>282</v>
      </c>
      <c r="G5223" s="85">
        <v>1009.5600000000001</v>
      </c>
      <c r="H5223" t="s">
        <v>2341</v>
      </c>
      <c r="I5223" t="s">
        <v>3299</v>
      </c>
      <c r="J5223" t="s">
        <v>2862</v>
      </c>
      <c r="K5223" t="s">
        <v>3196</v>
      </c>
      <c r="L5223" t="s">
        <v>3197</v>
      </c>
      <c r="M5223" t="s">
        <v>2861</v>
      </c>
      <c r="N5223" t="s">
        <v>3215</v>
      </c>
    </row>
    <row r="5224" spans="1:14">
      <c r="A5224" t="s">
        <v>3284</v>
      </c>
      <c r="B5224" t="s">
        <v>3287</v>
      </c>
      <c r="C5224" t="s">
        <v>3289</v>
      </c>
      <c r="D5224" t="s">
        <v>3270</v>
      </c>
      <c r="E5224" s="60">
        <v>44550</v>
      </c>
      <c r="F5224" s="59">
        <v>0</v>
      </c>
      <c r="G5224" s="85">
        <v>0</v>
      </c>
      <c r="H5224" t="s">
        <v>2341</v>
      </c>
      <c r="I5224" t="s">
        <v>3299</v>
      </c>
      <c r="J5224" t="s">
        <v>2862</v>
      </c>
      <c r="K5224" t="s">
        <v>3196</v>
      </c>
      <c r="L5224" t="s">
        <v>3197</v>
      </c>
      <c r="M5224" t="s">
        <v>2861</v>
      </c>
      <c r="N5224" t="s">
        <v>3215</v>
      </c>
    </row>
    <row r="5225" spans="1:14">
      <c r="A5225" t="s">
        <v>3284</v>
      </c>
      <c r="B5225" t="s">
        <v>3287</v>
      </c>
      <c r="C5225" t="s">
        <v>3289</v>
      </c>
      <c r="D5225" t="s">
        <v>3270</v>
      </c>
      <c r="E5225" s="60">
        <v>44550</v>
      </c>
      <c r="F5225" s="59">
        <v>114</v>
      </c>
      <c r="G5225" s="85">
        <v>408.12</v>
      </c>
      <c r="H5225" t="s">
        <v>2341</v>
      </c>
      <c r="I5225" t="s">
        <v>3299</v>
      </c>
      <c r="J5225" t="s">
        <v>2862</v>
      </c>
      <c r="K5225" t="s">
        <v>3196</v>
      </c>
      <c r="L5225" t="s">
        <v>3197</v>
      </c>
      <c r="M5225" t="s">
        <v>2861</v>
      </c>
      <c r="N5225" t="s">
        <v>3215</v>
      </c>
    </row>
    <row r="5226" spans="1:14">
      <c r="A5226" t="s">
        <v>3284</v>
      </c>
      <c r="B5226" t="s">
        <v>3287</v>
      </c>
      <c r="C5226" t="s">
        <v>3289</v>
      </c>
      <c r="D5226" t="s">
        <v>3270</v>
      </c>
      <c r="E5226" s="60">
        <v>44550</v>
      </c>
      <c r="F5226" s="59">
        <v>201</v>
      </c>
      <c r="G5226" s="85">
        <v>719.58</v>
      </c>
      <c r="H5226" t="s">
        <v>2341</v>
      </c>
      <c r="I5226" t="s">
        <v>3299</v>
      </c>
      <c r="J5226" t="s">
        <v>2862</v>
      </c>
      <c r="K5226" t="s">
        <v>3196</v>
      </c>
      <c r="L5226" t="s">
        <v>3197</v>
      </c>
      <c r="M5226" t="s">
        <v>2861</v>
      </c>
      <c r="N5226" t="s">
        <v>3215</v>
      </c>
    </row>
    <row r="5227" spans="1:14">
      <c r="A5227" t="s">
        <v>3284</v>
      </c>
      <c r="B5227" t="s">
        <v>3287</v>
      </c>
      <c r="C5227" t="s">
        <v>3289</v>
      </c>
      <c r="D5227" t="s">
        <v>3270</v>
      </c>
      <c r="E5227" s="60">
        <v>44550</v>
      </c>
      <c r="F5227" s="59">
        <v>164</v>
      </c>
      <c r="G5227" s="85">
        <v>587.12</v>
      </c>
      <c r="H5227" t="s">
        <v>2341</v>
      </c>
      <c r="I5227" t="s">
        <v>3299</v>
      </c>
      <c r="J5227" t="s">
        <v>2862</v>
      </c>
      <c r="K5227" t="s">
        <v>3196</v>
      </c>
      <c r="L5227" t="s">
        <v>3197</v>
      </c>
      <c r="M5227" t="s">
        <v>2861</v>
      </c>
      <c r="N5227" t="s">
        <v>3215</v>
      </c>
    </row>
    <row r="5228" spans="1:14">
      <c r="A5228" t="s">
        <v>3284</v>
      </c>
      <c r="B5228" t="s">
        <v>3287</v>
      </c>
      <c r="C5228" t="s">
        <v>3289</v>
      </c>
      <c r="D5228" t="s">
        <v>3270</v>
      </c>
      <c r="E5228" s="60">
        <v>44550</v>
      </c>
      <c r="F5228" s="59">
        <v>85</v>
      </c>
      <c r="G5228" s="85">
        <v>304.3</v>
      </c>
      <c r="H5228" t="s">
        <v>2341</v>
      </c>
      <c r="I5228" t="s">
        <v>3299</v>
      </c>
      <c r="J5228" t="s">
        <v>2862</v>
      </c>
      <c r="K5228" t="s">
        <v>3196</v>
      </c>
      <c r="L5228" t="s">
        <v>3197</v>
      </c>
      <c r="M5228" t="s">
        <v>2861</v>
      </c>
      <c r="N5228" t="s">
        <v>3215</v>
      </c>
    </row>
    <row r="5229" spans="1:14">
      <c r="A5229" t="s">
        <v>3284</v>
      </c>
      <c r="B5229" t="s">
        <v>3287</v>
      </c>
      <c r="C5229" t="s">
        <v>3289</v>
      </c>
      <c r="D5229" t="s">
        <v>3270</v>
      </c>
      <c r="E5229" s="60">
        <v>44550</v>
      </c>
      <c r="F5229" s="59">
        <v>35</v>
      </c>
      <c r="G5229" s="85">
        <v>125.3</v>
      </c>
      <c r="H5229" t="s">
        <v>2341</v>
      </c>
      <c r="I5229" t="s">
        <v>3299</v>
      </c>
      <c r="J5229" t="s">
        <v>2862</v>
      </c>
      <c r="K5229" t="s">
        <v>3196</v>
      </c>
      <c r="L5229" t="s">
        <v>3197</v>
      </c>
      <c r="M5229" t="s">
        <v>2861</v>
      </c>
      <c r="N5229" t="s">
        <v>3215</v>
      </c>
    </row>
    <row r="5230" spans="1:14">
      <c r="A5230" t="s">
        <v>3284</v>
      </c>
      <c r="B5230" t="s">
        <v>3287</v>
      </c>
      <c r="C5230" t="s">
        <v>3289</v>
      </c>
      <c r="D5230" t="s">
        <v>3270</v>
      </c>
      <c r="E5230" s="60">
        <v>44550</v>
      </c>
      <c r="F5230" s="59">
        <v>0</v>
      </c>
      <c r="G5230" s="85">
        <v>0</v>
      </c>
      <c r="H5230" t="s">
        <v>2341</v>
      </c>
      <c r="I5230" t="s">
        <v>3299</v>
      </c>
      <c r="J5230" t="s">
        <v>2862</v>
      </c>
      <c r="K5230" t="s">
        <v>3196</v>
      </c>
      <c r="L5230" t="s">
        <v>3197</v>
      </c>
      <c r="M5230" t="s">
        <v>2861</v>
      </c>
      <c r="N5230" t="s">
        <v>3215</v>
      </c>
    </row>
    <row r="5231" spans="1:14">
      <c r="A5231" t="s">
        <v>3284</v>
      </c>
      <c r="B5231" t="s">
        <v>3287</v>
      </c>
      <c r="C5231" t="s">
        <v>3289</v>
      </c>
      <c r="D5231" t="s">
        <v>3270</v>
      </c>
      <c r="E5231" s="60">
        <v>44550</v>
      </c>
      <c r="F5231" s="59">
        <v>8</v>
      </c>
      <c r="G5231" s="85">
        <v>28.64</v>
      </c>
      <c r="H5231" t="s">
        <v>2341</v>
      </c>
      <c r="I5231" t="s">
        <v>3299</v>
      </c>
      <c r="J5231" t="s">
        <v>2862</v>
      </c>
      <c r="K5231" t="s">
        <v>3196</v>
      </c>
      <c r="L5231" t="s">
        <v>3197</v>
      </c>
      <c r="M5231" t="s">
        <v>2861</v>
      </c>
      <c r="N5231" t="s">
        <v>3215</v>
      </c>
    </row>
    <row r="5232" spans="1:14">
      <c r="A5232" t="s">
        <v>3284</v>
      </c>
      <c r="B5232" t="s">
        <v>3287</v>
      </c>
      <c r="C5232" t="s">
        <v>3289</v>
      </c>
      <c r="D5232" t="s">
        <v>3270</v>
      </c>
      <c r="E5232" s="60">
        <v>44550</v>
      </c>
      <c r="F5232" s="59">
        <v>27</v>
      </c>
      <c r="G5232" s="85">
        <v>96.66</v>
      </c>
      <c r="H5232" t="s">
        <v>2341</v>
      </c>
      <c r="I5232" t="s">
        <v>3299</v>
      </c>
      <c r="J5232" t="s">
        <v>2862</v>
      </c>
      <c r="K5232" t="s">
        <v>3196</v>
      </c>
      <c r="L5232" t="s">
        <v>3197</v>
      </c>
      <c r="M5232" t="s">
        <v>2861</v>
      </c>
      <c r="N5232" t="s">
        <v>3215</v>
      </c>
    </row>
    <row r="5233" spans="1:14">
      <c r="A5233" t="s">
        <v>3284</v>
      </c>
      <c r="B5233" t="s">
        <v>3287</v>
      </c>
      <c r="C5233" t="s">
        <v>3289</v>
      </c>
      <c r="D5233" t="s">
        <v>3270</v>
      </c>
      <c r="E5233" s="60">
        <v>44550</v>
      </c>
      <c r="F5233" s="59">
        <v>34</v>
      </c>
      <c r="G5233" s="85">
        <v>121.72</v>
      </c>
      <c r="H5233" t="s">
        <v>2341</v>
      </c>
      <c r="I5233" t="s">
        <v>3299</v>
      </c>
      <c r="J5233" t="s">
        <v>2862</v>
      </c>
      <c r="K5233" t="s">
        <v>3196</v>
      </c>
      <c r="L5233" t="s">
        <v>3197</v>
      </c>
      <c r="M5233" t="s">
        <v>2861</v>
      </c>
      <c r="N5233" t="s">
        <v>3215</v>
      </c>
    </row>
    <row r="5234" spans="1:14">
      <c r="A5234" t="s">
        <v>3284</v>
      </c>
      <c r="B5234" t="s">
        <v>3287</v>
      </c>
      <c r="C5234" t="s">
        <v>3289</v>
      </c>
      <c r="D5234" t="s">
        <v>3270</v>
      </c>
      <c r="E5234" s="60">
        <v>44550</v>
      </c>
      <c r="F5234" s="59">
        <v>6</v>
      </c>
      <c r="G5234" s="85">
        <v>21.48</v>
      </c>
      <c r="H5234" t="s">
        <v>2341</v>
      </c>
      <c r="I5234" t="s">
        <v>3299</v>
      </c>
      <c r="J5234" t="s">
        <v>2862</v>
      </c>
      <c r="K5234" t="s">
        <v>3196</v>
      </c>
      <c r="L5234" t="s">
        <v>3197</v>
      </c>
      <c r="M5234" t="s">
        <v>2861</v>
      </c>
      <c r="N5234" t="s">
        <v>3215</v>
      </c>
    </row>
    <row r="5235" spans="1:14">
      <c r="A5235" t="s">
        <v>3284</v>
      </c>
      <c r="B5235" t="s">
        <v>3287</v>
      </c>
      <c r="C5235" t="s">
        <v>3289</v>
      </c>
      <c r="D5235" t="s">
        <v>3270</v>
      </c>
      <c r="E5235" s="60">
        <v>44550</v>
      </c>
      <c r="F5235" s="59">
        <v>4</v>
      </c>
      <c r="G5235" s="85">
        <v>14.32</v>
      </c>
      <c r="H5235" t="s">
        <v>2341</v>
      </c>
      <c r="I5235" t="s">
        <v>3299</v>
      </c>
      <c r="J5235" t="s">
        <v>2862</v>
      </c>
      <c r="K5235" t="s">
        <v>3196</v>
      </c>
      <c r="L5235" t="s">
        <v>3197</v>
      </c>
      <c r="M5235" t="s">
        <v>2861</v>
      </c>
      <c r="N5235" t="s">
        <v>3215</v>
      </c>
    </row>
    <row r="5236" spans="1:14">
      <c r="A5236" t="s">
        <v>3284</v>
      </c>
      <c r="B5236" t="s">
        <v>3287</v>
      </c>
      <c r="C5236" t="s">
        <v>3289</v>
      </c>
      <c r="D5236" t="s">
        <v>3270</v>
      </c>
      <c r="E5236" s="60">
        <v>44550</v>
      </c>
      <c r="F5236" s="59">
        <v>0</v>
      </c>
      <c r="G5236" s="85">
        <v>0</v>
      </c>
      <c r="H5236" t="s">
        <v>2341</v>
      </c>
      <c r="I5236" t="s">
        <v>3299</v>
      </c>
      <c r="J5236" t="s">
        <v>2862</v>
      </c>
      <c r="K5236" t="s">
        <v>3196</v>
      </c>
      <c r="L5236" t="s">
        <v>3197</v>
      </c>
      <c r="M5236" t="s">
        <v>2861</v>
      </c>
      <c r="N5236" t="s">
        <v>3215</v>
      </c>
    </row>
    <row r="5237" spans="1:14">
      <c r="A5237" t="s">
        <v>3284</v>
      </c>
      <c r="B5237" t="s">
        <v>3287</v>
      </c>
      <c r="C5237" t="s">
        <v>3289</v>
      </c>
      <c r="D5237" t="s">
        <v>3270</v>
      </c>
      <c r="E5237" s="60">
        <v>44550</v>
      </c>
      <c r="F5237" s="59">
        <v>330</v>
      </c>
      <c r="G5237" s="85">
        <v>1181.4000000000001</v>
      </c>
      <c r="H5237" t="s">
        <v>2341</v>
      </c>
      <c r="I5237" t="s">
        <v>3299</v>
      </c>
      <c r="J5237" t="s">
        <v>2862</v>
      </c>
      <c r="K5237" t="s">
        <v>3196</v>
      </c>
      <c r="L5237" t="s">
        <v>3197</v>
      </c>
      <c r="M5237" t="s">
        <v>2861</v>
      </c>
      <c r="N5237" t="s">
        <v>3215</v>
      </c>
    </row>
    <row r="5238" spans="1:14">
      <c r="A5238" t="s">
        <v>3284</v>
      </c>
      <c r="B5238" t="s">
        <v>3287</v>
      </c>
      <c r="C5238" t="s">
        <v>3289</v>
      </c>
      <c r="D5238" t="s">
        <v>3270</v>
      </c>
      <c r="E5238" s="60">
        <v>44550</v>
      </c>
      <c r="F5238" s="59">
        <v>495</v>
      </c>
      <c r="G5238" s="85">
        <v>1772.1000000000001</v>
      </c>
      <c r="H5238" t="s">
        <v>2341</v>
      </c>
      <c r="I5238" t="s">
        <v>3299</v>
      </c>
      <c r="J5238" t="s">
        <v>2862</v>
      </c>
      <c r="K5238" t="s">
        <v>3196</v>
      </c>
      <c r="L5238" t="s">
        <v>3197</v>
      </c>
      <c r="M5238" t="s">
        <v>2861</v>
      </c>
      <c r="N5238" t="s">
        <v>3215</v>
      </c>
    </row>
    <row r="5239" spans="1:14">
      <c r="A5239" t="s">
        <v>3284</v>
      </c>
      <c r="B5239" t="s">
        <v>3287</v>
      </c>
      <c r="C5239" t="s">
        <v>3289</v>
      </c>
      <c r="D5239" t="s">
        <v>3270</v>
      </c>
      <c r="E5239" s="60">
        <v>44550</v>
      </c>
      <c r="F5239" s="59">
        <v>495</v>
      </c>
      <c r="G5239" s="85">
        <v>1772.1000000000001</v>
      </c>
      <c r="H5239" t="s">
        <v>2341</v>
      </c>
      <c r="I5239" t="s">
        <v>3299</v>
      </c>
      <c r="J5239" t="s">
        <v>2862</v>
      </c>
      <c r="K5239" t="s">
        <v>3196</v>
      </c>
      <c r="L5239" t="s">
        <v>3197</v>
      </c>
      <c r="M5239" t="s">
        <v>2861</v>
      </c>
      <c r="N5239" t="s">
        <v>3215</v>
      </c>
    </row>
    <row r="5240" spans="1:14">
      <c r="A5240" t="s">
        <v>3284</v>
      </c>
      <c r="B5240" t="s">
        <v>3287</v>
      </c>
      <c r="C5240" t="s">
        <v>3289</v>
      </c>
      <c r="D5240" t="s">
        <v>3270</v>
      </c>
      <c r="E5240" s="60">
        <v>44550</v>
      </c>
      <c r="F5240" s="59">
        <v>330</v>
      </c>
      <c r="G5240" s="85">
        <v>1181.4000000000001</v>
      </c>
      <c r="H5240" t="s">
        <v>2341</v>
      </c>
      <c r="I5240" t="s">
        <v>3299</v>
      </c>
      <c r="J5240" t="s">
        <v>2862</v>
      </c>
      <c r="K5240" t="s">
        <v>3196</v>
      </c>
      <c r="L5240" t="s">
        <v>3197</v>
      </c>
      <c r="M5240" t="s">
        <v>2861</v>
      </c>
      <c r="N5240" t="s">
        <v>3215</v>
      </c>
    </row>
    <row r="5241" spans="1:14">
      <c r="A5241" t="s">
        <v>3284</v>
      </c>
      <c r="B5241" t="s">
        <v>3287</v>
      </c>
      <c r="C5241" t="s">
        <v>3289</v>
      </c>
      <c r="D5241" t="s">
        <v>3270</v>
      </c>
      <c r="E5241" s="60">
        <v>44550</v>
      </c>
      <c r="F5241" s="59">
        <v>165</v>
      </c>
      <c r="G5241" s="85">
        <v>590.70000000000005</v>
      </c>
      <c r="H5241" t="s">
        <v>2341</v>
      </c>
      <c r="I5241" t="s">
        <v>3299</v>
      </c>
      <c r="J5241" t="s">
        <v>2862</v>
      </c>
      <c r="K5241" t="s">
        <v>3196</v>
      </c>
      <c r="L5241" t="s">
        <v>3197</v>
      </c>
      <c r="M5241" t="s">
        <v>2861</v>
      </c>
      <c r="N5241" t="s">
        <v>3215</v>
      </c>
    </row>
    <row r="5242" spans="1:14">
      <c r="A5242" t="s">
        <v>3284</v>
      </c>
      <c r="B5242" t="s">
        <v>3287</v>
      </c>
      <c r="C5242" t="s">
        <v>3289</v>
      </c>
      <c r="D5242" t="s">
        <v>3270</v>
      </c>
      <c r="E5242" s="60">
        <v>44550</v>
      </c>
      <c r="F5242" s="59">
        <v>0</v>
      </c>
      <c r="G5242" s="85">
        <v>0</v>
      </c>
      <c r="H5242" t="s">
        <v>2341</v>
      </c>
      <c r="I5242" t="s">
        <v>3299</v>
      </c>
      <c r="J5242" t="s">
        <v>2862</v>
      </c>
      <c r="K5242" t="s">
        <v>3196</v>
      </c>
      <c r="L5242" t="s">
        <v>3197</v>
      </c>
      <c r="M5242" t="s">
        <v>2861</v>
      </c>
      <c r="N5242" t="s">
        <v>3215</v>
      </c>
    </row>
    <row r="5243" spans="1:14">
      <c r="A5243" t="s">
        <v>3284</v>
      </c>
      <c r="B5243" t="s">
        <v>3287</v>
      </c>
      <c r="C5243" t="s">
        <v>3289</v>
      </c>
      <c r="D5243" t="s">
        <v>3270</v>
      </c>
      <c r="E5243" s="60">
        <v>44550</v>
      </c>
      <c r="F5243" s="59">
        <v>121</v>
      </c>
      <c r="G5243" s="85">
        <v>433.18</v>
      </c>
      <c r="H5243" t="s">
        <v>2341</v>
      </c>
      <c r="I5243" t="s">
        <v>3299</v>
      </c>
      <c r="J5243" t="s">
        <v>2862</v>
      </c>
      <c r="K5243" t="s">
        <v>3196</v>
      </c>
      <c r="L5243" t="s">
        <v>3197</v>
      </c>
      <c r="M5243" t="s">
        <v>2861</v>
      </c>
      <c r="N5243" t="s">
        <v>3215</v>
      </c>
    </row>
    <row r="5244" spans="1:14">
      <c r="A5244" t="s">
        <v>3284</v>
      </c>
      <c r="B5244" t="s">
        <v>3287</v>
      </c>
      <c r="C5244" t="s">
        <v>3289</v>
      </c>
      <c r="D5244" t="s">
        <v>3270</v>
      </c>
      <c r="E5244" s="60">
        <v>44550</v>
      </c>
      <c r="F5244" s="59">
        <v>381</v>
      </c>
      <c r="G5244" s="85">
        <v>1363.98</v>
      </c>
      <c r="H5244" t="s">
        <v>2341</v>
      </c>
      <c r="I5244" t="s">
        <v>3299</v>
      </c>
      <c r="J5244" t="s">
        <v>2862</v>
      </c>
      <c r="K5244" t="s">
        <v>3196</v>
      </c>
      <c r="L5244" t="s">
        <v>3197</v>
      </c>
      <c r="M5244" t="s">
        <v>2861</v>
      </c>
      <c r="N5244" t="s">
        <v>3215</v>
      </c>
    </row>
    <row r="5245" spans="1:14">
      <c r="A5245" t="s">
        <v>3284</v>
      </c>
      <c r="B5245" t="s">
        <v>3287</v>
      </c>
      <c r="C5245" t="s">
        <v>3289</v>
      </c>
      <c r="D5245" t="s">
        <v>3270</v>
      </c>
      <c r="E5245" s="60">
        <v>44550</v>
      </c>
      <c r="F5245" s="59">
        <v>416</v>
      </c>
      <c r="G5245" s="85">
        <v>1489.28</v>
      </c>
      <c r="H5245" t="s">
        <v>2341</v>
      </c>
      <c r="I5245" t="s">
        <v>3299</v>
      </c>
      <c r="J5245" t="s">
        <v>2862</v>
      </c>
      <c r="K5245" t="s">
        <v>3196</v>
      </c>
      <c r="L5245" t="s">
        <v>3197</v>
      </c>
      <c r="M5245" t="s">
        <v>2861</v>
      </c>
      <c r="N5245" t="s">
        <v>3215</v>
      </c>
    </row>
    <row r="5246" spans="1:14">
      <c r="A5246" t="s">
        <v>3284</v>
      </c>
      <c r="B5246" t="s">
        <v>3287</v>
      </c>
      <c r="C5246" t="s">
        <v>3289</v>
      </c>
      <c r="D5246" t="s">
        <v>3270</v>
      </c>
      <c r="E5246" s="60">
        <v>44550</v>
      </c>
      <c r="F5246" s="59">
        <v>115</v>
      </c>
      <c r="G5246" s="85">
        <v>411.7</v>
      </c>
      <c r="H5246" t="s">
        <v>2341</v>
      </c>
      <c r="I5246" t="s">
        <v>3299</v>
      </c>
      <c r="J5246" t="s">
        <v>2862</v>
      </c>
      <c r="K5246" t="s">
        <v>3196</v>
      </c>
      <c r="L5246" t="s">
        <v>3197</v>
      </c>
      <c r="M5246" t="s">
        <v>2861</v>
      </c>
      <c r="N5246" t="s">
        <v>3215</v>
      </c>
    </row>
    <row r="5247" spans="1:14">
      <c r="A5247" t="s">
        <v>3284</v>
      </c>
      <c r="B5247" t="s">
        <v>3287</v>
      </c>
      <c r="C5247" t="s">
        <v>3289</v>
      </c>
      <c r="D5247" t="s">
        <v>3270</v>
      </c>
      <c r="E5247" s="60">
        <v>44550</v>
      </c>
      <c r="F5247" s="59">
        <v>86</v>
      </c>
      <c r="G5247" s="85">
        <v>307.88</v>
      </c>
      <c r="H5247" t="s">
        <v>2341</v>
      </c>
      <c r="I5247" t="s">
        <v>3299</v>
      </c>
      <c r="J5247" t="s">
        <v>2862</v>
      </c>
      <c r="K5247" t="s">
        <v>3196</v>
      </c>
      <c r="L5247" t="s">
        <v>3197</v>
      </c>
      <c r="M5247" t="s">
        <v>2861</v>
      </c>
      <c r="N5247" t="s">
        <v>3215</v>
      </c>
    </row>
    <row r="5248" spans="1:14">
      <c r="A5248" t="s">
        <v>3284</v>
      </c>
      <c r="B5248" t="s">
        <v>3287</v>
      </c>
      <c r="C5248" t="s">
        <v>3289</v>
      </c>
      <c r="D5248" t="s">
        <v>3270</v>
      </c>
      <c r="E5248" s="60">
        <v>44550</v>
      </c>
      <c r="F5248" s="59">
        <v>0</v>
      </c>
      <c r="G5248" s="85">
        <v>0</v>
      </c>
      <c r="H5248" t="s">
        <v>2341</v>
      </c>
      <c r="I5248" t="s">
        <v>3299</v>
      </c>
      <c r="J5248" t="s">
        <v>2862</v>
      </c>
      <c r="K5248" t="s">
        <v>3196</v>
      </c>
      <c r="L5248" t="s">
        <v>3197</v>
      </c>
      <c r="M5248" t="s">
        <v>2861</v>
      </c>
      <c r="N5248" t="s">
        <v>3215</v>
      </c>
    </row>
    <row r="5249" spans="1:14">
      <c r="A5249" t="s">
        <v>3284</v>
      </c>
      <c r="B5249" t="s">
        <v>3287</v>
      </c>
      <c r="C5249" t="s">
        <v>3289</v>
      </c>
      <c r="D5249" t="s">
        <v>3270</v>
      </c>
      <c r="E5249" s="60">
        <v>44550</v>
      </c>
      <c r="F5249" s="59">
        <v>548</v>
      </c>
      <c r="G5249" s="85">
        <v>1961.8400000000001</v>
      </c>
      <c r="H5249" t="s">
        <v>2341</v>
      </c>
      <c r="I5249" t="s">
        <v>3299</v>
      </c>
      <c r="J5249" t="s">
        <v>2862</v>
      </c>
      <c r="K5249" t="s">
        <v>3196</v>
      </c>
      <c r="L5249" t="s">
        <v>3197</v>
      </c>
      <c r="M5249" t="s">
        <v>2861</v>
      </c>
      <c r="N5249" t="s">
        <v>3215</v>
      </c>
    </row>
    <row r="5250" spans="1:14">
      <c r="A5250" t="s">
        <v>3284</v>
      </c>
      <c r="B5250" t="s">
        <v>3287</v>
      </c>
      <c r="C5250" t="s">
        <v>3289</v>
      </c>
      <c r="D5250" t="s">
        <v>3270</v>
      </c>
      <c r="E5250" s="60">
        <v>44550</v>
      </c>
      <c r="F5250" s="59">
        <v>822</v>
      </c>
      <c r="G5250" s="85">
        <v>2942.76</v>
      </c>
      <c r="H5250" t="s">
        <v>2341</v>
      </c>
      <c r="I5250" t="s">
        <v>3299</v>
      </c>
      <c r="J5250" t="s">
        <v>2862</v>
      </c>
      <c r="K5250" t="s">
        <v>3196</v>
      </c>
      <c r="L5250" t="s">
        <v>3197</v>
      </c>
      <c r="M5250" t="s">
        <v>2861</v>
      </c>
      <c r="N5250" t="s">
        <v>3215</v>
      </c>
    </row>
    <row r="5251" spans="1:14">
      <c r="A5251" t="s">
        <v>3284</v>
      </c>
      <c r="B5251" t="s">
        <v>3287</v>
      </c>
      <c r="C5251" t="s">
        <v>3289</v>
      </c>
      <c r="D5251" t="s">
        <v>3270</v>
      </c>
      <c r="E5251" s="60">
        <v>44550</v>
      </c>
      <c r="F5251" s="59">
        <v>822</v>
      </c>
      <c r="G5251" s="85">
        <v>2942.76</v>
      </c>
      <c r="H5251" t="s">
        <v>2341</v>
      </c>
      <c r="I5251" t="s">
        <v>3299</v>
      </c>
      <c r="J5251" t="s">
        <v>2862</v>
      </c>
      <c r="K5251" t="s">
        <v>3196</v>
      </c>
      <c r="L5251" t="s">
        <v>3197</v>
      </c>
      <c r="M5251" t="s">
        <v>2861</v>
      </c>
      <c r="N5251" t="s">
        <v>3215</v>
      </c>
    </row>
    <row r="5252" spans="1:14">
      <c r="A5252" t="s">
        <v>3284</v>
      </c>
      <c r="B5252" t="s">
        <v>3287</v>
      </c>
      <c r="C5252" t="s">
        <v>3289</v>
      </c>
      <c r="D5252" t="s">
        <v>3270</v>
      </c>
      <c r="E5252" s="60">
        <v>44550</v>
      </c>
      <c r="F5252" s="59">
        <v>548</v>
      </c>
      <c r="G5252" s="85">
        <v>1961.8400000000001</v>
      </c>
      <c r="H5252" t="s">
        <v>2341</v>
      </c>
      <c r="I5252" t="s">
        <v>3299</v>
      </c>
      <c r="J5252" t="s">
        <v>2862</v>
      </c>
      <c r="K5252" t="s">
        <v>3196</v>
      </c>
      <c r="L5252" t="s">
        <v>3197</v>
      </c>
      <c r="M5252" t="s">
        <v>2861</v>
      </c>
      <c r="N5252" t="s">
        <v>3215</v>
      </c>
    </row>
    <row r="5253" spans="1:14">
      <c r="A5253" t="s">
        <v>3284</v>
      </c>
      <c r="B5253" t="s">
        <v>3287</v>
      </c>
      <c r="C5253" t="s">
        <v>3289</v>
      </c>
      <c r="D5253" t="s">
        <v>3270</v>
      </c>
      <c r="E5253" s="60">
        <v>44550</v>
      </c>
      <c r="F5253" s="59">
        <v>274</v>
      </c>
      <c r="G5253" s="85">
        <v>980.92000000000007</v>
      </c>
      <c r="H5253" t="s">
        <v>2341</v>
      </c>
      <c r="I5253" t="s">
        <v>3299</v>
      </c>
      <c r="J5253" t="s">
        <v>2862</v>
      </c>
      <c r="K5253" t="s">
        <v>3196</v>
      </c>
      <c r="L5253" t="s">
        <v>3197</v>
      </c>
      <c r="M5253" t="s">
        <v>2861</v>
      </c>
      <c r="N5253" t="s">
        <v>3215</v>
      </c>
    </row>
    <row r="5254" spans="1:14">
      <c r="A5254" t="s">
        <v>3284</v>
      </c>
      <c r="B5254" t="s">
        <v>3287</v>
      </c>
      <c r="C5254" t="s">
        <v>3289</v>
      </c>
      <c r="D5254" t="s">
        <v>3270</v>
      </c>
      <c r="E5254" s="60">
        <v>44550</v>
      </c>
      <c r="F5254" s="59">
        <v>0</v>
      </c>
      <c r="G5254" s="85">
        <v>0</v>
      </c>
      <c r="H5254" t="s">
        <v>2341</v>
      </c>
      <c r="I5254" t="s">
        <v>3299</v>
      </c>
      <c r="J5254" t="s">
        <v>2862</v>
      </c>
      <c r="K5254" t="s">
        <v>3196</v>
      </c>
      <c r="L5254" t="s">
        <v>3197</v>
      </c>
      <c r="M5254" t="s">
        <v>2861</v>
      </c>
      <c r="N5254" t="s">
        <v>3215</v>
      </c>
    </row>
    <row r="5255" spans="1:14">
      <c r="A5255" t="s">
        <v>3284</v>
      </c>
      <c r="B5255" t="s">
        <v>3287</v>
      </c>
      <c r="C5255" t="s">
        <v>3289</v>
      </c>
      <c r="D5255" t="s">
        <v>3270</v>
      </c>
      <c r="E5255" s="60">
        <v>44550</v>
      </c>
      <c r="F5255" s="59">
        <v>105</v>
      </c>
      <c r="G5255" s="85">
        <v>375.90000000000003</v>
      </c>
      <c r="H5255" t="s">
        <v>2341</v>
      </c>
      <c r="I5255" t="s">
        <v>3299</v>
      </c>
      <c r="J5255" t="s">
        <v>2862</v>
      </c>
      <c r="K5255" t="s">
        <v>3196</v>
      </c>
      <c r="L5255" t="s">
        <v>3197</v>
      </c>
      <c r="M5255" t="s">
        <v>2861</v>
      </c>
      <c r="N5255" t="s">
        <v>3215</v>
      </c>
    </row>
    <row r="5256" spans="1:14">
      <c r="A5256" t="s">
        <v>3284</v>
      </c>
      <c r="B5256" t="s">
        <v>3287</v>
      </c>
      <c r="C5256" t="s">
        <v>3289</v>
      </c>
      <c r="D5256" t="s">
        <v>3270</v>
      </c>
      <c r="E5256" s="60">
        <v>44550</v>
      </c>
      <c r="F5256" s="59">
        <v>184</v>
      </c>
      <c r="G5256" s="85">
        <v>658.72</v>
      </c>
      <c r="H5256" t="s">
        <v>2341</v>
      </c>
      <c r="I5256" t="s">
        <v>3299</v>
      </c>
      <c r="J5256" t="s">
        <v>2862</v>
      </c>
      <c r="K5256" t="s">
        <v>3196</v>
      </c>
      <c r="L5256" t="s">
        <v>3197</v>
      </c>
      <c r="M5256" t="s">
        <v>2861</v>
      </c>
      <c r="N5256" t="s">
        <v>3215</v>
      </c>
    </row>
    <row r="5257" spans="1:14">
      <c r="A5257" t="s">
        <v>3284</v>
      </c>
      <c r="B5257" t="s">
        <v>3287</v>
      </c>
      <c r="C5257" t="s">
        <v>3289</v>
      </c>
      <c r="D5257" t="s">
        <v>3270</v>
      </c>
      <c r="E5257" s="60">
        <v>44550</v>
      </c>
      <c r="F5257" s="59">
        <v>151</v>
      </c>
      <c r="G5257" s="85">
        <v>540.58000000000004</v>
      </c>
      <c r="H5257" t="s">
        <v>2341</v>
      </c>
      <c r="I5257" t="s">
        <v>3299</v>
      </c>
      <c r="J5257" t="s">
        <v>2862</v>
      </c>
      <c r="K5257" t="s">
        <v>3196</v>
      </c>
      <c r="L5257" t="s">
        <v>3197</v>
      </c>
      <c r="M5257" t="s">
        <v>2861</v>
      </c>
      <c r="N5257" t="s">
        <v>3215</v>
      </c>
    </row>
    <row r="5258" spans="1:14">
      <c r="A5258" t="s">
        <v>3284</v>
      </c>
      <c r="B5258" t="s">
        <v>3287</v>
      </c>
      <c r="C5258" t="s">
        <v>3289</v>
      </c>
      <c r="D5258" t="s">
        <v>3270</v>
      </c>
      <c r="E5258" s="60">
        <v>44550</v>
      </c>
      <c r="F5258" s="59">
        <v>78</v>
      </c>
      <c r="G5258" s="85">
        <v>279.24</v>
      </c>
      <c r="H5258" t="s">
        <v>2341</v>
      </c>
      <c r="I5258" t="s">
        <v>3299</v>
      </c>
      <c r="J5258" t="s">
        <v>2862</v>
      </c>
      <c r="K5258" t="s">
        <v>3196</v>
      </c>
      <c r="L5258" t="s">
        <v>3197</v>
      </c>
      <c r="M5258" t="s">
        <v>2861</v>
      </c>
      <c r="N5258" t="s">
        <v>3215</v>
      </c>
    </row>
    <row r="5259" spans="1:14">
      <c r="A5259" t="s">
        <v>3284</v>
      </c>
      <c r="B5259" t="s">
        <v>3287</v>
      </c>
      <c r="C5259" t="s">
        <v>3289</v>
      </c>
      <c r="D5259" t="s">
        <v>3270</v>
      </c>
      <c r="E5259" s="60">
        <v>44550</v>
      </c>
      <c r="F5259" s="59">
        <v>32</v>
      </c>
      <c r="G5259" s="85">
        <v>114.56</v>
      </c>
      <c r="H5259" t="s">
        <v>2341</v>
      </c>
      <c r="I5259" t="s">
        <v>3299</v>
      </c>
      <c r="J5259" t="s">
        <v>2862</v>
      </c>
      <c r="K5259" t="s">
        <v>3196</v>
      </c>
      <c r="L5259" t="s">
        <v>3197</v>
      </c>
      <c r="M5259" t="s">
        <v>2861</v>
      </c>
      <c r="N5259" t="s">
        <v>3215</v>
      </c>
    </row>
    <row r="5260" spans="1:14">
      <c r="A5260" t="s">
        <v>3284</v>
      </c>
      <c r="B5260" t="s">
        <v>3287</v>
      </c>
      <c r="C5260" t="s">
        <v>3289</v>
      </c>
      <c r="D5260" t="s">
        <v>3270</v>
      </c>
      <c r="E5260" s="60">
        <v>44550</v>
      </c>
      <c r="F5260" s="59">
        <v>0</v>
      </c>
      <c r="G5260" s="85">
        <v>0</v>
      </c>
      <c r="H5260" t="s">
        <v>2341</v>
      </c>
      <c r="I5260" t="s">
        <v>3299</v>
      </c>
      <c r="J5260" t="s">
        <v>2862</v>
      </c>
      <c r="K5260" t="s">
        <v>3196</v>
      </c>
      <c r="L5260" t="s">
        <v>3197</v>
      </c>
      <c r="M5260" t="s">
        <v>2861</v>
      </c>
      <c r="N5260" t="s">
        <v>3215</v>
      </c>
    </row>
    <row r="5261" spans="1:14">
      <c r="A5261" t="s">
        <v>3284</v>
      </c>
      <c r="B5261" t="s">
        <v>3287</v>
      </c>
      <c r="C5261" t="s">
        <v>3289</v>
      </c>
      <c r="D5261" t="s">
        <v>3270</v>
      </c>
      <c r="E5261" s="60">
        <v>44502</v>
      </c>
      <c r="F5261" s="59">
        <v>184</v>
      </c>
      <c r="G5261" s="85">
        <v>504.16</v>
      </c>
      <c r="H5261" t="s">
        <v>2341</v>
      </c>
      <c r="I5261" t="s">
        <v>3299</v>
      </c>
      <c r="J5261" t="s">
        <v>2862</v>
      </c>
      <c r="K5261" t="s">
        <v>3196</v>
      </c>
      <c r="L5261" t="s">
        <v>3197</v>
      </c>
      <c r="M5261" t="s">
        <v>2861</v>
      </c>
      <c r="N5261" t="s">
        <v>3215</v>
      </c>
    </row>
    <row r="5262" spans="1:14">
      <c r="A5262" t="s">
        <v>3284</v>
      </c>
      <c r="B5262" t="s">
        <v>3287</v>
      </c>
      <c r="C5262" t="s">
        <v>3289</v>
      </c>
      <c r="D5262" t="s">
        <v>3270</v>
      </c>
      <c r="E5262" s="60">
        <v>44502</v>
      </c>
      <c r="F5262" s="59">
        <v>144</v>
      </c>
      <c r="G5262" s="85">
        <v>394.56000000000006</v>
      </c>
      <c r="H5262" t="s">
        <v>2341</v>
      </c>
      <c r="I5262" t="s">
        <v>3299</v>
      </c>
      <c r="J5262" t="s">
        <v>2862</v>
      </c>
      <c r="K5262" t="s">
        <v>3196</v>
      </c>
      <c r="L5262" t="s">
        <v>3197</v>
      </c>
      <c r="M5262" t="s">
        <v>2861</v>
      </c>
      <c r="N5262" t="s">
        <v>3215</v>
      </c>
    </row>
    <row r="5263" spans="1:14">
      <c r="A5263" t="s">
        <v>3284</v>
      </c>
      <c r="B5263" t="s">
        <v>3287</v>
      </c>
      <c r="C5263" t="s">
        <v>3289</v>
      </c>
      <c r="D5263" t="s">
        <v>3270</v>
      </c>
      <c r="E5263" s="60">
        <v>44502</v>
      </c>
      <c r="F5263" s="59">
        <v>245</v>
      </c>
      <c r="G5263" s="85">
        <v>671.30000000000007</v>
      </c>
      <c r="H5263" t="s">
        <v>2341</v>
      </c>
      <c r="I5263" t="s">
        <v>3299</v>
      </c>
      <c r="J5263" t="s">
        <v>2862</v>
      </c>
      <c r="K5263" t="s">
        <v>3196</v>
      </c>
      <c r="L5263" t="s">
        <v>3197</v>
      </c>
      <c r="M5263" t="s">
        <v>2861</v>
      </c>
      <c r="N5263" t="s">
        <v>3215</v>
      </c>
    </row>
    <row r="5264" spans="1:14">
      <c r="A5264" t="s">
        <v>3284</v>
      </c>
      <c r="B5264" t="s">
        <v>3287</v>
      </c>
      <c r="C5264" t="s">
        <v>3289</v>
      </c>
      <c r="D5264" t="s">
        <v>3270</v>
      </c>
      <c r="E5264" s="60">
        <v>44502</v>
      </c>
      <c r="F5264" s="59">
        <v>99</v>
      </c>
      <c r="G5264" s="85">
        <v>271.26000000000005</v>
      </c>
      <c r="H5264" t="s">
        <v>2341</v>
      </c>
      <c r="I5264" t="s">
        <v>3299</v>
      </c>
      <c r="J5264" t="s">
        <v>2862</v>
      </c>
      <c r="K5264" t="s">
        <v>3196</v>
      </c>
      <c r="L5264" t="s">
        <v>3197</v>
      </c>
      <c r="M5264" t="s">
        <v>2861</v>
      </c>
      <c r="N5264" t="s">
        <v>3215</v>
      </c>
    </row>
    <row r="5265" spans="1:14">
      <c r="A5265" t="s">
        <v>3284</v>
      </c>
      <c r="B5265" t="s">
        <v>3287</v>
      </c>
      <c r="C5265" t="s">
        <v>3289</v>
      </c>
      <c r="D5265" t="s">
        <v>3270</v>
      </c>
      <c r="E5265" s="60">
        <v>44502</v>
      </c>
      <c r="F5265" s="59">
        <v>0</v>
      </c>
      <c r="G5265" s="85">
        <v>0</v>
      </c>
      <c r="H5265" t="s">
        <v>2341</v>
      </c>
      <c r="I5265" t="s">
        <v>3299</v>
      </c>
      <c r="J5265" t="s">
        <v>2862</v>
      </c>
      <c r="K5265" t="s">
        <v>3196</v>
      </c>
      <c r="L5265" t="s">
        <v>3197</v>
      </c>
      <c r="M5265" t="s">
        <v>2861</v>
      </c>
      <c r="N5265" t="s">
        <v>3215</v>
      </c>
    </row>
    <row r="5266" spans="1:14">
      <c r="A5266" t="s">
        <v>3284</v>
      </c>
      <c r="B5266" t="s">
        <v>3287</v>
      </c>
      <c r="C5266" t="s">
        <v>3289</v>
      </c>
      <c r="D5266" t="s">
        <v>3270</v>
      </c>
      <c r="E5266" s="60">
        <v>44502</v>
      </c>
      <c r="F5266" s="59">
        <v>0</v>
      </c>
      <c r="G5266" s="85">
        <v>0</v>
      </c>
      <c r="H5266" t="s">
        <v>2341</v>
      </c>
      <c r="I5266" t="s">
        <v>3299</v>
      </c>
      <c r="J5266" t="s">
        <v>2862</v>
      </c>
      <c r="K5266" t="s">
        <v>3196</v>
      </c>
      <c r="L5266" t="s">
        <v>3197</v>
      </c>
      <c r="M5266" t="s">
        <v>2861</v>
      </c>
      <c r="N5266" t="s">
        <v>3215</v>
      </c>
    </row>
    <row r="5267" spans="1:14">
      <c r="A5267" t="s">
        <v>3284</v>
      </c>
      <c r="B5267" t="s">
        <v>3287</v>
      </c>
      <c r="C5267" t="s">
        <v>3289</v>
      </c>
      <c r="D5267" t="s">
        <v>3270</v>
      </c>
      <c r="E5267" s="60">
        <v>44502</v>
      </c>
      <c r="F5267" s="59">
        <v>203</v>
      </c>
      <c r="G5267" s="85">
        <v>556.22</v>
      </c>
      <c r="H5267" t="s">
        <v>2341</v>
      </c>
      <c r="I5267" t="s">
        <v>3299</v>
      </c>
      <c r="J5267" t="s">
        <v>2862</v>
      </c>
      <c r="K5267" t="s">
        <v>3196</v>
      </c>
      <c r="L5267" t="s">
        <v>3197</v>
      </c>
      <c r="M5267" t="s">
        <v>2861</v>
      </c>
      <c r="N5267" t="s">
        <v>3215</v>
      </c>
    </row>
    <row r="5268" spans="1:14">
      <c r="A5268" t="s">
        <v>3284</v>
      </c>
      <c r="B5268" t="s">
        <v>3287</v>
      </c>
      <c r="C5268" t="s">
        <v>3289</v>
      </c>
      <c r="D5268" t="s">
        <v>3270</v>
      </c>
      <c r="E5268" s="60">
        <v>44502</v>
      </c>
      <c r="F5268" s="59">
        <v>609</v>
      </c>
      <c r="G5268" s="85">
        <v>1668.66</v>
      </c>
      <c r="H5268" t="s">
        <v>2341</v>
      </c>
      <c r="I5268" t="s">
        <v>3299</v>
      </c>
      <c r="J5268" t="s">
        <v>2862</v>
      </c>
      <c r="K5268" t="s">
        <v>3196</v>
      </c>
      <c r="L5268" t="s">
        <v>3197</v>
      </c>
      <c r="M5268" t="s">
        <v>2861</v>
      </c>
      <c r="N5268" t="s">
        <v>3215</v>
      </c>
    </row>
    <row r="5269" spans="1:14">
      <c r="A5269" t="s">
        <v>3284</v>
      </c>
      <c r="B5269" t="s">
        <v>3287</v>
      </c>
      <c r="C5269" t="s">
        <v>3289</v>
      </c>
      <c r="D5269" t="s">
        <v>3270</v>
      </c>
      <c r="E5269" s="60">
        <v>44502</v>
      </c>
      <c r="F5269" s="59">
        <v>609</v>
      </c>
      <c r="G5269" s="85">
        <v>1668.66</v>
      </c>
      <c r="H5269" t="s">
        <v>2341</v>
      </c>
      <c r="I5269" t="s">
        <v>3299</v>
      </c>
      <c r="J5269" t="s">
        <v>2862</v>
      </c>
      <c r="K5269" t="s">
        <v>3196</v>
      </c>
      <c r="L5269" t="s">
        <v>3197</v>
      </c>
      <c r="M5269" t="s">
        <v>2861</v>
      </c>
      <c r="N5269" t="s">
        <v>3215</v>
      </c>
    </row>
    <row r="5270" spans="1:14">
      <c r="A5270" t="s">
        <v>3284</v>
      </c>
      <c r="B5270" t="s">
        <v>3287</v>
      </c>
      <c r="C5270" t="s">
        <v>3289</v>
      </c>
      <c r="D5270" t="s">
        <v>3270</v>
      </c>
      <c r="E5270" s="60">
        <v>44502</v>
      </c>
      <c r="F5270" s="59">
        <v>203</v>
      </c>
      <c r="G5270" s="85">
        <v>556.22</v>
      </c>
      <c r="H5270" t="s">
        <v>2341</v>
      </c>
      <c r="I5270" t="s">
        <v>3299</v>
      </c>
      <c r="J5270" t="s">
        <v>2862</v>
      </c>
      <c r="K5270" t="s">
        <v>3196</v>
      </c>
      <c r="L5270" t="s">
        <v>3197</v>
      </c>
      <c r="M5270" t="s">
        <v>2861</v>
      </c>
      <c r="N5270" t="s">
        <v>3215</v>
      </c>
    </row>
    <row r="5271" spans="1:14">
      <c r="A5271" t="s">
        <v>3284</v>
      </c>
      <c r="B5271" t="s">
        <v>3287</v>
      </c>
      <c r="C5271" t="s">
        <v>3289</v>
      </c>
      <c r="D5271" t="s">
        <v>3270</v>
      </c>
      <c r="E5271" s="60">
        <v>44502</v>
      </c>
      <c r="F5271" s="59">
        <v>203</v>
      </c>
      <c r="G5271" s="85">
        <v>556.22</v>
      </c>
      <c r="H5271" t="s">
        <v>2341</v>
      </c>
      <c r="I5271" t="s">
        <v>3299</v>
      </c>
      <c r="J5271" t="s">
        <v>2862</v>
      </c>
      <c r="K5271" t="s">
        <v>3196</v>
      </c>
      <c r="L5271" t="s">
        <v>3197</v>
      </c>
      <c r="M5271" t="s">
        <v>2861</v>
      </c>
      <c r="N5271" t="s">
        <v>3215</v>
      </c>
    </row>
    <row r="5272" spans="1:14">
      <c r="A5272" t="s">
        <v>3284</v>
      </c>
      <c r="B5272" t="s">
        <v>3287</v>
      </c>
      <c r="C5272" t="s">
        <v>3289</v>
      </c>
      <c r="D5272" t="s">
        <v>3270</v>
      </c>
      <c r="E5272" s="60">
        <v>44502</v>
      </c>
      <c r="F5272" s="59">
        <v>0</v>
      </c>
      <c r="G5272" s="85">
        <v>0</v>
      </c>
      <c r="H5272" t="s">
        <v>2341</v>
      </c>
      <c r="I5272" t="s">
        <v>3299</v>
      </c>
      <c r="J5272" t="s">
        <v>2862</v>
      </c>
      <c r="K5272" t="s">
        <v>3196</v>
      </c>
      <c r="L5272" t="s">
        <v>3197</v>
      </c>
      <c r="M5272" t="s">
        <v>2861</v>
      </c>
      <c r="N5272" t="s">
        <v>3215</v>
      </c>
    </row>
    <row r="5273" spans="1:14">
      <c r="A5273" t="s">
        <v>3284</v>
      </c>
      <c r="B5273" t="s">
        <v>3287</v>
      </c>
      <c r="C5273" t="s">
        <v>3289</v>
      </c>
      <c r="D5273" t="s">
        <v>3270</v>
      </c>
      <c r="E5273" s="60">
        <v>44502</v>
      </c>
      <c r="F5273" s="59">
        <v>418</v>
      </c>
      <c r="G5273" s="85">
        <v>1145.3200000000002</v>
      </c>
      <c r="H5273" t="s">
        <v>2341</v>
      </c>
      <c r="I5273" t="s">
        <v>3299</v>
      </c>
      <c r="J5273" t="s">
        <v>2862</v>
      </c>
      <c r="K5273" t="s">
        <v>3196</v>
      </c>
      <c r="L5273" t="s">
        <v>3197</v>
      </c>
      <c r="M5273" t="s">
        <v>2861</v>
      </c>
      <c r="N5273" t="s">
        <v>3215</v>
      </c>
    </row>
    <row r="5274" spans="1:14">
      <c r="A5274" t="s">
        <v>3284</v>
      </c>
      <c r="B5274" t="s">
        <v>3287</v>
      </c>
      <c r="C5274" t="s">
        <v>3289</v>
      </c>
      <c r="D5274" t="s">
        <v>3270</v>
      </c>
      <c r="E5274" s="60">
        <v>44502</v>
      </c>
      <c r="F5274" s="59">
        <v>365</v>
      </c>
      <c r="G5274" s="85">
        <v>1000.1</v>
      </c>
      <c r="H5274" t="s">
        <v>2341</v>
      </c>
      <c r="I5274" t="s">
        <v>3299</v>
      </c>
      <c r="J5274" t="s">
        <v>2862</v>
      </c>
      <c r="K5274" t="s">
        <v>3196</v>
      </c>
      <c r="L5274" t="s">
        <v>3197</v>
      </c>
      <c r="M5274" t="s">
        <v>2861</v>
      </c>
      <c r="N5274" t="s">
        <v>3215</v>
      </c>
    </row>
    <row r="5275" spans="1:14">
      <c r="A5275" t="s">
        <v>3284</v>
      </c>
      <c r="B5275" t="s">
        <v>3287</v>
      </c>
      <c r="C5275" t="s">
        <v>3289</v>
      </c>
      <c r="D5275" t="s">
        <v>3270</v>
      </c>
      <c r="E5275" s="60">
        <v>44502</v>
      </c>
      <c r="F5275" s="59">
        <v>521</v>
      </c>
      <c r="G5275" s="85">
        <v>1427.5400000000002</v>
      </c>
      <c r="H5275" t="s">
        <v>2341</v>
      </c>
      <c r="I5275" t="s">
        <v>3299</v>
      </c>
      <c r="J5275" t="s">
        <v>2862</v>
      </c>
      <c r="K5275" t="s">
        <v>3196</v>
      </c>
      <c r="L5275" t="s">
        <v>3197</v>
      </c>
      <c r="M5275" t="s">
        <v>2861</v>
      </c>
      <c r="N5275" t="s">
        <v>3215</v>
      </c>
    </row>
    <row r="5276" spans="1:14">
      <c r="A5276" t="s">
        <v>3284</v>
      </c>
      <c r="B5276" t="s">
        <v>3287</v>
      </c>
      <c r="C5276" t="s">
        <v>3289</v>
      </c>
      <c r="D5276" t="s">
        <v>3270</v>
      </c>
      <c r="E5276" s="60">
        <v>44502</v>
      </c>
      <c r="F5276" s="59">
        <v>237</v>
      </c>
      <c r="G5276" s="85">
        <v>649.38</v>
      </c>
      <c r="H5276" t="s">
        <v>2341</v>
      </c>
      <c r="I5276" t="s">
        <v>3299</v>
      </c>
      <c r="J5276" t="s">
        <v>2862</v>
      </c>
      <c r="K5276" t="s">
        <v>3196</v>
      </c>
      <c r="L5276" t="s">
        <v>3197</v>
      </c>
      <c r="M5276" t="s">
        <v>2861</v>
      </c>
      <c r="N5276" t="s">
        <v>3215</v>
      </c>
    </row>
    <row r="5277" spans="1:14">
      <c r="A5277" t="s">
        <v>3284</v>
      </c>
      <c r="B5277" t="s">
        <v>3287</v>
      </c>
      <c r="C5277" t="s">
        <v>3289</v>
      </c>
      <c r="D5277" t="s">
        <v>3270</v>
      </c>
      <c r="E5277" s="60">
        <v>44502</v>
      </c>
      <c r="F5277" s="59">
        <v>2</v>
      </c>
      <c r="G5277" s="85">
        <v>5.48</v>
      </c>
      <c r="H5277" t="s">
        <v>2341</v>
      </c>
      <c r="I5277" t="s">
        <v>3299</v>
      </c>
      <c r="J5277" t="s">
        <v>2862</v>
      </c>
      <c r="K5277" t="s">
        <v>3196</v>
      </c>
      <c r="L5277" t="s">
        <v>3197</v>
      </c>
      <c r="M5277" t="s">
        <v>2861</v>
      </c>
      <c r="N5277" t="s">
        <v>3215</v>
      </c>
    </row>
    <row r="5278" spans="1:14">
      <c r="A5278" t="s">
        <v>3284</v>
      </c>
      <c r="B5278" t="s">
        <v>3287</v>
      </c>
      <c r="C5278" t="s">
        <v>3289</v>
      </c>
      <c r="D5278" t="s">
        <v>3270</v>
      </c>
      <c r="E5278" s="60">
        <v>44502</v>
      </c>
      <c r="F5278" s="59">
        <v>0</v>
      </c>
      <c r="G5278" s="85">
        <v>0</v>
      </c>
      <c r="H5278" t="s">
        <v>2341</v>
      </c>
      <c r="I5278" t="s">
        <v>3299</v>
      </c>
      <c r="J5278" t="s">
        <v>2862</v>
      </c>
      <c r="K5278" t="s">
        <v>3196</v>
      </c>
      <c r="L5278" t="s">
        <v>3197</v>
      </c>
      <c r="M5278" t="s">
        <v>2861</v>
      </c>
      <c r="N5278" t="s">
        <v>3215</v>
      </c>
    </row>
    <row r="5279" spans="1:14">
      <c r="A5279" t="s">
        <v>3284</v>
      </c>
      <c r="B5279" t="s">
        <v>3287</v>
      </c>
      <c r="C5279" t="s">
        <v>3289</v>
      </c>
      <c r="D5279" t="s">
        <v>3270</v>
      </c>
      <c r="E5279" s="60">
        <v>44502</v>
      </c>
      <c r="F5279" s="59">
        <v>360</v>
      </c>
      <c r="G5279" s="85">
        <v>986.40000000000009</v>
      </c>
      <c r="H5279" t="s">
        <v>2341</v>
      </c>
      <c r="I5279" t="s">
        <v>3299</v>
      </c>
      <c r="J5279" t="s">
        <v>2862</v>
      </c>
      <c r="K5279" t="s">
        <v>3196</v>
      </c>
      <c r="L5279" t="s">
        <v>3197</v>
      </c>
      <c r="M5279" t="s">
        <v>2861</v>
      </c>
      <c r="N5279" t="s">
        <v>3215</v>
      </c>
    </row>
    <row r="5280" spans="1:14">
      <c r="A5280" t="s">
        <v>3284</v>
      </c>
      <c r="B5280" t="s">
        <v>3287</v>
      </c>
      <c r="C5280" t="s">
        <v>3289</v>
      </c>
      <c r="D5280" t="s">
        <v>3270</v>
      </c>
      <c r="E5280" s="60">
        <v>44502</v>
      </c>
      <c r="F5280" s="59">
        <v>1080</v>
      </c>
      <c r="G5280" s="85">
        <v>2959.2000000000003</v>
      </c>
      <c r="H5280" t="s">
        <v>2341</v>
      </c>
      <c r="I5280" t="s">
        <v>3299</v>
      </c>
      <c r="J5280" t="s">
        <v>2862</v>
      </c>
      <c r="K5280" t="s">
        <v>3196</v>
      </c>
      <c r="L5280" t="s">
        <v>3197</v>
      </c>
      <c r="M5280" t="s">
        <v>2861</v>
      </c>
      <c r="N5280" t="s">
        <v>3215</v>
      </c>
    </row>
    <row r="5281" spans="1:14">
      <c r="A5281" t="s">
        <v>3284</v>
      </c>
      <c r="B5281" t="s">
        <v>3287</v>
      </c>
      <c r="C5281" t="s">
        <v>3289</v>
      </c>
      <c r="D5281" t="s">
        <v>3270</v>
      </c>
      <c r="E5281" s="60">
        <v>44502</v>
      </c>
      <c r="F5281" s="59">
        <v>1080</v>
      </c>
      <c r="G5281" s="85">
        <v>2959.2000000000003</v>
      </c>
      <c r="H5281" t="s">
        <v>2341</v>
      </c>
      <c r="I5281" t="s">
        <v>3299</v>
      </c>
      <c r="J5281" t="s">
        <v>2862</v>
      </c>
      <c r="K5281" t="s">
        <v>3196</v>
      </c>
      <c r="L5281" t="s">
        <v>3197</v>
      </c>
      <c r="M5281" t="s">
        <v>2861</v>
      </c>
      <c r="N5281" t="s">
        <v>3215</v>
      </c>
    </row>
    <row r="5282" spans="1:14">
      <c r="A5282" t="s">
        <v>3284</v>
      </c>
      <c r="B5282" t="s">
        <v>3287</v>
      </c>
      <c r="C5282" t="s">
        <v>3289</v>
      </c>
      <c r="D5282" t="s">
        <v>3270</v>
      </c>
      <c r="E5282" s="60">
        <v>44502</v>
      </c>
      <c r="F5282" s="59">
        <v>360</v>
      </c>
      <c r="G5282" s="85">
        <v>986.40000000000009</v>
      </c>
      <c r="H5282" t="s">
        <v>2341</v>
      </c>
      <c r="I5282" t="s">
        <v>3299</v>
      </c>
      <c r="J5282" t="s">
        <v>2862</v>
      </c>
      <c r="K5282" t="s">
        <v>3196</v>
      </c>
      <c r="L5282" t="s">
        <v>3197</v>
      </c>
      <c r="M5282" t="s">
        <v>2861</v>
      </c>
      <c r="N5282" t="s">
        <v>3215</v>
      </c>
    </row>
    <row r="5283" spans="1:14">
      <c r="A5283" t="s">
        <v>3284</v>
      </c>
      <c r="B5283" t="s">
        <v>3287</v>
      </c>
      <c r="C5283" t="s">
        <v>3289</v>
      </c>
      <c r="D5283" t="s">
        <v>3270</v>
      </c>
      <c r="E5283" s="60">
        <v>44502</v>
      </c>
      <c r="F5283" s="59">
        <v>360</v>
      </c>
      <c r="G5283" s="85">
        <v>986.40000000000009</v>
      </c>
      <c r="H5283" t="s">
        <v>2341</v>
      </c>
      <c r="I5283" t="s">
        <v>3299</v>
      </c>
      <c r="J5283" t="s">
        <v>2862</v>
      </c>
      <c r="K5283" t="s">
        <v>3196</v>
      </c>
      <c r="L5283" t="s">
        <v>3197</v>
      </c>
      <c r="M5283" t="s">
        <v>2861</v>
      </c>
      <c r="N5283" t="s">
        <v>3215</v>
      </c>
    </row>
    <row r="5284" spans="1:14">
      <c r="A5284" t="s">
        <v>3284</v>
      </c>
      <c r="B5284" t="s">
        <v>3287</v>
      </c>
      <c r="C5284" t="s">
        <v>3289</v>
      </c>
      <c r="D5284" t="s">
        <v>3270</v>
      </c>
      <c r="E5284" s="60">
        <v>44502</v>
      </c>
      <c r="F5284" s="59">
        <v>0</v>
      </c>
      <c r="G5284" s="85">
        <v>0</v>
      </c>
      <c r="H5284" t="s">
        <v>2341</v>
      </c>
      <c r="I5284" t="s">
        <v>3299</v>
      </c>
      <c r="J5284" t="s">
        <v>2862</v>
      </c>
      <c r="K5284" t="s">
        <v>3196</v>
      </c>
      <c r="L5284" t="s">
        <v>3197</v>
      </c>
      <c r="M5284" t="s">
        <v>2861</v>
      </c>
      <c r="N5284" t="s">
        <v>3215</v>
      </c>
    </row>
    <row r="5285" spans="1:14">
      <c r="A5285" t="s">
        <v>3284</v>
      </c>
      <c r="B5285" t="s">
        <v>3287</v>
      </c>
      <c r="C5285" t="s">
        <v>3289</v>
      </c>
      <c r="D5285" t="s">
        <v>3270</v>
      </c>
      <c r="E5285" s="60">
        <v>44502</v>
      </c>
      <c r="F5285" s="59">
        <v>104</v>
      </c>
      <c r="G5285" s="85">
        <v>284.96000000000004</v>
      </c>
      <c r="H5285" t="s">
        <v>2341</v>
      </c>
      <c r="I5285" t="s">
        <v>3299</v>
      </c>
      <c r="J5285" t="s">
        <v>2862</v>
      </c>
      <c r="K5285" t="s">
        <v>3196</v>
      </c>
      <c r="L5285" t="s">
        <v>3197</v>
      </c>
      <c r="M5285" t="s">
        <v>2861</v>
      </c>
      <c r="N5285" t="s">
        <v>3215</v>
      </c>
    </row>
    <row r="5286" spans="1:14">
      <c r="A5286" t="s">
        <v>3284</v>
      </c>
      <c r="B5286" t="s">
        <v>3287</v>
      </c>
      <c r="C5286" t="s">
        <v>3289</v>
      </c>
      <c r="D5286" t="s">
        <v>3270</v>
      </c>
      <c r="E5286" s="60">
        <v>44502</v>
      </c>
      <c r="F5286" s="59">
        <v>172</v>
      </c>
      <c r="G5286" s="85">
        <v>471.28000000000003</v>
      </c>
      <c r="H5286" t="s">
        <v>2341</v>
      </c>
      <c r="I5286" t="s">
        <v>3299</v>
      </c>
      <c r="J5286" t="s">
        <v>2862</v>
      </c>
      <c r="K5286" t="s">
        <v>3196</v>
      </c>
      <c r="L5286" t="s">
        <v>3197</v>
      </c>
      <c r="M5286" t="s">
        <v>2861</v>
      </c>
      <c r="N5286" t="s">
        <v>3215</v>
      </c>
    </row>
    <row r="5287" spans="1:14">
      <c r="A5287" t="s">
        <v>3284</v>
      </c>
      <c r="B5287" t="s">
        <v>3287</v>
      </c>
      <c r="C5287" t="s">
        <v>3289</v>
      </c>
      <c r="D5287" t="s">
        <v>3270</v>
      </c>
      <c r="E5287" s="60">
        <v>44502</v>
      </c>
      <c r="F5287" s="59">
        <v>177</v>
      </c>
      <c r="G5287" s="85">
        <v>484.98</v>
      </c>
      <c r="H5287" t="s">
        <v>2341</v>
      </c>
      <c r="I5287" t="s">
        <v>3299</v>
      </c>
      <c r="J5287" t="s">
        <v>2862</v>
      </c>
      <c r="K5287" t="s">
        <v>3196</v>
      </c>
      <c r="L5287" t="s">
        <v>3197</v>
      </c>
      <c r="M5287" t="s">
        <v>2861</v>
      </c>
      <c r="N5287" t="s">
        <v>3215</v>
      </c>
    </row>
    <row r="5288" spans="1:14">
      <c r="A5288" t="s">
        <v>3284</v>
      </c>
      <c r="B5288" t="s">
        <v>3287</v>
      </c>
      <c r="C5288" t="s">
        <v>3289</v>
      </c>
      <c r="D5288" t="s">
        <v>3270</v>
      </c>
      <c r="E5288" s="60">
        <v>44502</v>
      </c>
      <c r="F5288" s="59">
        <v>94</v>
      </c>
      <c r="G5288" s="85">
        <v>257.56</v>
      </c>
      <c r="H5288" t="s">
        <v>2341</v>
      </c>
      <c r="I5288" t="s">
        <v>3299</v>
      </c>
      <c r="J5288" t="s">
        <v>2862</v>
      </c>
      <c r="K5288" t="s">
        <v>3196</v>
      </c>
      <c r="L5288" t="s">
        <v>3197</v>
      </c>
      <c r="M5288" t="s">
        <v>2861</v>
      </c>
      <c r="N5288" t="s">
        <v>3215</v>
      </c>
    </row>
    <row r="5289" spans="1:14">
      <c r="A5289" t="s">
        <v>3284</v>
      </c>
      <c r="B5289" t="s">
        <v>3287</v>
      </c>
      <c r="C5289" t="s">
        <v>3289</v>
      </c>
      <c r="D5289" t="s">
        <v>3270</v>
      </c>
      <c r="E5289" s="60">
        <v>44502</v>
      </c>
      <c r="F5289" s="59">
        <v>39</v>
      </c>
      <c r="G5289" s="85">
        <v>106.86000000000001</v>
      </c>
      <c r="H5289" t="s">
        <v>2341</v>
      </c>
      <c r="I5289" t="s">
        <v>3299</v>
      </c>
      <c r="J5289" t="s">
        <v>2862</v>
      </c>
      <c r="K5289" t="s">
        <v>3196</v>
      </c>
      <c r="L5289" t="s">
        <v>3197</v>
      </c>
      <c r="M5289" t="s">
        <v>2861</v>
      </c>
      <c r="N5289" t="s">
        <v>3215</v>
      </c>
    </row>
    <row r="5290" spans="1:14">
      <c r="A5290" t="s">
        <v>3284</v>
      </c>
      <c r="B5290" t="s">
        <v>3287</v>
      </c>
      <c r="C5290" t="s">
        <v>3289</v>
      </c>
      <c r="D5290" t="s">
        <v>3270</v>
      </c>
      <c r="E5290" s="60">
        <v>44502</v>
      </c>
      <c r="F5290" s="59">
        <v>15</v>
      </c>
      <c r="G5290" s="85">
        <v>41.1</v>
      </c>
      <c r="H5290" t="s">
        <v>2341</v>
      </c>
      <c r="I5290" t="s">
        <v>3299</v>
      </c>
      <c r="J5290" t="s">
        <v>2862</v>
      </c>
      <c r="K5290" t="s">
        <v>3196</v>
      </c>
      <c r="L5290" t="s">
        <v>3197</v>
      </c>
      <c r="M5290" t="s">
        <v>2861</v>
      </c>
      <c r="N5290" t="s">
        <v>3215</v>
      </c>
    </row>
    <row r="5291" spans="1:14">
      <c r="A5291" t="s">
        <v>3284</v>
      </c>
      <c r="B5291" t="s">
        <v>3287</v>
      </c>
      <c r="C5291" t="s">
        <v>3289</v>
      </c>
      <c r="D5291" t="s">
        <v>3270</v>
      </c>
      <c r="E5291" s="60">
        <v>44526</v>
      </c>
      <c r="F5291" s="59">
        <v>2</v>
      </c>
      <c r="G5291" s="85">
        <v>5.48</v>
      </c>
      <c r="H5291" t="s">
        <v>2341</v>
      </c>
      <c r="I5291" t="s">
        <v>3299</v>
      </c>
      <c r="J5291" t="s">
        <v>2862</v>
      </c>
      <c r="K5291" t="s">
        <v>3196</v>
      </c>
      <c r="L5291" t="s">
        <v>3197</v>
      </c>
      <c r="M5291" t="s">
        <v>2861</v>
      </c>
      <c r="N5291" t="s">
        <v>3215</v>
      </c>
    </row>
    <row r="5292" spans="1:14">
      <c r="A5292" t="s">
        <v>3284</v>
      </c>
      <c r="B5292" t="s">
        <v>3287</v>
      </c>
      <c r="C5292" t="s">
        <v>3289</v>
      </c>
      <c r="D5292" t="s">
        <v>3270</v>
      </c>
      <c r="E5292" s="60">
        <v>44526</v>
      </c>
      <c r="F5292" s="59">
        <v>2</v>
      </c>
      <c r="G5292" s="85">
        <v>5.48</v>
      </c>
      <c r="H5292" t="s">
        <v>2341</v>
      </c>
      <c r="I5292" t="s">
        <v>3299</v>
      </c>
      <c r="J5292" t="s">
        <v>2862</v>
      </c>
      <c r="K5292" t="s">
        <v>3196</v>
      </c>
      <c r="L5292" t="s">
        <v>3197</v>
      </c>
      <c r="M5292" t="s">
        <v>2861</v>
      </c>
      <c r="N5292" t="s">
        <v>3215</v>
      </c>
    </row>
    <row r="5293" spans="1:14">
      <c r="A5293" t="s">
        <v>3284</v>
      </c>
      <c r="B5293" t="s">
        <v>3287</v>
      </c>
      <c r="C5293" t="s">
        <v>3289</v>
      </c>
      <c r="D5293" t="s">
        <v>3270</v>
      </c>
      <c r="E5293" s="60">
        <v>44526</v>
      </c>
      <c r="F5293" s="59">
        <v>4</v>
      </c>
      <c r="G5293" s="85">
        <v>10.96</v>
      </c>
      <c r="H5293" t="s">
        <v>2341</v>
      </c>
      <c r="I5293" t="s">
        <v>3299</v>
      </c>
      <c r="J5293" t="s">
        <v>2862</v>
      </c>
      <c r="K5293" t="s">
        <v>3196</v>
      </c>
      <c r="L5293" t="s">
        <v>3197</v>
      </c>
      <c r="M5293" t="s">
        <v>2861</v>
      </c>
      <c r="N5293" t="s">
        <v>3215</v>
      </c>
    </row>
    <row r="5294" spans="1:14">
      <c r="A5294" t="s">
        <v>3284</v>
      </c>
      <c r="B5294" t="s">
        <v>3287</v>
      </c>
      <c r="C5294" t="s">
        <v>3289</v>
      </c>
      <c r="D5294" t="s">
        <v>3270</v>
      </c>
      <c r="E5294" s="60">
        <v>44526</v>
      </c>
      <c r="F5294" s="59">
        <v>2</v>
      </c>
      <c r="G5294" s="85">
        <v>5.48</v>
      </c>
      <c r="H5294" t="s">
        <v>2341</v>
      </c>
      <c r="I5294" t="s">
        <v>3299</v>
      </c>
      <c r="J5294" t="s">
        <v>2862</v>
      </c>
      <c r="K5294" t="s">
        <v>3196</v>
      </c>
      <c r="L5294" t="s">
        <v>3197</v>
      </c>
      <c r="M5294" t="s">
        <v>2861</v>
      </c>
      <c r="N5294" t="s">
        <v>3215</v>
      </c>
    </row>
    <row r="5295" spans="1:14">
      <c r="A5295" t="s">
        <v>3284</v>
      </c>
      <c r="B5295" t="s">
        <v>3287</v>
      </c>
      <c r="C5295" t="s">
        <v>3289</v>
      </c>
      <c r="D5295" t="s">
        <v>3270</v>
      </c>
      <c r="E5295" s="60">
        <v>44526</v>
      </c>
      <c r="F5295" s="59">
        <v>2</v>
      </c>
      <c r="G5295" s="85">
        <v>5.48</v>
      </c>
      <c r="H5295" t="s">
        <v>2341</v>
      </c>
      <c r="I5295" t="s">
        <v>3299</v>
      </c>
      <c r="J5295" t="s">
        <v>2862</v>
      </c>
      <c r="K5295" t="s">
        <v>3196</v>
      </c>
      <c r="L5295" t="s">
        <v>3197</v>
      </c>
      <c r="M5295" t="s">
        <v>2861</v>
      </c>
      <c r="N5295" t="s">
        <v>3215</v>
      </c>
    </row>
    <row r="5296" spans="1:14">
      <c r="A5296" t="s">
        <v>3284</v>
      </c>
      <c r="B5296" t="s">
        <v>3287</v>
      </c>
      <c r="C5296" t="s">
        <v>3289</v>
      </c>
      <c r="D5296" t="s">
        <v>3270</v>
      </c>
      <c r="E5296" s="60">
        <v>44526</v>
      </c>
      <c r="F5296" s="59">
        <v>0</v>
      </c>
      <c r="G5296" s="85">
        <v>0</v>
      </c>
      <c r="H5296" t="s">
        <v>2341</v>
      </c>
      <c r="I5296" t="s">
        <v>3299</v>
      </c>
      <c r="J5296" t="s">
        <v>2862</v>
      </c>
      <c r="K5296" t="s">
        <v>3196</v>
      </c>
      <c r="L5296" t="s">
        <v>3197</v>
      </c>
      <c r="M5296" t="s">
        <v>2861</v>
      </c>
      <c r="N5296" t="s">
        <v>3215</v>
      </c>
    </row>
    <row r="5297" spans="1:14">
      <c r="A5297" t="s">
        <v>3284</v>
      </c>
      <c r="B5297" t="s">
        <v>3287</v>
      </c>
      <c r="C5297" t="s">
        <v>3289</v>
      </c>
      <c r="D5297" t="s">
        <v>3270</v>
      </c>
      <c r="E5297" s="60">
        <v>44502</v>
      </c>
      <c r="F5297" s="59">
        <v>19</v>
      </c>
      <c r="G5297" s="85">
        <v>55.86</v>
      </c>
      <c r="H5297" t="s">
        <v>2341</v>
      </c>
      <c r="I5297" t="s">
        <v>3299</v>
      </c>
      <c r="J5297" t="s">
        <v>2862</v>
      </c>
      <c r="K5297" t="s">
        <v>3196</v>
      </c>
      <c r="L5297" t="s">
        <v>3197</v>
      </c>
      <c r="M5297" t="s">
        <v>2861</v>
      </c>
      <c r="N5297" t="s">
        <v>3215</v>
      </c>
    </row>
    <row r="5298" spans="1:14">
      <c r="A5298" t="s">
        <v>3284</v>
      </c>
      <c r="B5298" t="s">
        <v>3287</v>
      </c>
      <c r="C5298" t="s">
        <v>3289</v>
      </c>
      <c r="D5298" t="s">
        <v>3270</v>
      </c>
      <c r="E5298" s="60">
        <v>44502</v>
      </c>
      <c r="F5298" s="59">
        <v>27</v>
      </c>
      <c r="G5298" s="85">
        <v>79.38</v>
      </c>
      <c r="H5298" t="s">
        <v>2341</v>
      </c>
      <c r="I5298" t="s">
        <v>3299</v>
      </c>
      <c r="J5298" t="s">
        <v>2862</v>
      </c>
      <c r="K5298" t="s">
        <v>3196</v>
      </c>
      <c r="L5298" t="s">
        <v>3197</v>
      </c>
      <c r="M5298" t="s">
        <v>2861</v>
      </c>
      <c r="N5298" t="s">
        <v>3215</v>
      </c>
    </row>
    <row r="5299" spans="1:14">
      <c r="A5299" t="s">
        <v>3284</v>
      </c>
      <c r="B5299" t="s">
        <v>3287</v>
      </c>
      <c r="C5299" t="s">
        <v>3289</v>
      </c>
      <c r="D5299" t="s">
        <v>3270</v>
      </c>
      <c r="E5299" s="60">
        <v>44502</v>
      </c>
      <c r="F5299" s="59">
        <v>20</v>
      </c>
      <c r="G5299" s="85">
        <v>58.8</v>
      </c>
      <c r="H5299" t="s">
        <v>2341</v>
      </c>
      <c r="I5299" t="s">
        <v>3299</v>
      </c>
      <c r="J5299" t="s">
        <v>2862</v>
      </c>
      <c r="K5299" t="s">
        <v>3196</v>
      </c>
      <c r="L5299" t="s">
        <v>3197</v>
      </c>
      <c r="M5299" t="s">
        <v>2861</v>
      </c>
      <c r="N5299" t="s">
        <v>3215</v>
      </c>
    </row>
    <row r="5300" spans="1:14">
      <c r="A5300" t="s">
        <v>3284</v>
      </c>
      <c r="B5300" t="s">
        <v>3287</v>
      </c>
      <c r="C5300" t="s">
        <v>3289</v>
      </c>
      <c r="D5300" t="s">
        <v>3270</v>
      </c>
      <c r="E5300" s="60">
        <v>44502</v>
      </c>
      <c r="F5300" s="59">
        <v>8</v>
      </c>
      <c r="G5300" s="85">
        <v>23.52</v>
      </c>
      <c r="H5300" t="s">
        <v>2341</v>
      </c>
      <c r="I5300" t="s">
        <v>3299</v>
      </c>
      <c r="J5300" t="s">
        <v>2862</v>
      </c>
      <c r="K5300" t="s">
        <v>3196</v>
      </c>
      <c r="L5300" t="s">
        <v>3197</v>
      </c>
      <c r="M5300" t="s">
        <v>2861</v>
      </c>
      <c r="N5300" t="s">
        <v>3215</v>
      </c>
    </row>
    <row r="5301" spans="1:14">
      <c r="A5301" t="s">
        <v>3284</v>
      </c>
      <c r="B5301" t="s">
        <v>3287</v>
      </c>
      <c r="C5301" t="s">
        <v>3289</v>
      </c>
      <c r="D5301" t="s">
        <v>3270</v>
      </c>
      <c r="E5301" s="60">
        <v>44502</v>
      </c>
      <c r="F5301" s="59">
        <v>3</v>
      </c>
      <c r="G5301" s="85">
        <v>8.82</v>
      </c>
      <c r="H5301" t="s">
        <v>2341</v>
      </c>
      <c r="I5301" t="s">
        <v>3299</v>
      </c>
      <c r="J5301" t="s">
        <v>2862</v>
      </c>
      <c r="K5301" t="s">
        <v>3196</v>
      </c>
      <c r="L5301" t="s">
        <v>3197</v>
      </c>
      <c r="M5301" t="s">
        <v>2861</v>
      </c>
      <c r="N5301" t="s">
        <v>3215</v>
      </c>
    </row>
    <row r="5302" spans="1:14">
      <c r="A5302" t="s">
        <v>3284</v>
      </c>
      <c r="B5302" t="s">
        <v>3287</v>
      </c>
      <c r="C5302" t="s">
        <v>3289</v>
      </c>
      <c r="D5302" t="s">
        <v>3270</v>
      </c>
      <c r="E5302" s="60">
        <v>44502</v>
      </c>
      <c r="F5302" s="59">
        <v>0</v>
      </c>
      <c r="G5302" s="85">
        <v>0</v>
      </c>
      <c r="H5302" t="s">
        <v>2341</v>
      </c>
      <c r="I5302" t="s">
        <v>3299</v>
      </c>
      <c r="J5302" t="s">
        <v>2862</v>
      </c>
      <c r="K5302" t="s">
        <v>3196</v>
      </c>
      <c r="L5302" t="s">
        <v>3197</v>
      </c>
      <c r="M5302" t="s">
        <v>2861</v>
      </c>
      <c r="N5302" t="s">
        <v>3215</v>
      </c>
    </row>
    <row r="5303" spans="1:14">
      <c r="A5303" t="s">
        <v>3284</v>
      </c>
      <c r="B5303" t="s">
        <v>3287</v>
      </c>
      <c r="C5303" t="s">
        <v>3289</v>
      </c>
      <c r="D5303" t="s">
        <v>3270</v>
      </c>
      <c r="E5303" s="60">
        <v>44502</v>
      </c>
      <c r="F5303" s="59">
        <v>80</v>
      </c>
      <c r="G5303" s="85">
        <v>235.2</v>
      </c>
      <c r="H5303" t="s">
        <v>2341</v>
      </c>
      <c r="I5303" t="s">
        <v>3299</v>
      </c>
      <c r="J5303" t="s">
        <v>2862</v>
      </c>
      <c r="K5303" t="s">
        <v>3196</v>
      </c>
      <c r="L5303" t="s">
        <v>3197</v>
      </c>
      <c r="M5303" t="s">
        <v>2861</v>
      </c>
      <c r="N5303" t="s">
        <v>3215</v>
      </c>
    </row>
    <row r="5304" spans="1:14">
      <c r="A5304" t="s">
        <v>3284</v>
      </c>
      <c r="B5304" t="s">
        <v>3287</v>
      </c>
      <c r="C5304" t="s">
        <v>3289</v>
      </c>
      <c r="D5304" t="s">
        <v>3270</v>
      </c>
      <c r="E5304" s="60">
        <v>44502</v>
      </c>
      <c r="F5304" s="59">
        <v>160</v>
      </c>
      <c r="G5304" s="85">
        <v>470.4</v>
      </c>
      <c r="H5304" t="s">
        <v>2341</v>
      </c>
      <c r="I5304" t="s">
        <v>3299</v>
      </c>
      <c r="J5304" t="s">
        <v>2862</v>
      </c>
      <c r="K5304" t="s">
        <v>3196</v>
      </c>
      <c r="L5304" t="s">
        <v>3197</v>
      </c>
      <c r="M5304" t="s">
        <v>2861</v>
      </c>
      <c r="N5304" t="s">
        <v>3215</v>
      </c>
    </row>
    <row r="5305" spans="1:14">
      <c r="A5305" t="s">
        <v>3284</v>
      </c>
      <c r="B5305" t="s">
        <v>3287</v>
      </c>
      <c r="C5305" t="s">
        <v>3289</v>
      </c>
      <c r="D5305" t="s">
        <v>3270</v>
      </c>
      <c r="E5305" s="60">
        <v>44502</v>
      </c>
      <c r="F5305" s="59">
        <v>200</v>
      </c>
      <c r="G5305" s="85">
        <v>588</v>
      </c>
      <c r="H5305" t="s">
        <v>2341</v>
      </c>
      <c r="I5305" t="s">
        <v>3299</v>
      </c>
      <c r="J5305" t="s">
        <v>2862</v>
      </c>
      <c r="K5305" t="s">
        <v>3196</v>
      </c>
      <c r="L5305" t="s">
        <v>3197</v>
      </c>
      <c r="M5305" t="s">
        <v>2861</v>
      </c>
      <c r="N5305" t="s">
        <v>3215</v>
      </c>
    </row>
    <row r="5306" spans="1:14">
      <c r="A5306" t="s">
        <v>3284</v>
      </c>
      <c r="B5306" t="s">
        <v>3287</v>
      </c>
      <c r="C5306" t="s">
        <v>3289</v>
      </c>
      <c r="D5306" t="s">
        <v>3270</v>
      </c>
      <c r="E5306" s="60">
        <v>44502</v>
      </c>
      <c r="F5306" s="59">
        <v>80</v>
      </c>
      <c r="G5306" s="85">
        <v>235.2</v>
      </c>
      <c r="H5306" t="s">
        <v>2341</v>
      </c>
      <c r="I5306" t="s">
        <v>3299</v>
      </c>
      <c r="J5306" t="s">
        <v>2862</v>
      </c>
      <c r="K5306" t="s">
        <v>3196</v>
      </c>
      <c r="L5306" t="s">
        <v>3197</v>
      </c>
      <c r="M5306" t="s">
        <v>2861</v>
      </c>
      <c r="N5306" t="s">
        <v>3215</v>
      </c>
    </row>
    <row r="5307" spans="1:14">
      <c r="A5307" t="s">
        <v>3284</v>
      </c>
      <c r="B5307" t="s">
        <v>3287</v>
      </c>
      <c r="C5307" t="s">
        <v>3289</v>
      </c>
      <c r="D5307" t="s">
        <v>3270</v>
      </c>
      <c r="E5307" s="60">
        <v>44502</v>
      </c>
      <c r="F5307" s="59">
        <v>40</v>
      </c>
      <c r="G5307" s="85">
        <v>117.6</v>
      </c>
      <c r="H5307" t="s">
        <v>2341</v>
      </c>
      <c r="I5307" t="s">
        <v>3299</v>
      </c>
      <c r="J5307" t="s">
        <v>2862</v>
      </c>
      <c r="K5307" t="s">
        <v>3196</v>
      </c>
      <c r="L5307" t="s">
        <v>3197</v>
      </c>
      <c r="M5307" t="s">
        <v>2861</v>
      </c>
      <c r="N5307" t="s">
        <v>3215</v>
      </c>
    </row>
    <row r="5308" spans="1:14">
      <c r="A5308" t="s">
        <v>3284</v>
      </c>
      <c r="B5308" t="s">
        <v>3287</v>
      </c>
      <c r="C5308" t="s">
        <v>3289</v>
      </c>
      <c r="D5308" t="s">
        <v>3270</v>
      </c>
      <c r="E5308" s="60">
        <v>44502</v>
      </c>
      <c r="F5308" s="59">
        <v>0</v>
      </c>
      <c r="G5308" s="85">
        <v>0</v>
      </c>
      <c r="H5308" t="s">
        <v>2341</v>
      </c>
      <c r="I5308" t="s">
        <v>3299</v>
      </c>
      <c r="J5308" t="s">
        <v>2862</v>
      </c>
      <c r="K5308" t="s">
        <v>3196</v>
      </c>
      <c r="L5308" t="s">
        <v>3197</v>
      </c>
      <c r="M5308" t="s">
        <v>2861</v>
      </c>
      <c r="N5308" t="s">
        <v>3215</v>
      </c>
    </row>
    <row r="5309" spans="1:14">
      <c r="A5309" t="s">
        <v>3284</v>
      </c>
      <c r="B5309" t="s">
        <v>3287</v>
      </c>
      <c r="C5309" t="s">
        <v>3289</v>
      </c>
      <c r="D5309" t="s">
        <v>3270</v>
      </c>
      <c r="E5309" s="60">
        <v>44502</v>
      </c>
      <c r="F5309" s="59">
        <v>84</v>
      </c>
      <c r="G5309" s="85">
        <v>246.96</v>
      </c>
      <c r="H5309" t="s">
        <v>2341</v>
      </c>
      <c r="I5309" t="s">
        <v>3299</v>
      </c>
      <c r="J5309" t="s">
        <v>2862</v>
      </c>
      <c r="K5309" t="s">
        <v>3196</v>
      </c>
      <c r="L5309" t="s">
        <v>3197</v>
      </c>
      <c r="M5309" t="s">
        <v>2861</v>
      </c>
      <c r="N5309" t="s">
        <v>3215</v>
      </c>
    </row>
    <row r="5310" spans="1:14">
      <c r="A5310" t="s">
        <v>3284</v>
      </c>
      <c r="B5310" t="s">
        <v>3287</v>
      </c>
      <c r="C5310" t="s">
        <v>3289</v>
      </c>
      <c r="D5310" t="s">
        <v>3270</v>
      </c>
      <c r="E5310" s="60">
        <v>44502</v>
      </c>
      <c r="F5310" s="59">
        <v>120</v>
      </c>
      <c r="G5310" s="85">
        <v>352.8</v>
      </c>
      <c r="H5310" t="s">
        <v>2341</v>
      </c>
      <c r="I5310" t="s">
        <v>3299</v>
      </c>
      <c r="J5310" t="s">
        <v>2862</v>
      </c>
      <c r="K5310" t="s">
        <v>3196</v>
      </c>
      <c r="L5310" t="s">
        <v>3197</v>
      </c>
      <c r="M5310" t="s">
        <v>2861</v>
      </c>
      <c r="N5310" t="s">
        <v>3215</v>
      </c>
    </row>
    <row r="5311" spans="1:14">
      <c r="A5311" t="s">
        <v>3284</v>
      </c>
      <c r="B5311" t="s">
        <v>3287</v>
      </c>
      <c r="C5311" t="s">
        <v>3289</v>
      </c>
      <c r="D5311" t="s">
        <v>3270</v>
      </c>
      <c r="E5311" s="60">
        <v>44502</v>
      </c>
      <c r="F5311" s="59">
        <v>117</v>
      </c>
      <c r="G5311" s="85">
        <v>343.98</v>
      </c>
      <c r="H5311" t="s">
        <v>2341</v>
      </c>
      <c r="I5311" t="s">
        <v>3299</v>
      </c>
      <c r="J5311" t="s">
        <v>2862</v>
      </c>
      <c r="K5311" t="s">
        <v>3196</v>
      </c>
      <c r="L5311" t="s">
        <v>3197</v>
      </c>
      <c r="M5311" t="s">
        <v>2861</v>
      </c>
      <c r="N5311" t="s">
        <v>3215</v>
      </c>
    </row>
    <row r="5312" spans="1:14">
      <c r="A5312" t="s">
        <v>3284</v>
      </c>
      <c r="B5312" t="s">
        <v>3287</v>
      </c>
      <c r="C5312" t="s">
        <v>3289</v>
      </c>
      <c r="D5312" t="s">
        <v>3270</v>
      </c>
      <c r="E5312" s="60">
        <v>44502</v>
      </c>
      <c r="F5312" s="59">
        <v>41</v>
      </c>
      <c r="G5312" s="85">
        <v>120.53999999999999</v>
      </c>
      <c r="H5312" t="s">
        <v>2341</v>
      </c>
      <c r="I5312" t="s">
        <v>3299</v>
      </c>
      <c r="J5312" t="s">
        <v>2862</v>
      </c>
      <c r="K5312" t="s">
        <v>3196</v>
      </c>
      <c r="L5312" t="s">
        <v>3197</v>
      </c>
      <c r="M5312" t="s">
        <v>2861</v>
      </c>
      <c r="N5312" t="s">
        <v>3215</v>
      </c>
    </row>
    <row r="5313" spans="1:14">
      <c r="A5313" t="s">
        <v>3284</v>
      </c>
      <c r="B5313" t="s">
        <v>3287</v>
      </c>
      <c r="C5313" t="s">
        <v>3289</v>
      </c>
      <c r="D5313" t="s">
        <v>3270</v>
      </c>
      <c r="E5313" s="60">
        <v>44502</v>
      </c>
      <c r="F5313" s="59">
        <v>12</v>
      </c>
      <c r="G5313" s="85">
        <v>35.28</v>
      </c>
      <c r="H5313" t="s">
        <v>2341</v>
      </c>
      <c r="I5313" t="s">
        <v>3299</v>
      </c>
      <c r="J5313" t="s">
        <v>2862</v>
      </c>
      <c r="K5313" t="s">
        <v>3196</v>
      </c>
      <c r="L5313" t="s">
        <v>3197</v>
      </c>
      <c r="M5313" t="s">
        <v>2861</v>
      </c>
      <c r="N5313" t="s">
        <v>3215</v>
      </c>
    </row>
    <row r="5314" spans="1:14">
      <c r="A5314" t="s">
        <v>3284</v>
      </c>
      <c r="B5314" t="s">
        <v>3287</v>
      </c>
      <c r="C5314" t="s">
        <v>3289</v>
      </c>
      <c r="D5314" t="s">
        <v>3270</v>
      </c>
      <c r="E5314" s="60">
        <v>44502</v>
      </c>
      <c r="F5314" s="59">
        <v>0</v>
      </c>
      <c r="G5314" s="85">
        <v>0</v>
      </c>
      <c r="H5314" t="s">
        <v>2341</v>
      </c>
      <c r="I5314" t="s">
        <v>3299</v>
      </c>
      <c r="J5314" t="s">
        <v>2862</v>
      </c>
      <c r="K5314" t="s">
        <v>3196</v>
      </c>
      <c r="L5314" t="s">
        <v>3197</v>
      </c>
      <c r="M5314" t="s">
        <v>2861</v>
      </c>
      <c r="N5314" t="s">
        <v>3215</v>
      </c>
    </row>
    <row r="5315" spans="1:14">
      <c r="A5315" t="s">
        <v>3284</v>
      </c>
      <c r="B5315" t="s">
        <v>3287</v>
      </c>
      <c r="C5315" t="s">
        <v>3289</v>
      </c>
      <c r="D5315" t="s">
        <v>3270</v>
      </c>
      <c r="E5315" s="60">
        <v>44502</v>
      </c>
      <c r="F5315" s="59">
        <v>110</v>
      </c>
      <c r="G5315" s="85">
        <v>323.39999999999998</v>
      </c>
      <c r="H5315" t="s">
        <v>2341</v>
      </c>
      <c r="I5315" t="s">
        <v>3299</v>
      </c>
      <c r="J5315" t="s">
        <v>2862</v>
      </c>
      <c r="K5315" t="s">
        <v>3196</v>
      </c>
      <c r="L5315" t="s">
        <v>3197</v>
      </c>
      <c r="M5315" t="s">
        <v>2861</v>
      </c>
      <c r="N5315" t="s">
        <v>3215</v>
      </c>
    </row>
    <row r="5316" spans="1:14">
      <c r="A5316" t="s">
        <v>3284</v>
      </c>
      <c r="B5316" t="s">
        <v>3287</v>
      </c>
      <c r="C5316" t="s">
        <v>3289</v>
      </c>
      <c r="D5316" t="s">
        <v>3270</v>
      </c>
      <c r="E5316" s="60">
        <v>44502</v>
      </c>
      <c r="F5316" s="59">
        <v>220</v>
      </c>
      <c r="G5316" s="85">
        <v>646.79999999999995</v>
      </c>
      <c r="H5316" t="s">
        <v>2341</v>
      </c>
      <c r="I5316" t="s">
        <v>3299</v>
      </c>
      <c r="J5316" t="s">
        <v>2862</v>
      </c>
      <c r="K5316" t="s">
        <v>3196</v>
      </c>
      <c r="L5316" t="s">
        <v>3197</v>
      </c>
      <c r="M5316" t="s">
        <v>2861</v>
      </c>
      <c r="N5316" t="s">
        <v>3215</v>
      </c>
    </row>
    <row r="5317" spans="1:14">
      <c r="A5317" t="s">
        <v>3284</v>
      </c>
      <c r="B5317" t="s">
        <v>3287</v>
      </c>
      <c r="C5317" t="s">
        <v>3289</v>
      </c>
      <c r="D5317" t="s">
        <v>3270</v>
      </c>
      <c r="E5317" s="60">
        <v>44502</v>
      </c>
      <c r="F5317" s="59">
        <v>275</v>
      </c>
      <c r="G5317" s="85">
        <v>808.5</v>
      </c>
      <c r="H5317" t="s">
        <v>2341</v>
      </c>
      <c r="I5317" t="s">
        <v>3299</v>
      </c>
      <c r="J5317" t="s">
        <v>2862</v>
      </c>
      <c r="K5317" t="s">
        <v>3196</v>
      </c>
      <c r="L5317" t="s">
        <v>3197</v>
      </c>
      <c r="M5317" t="s">
        <v>2861</v>
      </c>
      <c r="N5317" t="s">
        <v>3215</v>
      </c>
    </row>
    <row r="5318" spans="1:14">
      <c r="A5318" t="s">
        <v>3284</v>
      </c>
      <c r="B5318" t="s">
        <v>3287</v>
      </c>
      <c r="C5318" t="s">
        <v>3289</v>
      </c>
      <c r="D5318" t="s">
        <v>3270</v>
      </c>
      <c r="E5318" s="60">
        <v>44502</v>
      </c>
      <c r="F5318" s="59">
        <v>110</v>
      </c>
      <c r="G5318" s="85">
        <v>323.39999999999998</v>
      </c>
      <c r="H5318" t="s">
        <v>2341</v>
      </c>
      <c r="I5318" t="s">
        <v>3299</v>
      </c>
      <c r="J5318" t="s">
        <v>2862</v>
      </c>
      <c r="K5318" t="s">
        <v>3196</v>
      </c>
      <c r="L5318" t="s">
        <v>3197</v>
      </c>
      <c r="M5318" t="s">
        <v>2861</v>
      </c>
      <c r="N5318" t="s">
        <v>3215</v>
      </c>
    </row>
    <row r="5319" spans="1:14">
      <c r="A5319" t="s">
        <v>3284</v>
      </c>
      <c r="B5319" t="s">
        <v>3287</v>
      </c>
      <c r="C5319" t="s">
        <v>3289</v>
      </c>
      <c r="D5319" t="s">
        <v>3270</v>
      </c>
      <c r="E5319" s="60">
        <v>44502</v>
      </c>
      <c r="F5319" s="59">
        <v>55</v>
      </c>
      <c r="G5319" s="85">
        <v>161.69999999999999</v>
      </c>
      <c r="H5319" t="s">
        <v>2341</v>
      </c>
      <c r="I5319" t="s">
        <v>3299</v>
      </c>
      <c r="J5319" t="s">
        <v>2862</v>
      </c>
      <c r="K5319" t="s">
        <v>3196</v>
      </c>
      <c r="L5319" t="s">
        <v>3197</v>
      </c>
      <c r="M5319" t="s">
        <v>2861</v>
      </c>
      <c r="N5319" t="s">
        <v>3215</v>
      </c>
    </row>
    <row r="5320" spans="1:14">
      <c r="A5320" t="s">
        <v>3284</v>
      </c>
      <c r="B5320" t="s">
        <v>3287</v>
      </c>
      <c r="C5320" t="s">
        <v>3289</v>
      </c>
      <c r="D5320" t="s">
        <v>3270</v>
      </c>
      <c r="E5320" s="60">
        <v>44502</v>
      </c>
      <c r="F5320" s="59">
        <v>0</v>
      </c>
      <c r="G5320" s="85">
        <v>0</v>
      </c>
      <c r="H5320" t="s">
        <v>2341</v>
      </c>
      <c r="I5320" t="s">
        <v>3299</v>
      </c>
      <c r="J5320" t="s">
        <v>2862</v>
      </c>
      <c r="K5320" t="s">
        <v>3196</v>
      </c>
      <c r="L5320" t="s">
        <v>3197</v>
      </c>
      <c r="M5320" t="s">
        <v>2861</v>
      </c>
      <c r="N5320" t="s">
        <v>3215</v>
      </c>
    </row>
    <row r="5321" spans="1:14">
      <c r="A5321" t="s">
        <v>3284</v>
      </c>
      <c r="B5321" t="s">
        <v>3287</v>
      </c>
      <c r="C5321" t="s">
        <v>3289</v>
      </c>
      <c r="D5321" t="s">
        <v>3270</v>
      </c>
      <c r="E5321" s="60">
        <v>44502</v>
      </c>
      <c r="F5321" s="59">
        <v>91</v>
      </c>
      <c r="G5321" s="85">
        <v>267.54000000000002</v>
      </c>
      <c r="H5321" t="s">
        <v>2341</v>
      </c>
      <c r="I5321" t="s">
        <v>3299</v>
      </c>
      <c r="J5321" t="s">
        <v>2862</v>
      </c>
      <c r="K5321" t="s">
        <v>3196</v>
      </c>
      <c r="L5321" t="s">
        <v>3197</v>
      </c>
      <c r="M5321" t="s">
        <v>2861</v>
      </c>
      <c r="N5321" t="s">
        <v>3215</v>
      </c>
    </row>
    <row r="5322" spans="1:14">
      <c r="A5322" t="s">
        <v>3284</v>
      </c>
      <c r="B5322" t="s">
        <v>3287</v>
      </c>
      <c r="C5322" t="s">
        <v>3289</v>
      </c>
      <c r="D5322" t="s">
        <v>3270</v>
      </c>
      <c r="E5322" s="60">
        <v>44502</v>
      </c>
      <c r="F5322" s="59">
        <v>151</v>
      </c>
      <c r="G5322" s="85">
        <v>443.94</v>
      </c>
      <c r="H5322" t="s">
        <v>2341</v>
      </c>
      <c r="I5322" t="s">
        <v>3299</v>
      </c>
      <c r="J5322" t="s">
        <v>2862</v>
      </c>
      <c r="K5322" t="s">
        <v>3196</v>
      </c>
      <c r="L5322" t="s">
        <v>3197</v>
      </c>
      <c r="M5322" t="s">
        <v>2861</v>
      </c>
      <c r="N5322" t="s">
        <v>3215</v>
      </c>
    </row>
    <row r="5323" spans="1:14">
      <c r="A5323" t="s">
        <v>3284</v>
      </c>
      <c r="B5323" t="s">
        <v>3287</v>
      </c>
      <c r="C5323" t="s">
        <v>3289</v>
      </c>
      <c r="D5323" t="s">
        <v>3270</v>
      </c>
      <c r="E5323" s="60">
        <v>44502</v>
      </c>
      <c r="F5323" s="59">
        <v>155</v>
      </c>
      <c r="G5323" s="85">
        <v>455.7</v>
      </c>
      <c r="H5323" t="s">
        <v>2341</v>
      </c>
      <c r="I5323" t="s">
        <v>3299</v>
      </c>
      <c r="J5323" t="s">
        <v>2862</v>
      </c>
      <c r="K5323" t="s">
        <v>3196</v>
      </c>
      <c r="L5323" t="s">
        <v>3197</v>
      </c>
      <c r="M5323" t="s">
        <v>2861</v>
      </c>
      <c r="N5323" t="s">
        <v>3215</v>
      </c>
    </row>
    <row r="5324" spans="1:14">
      <c r="A5324" t="s">
        <v>3284</v>
      </c>
      <c r="B5324" t="s">
        <v>3287</v>
      </c>
      <c r="C5324" t="s">
        <v>3289</v>
      </c>
      <c r="D5324" t="s">
        <v>3270</v>
      </c>
      <c r="E5324" s="60">
        <v>44502</v>
      </c>
      <c r="F5324" s="59">
        <v>82</v>
      </c>
      <c r="G5324" s="85">
        <v>241.07999999999998</v>
      </c>
      <c r="H5324" t="s">
        <v>2341</v>
      </c>
      <c r="I5324" t="s">
        <v>3299</v>
      </c>
      <c r="J5324" t="s">
        <v>2862</v>
      </c>
      <c r="K5324" t="s">
        <v>3196</v>
      </c>
      <c r="L5324" t="s">
        <v>3197</v>
      </c>
      <c r="M5324" t="s">
        <v>2861</v>
      </c>
      <c r="N5324" t="s">
        <v>3215</v>
      </c>
    </row>
    <row r="5325" spans="1:14">
      <c r="A5325" t="s">
        <v>3284</v>
      </c>
      <c r="B5325" t="s">
        <v>3287</v>
      </c>
      <c r="C5325" t="s">
        <v>3289</v>
      </c>
      <c r="D5325" t="s">
        <v>3270</v>
      </c>
      <c r="E5325" s="60">
        <v>44502</v>
      </c>
      <c r="F5325" s="59">
        <v>34</v>
      </c>
      <c r="G5325" s="85">
        <v>99.96</v>
      </c>
      <c r="H5325" t="s">
        <v>2341</v>
      </c>
      <c r="I5325" t="s">
        <v>3299</v>
      </c>
      <c r="J5325" t="s">
        <v>2862</v>
      </c>
      <c r="K5325" t="s">
        <v>3196</v>
      </c>
      <c r="L5325" t="s">
        <v>3197</v>
      </c>
      <c r="M5325" t="s">
        <v>2861</v>
      </c>
      <c r="N5325" t="s">
        <v>3215</v>
      </c>
    </row>
    <row r="5326" spans="1:14">
      <c r="A5326" t="s">
        <v>3284</v>
      </c>
      <c r="B5326" t="s">
        <v>3287</v>
      </c>
      <c r="C5326" t="s">
        <v>3289</v>
      </c>
      <c r="D5326" t="s">
        <v>3270</v>
      </c>
      <c r="E5326" s="60">
        <v>44502</v>
      </c>
      <c r="F5326" s="59">
        <v>13</v>
      </c>
      <c r="G5326" s="85">
        <v>38.22</v>
      </c>
      <c r="H5326" t="s">
        <v>2341</v>
      </c>
      <c r="I5326" t="s">
        <v>3299</v>
      </c>
      <c r="J5326" t="s">
        <v>2862</v>
      </c>
      <c r="K5326" t="s">
        <v>3196</v>
      </c>
      <c r="L5326" t="s">
        <v>3197</v>
      </c>
      <c r="M5326" t="s">
        <v>2861</v>
      </c>
      <c r="N5326" t="s">
        <v>3215</v>
      </c>
    </row>
    <row r="5327" spans="1:14">
      <c r="A5327" t="s">
        <v>3284</v>
      </c>
      <c r="B5327" t="s">
        <v>3287</v>
      </c>
      <c r="C5327" t="s">
        <v>3289</v>
      </c>
      <c r="D5327" t="s">
        <v>3270</v>
      </c>
      <c r="E5327" s="60">
        <v>44502</v>
      </c>
      <c r="F5327" s="59">
        <v>173</v>
      </c>
      <c r="G5327" s="85">
        <v>499.97</v>
      </c>
      <c r="H5327" t="s">
        <v>2341</v>
      </c>
      <c r="I5327" t="s">
        <v>3299</v>
      </c>
      <c r="J5327" t="s">
        <v>2862</v>
      </c>
      <c r="K5327" t="s">
        <v>3196</v>
      </c>
      <c r="L5327" t="s">
        <v>3197</v>
      </c>
      <c r="M5327" t="s">
        <v>2861</v>
      </c>
      <c r="N5327" t="s">
        <v>3215</v>
      </c>
    </row>
    <row r="5328" spans="1:14">
      <c r="A5328" t="s">
        <v>3284</v>
      </c>
      <c r="B5328" t="s">
        <v>3287</v>
      </c>
      <c r="C5328" t="s">
        <v>3289</v>
      </c>
      <c r="D5328" t="s">
        <v>3270</v>
      </c>
      <c r="E5328" s="60">
        <v>44502</v>
      </c>
      <c r="F5328" s="59">
        <v>519</v>
      </c>
      <c r="G5328" s="85">
        <v>1499.91</v>
      </c>
      <c r="H5328" t="s">
        <v>2341</v>
      </c>
      <c r="I5328" t="s">
        <v>3299</v>
      </c>
      <c r="J5328" t="s">
        <v>2862</v>
      </c>
      <c r="K5328" t="s">
        <v>3196</v>
      </c>
      <c r="L5328" t="s">
        <v>3197</v>
      </c>
      <c r="M5328" t="s">
        <v>2861</v>
      </c>
      <c r="N5328" t="s">
        <v>3215</v>
      </c>
    </row>
    <row r="5329" spans="1:14">
      <c r="A5329" t="s">
        <v>3284</v>
      </c>
      <c r="B5329" t="s">
        <v>3287</v>
      </c>
      <c r="C5329" t="s">
        <v>3289</v>
      </c>
      <c r="D5329" t="s">
        <v>3270</v>
      </c>
      <c r="E5329" s="60">
        <v>44502</v>
      </c>
      <c r="F5329" s="59">
        <v>519</v>
      </c>
      <c r="G5329" s="85">
        <v>1499.91</v>
      </c>
      <c r="H5329" t="s">
        <v>2341</v>
      </c>
      <c r="I5329" t="s">
        <v>3299</v>
      </c>
      <c r="J5329" t="s">
        <v>2862</v>
      </c>
      <c r="K5329" t="s">
        <v>3196</v>
      </c>
      <c r="L5329" t="s">
        <v>3197</v>
      </c>
      <c r="M5329" t="s">
        <v>2861</v>
      </c>
      <c r="N5329" t="s">
        <v>3215</v>
      </c>
    </row>
    <row r="5330" spans="1:14">
      <c r="A5330" t="s">
        <v>3284</v>
      </c>
      <c r="B5330" t="s">
        <v>3287</v>
      </c>
      <c r="C5330" t="s">
        <v>3289</v>
      </c>
      <c r="D5330" t="s">
        <v>3270</v>
      </c>
      <c r="E5330" s="60">
        <v>44502</v>
      </c>
      <c r="F5330" s="59">
        <v>173</v>
      </c>
      <c r="G5330" s="85">
        <v>499.97</v>
      </c>
      <c r="H5330" t="s">
        <v>2341</v>
      </c>
      <c r="I5330" t="s">
        <v>3299</v>
      </c>
      <c r="J5330" t="s">
        <v>2862</v>
      </c>
      <c r="K5330" t="s">
        <v>3196</v>
      </c>
      <c r="L5330" t="s">
        <v>3197</v>
      </c>
      <c r="M5330" t="s">
        <v>2861</v>
      </c>
      <c r="N5330" t="s">
        <v>3215</v>
      </c>
    </row>
    <row r="5331" spans="1:14">
      <c r="A5331" t="s">
        <v>3284</v>
      </c>
      <c r="B5331" t="s">
        <v>3287</v>
      </c>
      <c r="C5331" t="s">
        <v>3289</v>
      </c>
      <c r="D5331" t="s">
        <v>3270</v>
      </c>
      <c r="E5331" s="60">
        <v>44502</v>
      </c>
      <c r="F5331" s="59">
        <v>173</v>
      </c>
      <c r="G5331" s="85">
        <v>499.97</v>
      </c>
      <c r="H5331" t="s">
        <v>2341</v>
      </c>
      <c r="I5331" t="s">
        <v>3299</v>
      </c>
      <c r="J5331" t="s">
        <v>2862</v>
      </c>
      <c r="K5331" t="s">
        <v>3196</v>
      </c>
      <c r="L5331" t="s">
        <v>3197</v>
      </c>
      <c r="M5331" t="s">
        <v>2861</v>
      </c>
      <c r="N5331" t="s">
        <v>3215</v>
      </c>
    </row>
    <row r="5332" spans="1:14">
      <c r="A5332" t="s">
        <v>3284</v>
      </c>
      <c r="B5332" t="s">
        <v>3287</v>
      </c>
      <c r="C5332" t="s">
        <v>3289</v>
      </c>
      <c r="D5332" t="s">
        <v>3270</v>
      </c>
      <c r="E5332" s="60">
        <v>44502</v>
      </c>
      <c r="F5332" s="59">
        <v>0</v>
      </c>
      <c r="G5332" s="85">
        <v>0</v>
      </c>
      <c r="H5332" t="s">
        <v>2341</v>
      </c>
      <c r="I5332" t="s">
        <v>3299</v>
      </c>
      <c r="J5332" t="s">
        <v>2862</v>
      </c>
      <c r="K5332" t="s">
        <v>3196</v>
      </c>
      <c r="L5332" t="s">
        <v>3197</v>
      </c>
      <c r="M5332" t="s">
        <v>2861</v>
      </c>
      <c r="N5332" t="s">
        <v>3215</v>
      </c>
    </row>
    <row r="5333" spans="1:14">
      <c r="A5333" t="s">
        <v>3284</v>
      </c>
      <c r="B5333" t="s">
        <v>3287</v>
      </c>
      <c r="C5333" t="s">
        <v>3289</v>
      </c>
      <c r="D5333" t="s">
        <v>3270</v>
      </c>
      <c r="E5333" s="60">
        <v>44502</v>
      </c>
      <c r="F5333" s="59">
        <v>285</v>
      </c>
      <c r="G5333" s="85">
        <v>823.65000000000009</v>
      </c>
      <c r="H5333" t="s">
        <v>2341</v>
      </c>
      <c r="I5333" t="s">
        <v>3299</v>
      </c>
      <c r="J5333" t="s">
        <v>2862</v>
      </c>
      <c r="K5333" t="s">
        <v>3196</v>
      </c>
      <c r="L5333" t="s">
        <v>3197</v>
      </c>
      <c r="M5333" t="s">
        <v>2861</v>
      </c>
      <c r="N5333" t="s">
        <v>3215</v>
      </c>
    </row>
    <row r="5334" spans="1:14">
      <c r="A5334" t="s">
        <v>3284</v>
      </c>
      <c r="B5334" t="s">
        <v>3287</v>
      </c>
      <c r="C5334" t="s">
        <v>3289</v>
      </c>
      <c r="D5334" t="s">
        <v>3270</v>
      </c>
      <c r="E5334" s="60">
        <v>44502</v>
      </c>
      <c r="F5334" s="59">
        <v>855</v>
      </c>
      <c r="G5334" s="85">
        <v>2470.9500000000003</v>
      </c>
      <c r="H5334" t="s">
        <v>2341</v>
      </c>
      <c r="I5334" t="s">
        <v>3299</v>
      </c>
      <c r="J5334" t="s">
        <v>2862</v>
      </c>
      <c r="K5334" t="s">
        <v>3196</v>
      </c>
      <c r="L5334" t="s">
        <v>3197</v>
      </c>
      <c r="M5334" t="s">
        <v>2861</v>
      </c>
      <c r="N5334" t="s">
        <v>3215</v>
      </c>
    </row>
    <row r="5335" spans="1:14">
      <c r="A5335" t="s">
        <v>3284</v>
      </c>
      <c r="B5335" t="s">
        <v>3287</v>
      </c>
      <c r="C5335" t="s">
        <v>3289</v>
      </c>
      <c r="D5335" t="s">
        <v>3270</v>
      </c>
      <c r="E5335" s="60">
        <v>44502</v>
      </c>
      <c r="F5335" s="59">
        <v>855</v>
      </c>
      <c r="G5335" s="85">
        <v>2470.9500000000003</v>
      </c>
      <c r="H5335" t="s">
        <v>2341</v>
      </c>
      <c r="I5335" t="s">
        <v>3299</v>
      </c>
      <c r="J5335" t="s">
        <v>2862</v>
      </c>
      <c r="K5335" t="s">
        <v>3196</v>
      </c>
      <c r="L5335" t="s">
        <v>3197</v>
      </c>
      <c r="M5335" t="s">
        <v>2861</v>
      </c>
      <c r="N5335" t="s">
        <v>3215</v>
      </c>
    </row>
    <row r="5336" spans="1:14">
      <c r="A5336" t="s">
        <v>3284</v>
      </c>
      <c r="B5336" t="s">
        <v>3287</v>
      </c>
      <c r="C5336" t="s">
        <v>3289</v>
      </c>
      <c r="D5336" t="s">
        <v>3270</v>
      </c>
      <c r="E5336" s="60">
        <v>44502</v>
      </c>
      <c r="F5336" s="59">
        <v>285</v>
      </c>
      <c r="G5336" s="85">
        <v>823.65000000000009</v>
      </c>
      <c r="H5336" t="s">
        <v>2341</v>
      </c>
      <c r="I5336" t="s">
        <v>3299</v>
      </c>
      <c r="J5336" t="s">
        <v>2862</v>
      </c>
      <c r="K5336" t="s">
        <v>3196</v>
      </c>
      <c r="L5336" t="s">
        <v>3197</v>
      </c>
      <c r="M5336" t="s">
        <v>2861</v>
      </c>
      <c r="N5336" t="s">
        <v>3215</v>
      </c>
    </row>
    <row r="5337" spans="1:14">
      <c r="A5337" t="s">
        <v>3284</v>
      </c>
      <c r="B5337" t="s">
        <v>3287</v>
      </c>
      <c r="C5337" t="s">
        <v>3289</v>
      </c>
      <c r="D5337" t="s">
        <v>3270</v>
      </c>
      <c r="E5337" s="60">
        <v>44502</v>
      </c>
      <c r="F5337" s="59">
        <v>285</v>
      </c>
      <c r="G5337" s="85">
        <v>823.65000000000009</v>
      </c>
      <c r="H5337" t="s">
        <v>2341</v>
      </c>
      <c r="I5337" t="s">
        <v>3299</v>
      </c>
      <c r="J5337" t="s">
        <v>2862</v>
      </c>
      <c r="K5337" t="s">
        <v>3196</v>
      </c>
      <c r="L5337" t="s">
        <v>3197</v>
      </c>
      <c r="M5337" t="s">
        <v>2861</v>
      </c>
      <c r="N5337" t="s">
        <v>3215</v>
      </c>
    </row>
    <row r="5338" spans="1:14">
      <c r="A5338" t="s">
        <v>3284</v>
      </c>
      <c r="B5338" t="s">
        <v>3287</v>
      </c>
      <c r="C5338" t="s">
        <v>3289</v>
      </c>
      <c r="D5338" t="s">
        <v>3270</v>
      </c>
      <c r="E5338" s="60">
        <v>44502</v>
      </c>
      <c r="F5338" s="59">
        <v>0</v>
      </c>
      <c r="G5338" s="85">
        <v>0</v>
      </c>
      <c r="H5338" t="s">
        <v>2341</v>
      </c>
      <c r="I5338" t="s">
        <v>3299</v>
      </c>
      <c r="J5338" t="s">
        <v>2862</v>
      </c>
      <c r="K5338" t="s">
        <v>3196</v>
      </c>
      <c r="L5338" t="s">
        <v>3197</v>
      </c>
      <c r="M5338" t="s">
        <v>2861</v>
      </c>
      <c r="N5338" t="s">
        <v>3215</v>
      </c>
    </row>
    <row r="5339" spans="1:14">
      <c r="A5339" t="s">
        <v>3284</v>
      </c>
      <c r="B5339" t="s">
        <v>3287</v>
      </c>
      <c r="C5339" t="s">
        <v>3289</v>
      </c>
      <c r="D5339" t="s">
        <v>3270</v>
      </c>
      <c r="E5339" s="60">
        <v>44502</v>
      </c>
      <c r="F5339" s="59">
        <v>83</v>
      </c>
      <c r="G5339" s="85">
        <v>239.87</v>
      </c>
      <c r="H5339" t="s">
        <v>2341</v>
      </c>
      <c r="I5339" t="s">
        <v>3299</v>
      </c>
      <c r="J5339" t="s">
        <v>2862</v>
      </c>
      <c r="K5339" t="s">
        <v>3196</v>
      </c>
      <c r="L5339" t="s">
        <v>3197</v>
      </c>
      <c r="M5339" t="s">
        <v>2861</v>
      </c>
      <c r="N5339" t="s">
        <v>3215</v>
      </c>
    </row>
    <row r="5340" spans="1:14">
      <c r="A5340" t="s">
        <v>3284</v>
      </c>
      <c r="B5340" t="s">
        <v>3287</v>
      </c>
      <c r="C5340" t="s">
        <v>3289</v>
      </c>
      <c r="D5340" t="s">
        <v>3270</v>
      </c>
      <c r="E5340" s="60">
        <v>44502</v>
      </c>
      <c r="F5340" s="59">
        <v>138</v>
      </c>
      <c r="G5340" s="85">
        <v>398.82</v>
      </c>
      <c r="H5340" t="s">
        <v>2341</v>
      </c>
      <c r="I5340" t="s">
        <v>3299</v>
      </c>
      <c r="J5340" t="s">
        <v>2862</v>
      </c>
      <c r="K5340" t="s">
        <v>3196</v>
      </c>
      <c r="L5340" t="s">
        <v>3197</v>
      </c>
      <c r="M5340" t="s">
        <v>2861</v>
      </c>
      <c r="N5340" t="s">
        <v>3215</v>
      </c>
    </row>
    <row r="5341" spans="1:14">
      <c r="A5341" t="s">
        <v>3284</v>
      </c>
      <c r="B5341" t="s">
        <v>3287</v>
      </c>
      <c r="C5341" t="s">
        <v>3289</v>
      </c>
      <c r="D5341" t="s">
        <v>3270</v>
      </c>
      <c r="E5341" s="60">
        <v>44502</v>
      </c>
      <c r="F5341" s="59">
        <v>141</v>
      </c>
      <c r="G5341" s="85">
        <v>407.49</v>
      </c>
      <c r="H5341" t="s">
        <v>2341</v>
      </c>
      <c r="I5341" t="s">
        <v>3299</v>
      </c>
      <c r="J5341" t="s">
        <v>2862</v>
      </c>
      <c r="K5341" t="s">
        <v>3196</v>
      </c>
      <c r="L5341" t="s">
        <v>3197</v>
      </c>
      <c r="M5341" t="s">
        <v>2861</v>
      </c>
      <c r="N5341" t="s">
        <v>3215</v>
      </c>
    </row>
    <row r="5342" spans="1:14">
      <c r="A5342" t="s">
        <v>3284</v>
      </c>
      <c r="B5342" t="s">
        <v>3287</v>
      </c>
      <c r="C5342" t="s">
        <v>3289</v>
      </c>
      <c r="D5342" t="s">
        <v>3270</v>
      </c>
      <c r="E5342" s="60">
        <v>44502</v>
      </c>
      <c r="F5342" s="59">
        <v>75</v>
      </c>
      <c r="G5342" s="85">
        <v>216.75</v>
      </c>
      <c r="H5342" t="s">
        <v>2341</v>
      </c>
      <c r="I5342" t="s">
        <v>3299</v>
      </c>
      <c r="J5342" t="s">
        <v>2862</v>
      </c>
      <c r="K5342" t="s">
        <v>3196</v>
      </c>
      <c r="L5342" t="s">
        <v>3197</v>
      </c>
      <c r="M5342" t="s">
        <v>2861</v>
      </c>
      <c r="N5342" t="s">
        <v>3215</v>
      </c>
    </row>
    <row r="5343" spans="1:14">
      <c r="A5343" t="s">
        <v>3284</v>
      </c>
      <c r="B5343" t="s">
        <v>3287</v>
      </c>
      <c r="C5343" t="s">
        <v>3289</v>
      </c>
      <c r="D5343" t="s">
        <v>3270</v>
      </c>
      <c r="E5343" s="60">
        <v>44502</v>
      </c>
      <c r="F5343" s="59">
        <v>31</v>
      </c>
      <c r="G5343" s="85">
        <v>89.59</v>
      </c>
      <c r="H5343" t="s">
        <v>2341</v>
      </c>
      <c r="I5343" t="s">
        <v>3299</v>
      </c>
      <c r="J5343" t="s">
        <v>2862</v>
      </c>
      <c r="K5343" t="s">
        <v>3196</v>
      </c>
      <c r="L5343" t="s">
        <v>3197</v>
      </c>
      <c r="M5343" t="s">
        <v>2861</v>
      </c>
      <c r="N5343" t="s">
        <v>3215</v>
      </c>
    </row>
    <row r="5344" spans="1:14">
      <c r="A5344" t="s">
        <v>3284</v>
      </c>
      <c r="B5344" t="s">
        <v>3287</v>
      </c>
      <c r="C5344" t="s">
        <v>3289</v>
      </c>
      <c r="D5344" t="s">
        <v>3270</v>
      </c>
      <c r="E5344" s="60">
        <v>44502</v>
      </c>
      <c r="F5344" s="59">
        <v>12</v>
      </c>
      <c r="G5344" s="85">
        <v>34.68</v>
      </c>
      <c r="H5344" t="s">
        <v>2341</v>
      </c>
      <c r="I5344" t="s">
        <v>3299</v>
      </c>
      <c r="J5344" t="s">
        <v>2862</v>
      </c>
      <c r="K5344" t="s">
        <v>3196</v>
      </c>
      <c r="L5344" t="s">
        <v>3197</v>
      </c>
      <c r="M5344" t="s">
        <v>2861</v>
      </c>
      <c r="N5344" t="s">
        <v>3215</v>
      </c>
    </row>
    <row r="5345" spans="1:14">
      <c r="A5345" t="s">
        <v>3284</v>
      </c>
      <c r="B5345" t="s">
        <v>3287</v>
      </c>
      <c r="C5345" t="s">
        <v>3289</v>
      </c>
      <c r="D5345" t="s">
        <v>3270</v>
      </c>
      <c r="E5345" s="60">
        <v>44589</v>
      </c>
      <c r="F5345" s="59">
        <v>44</v>
      </c>
      <c r="G5345" s="85">
        <v>129.35999999999999</v>
      </c>
      <c r="H5345" t="s">
        <v>2341</v>
      </c>
      <c r="I5345" t="s">
        <v>3299</v>
      </c>
      <c r="J5345" t="s">
        <v>2862</v>
      </c>
      <c r="K5345" t="s">
        <v>3196</v>
      </c>
      <c r="L5345" t="s">
        <v>3197</v>
      </c>
      <c r="M5345" t="s">
        <v>2861</v>
      </c>
      <c r="N5345" t="s">
        <v>3215</v>
      </c>
    </row>
    <row r="5346" spans="1:14">
      <c r="A5346" t="s">
        <v>3284</v>
      </c>
      <c r="B5346" t="s">
        <v>3287</v>
      </c>
      <c r="C5346" t="s">
        <v>3289</v>
      </c>
      <c r="D5346" t="s">
        <v>3270</v>
      </c>
      <c r="E5346" s="60">
        <v>44589</v>
      </c>
      <c r="F5346" s="59">
        <v>72</v>
      </c>
      <c r="G5346" s="85">
        <v>211.68</v>
      </c>
      <c r="H5346" t="s">
        <v>2341</v>
      </c>
      <c r="I5346" t="s">
        <v>3299</v>
      </c>
      <c r="J5346" t="s">
        <v>2862</v>
      </c>
      <c r="K5346" t="s">
        <v>3196</v>
      </c>
      <c r="L5346" t="s">
        <v>3197</v>
      </c>
      <c r="M5346" t="s">
        <v>2861</v>
      </c>
      <c r="N5346" t="s">
        <v>3215</v>
      </c>
    </row>
    <row r="5347" spans="1:14">
      <c r="A5347" t="s">
        <v>3284</v>
      </c>
      <c r="B5347" t="s">
        <v>3287</v>
      </c>
      <c r="C5347" t="s">
        <v>3289</v>
      </c>
      <c r="D5347" t="s">
        <v>3270</v>
      </c>
      <c r="E5347" s="60">
        <v>44589</v>
      </c>
      <c r="F5347" s="59">
        <v>26</v>
      </c>
      <c r="G5347" s="85">
        <v>76.44</v>
      </c>
      <c r="H5347" t="s">
        <v>2341</v>
      </c>
      <c r="I5347" t="s">
        <v>3299</v>
      </c>
      <c r="J5347" t="s">
        <v>2862</v>
      </c>
      <c r="K5347" t="s">
        <v>3196</v>
      </c>
      <c r="L5347" t="s">
        <v>3197</v>
      </c>
      <c r="M5347" t="s">
        <v>2861</v>
      </c>
      <c r="N5347" t="s">
        <v>3215</v>
      </c>
    </row>
    <row r="5348" spans="1:14">
      <c r="A5348" t="s">
        <v>3284</v>
      </c>
      <c r="B5348" t="s">
        <v>3287</v>
      </c>
      <c r="C5348" t="s">
        <v>3289</v>
      </c>
      <c r="D5348" t="s">
        <v>3270</v>
      </c>
      <c r="E5348" s="60">
        <v>44589</v>
      </c>
      <c r="F5348" s="59">
        <v>63</v>
      </c>
      <c r="G5348" s="85">
        <v>185.22</v>
      </c>
      <c r="H5348" t="s">
        <v>2341</v>
      </c>
      <c r="I5348" t="s">
        <v>3299</v>
      </c>
      <c r="J5348" t="s">
        <v>2862</v>
      </c>
      <c r="K5348" t="s">
        <v>3196</v>
      </c>
      <c r="L5348" t="s">
        <v>3197</v>
      </c>
      <c r="M5348" t="s">
        <v>2861</v>
      </c>
      <c r="N5348" t="s">
        <v>3215</v>
      </c>
    </row>
    <row r="5349" spans="1:14">
      <c r="A5349" t="s">
        <v>3284</v>
      </c>
      <c r="B5349" t="s">
        <v>3287</v>
      </c>
      <c r="C5349" t="s">
        <v>3289</v>
      </c>
      <c r="D5349" t="s">
        <v>3270</v>
      </c>
      <c r="E5349" s="60">
        <v>44589</v>
      </c>
      <c r="F5349" s="59">
        <v>0</v>
      </c>
      <c r="G5349" s="85">
        <v>0</v>
      </c>
      <c r="H5349" t="s">
        <v>2341</v>
      </c>
      <c r="I5349" t="s">
        <v>3299</v>
      </c>
      <c r="J5349" t="s">
        <v>2862</v>
      </c>
      <c r="K5349" t="s">
        <v>3196</v>
      </c>
      <c r="L5349" t="s">
        <v>3197</v>
      </c>
      <c r="M5349" t="s">
        <v>2861</v>
      </c>
      <c r="N5349" t="s">
        <v>3215</v>
      </c>
    </row>
    <row r="5350" spans="1:14">
      <c r="A5350" t="s">
        <v>3284</v>
      </c>
      <c r="B5350" t="s">
        <v>3287</v>
      </c>
      <c r="C5350" t="s">
        <v>3289</v>
      </c>
      <c r="D5350" t="s">
        <v>3270</v>
      </c>
      <c r="E5350" s="60">
        <v>44589</v>
      </c>
      <c r="F5350" s="59">
        <v>0</v>
      </c>
      <c r="G5350" s="85">
        <v>0</v>
      </c>
      <c r="H5350" t="s">
        <v>2341</v>
      </c>
      <c r="I5350" t="s">
        <v>3299</v>
      </c>
      <c r="J5350" t="s">
        <v>2862</v>
      </c>
      <c r="K5350" t="s">
        <v>3196</v>
      </c>
      <c r="L5350" t="s">
        <v>3197</v>
      </c>
      <c r="M5350" t="s">
        <v>2861</v>
      </c>
      <c r="N5350" t="s">
        <v>3215</v>
      </c>
    </row>
    <row r="5351" spans="1:14">
      <c r="A5351" t="s">
        <v>3284</v>
      </c>
      <c r="B5351" t="s">
        <v>3287</v>
      </c>
      <c r="C5351" t="s">
        <v>3289</v>
      </c>
      <c r="D5351" t="s">
        <v>3270</v>
      </c>
      <c r="E5351" s="60">
        <v>44589</v>
      </c>
      <c r="F5351" s="59">
        <v>165</v>
      </c>
      <c r="G5351" s="85">
        <v>485.09999999999997</v>
      </c>
      <c r="H5351" t="s">
        <v>2341</v>
      </c>
      <c r="I5351" t="s">
        <v>3299</v>
      </c>
      <c r="J5351" t="s">
        <v>2862</v>
      </c>
      <c r="K5351" t="s">
        <v>3196</v>
      </c>
      <c r="L5351" t="s">
        <v>3197</v>
      </c>
      <c r="M5351" t="s">
        <v>2861</v>
      </c>
      <c r="N5351" t="s">
        <v>3215</v>
      </c>
    </row>
    <row r="5352" spans="1:14">
      <c r="A5352" t="s">
        <v>3284</v>
      </c>
      <c r="B5352" t="s">
        <v>3287</v>
      </c>
      <c r="C5352" t="s">
        <v>3289</v>
      </c>
      <c r="D5352" t="s">
        <v>3270</v>
      </c>
      <c r="E5352" s="60">
        <v>44589</v>
      </c>
      <c r="F5352" s="59">
        <v>330</v>
      </c>
      <c r="G5352" s="85">
        <v>970.19999999999993</v>
      </c>
      <c r="H5352" t="s">
        <v>2341</v>
      </c>
      <c r="I5352" t="s">
        <v>3299</v>
      </c>
      <c r="J5352" t="s">
        <v>2862</v>
      </c>
      <c r="K5352" t="s">
        <v>3196</v>
      </c>
      <c r="L5352" t="s">
        <v>3197</v>
      </c>
      <c r="M5352" t="s">
        <v>2861</v>
      </c>
      <c r="N5352" t="s">
        <v>3215</v>
      </c>
    </row>
    <row r="5353" spans="1:14">
      <c r="A5353" t="s">
        <v>3284</v>
      </c>
      <c r="B5353" t="s">
        <v>3287</v>
      </c>
      <c r="C5353" t="s">
        <v>3289</v>
      </c>
      <c r="D5353" t="s">
        <v>3270</v>
      </c>
      <c r="E5353" s="60">
        <v>44589</v>
      </c>
      <c r="F5353" s="59">
        <v>495</v>
      </c>
      <c r="G5353" s="85">
        <v>1455.3</v>
      </c>
      <c r="H5353" t="s">
        <v>2341</v>
      </c>
      <c r="I5353" t="s">
        <v>3299</v>
      </c>
      <c r="J5353" t="s">
        <v>2862</v>
      </c>
      <c r="K5353" t="s">
        <v>3196</v>
      </c>
      <c r="L5353" t="s">
        <v>3197</v>
      </c>
      <c r="M5353" t="s">
        <v>2861</v>
      </c>
      <c r="N5353" t="s">
        <v>3215</v>
      </c>
    </row>
    <row r="5354" spans="1:14">
      <c r="A5354" t="s">
        <v>3284</v>
      </c>
      <c r="B5354" t="s">
        <v>3287</v>
      </c>
      <c r="C5354" t="s">
        <v>3289</v>
      </c>
      <c r="D5354" t="s">
        <v>3270</v>
      </c>
      <c r="E5354" s="60">
        <v>44589</v>
      </c>
      <c r="F5354" s="59">
        <v>165</v>
      </c>
      <c r="G5354" s="85">
        <v>485.09999999999997</v>
      </c>
      <c r="H5354" t="s">
        <v>2341</v>
      </c>
      <c r="I5354" t="s">
        <v>3299</v>
      </c>
      <c r="J5354" t="s">
        <v>2862</v>
      </c>
      <c r="K5354" t="s">
        <v>3196</v>
      </c>
      <c r="L5354" t="s">
        <v>3197</v>
      </c>
      <c r="M5354" t="s">
        <v>2861</v>
      </c>
      <c r="N5354" t="s">
        <v>3215</v>
      </c>
    </row>
    <row r="5355" spans="1:14">
      <c r="A5355" t="s">
        <v>3284</v>
      </c>
      <c r="B5355" t="s">
        <v>3287</v>
      </c>
      <c r="C5355" t="s">
        <v>3289</v>
      </c>
      <c r="D5355" t="s">
        <v>3270</v>
      </c>
      <c r="E5355" s="60">
        <v>44589</v>
      </c>
      <c r="F5355" s="59">
        <v>165</v>
      </c>
      <c r="G5355" s="85">
        <v>485.09999999999997</v>
      </c>
      <c r="H5355" t="s">
        <v>2341</v>
      </c>
      <c r="I5355" t="s">
        <v>3299</v>
      </c>
      <c r="J5355" t="s">
        <v>2862</v>
      </c>
      <c r="K5355" t="s">
        <v>3196</v>
      </c>
      <c r="L5355" t="s">
        <v>3197</v>
      </c>
      <c r="M5355" t="s">
        <v>2861</v>
      </c>
      <c r="N5355" t="s">
        <v>3215</v>
      </c>
    </row>
    <row r="5356" spans="1:14">
      <c r="A5356" t="s">
        <v>3284</v>
      </c>
      <c r="B5356" t="s">
        <v>3287</v>
      </c>
      <c r="C5356" t="s">
        <v>3289</v>
      </c>
      <c r="D5356" t="s">
        <v>3270</v>
      </c>
      <c r="E5356" s="60">
        <v>44589</v>
      </c>
      <c r="F5356" s="59">
        <v>0</v>
      </c>
      <c r="G5356" s="85">
        <v>0</v>
      </c>
      <c r="H5356" t="s">
        <v>2341</v>
      </c>
      <c r="I5356" t="s">
        <v>3299</v>
      </c>
      <c r="J5356" t="s">
        <v>2862</v>
      </c>
      <c r="K5356" t="s">
        <v>3196</v>
      </c>
      <c r="L5356" t="s">
        <v>3197</v>
      </c>
      <c r="M5356" t="s">
        <v>2861</v>
      </c>
      <c r="N5356" t="s">
        <v>3215</v>
      </c>
    </row>
    <row r="5357" spans="1:14">
      <c r="A5357" t="s">
        <v>3284</v>
      </c>
      <c r="B5357" t="s">
        <v>3287</v>
      </c>
      <c r="C5357" t="s">
        <v>3289</v>
      </c>
      <c r="D5357" t="s">
        <v>3270</v>
      </c>
      <c r="E5357" s="60">
        <v>44589</v>
      </c>
      <c r="F5357" s="59">
        <v>307</v>
      </c>
      <c r="G5357" s="85">
        <v>902.57999999999993</v>
      </c>
      <c r="H5357" t="s">
        <v>2341</v>
      </c>
      <c r="I5357" t="s">
        <v>3299</v>
      </c>
      <c r="J5357" t="s">
        <v>2862</v>
      </c>
      <c r="K5357" t="s">
        <v>3196</v>
      </c>
      <c r="L5357" t="s">
        <v>3197</v>
      </c>
      <c r="M5357" t="s">
        <v>2861</v>
      </c>
      <c r="N5357" t="s">
        <v>3215</v>
      </c>
    </row>
    <row r="5358" spans="1:14">
      <c r="A5358" t="s">
        <v>3284</v>
      </c>
      <c r="B5358" t="s">
        <v>3287</v>
      </c>
      <c r="C5358" t="s">
        <v>3289</v>
      </c>
      <c r="D5358" t="s">
        <v>3270</v>
      </c>
      <c r="E5358" s="60">
        <v>44589</v>
      </c>
      <c r="F5358" s="59">
        <v>467</v>
      </c>
      <c r="G5358" s="85">
        <v>1372.98</v>
      </c>
      <c r="H5358" t="s">
        <v>2341</v>
      </c>
      <c r="I5358" t="s">
        <v>3299</v>
      </c>
      <c r="J5358" t="s">
        <v>2862</v>
      </c>
      <c r="K5358" t="s">
        <v>3196</v>
      </c>
      <c r="L5358" t="s">
        <v>3197</v>
      </c>
      <c r="M5358" t="s">
        <v>2861</v>
      </c>
      <c r="N5358" t="s">
        <v>3215</v>
      </c>
    </row>
    <row r="5359" spans="1:14">
      <c r="A5359" t="s">
        <v>3284</v>
      </c>
      <c r="B5359" t="s">
        <v>3287</v>
      </c>
      <c r="C5359" t="s">
        <v>3289</v>
      </c>
      <c r="D5359" t="s">
        <v>3270</v>
      </c>
      <c r="E5359" s="60">
        <v>44589</v>
      </c>
      <c r="F5359" s="59">
        <v>278</v>
      </c>
      <c r="G5359" s="85">
        <v>817.31999999999994</v>
      </c>
      <c r="H5359" t="s">
        <v>2341</v>
      </c>
      <c r="I5359" t="s">
        <v>3299</v>
      </c>
      <c r="J5359" t="s">
        <v>2862</v>
      </c>
      <c r="K5359" t="s">
        <v>3196</v>
      </c>
      <c r="L5359" t="s">
        <v>3197</v>
      </c>
      <c r="M5359" t="s">
        <v>2861</v>
      </c>
      <c r="N5359" t="s">
        <v>3215</v>
      </c>
    </row>
    <row r="5360" spans="1:14">
      <c r="A5360" t="s">
        <v>3284</v>
      </c>
      <c r="B5360" t="s">
        <v>3287</v>
      </c>
      <c r="C5360" t="s">
        <v>3289</v>
      </c>
      <c r="D5360" t="s">
        <v>3270</v>
      </c>
      <c r="E5360" s="60">
        <v>44589</v>
      </c>
      <c r="F5360" s="59">
        <v>258</v>
      </c>
      <c r="G5360" s="85">
        <v>758.52</v>
      </c>
      <c r="H5360" t="s">
        <v>2341</v>
      </c>
      <c r="I5360" t="s">
        <v>3299</v>
      </c>
      <c r="J5360" t="s">
        <v>2862</v>
      </c>
      <c r="K5360" t="s">
        <v>3196</v>
      </c>
      <c r="L5360" t="s">
        <v>3197</v>
      </c>
      <c r="M5360" t="s">
        <v>2861</v>
      </c>
      <c r="N5360" t="s">
        <v>3215</v>
      </c>
    </row>
    <row r="5361" spans="1:14">
      <c r="A5361" t="s">
        <v>3284</v>
      </c>
      <c r="B5361" t="s">
        <v>3287</v>
      </c>
      <c r="C5361" t="s">
        <v>3289</v>
      </c>
      <c r="D5361" t="s">
        <v>3270</v>
      </c>
      <c r="E5361" s="60">
        <v>44589</v>
      </c>
      <c r="F5361" s="59">
        <v>1</v>
      </c>
      <c r="G5361" s="85">
        <v>2.94</v>
      </c>
      <c r="H5361" t="s">
        <v>2341</v>
      </c>
      <c r="I5361" t="s">
        <v>3299</v>
      </c>
      <c r="J5361" t="s">
        <v>2862</v>
      </c>
      <c r="K5361" t="s">
        <v>3196</v>
      </c>
      <c r="L5361" t="s">
        <v>3197</v>
      </c>
      <c r="M5361" t="s">
        <v>2861</v>
      </c>
      <c r="N5361" t="s">
        <v>3215</v>
      </c>
    </row>
    <row r="5362" spans="1:14">
      <c r="A5362" t="s">
        <v>3284</v>
      </c>
      <c r="B5362" t="s">
        <v>3287</v>
      </c>
      <c r="C5362" t="s">
        <v>3289</v>
      </c>
      <c r="D5362" t="s">
        <v>3270</v>
      </c>
      <c r="E5362" s="60">
        <v>44589</v>
      </c>
      <c r="F5362" s="59">
        <v>0</v>
      </c>
      <c r="G5362" s="85">
        <v>0</v>
      </c>
      <c r="H5362" t="s">
        <v>2341</v>
      </c>
      <c r="I5362" t="s">
        <v>3299</v>
      </c>
      <c r="J5362" t="s">
        <v>2862</v>
      </c>
      <c r="K5362" t="s">
        <v>3196</v>
      </c>
      <c r="L5362" t="s">
        <v>3197</v>
      </c>
      <c r="M5362" t="s">
        <v>2861</v>
      </c>
      <c r="N5362" t="s">
        <v>3215</v>
      </c>
    </row>
    <row r="5363" spans="1:14">
      <c r="A5363" t="s">
        <v>3284</v>
      </c>
      <c r="B5363" t="s">
        <v>3287</v>
      </c>
      <c r="C5363" t="s">
        <v>3289</v>
      </c>
      <c r="D5363" t="s">
        <v>3270</v>
      </c>
      <c r="E5363" s="60">
        <v>44589</v>
      </c>
      <c r="F5363" s="59">
        <v>99</v>
      </c>
      <c r="G5363" s="85">
        <v>291.06</v>
      </c>
      <c r="H5363" t="s">
        <v>2341</v>
      </c>
      <c r="I5363" t="s">
        <v>3299</v>
      </c>
      <c r="J5363" t="s">
        <v>2862</v>
      </c>
      <c r="K5363" t="s">
        <v>3196</v>
      </c>
      <c r="L5363" t="s">
        <v>3197</v>
      </c>
      <c r="M5363" t="s">
        <v>2861</v>
      </c>
      <c r="N5363" t="s">
        <v>3215</v>
      </c>
    </row>
    <row r="5364" spans="1:14">
      <c r="A5364" t="s">
        <v>3284</v>
      </c>
      <c r="B5364" t="s">
        <v>3287</v>
      </c>
      <c r="C5364" t="s">
        <v>3289</v>
      </c>
      <c r="D5364" t="s">
        <v>3270</v>
      </c>
      <c r="E5364" s="60">
        <v>44589</v>
      </c>
      <c r="F5364" s="59">
        <v>169</v>
      </c>
      <c r="G5364" s="85">
        <v>496.86</v>
      </c>
      <c r="H5364" t="s">
        <v>2341</v>
      </c>
      <c r="I5364" t="s">
        <v>3299</v>
      </c>
      <c r="J5364" t="s">
        <v>2862</v>
      </c>
      <c r="K5364" t="s">
        <v>3196</v>
      </c>
      <c r="L5364" t="s">
        <v>3197</v>
      </c>
      <c r="M5364" t="s">
        <v>2861</v>
      </c>
      <c r="N5364" t="s">
        <v>3215</v>
      </c>
    </row>
    <row r="5365" spans="1:14">
      <c r="A5365" t="s">
        <v>3284</v>
      </c>
      <c r="B5365" t="s">
        <v>3287</v>
      </c>
      <c r="C5365" t="s">
        <v>3289</v>
      </c>
      <c r="D5365" t="s">
        <v>3270</v>
      </c>
      <c r="E5365" s="60">
        <v>44589</v>
      </c>
      <c r="F5365" s="59">
        <v>140</v>
      </c>
      <c r="G5365" s="85">
        <v>411.59999999999997</v>
      </c>
      <c r="H5365" t="s">
        <v>2341</v>
      </c>
      <c r="I5365" t="s">
        <v>3299</v>
      </c>
      <c r="J5365" t="s">
        <v>2862</v>
      </c>
      <c r="K5365" t="s">
        <v>3196</v>
      </c>
      <c r="L5365" t="s">
        <v>3197</v>
      </c>
      <c r="M5365" t="s">
        <v>2861</v>
      </c>
      <c r="N5365" t="s">
        <v>3215</v>
      </c>
    </row>
    <row r="5366" spans="1:14">
      <c r="A5366" t="s">
        <v>3284</v>
      </c>
      <c r="B5366" t="s">
        <v>3287</v>
      </c>
      <c r="C5366" t="s">
        <v>3289</v>
      </c>
      <c r="D5366" t="s">
        <v>3270</v>
      </c>
      <c r="E5366" s="60">
        <v>44589</v>
      </c>
      <c r="F5366" s="59">
        <v>52</v>
      </c>
      <c r="G5366" s="85">
        <v>152.88</v>
      </c>
      <c r="H5366" t="s">
        <v>2341</v>
      </c>
      <c r="I5366" t="s">
        <v>3299</v>
      </c>
      <c r="J5366" t="s">
        <v>2862</v>
      </c>
      <c r="K5366" t="s">
        <v>3196</v>
      </c>
      <c r="L5366" t="s">
        <v>3197</v>
      </c>
      <c r="M5366" t="s">
        <v>2861</v>
      </c>
      <c r="N5366" t="s">
        <v>3215</v>
      </c>
    </row>
    <row r="5367" spans="1:14">
      <c r="A5367" t="s">
        <v>3284</v>
      </c>
      <c r="B5367" t="s">
        <v>3287</v>
      </c>
      <c r="C5367" t="s">
        <v>3289</v>
      </c>
      <c r="D5367" t="s">
        <v>3270</v>
      </c>
      <c r="E5367" s="60">
        <v>44589</v>
      </c>
      <c r="F5367" s="59">
        <v>16</v>
      </c>
      <c r="G5367" s="85">
        <v>47.04</v>
      </c>
      <c r="H5367" t="s">
        <v>2341</v>
      </c>
      <c r="I5367" t="s">
        <v>3299</v>
      </c>
      <c r="J5367" t="s">
        <v>2862</v>
      </c>
      <c r="K5367" t="s">
        <v>3196</v>
      </c>
      <c r="L5367" t="s">
        <v>3197</v>
      </c>
      <c r="M5367" t="s">
        <v>2861</v>
      </c>
      <c r="N5367" t="s">
        <v>3215</v>
      </c>
    </row>
    <row r="5368" spans="1:14">
      <c r="A5368" t="s">
        <v>3284</v>
      </c>
      <c r="B5368" t="s">
        <v>3287</v>
      </c>
      <c r="C5368" t="s">
        <v>3289</v>
      </c>
      <c r="D5368" t="s">
        <v>3270</v>
      </c>
      <c r="E5368" s="60">
        <v>44589</v>
      </c>
      <c r="F5368" s="59">
        <v>0</v>
      </c>
      <c r="G5368" s="85">
        <v>0</v>
      </c>
      <c r="H5368" t="s">
        <v>2341</v>
      </c>
      <c r="I5368" t="s">
        <v>3299</v>
      </c>
      <c r="J5368" t="s">
        <v>2862</v>
      </c>
      <c r="K5368" t="s">
        <v>3196</v>
      </c>
      <c r="L5368" t="s">
        <v>3197</v>
      </c>
      <c r="M5368" t="s">
        <v>2861</v>
      </c>
      <c r="N5368" t="s">
        <v>3215</v>
      </c>
    </row>
    <row r="5369" spans="1:14">
      <c r="A5369" t="s">
        <v>3284</v>
      </c>
      <c r="B5369" t="s">
        <v>3287</v>
      </c>
      <c r="C5369" t="s">
        <v>3289</v>
      </c>
      <c r="D5369" t="s">
        <v>3270</v>
      </c>
      <c r="E5369" s="60">
        <v>44589</v>
      </c>
      <c r="F5369" s="59">
        <v>278</v>
      </c>
      <c r="G5369" s="85">
        <v>817.31999999999994</v>
      </c>
      <c r="H5369" t="s">
        <v>2341</v>
      </c>
      <c r="I5369" t="s">
        <v>3299</v>
      </c>
      <c r="J5369" t="s">
        <v>2862</v>
      </c>
      <c r="K5369" t="s">
        <v>3196</v>
      </c>
      <c r="L5369" t="s">
        <v>3197</v>
      </c>
      <c r="M5369" t="s">
        <v>2861</v>
      </c>
      <c r="N5369" t="s">
        <v>3215</v>
      </c>
    </row>
    <row r="5370" spans="1:14">
      <c r="A5370" t="s">
        <v>3284</v>
      </c>
      <c r="B5370" t="s">
        <v>3287</v>
      </c>
      <c r="C5370" t="s">
        <v>3289</v>
      </c>
      <c r="D5370" t="s">
        <v>3270</v>
      </c>
      <c r="E5370" s="60">
        <v>44589</v>
      </c>
      <c r="F5370" s="59">
        <v>556</v>
      </c>
      <c r="G5370" s="85">
        <v>1634.6399999999999</v>
      </c>
      <c r="H5370" t="s">
        <v>2341</v>
      </c>
      <c r="I5370" t="s">
        <v>3299</v>
      </c>
      <c r="J5370" t="s">
        <v>2862</v>
      </c>
      <c r="K5370" t="s">
        <v>3196</v>
      </c>
      <c r="L5370" t="s">
        <v>3197</v>
      </c>
      <c r="M5370" t="s">
        <v>2861</v>
      </c>
      <c r="N5370" t="s">
        <v>3215</v>
      </c>
    </row>
    <row r="5371" spans="1:14">
      <c r="A5371" t="s">
        <v>3284</v>
      </c>
      <c r="B5371" t="s">
        <v>3287</v>
      </c>
      <c r="C5371" t="s">
        <v>3289</v>
      </c>
      <c r="D5371" t="s">
        <v>3270</v>
      </c>
      <c r="E5371" s="60">
        <v>44589</v>
      </c>
      <c r="F5371" s="59">
        <v>834</v>
      </c>
      <c r="G5371" s="85">
        <v>2451.96</v>
      </c>
      <c r="H5371" t="s">
        <v>2341</v>
      </c>
      <c r="I5371" t="s">
        <v>3299</v>
      </c>
      <c r="J5371" t="s">
        <v>2862</v>
      </c>
      <c r="K5371" t="s">
        <v>3196</v>
      </c>
      <c r="L5371" t="s">
        <v>3197</v>
      </c>
      <c r="M5371" t="s">
        <v>2861</v>
      </c>
      <c r="N5371" t="s">
        <v>3215</v>
      </c>
    </row>
    <row r="5372" spans="1:14">
      <c r="A5372" t="s">
        <v>3284</v>
      </c>
      <c r="B5372" t="s">
        <v>3287</v>
      </c>
      <c r="C5372" t="s">
        <v>3289</v>
      </c>
      <c r="D5372" t="s">
        <v>3270</v>
      </c>
      <c r="E5372" s="60">
        <v>44589</v>
      </c>
      <c r="F5372" s="59">
        <v>278</v>
      </c>
      <c r="G5372" s="85">
        <v>817.31999999999994</v>
      </c>
      <c r="H5372" t="s">
        <v>2341</v>
      </c>
      <c r="I5372" t="s">
        <v>3299</v>
      </c>
      <c r="J5372" t="s">
        <v>2862</v>
      </c>
      <c r="K5372" t="s">
        <v>3196</v>
      </c>
      <c r="L5372" t="s">
        <v>3197</v>
      </c>
      <c r="M5372" t="s">
        <v>2861</v>
      </c>
      <c r="N5372" t="s">
        <v>3215</v>
      </c>
    </row>
    <row r="5373" spans="1:14">
      <c r="A5373" t="s">
        <v>3284</v>
      </c>
      <c r="B5373" t="s">
        <v>3287</v>
      </c>
      <c r="C5373" t="s">
        <v>3289</v>
      </c>
      <c r="D5373" t="s">
        <v>3270</v>
      </c>
      <c r="E5373" s="60">
        <v>44589</v>
      </c>
      <c r="F5373" s="59">
        <v>278</v>
      </c>
      <c r="G5373" s="85">
        <v>817.31999999999994</v>
      </c>
      <c r="H5373" t="s">
        <v>2341</v>
      </c>
      <c r="I5373" t="s">
        <v>3299</v>
      </c>
      <c r="J5373" t="s">
        <v>2862</v>
      </c>
      <c r="K5373" t="s">
        <v>3196</v>
      </c>
      <c r="L5373" t="s">
        <v>3197</v>
      </c>
      <c r="M5373" t="s">
        <v>2861</v>
      </c>
      <c r="N5373" t="s">
        <v>3215</v>
      </c>
    </row>
    <row r="5374" spans="1:14">
      <c r="A5374" t="s">
        <v>3284</v>
      </c>
      <c r="B5374" t="s">
        <v>3287</v>
      </c>
      <c r="C5374" t="s">
        <v>3289</v>
      </c>
      <c r="D5374" t="s">
        <v>3270</v>
      </c>
      <c r="E5374" s="60">
        <v>44589</v>
      </c>
      <c r="F5374" s="59">
        <v>0</v>
      </c>
      <c r="G5374" s="85">
        <v>0</v>
      </c>
      <c r="H5374" t="s">
        <v>2341</v>
      </c>
      <c r="I5374" t="s">
        <v>3299</v>
      </c>
      <c r="J5374" t="s">
        <v>2862</v>
      </c>
      <c r="K5374" t="s">
        <v>3196</v>
      </c>
      <c r="L5374" t="s">
        <v>3197</v>
      </c>
      <c r="M5374" t="s">
        <v>2861</v>
      </c>
      <c r="N5374" t="s">
        <v>3215</v>
      </c>
    </row>
    <row r="5375" spans="1:14">
      <c r="A5375" t="s">
        <v>3284</v>
      </c>
      <c r="B5375" t="s">
        <v>3287</v>
      </c>
      <c r="C5375" t="s">
        <v>3289</v>
      </c>
      <c r="D5375" t="s">
        <v>3195</v>
      </c>
      <c r="E5375" s="60">
        <v>44557</v>
      </c>
      <c r="F5375" s="59">
        <v>25</v>
      </c>
      <c r="G5375" s="85">
        <v>165.5</v>
      </c>
      <c r="H5375" t="s">
        <v>2341</v>
      </c>
      <c r="I5375" t="s">
        <v>3299</v>
      </c>
      <c r="J5375" t="s">
        <v>2862</v>
      </c>
      <c r="K5375" t="s">
        <v>3196</v>
      </c>
      <c r="L5375" t="s">
        <v>3197</v>
      </c>
      <c r="M5375" t="s">
        <v>2861</v>
      </c>
      <c r="N5375" t="s">
        <v>3215</v>
      </c>
    </row>
    <row r="5376" spans="1:14">
      <c r="A5376" t="s">
        <v>3284</v>
      </c>
      <c r="B5376" t="s">
        <v>3287</v>
      </c>
      <c r="C5376" t="s">
        <v>3289</v>
      </c>
      <c r="D5376" t="s">
        <v>3195</v>
      </c>
      <c r="E5376" s="60">
        <v>44557</v>
      </c>
      <c r="F5376" s="59">
        <v>32</v>
      </c>
      <c r="G5376" s="85">
        <v>211.84</v>
      </c>
      <c r="H5376" t="s">
        <v>2341</v>
      </c>
      <c r="I5376" t="s">
        <v>3299</v>
      </c>
      <c r="J5376" t="s">
        <v>2862</v>
      </c>
      <c r="K5376" t="s">
        <v>3196</v>
      </c>
      <c r="L5376" t="s">
        <v>3197</v>
      </c>
      <c r="M5376" t="s">
        <v>2861</v>
      </c>
      <c r="N5376" t="s">
        <v>3215</v>
      </c>
    </row>
    <row r="5377" spans="1:14">
      <c r="A5377" t="s">
        <v>3284</v>
      </c>
      <c r="B5377" t="s">
        <v>3287</v>
      </c>
      <c r="C5377" t="s">
        <v>3289</v>
      </c>
      <c r="D5377" t="s">
        <v>3195</v>
      </c>
      <c r="E5377" s="60">
        <v>44557</v>
      </c>
      <c r="F5377" s="59">
        <v>57</v>
      </c>
      <c r="G5377" s="85">
        <v>377.34000000000003</v>
      </c>
      <c r="H5377" t="s">
        <v>2341</v>
      </c>
      <c r="I5377" t="s">
        <v>3299</v>
      </c>
      <c r="J5377" t="s">
        <v>2862</v>
      </c>
      <c r="K5377" t="s">
        <v>3196</v>
      </c>
      <c r="L5377" t="s">
        <v>3197</v>
      </c>
      <c r="M5377" t="s">
        <v>2861</v>
      </c>
      <c r="N5377" t="s">
        <v>3215</v>
      </c>
    </row>
    <row r="5378" spans="1:14">
      <c r="A5378" t="s">
        <v>3284</v>
      </c>
      <c r="B5378" t="s">
        <v>3287</v>
      </c>
      <c r="C5378" t="s">
        <v>3289</v>
      </c>
      <c r="D5378" t="s">
        <v>3195</v>
      </c>
      <c r="E5378" s="60">
        <v>44557</v>
      </c>
      <c r="F5378" s="59">
        <v>89</v>
      </c>
      <c r="G5378" s="85">
        <v>589.18000000000006</v>
      </c>
      <c r="H5378" t="s">
        <v>2341</v>
      </c>
      <c r="I5378" t="s">
        <v>3299</v>
      </c>
      <c r="J5378" t="s">
        <v>2862</v>
      </c>
      <c r="K5378" t="s">
        <v>3196</v>
      </c>
      <c r="L5378" t="s">
        <v>3197</v>
      </c>
      <c r="M5378" t="s">
        <v>2861</v>
      </c>
      <c r="N5378" t="s">
        <v>3215</v>
      </c>
    </row>
    <row r="5379" spans="1:14">
      <c r="A5379" t="s">
        <v>3284</v>
      </c>
      <c r="B5379" t="s">
        <v>3287</v>
      </c>
      <c r="C5379" t="s">
        <v>3289</v>
      </c>
      <c r="D5379" t="s">
        <v>3195</v>
      </c>
      <c r="E5379" s="60">
        <v>44557</v>
      </c>
      <c r="F5379" s="59">
        <v>149</v>
      </c>
      <c r="G5379" s="85">
        <v>986.38</v>
      </c>
      <c r="H5379" t="s">
        <v>2341</v>
      </c>
      <c r="I5379" t="s">
        <v>3299</v>
      </c>
      <c r="J5379" t="s">
        <v>2862</v>
      </c>
      <c r="K5379" t="s">
        <v>3196</v>
      </c>
      <c r="L5379" t="s">
        <v>3197</v>
      </c>
      <c r="M5379" t="s">
        <v>2861</v>
      </c>
      <c r="N5379" t="s">
        <v>3215</v>
      </c>
    </row>
    <row r="5380" spans="1:14">
      <c r="A5380" t="s">
        <v>3284</v>
      </c>
      <c r="B5380" t="s">
        <v>3287</v>
      </c>
      <c r="C5380" t="s">
        <v>3289</v>
      </c>
      <c r="D5380" t="s">
        <v>3195</v>
      </c>
      <c r="E5380" s="60">
        <v>44557</v>
      </c>
      <c r="F5380" s="59">
        <v>177</v>
      </c>
      <c r="G5380" s="85">
        <v>1171.74</v>
      </c>
      <c r="H5380" t="s">
        <v>2341</v>
      </c>
      <c r="I5380" t="s">
        <v>3299</v>
      </c>
      <c r="J5380" t="s">
        <v>2862</v>
      </c>
      <c r="K5380" t="s">
        <v>3196</v>
      </c>
      <c r="L5380" t="s">
        <v>3197</v>
      </c>
      <c r="M5380" t="s">
        <v>2861</v>
      </c>
      <c r="N5380" t="s">
        <v>3215</v>
      </c>
    </row>
    <row r="5381" spans="1:14">
      <c r="A5381" t="s">
        <v>3284</v>
      </c>
      <c r="B5381" t="s">
        <v>3287</v>
      </c>
      <c r="C5381" t="s">
        <v>3289</v>
      </c>
      <c r="D5381" t="s">
        <v>3195</v>
      </c>
      <c r="E5381" s="60">
        <v>44557</v>
      </c>
      <c r="F5381" s="59">
        <v>138</v>
      </c>
      <c r="G5381" s="85">
        <v>913.56000000000006</v>
      </c>
      <c r="H5381" t="s">
        <v>2341</v>
      </c>
      <c r="I5381" t="s">
        <v>3299</v>
      </c>
      <c r="J5381" t="s">
        <v>2862</v>
      </c>
      <c r="K5381" t="s">
        <v>3196</v>
      </c>
      <c r="L5381" t="s">
        <v>3197</v>
      </c>
      <c r="M5381" t="s">
        <v>2861</v>
      </c>
      <c r="N5381" t="s">
        <v>3215</v>
      </c>
    </row>
    <row r="5382" spans="1:14">
      <c r="A5382" t="s">
        <v>3284</v>
      </c>
      <c r="B5382" t="s">
        <v>3287</v>
      </c>
      <c r="C5382" t="s">
        <v>3289</v>
      </c>
      <c r="D5382" t="s">
        <v>3195</v>
      </c>
      <c r="E5382" s="60">
        <v>44557</v>
      </c>
      <c r="F5382" s="59">
        <v>95</v>
      </c>
      <c r="G5382" s="85">
        <v>628.9</v>
      </c>
      <c r="H5382" t="s">
        <v>2341</v>
      </c>
      <c r="I5382" t="s">
        <v>3299</v>
      </c>
      <c r="J5382" t="s">
        <v>2862</v>
      </c>
      <c r="K5382" t="s">
        <v>3196</v>
      </c>
      <c r="L5382" t="s">
        <v>3197</v>
      </c>
      <c r="M5382" t="s">
        <v>2861</v>
      </c>
      <c r="N5382" t="s">
        <v>3215</v>
      </c>
    </row>
    <row r="5383" spans="1:14">
      <c r="A5383" t="s">
        <v>3284</v>
      </c>
      <c r="B5383" t="s">
        <v>3287</v>
      </c>
      <c r="C5383" t="s">
        <v>3289</v>
      </c>
      <c r="D5383" t="s">
        <v>3195</v>
      </c>
      <c r="E5383" s="60">
        <v>44557</v>
      </c>
      <c r="F5383" s="59">
        <v>25</v>
      </c>
      <c r="G5383" s="85">
        <v>165.5</v>
      </c>
      <c r="H5383" t="s">
        <v>2341</v>
      </c>
      <c r="I5383" t="s">
        <v>3299</v>
      </c>
      <c r="J5383" t="s">
        <v>2862</v>
      </c>
      <c r="K5383" t="s">
        <v>3196</v>
      </c>
      <c r="L5383" t="s">
        <v>3197</v>
      </c>
      <c r="M5383" t="s">
        <v>2861</v>
      </c>
      <c r="N5383" t="s">
        <v>3215</v>
      </c>
    </row>
    <row r="5384" spans="1:14">
      <c r="A5384" t="s">
        <v>3284</v>
      </c>
      <c r="B5384" t="s">
        <v>3287</v>
      </c>
      <c r="C5384" t="s">
        <v>3289</v>
      </c>
      <c r="D5384" t="s">
        <v>3195</v>
      </c>
      <c r="E5384" s="60">
        <v>44557</v>
      </c>
      <c r="F5384" s="59">
        <v>25</v>
      </c>
      <c r="G5384" s="85">
        <v>165.5</v>
      </c>
      <c r="H5384" t="s">
        <v>2341</v>
      </c>
      <c r="I5384" t="s">
        <v>3299</v>
      </c>
      <c r="J5384" t="s">
        <v>2862</v>
      </c>
      <c r="K5384" t="s">
        <v>3196</v>
      </c>
      <c r="L5384" t="s">
        <v>3197</v>
      </c>
      <c r="M5384" t="s">
        <v>2861</v>
      </c>
      <c r="N5384" t="s">
        <v>3215</v>
      </c>
    </row>
    <row r="5385" spans="1:14">
      <c r="A5385" t="s">
        <v>3284</v>
      </c>
      <c r="B5385" t="s">
        <v>3287</v>
      </c>
      <c r="C5385" t="s">
        <v>3289</v>
      </c>
      <c r="D5385" t="s">
        <v>3195</v>
      </c>
      <c r="E5385" s="60">
        <v>44557</v>
      </c>
      <c r="F5385" s="59">
        <v>33</v>
      </c>
      <c r="G5385" s="85">
        <v>218.46</v>
      </c>
      <c r="H5385" t="s">
        <v>2341</v>
      </c>
      <c r="I5385" t="s">
        <v>3299</v>
      </c>
      <c r="J5385" t="s">
        <v>2862</v>
      </c>
      <c r="K5385" t="s">
        <v>3196</v>
      </c>
      <c r="L5385" t="s">
        <v>3197</v>
      </c>
      <c r="M5385" t="s">
        <v>2861</v>
      </c>
      <c r="N5385" t="s">
        <v>3215</v>
      </c>
    </row>
    <row r="5386" spans="1:14">
      <c r="A5386" t="s">
        <v>3284</v>
      </c>
      <c r="B5386" t="s">
        <v>3287</v>
      </c>
      <c r="C5386" t="s">
        <v>3289</v>
      </c>
      <c r="D5386" t="s">
        <v>3195</v>
      </c>
      <c r="E5386" s="60">
        <v>44557</v>
      </c>
      <c r="F5386" s="59">
        <v>59</v>
      </c>
      <c r="G5386" s="85">
        <v>390.58</v>
      </c>
      <c r="H5386" t="s">
        <v>2341</v>
      </c>
      <c r="I5386" t="s">
        <v>3299</v>
      </c>
      <c r="J5386" t="s">
        <v>2862</v>
      </c>
      <c r="K5386" t="s">
        <v>3196</v>
      </c>
      <c r="L5386" t="s">
        <v>3197</v>
      </c>
      <c r="M5386" t="s">
        <v>2861</v>
      </c>
      <c r="N5386" t="s">
        <v>3215</v>
      </c>
    </row>
    <row r="5387" spans="1:14">
      <c r="A5387" t="s">
        <v>3284</v>
      </c>
      <c r="B5387" t="s">
        <v>3287</v>
      </c>
      <c r="C5387" t="s">
        <v>3289</v>
      </c>
      <c r="D5387" t="s">
        <v>3195</v>
      </c>
      <c r="E5387" s="60">
        <v>44557</v>
      </c>
      <c r="F5387" s="59">
        <v>91</v>
      </c>
      <c r="G5387" s="85">
        <v>602.41999999999996</v>
      </c>
      <c r="H5387" t="s">
        <v>2341</v>
      </c>
      <c r="I5387" t="s">
        <v>3299</v>
      </c>
      <c r="J5387" t="s">
        <v>2862</v>
      </c>
      <c r="K5387" t="s">
        <v>3196</v>
      </c>
      <c r="L5387" t="s">
        <v>3197</v>
      </c>
      <c r="M5387" t="s">
        <v>2861</v>
      </c>
      <c r="N5387" t="s">
        <v>3215</v>
      </c>
    </row>
    <row r="5388" spans="1:14">
      <c r="A5388" t="s">
        <v>3284</v>
      </c>
      <c r="B5388" t="s">
        <v>3287</v>
      </c>
      <c r="C5388" t="s">
        <v>3289</v>
      </c>
      <c r="D5388" t="s">
        <v>3195</v>
      </c>
      <c r="E5388" s="60">
        <v>44557</v>
      </c>
      <c r="F5388" s="59">
        <v>113</v>
      </c>
      <c r="G5388" s="85">
        <v>748.06000000000006</v>
      </c>
      <c r="H5388" t="s">
        <v>2341</v>
      </c>
      <c r="I5388" t="s">
        <v>3299</v>
      </c>
      <c r="J5388" t="s">
        <v>2862</v>
      </c>
      <c r="K5388" t="s">
        <v>3196</v>
      </c>
      <c r="L5388" t="s">
        <v>3197</v>
      </c>
      <c r="M5388" t="s">
        <v>2861</v>
      </c>
      <c r="N5388" t="s">
        <v>3215</v>
      </c>
    </row>
    <row r="5389" spans="1:14">
      <c r="A5389" t="s">
        <v>3284</v>
      </c>
      <c r="B5389" t="s">
        <v>3287</v>
      </c>
      <c r="C5389" t="s">
        <v>3289</v>
      </c>
      <c r="D5389" t="s">
        <v>3195</v>
      </c>
      <c r="E5389" s="60">
        <v>44557</v>
      </c>
      <c r="F5389" s="59">
        <v>103</v>
      </c>
      <c r="G5389" s="85">
        <v>681.86</v>
      </c>
      <c r="H5389" t="s">
        <v>2341</v>
      </c>
      <c r="I5389" t="s">
        <v>3299</v>
      </c>
      <c r="J5389" t="s">
        <v>2862</v>
      </c>
      <c r="K5389" t="s">
        <v>3196</v>
      </c>
      <c r="L5389" t="s">
        <v>3197</v>
      </c>
      <c r="M5389" t="s">
        <v>2861</v>
      </c>
      <c r="N5389" t="s">
        <v>3215</v>
      </c>
    </row>
    <row r="5390" spans="1:14">
      <c r="A5390" t="s">
        <v>3284</v>
      </c>
      <c r="B5390" t="s">
        <v>3287</v>
      </c>
      <c r="C5390" t="s">
        <v>3289</v>
      </c>
      <c r="D5390" t="s">
        <v>3195</v>
      </c>
      <c r="E5390" s="60">
        <v>44557</v>
      </c>
      <c r="F5390" s="59">
        <v>65</v>
      </c>
      <c r="G5390" s="85">
        <v>430.3</v>
      </c>
      <c r="H5390" t="s">
        <v>2341</v>
      </c>
      <c r="I5390" t="s">
        <v>3299</v>
      </c>
      <c r="J5390" t="s">
        <v>2862</v>
      </c>
      <c r="K5390" t="s">
        <v>3196</v>
      </c>
      <c r="L5390" t="s">
        <v>3197</v>
      </c>
      <c r="M5390" t="s">
        <v>2861</v>
      </c>
      <c r="N5390" t="s">
        <v>3215</v>
      </c>
    </row>
    <row r="5391" spans="1:14">
      <c r="A5391" t="s">
        <v>3284</v>
      </c>
      <c r="B5391" t="s">
        <v>3287</v>
      </c>
      <c r="C5391" t="s">
        <v>3289</v>
      </c>
      <c r="D5391" t="s">
        <v>3195</v>
      </c>
      <c r="E5391" s="60">
        <v>44557</v>
      </c>
      <c r="F5391" s="59">
        <v>25</v>
      </c>
      <c r="G5391" s="85">
        <v>165.5</v>
      </c>
      <c r="H5391" t="s">
        <v>2341</v>
      </c>
      <c r="I5391" t="s">
        <v>3299</v>
      </c>
      <c r="J5391" t="s">
        <v>2862</v>
      </c>
      <c r="K5391" t="s">
        <v>3196</v>
      </c>
      <c r="L5391" t="s">
        <v>3197</v>
      </c>
      <c r="M5391" t="s">
        <v>2861</v>
      </c>
      <c r="N5391" t="s">
        <v>3215</v>
      </c>
    </row>
    <row r="5392" spans="1:14">
      <c r="A5392" t="s">
        <v>3284</v>
      </c>
      <c r="B5392" t="s">
        <v>3287</v>
      </c>
      <c r="C5392" t="s">
        <v>3289</v>
      </c>
      <c r="D5392" t="s">
        <v>3195</v>
      </c>
      <c r="E5392" s="60">
        <v>44557</v>
      </c>
      <c r="F5392" s="59">
        <v>25</v>
      </c>
      <c r="G5392" s="85">
        <v>165.5</v>
      </c>
      <c r="H5392" t="s">
        <v>2341</v>
      </c>
      <c r="I5392" t="s">
        <v>3299</v>
      </c>
      <c r="J5392" t="s">
        <v>2862</v>
      </c>
      <c r="K5392" t="s">
        <v>3196</v>
      </c>
      <c r="L5392" t="s">
        <v>3197</v>
      </c>
      <c r="M5392" t="s">
        <v>2861</v>
      </c>
      <c r="N5392" t="s">
        <v>3215</v>
      </c>
    </row>
    <row r="5393" spans="1:14">
      <c r="A5393" t="s">
        <v>3284</v>
      </c>
      <c r="B5393" t="s">
        <v>3287</v>
      </c>
      <c r="C5393" t="s">
        <v>3289</v>
      </c>
      <c r="D5393" t="s">
        <v>3195</v>
      </c>
      <c r="E5393" s="60">
        <v>44557</v>
      </c>
      <c r="F5393" s="59">
        <v>34</v>
      </c>
      <c r="G5393" s="85">
        <v>225.08</v>
      </c>
      <c r="H5393" t="s">
        <v>2341</v>
      </c>
      <c r="I5393" t="s">
        <v>3299</v>
      </c>
      <c r="J5393" t="s">
        <v>2862</v>
      </c>
      <c r="K5393" t="s">
        <v>3196</v>
      </c>
      <c r="L5393" t="s">
        <v>3197</v>
      </c>
      <c r="M5393" t="s">
        <v>2861</v>
      </c>
      <c r="N5393" t="s">
        <v>3215</v>
      </c>
    </row>
    <row r="5394" spans="1:14">
      <c r="A5394" t="s">
        <v>3284</v>
      </c>
      <c r="B5394" t="s">
        <v>3287</v>
      </c>
      <c r="C5394" t="s">
        <v>3289</v>
      </c>
      <c r="D5394" t="s">
        <v>3195</v>
      </c>
      <c r="E5394" s="60">
        <v>44557</v>
      </c>
      <c r="F5394" s="59">
        <v>61</v>
      </c>
      <c r="G5394" s="85">
        <v>403.82</v>
      </c>
      <c r="H5394" t="s">
        <v>2341</v>
      </c>
      <c r="I5394" t="s">
        <v>3299</v>
      </c>
      <c r="J5394" t="s">
        <v>2862</v>
      </c>
      <c r="K5394" t="s">
        <v>3196</v>
      </c>
      <c r="L5394" t="s">
        <v>3197</v>
      </c>
      <c r="M5394" t="s">
        <v>2861</v>
      </c>
      <c r="N5394" t="s">
        <v>3215</v>
      </c>
    </row>
    <row r="5395" spans="1:14">
      <c r="A5395" t="s">
        <v>3284</v>
      </c>
      <c r="B5395" t="s">
        <v>3287</v>
      </c>
      <c r="C5395" t="s">
        <v>3289</v>
      </c>
      <c r="D5395" t="s">
        <v>3195</v>
      </c>
      <c r="E5395" s="60">
        <v>44557</v>
      </c>
      <c r="F5395" s="59">
        <v>88</v>
      </c>
      <c r="G5395" s="85">
        <v>582.56000000000006</v>
      </c>
      <c r="H5395" t="s">
        <v>2341</v>
      </c>
      <c r="I5395" t="s">
        <v>3299</v>
      </c>
      <c r="J5395" t="s">
        <v>2862</v>
      </c>
      <c r="K5395" t="s">
        <v>3196</v>
      </c>
      <c r="L5395" t="s">
        <v>3197</v>
      </c>
      <c r="M5395" t="s">
        <v>2861</v>
      </c>
      <c r="N5395" t="s">
        <v>3215</v>
      </c>
    </row>
    <row r="5396" spans="1:14">
      <c r="A5396" t="s">
        <v>3284</v>
      </c>
      <c r="B5396" t="s">
        <v>3287</v>
      </c>
      <c r="C5396" t="s">
        <v>3289</v>
      </c>
      <c r="D5396" t="s">
        <v>3195</v>
      </c>
      <c r="E5396" s="60">
        <v>44557</v>
      </c>
      <c r="F5396" s="59">
        <v>102</v>
      </c>
      <c r="G5396" s="85">
        <v>675.24</v>
      </c>
      <c r="H5396" t="s">
        <v>2341</v>
      </c>
      <c r="I5396" t="s">
        <v>3299</v>
      </c>
      <c r="J5396" t="s">
        <v>2862</v>
      </c>
      <c r="K5396" t="s">
        <v>3196</v>
      </c>
      <c r="L5396" t="s">
        <v>3197</v>
      </c>
      <c r="M5396" t="s">
        <v>2861</v>
      </c>
      <c r="N5396" t="s">
        <v>3215</v>
      </c>
    </row>
    <row r="5397" spans="1:14">
      <c r="A5397" t="s">
        <v>3284</v>
      </c>
      <c r="B5397" t="s">
        <v>3287</v>
      </c>
      <c r="C5397" t="s">
        <v>3289</v>
      </c>
      <c r="D5397" t="s">
        <v>3195</v>
      </c>
      <c r="E5397" s="60">
        <v>44557</v>
      </c>
      <c r="F5397" s="59">
        <v>57</v>
      </c>
      <c r="G5397" s="85">
        <v>377.34000000000003</v>
      </c>
      <c r="H5397" t="s">
        <v>2341</v>
      </c>
      <c r="I5397" t="s">
        <v>3299</v>
      </c>
      <c r="J5397" t="s">
        <v>2862</v>
      </c>
      <c r="K5397" t="s">
        <v>3196</v>
      </c>
      <c r="L5397" t="s">
        <v>3197</v>
      </c>
      <c r="M5397" t="s">
        <v>2861</v>
      </c>
      <c r="N5397" t="s">
        <v>3215</v>
      </c>
    </row>
    <row r="5398" spans="1:14">
      <c r="A5398" t="s">
        <v>3284</v>
      </c>
      <c r="B5398" t="s">
        <v>3287</v>
      </c>
      <c r="C5398" t="s">
        <v>3289</v>
      </c>
      <c r="D5398" t="s">
        <v>3195</v>
      </c>
      <c r="E5398" s="60">
        <v>44557</v>
      </c>
      <c r="F5398" s="59">
        <v>31</v>
      </c>
      <c r="G5398" s="85">
        <v>205.22</v>
      </c>
      <c r="H5398" t="s">
        <v>2341</v>
      </c>
      <c r="I5398" t="s">
        <v>3299</v>
      </c>
      <c r="J5398" t="s">
        <v>2862</v>
      </c>
      <c r="K5398" t="s">
        <v>3196</v>
      </c>
      <c r="L5398" t="s">
        <v>3197</v>
      </c>
      <c r="M5398" t="s">
        <v>2861</v>
      </c>
      <c r="N5398" t="s">
        <v>3215</v>
      </c>
    </row>
    <row r="5399" spans="1:14">
      <c r="A5399" t="s">
        <v>3284</v>
      </c>
      <c r="B5399" t="s">
        <v>3287</v>
      </c>
      <c r="C5399" t="s">
        <v>3289</v>
      </c>
      <c r="D5399" t="s">
        <v>3195</v>
      </c>
      <c r="E5399" s="60">
        <v>44585</v>
      </c>
      <c r="F5399" s="59">
        <v>25</v>
      </c>
      <c r="G5399" s="85">
        <v>165.5</v>
      </c>
      <c r="H5399" t="s">
        <v>2341</v>
      </c>
      <c r="I5399" t="s">
        <v>3299</v>
      </c>
      <c r="J5399" t="s">
        <v>2862</v>
      </c>
      <c r="K5399" t="s">
        <v>3196</v>
      </c>
      <c r="L5399" t="s">
        <v>3197</v>
      </c>
      <c r="M5399" t="s">
        <v>2861</v>
      </c>
      <c r="N5399" t="s">
        <v>3215</v>
      </c>
    </row>
    <row r="5400" spans="1:14">
      <c r="A5400" t="s">
        <v>3284</v>
      </c>
      <c r="B5400" t="s">
        <v>3287</v>
      </c>
      <c r="C5400" t="s">
        <v>3289</v>
      </c>
      <c r="D5400" t="s">
        <v>3195</v>
      </c>
      <c r="E5400" s="60">
        <v>44585</v>
      </c>
      <c r="F5400" s="59">
        <v>81</v>
      </c>
      <c r="G5400" s="85">
        <v>536.22</v>
      </c>
      <c r="H5400" t="s">
        <v>2341</v>
      </c>
      <c r="I5400" t="s">
        <v>3299</v>
      </c>
      <c r="J5400" t="s">
        <v>2862</v>
      </c>
      <c r="K5400" t="s">
        <v>3196</v>
      </c>
      <c r="L5400" t="s">
        <v>3197</v>
      </c>
      <c r="M5400" t="s">
        <v>2861</v>
      </c>
      <c r="N5400" t="s">
        <v>3215</v>
      </c>
    </row>
    <row r="5401" spans="1:14">
      <c r="A5401" t="s">
        <v>3284</v>
      </c>
      <c r="B5401" t="s">
        <v>3287</v>
      </c>
      <c r="C5401" t="s">
        <v>3289</v>
      </c>
      <c r="D5401" t="s">
        <v>3195</v>
      </c>
      <c r="E5401" s="60">
        <v>44585</v>
      </c>
      <c r="F5401" s="59">
        <v>144</v>
      </c>
      <c r="G5401" s="85">
        <v>953.28</v>
      </c>
      <c r="H5401" t="s">
        <v>2341</v>
      </c>
      <c r="I5401" t="s">
        <v>3299</v>
      </c>
      <c r="J5401" t="s">
        <v>2862</v>
      </c>
      <c r="K5401" t="s">
        <v>3196</v>
      </c>
      <c r="L5401" t="s">
        <v>3197</v>
      </c>
      <c r="M5401" t="s">
        <v>2861</v>
      </c>
      <c r="N5401" t="s">
        <v>3215</v>
      </c>
    </row>
    <row r="5402" spans="1:14">
      <c r="A5402" t="s">
        <v>3284</v>
      </c>
      <c r="B5402" t="s">
        <v>3287</v>
      </c>
      <c r="C5402" t="s">
        <v>3289</v>
      </c>
      <c r="D5402" t="s">
        <v>3195</v>
      </c>
      <c r="E5402" s="60">
        <v>44585</v>
      </c>
      <c r="F5402" s="59">
        <v>224</v>
      </c>
      <c r="G5402" s="85">
        <v>1482.88</v>
      </c>
      <c r="H5402" t="s">
        <v>2341</v>
      </c>
      <c r="I5402" t="s">
        <v>3299</v>
      </c>
      <c r="J5402" t="s">
        <v>2862</v>
      </c>
      <c r="K5402" t="s">
        <v>3196</v>
      </c>
      <c r="L5402" t="s">
        <v>3197</v>
      </c>
      <c r="M5402" t="s">
        <v>2861</v>
      </c>
      <c r="N5402" t="s">
        <v>3215</v>
      </c>
    </row>
    <row r="5403" spans="1:14">
      <c r="A5403" t="s">
        <v>3284</v>
      </c>
      <c r="B5403" t="s">
        <v>3287</v>
      </c>
      <c r="C5403" t="s">
        <v>3289</v>
      </c>
      <c r="D5403" t="s">
        <v>3195</v>
      </c>
      <c r="E5403" s="60">
        <v>44585</v>
      </c>
      <c r="F5403" s="59">
        <v>372</v>
      </c>
      <c r="G5403" s="85">
        <v>2462.64</v>
      </c>
      <c r="H5403" t="s">
        <v>2341</v>
      </c>
      <c r="I5403" t="s">
        <v>3299</v>
      </c>
      <c r="J5403" t="s">
        <v>2862</v>
      </c>
      <c r="K5403" t="s">
        <v>3196</v>
      </c>
      <c r="L5403" t="s">
        <v>3197</v>
      </c>
      <c r="M5403" t="s">
        <v>2861</v>
      </c>
      <c r="N5403" t="s">
        <v>3215</v>
      </c>
    </row>
    <row r="5404" spans="1:14">
      <c r="A5404" t="s">
        <v>3284</v>
      </c>
      <c r="B5404" t="s">
        <v>3287</v>
      </c>
      <c r="C5404" t="s">
        <v>3289</v>
      </c>
      <c r="D5404" t="s">
        <v>3195</v>
      </c>
      <c r="E5404" s="60">
        <v>44585</v>
      </c>
      <c r="F5404" s="59">
        <v>443</v>
      </c>
      <c r="G5404" s="85">
        <v>2932.66</v>
      </c>
      <c r="H5404" t="s">
        <v>2341</v>
      </c>
      <c r="I5404" t="s">
        <v>3299</v>
      </c>
      <c r="J5404" t="s">
        <v>2862</v>
      </c>
      <c r="K5404" t="s">
        <v>3196</v>
      </c>
      <c r="L5404" t="s">
        <v>3197</v>
      </c>
      <c r="M5404" t="s">
        <v>2861</v>
      </c>
      <c r="N5404" t="s">
        <v>3215</v>
      </c>
    </row>
    <row r="5405" spans="1:14">
      <c r="A5405" t="s">
        <v>3284</v>
      </c>
      <c r="B5405" t="s">
        <v>3287</v>
      </c>
      <c r="C5405" t="s">
        <v>3289</v>
      </c>
      <c r="D5405" t="s">
        <v>3195</v>
      </c>
      <c r="E5405" s="60">
        <v>44585</v>
      </c>
      <c r="F5405" s="59">
        <v>345</v>
      </c>
      <c r="G5405" s="85">
        <v>2283.9</v>
      </c>
      <c r="H5405" t="s">
        <v>2341</v>
      </c>
      <c r="I5405" t="s">
        <v>3299</v>
      </c>
      <c r="J5405" t="s">
        <v>2862</v>
      </c>
      <c r="K5405" t="s">
        <v>3196</v>
      </c>
      <c r="L5405" t="s">
        <v>3197</v>
      </c>
      <c r="M5405" t="s">
        <v>2861</v>
      </c>
      <c r="N5405" t="s">
        <v>3215</v>
      </c>
    </row>
    <row r="5406" spans="1:14">
      <c r="A5406" t="s">
        <v>3284</v>
      </c>
      <c r="B5406" t="s">
        <v>3287</v>
      </c>
      <c r="C5406" t="s">
        <v>3289</v>
      </c>
      <c r="D5406" t="s">
        <v>3195</v>
      </c>
      <c r="E5406" s="60">
        <v>44585</v>
      </c>
      <c r="F5406" s="59">
        <v>238</v>
      </c>
      <c r="G5406" s="85">
        <v>1575.56</v>
      </c>
      <c r="H5406" t="s">
        <v>2341</v>
      </c>
      <c r="I5406" t="s">
        <v>3299</v>
      </c>
      <c r="J5406" t="s">
        <v>2862</v>
      </c>
      <c r="K5406" t="s">
        <v>3196</v>
      </c>
      <c r="L5406" t="s">
        <v>3197</v>
      </c>
      <c r="M5406" t="s">
        <v>2861</v>
      </c>
      <c r="N5406" t="s">
        <v>3215</v>
      </c>
    </row>
    <row r="5407" spans="1:14">
      <c r="A5407" t="s">
        <v>3284</v>
      </c>
      <c r="B5407" t="s">
        <v>3287</v>
      </c>
      <c r="C5407" t="s">
        <v>3289</v>
      </c>
      <c r="D5407" t="s">
        <v>3195</v>
      </c>
      <c r="E5407" s="60">
        <v>44585</v>
      </c>
      <c r="F5407" s="59">
        <v>29</v>
      </c>
      <c r="G5407" s="85">
        <v>191.98</v>
      </c>
      <c r="H5407" t="s">
        <v>2341</v>
      </c>
      <c r="I5407" t="s">
        <v>3299</v>
      </c>
      <c r="J5407" t="s">
        <v>2862</v>
      </c>
      <c r="K5407" t="s">
        <v>3196</v>
      </c>
      <c r="L5407" t="s">
        <v>3197</v>
      </c>
      <c r="M5407" t="s">
        <v>2861</v>
      </c>
      <c r="N5407" t="s">
        <v>3215</v>
      </c>
    </row>
    <row r="5408" spans="1:14">
      <c r="A5408" t="s">
        <v>3284</v>
      </c>
      <c r="B5408" t="s">
        <v>3287</v>
      </c>
      <c r="C5408" t="s">
        <v>3289</v>
      </c>
      <c r="D5408" t="s">
        <v>3195</v>
      </c>
      <c r="E5408" s="60">
        <v>44585</v>
      </c>
      <c r="F5408" s="59">
        <v>86</v>
      </c>
      <c r="G5408" s="85">
        <v>569.32000000000005</v>
      </c>
      <c r="H5408" t="s">
        <v>2341</v>
      </c>
      <c r="I5408" t="s">
        <v>3299</v>
      </c>
      <c r="J5408" t="s">
        <v>2862</v>
      </c>
      <c r="K5408" t="s">
        <v>3196</v>
      </c>
      <c r="L5408" t="s">
        <v>3197</v>
      </c>
      <c r="M5408" t="s">
        <v>2861</v>
      </c>
      <c r="N5408" t="s">
        <v>3215</v>
      </c>
    </row>
    <row r="5409" spans="1:14">
      <c r="A5409" t="s">
        <v>3284</v>
      </c>
      <c r="B5409" t="s">
        <v>3287</v>
      </c>
      <c r="C5409" t="s">
        <v>3289</v>
      </c>
      <c r="D5409" t="s">
        <v>3195</v>
      </c>
      <c r="E5409" s="60">
        <v>44585</v>
      </c>
      <c r="F5409" s="59">
        <v>124</v>
      </c>
      <c r="G5409" s="85">
        <v>820.88</v>
      </c>
      <c r="H5409" t="s">
        <v>2341</v>
      </c>
      <c r="I5409" t="s">
        <v>3299</v>
      </c>
      <c r="J5409" t="s">
        <v>2862</v>
      </c>
      <c r="K5409" t="s">
        <v>3196</v>
      </c>
      <c r="L5409" t="s">
        <v>3197</v>
      </c>
      <c r="M5409" t="s">
        <v>2861</v>
      </c>
      <c r="N5409" t="s">
        <v>3215</v>
      </c>
    </row>
    <row r="5410" spans="1:14">
      <c r="A5410" t="s">
        <v>3284</v>
      </c>
      <c r="B5410" t="s">
        <v>3287</v>
      </c>
      <c r="C5410" t="s">
        <v>3289</v>
      </c>
      <c r="D5410" t="s">
        <v>3195</v>
      </c>
      <c r="E5410" s="60">
        <v>44585</v>
      </c>
      <c r="F5410" s="59">
        <v>221</v>
      </c>
      <c r="G5410" s="85">
        <v>1463.02</v>
      </c>
      <c r="H5410" t="s">
        <v>2341</v>
      </c>
      <c r="I5410" t="s">
        <v>3299</v>
      </c>
      <c r="J5410" t="s">
        <v>2862</v>
      </c>
      <c r="K5410" t="s">
        <v>3196</v>
      </c>
      <c r="L5410" t="s">
        <v>3197</v>
      </c>
      <c r="M5410" t="s">
        <v>2861</v>
      </c>
      <c r="N5410" t="s">
        <v>3215</v>
      </c>
    </row>
    <row r="5411" spans="1:14">
      <c r="A5411" t="s">
        <v>3284</v>
      </c>
      <c r="B5411" t="s">
        <v>3287</v>
      </c>
      <c r="C5411" t="s">
        <v>3289</v>
      </c>
      <c r="D5411" t="s">
        <v>3195</v>
      </c>
      <c r="E5411" s="60">
        <v>44585</v>
      </c>
      <c r="F5411" s="59">
        <v>341</v>
      </c>
      <c r="G5411" s="85">
        <v>2257.42</v>
      </c>
      <c r="H5411" t="s">
        <v>2341</v>
      </c>
      <c r="I5411" t="s">
        <v>3299</v>
      </c>
      <c r="J5411" t="s">
        <v>2862</v>
      </c>
      <c r="K5411" t="s">
        <v>3196</v>
      </c>
      <c r="L5411" t="s">
        <v>3197</v>
      </c>
      <c r="M5411" t="s">
        <v>2861</v>
      </c>
      <c r="N5411" t="s">
        <v>3215</v>
      </c>
    </row>
    <row r="5412" spans="1:14">
      <c r="A5412" t="s">
        <v>3284</v>
      </c>
      <c r="B5412" t="s">
        <v>3287</v>
      </c>
      <c r="C5412" t="s">
        <v>3289</v>
      </c>
      <c r="D5412" t="s">
        <v>3195</v>
      </c>
      <c r="E5412" s="60">
        <v>44585</v>
      </c>
      <c r="F5412" s="59">
        <v>423</v>
      </c>
      <c r="G5412" s="85">
        <v>2800.26</v>
      </c>
      <c r="H5412" t="s">
        <v>2341</v>
      </c>
      <c r="I5412" t="s">
        <v>3299</v>
      </c>
      <c r="J5412" t="s">
        <v>2862</v>
      </c>
      <c r="K5412" t="s">
        <v>3196</v>
      </c>
      <c r="L5412" t="s">
        <v>3197</v>
      </c>
      <c r="M5412" t="s">
        <v>2861</v>
      </c>
      <c r="N5412" t="s">
        <v>3215</v>
      </c>
    </row>
    <row r="5413" spans="1:14">
      <c r="A5413" t="s">
        <v>3284</v>
      </c>
      <c r="B5413" t="s">
        <v>3287</v>
      </c>
      <c r="C5413" t="s">
        <v>3289</v>
      </c>
      <c r="D5413" t="s">
        <v>3195</v>
      </c>
      <c r="E5413" s="60">
        <v>44585</v>
      </c>
      <c r="F5413" s="59">
        <v>385</v>
      </c>
      <c r="G5413" s="85">
        <v>2548.6999999999998</v>
      </c>
      <c r="H5413" t="s">
        <v>2341</v>
      </c>
      <c r="I5413" t="s">
        <v>3299</v>
      </c>
      <c r="J5413" t="s">
        <v>2862</v>
      </c>
      <c r="K5413" t="s">
        <v>3196</v>
      </c>
      <c r="L5413" t="s">
        <v>3197</v>
      </c>
      <c r="M5413" t="s">
        <v>2861</v>
      </c>
      <c r="N5413" t="s">
        <v>3215</v>
      </c>
    </row>
    <row r="5414" spans="1:14">
      <c r="A5414" t="s">
        <v>3284</v>
      </c>
      <c r="B5414" t="s">
        <v>3287</v>
      </c>
      <c r="C5414" t="s">
        <v>3289</v>
      </c>
      <c r="D5414" t="s">
        <v>3195</v>
      </c>
      <c r="E5414" s="60">
        <v>44585</v>
      </c>
      <c r="F5414" s="59">
        <v>244</v>
      </c>
      <c r="G5414" s="85">
        <v>1615.28</v>
      </c>
      <c r="H5414" t="s">
        <v>2341</v>
      </c>
      <c r="I5414" t="s">
        <v>3299</v>
      </c>
      <c r="J5414" t="s">
        <v>2862</v>
      </c>
      <c r="K5414" t="s">
        <v>3196</v>
      </c>
      <c r="L5414" t="s">
        <v>3197</v>
      </c>
      <c r="M5414" t="s">
        <v>2861</v>
      </c>
      <c r="N5414" t="s">
        <v>3215</v>
      </c>
    </row>
    <row r="5415" spans="1:14">
      <c r="A5415" t="s">
        <v>3284</v>
      </c>
      <c r="B5415" t="s">
        <v>3287</v>
      </c>
      <c r="C5415" t="s">
        <v>3289</v>
      </c>
      <c r="D5415" t="s">
        <v>3195</v>
      </c>
      <c r="E5415" s="60">
        <v>44585</v>
      </c>
      <c r="F5415" s="59">
        <v>25</v>
      </c>
      <c r="G5415" s="85">
        <v>165.5</v>
      </c>
      <c r="H5415" t="s">
        <v>2341</v>
      </c>
      <c r="I5415" t="s">
        <v>3299</v>
      </c>
      <c r="J5415" t="s">
        <v>2862</v>
      </c>
      <c r="K5415" t="s">
        <v>3196</v>
      </c>
      <c r="L5415" t="s">
        <v>3197</v>
      </c>
      <c r="M5415" t="s">
        <v>2861</v>
      </c>
      <c r="N5415" t="s">
        <v>3215</v>
      </c>
    </row>
    <row r="5416" spans="1:14">
      <c r="A5416" t="s">
        <v>3284</v>
      </c>
      <c r="B5416" t="s">
        <v>3287</v>
      </c>
      <c r="C5416" t="s">
        <v>3289</v>
      </c>
      <c r="D5416" t="s">
        <v>3195</v>
      </c>
      <c r="E5416" s="60">
        <v>44585</v>
      </c>
      <c r="F5416" s="59">
        <v>58</v>
      </c>
      <c r="G5416" s="85">
        <v>383.96</v>
      </c>
      <c r="H5416" t="s">
        <v>2341</v>
      </c>
      <c r="I5416" t="s">
        <v>3299</v>
      </c>
      <c r="J5416" t="s">
        <v>2862</v>
      </c>
      <c r="K5416" t="s">
        <v>3196</v>
      </c>
      <c r="L5416" t="s">
        <v>3197</v>
      </c>
      <c r="M5416" t="s">
        <v>2861</v>
      </c>
      <c r="N5416" t="s">
        <v>3215</v>
      </c>
    </row>
    <row r="5417" spans="1:14">
      <c r="A5417" t="s">
        <v>3284</v>
      </c>
      <c r="B5417" t="s">
        <v>3287</v>
      </c>
      <c r="C5417" t="s">
        <v>3289</v>
      </c>
      <c r="D5417" t="s">
        <v>3195</v>
      </c>
      <c r="E5417" s="60">
        <v>44585</v>
      </c>
      <c r="F5417" s="59">
        <v>85</v>
      </c>
      <c r="G5417" s="85">
        <v>562.70000000000005</v>
      </c>
      <c r="H5417" t="s">
        <v>2341</v>
      </c>
      <c r="I5417" t="s">
        <v>3299</v>
      </c>
      <c r="J5417" t="s">
        <v>2862</v>
      </c>
      <c r="K5417" t="s">
        <v>3196</v>
      </c>
      <c r="L5417" t="s">
        <v>3197</v>
      </c>
      <c r="M5417" t="s">
        <v>2861</v>
      </c>
      <c r="N5417" t="s">
        <v>3215</v>
      </c>
    </row>
    <row r="5418" spans="1:14">
      <c r="A5418" t="s">
        <v>3284</v>
      </c>
      <c r="B5418" t="s">
        <v>3287</v>
      </c>
      <c r="C5418" t="s">
        <v>3289</v>
      </c>
      <c r="D5418" t="s">
        <v>3195</v>
      </c>
      <c r="E5418" s="60">
        <v>44585</v>
      </c>
      <c r="F5418" s="59">
        <v>153</v>
      </c>
      <c r="G5418" s="85">
        <v>1012.86</v>
      </c>
      <c r="H5418" t="s">
        <v>2341</v>
      </c>
      <c r="I5418" t="s">
        <v>3299</v>
      </c>
      <c r="J5418" t="s">
        <v>2862</v>
      </c>
      <c r="K5418" t="s">
        <v>3196</v>
      </c>
      <c r="L5418" t="s">
        <v>3197</v>
      </c>
      <c r="M5418" t="s">
        <v>2861</v>
      </c>
      <c r="N5418" t="s">
        <v>3215</v>
      </c>
    </row>
    <row r="5419" spans="1:14">
      <c r="A5419" t="s">
        <v>3284</v>
      </c>
      <c r="B5419" t="s">
        <v>3287</v>
      </c>
      <c r="C5419" t="s">
        <v>3289</v>
      </c>
      <c r="D5419" t="s">
        <v>3195</v>
      </c>
      <c r="E5419" s="60">
        <v>44585</v>
      </c>
      <c r="F5419" s="59">
        <v>220</v>
      </c>
      <c r="G5419" s="85">
        <v>1456.4</v>
      </c>
      <c r="H5419" t="s">
        <v>2341</v>
      </c>
      <c r="I5419" t="s">
        <v>3299</v>
      </c>
      <c r="J5419" t="s">
        <v>2862</v>
      </c>
      <c r="K5419" t="s">
        <v>3196</v>
      </c>
      <c r="L5419" t="s">
        <v>3197</v>
      </c>
      <c r="M5419" t="s">
        <v>2861</v>
      </c>
      <c r="N5419" t="s">
        <v>3215</v>
      </c>
    </row>
    <row r="5420" spans="1:14">
      <c r="A5420" t="s">
        <v>3284</v>
      </c>
      <c r="B5420" t="s">
        <v>3287</v>
      </c>
      <c r="C5420" t="s">
        <v>3289</v>
      </c>
      <c r="D5420" t="s">
        <v>3195</v>
      </c>
      <c r="E5420" s="60">
        <v>44585</v>
      </c>
      <c r="F5420" s="59">
        <v>254</v>
      </c>
      <c r="G5420" s="85">
        <v>1681.48</v>
      </c>
      <c r="H5420" t="s">
        <v>2341</v>
      </c>
      <c r="I5420" t="s">
        <v>3299</v>
      </c>
      <c r="J5420" t="s">
        <v>2862</v>
      </c>
      <c r="K5420" t="s">
        <v>3196</v>
      </c>
      <c r="L5420" t="s">
        <v>3197</v>
      </c>
      <c r="M5420" t="s">
        <v>2861</v>
      </c>
      <c r="N5420" t="s">
        <v>3215</v>
      </c>
    </row>
    <row r="5421" spans="1:14">
      <c r="A5421" t="s">
        <v>3284</v>
      </c>
      <c r="B5421" t="s">
        <v>3287</v>
      </c>
      <c r="C5421" t="s">
        <v>3289</v>
      </c>
      <c r="D5421" t="s">
        <v>3195</v>
      </c>
      <c r="E5421" s="60">
        <v>44585</v>
      </c>
      <c r="F5421" s="59">
        <v>142</v>
      </c>
      <c r="G5421" s="85">
        <v>940.04</v>
      </c>
      <c r="H5421" t="s">
        <v>2341</v>
      </c>
      <c r="I5421" t="s">
        <v>3299</v>
      </c>
      <c r="J5421" t="s">
        <v>2862</v>
      </c>
      <c r="K5421" t="s">
        <v>3196</v>
      </c>
      <c r="L5421" t="s">
        <v>3197</v>
      </c>
      <c r="M5421" t="s">
        <v>2861</v>
      </c>
      <c r="N5421" t="s">
        <v>3215</v>
      </c>
    </row>
    <row r="5422" spans="1:14">
      <c r="A5422" t="s">
        <v>3284</v>
      </c>
      <c r="B5422" t="s">
        <v>3287</v>
      </c>
      <c r="C5422" t="s">
        <v>3289</v>
      </c>
      <c r="D5422" t="s">
        <v>3195</v>
      </c>
      <c r="E5422" s="60">
        <v>44585</v>
      </c>
      <c r="F5422" s="59">
        <v>77</v>
      </c>
      <c r="G5422" s="85">
        <v>509.74</v>
      </c>
      <c r="H5422" t="s">
        <v>2341</v>
      </c>
      <c r="I5422" t="s">
        <v>3299</v>
      </c>
      <c r="J5422" t="s">
        <v>2862</v>
      </c>
      <c r="K5422" t="s">
        <v>3196</v>
      </c>
      <c r="L5422" t="s">
        <v>3197</v>
      </c>
      <c r="M5422" t="s">
        <v>2861</v>
      </c>
      <c r="N5422" t="s">
        <v>3215</v>
      </c>
    </row>
    <row r="5423" spans="1:14">
      <c r="A5423" t="s">
        <v>3284</v>
      </c>
      <c r="B5423" t="s">
        <v>3287</v>
      </c>
      <c r="C5423" t="s">
        <v>3289</v>
      </c>
      <c r="D5423" t="s">
        <v>3195</v>
      </c>
      <c r="E5423" s="60">
        <v>44613</v>
      </c>
      <c r="F5423" s="59">
        <v>25</v>
      </c>
      <c r="G5423" s="85">
        <v>165.5</v>
      </c>
      <c r="H5423" t="s">
        <v>2341</v>
      </c>
      <c r="I5423" t="s">
        <v>3299</v>
      </c>
      <c r="J5423" t="s">
        <v>2862</v>
      </c>
      <c r="K5423" t="s">
        <v>3196</v>
      </c>
      <c r="L5423" t="s">
        <v>3197</v>
      </c>
      <c r="M5423" t="s">
        <v>2861</v>
      </c>
      <c r="N5423" t="s">
        <v>3215</v>
      </c>
    </row>
    <row r="5424" spans="1:14">
      <c r="A5424" t="s">
        <v>3284</v>
      </c>
      <c r="B5424" t="s">
        <v>3287</v>
      </c>
      <c r="C5424" t="s">
        <v>3289</v>
      </c>
      <c r="D5424" t="s">
        <v>3195</v>
      </c>
      <c r="E5424" s="60">
        <v>44613</v>
      </c>
      <c r="F5424" s="59">
        <v>48</v>
      </c>
      <c r="G5424" s="85">
        <v>317.76</v>
      </c>
      <c r="H5424" t="s">
        <v>2341</v>
      </c>
      <c r="I5424" t="s">
        <v>3299</v>
      </c>
      <c r="J5424" t="s">
        <v>2862</v>
      </c>
      <c r="K5424" t="s">
        <v>3196</v>
      </c>
      <c r="L5424" t="s">
        <v>3197</v>
      </c>
      <c r="M5424" t="s">
        <v>2861</v>
      </c>
      <c r="N5424" t="s">
        <v>3215</v>
      </c>
    </row>
    <row r="5425" spans="1:14">
      <c r="A5425" t="s">
        <v>3284</v>
      </c>
      <c r="B5425" t="s">
        <v>3287</v>
      </c>
      <c r="C5425" t="s">
        <v>3289</v>
      </c>
      <c r="D5425" t="s">
        <v>3195</v>
      </c>
      <c r="E5425" s="60">
        <v>44613</v>
      </c>
      <c r="F5425" s="59">
        <v>86</v>
      </c>
      <c r="G5425" s="85">
        <v>569.32000000000005</v>
      </c>
      <c r="H5425" t="s">
        <v>2341</v>
      </c>
      <c r="I5425" t="s">
        <v>3299</v>
      </c>
      <c r="J5425" t="s">
        <v>2862</v>
      </c>
      <c r="K5425" t="s">
        <v>3196</v>
      </c>
      <c r="L5425" t="s">
        <v>3197</v>
      </c>
      <c r="M5425" t="s">
        <v>2861</v>
      </c>
      <c r="N5425" t="s">
        <v>3215</v>
      </c>
    </row>
    <row r="5426" spans="1:14">
      <c r="A5426" t="s">
        <v>3284</v>
      </c>
      <c r="B5426" t="s">
        <v>3287</v>
      </c>
      <c r="C5426" t="s">
        <v>3289</v>
      </c>
      <c r="D5426" t="s">
        <v>3195</v>
      </c>
      <c r="E5426" s="60">
        <v>44613</v>
      </c>
      <c r="F5426" s="59">
        <v>134</v>
      </c>
      <c r="G5426" s="85">
        <v>887.08</v>
      </c>
      <c r="H5426" t="s">
        <v>2341</v>
      </c>
      <c r="I5426" t="s">
        <v>3299</v>
      </c>
      <c r="J5426" t="s">
        <v>2862</v>
      </c>
      <c r="K5426" t="s">
        <v>3196</v>
      </c>
      <c r="L5426" t="s">
        <v>3197</v>
      </c>
      <c r="M5426" t="s">
        <v>2861</v>
      </c>
      <c r="N5426" t="s">
        <v>3215</v>
      </c>
    </row>
    <row r="5427" spans="1:14">
      <c r="A5427" t="s">
        <v>3284</v>
      </c>
      <c r="B5427" t="s">
        <v>3287</v>
      </c>
      <c r="C5427" t="s">
        <v>3289</v>
      </c>
      <c r="D5427" t="s">
        <v>3195</v>
      </c>
      <c r="E5427" s="60">
        <v>44613</v>
      </c>
      <c r="F5427" s="59">
        <v>223</v>
      </c>
      <c r="G5427" s="85">
        <v>1476.26</v>
      </c>
      <c r="H5427" t="s">
        <v>2341</v>
      </c>
      <c r="I5427" t="s">
        <v>3299</v>
      </c>
      <c r="J5427" t="s">
        <v>2862</v>
      </c>
      <c r="K5427" t="s">
        <v>3196</v>
      </c>
      <c r="L5427" t="s">
        <v>3197</v>
      </c>
      <c r="M5427" t="s">
        <v>2861</v>
      </c>
      <c r="N5427" t="s">
        <v>3215</v>
      </c>
    </row>
    <row r="5428" spans="1:14">
      <c r="A5428" t="s">
        <v>3284</v>
      </c>
      <c r="B5428" t="s">
        <v>3287</v>
      </c>
      <c r="C5428" t="s">
        <v>3289</v>
      </c>
      <c r="D5428" t="s">
        <v>3195</v>
      </c>
      <c r="E5428" s="60">
        <v>44613</v>
      </c>
      <c r="F5428" s="59">
        <v>265</v>
      </c>
      <c r="G5428" s="85">
        <v>1754.3</v>
      </c>
      <c r="H5428" t="s">
        <v>2341</v>
      </c>
      <c r="I5428" t="s">
        <v>3299</v>
      </c>
      <c r="J5428" t="s">
        <v>2862</v>
      </c>
      <c r="K5428" t="s">
        <v>3196</v>
      </c>
      <c r="L5428" t="s">
        <v>3197</v>
      </c>
      <c r="M5428" t="s">
        <v>2861</v>
      </c>
      <c r="N5428" t="s">
        <v>3215</v>
      </c>
    </row>
    <row r="5429" spans="1:14">
      <c r="A5429" t="s">
        <v>3284</v>
      </c>
      <c r="B5429" t="s">
        <v>3287</v>
      </c>
      <c r="C5429" t="s">
        <v>3289</v>
      </c>
      <c r="D5429" t="s">
        <v>3195</v>
      </c>
      <c r="E5429" s="60">
        <v>44613</v>
      </c>
      <c r="F5429" s="59">
        <v>207</v>
      </c>
      <c r="G5429" s="85">
        <v>1370.34</v>
      </c>
      <c r="H5429" t="s">
        <v>2341</v>
      </c>
      <c r="I5429" t="s">
        <v>3299</v>
      </c>
      <c r="J5429" t="s">
        <v>2862</v>
      </c>
      <c r="K5429" t="s">
        <v>3196</v>
      </c>
      <c r="L5429" t="s">
        <v>3197</v>
      </c>
      <c r="M5429" t="s">
        <v>2861</v>
      </c>
      <c r="N5429" t="s">
        <v>3215</v>
      </c>
    </row>
    <row r="5430" spans="1:14">
      <c r="A5430" t="s">
        <v>3284</v>
      </c>
      <c r="B5430" t="s">
        <v>3287</v>
      </c>
      <c r="C5430" t="s">
        <v>3289</v>
      </c>
      <c r="D5430" t="s">
        <v>3195</v>
      </c>
      <c r="E5430" s="60">
        <v>44613</v>
      </c>
      <c r="F5430" s="59">
        <v>143</v>
      </c>
      <c r="G5430" s="85">
        <v>946.66</v>
      </c>
      <c r="H5430" t="s">
        <v>2341</v>
      </c>
      <c r="I5430" t="s">
        <v>3299</v>
      </c>
      <c r="J5430" t="s">
        <v>2862</v>
      </c>
      <c r="K5430" t="s">
        <v>3196</v>
      </c>
      <c r="L5430" t="s">
        <v>3197</v>
      </c>
      <c r="M5430" t="s">
        <v>2861</v>
      </c>
      <c r="N5430" t="s">
        <v>3215</v>
      </c>
    </row>
    <row r="5431" spans="1:14">
      <c r="A5431" t="s">
        <v>3284</v>
      </c>
      <c r="B5431" t="s">
        <v>3287</v>
      </c>
      <c r="C5431" t="s">
        <v>3289</v>
      </c>
      <c r="D5431" t="s">
        <v>3195</v>
      </c>
      <c r="E5431" s="60">
        <v>44613</v>
      </c>
      <c r="F5431" s="59">
        <v>43</v>
      </c>
      <c r="G5431" s="85">
        <v>284.66000000000003</v>
      </c>
      <c r="H5431" t="s">
        <v>2341</v>
      </c>
      <c r="I5431" t="s">
        <v>3299</v>
      </c>
      <c r="J5431" t="s">
        <v>2862</v>
      </c>
      <c r="K5431" t="s">
        <v>3196</v>
      </c>
      <c r="L5431" t="s">
        <v>3197</v>
      </c>
      <c r="M5431" t="s">
        <v>2861</v>
      </c>
      <c r="N5431" t="s">
        <v>3215</v>
      </c>
    </row>
    <row r="5432" spans="1:14">
      <c r="A5432" t="s">
        <v>3284</v>
      </c>
      <c r="B5432" t="s">
        <v>3287</v>
      </c>
      <c r="C5432" t="s">
        <v>3289</v>
      </c>
      <c r="D5432" t="s">
        <v>3195</v>
      </c>
      <c r="E5432" s="60">
        <v>44613</v>
      </c>
      <c r="F5432" s="59">
        <v>88</v>
      </c>
      <c r="G5432" s="85">
        <v>582.56000000000006</v>
      </c>
      <c r="H5432" t="s">
        <v>2341</v>
      </c>
      <c r="I5432" t="s">
        <v>3299</v>
      </c>
      <c r="J5432" t="s">
        <v>2862</v>
      </c>
      <c r="K5432" t="s">
        <v>3196</v>
      </c>
      <c r="L5432" t="s">
        <v>3197</v>
      </c>
      <c r="M5432" t="s">
        <v>2861</v>
      </c>
      <c r="N5432" t="s">
        <v>3215</v>
      </c>
    </row>
    <row r="5433" spans="1:14">
      <c r="A5433" t="s">
        <v>3284</v>
      </c>
      <c r="B5433" t="s">
        <v>3287</v>
      </c>
      <c r="C5433" t="s">
        <v>3289</v>
      </c>
      <c r="D5433" t="s">
        <v>3195</v>
      </c>
      <c r="E5433" s="60">
        <v>44613</v>
      </c>
      <c r="F5433" s="59">
        <v>124</v>
      </c>
      <c r="G5433" s="85">
        <v>820.88</v>
      </c>
      <c r="H5433" t="s">
        <v>2341</v>
      </c>
      <c r="I5433" t="s">
        <v>3299</v>
      </c>
      <c r="J5433" t="s">
        <v>2862</v>
      </c>
      <c r="K5433" t="s">
        <v>3196</v>
      </c>
      <c r="L5433" t="s">
        <v>3197</v>
      </c>
      <c r="M5433" t="s">
        <v>2861</v>
      </c>
      <c r="N5433" t="s">
        <v>3215</v>
      </c>
    </row>
    <row r="5434" spans="1:14">
      <c r="A5434" t="s">
        <v>3284</v>
      </c>
      <c r="B5434" t="s">
        <v>3287</v>
      </c>
      <c r="C5434" t="s">
        <v>3289</v>
      </c>
      <c r="D5434" t="s">
        <v>3195</v>
      </c>
      <c r="E5434" s="60">
        <v>44613</v>
      </c>
      <c r="F5434" s="59">
        <v>221</v>
      </c>
      <c r="G5434" s="85">
        <v>1463.02</v>
      </c>
      <c r="H5434" t="s">
        <v>2341</v>
      </c>
      <c r="I5434" t="s">
        <v>3299</v>
      </c>
      <c r="J5434" t="s">
        <v>2862</v>
      </c>
      <c r="K5434" t="s">
        <v>3196</v>
      </c>
      <c r="L5434" t="s">
        <v>3197</v>
      </c>
      <c r="M5434" t="s">
        <v>2861</v>
      </c>
      <c r="N5434" t="s">
        <v>3215</v>
      </c>
    </row>
    <row r="5435" spans="1:14">
      <c r="A5435" t="s">
        <v>3284</v>
      </c>
      <c r="B5435" t="s">
        <v>3287</v>
      </c>
      <c r="C5435" t="s">
        <v>3289</v>
      </c>
      <c r="D5435" t="s">
        <v>3195</v>
      </c>
      <c r="E5435" s="60">
        <v>44613</v>
      </c>
      <c r="F5435" s="59">
        <v>341</v>
      </c>
      <c r="G5435" s="85">
        <v>2257.42</v>
      </c>
      <c r="H5435" t="s">
        <v>2341</v>
      </c>
      <c r="I5435" t="s">
        <v>3299</v>
      </c>
      <c r="J5435" t="s">
        <v>2862</v>
      </c>
      <c r="K5435" t="s">
        <v>3196</v>
      </c>
      <c r="L5435" t="s">
        <v>3197</v>
      </c>
      <c r="M5435" t="s">
        <v>2861</v>
      </c>
      <c r="N5435" t="s">
        <v>3215</v>
      </c>
    </row>
    <row r="5436" spans="1:14">
      <c r="A5436" t="s">
        <v>3284</v>
      </c>
      <c r="B5436" t="s">
        <v>3287</v>
      </c>
      <c r="C5436" t="s">
        <v>3289</v>
      </c>
      <c r="D5436" t="s">
        <v>3195</v>
      </c>
      <c r="E5436" s="60">
        <v>44613</v>
      </c>
      <c r="F5436" s="59">
        <v>423</v>
      </c>
      <c r="G5436" s="85">
        <v>2800.26</v>
      </c>
      <c r="H5436" t="s">
        <v>2341</v>
      </c>
      <c r="I5436" t="s">
        <v>3299</v>
      </c>
      <c r="J5436" t="s">
        <v>2862</v>
      </c>
      <c r="K5436" t="s">
        <v>3196</v>
      </c>
      <c r="L5436" t="s">
        <v>3197</v>
      </c>
      <c r="M5436" t="s">
        <v>2861</v>
      </c>
      <c r="N5436" t="s">
        <v>3215</v>
      </c>
    </row>
    <row r="5437" spans="1:14">
      <c r="A5437" t="s">
        <v>3284</v>
      </c>
      <c r="B5437" t="s">
        <v>3287</v>
      </c>
      <c r="C5437" t="s">
        <v>3289</v>
      </c>
      <c r="D5437" t="s">
        <v>3195</v>
      </c>
      <c r="E5437" s="60">
        <v>44613</v>
      </c>
      <c r="F5437" s="59">
        <v>385</v>
      </c>
      <c r="G5437" s="85">
        <v>2548.6999999999998</v>
      </c>
      <c r="H5437" t="s">
        <v>2341</v>
      </c>
      <c r="I5437" t="s">
        <v>3299</v>
      </c>
      <c r="J5437" t="s">
        <v>2862</v>
      </c>
      <c r="K5437" t="s">
        <v>3196</v>
      </c>
      <c r="L5437" t="s">
        <v>3197</v>
      </c>
      <c r="M5437" t="s">
        <v>2861</v>
      </c>
      <c r="N5437" t="s">
        <v>3215</v>
      </c>
    </row>
    <row r="5438" spans="1:14">
      <c r="A5438" t="s">
        <v>3284</v>
      </c>
      <c r="B5438" t="s">
        <v>3287</v>
      </c>
      <c r="C5438" t="s">
        <v>3289</v>
      </c>
      <c r="D5438" t="s">
        <v>3195</v>
      </c>
      <c r="E5438" s="60">
        <v>44613</v>
      </c>
      <c r="F5438" s="59">
        <v>244</v>
      </c>
      <c r="G5438" s="85">
        <v>1615.28</v>
      </c>
      <c r="H5438" t="s">
        <v>2341</v>
      </c>
      <c r="I5438" t="s">
        <v>3299</v>
      </c>
      <c r="J5438" t="s">
        <v>2862</v>
      </c>
      <c r="K5438" t="s">
        <v>3196</v>
      </c>
      <c r="L5438" t="s">
        <v>3197</v>
      </c>
      <c r="M5438" t="s">
        <v>2861</v>
      </c>
      <c r="N5438" t="s">
        <v>3215</v>
      </c>
    </row>
    <row r="5439" spans="1:14">
      <c r="A5439" t="s">
        <v>3284</v>
      </c>
      <c r="B5439" t="s">
        <v>3287</v>
      </c>
      <c r="C5439" t="s">
        <v>3289</v>
      </c>
      <c r="D5439" t="s">
        <v>3195</v>
      </c>
      <c r="E5439" s="60">
        <v>44613</v>
      </c>
      <c r="F5439" s="59">
        <v>0</v>
      </c>
      <c r="G5439" s="85">
        <v>0</v>
      </c>
      <c r="H5439" t="s">
        <v>2341</v>
      </c>
      <c r="I5439" t="s">
        <v>3299</v>
      </c>
      <c r="J5439" t="s">
        <v>2862</v>
      </c>
      <c r="K5439" t="s">
        <v>3196</v>
      </c>
      <c r="L5439" t="s">
        <v>3197</v>
      </c>
      <c r="M5439" t="s">
        <v>2861</v>
      </c>
      <c r="N5439" t="s">
        <v>3215</v>
      </c>
    </row>
    <row r="5440" spans="1:14">
      <c r="A5440" t="s">
        <v>3284</v>
      </c>
      <c r="B5440" t="s">
        <v>3287</v>
      </c>
      <c r="C5440" t="s">
        <v>3289</v>
      </c>
      <c r="D5440" t="s">
        <v>3195</v>
      </c>
      <c r="E5440" s="60">
        <v>44613</v>
      </c>
      <c r="F5440" s="59">
        <v>33</v>
      </c>
      <c r="G5440" s="85">
        <v>218.46</v>
      </c>
      <c r="H5440" t="s">
        <v>2341</v>
      </c>
      <c r="I5440" t="s">
        <v>3299</v>
      </c>
      <c r="J5440" t="s">
        <v>2862</v>
      </c>
      <c r="K5440" t="s">
        <v>3196</v>
      </c>
      <c r="L5440" t="s">
        <v>3197</v>
      </c>
      <c r="M5440" t="s">
        <v>2861</v>
      </c>
      <c r="N5440" t="s">
        <v>3215</v>
      </c>
    </row>
    <row r="5441" spans="1:14">
      <c r="A5441" t="s">
        <v>3284</v>
      </c>
      <c r="B5441" t="s">
        <v>3287</v>
      </c>
      <c r="C5441" t="s">
        <v>3289</v>
      </c>
      <c r="D5441" t="s">
        <v>3195</v>
      </c>
      <c r="E5441" s="60">
        <v>44613</v>
      </c>
      <c r="F5441" s="59">
        <v>51</v>
      </c>
      <c r="G5441" s="85">
        <v>337.62</v>
      </c>
      <c r="H5441" t="s">
        <v>2341</v>
      </c>
      <c r="I5441" t="s">
        <v>3299</v>
      </c>
      <c r="J5441" t="s">
        <v>2862</v>
      </c>
      <c r="K5441" t="s">
        <v>3196</v>
      </c>
      <c r="L5441" t="s">
        <v>3197</v>
      </c>
      <c r="M5441" t="s">
        <v>2861</v>
      </c>
      <c r="N5441" t="s">
        <v>3215</v>
      </c>
    </row>
    <row r="5442" spans="1:14">
      <c r="A5442" t="s">
        <v>3284</v>
      </c>
      <c r="B5442" t="s">
        <v>3287</v>
      </c>
      <c r="C5442" t="s">
        <v>3289</v>
      </c>
      <c r="D5442" t="s">
        <v>3195</v>
      </c>
      <c r="E5442" s="60">
        <v>44613</v>
      </c>
      <c r="F5442" s="59">
        <v>92</v>
      </c>
      <c r="G5442" s="85">
        <v>609.04</v>
      </c>
      <c r="H5442" t="s">
        <v>2341</v>
      </c>
      <c r="I5442" t="s">
        <v>3299</v>
      </c>
      <c r="J5442" t="s">
        <v>2862</v>
      </c>
      <c r="K5442" t="s">
        <v>3196</v>
      </c>
      <c r="L5442" t="s">
        <v>3197</v>
      </c>
      <c r="M5442" t="s">
        <v>2861</v>
      </c>
      <c r="N5442" t="s">
        <v>3215</v>
      </c>
    </row>
    <row r="5443" spans="1:14">
      <c r="A5443" t="s">
        <v>3284</v>
      </c>
      <c r="B5443" t="s">
        <v>3287</v>
      </c>
      <c r="C5443" t="s">
        <v>3289</v>
      </c>
      <c r="D5443" t="s">
        <v>3195</v>
      </c>
      <c r="E5443" s="60">
        <v>44613</v>
      </c>
      <c r="F5443" s="59">
        <v>132</v>
      </c>
      <c r="G5443" s="85">
        <v>873.84</v>
      </c>
      <c r="H5443" t="s">
        <v>2341</v>
      </c>
      <c r="I5443" t="s">
        <v>3299</v>
      </c>
      <c r="J5443" t="s">
        <v>2862</v>
      </c>
      <c r="K5443" t="s">
        <v>3196</v>
      </c>
      <c r="L5443" t="s">
        <v>3197</v>
      </c>
      <c r="M5443" t="s">
        <v>2861</v>
      </c>
      <c r="N5443" t="s">
        <v>3215</v>
      </c>
    </row>
    <row r="5444" spans="1:14">
      <c r="A5444" t="s">
        <v>3284</v>
      </c>
      <c r="B5444" t="s">
        <v>3287</v>
      </c>
      <c r="C5444" t="s">
        <v>3289</v>
      </c>
      <c r="D5444" t="s">
        <v>3195</v>
      </c>
      <c r="E5444" s="60">
        <v>44613</v>
      </c>
      <c r="F5444" s="59">
        <v>152</v>
      </c>
      <c r="G5444" s="85">
        <v>1006.24</v>
      </c>
      <c r="H5444" t="s">
        <v>2341</v>
      </c>
      <c r="I5444" t="s">
        <v>3299</v>
      </c>
      <c r="J5444" t="s">
        <v>2862</v>
      </c>
      <c r="K5444" t="s">
        <v>3196</v>
      </c>
      <c r="L5444" t="s">
        <v>3197</v>
      </c>
      <c r="M5444" t="s">
        <v>2861</v>
      </c>
      <c r="N5444" t="s">
        <v>3215</v>
      </c>
    </row>
    <row r="5445" spans="1:14">
      <c r="A5445" t="s">
        <v>3284</v>
      </c>
      <c r="B5445" t="s">
        <v>3287</v>
      </c>
      <c r="C5445" t="s">
        <v>3289</v>
      </c>
      <c r="D5445" t="s">
        <v>3195</v>
      </c>
      <c r="E5445" s="60">
        <v>44613</v>
      </c>
      <c r="F5445" s="59">
        <v>85</v>
      </c>
      <c r="G5445" s="85">
        <v>562.70000000000005</v>
      </c>
      <c r="H5445" t="s">
        <v>2341</v>
      </c>
      <c r="I5445" t="s">
        <v>3299</v>
      </c>
      <c r="J5445" t="s">
        <v>2862</v>
      </c>
      <c r="K5445" t="s">
        <v>3196</v>
      </c>
      <c r="L5445" t="s">
        <v>3197</v>
      </c>
      <c r="M5445" t="s">
        <v>2861</v>
      </c>
      <c r="N5445" t="s">
        <v>3215</v>
      </c>
    </row>
    <row r="5446" spans="1:14">
      <c r="A5446" t="s">
        <v>3284</v>
      </c>
      <c r="B5446" t="s">
        <v>3287</v>
      </c>
      <c r="C5446" t="s">
        <v>3289</v>
      </c>
      <c r="D5446" t="s">
        <v>3195</v>
      </c>
      <c r="E5446" s="60">
        <v>44613</v>
      </c>
      <c r="F5446" s="59">
        <v>46</v>
      </c>
      <c r="G5446" s="85">
        <v>304.52</v>
      </c>
      <c r="H5446" t="s">
        <v>2341</v>
      </c>
      <c r="I5446" t="s">
        <v>3299</v>
      </c>
      <c r="J5446" t="s">
        <v>2862</v>
      </c>
      <c r="K5446" t="s">
        <v>3196</v>
      </c>
      <c r="L5446" t="s">
        <v>3197</v>
      </c>
      <c r="M5446" t="s">
        <v>2861</v>
      </c>
      <c r="N5446" t="s">
        <v>3215</v>
      </c>
    </row>
    <row r="5447" spans="1:14">
      <c r="A5447" t="s">
        <v>3284</v>
      </c>
      <c r="B5447" t="s">
        <v>3287</v>
      </c>
      <c r="C5447" t="s">
        <v>3289</v>
      </c>
      <c r="D5447" t="s">
        <v>3195</v>
      </c>
      <c r="E5447" s="60">
        <v>44557</v>
      </c>
      <c r="F5447" s="59">
        <v>114</v>
      </c>
      <c r="G5447" s="85">
        <v>909.72</v>
      </c>
      <c r="H5447" t="s">
        <v>2341</v>
      </c>
      <c r="I5447" t="s">
        <v>3299</v>
      </c>
      <c r="J5447" t="s">
        <v>2862</v>
      </c>
      <c r="K5447" t="s">
        <v>3196</v>
      </c>
      <c r="L5447" t="s">
        <v>3197</v>
      </c>
      <c r="M5447" t="s">
        <v>2861</v>
      </c>
      <c r="N5447" t="s">
        <v>3215</v>
      </c>
    </row>
    <row r="5448" spans="1:14">
      <c r="A5448" t="s">
        <v>3284</v>
      </c>
      <c r="B5448" t="s">
        <v>3287</v>
      </c>
      <c r="C5448" t="s">
        <v>3289</v>
      </c>
      <c r="D5448" t="s">
        <v>3195</v>
      </c>
      <c r="E5448" s="60">
        <v>44557</v>
      </c>
      <c r="F5448" s="59">
        <v>167</v>
      </c>
      <c r="G5448" s="85">
        <v>1332.66</v>
      </c>
      <c r="H5448" t="s">
        <v>2341</v>
      </c>
      <c r="I5448" t="s">
        <v>3299</v>
      </c>
      <c r="J5448" t="s">
        <v>2862</v>
      </c>
      <c r="K5448" t="s">
        <v>3196</v>
      </c>
      <c r="L5448" t="s">
        <v>3197</v>
      </c>
      <c r="M5448" t="s">
        <v>2861</v>
      </c>
      <c r="N5448" t="s">
        <v>3215</v>
      </c>
    </row>
    <row r="5449" spans="1:14">
      <c r="A5449" t="s">
        <v>3284</v>
      </c>
      <c r="B5449" t="s">
        <v>3287</v>
      </c>
      <c r="C5449" t="s">
        <v>3289</v>
      </c>
      <c r="D5449" t="s">
        <v>3195</v>
      </c>
      <c r="E5449" s="60">
        <v>44557</v>
      </c>
      <c r="F5449" s="59">
        <v>154</v>
      </c>
      <c r="G5449" s="85">
        <v>1228.92</v>
      </c>
      <c r="H5449" t="s">
        <v>2341</v>
      </c>
      <c r="I5449" t="s">
        <v>3299</v>
      </c>
      <c r="J5449" t="s">
        <v>2862</v>
      </c>
      <c r="K5449" t="s">
        <v>3196</v>
      </c>
      <c r="L5449" t="s">
        <v>3197</v>
      </c>
      <c r="M5449" t="s">
        <v>2861</v>
      </c>
      <c r="N5449" t="s">
        <v>3215</v>
      </c>
    </row>
    <row r="5450" spans="1:14">
      <c r="A5450" t="s">
        <v>3284</v>
      </c>
      <c r="B5450" t="s">
        <v>3287</v>
      </c>
      <c r="C5450" t="s">
        <v>3289</v>
      </c>
      <c r="D5450" t="s">
        <v>3195</v>
      </c>
      <c r="E5450" s="60">
        <v>44557</v>
      </c>
      <c r="F5450" s="59">
        <v>124</v>
      </c>
      <c r="G5450" s="85">
        <v>989.5200000000001</v>
      </c>
      <c r="H5450" t="s">
        <v>2341</v>
      </c>
      <c r="I5450" t="s">
        <v>3299</v>
      </c>
      <c r="J5450" t="s">
        <v>2862</v>
      </c>
      <c r="K5450" t="s">
        <v>3196</v>
      </c>
      <c r="L5450" t="s">
        <v>3197</v>
      </c>
      <c r="M5450" t="s">
        <v>2861</v>
      </c>
      <c r="N5450" t="s">
        <v>3215</v>
      </c>
    </row>
    <row r="5451" spans="1:14">
      <c r="A5451" t="s">
        <v>3284</v>
      </c>
      <c r="B5451" t="s">
        <v>3287</v>
      </c>
      <c r="C5451" t="s">
        <v>3289</v>
      </c>
      <c r="D5451" t="s">
        <v>3195</v>
      </c>
      <c r="E5451" s="60">
        <v>44557</v>
      </c>
      <c r="F5451" s="59">
        <v>73</v>
      </c>
      <c r="G5451" s="85">
        <v>582.54000000000008</v>
      </c>
      <c r="H5451" t="s">
        <v>2341</v>
      </c>
      <c r="I5451" t="s">
        <v>3299</v>
      </c>
      <c r="J5451" t="s">
        <v>2862</v>
      </c>
      <c r="K5451" t="s">
        <v>3196</v>
      </c>
      <c r="L5451" t="s">
        <v>3197</v>
      </c>
      <c r="M5451" t="s">
        <v>2861</v>
      </c>
      <c r="N5451" t="s">
        <v>3215</v>
      </c>
    </row>
    <row r="5452" spans="1:14">
      <c r="A5452" t="s">
        <v>3284</v>
      </c>
      <c r="B5452" t="s">
        <v>3287</v>
      </c>
      <c r="C5452" t="s">
        <v>3289</v>
      </c>
      <c r="D5452" t="s">
        <v>3195</v>
      </c>
      <c r="E5452" s="60">
        <v>44557</v>
      </c>
      <c r="F5452" s="59">
        <v>53</v>
      </c>
      <c r="G5452" s="85">
        <v>422.94</v>
      </c>
      <c r="H5452" t="s">
        <v>2341</v>
      </c>
      <c r="I5452" t="s">
        <v>3299</v>
      </c>
      <c r="J5452" t="s">
        <v>2862</v>
      </c>
      <c r="K5452" t="s">
        <v>3196</v>
      </c>
      <c r="L5452" t="s">
        <v>3197</v>
      </c>
      <c r="M5452" t="s">
        <v>2861</v>
      </c>
      <c r="N5452" t="s">
        <v>3215</v>
      </c>
    </row>
    <row r="5453" spans="1:14">
      <c r="A5453" t="s">
        <v>3284</v>
      </c>
      <c r="B5453" t="s">
        <v>3287</v>
      </c>
      <c r="C5453" t="s">
        <v>3289</v>
      </c>
      <c r="D5453" t="s">
        <v>3195</v>
      </c>
      <c r="E5453" s="60">
        <v>44557</v>
      </c>
      <c r="F5453" s="59">
        <v>173</v>
      </c>
      <c r="G5453" s="85">
        <v>1380.54</v>
      </c>
      <c r="H5453" t="s">
        <v>2341</v>
      </c>
      <c r="I5453" t="s">
        <v>3299</v>
      </c>
      <c r="J5453" t="s">
        <v>2862</v>
      </c>
      <c r="K5453" t="s">
        <v>3196</v>
      </c>
      <c r="L5453" t="s">
        <v>3197</v>
      </c>
      <c r="M5453" t="s">
        <v>2861</v>
      </c>
      <c r="N5453" t="s">
        <v>3215</v>
      </c>
    </row>
    <row r="5454" spans="1:14">
      <c r="A5454" t="s">
        <v>3284</v>
      </c>
      <c r="B5454" t="s">
        <v>3287</v>
      </c>
      <c r="C5454" t="s">
        <v>3289</v>
      </c>
      <c r="D5454" t="s">
        <v>3195</v>
      </c>
      <c r="E5454" s="60">
        <v>44557</v>
      </c>
      <c r="F5454" s="59">
        <v>198</v>
      </c>
      <c r="G5454" s="85">
        <v>1580.0400000000002</v>
      </c>
      <c r="H5454" t="s">
        <v>2341</v>
      </c>
      <c r="I5454" t="s">
        <v>3299</v>
      </c>
      <c r="J5454" t="s">
        <v>2862</v>
      </c>
      <c r="K5454" t="s">
        <v>3196</v>
      </c>
      <c r="L5454" t="s">
        <v>3197</v>
      </c>
      <c r="M5454" t="s">
        <v>2861</v>
      </c>
      <c r="N5454" t="s">
        <v>3215</v>
      </c>
    </row>
    <row r="5455" spans="1:14">
      <c r="A5455" t="s">
        <v>3284</v>
      </c>
      <c r="B5455" t="s">
        <v>3287</v>
      </c>
      <c r="C5455" t="s">
        <v>3289</v>
      </c>
      <c r="D5455" t="s">
        <v>3195</v>
      </c>
      <c r="E5455" s="60">
        <v>44557</v>
      </c>
      <c r="F5455" s="59">
        <v>130</v>
      </c>
      <c r="G5455" s="85">
        <v>1037.4000000000001</v>
      </c>
      <c r="H5455" t="s">
        <v>2341</v>
      </c>
      <c r="I5455" t="s">
        <v>3299</v>
      </c>
      <c r="J5455" t="s">
        <v>2862</v>
      </c>
      <c r="K5455" t="s">
        <v>3196</v>
      </c>
      <c r="L5455" t="s">
        <v>3197</v>
      </c>
      <c r="M5455" t="s">
        <v>2861</v>
      </c>
      <c r="N5455" t="s">
        <v>3215</v>
      </c>
    </row>
    <row r="5456" spans="1:14">
      <c r="A5456" t="s">
        <v>3284</v>
      </c>
      <c r="B5456" t="s">
        <v>3287</v>
      </c>
      <c r="C5456" t="s">
        <v>3289</v>
      </c>
      <c r="D5456" t="s">
        <v>3195</v>
      </c>
      <c r="E5456" s="60">
        <v>44557</v>
      </c>
      <c r="F5456" s="59">
        <v>94</v>
      </c>
      <c r="G5456" s="85">
        <v>750.12</v>
      </c>
      <c r="H5456" t="s">
        <v>2341</v>
      </c>
      <c r="I5456" t="s">
        <v>3299</v>
      </c>
      <c r="J5456" t="s">
        <v>2862</v>
      </c>
      <c r="K5456" t="s">
        <v>3196</v>
      </c>
      <c r="L5456" t="s">
        <v>3197</v>
      </c>
      <c r="M5456" t="s">
        <v>2861</v>
      </c>
      <c r="N5456" t="s">
        <v>3215</v>
      </c>
    </row>
    <row r="5457" spans="1:14">
      <c r="A5457" t="s">
        <v>3284</v>
      </c>
      <c r="B5457" t="s">
        <v>3287</v>
      </c>
      <c r="C5457" t="s">
        <v>3289</v>
      </c>
      <c r="D5457" t="s">
        <v>3195</v>
      </c>
      <c r="E5457" s="60">
        <v>44557</v>
      </c>
      <c r="F5457" s="59">
        <v>63</v>
      </c>
      <c r="G5457" s="85">
        <v>502.74</v>
      </c>
      <c r="H5457" t="s">
        <v>2341</v>
      </c>
      <c r="I5457" t="s">
        <v>3299</v>
      </c>
      <c r="J5457" t="s">
        <v>2862</v>
      </c>
      <c r="K5457" t="s">
        <v>3196</v>
      </c>
      <c r="L5457" t="s">
        <v>3197</v>
      </c>
      <c r="M5457" t="s">
        <v>2861</v>
      </c>
      <c r="N5457" t="s">
        <v>3215</v>
      </c>
    </row>
    <row r="5458" spans="1:14">
      <c r="A5458" t="s">
        <v>3284</v>
      </c>
      <c r="B5458" t="s">
        <v>3287</v>
      </c>
      <c r="C5458" t="s">
        <v>3289</v>
      </c>
      <c r="D5458" t="s">
        <v>3195</v>
      </c>
      <c r="E5458" s="60">
        <v>44557</v>
      </c>
      <c r="F5458" s="59">
        <v>41</v>
      </c>
      <c r="G5458" s="85">
        <v>327.18</v>
      </c>
      <c r="H5458" t="s">
        <v>2341</v>
      </c>
      <c r="I5458" t="s">
        <v>3299</v>
      </c>
      <c r="J5458" t="s">
        <v>2862</v>
      </c>
      <c r="K5458" t="s">
        <v>3196</v>
      </c>
      <c r="L5458" t="s">
        <v>3197</v>
      </c>
      <c r="M5458" t="s">
        <v>2861</v>
      </c>
      <c r="N5458" t="s">
        <v>3215</v>
      </c>
    </row>
    <row r="5459" spans="1:14">
      <c r="A5459" t="s">
        <v>3284</v>
      </c>
      <c r="B5459" t="s">
        <v>3287</v>
      </c>
      <c r="C5459" t="s">
        <v>3289</v>
      </c>
      <c r="D5459" t="s">
        <v>3195</v>
      </c>
      <c r="E5459" s="60">
        <v>44585</v>
      </c>
      <c r="F5459" s="59">
        <v>369</v>
      </c>
      <c r="G5459" s="85">
        <v>2944.6200000000003</v>
      </c>
      <c r="H5459" t="s">
        <v>2341</v>
      </c>
      <c r="I5459" t="s">
        <v>3299</v>
      </c>
      <c r="J5459" t="s">
        <v>2862</v>
      </c>
      <c r="K5459" t="s">
        <v>3196</v>
      </c>
      <c r="L5459" t="s">
        <v>3197</v>
      </c>
      <c r="M5459" t="s">
        <v>2861</v>
      </c>
      <c r="N5459" t="s">
        <v>3215</v>
      </c>
    </row>
    <row r="5460" spans="1:14">
      <c r="A5460" t="s">
        <v>3284</v>
      </c>
      <c r="B5460" t="s">
        <v>3287</v>
      </c>
      <c r="C5460" t="s">
        <v>3289</v>
      </c>
      <c r="D5460" t="s">
        <v>3195</v>
      </c>
      <c r="E5460" s="60">
        <v>44585</v>
      </c>
      <c r="F5460" s="59">
        <v>541</v>
      </c>
      <c r="G5460" s="85">
        <v>4317.18</v>
      </c>
      <c r="H5460" t="s">
        <v>2341</v>
      </c>
      <c r="I5460" t="s">
        <v>3299</v>
      </c>
      <c r="J5460" t="s">
        <v>2862</v>
      </c>
      <c r="K5460" t="s">
        <v>3196</v>
      </c>
      <c r="L5460" t="s">
        <v>3197</v>
      </c>
      <c r="M5460" t="s">
        <v>2861</v>
      </c>
      <c r="N5460" t="s">
        <v>3215</v>
      </c>
    </row>
    <row r="5461" spans="1:14">
      <c r="A5461" t="s">
        <v>3284</v>
      </c>
      <c r="B5461" t="s">
        <v>3287</v>
      </c>
      <c r="C5461" t="s">
        <v>3289</v>
      </c>
      <c r="D5461" t="s">
        <v>3195</v>
      </c>
      <c r="E5461" s="60">
        <v>44585</v>
      </c>
      <c r="F5461" s="59">
        <v>500</v>
      </c>
      <c r="G5461" s="85">
        <v>3990</v>
      </c>
      <c r="H5461" t="s">
        <v>2341</v>
      </c>
      <c r="I5461" t="s">
        <v>3299</v>
      </c>
      <c r="J5461" t="s">
        <v>2862</v>
      </c>
      <c r="K5461" t="s">
        <v>3196</v>
      </c>
      <c r="L5461" t="s">
        <v>3197</v>
      </c>
      <c r="M5461" t="s">
        <v>2861</v>
      </c>
      <c r="N5461" t="s">
        <v>3215</v>
      </c>
    </row>
    <row r="5462" spans="1:14">
      <c r="A5462" t="s">
        <v>3284</v>
      </c>
      <c r="B5462" t="s">
        <v>3287</v>
      </c>
      <c r="C5462" t="s">
        <v>3289</v>
      </c>
      <c r="D5462" t="s">
        <v>3195</v>
      </c>
      <c r="E5462" s="60">
        <v>44585</v>
      </c>
      <c r="F5462" s="59">
        <v>401</v>
      </c>
      <c r="G5462" s="85">
        <v>3199.98</v>
      </c>
      <c r="H5462" t="s">
        <v>2341</v>
      </c>
      <c r="I5462" t="s">
        <v>3299</v>
      </c>
      <c r="J5462" t="s">
        <v>2862</v>
      </c>
      <c r="K5462" t="s">
        <v>3196</v>
      </c>
      <c r="L5462" t="s">
        <v>3197</v>
      </c>
      <c r="M5462" t="s">
        <v>2861</v>
      </c>
      <c r="N5462" t="s">
        <v>3215</v>
      </c>
    </row>
    <row r="5463" spans="1:14">
      <c r="A5463" t="s">
        <v>3284</v>
      </c>
      <c r="B5463" t="s">
        <v>3287</v>
      </c>
      <c r="C5463" t="s">
        <v>3289</v>
      </c>
      <c r="D5463" t="s">
        <v>3195</v>
      </c>
      <c r="E5463" s="60">
        <v>44585</v>
      </c>
      <c r="F5463" s="59">
        <v>235</v>
      </c>
      <c r="G5463" s="85">
        <v>1875.3000000000002</v>
      </c>
      <c r="H5463" t="s">
        <v>2341</v>
      </c>
      <c r="I5463" t="s">
        <v>3299</v>
      </c>
      <c r="J5463" t="s">
        <v>2862</v>
      </c>
      <c r="K5463" t="s">
        <v>3196</v>
      </c>
      <c r="L5463" t="s">
        <v>3197</v>
      </c>
      <c r="M5463" t="s">
        <v>2861</v>
      </c>
      <c r="N5463" t="s">
        <v>3215</v>
      </c>
    </row>
    <row r="5464" spans="1:14">
      <c r="A5464" t="s">
        <v>3284</v>
      </c>
      <c r="B5464" t="s">
        <v>3287</v>
      </c>
      <c r="C5464" t="s">
        <v>3289</v>
      </c>
      <c r="D5464" t="s">
        <v>3195</v>
      </c>
      <c r="E5464" s="60">
        <v>44585</v>
      </c>
      <c r="F5464" s="59">
        <v>172</v>
      </c>
      <c r="G5464" s="85">
        <v>1372.5600000000002</v>
      </c>
      <c r="H5464" t="s">
        <v>2341</v>
      </c>
      <c r="I5464" t="s">
        <v>3299</v>
      </c>
      <c r="J5464" t="s">
        <v>2862</v>
      </c>
      <c r="K5464" t="s">
        <v>3196</v>
      </c>
      <c r="L5464" t="s">
        <v>3197</v>
      </c>
      <c r="M5464" t="s">
        <v>2861</v>
      </c>
      <c r="N5464" t="s">
        <v>3215</v>
      </c>
    </row>
    <row r="5465" spans="1:14">
      <c r="A5465" t="s">
        <v>3284</v>
      </c>
      <c r="B5465" t="s">
        <v>3287</v>
      </c>
      <c r="C5465" t="s">
        <v>3289</v>
      </c>
      <c r="D5465" t="s">
        <v>3195</v>
      </c>
      <c r="E5465" s="60">
        <v>44613</v>
      </c>
      <c r="F5465" s="59">
        <v>369</v>
      </c>
      <c r="G5465" s="85">
        <v>2944.6200000000003</v>
      </c>
      <c r="H5465" t="s">
        <v>2341</v>
      </c>
      <c r="I5465" t="s">
        <v>3299</v>
      </c>
      <c r="J5465" t="s">
        <v>2862</v>
      </c>
      <c r="K5465" t="s">
        <v>3196</v>
      </c>
      <c r="L5465" t="s">
        <v>3197</v>
      </c>
      <c r="M5465" t="s">
        <v>2861</v>
      </c>
      <c r="N5465" t="s">
        <v>3215</v>
      </c>
    </row>
    <row r="5466" spans="1:14">
      <c r="A5466" t="s">
        <v>3284</v>
      </c>
      <c r="B5466" t="s">
        <v>3287</v>
      </c>
      <c r="C5466" t="s">
        <v>3289</v>
      </c>
      <c r="D5466" t="s">
        <v>3195</v>
      </c>
      <c r="E5466" s="60">
        <v>44613</v>
      </c>
      <c r="F5466" s="59">
        <v>541</v>
      </c>
      <c r="G5466" s="85">
        <v>4317.18</v>
      </c>
      <c r="H5466" t="s">
        <v>2341</v>
      </c>
      <c r="I5466" t="s">
        <v>3299</v>
      </c>
      <c r="J5466" t="s">
        <v>2862</v>
      </c>
      <c r="K5466" t="s">
        <v>3196</v>
      </c>
      <c r="L5466" t="s">
        <v>3197</v>
      </c>
      <c r="M5466" t="s">
        <v>2861</v>
      </c>
      <c r="N5466" t="s">
        <v>3215</v>
      </c>
    </row>
    <row r="5467" spans="1:14">
      <c r="A5467" t="s">
        <v>3284</v>
      </c>
      <c r="B5467" t="s">
        <v>3287</v>
      </c>
      <c r="C5467" t="s">
        <v>3289</v>
      </c>
      <c r="D5467" t="s">
        <v>3195</v>
      </c>
      <c r="E5467" s="60">
        <v>44613</v>
      </c>
      <c r="F5467" s="59">
        <v>500</v>
      </c>
      <c r="G5467" s="85">
        <v>3990</v>
      </c>
      <c r="H5467" t="s">
        <v>2341</v>
      </c>
      <c r="I5467" t="s">
        <v>3299</v>
      </c>
      <c r="J5467" t="s">
        <v>2862</v>
      </c>
      <c r="K5467" t="s">
        <v>3196</v>
      </c>
      <c r="L5467" t="s">
        <v>3197</v>
      </c>
      <c r="M5467" t="s">
        <v>2861</v>
      </c>
      <c r="N5467" t="s">
        <v>3215</v>
      </c>
    </row>
    <row r="5468" spans="1:14">
      <c r="A5468" t="s">
        <v>3284</v>
      </c>
      <c r="B5468" t="s">
        <v>3287</v>
      </c>
      <c r="C5468" t="s">
        <v>3289</v>
      </c>
      <c r="D5468" t="s">
        <v>3195</v>
      </c>
      <c r="E5468" s="60">
        <v>44613</v>
      </c>
      <c r="F5468" s="59">
        <v>401</v>
      </c>
      <c r="G5468" s="85">
        <v>3199.98</v>
      </c>
      <c r="H5468" t="s">
        <v>2341</v>
      </c>
      <c r="I5468" t="s">
        <v>3299</v>
      </c>
      <c r="J5468" t="s">
        <v>2862</v>
      </c>
      <c r="K5468" t="s">
        <v>3196</v>
      </c>
      <c r="L5468" t="s">
        <v>3197</v>
      </c>
      <c r="M5468" t="s">
        <v>2861</v>
      </c>
      <c r="N5468" t="s">
        <v>3215</v>
      </c>
    </row>
    <row r="5469" spans="1:14">
      <c r="A5469" t="s">
        <v>3284</v>
      </c>
      <c r="B5469" t="s">
        <v>3287</v>
      </c>
      <c r="C5469" t="s">
        <v>3289</v>
      </c>
      <c r="D5469" t="s">
        <v>3195</v>
      </c>
      <c r="E5469" s="60">
        <v>44613</v>
      </c>
      <c r="F5469" s="59">
        <v>235</v>
      </c>
      <c r="G5469" s="85">
        <v>1875.3000000000002</v>
      </c>
      <c r="H5469" t="s">
        <v>2341</v>
      </c>
      <c r="I5469" t="s">
        <v>3299</v>
      </c>
      <c r="J5469" t="s">
        <v>2862</v>
      </c>
      <c r="K5469" t="s">
        <v>3196</v>
      </c>
      <c r="L5469" t="s">
        <v>3197</v>
      </c>
      <c r="M5469" t="s">
        <v>2861</v>
      </c>
      <c r="N5469" t="s">
        <v>3215</v>
      </c>
    </row>
    <row r="5470" spans="1:14">
      <c r="A5470" t="s">
        <v>3284</v>
      </c>
      <c r="B5470" t="s">
        <v>3287</v>
      </c>
      <c r="C5470" t="s">
        <v>3289</v>
      </c>
      <c r="D5470" t="s">
        <v>3195</v>
      </c>
      <c r="E5470" s="60">
        <v>44613</v>
      </c>
      <c r="F5470" s="59">
        <v>172</v>
      </c>
      <c r="G5470" s="85">
        <v>1372.5600000000002</v>
      </c>
      <c r="H5470" t="s">
        <v>2341</v>
      </c>
      <c r="I5470" t="s">
        <v>3299</v>
      </c>
      <c r="J5470" t="s">
        <v>2862</v>
      </c>
      <c r="K5470" t="s">
        <v>3196</v>
      </c>
      <c r="L5470" t="s">
        <v>3197</v>
      </c>
      <c r="M5470" t="s">
        <v>2861</v>
      </c>
      <c r="N5470" t="s">
        <v>3215</v>
      </c>
    </row>
    <row r="5471" spans="1:14">
      <c r="A5471" t="s">
        <v>3284</v>
      </c>
      <c r="B5471" t="s">
        <v>3287</v>
      </c>
      <c r="C5471" t="s">
        <v>3289</v>
      </c>
      <c r="D5471" t="s">
        <v>3195</v>
      </c>
      <c r="E5471" s="60">
        <v>44557</v>
      </c>
      <c r="F5471" s="59">
        <v>24</v>
      </c>
      <c r="G5471" s="85">
        <v>191.52</v>
      </c>
      <c r="H5471" t="s">
        <v>2341</v>
      </c>
      <c r="I5471" t="s">
        <v>3299</v>
      </c>
      <c r="J5471" t="s">
        <v>2862</v>
      </c>
      <c r="K5471" t="s">
        <v>3196</v>
      </c>
      <c r="L5471" t="s">
        <v>3197</v>
      </c>
      <c r="M5471" t="s">
        <v>2861</v>
      </c>
      <c r="N5471" t="s">
        <v>3215</v>
      </c>
    </row>
    <row r="5472" spans="1:14">
      <c r="A5472" t="s">
        <v>3284</v>
      </c>
      <c r="B5472" t="s">
        <v>3287</v>
      </c>
      <c r="C5472" t="s">
        <v>3289</v>
      </c>
      <c r="D5472" t="s">
        <v>3195</v>
      </c>
      <c r="E5472" s="60">
        <v>44557</v>
      </c>
      <c r="F5472" s="59">
        <v>48</v>
      </c>
      <c r="G5472" s="85">
        <v>383.04</v>
      </c>
      <c r="H5472" t="s">
        <v>2341</v>
      </c>
      <c r="I5472" t="s">
        <v>3299</v>
      </c>
      <c r="J5472" t="s">
        <v>2862</v>
      </c>
      <c r="K5472" t="s">
        <v>3196</v>
      </c>
      <c r="L5472" t="s">
        <v>3197</v>
      </c>
      <c r="M5472" t="s">
        <v>2861</v>
      </c>
      <c r="N5472" t="s">
        <v>3215</v>
      </c>
    </row>
    <row r="5473" spans="1:14">
      <c r="A5473" t="s">
        <v>3284</v>
      </c>
      <c r="B5473" t="s">
        <v>3287</v>
      </c>
      <c r="C5473" t="s">
        <v>3289</v>
      </c>
      <c r="D5473" t="s">
        <v>3195</v>
      </c>
      <c r="E5473" s="60">
        <v>44557</v>
      </c>
      <c r="F5473" s="59">
        <v>60</v>
      </c>
      <c r="G5473" s="85">
        <v>478.8</v>
      </c>
      <c r="H5473" t="s">
        <v>2341</v>
      </c>
      <c r="I5473" t="s">
        <v>3299</v>
      </c>
      <c r="J5473" t="s">
        <v>2862</v>
      </c>
      <c r="K5473" t="s">
        <v>3196</v>
      </c>
      <c r="L5473" t="s">
        <v>3197</v>
      </c>
      <c r="M5473" t="s">
        <v>2861</v>
      </c>
      <c r="N5473" t="s">
        <v>3215</v>
      </c>
    </row>
    <row r="5474" spans="1:14">
      <c r="A5474" t="s">
        <v>3284</v>
      </c>
      <c r="B5474" t="s">
        <v>3287</v>
      </c>
      <c r="C5474" t="s">
        <v>3289</v>
      </c>
      <c r="D5474" t="s">
        <v>3195</v>
      </c>
      <c r="E5474" s="60">
        <v>44557</v>
      </c>
      <c r="F5474" s="59">
        <v>36</v>
      </c>
      <c r="G5474" s="85">
        <v>287.28000000000003</v>
      </c>
      <c r="H5474" t="s">
        <v>2341</v>
      </c>
      <c r="I5474" t="s">
        <v>3299</v>
      </c>
      <c r="J5474" t="s">
        <v>2862</v>
      </c>
      <c r="K5474" t="s">
        <v>3196</v>
      </c>
      <c r="L5474" t="s">
        <v>3197</v>
      </c>
      <c r="M5474" t="s">
        <v>2861</v>
      </c>
      <c r="N5474" t="s">
        <v>3215</v>
      </c>
    </row>
    <row r="5475" spans="1:14">
      <c r="A5475" t="s">
        <v>3284</v>
      </c>
      <c r="B5475" t="s">
        <v>3287</v>
      </c>
      <c r="C5475" t="s">
        <v>3289</v>
      </c>
      <c r="D5475" t="s">
        <v>3195</v>
      </c>
      <c r="E5475" s="60">
        <v>44557</v>
      </c>
      <c r="F5475" s="59">
        <v>24</v>
      </c>
      <c r="G5475" s="85">
        <v>191.52</v>
      </c>
      <c r="H5475" t="s">
        <v>2341</v>
      </c>
      <c r="I5475" t="s">
        <v>3299</v>
      </c>
      <c r="J5475" t="s">
        <v>2862</v>
      </c>
      <c r="K5475" t="s">
        <v>3196</v>
      </c>
      <c r="L5475" t="s">
        <v>3197</v>
      </c>
      <c r="M5475" t="s">
        <v>2861</v>
      </c>
      <c r="N5475" t="s">
        <v>3215</v>
      </c>
    </row>
    <row r="5476" spans="1:14">
      <c r="A5476" t="s">
        <v>3284</v>
      </c>
      <c r="B5476" t="s">
        <v>3287</v>
      </c>
      <c r="C5476" t="s">
        <v>3289</v>
      </c>
      <c r="D5476" t="s">
        <v>3195</v>
      </c>
      <c r="E5476" s="60">
        <v>44557</v>
      </c>
      <c r="F5476" s="59">
        <v>0</v>
      </c>
      <c r="G5476" s="85">
        <v>0</v>
      </c>
      <c r="H5476" t="s">
        <v>2341</v>
      </c>
      <c r="I5476" t="s">
        <v>3299</v>
      </c>
      <c r="J5476" t="s">
        <v>2862</v>
      </c>
      <c r="K5476" t="s">
        <v>3196</v>
      </c>
      <c r="L5476" t="s">
        <v>3197</v>
      </c>
      <c r="M5476" t="s">
        <v>2861</v>
      </c>
      <c r="N5476" t="s">
        <v>3215</v>
      </c>
    </row>
    <row r="5477" spans="1:14">
      <c r="A5477" t="s">
        <v>3284</v>
      </c>
      <c r="B5477" t="s">
        <v>3287</v>
      </c>
      <c r="C5477" t="s">
        <v>3289</v>
      </c>
      <c r="D5477" t="s">
        <v>3195</v>
      </c>
      <c r="E5477" s="60">
        <v>44557</v>
      </c>
      <c r="F5477" s="59">
        <v>36</v>
      </c>
      <c r="G5477" s="85">
        <v>287.28000000000003</v>
      </c>
      <c r="H5477" t="s">
        <v>2341</v>
      </c>
      <c r="I5477" t="s">
        <v>3299</v>
      </c>
      <c r="J5477" t="s">
        <v>2862</v>
      </c>
      <c r="K5477" t="s">
        <v>3196</v>
      </c>
      <c r="L5477" t="s">
        <v>3197</v>
      </c>
      <c r="M5477" t="s">
        <v>2861</v>
      </c>
      <c r="N5477" t="s">
        <v>3215</v>
      </c>
    </row>
    <row r="5478" spans="1:14">
      <c r="A5478" t="s">
        <v>3284</v>
      </c>
      <c r="B5478" t="s">
        <v>3287</v>
      </c>
      <c r="C5478" t="s">
        <v>3289</v>
      </c>
      <c r="D5478" t="s">
        <v>3195</v>
      </c>
      <c r="E5478" s="60">
        <v>44557</v>
      </c>
      <c r="F5478" s="59">
        <v>60</v>
      </c>
      <c r="G5478" s="85">
        <v>478.8</v>
      </c>
      <c r="H5478" t="s">
        <v>2341</v>
      </c>
      <c r="I5478" t="s">
        <v>3299</v>
      </c>
      <c r="J5478" t="s">
        <v>2862</v>
      </c>
      <c r="K5478" t="s">
        <v>3196</v>
      </c>
      <c r="L5478" t="s">
        <v>3197</v>
      </c>
      <c r="M5478" t="s">
        <v>2861</v>
      </c>
      <c r="N5478" t="s">
        <v>3215</v>
      </c>
    </row>
    <row r="5479" spans="1:14">
      <c r="A5479" t="s">
        <v>3284</v>
      </c>
      <c r="B5479" t="s">
        <v>3287</v>
      </c>
      <c r="C5479" t="s">
        <v>3289</v>
      </c>
      <c r="D5479" t="s">
        <v>3195</v>
      </c>
      <c r="E5479" s="60">
        <v>44557</v>
      </c>
      <c r="F5479" s="59">
        <v>60</v>
      </c>
      <c r="G5479" s="85">
        <v>478.8</v>
      </c>
      <c r="H5479" t="s">
        <v>2341</v>
      </c>
      <c r="I5479" t="s">
        <v>3299</v>
      </c>
      <c r="J5479" t="s">
        <v>2862</v>
      </c>
      <c r="K5479" t="s">
        <v>3196</v>
      </c>
      <c r="L5479" t="s">
        <v>3197</v>
      </c>
      <c r="M5479" t="s">
        <v>2861</v>
      </c>
      <c r="N5479" t="s">
        <v>3215</v>
      </c>
    </row>
    <row r="5480" spans="1:14">
      <c r="A5480" t="s">
        <v>3284</v>
      </c>
      <c r="B5480" t="s">
        <v>3287</v>
      </c>
      <c r="C5480" t="s">
        <v>3289</v>
      </c>
      <c r="D5480" t="s">
        <v>3195</v>
      </c>
      <c r="E5480" s="60">
        <v>44557</v>
      </c>
      <c r="F5480" s="59">
        <v>48</v>
      </c>
      <c r="G5480" s="85">
        <v>383.04</v>
      </c>
      <c r="H5480" t="s">
        <v>2341</v>
      </c>
      <c r="I5480" t="s">
        <v>3299</v>
      </c>
      <c r="J5480" t="s">
        <v>2862</v>
      </c>
      <c r="K5480" t="s">
        <v>3196</v>
      </c>
      <c r="L5480" t="s">
        <v>3197</v>
      </c>
      <c r="M5480" t="s">
        <v>2861</v>
      </c>
      <c r="N5480" t="s">
        <v>3215</v>
      </c>
    </row>
    <row r="5481" spans="1:14">
      <c r="A5481" t="s">
        <v>3284</v>
      </c>
      <c r="B5481" t="s">
        <v>3287</v>
      </c>
      <c r="C5481" t="s">
        <v>3289</v>
      </c>
      <c r="D5481" t="s">
        <v>3195</v>
      </c>
      <c r="E5481" s="60">
        <v>44557</v>
      </c>
      <c r="F5481" s="59">
        <v>36</v>
      </c>
      <c r="G5481" s="85">
        <v>287.28000000000003</v>
      </c>
      <c r="H5481" t="s">
        <v>2341</v>
      </c>
      <c r="I5481" t="s">
        <v>3299</v>
      </c>
      <c r="J5481" t="s">
        <v>2862</v>
      </c>
      <c r="K5481" t="s">
        <v>3196</v>
      </c>
      <c r="L5481" t="s">
        <v>3197</v>
      </c>
      <c r="M5481" t="s">
        <v>2861</v>
      </c>
      <c r="N5481" t="s">
        <v>3215</v>
      </c>
    </row>
    <row r="5482" spans="1:14">
      <c r="A5482" t="s">
        <v>3284</v>
      </c>
      <c r="B5482" t="s">
        <v>3287</v>
      </c>
      <c r="C5482" t="s">
        <v>3289</v>
      </c>
      <c r="D5482" t="s">
        <v>3195</v>
      </c>
      <c r="E5482" s="60">
        <v>44557</v>
      </c>
      <c r="F5482" s="59">
        <v>0</v>
      </c>
      <c r="G5482" s="85">
        <v>0</v>
      </c>
      <c r="H5482" t="s">
        <v>2341</v>
      </c>
      <c r="I5482" t="s">
        <v>3299</v>
      </c>
      <c r="J5482" t="s">
        <v>2862</v>
      </c>
      <c r="K5482" t="s">
        <v>3196</v>
      </c>
      <c r="L5482" t="s">
        <v>3197</v>
      </c>
      <c r="M5482" t="s">
        <v>2861</v>
      </c>
      <c r="N5482" t="s">
        <v>3215</v>
      </c>
    </row>
    <row r="5483" spans="1:14">
      <c r="A5483" t="s">
        <v>3284</v>
      </c>
      <c r="B5483" t="s">
        <v>3287</v>
      </c>
      <c r="C5483" t="s">
        <v>3289</v>
      </c>
      <c r="D5483" t="s">
        <v>3195</v>
      </c>
      <c r="E5483" s="60">
        <v>44557</v>
      </c>
      <c r="F5483" s="59">
        <v>85</v>
      </c>
      <c r="G5483" s="85">
        <v>562.70000000000005</v>
      </c>
      <c r="H5483" t="s">
        <v>2341</v>
      </c>
      <c r="I5483" t="s">
        <v>3299</v>
      </c>
      <c r="J5483" t="s">
        <v>2862</v>
      </c>
      <c r="K5483" t="s">
        <v>3196</v>
      </c>
      <c r="L5483" t="s">
        <v>3197</v>
      </c>
      <c r="M5483" t="s">
        <v>2861</v>
      </c>
      <c r="N5483" t="s">
        <v>3215</v>
      </c>
    </row>
    <row r="5484" spans="1:14">
      <c r="A5484" t="s">
        <v>3284</v>
      </c>
      <c r="B5484" t="s">
        <v>3287</v>
      </c>
      <c r="C5484" t="s">
        <v>3289</v>
      </c>
      <c r="D5484" t="s">
        <v>3195</v>
      </c>
      <c r="E5484" s="60">
        <v>44557</v>
      </c>
      <c r="F5484" s="59">
        <v>284</v>
      </c>
      <c r="G5484" s="85">
        <v>1880.08</v>
      </c>
      <c r="H5484" t="s">
        <v>2341</v>
      </c>
      <c r="I5484" t="s">
        <v>3299</v>
      </c>
      <c r="J5484" t="s">
        <v>2862</v>
      </c>
      <c r="K5484" t="s">
        <v>3196</v>
      </c>
      <c r="L5484" t="s">
        <v>3197</v>
      </c>
      <c r="M5484" t="s">
        <v>2861</v>
      </c>
      <c r="N5484" t="s">
        <v>3215</v>
      </c>
    </row>
    <row r="5485" spans="1:14">
      <c r="A5485" t="s">
        <v>3284</v>
      </c>
      <c r="B5485" t="s">
        <v>3287</v>
      </c>
      <c r="C5485" t="s">
        <v>3289</v>
      </c>
      <c r="D5485" t="s">
        <v>3195</v>
      </c>
      <c r="E5485" s="60">
        <v>44557</v>
      </c>
      <c r="F5485" s="59">
        <v>565</v>
      </c>
      <c r="G5485" s="85">
        <v>3740.3</v>
      </c>
      <c r="H5485" t="s">
        <v>2341</v>
      </c>
      <c r="I5485" t="s">
        <v>3299</v>
      </c>
      <c r="J5485" t="s">
        <v>2862</v>
      </c>
      <c r="K5485" t="s">
        <v>3196</v>
      </c>
      <c r="L5485" t="s">
        <v>3197</v>
      </c>
      <c r="M5485" t="s">
        <v>2861</v>
      </c>
      <c r="N5485" t="s">
        <v>3215</v>
      </c>
    </row>
    <row r="5486" spans="1:14">
      <c r="A5486" t="s">
        <v>3284</v>
      </c>
      <c r="B5486" t="s">
        <v>3287</v>
      </c>
      <c r="C5486" t="s">
        <v>3289</v>
      </c>
      <c r="D5486" t="s">
        <v>3195</v>
      </c>
      <c r="E5486" s="60">
        <v>44557</v>
      </c>
      <c r="F5486" s="59">
        <v>525</v>
      </c>
      <c r="G5486" s="85">
        <v>3475.5</v>
      </c>
      <c r="H5486" t="s">
        <v>2341</v>
      </c>
      <c r="I5486" t="s">
        <v>3299</v>
      </c>
      <c r="J5486" t="s">
        <v>2862</v>
      </c>
      <c r="K5486" t="s">
        <v>3196</v>
      </c>
      <c r="L5486" t="s">
        <v>3197</v>
      </c>
      <c r="M5486" t="s">
        <v>2861</v>
      </c>
      <c r="N5486" t="s">
        <v>3215</v>
      </c>
    </row>
    <row r="5487" spans="1:14">
      <c r="A5487" t="s">
        <v>3284</v>
      </c>
      <c r="B5487" t="s">
        <v>3287</v>
      </c>
      <c r="C5487" t="s">
        <v>3289</v>
      </c>
      <c r="D5487" t="s">
        <v>3195</v>
      </c>
      <c r="E5487" s="60">
        <v>44557</v>
      </c>
      <c r="F5487" s="59">
        <v>198</v>
      </c>
      <c r="G5487" s="85">
        <v>1310.76</v>
      </c>
      <c r="H5487" t="s">
        <v>2341</v>
      </c>
      <c r="I5487" t="s">
        <v>3299</v>
      </c>
      <c r="J5487" t="s">
        <v>2862</v>
      </c>
      <c r="K5487" t="s">
        <v>3196</v>
      </c>
      <c r="L5487" t="s">
        <v>3197</v>
      </c>
      <c r="M5487" t="s">
        <v>2861</v>
      </c>
      <c r="N5487" t="s">
        <v>3215</v>
      </c>
    </row>
    <row r="5488" spans="1:14">
      <c r="A5488" t="s">
        <v>3284</v>
      </c>
      <c r="B5488" t="s">
        <v>3287</v>
      </c>
      <c r="C5488" t="s">
        <v>3289</v>
      </c>
      <c r="D5488" t="s">
        <v>3195</v>
      </c>
      <c r="E5488" s="60">
        <v>44557</v>
      </c>
      <c r="F5488" s="59">
        <v>50</v>
      </c>
      <c r="G5488" s="85">
        <v>331</v>
      </c>
      <c r="H5488" t="s">
        <v>2341</v>
      </c>
      <c r="I5488" t="s">
        <v>3299</v>
      </c>
      <c r="J5488" t="s">
        <v>2862</v>
      </c>
      <c r="K5488" t="s">
        <v>3196</v>
      </c>
      <c r="L5488" t="s">
        <v>3197</v>
      </c>
      <c r="M5488" t="s">
        <v>2861</v>
      </c>
      <c r="N5488" t="s">
        <v>3215</v>
      </c>
    </row>
    <row r="5489" spans="1:14">
      <c r="A5489" t="s">
        <v>3284</v>
      </c>
      <c r="B5489" t="s">
        <v>3287</v>
      </c>
      <c r="C5489" t="s">
        <v>3289</v>
      </c>
      <c r="D5489" t="s">
        <v>3195</v>
      </c>
      <c r="E5489" s="60">
        <v>44557</v>
      </c>
      <c r="F5489" s="59">
        <v>170</v>
      </c>
      <c r="G5489" s="85">
        <v>1125.4000000000001</v>
      </c>
      <c r="H5489" t="s">
        <v>2341</v>
      </c>
      <c r="I5489" t="s">
        <v>3299</v>
      </c>
      <c r="J5489" t="s">
        <v>2862</v>
      </c>
      <c r="K5489" t="s">
        <v>3196</v>
      </c>
      <c r="L5489" t="s">
        <v>3197</v>
      </c>
      <c r="M5489" t="s">
        <v>2861</v>
      </c>
      <c r="N5489" t="s">
        <v>3215</v>
      </c>
    </row>
    <row r="5490" spans="1:14">
      <c r="A5490" t="s">
        <v>3284</v>
      </c>
      <c r="B5490" t="s">
        <v>3287</v>
      </c>
      <c r="C5490" t="s">
        <v>3289</v>
      </c>
      <c r="D5490" t="s">
        <v>3195</v>
      </c>
      <c r="E5490" s="60">
        <v>44557</v>
      </c>
      <c r="F5490" s="59">
        <v>359</v>
      </c>
      <c r="G5490" s="85">
        <v>2376.58</v>
      </c>
      <c r="H5490" t="s">
        <v>2341</v>
      </c>
      <c r="I5490" t="s">
        <v>3299</v>
      </c>
      <c r="J5490" t="s">
        <v>2862</v>
      </c>
      <c r="K5490" t="s">
        <v>3196</v>
      </c>
      <c r="L5490" t="s">
        <v>3197</v>
      </c>
      <c r="M5490" t="s">
        <v>2861</v>
      </c>
      <c r="N5490" t="s">
        <v>3215</v>
      </c>
    </row>
    <row r="5491" spans="1:14">
      <c r="A5491" t="s">
        <v>3284</v>
      </c>
      <c r="B5491" t="s">
        <v>3287</v>
      </c>
      <c r="C5491" t="s">
        <v>3289</v>
      </c>
      <c r="D5491" t="s">
        <v>3195</v>
      </c>
      <c r="E5491" s="60">
        <v>44557</v>
      </c>
      <c r="F5491" s="59">
        <v>285</v>
      </c>
      <c r="G5491" s="85">
        <v>1886.7</v>
      </c>
      <c r="H5491" t="s">
        <v>2341</v>
      </c>
      <c r="I5491" t="s">
        <v>3299</v>
      </c>
      <c r="J5491" t="s">
        <v>2862</v>
      </c>
      <c r="K5491" t="s">
        <v>3196</v>
      </c>
      <c r="L5491" t="s">
        <v>3197</v>
      </c>
      <c r="M5491" t="s">
        <v>2861</v>
      </c>
      <c r="N5491" t="s">
        <v>3215</v>
      </c>
    </row>
    <row r="5492" spans="1:14">
      <c r="A5492" t="s">
        <v>3284</v>
      </c>
      <c r="B5492" t="s">
        <v>3287</v>
      </c>
      <c r="C5492" t="s">
        <v>3289</v>
      </c>
      <c r="D5492" t="s">
        <v>3195</v>
      </c>
      <c r="E5492" s="60">
        <v>44557</v>
      </c>
      <c r="F5492" s="59">
        <v>104</v>
      </c>
      <c r="G5492" s="85">
        <v>688.48</v>
      </c>
      <c r="H5492" t="s">
        <v>2341</v>
      </c>
      <c r="I5492" t="s">
        <v>3299</v>
      </c>
      <c r="J5492" t="s">
        <v>2862</v>
      </c>
      <c r="K5492" t="s">
        <v>3196</v>
      </c>
      <c r="L5492" t="s">
        <v>3197</v>
      </c>
      <c r="M5492" t="s">
        <v>2861</v>
      </c>
      <c r="N5492" t="s">
        <v>3215</v>
      </c>
    </row>
    <row r="5493" spans="1:14">
      <c r="A5493" t="s">
        <v>3284</v>
      </c>
      <c r="B5493" t="s">
        <v>3287</v>
      </c>
      <c r="C5493" t="s">
        <v>3289</v>
      </c>
      <c r="D5493" t="s">
        <v>3195</v>
      </c>
      <c r="E5493" s="60">
        <v>44557</v>
      </c>
      <c r="F5493" s="59">
        <v>35</v>
      </c>
      <c r="G5493" s="85">
        <v>231.70000000000002</v>
      </c>
      <c r="H5493" t="s">
        <v>2341</v>
      </c>
      <c r="I5493" t="s">
        <v>3299</v>
      </c>
      <c r="J5493" t="s">
        <v>2862</v>
      </c>
      <c r="K5493" t="s">
        <v>3196</v>
      </c>
      <c r="L5493" t="s">
        <v>3197</v>
      </c>
      <c r="M5493" t="s">
        <v>2861</v>
      </c>
      <c r="N5493" t="s">
        <v>3215</v>
      </c>
    </row>
    <row r="5494" spans="1:14">
      <c r="A5494" t="s">
        <v>3284</v>
      </c>
      <c r="B5494" t="s">
        <v>3287</v>
      </c>
      <c r="C5494" t="s">
        <v>3289</v>
      </c>
      <c r="D5494" t="s">
        <v>3195</v>
      </c>
      <c r="E5494" s="60">
        <v>44557</v>
      </c>
      <c r="F5494" s="59">
        <v>102</v>
      </c>
      <c r="G5494" s="85">
        <v>675.24</v>
      </c>
      <c r="H5494" t="s">
        <v>2341</v>
      </c>
      <c r="I5494" t="s">
        <v>3299</v>
      </c>
      <c r="J5494" t="s">
        <v>2862</v>
      </c>
      <c r="K5494" t="s">
        <v>3196</v>
      </c>
      <c r="L5494" t="s">
        <v>3197</v>
      </c>
      <c r="M5494" t="s">
        <v>2861</v>
      </c>
      <c r="N5494" t="s">
        <v>3215</v>
      </c>
    </row>
    <row r="5495" spans="1:14">
      <c r="A5495" t="s">
        <v>3284</v>
      </c>
      <c r="B5495" t="s">
        <v>3287</v>
      </c>
      <c r="C5495" t="s">
        <v>3289</v>
      </c>
      <c r="D5495" t="s">
        <v>3195</v>
      </c>
      <c r="E5495" s="60">
        <v>44557</v>
      </c>
      <c r="F5495" s="59">
        <v>164</v>
      </c>
      <c r="G5495" s="85">
        <v>1085.68</v>
      </c>
      <c r="H5495" t="s">
        <v>2341</v>
      </c>
      <c r="I5495" t="s">
        <v>3299</v>
      </c>
      <c r="J5495" t="s">
        <v>2862</v>
      </c>
      <c r="K5495" t="s">
        <v>3196</v>
      </c>
      <c r="L5495" t="s">
        <v>3197</v>
      </c>
      <c r="M5495" t="s">
        <v>2861</v>
      </c>
      <c r="N5495" t="s">
        <v>3215</v>
      </c>
    </row>
    <row r="5496" spans="1:14">
      <c r="A5496" t="s">
        <v>3284</v>
      </c>
      <c r="B5496" t="s">
        <v>3287</v>
      </c>
      <c r="C5496" t="s">
        <v>3289</v>
      </c>
      <c r="D5496" t="s">
        <v>3195</v>
      </c>
      <c r="E5496" s="60">
        <v>44557</v>
      </c>
      <c r="F5496" s="59">
        <v>119</v>
      </c>
      <c r="G5496" s="85">
        <v>787.78</v>
      </c>
      <c r="H5496" t="s">
        <v>2341</v>
      </c>
      <c r="I5496" t="s">
        <v>3299</v>
      </c>
      <c r="J5496" t="s">
        <v>2862</v>
      </c>
      <c r="K5496" t="s">
        <v>3196</v>
      </c>
      <c r="L5496" t="s">
        <v>3197</v>
      </c>
      <c r="M5496" t="s">
        <v>2861</v>
      </c>
      <c r="N5496" t="s">
        <v>3215</v>
      </c>
    </row>
    <row r="5497" spans="1:14">
      <c r="A5497" t="s">
        <v>3284</v>
      </c>
      <c r="B5497" t="s">
        <v>3287</v>
      </c>
      <c r="C5497" t="s">
        <v>3289</v>
      </c>
      <c r="D5497" t="s">
        <v>3195</v>
      </c>
      <c r="E5497" s="60">
        <v>44557</v>
      </c>
      <c r="F5497" s="59">
        <v>48</v>
      </c>
      <c r="G5497" s="85">
        <v>317.76</v>
      </c>
      <c r="H5497" t="s">
        <v>2341</v>
      </c>
      <c r="I5497" t="s">
        <v>3299</v>
      </c>
      <c r="J5497" t="s">
        <v>2862</v>
      </c>
      <c r="K5497" t="s">
        <v>3196</v>
      </c>
      <c r="L5497" t="s">
        <v>3197</v>
      </c>
      <c r="M5497" t="s">
        <v>2861</v>
      </c>
      <c r="N5497" t="s">
        <v>3215</v>
      </c>
    </row>
    <row r="5498" spans="1:14">
      <c r="A5498" t="s">
        <v>3284</v>
      </c>
      <c r="B5498" t="s">
        <v>3287</v>
      </c>
      <c r="C5498" t="s">
        <v>3289</v>
      </c>
      <c r="D5498" t="s">
        <v>3195</v>
      </c>
      <c r="E5498" s="60">
        <v>44585</v>
      </c>
      <c r="F5498" s="59">
        <v>85</v>
      </c>
      <c r="G5498" s="85">
        <v>562.70000000000005</v>
      </c>
      <c r="H5498" t="s">
        <v>2341</v>
      </c>
      <c r="I5498" t="s">
        <v>3299</v>
      </c>
      <c r="J5498" t="s">
        <v>2862</v>
      </c>
      <c r="K5498" t="s">
        <v>3196</v>
      </c>
      <c r="L5498" t="s">
        <v>3197</v>
      </c>
      <c r="M5498" t="s">
        <v>2861</v>
      </c>
      <c r="N5498" t="s">
        <v>3215</v>
      </c>
    </row>
    <row r="5499" spans="1:14">
      <c r="A5499" t="s">
        <v>3284</v>
      </c>
      <c r="B5499" t="s">
        <v>3287</v>
      </c>
      <c r="C5499" t="s">
        <v>3289</v>
      </c>
      <c r="D5499" t="s">
        <v>3195</v>
      </c>
      <c r="E5499" s="60">
        <v>44585</v>
      </c>
      <c r="F5499" s="59">
        <v>284</v>
      </c>
      <c r="G5499" s="85">
        <v>1880.08</v>
      </c>
      <c r="H5499" t="s">
        <v>2341</v>
      </c>
      <c r="I5499" t="s">
        <v>3299</v>
      </c>
      <c r="J5499" t="s">
        <v>2862</v>
      </c>
      <c r="K5499" t="s">
        <v>3196</v>
      </c>
      <c r="L5499" t="s">
        <v>3197</v>
      </c>
      <c r="M5499" t="s">
        <v>2861</v>
      </c>
      <c r="N5499" t="s">
        <v>3215</v>
      </c>
    </row>
    <row r="5500" spans="1:14">
      <c r="A5500" t="s">
        <v>3284</v>
      </c>
      <c r="B5500" t="s">
        <v>3287</v>
      </c>
      <c r="C5500" t="s">
        <v>3289</v>
      </c>
      <c r="D5500" t="s">
        <v>3195</v>
      </c>
      <c r="E5500" s="60">
        <v>44585</v>
      </c>
      <c r="F5500" s="59">
        <v>565</v>
      </c>
      <c r="G5500" s="85">
        <v>3740.3</v>
      </c>
      <c r="H5500" t="s">
        <v>2341</v>
      </c>
      <c r="I5500" t="s">
        <v>3299</v>
      </c>
      <c r="J5500" t="s">
        <v>2862</v>
      </c>
      <c r="K5500" t="s">
        <v>3196</v>
      </c>
      <c r="L5500" t="s">
        <v>3197</v>
      </c>
      <c r="M5500" t="s">
        <v>2861</v>
      </c>
      <c r="N5500" t="s">
        <v>3215</v>
      </c>
    </row>
    <row r="5501" spans="1:14">
      <c r="A5501" t="s">
        <v>3284</v>
      </c>
      <c r="B5501" t="s">
        <v>3287</v>
      </c>
      <c r="C5501" t="s">
        <v>3289</v>
      </c>
      <c r="D5501" t="s">
        <v>3195</v>
      </c>
      <c r="E5501" s="60">
        <v>44585</v>
      </c>
      <c r="F5501" s="59">
        <v>525</v>
      </c>
      <c r="G5501" s="85">
        <v>3475.5</v>
      </c>
      <c r="H5501" t="s">
        <v>2341</v>
      </c>
      <c r="I5501" t="s">
        <v>3299</v>
      </c>
      <c r="J5501" t="s">
        <v>2862</v>
      </c>
      <c r="K5501" t="s">
        <v>3196</v>
      </c>
      <c r="L5501" t="s">
        <v>3197</v>
      </c>
      <c r="M5501" t="s">
        <v>2861</v>
      </c>
      <c r="N5501" t="s">
        <v>3215</v>
      </c>
    </row>
    <row r="5502" spans="1:14">
      <c r="A5502" t="s">
        <v>3284</v>
      </c>
      <c r="B5502" t="s">
        <v>3287</v>
      </c>
      <c r="C5502" t="s">
        <v>3289</v>
      </c>
      <c r="D5502" t="s">
        <v>3195</v>
      </c>
      <c r="E5502" s="60">
        <v>44585</v>
      </c>
      <c r="F5502" s="59">
        <v>198</v>
      </c>
      <c r="G5502" s="85">
        <v>1310.76</v>
      </c>
      <c r="H5502" t="s">
        <v>2341</v>
      </c>
      <c r="I5502" t="s">
        <v>3299</v>
      </c>
      <c r="J5502" t="s">
        <v>2862</v>
      </c>
      <c r="K5502" t="s">
        <v>3196</v>
      </c>
      <c r="L5502" t="s">
        <v>3197</v>
      </c>
      <c r="M5502" t="s">
        <v>2861</v>
      </c>
      <c r="N5502" t="s">
        <v>3215</v>
      </c>
    </row>
    <row r="5503" spans="1:14">
      <c r="A5503" t="s">
        <v>3284</v>
      </c>
      <c r="B5503" t="s">
        <v>3287</v>
      </c>
      <c r="C5503" t="s">
        <v>3289</v>
      </c>
      <c r="D5503" t="s">
        <v>3195</v>
      </c>
      <c r="E5503" s="60">
        <v>44585</v>
      </c>
      <c r="F5503" s="59">
        <v>50</v>
      </c>
      <c r="G5503" s="85">
        <v>331</v>
      </c>
      <c r="H5503" t="s">
        <v>2341</v>
      </c>
      <c r="I5503" t="s">
        <v>3299</v>
      </c>
      <c r="J5503" t="s">
        <v>2862</v>
      </c>
      <c r="K5503" t="s">
        <v>3196</v>
      </c>
      <c r="L5503" t="s">
        <v>3197</v>
      </c>
      <c r="M5503" t="s">
        <v>2861</v>
      </c>
      <c r="N5503" t="s">
        <v>3215</v>
      </c>
    </row>
    <row r="5504" spans="1:14">
      <c r="A5504" t="s">
        <v>3284</v>
      </c>
      <c r="B5504" t="s">
        <v>3287</v>
      </c>
      <c r="C5504" t="s">
        <v>3289</v>
      </c>
      <c r="D5504" t="s">
        <v>3195</v>
      </c>
      <c r="E5504" s="60">
        <v>44585</v>
      </c>
      <c r="F5504" s="59">
        <v>170</v>
      </c>
      <c r="G5504" s="85">
        <v>1125.4000000000001</v>
      </c>
      <c r="H5504" t="s">
        <v>2341</v>
      </c>
      <c r="I5504" t="s">
        <v>3299</v>
      </c>
      <c r="J5504" t="s">
        <v>2862</v>
      </c>
      <c r="K5504" t="s">
        <v>3196</v>
      </c>
      <c r="L5504" t="s">
        <v>3197</v>
      </c>
      <c r="M5504" t="s">
        <v>2861</v>
      </c>
      <c r="N5504" t="s">
        <v>3215</v>
      </c>
    </row>
    <row r="5505" spans="1:14">
      <c r="A5505" t="s">
        <v>3284</v>
      </c>
      <c r="B5505" t="s">
        <v>3287</v>
      </c>
      <c r="C5505" t="s">
        <v>3289</v>
      </c>
      <c r="D5505" t="s">
        <v>3195</v>
      </c>
      <c r="E5505" s="60">
        <v>44585</v>
      </c>
      <c r="F5505" s="59">
        <v>359</v>
      </c>
      <c r="G5505" s="85">
        <v>2376.58</v>
      </c>
      <c r="H5505" t="s">
        <v>2341</v>
      </c>
      <c r="I5505" t="s">
        <v>3299</v>
      </c>
      <c r="J5505" t="s">
        <v>2862</v>
      </c>
      <c r="K5505" t="s">
        <v>3196</v>
      </c>
      <c r="L5505" t="s">
        <v>3197</v>
      </c>
      <c r="M5505" t="s">
        <v>2861</v>
      </c>
      <c r="N5505" t="s">
        <v>3215</v>
      </c>
    </row>
    <row r="5506" spans="1:14">
      <c r="A5506" t="s">
        <v>3284</v>
      </c>
      <c r="B5506" t="s">
        <v>3287</v>
      </c>
      <c r="C5506" t="s">
        <v>3289</v>
      </c>
      <c r="D5506" t="s">
        <v>3195</v>
      </c>
      <c r="E5506" s="60">
        <v>44585</v>
      </c>
      <c r="F5506" s="59">
        <v>285</v>
      </c>
      <c r="G5506" s="85">
        <v>1886.7</v>
      </c>
      <c r="H5506" t="s">
        <v>2341</v>
      </c>
      <c r="I5506" t="s">
        <v>3299</v>
      </c>
      <c r="J5506" t="s">
        <v>2862</v>
      </c>
      <c r="K5506" t="s">
        <v>3196</v>
      </c>
      <c r="L5506" t="s">
        <v>3197</v>
      </c>
      <c r="M5506" t="s">
        <v>2861</v>
      </c>
      <c r="N5506" t="s">
        <v>3215</v>
      </c>
    </row>
    <row r="5507" spans="1:14">
      <c r="A5507" t="s">
        <v>3284</v>
      </c>
      <c r="B5507" t="s">
        <v>3287</v>
      </c>
      <c r="C5507" t="s">
        <v>3289</v>
      </c>
      <c r="D5507" t="s">
        <v>3195</v>
      </c>
      <c r="E5507" s="60">
        <v>44585</v>
      </c>
      <c r="F5507" s="59">
        <v>104</v>
      </c>
      <c r="G5507" s="85">
        <v>688.48</v>
      </c>
      <c r="H5507" t="s">
        <v>2341</v>
      </c>
      <c r="I5507" t="s">
        <v>3299</v>
      </c>
      <c r="J5507" t="s">
        <v>2862</v>
      </c>
      <c r="K5507" t="s">
        <v>3196</v>
      </c>
      <c r="L5507" t="s">
        <v>3197</v>
      </c>
      <c r="M5507" t="s">
        <v>2861</v>
      </c>
      <c r="N5507" t="s">
        <v>3215</v>
      </c>
    </row>
    <row r="5508" spans="1:14">
      <c r="A5508" t="s">
        <v>3284</v>
      </c>
      <c r="B5508" t="s">
        <v>3287</v>
      </c>
      <c r="C5508" t="s">
        <v>3289</v>
      </c>
      <c r="D5508" t="s">
        <v>3195</v>
      </c>
      <c r="E5508" s="60">
        <v>44585</v>
      </c>
      <c r="F5508" s="59">
        <v>35</v>
      </c>
      <c r="G5508" s="85">
        <v>231.70000000000002</v>
      </c>
      <c r="H5508" t="s">
        <v>2341</v>
      </c>
      <c r="I5508" t="s">
        <v>3299</v>
      </c>
      <c r="J5508" t="s">
        <v>2862</v>
      </c>
      <c r="K5508" t="s">
        <v>3196</v>
      </c>
      <c r="L5508" t="s">
        <v>3197</v>
      </c>
      <c r="M5508" t="s">
        <v>2861</v>
      </c>
      <c r="N5508" t="s">
        <v>3215</v>
      </c>
    </row>
    <row r="5509" spans="1:14">
      <c r="A5509" t="s">
        <v>3284</v>
      </c>
      <c r="B5509" t="s">
        <v>3287</v>
      </c>
      <c r="C5509" t="s">
        <v>3289</v>
      </c>
      <c r="D5509" t="s">
        <v>3195</v>
      </c>
      <c r="E5509" s="60">
        <v>44585</v>
      </c>
      <c r="F5509" s="59">
        <v>102</v>
      </c>
      <c r="G5509" s="85">
        <v>675.24</v>
      </c>
      <c r="H5509" t="s">
        <v>2341</v>
      </c>
      <c r="I5509" t="s">
        <v>3299</v>
      </c>
      <c r="J5509" t="s">
        <v>2862</v>
      </c>
      <c r="K5509" t="s">
        <v>3196</v>
      </c>
      <c r="L5509" t="s">
        <v>3197</v>
      </c>
      <c r="M5509" t="s">
        <v>2861</v>
      </c>
      <c r="N5509" t="s">
        <v>3215</v>
      </c>
    </row>
    <row r="5510" spans="1:14">
      <c r="A5510" t="s">
        <v>3284</v>
      </c>
      <c r="B5510" t="s">
        <v>3287</v>
      </c>
      <c r="C5510" t="s">
        <v>3289</v>
      </c>
      <c r="D5510" t="s">
        <v>3195</v>
      </c>
      <c r="E5510" s="60">
        <v>44585</v>
      </c>
      <c r="F5510" s="59">
        <v>164</v>
      </c>
      <c r="G5510" s="85">
        <v>1085.68</v>
      </c>
      <c r="H5510" t="s">
        <v>2341</v>
      </c>
      <c r="I5510" t="s">
        <v>3299</v>
      </c>
      <c r="J5510" t="s">
        <v>2862</v>
      </c>
      <c r="K5510" t="s">
        <v>3196</v>
      </c>
      <c r="L5510" t="s">
        <v>3197</v>
      </c>
      <c r="M5510" t="s">
        <v>2861</v>
      </c>
      <c r="N5510" t="s">
        <v>3215</v>
      </c>
    </row>
    <row r="5511" spans="1:14">
      <c r="A5511" t="s">
        <v>3284</v>
      </c>
      <c r="B5511" t="s">
        <v>3287</v>
      </c>
      <c r="C5511" t="s">
        <v>3289</v>
      </c>
      <c r="D5511" t="s">
        <v>3195</v>
      </c>
      <c r="E5511" s="60">
        <v>44585</v>
      </c>
      <c r="F5511" s="59">
        <v>119</v>
      </c>
      <c r="G5511" s="85">
        <v>787.78</v>
      </c>
      <c r="H5511" t="s">
        <v>2341</v>
      </c>
      <c r="I5511" t="s">
        <v>3299</v>
      </c>
      <c r="J5511" t="s">
        <v>2862</v>
      </c>
      <c r="K5511" t="s">
        <v>3196</v>
      </c>
      <c r="L5511" t="s">
        <v>3197</v>
      </c>
      <c r="M5511" t="s">
        <v>2861</v>
      </c>
      <c r="N5511" t="s">
        <v>3215</v>
      </c>
    </row>
    <row r="5512" spans="1:14">
      <c r="A5512" t="s">
        <v>3284</v>
      </c>
      <c r="B5512" t="s">
        <v>3287</v>
      </c>
      <c r="C5512" t="s">
        <v>3289</v>
      </c>
      <c r="D5512" t="s">
        <v>3195</v>
      </c>
      <c r="E5512" s="60">
        <v>44585</v>
      </c>
      <c r="F5512" s="59">
        <v>48</v>
      </c>
      <c r="G5512" s="85">
        <v>317.76</v>
      </c>
      <c r="H5512" t="s">
        <v>2341</v>
      </c>
      <c r="I5512" t="s">
        <v>3299</v>
      </c>
      <c r="J5512" t="s">
        <v>2862</v>
      </c>
      <c r="K5512" t="s">
        <v>3196</v>
      </c>
      <c r="L5512" t="s">
        <v>3197</v>
      </c>
      <c r="M5512" t="s">
        <v>2861</v>
      </c>
      <c r="N5512" t="s">
        <v>3215</v>
      </c>
    </row>
    <row r="5513" spans="1:14">
      <c r="A5513" t="s">
        <v>3284</v>
      </c>
      <c r="B5513" t="s">
        <v>3287</v>
      </c>
      <c r="C5513" t="s">
        <v>3289</v>
      </c>
      <c r="D5513" t="s">
        <v>3195</v>
      </c>
      <c r="E5513" s="60">
        <v>44613</v>
      </c>
      <c r="F5513" s="59">
        <v>114</v>
      </c>
      <c r="G5513" s="85">
        <v>754.68000000000006</v>
      </c>
      <c r="H5513" t="s">
        <v>2341</v>
      </c>
      <c r="I5513" t="s">
        <v>3299</v>
      </c>
      <c r="J5513" t="s">
        <v>2862</v>
      </c>
      <c r="K5513" t="s">
        <v>3196</v>
      </c>
      <c r="L5513" t="s">
        <v>3197</v>
      </c>
      <c r="M5513" t="s">
        <v>2861</v>
      </c>
      <c r="N5513" t="s">
        <v>3215</v>
      </c>
    </row>
    <row r="5514" spans="1:14">
      <c r="A5514" t="s">
        <v>3284</v>
      </c>
      <c r="B5514" t="s">
        <v>3287</v>
      </c>
      <c r="C5514" t="s">
        <v>3289</v>
      </c>
      <c r="D5514" t="s">
        <v>3195</v>
      </c>
      <c r="E5514" s="60">
        <v>44613</v>
      </c>
      <c r="F5514" s="59">
        <v>379</v>
      </c>
      <c r="G5514" s="85">
        <v>2508.98</v>
      </c>
      <c r="H5514" t="s">
        <v>2341</v>
      </c>
      <c r="I5514" t="s">
        <v>3299</v>
      </c>
      <c r="J5514" t="s">
        <v>2862</v>
      </c>
      <c r="K5514" t="s">
        <v>3196</v>
      </c>
      <c r="L5514" t="s">
        <v>3197</v>
      </c>
      <c r="M5514" t="s">
        <v>2861</v>
      </c>
      <c r="N5514" t="s">
        <v>3215</v>
      </c>
    </row>
    <row r="5515" spans="1:14">
      <c r="A5515" t="s">
        <v>3284</v>
      </c>
      <c r="B5515" t="s">
        <v>3287</v>
      </c>
      <c r="C5515" t="s">
        <v>3289</v>
      </c>
      <c r="D5515" t="s">
        <v>3195</v>
      </c>
      <c r="E5515" s="60">
        <v>44613</v>
      </c>
      <c r="F5515" s="59">
        <v>754</v>
      </c>
      <c r="G5515" s="85">
        <v>4991.4800000000005</v>
      </c>
      <c r="H5515" t="s">
        <v>2341</v>
      </c>
      <c r="I5515" t="s">
        <v>3299</v>
      </c>
      <c r="J5515" t="s">
        <v>2862</v>
      </c>
      <c r="K5515" t="s">
        <v>3196</v>
      </c>
      <c r="L5515" t="s">
        <v>3197</v>
      </c>
      <c r="M5515" t="s">
        <v>2861</v>
      </c>
      <c r="N5515" t="s">
        <v>3215</v>
      </c>
    </row>
    <row r="5516" spans="1:14">
      <c r="A5516" t="s">
        <v>3284</v>
      </c>
      <c r="B5516" t="s">
        <v>3287</v>
      </c>
      <c r="C5516" t="s">
        <v>3289</v>
      </c>
      <c r="D5516" t="s">
        <v>3195</v>
      </c>
      <c r="E5516" s="60">
        <v>44613</v>
      </c>
      <c r="F5516" s="59">
        <v>700</v>
      </c>
      <c r="G5516" s="85">
        <v>4634</v>
      </c>
      <c r="H5516" t="s">
        <v>2341</v>
      </c>
      <c r="I5516" t="s">
        <v>3299</v>
      </c>
      <c r="J5516" t="s">
        <v>2862</v>
      </c>
      <c r="K5516" t="s">
        <v>3196</v>
      </c>
      <c r="L5516" t="s">
        <v>3197</v>
      </c>
      <c r="M5516" t="s">
        <v>2861</v>
      </c>
      <c r="N5516" t="s">
        <v>3215</v>
      </c>
    </row>
    <row r="5517" spans="1:14">
      <c r="A5517" t="s">
        <v>3284</v>
      </c>
      <c r="B5517" t="s">
        <v>3287</v>
      </c>
      <c r="C5517" t="s">
        <v>3289</v>
      </c>
      <c r="D5517" t="s">
        <v>3195</v>
      </c>
      <c r="E5517" s="60">
        <v>44613</v>
      </c>
      <c r="F5517" s="59">
        <v>264</v>
      </c>
      <c r="G5517" s="85">
        <v>1747.68</v>
      </c>
      <c r="H5517" t="s">
        <v>2341</v>
      </c>
      <c r="I5517" t="s">
        <v>3299</v>
      </c>
      <c r="J5517" t="s">
        <v>2862</v>
      </c>
      <c r="K5517" t="s">
        <v>3196</v>
      </c>
      <c r="L5517" t="s">
        <v>3197</v>
      </c>
      <c r="M5517" t="s">
        <v>2861</v>
      </c>
      <c r="N5517" t="s">
        <v>3215</v>
      </c>
    </row>
    <row r="5518" spans="1:14">
      <c r="A5518" t="s">
        <v>3284</v>
      </c>
      <c r="B5518" t="s">
        <v>3287</v>
      </c>
      <c r="C5518" t="s">
        <v>3289</v>
      </c>
      <c r="D5518" t="s">
        <v>3195</v>
      </c>
      <c r="E5518" s="60">
        <v>44613</v>
      </c>
      <c r="F5518" s="59">
        <v>66</v>
      </c>
      <c r="G5518" s="85">
        <v>436.92</v>
      </c>
      <c r="H5518" t="s">
        <v>2341</v>
      </c>
      <c r="I5518" t="s">
        <v>3299</v>
      </c>
      <c r="J5518" t="s">
        <v>2862</v>
      </c>
      <c r="K5518" t="s">
        <v>3196</v>
      </c>
      <c r="L5518" t="s">
        <v>3197</v>
      </c>
      <c r="M5518" t="s">
        <v>2861</v>
      </c>
      <c r="N5518" t="s">
        <v>3215</v>
      </c>
    </row>
    <row r="5519" spans="1:14">
      <c r="A5519" t="s">
        <v>3284</v>
      </c>
      <c r="B5519" t="s">
        <v>3287</v>
      </c>
      <c r="C5519" t="s">
        <v>3289</v>
      </c>
      <c r="D5519" t="s">
        <v>3195</v>
      </c>
      <c r="E5519" s="60">
        <v>44613</v>
      </c>
      <c r="F5519" s="59">
        <v>226</v>
      </c>
      <c r="G5519" s="85">
        <v>1496.1200000000001</v>
      </c>
      <c r="H5519" t="s">
        <v>2341</v>
      </c>
      <c r="I5519" t="s">
        <v>3299</v>
      </c>
      <c r="J5519" t="s">
        <v>2862</v>
      </c>
      <c r="K5519" t="s">
        <v>3196</v>
      </c>
      <c r="L5519" t="s">
        <v>3197</v>
      </c>
      <c r="M5519" t="s">
        <v>2861</v>
      </c>
      <c r="N5519" t="s">
        <v>3215</v>
      </c>
    </row>
    <row r="5520" spans="1:14">
      <c r="A5520" t="s">
        <v>3284</v>
      </c>
      <c r="B5520" t="s">
        <v>3287</v>
      </c>
      <c r="C5520" t="s">
        <v>3289</v>
      </c>
      <c r="D5520" t="s">
        <v>3195</v>
      </c>
      <c r="E5520" s="60">
        <v>44613</v>
      </c>
      <c r="F5520" s="59">
        <v>479</v>
      </c>
      <c r="G5520" s="85">
        <v>3170.98</v>
      </c>
      <c r="H5520" t="s">
        <v>2341</v>
      </c>
      <c r="I5520" t="s">
        <v>3299</v>
      </c>
      <c r="J5520" t="s">
        <v>2862</v>
      </c>
      <c r="K5520" t="s">
        <v>3196</v>
      </c>
      <c r="L5520" t="s">
        <v>3197</v>
      </c>
      <c r="M5520" t="s">
        <v>2861</v>
      </c>
      <c r="N5520" t="s">
        <v>3215</v>
      </c>
    </row>
    <row r="5521" spans="1:14">
      <c r="A5521" t="s">
        <v>3284</v>
      </c>
      <c r="B5521" t="s">
        <v>3287</v>
      </c>
      <c r="C5521" t="s">
        <v>3289</v>
      </c>
      <c r="D5521" t="s">
        <v>3195</v>
      </c>
      <c r="E5521" s="60">
        <v>44613</v>
      </c>
      <c r="F5521" s="59">
        <v>380</v>
      </c>
      <c r="G5521" s="85">
        <v>2515.6</v>
      </c>
      <c r="H5521" t="s">
        <v>2341</v>
      </c>
      <c r="I5521" t="s">
        <v>3299</v>
      </c>
      <c r="J5521" t="s">
        <v>2862</v>
      </c>
      <c r="K5521" t="s">
        <v>3196</v>
      </c>
      <c r="L5521" t="s">
        <v>3197</v>
      </c>
      <c r="M5521" t="s">
        <v>2861</v>
      </c>
      <c r="N5521" t="s">
        <v>3215</v>
      </c>
    </row>
    <row r="5522" spans="1:14">
      <c r="A5522" t="s">
        <v>3284</v>
      </c>
      <c r="B5522" t="s">
        <v>3287</v>
      </c>
      <c r="C5522" t="s">
        <v>3289</v>
      </c>
      <c r="D5522" t="s">
        <v>3195</v>
      </c>
      <c r="E5522" s="60">
        <v>44613</v>
      </c>
      <c r="F5522" s="59">
        <v>139</v>
      </c>
      <c r="G5522" s="85">
        <v>920.18000000000006</v>
      </c>
      <c r="H5522" t="s">
        <v>2341</v>
      </c>
      <c r="I5522" t="s">
        <v>3299</v>
      </c>
      <c r="J5522" t="s">
        <v>2862</v>
      </c>
      <c r="K5522" t="s">
        <v>3196</v>
      </c>
      <c r="L5522" t="s">
        <v>3197</v>
      </c>
      <c r="M5522" t="s">
        <v>2861</v>
      </c>
      <c r="N5522" t="s">
        <v>3215</v>
      </c>
    </row>
    <row r="5523" spans="1:14">
      <c r="A5523" t="s">
        <v>3284</v>
      </c>
      <c r="B5523" t="s">
        <v>3287</v>
      </c>
      <c r="C5523" t="s">
        <v>3289</v>
      </c>
      <c r="D5523" t="s">
        <v>3195</v>
      </c>
      <c r="E5523" s="60">
        <v>44613</v>
      </c>
      <c r="F5523" s="59">
        <v>46</v>
      </c>
      <c r="G5523" s="85">
        <v>304.52</v>
      </c>
      <c r="H5523" t="s">
        <v>2341</v>
      </c>
      <c r="I5523" t="s">
        <v>3299</v>
      </c>
      <c r="J5523" t="s">
        <v>2862</v>
      </c>
      <c r="K5523" t="s">
        <v>3196</v>
      </c>
      <c r="L5523" t="s">
        <v>3197</v>
      </c>
      <c r="M5523" t="s">
        <v>2861</v>
      </c>
      <c r="N5523" t="s">
        <v>3215</v>
      </c>
    </row>
    <row r="5524" spans="1:14">
      <c r="A5524" t="s">
        <v>3284</v>
      </c>
      <c r="B5524" t="s">
        <v>3287</v>
      </c>
      <c r="C5524" t="s">
        <v>3289</v>
      </c>
      <c r="D5524" t="s">
        <v>3195</v>
      </c>
      <c r="E5524" s="60">
        <v>44613</v>
      </c>
      <c r="F5524" s="59">
        <v>136</v>
      </c>
      <c r="G5524" s="85">
        <v>900.32</v>
      </c>
      <c r="H5524" t="s">
        <v>2341</v>
      </c>
      <c r="I5524" t="s">
        <v>3299</v>
      </c>
      <c r="J5524" t="s">
        <v>2862</v>
      </c>
      <c r="K5524" t="s">
        <v>3196</v>
      </c>
      <c r="L5524" t="s">
        <v>3197</v>
      </c>
      <c r="M5524" t="s">
        <v>2861</v>
      </c>
      <c r="N5524" t="s">
        <v>3215</v>
      </c>
    </row>
    <row r="5525" spans="1:14">
      <c r="A5525" t="s">
        <v>3284</v>
      </c>
      <c r="B5525" t="s">
        <v>3287</v>
      </c>
      <c r="C5525" t="s">
        <v>3289</v>
      </c>
      <c r="D5525" t="s">
        <v>3195</v>
      </c>
      <c r="E5525" s="60">
        <v>44613</v>
      </c>
      <c r="F5525" s="59">
        <v>218</v>
      </c>
      <c r="G5525" s="85">
        <v>1443.16</v>
      </c>
      <c r="H5525" t="s">
        <v>2341</v>
      </c>
      <c r="I5525" t="s">
        <v>3299</v>
      </c>
      <c r="J5525" t="s">
        <v>2862</v>
      </c>
      <c r="K5525" t="s">
        <v>3196</v>
      </c>
      <c r="L5525" t="s">
        <v>3197</v>
      </c>
      <c r="M5525" t="s">
        <v>2861</v>
      </c>
      <c r="N5525" t="s">
        <v>3215</v>
      </c>
    </row>
    <row r="5526" spans="1:14">
      <c r="A5526" t="s">
        <v>3284</v>
      </c>
      <c r="B5526" t="s">
        <v>3287</v>
      </c>
      <c r="C5526" t="s">
        <v>3289</v>
      </c>
      <c r="D5526" t="s">
        <v>3195</v>
      </c>
      <c r="E5526" s="60">
        <v>44613</v>
      </c>
      <c r="F5526" s="59">
        <v>159</v>
      </c>
      <c r="G5526" s="85">
        <v>1052.58</v>
      </c>
      <c r="H5526" t="s">
        <v>2341</v>
      </c>
      <c r="I5526" t="s">
        <v>3299</v>
      </c>
      <c r="J5526" t="s">
        <v>2862</v>
      </c>
      <c r="K5526" t="s">
        <v>3196</v>
      </c>
      <c r="L5526" t="s">
        <v>3197</v>
      </c>
      <c r="M5526" t="s">
        <v>2861</v>
      </c>
      <c r="N5526" t="s">
        <v>3215</v>
      </c>
    </row>
    <row r="5527" spans="1:14">
      <c r="A5527" t="s">
        <v>3284</v>
      </c>
      <c r="B5527" t="s">
        <v>3287</v>
      </c>
      <c r="C5527" t="s">
        <v>3289</v>
      </c>
      <c r="D5527" t="s">
        <v>3195</v>
      </c>
      <c r="E5527" s="60">
        <v>44613</v>
      </c>
      <c r="F5527" s="59">
        <v>64</v>
      </c>
      <c r="G5527" s="85">
        <v>423.68</v>
      </c>
      <c r="H5527" t="s">
        <v>2341</v>
      </c>
      <c r="I5527" t="s">
        <v>3299</v>
      </c>
      <c r="J5527" t="s">
        <v>2862</v>
      </c>
      <c r="K5527" t="s">
        <v>3196</v>
      </c>
      <c r="L5527" t="s">
        <v>3197</v>
      </c>
      <c r="M5527" t="s">
        <v>2861</v>
      </c>
      <c r="N5527" t="s">
        <v>3215</v>
      </c>
    </row>
    <row r="5528" spans="1:14">
      <c r="A5528" t="s">
        <v>3284</v>
      </c>
      <c r="B5528" t="s">
        <v>3287</v>
      </c>
      <c r="C5528" t="s">
        <v>3289</v>
      </c>
      <c r="D5528" t="s">
        <v>3195</v>
      </c>
      <c r="E5528" s="60">
        <v>44585</v>
      </c>
      <c r="F5528" s="59">
        <v>43</v>
      </c>
      <c r="G5528" s="85">
        <v>284.66000000000003</v>
      </c>
      <c r="H5528" t="s">
        <v>2341</v>
      </c>
      <c r="I5528" t="s">
        <v>3299</v>
      </c>
      <c r="J5528" t="s">
        <v>2862</v>
      </c>
      <c r="K5528" t="s">
        <v>3196</v>
      </c>
      <c r="L5528" t="s">
        <v>3197</v>
      </c>
      <c r="M5528" t="s">
        <v>2861</v>
      </c>
      <c r="N5528" t="s">
        <v>3215</v>
      </c>
    </row>
    <row r="5529" spans="1:14">
      <c r="A5529" t="s">
        <v>3284</v>
      </c>
      <c r="B5529" t="s">
        <v>3287</v>
      </c>
      <c r="C5529" t="s">
        <v>3289</v>
      </c>
      <c r="D5529" t="s">
        <v>3195</v>
      </c>
      <c r="E5529" s="60">
        <v>44585</v>
      </c>
      <c r="F5529" s="59">
        <v>57</v>
      </c>
      <c r="G5529" s="85">
        <v>377.34000000000003</v>
      </c>
      <c r="H5529" t="s">
        <v>2341</v>
      </c>
      <c r="I5529" t="s">
        <v>3299</v>
      </c>
      <c r="J5529" t="s">
        <v>2862</v>
      </c>
      <c r="K5529" t="s">
        <v>3196</v>
      </c>
      <c r="L5529" t="s">
        <v>3197</v>
      </c>
      <c r="M5529" t="s">
        <v>2861</v>
      </c>
      <c r="N5529" t="s">
        <v>3215</v>
      </c>
    </row>
    <row r="5530" spans="1:14">
      <c r="A5530" t="s">
        <v>3284</v>
      </c>
      <c r="B5530" t="s">
        <v>3287</v>
      </c>
      <c r="C5530" t="s">
        <v>3289</v>
      </c>
      <c r="D5530" t="s">
        <v>3195</v>
      </c>
      <c r="E5530" s="60">
        <v>44585</v>
      </c>
      <c r="F5530" s="59">
        <v>111</v>
      </c>
      <c r="G5530" s="85">
        <v>734.82</v>
      </c>
      <c r="H5530" t="s">
        <v>2341</v>
      </c>
      <c r="I5530" t="s">
        <v>3299</v>
      </c>
      <c r="J5530" t="s">
        <v>2862</v>
      </c>
      <c r="K5530" t="s">
        <v>3196</v>
      </c>
      <c r="L5530" t="s">
        <v>3197</v>
      </c>
      <c r="M5530" t="s">
        <v>2861</v>
      </c>
      <c r="N5530" t="s">
        <v>3215</v>
      </c>
    </row>
    <row r="5531" spans="1:14">
      <c r="A5531" t="s">
        <v>3284</v>
      </c>
      <c r="B5531" t="s">
        <v>3287</v>
      </c>
      <c r="C5531" t="s">
        <v>3289</v>
      </c>
      <c r="D5531" t="s">
        <v>3195</v>
      </c>
      <c r="E5531" s="60">
        <v>44585</v>
      </c>
      <c r="F5531" s="59">
        <v>58</v>
      </c>
      <c r="G5531" s="85">
        <v>383.96</v>
      </c>
      <c r="H5531" t="s">
        <v>2341</v>
      </c>
      <c r="I5531" t="s">
        <v>3299</v>
      </c>
      <c r="J5531" t="s">
        <v>2862</v>
      </c>
      <c r="K5531" t="s">
        <v>3196</v>
      </c>
      <c r="L5531" t="s">
        <v>3197</v>
      </c>
      <c r="M5531" t="s">
        <v>2861</v>
      </c>
      <c r="N5531" t="s">
        <v>3215</v>
      </c>
    </row>
    <row r="5532" spans="1:14">
      <c r="A5532" t="s">
        <v>3284</v>
      </c>
      <c r="B5532" t="s">
        <v>3287</v>
      </c>
      <c r="C5532" t="s">
        <v>3289</v>
      </c>
      <c r="D5532" t="s">
        <v>3195</v>
      </c>
      <c r="E5532" s="60">
        <v>44585</v>
      </c>
      <c r="F5532" s="59">
        <v>231</v>
      </c>
      <c r="G5532" s="85">
        <v>1529.22</v>
      </c>
      <c r="H5532" t="s">
        <v>2341</v>
      </c>
      <c r="I5532" t="s">
        <v>3299</v>
      </c>
      <c r="J5532" t="s">
        <v>2862</v>
      </c>
      <c r="K5532" t="s">
        <v>3196</v>
      </c>
      <c r="L5532" t="s">
        <v>3197</v>
      </c>
      <c r="M5532" t="s">
        <v>2861</v>
      </c>
      <c r="N5532" t="s">
        <v>3215</v>
      </c>
    </row>
    <row r="5533" spans="1:14">
      <c r="A5533" t="s">
        <v>3284</v>
      </c>
      <c r="B5533" t="s">
        <v>3287</v>
      </c>
      <c r="C5533" t="s">
        <v>3289</v>
      </c>
      <c r="D5533" t="s">
        <v>3195</v>
      </c>
      <c r="E5533" s="60">
        <v>44557</v>
      </c>
      <c r="F5533" s="59">
        <v>387</v>
      </c>
      <c r="G5533" s="85">
        <v>3088.26</v>
      </c>
      <c r="H5533" t="s">
        <v>2341</v>
      </c>
      <c r="I5533" t="s">
        <v>3299</v>
      </c>
      <c r="J5533" t="s">
        <v>2862</v>
      </c>
      <c r="K5533" t="s">
        <v>3196</v>
      </c>
      <c r="L5533" t="s">
        <v>3197</v>
      </c>
      <c r="M5533" t="s">
        <v>2861</v>
      </c>
      <c r="N5533" t="s">
        <v>3215</v>
      </c>
    </row>
    <row r="5534" spans="1:14">
      <c r="A5534" t="s">
        <v>3284</v>
      </c>
      <c r="B5534" t="s">
        <v>3287</v>
      </c>
      <c r="C5534" t="s">
        <v>3289</v>
      </c>
      <c r="D5534" t="s">
        <v>3195</v>
      </c>
      <c r="E5534" s="60">
        <v>44557</v>
      </c>
      <c r="F5534" s="59">
        <v>204</v>
      </c>
      <c r="G5534" s="85">
        <v>1627.92</v>
      </c>
      <c r="H5534" t="s">
        <v>2341</v>
      </c>
      <c r="I5534" t="s">
        <v>3299</v>
      </c>
      <c r="J5534" t="s">
        <v>2862</v>
      </c>
      <c r="K5534" t="s">
        <v>3196</v>
      </c>
      <c r="L5534" t="s">
        <v>3197</v>
      </c>
      <c r="M5534" t="s">
        <v>2861</v>
      </c>
      <c r="N5534" t="s">
        <v>3215</v>
      </c>
    </row>
    <row r="5535" spans="1:14">
      <c r="A5535" t="s">
        <v>3284</v>
      </c>
      <c r="B5535" t="s">
        <v>3287</v>
      </c>
      <c r="C5535" t="s">
        <v>3289</v>
      </c>
      <c r="D5535" t="s">
        <v>3195</v>
      </c>
      <c r="E5535" s="60">
        <v>44557</v>
      </c>
      <c r="F5535" s="59">
        <v>222</v>
      </c>
      <c r="G5535" s="85">
        <v>1771.5600000000002</v>
      </c>
      <c r="H5535" t="s">
        <v>2341</v>
      </c>
      <c r="I5535" t="s">
        <v>3299</v>
      </c>
      <c r="J5535" t="s">
        <v>2862</v>
      </c>
      <c r="K5535" t="s">
        <v>3196</v>
      </c>
      <c r="L5535" t="s">
        <v>3197</v>
      </c>
      <c r="M5535" t="s">
        <v>2861</v>
      </c>
      <c r="N5535" t="s">
        <v>3215</v>
      </c>
    </row>
    <row r="5536" spans="1:14">
      <c r="A5536" t="s">
        <v>3284</v>
      </c>
      <c r="B5536" t="s">
        <v>3287</v>
      </c>
      <c r="C5536" t="s">
        <v>3289</v>
      </c>
      <c r="D5536" t="s">
        <v>3195</v>
      </c>
      <c r="E5536" s="60">
        <v>44557</v>
      </c>
      <c r="F5536" s="59">
        <v>458</v>
      </c>
      <c r="G5536" s="85">
        <v>3654.84</v>
      </c>
      <c r="H5536" t="s">
        <v>2341</v>
      </c>
      <c r="I5536" t="s">
        <v>3299</v>
      </c>
      <c r="J5536" t="s">
        <v>2862</v>
      </c>
      <c r="K5536" t="s">
        <v>3196</v>
      </c>
      <c r="L5536" t="s">
        <v>3197</v>
      </c>
      <c r="M5536" t="s">
        <v>2861</v>
      </c>
      <c r="N5536" t="s">
        <v>3215</v>
      </c>
    </row>
    <row r="5537" spans="1:14">
      <c r="A5537" t="s">
        <v>3284</v>
      </c>
      <c r="B5537" t="s">
        <v>3287</v>
      </c>
      <c r="C5537" t="s">
        <v>3289</v>
      </c>
      <c r="D5537" t="s">
        <v>3195</v>
      </c>
      <c r="E5537" s="60">
        <v>44557</v>
      </c>
      <c r="F5537" s="59">
        <v>222</v>
      </c>
      <c r="G5537" s="85">
        <v>1771.5600000000002</v>
      </c>
      <c r="H5537" t="s">
        <v>2341</v>
      </c>
      <c r="I5537" t="s">
        <v>3299</v>
      </c>
      <c r="J5537" t="s">
        <v>2862</v>
      </c>
      <c r="K5537" t="s">
        <v>3196</v>
      </c>
      <c r="L5537" t="s">
        <v>3197</v>
      </c>
      <c r="M5537" t="s">
        <v>2861</v>
      </c>
      <c r="N5537" t="s">
        <v>3215</v>
      </c>
    </row>
    <row r="5538" spans="1:14">
      <c r="A5538" t="s">
        <v>3284</v>
      </c>
      <c r="B5538" t="s">
        <v>3287</v>
      </c>
      <c r="C5538" t="s">
        <v>3289</v>
      </c>
      <c r="D5538" t="s">
        <v>3195</v>
      </c>
      <c r="E5538" s="60">
        <v>44557</v>
      </c>
      <c r="F5538" s="59">
        <v>183</v>
      </c>
      <c r="G5538" s="85">
        <v>1460.3400000000001</v>
      </c>
      <c r="H5538" t="s">
        <v>2341</v>
      </c>
      <c r="I5538" t="s">
        <v>3299</v>
      </c>
      <c r="J5538" t="s">
        <v>2862</v>
      </c>
      <c r="K5538" t="s">
        <v>3196</v>
      </c>
      <c r="L5538" t="s">
        <v>3197</v>
      </c>
      <c r="M5538" t="s">
        <v>2861</v>
      </c>
      <c r="N5538" t="s">
        <v>3215</v>
      </c>
    </row>
    <row r="5539" spans="1:14">
      <c r="A5539" t="s">
        <v>3284</v>
      </c>
      <c r="B5539" t="s">
        <v>3287</v>
      </c>
      <c r="C5539" t="s">
        <v>3289</v>
      </c>
      <c r="D5539" t="s">
        <v>3195</v>
      </c>
      <c r="E5539" s="60">
        <v>44557</v>
      </c>
      <c r="F5539" s="59">
        <v>277</v>
      </c>
      <c r="G5539" s="85">
        <v>2210.46</v>
      </c>
      <c r="H5539" t="s">
        <v>2341</v>
      </c>
      <c r="I5539" t="s">
        <v>3299</v>
      </c>
      <c r="J5539" t="s">
        <v>2862</v>
      </c>
      <c r="K5539" t="s">
        <v>3196</v>
      </c>
      <c r="L5539" t="s">
        <v>3197</v>
      </c>
      <c r="M5539" t="s">
        <v>2861</v>
      </c>
      <c r="N5539" t="s">
        <v>3215</v>
      </c>
    </row>
    <row r="5540" spans="1:14">
      <c r="A5540" t="s">
        <v>3284</v>
      </c>
      <c r="B5540" t="s">
        <v>3287</v>
      </c>
      <c r="C5540" t="s">
        <v>3289</v>
      </c>
      <c r="D5540" t="s">
        <v>3195</v>
      </c>
      <c r="E5540" s="60">
        <v>44557</v>
      </c>
      <c r="F5540" s="59">
        <v>119</v>
      </c>
      <c r="G5540" s="85">
        <v>949.62</v>
      </c>
      <c r="H5540" t="s">
        <v>2341</v>
      </c>
      <c r="I5540" t="s">
        <v>3299</v>
      </c>
      <c r="J5540" t="s">
        <v>2862</v>
      </c>
      <c r="K5540" t="s">
        <v>3196</v>
      </c>
      <c r="L5540" t="s">
        <v>3197</v>
      </c>
      <c r="M5540" t="s">
        <v>2861</v>
      </c>
      <c r="N5540" t="s">
        <v>3215</v>
      </c>
    </row>
    <row r="5541" spans="1:14">
      <c r="A5541" t="s">
        <v>3284</v>
      </c>
      <c r="B5541" t="s">
        <v>3287</v>
      </c>
      <c r="C5541" t="s">
        <v>3289</v>
      </c>
      <c r="D5541" t="s">
        <v>3195</v>
      </c>
      <c r="E5541" s="60">
        <v>44557</v>
      </c>
      <c r="F5541" s="59">
        <v>95</v>
      </c>
      <c r="G5541" s="85">
        <v>758.1</v>
      </c>
      <c r="H5541" t="s">
        <v>2341</v>
      </c>
      <c r="I5541" t="s">
        <v>3299</v>
      </c>
      <c r="J5541" t="s">
        <v>2862</v>
      </c>
      <c r="K5541" t="s">
        <v>3196</v>
      </c>
      <c r="L5541" t="s">
        <v>3197</v>
      </c>
      <c r="M5541" t="s">
        <v>2861</v>
      </c>
      <c r="N5541" t="s">
        <v>3215</v>
      </c>
    </row>
    <row r="5542" spans="1:14">
      <c r="A5542" t="s">
        <v>3284</v>
      </c>
      <c r="B5542" t="s">
        <v>3287</v>
      </c>
      <c r="C5542" t="s">
        <v>3289</v>
      </c>
      <c r="D5542" t="s">
        <v>3195</v>
      </c>
      <c r="E5542" s="60">
        <v>44585</v>
      </c>
      <c r="F5542" s="59">
        <v>289</v>
      </c>
      <c r="G5542" s="85">
        <v>2306.2200000000003</v>
      </c>
      <c r="H5542" t="s">
        <v>2341</v>
      </c>
      <c r="I5542" t="s">
        <v>3299</v>
      </c>
      <c r="J5542" t="s">
        <v>2862</v>
      </c>
      <c r="K5542" t="s">
        <v>3196</v>
      </c>
      <c r="L5542" t="s">
        <v>3197</v>
      </c>
      <c r="M5542" t="s">
        <v>2861</v>
      </c>
      <c r="N5542" t="s">
        <v>3215</v>
      </c>
    </row>
    <row r="5543" spans="1:14">
      <c r="A5543" t="s">
        <v>3284</v>
      </c>
      <c r="B5543" t="s">
        <v>3287</v>
      </c>
      <c r="C5543" t="s">
        <v>3289</v>
      </c>
      <c r="D5543" t="s">
        <v>3195</v>
      </c>
      <c r="E5543" s="60">
        <v>44585</v>
      </c>
      <c r="F5543" s="59">
        <v>344</v>
      </c>
      <c r="G5543" s="85">
        <v>2745.1200000000003</v>
      </c>
      <c r="H5543" t="s">
        <v>2341</v>
      </c>
      <c r="I5543" t="s">
        <v>3299</v>
      </c>
      <c r="J5543" t="s">
        <v>2862</v>
      </c>
      <c r="K5543" t="s">
        <v>3196</v>
      </c>
      <c r="L5543" t="s">
        <v>3197</v>
      </c>
      <c r="M5543" t="s">
        <v>2861</v>
      </c>
      <c r="N5543" t="s">
        <v>3215</v>
      </c>
    </row>
    <row r="5544" spans="1:14">
      <c r="A5544" t="s">
        <v>3284</v>
      </c>
      <c r="B5544" t="s">
        <v>3287</v>
      </c>
      <c r="C5544" t="s">
        <v>3289</v>
      </c>
      <c r="D5544" t="s">
        <v>3195</v>
      </c>
      <c r="E5544" s="60">
        <v>44585</v>
      </c>
      <c r="F5544" s="59">
        <v>207</v>
      </c>
      <c r="G5544" s="85">
        <v>1651.8600000000001</v>
      </c>
      <c r="H5544" t="s">
        <v>2341</v>
      </c>
      <c r="I5544" t="s">
        <v>3299</v>
      </c>
      <c r="J5544" t="s">
        <v>2862</v>
      </c>
      <c r="K5544" t="s">
        <v>3196</v>
      </c>
      <c r="L5544" t="s">
        <v>3197</v>
      </c>
      <c r="M5544" t="s">
        <v>2861</v>
      </c>
      <c r="N5544" t="s">
        <v>3215</v>
      </c>
    </row>
    <row r="5545" spans="1:14">
      <c r="A5545" t="s">
        <v>3284</v>
      </c>
      <c r="B5545" t="s">
        <v>3287</v>
      </c>
      <c r="C5545" t="s">
        <v>3289</v>
      </c>
      <c r="D5545" t="s">
        <v>3195</v>
      </c>
      <c r="E5545" s="60">
        <v>44585</v>
      </c>
      <c r="F5545" s="59">
        <v>204</v>
      </c>
      <c r="G5545" s="85">
        <v>1627.92</v>
      </c>
      <c r="H5545" t="s">
        <v>2341</v>
      </c>
      <c r="I5545" t="s">
        <v>3299</v>
      </c>
      <c r="J5545" t="s">
        <v>2862</v>
      </c>
      <c r="K5545" t="s">
        <v>3196</v>
      </c>
      <c r="L5545" t="s">
        <v>3197</v>
      </c>
      <c r="M5545" t="s">
        <v>2861</v>
      </c>
      <c r="N5545" t="s">
        <v>3215</v>
      </c>
    </row>
    <row r="5546" spans="1:14">
      <c r="A5546" t="s">
        <v>3284</v>
      </c>
      <c r="B5546" t="s">
        <v>3287</v>
      </c>
      <c r="C5546" t="s">
        <v>3289</v>
      </c>
      <c r="D5546" t="s">
        <v>3195</v>
      </c>
      <c r="E5546" s="60">
        <v>44585</v>
      </c>
      <c r="F5546" s="59">
        <v>222</v>
      </c>
      <c r="G5546" s="85">
        <v>1771.5600000000002</v>
      </c>
      <c r="H5546" t="s">
        <v>2341</v>
      </c>
      <c r="I5546" t="s">
        <v>3299</v>
      </c>
      <c r="J5546" t="s">
        <v>2862</v>
      </c>
      <c r="K5546" t="s">
        <v>3196</v>
      </c>
      <c r="L5546" t="s">
        <v>3197</v>
      </c>
      <c r="M5546" t="s">
        <v>2861</v>
      </c>
      <c r="N5546" t="s">
        <v>3215</v>
      </c>
    </row>
    <row r="5547" spans="1:14">
      <c r="A5547" t="s">
        <v>3284</v>
      </c>
      <c r="B5547" t="s">
        <v>3287</v>
      </c>
      <c r="C5547" t="s">
        <v>3289</v>
      </c>
      <c r="D5547" t="s">
        <v>3195</v>
      </c>
      <c r="E5547" s="60">
        <v>44585</v>
      </c>
      <c r="F5547" s="59">
        <v>119</v>
      </c>
      <c r="G5547" s="85">
        <v>949.62</v>
      </c>
      <c r="H5547" t="s">
        <v>2341</v>
      </c>
      <c r="I5547" t="s">
        <v>3299</v>
      </c>
      <c r="J5547" t="s">
        <v>2862</v>
      </c>
      <c r="K5547" t="s">
        <v>3196</v>
      </c>
      <c r="L5547" t="s">
        <v>3197</v>
      </c>
      <c r="M5547" t="s">
        <v>2861</v>
      </c>
      <c r="N5547" t="s">
        <v>3215</v>
      </c>
    </row>
    <row r="5548" spans="1:14">
      <c r="A5548" t="s">
        <v>3284</v>
      </c>
      <c r="B5548" t="s">
        <v>3287</v>
      </c>
      <c r="C5548" t="s">
        <v>3289</v>
      </c>
      <c r="D5548" t="s">
        <v>3195</v>
      </c>
      <c r="E5548" s="60">
        <v>44613</v>
      </c>
      <c r="F5548" s="59">
        <v>386</v>
      </c>
      <c r="G5548" s="85">
        <v>3080.28</v>
      </c>
      <c r="H5548" t="s">
        <v>2341</v>
      </c>
      <c r="I5548" t="s">
        <v>3299</v>
      </c>
      <c r="J5548" t="s">
        <v>2862</v>
      </c>
      <c r="K5548" t="s">
        <v>3196</v>
      </c>
      <c r="L5548" t="s">
        <v>3197</v>
      </c>
      <c r="M5548" t="s">
        <v>2861</v>
      </c>
      <c r="N5548" t="s">
        <v>3215</v>
      </c>
    </row>
    <row r="5549" spans="1:14">
      <c r="A5549" t="s">
        <v>3284</v>
      </c>
      <c r="B5549" t="s">
        <v>3287</v>
      </c>
      <c r="C5549" t="s">
        <v>3289</v>
      </c>
      <c r="D5549" t="s">
        <v>3195</v>
      </c>
      <c r="E5549" s="60">
        <v>44613</v>
      </c>
      <c r="F5549" s="59">
        <v>458</v>
      </c>
      <c r="G5549" s="85">
        <v>3654.84</v>
      </c>
      <c r="H5549" t="s">
        <v>2341</v>
      </c>
      <c r="I5549" t="s">
        <v>3299</v>
      </c>
      <c r="J5549" t="s">
        <v>2862</v>
      </c>
      <c r="K5549" t="s">
        <v>3196</v>
      </c>
      <c r="L5549" t="s">
        <v>3197</v>
      </c>
      <c r="M5549" t="s">
        <v>2861</v>
      </c>
      <c r="N5549" t="s">
        <v>3215</v>
      </c>
    </row>
    <row r="5550" spans="1:14">
      <c r="A5550" t="s">
        <v>3284</v>
      </c>
      <c r="B5550" t="s">
        <v>3287</v>
      </c>
      <c r="C5550" t="s">
        <v>3289</v>
      </c>
      <c r="D5550" t="s">
        <v>3195</v>
      </c>
      <c r="E5550" s="60">
        <v>44613</v>
      </c>
      <c r="F5550" s="59">
        <v>277</v>
      </c>
      <c r="G5550" s="85">
        <v>2210.46</v>
      </c>
      <c r="H5550" t="s">
        <v>2341</v>
      </c>
      <c r="I5550" t="s">
        <v>3299</v>
      </c>
      <c r="J5550" t="s">
        <v>2862</v>
      </c>
      <c r="K5550" t="s">
        <v>3196</v>
      </c>
      <c r="L5550" t="s">
        <v>3197</v>
      </c>
      <c r="M5550" t="s">
        <v>2861</v>
      </c>
      <c r="N5550" t="s">
        <v>3215</v>
      </c>
    </row>
    <row r="5551" spans="1:14">
      <c r="A5551" t="s">
        <v>3284</v>
      </c>
      <c r="B5551" t="s">
        <v>3287</v>
      </c>
      <c r="C5551" t="s">
        <v>3289</v>
      </c>
      <c r="D5551" t="s">
        <v>3195</v>
      </c>
      <c r="E5551" s="60">
        <v>44613</v>
      </c>
      <c r="F5551" s="59">
        <v>272</v>
      </c>
      <c r="G5551" s="85">
        <v>2170.56</v>
      </c>
      <c r="H5551" t="s">
        <v>2341</v>
      </c>
      <c r="I5551" t="s">
        <v>3299</v>
      </c>
      <c r="J5551" t="s">
        <v>2862</v>
      </c>
      <c r="K5551" t="s">
        <v>3196</v>
      </c>
      <c r="L5551" t="s">
        <v>3197</v>
      </c>
      <c r="M5551" t="s">
        <v>2861</v>
      </c>
      <c r="N5551" t="s">
        <v>3215</v>
      </c>
    </row>
    <row r="5552" spans="1:14">
      <c r="A5552" t="s">
        <v>3284</v>
      </c>
      <c r="B5552" t="s">
        <v>3287</v>
      </c>
      <c r="C5552" t="s">
        <v>3289</v>
      </c>
      <c r="D5552" t="s">
        <v>3195</v>
      </c>
      <c r="E5552" s="60">
        <v>44613</v>
      </c>
      <c r="F5552" s="59">
        <v>296</v>
      </c>
      <c r="G5552" s="85">
        <v>2362.08</v>
      </c>
      <c r="H5552" t="s">
        <v>2341</v>
      </c>
      <c r="I5552" t="s">
        <v>3299</v>
      </c>
      <c r="J5552" t="s">
        <v>2862</v>
      </c>
      <c r="K5552" t="s">
        <v>3196</v>
      </c>
      <c r="L5552" t="s">
        <v>3197</v>
      </c>
      <c r="M5552" t="s">
        <v>2861</v>
      </c>
      <c r="N5552" t="s">
        <v>3215</v>
      </c>
    </row>
    <row r="5553" spans="1:14">
      <c r="A5553" t="s">
        <v>3284</v>
      </c>
      <c r="B5553" t="s">
        <v>3287</v>
      </c>
      <c r="C5553" t="s">
        <v>3289</v>
      </c>
      <c r="D5553" t="s">
        <v>3195</v>
      </c>
      <c r="E5553" s="60">
        <v>44613</v>
      </c>
      <c r="F5553" s="59">
        <v>159</v>
      </c>
      <c r="G5553" s="85">
        <v>1268.8200000000002</v>
      </c>
      <c r="H5553" t="s">
        <v>2341</v>
      </c>
      <c r="I5553" t="s">
        <v>3299</v>
      </c>
      <c r="J5553" t="s">
        <v>2862</v>
      </c>
      <c r="K5553" t="s">
        <v>3196</v>
      </c>
      <c r="L5553" t="s">
        <v>3197</v>
      </c>
      <c r="M5553" t="s">
        <v>2861</v>
      </c>
      <c r="N5553" t="s">
        <v>3215</v>
      </c>
    </row>
    <row r="5554" spans="1:14">
      <c r="A5554" t="s">
        <v>3284</v>
      </c>
      <c r="B5554" t="s">
        <v>3287</v>
      </c>
      <c r="C5554" t="s">
        <v>3289</v>
      </c>
      <c r="D5554" t="s">
        <v>3195</v>
      </c>
      <c r="E5554" s="60">
        <v>44585</v>
      </c>
      <c r="F5554" s="59">
        <v>195</v>
      </c>
      <c r="G5554" s="85">
        <v>1556.1000000000001</v>
      </c>
      <c r="H5554" t="s">
        <v>2341</v>
      </c>
      <c r="I5554" t="s">
        <v>3299</v>
      </c>
      <c r="J5554" t="s">
        <v>2862</v>
      </c>
      <c r="K5554" t="s">
        <v>3196</v>
      </c>
      <c r="L5554" t="s">
        <v>3197</v>
      </c>
      <c r="M5554" t="s">
        <v>2861</v>
      </c>
      <c r="N5554" t="s">
        <v>3215</v>
      </c>
    </row>
    <row r="5555" spans="1:14">
      <c r="A5555" t="s">
        <v>3284</v>
      </c>
      <c r="B5555" t="s">
        <v>3287</v>
      </c>
      <c r="C5555" t="s">
        <v>3289</v>
      </c>
      <c r="D5555" t="s">
        <v>3195</v>
      </c>
      <c r="E5555" s="60">
        <v>44585</v>
      </c>
      <c r="F5555" s="59">
        <v>230</v>
      </c>
      <c r="G5555" s="85">
        <v>1835.4</v>
      </c>
      <c r="H5555" t="s">
        <v>2341</v>
      </c>
      <c r="I5555" t="s">
        <v>3299</v>
      </c>
      <c r="J5555" t="s">
        <v>2862</v>
      </c>
      <c r="K5555" t="s">
        <v>3196</v>
      </c>
      <c r="L5555" t="s">
        <v>3197</v>
      </c>
      <c r="M5555" t="s">
        <v>2861</v>
      </c>
      <c r="N5555" t="s">
        <v>3215</v>
      </c>
    </row>
    <row r="5556" spans="1:14">
      <c r="A5556" t="s">
        <v>3284</v>
      </c>
      <c r="B5556" t="s">
        <v>3287</v>
      </c>
      <c r="C5556" t="s">
        <v>3289</v>
      </c>
      <c r="D5556" t="s">
        <v>3195</v>
      </c>
      <c r="E5556" s="60">
        <v>44585</v>
      </c>
      <c r="F5556" s="59">
        <v>75</v>
      </c>
      <c r="G5556" s="85">
        <v>598.5</v>
      </c>
      <c r="H5556" t="s">
        <v>2341</v>
      </c>
      <c r="I5556" t="s">
        <v>3299</v>
      </c>
      <c r="J5556" t="s">
        <v>2862</v>
      </c>
      <c r="K5556" t="s">
        <v>3196</v>
      </c>
      <c r="L5556" t="s">
        <v>3197</v>
      </c>
      <c r="M5556" t="s">
        <v>2861</v>
      </c>
      <c r="N5556" t="s">
        <v>3215</v>
      </c>
    </row>
    <row r="5557" spans="1:14">
      <c r="A5557" t="s">
        <v>3284</v>
      </c>
      <c r="B5557" t="s">
        <v>3287</v>
      </c>
      <c r="C5557" t="s">
        <v>3289</v>
      </c>
      <c r="D5557" t="s">
        <v>3195</v>
      </c>
      <c r="E5557" s="60">
        <v>44557</v>
      </c>
      <c r="F5557" s="59">
        <v>42</v>
      </c>
      <c r="G5557" s="85">
        <v>278.04000000000002</v>
      </c>
      <c r="H5557" t="s">
        <v>2341</v>
      </c>
      <c r="I5557" t="s">
        <v>3299</v>
      </c>
      <c r="J5557" t="s">
        <v>2862</v>
      </c>
      <c r="K5557" t="s">
        <v>3196</v>
      </c>
      <c r="L5557" t="s">
        <v>3197</v>
      </c>
      <c r="M5557" t="s">
        <v>2861</v>
      </c>
      <c r="N5557" t="s">
        <v>3215</v>
      </c>
    </row>
    <row r="5558" spans="1:14">
      <c r="A5558" t="s">
        <v>3284</v>
      </c>
      <c r="B5558" t="s">
        <v>3287</v>
      </c>
      <c r="C5558" t="s">
        <v>3289</v>
      </c>
      <c r="D5558" t="s">
        <v>3195</v>
      </c>
      <c r="E5558" s="60">
        <v>44557</v>
      </c>
      <c r="F5558" s="59">
        <v>118</v>
      </c>
      <c r="G5558" s="85">
        <v>781.16</v>
      </c>
      <c r="H5558" t="s">
        <v>2341</v>
      </c>
      <c r="I5558" t="s">
        <v>3299</v>
      </c>
      <c r="J5558" t="s">
        <v>2862</v>
      </c>
      <c r="K5558" t="s">
        <v>3196</v>
      </c>
      <c r="L5558" t="s">
        <v>3197</v>
      </c>
      <c r="M5558" t="s">
        <v>2861</v>
      </c>
      <c r="N5558" t="s">
        <v>3215</v>
      </c>
    </row>
    <row r="5559" spans="1:14">
      <c r="A5559" t="s">
        <v>3284</v>
      </c>
      <c r="B5559" t="s">
        <v>3287</v>
      </c>
      <c r="C5559" t="s">
        <v>3289</v>
      </c>
      <c r="D5559" t="s">
        <v>3195</v>
      </c>
      <c r="E5559" s="60">
        <v>44557</v>
      </c>
      <c r="F5559" s="59">
        <v>178</v>
      </c>
      <c r="G5559" s="85">
        <v>1178.3600000000001</v>
      </c>
      <c r="H5559" t="s">
        <v>2341</v>
      </c>
      <c r="I5559" t="s">
        <v>3299</v>
      </c>
      <c r="J5559" t="s">
        <v>2862</v>
      </c>
      <c r="K5559" t="s">
        <v>3196</v>
      </c>
      <c r="L5559" t="s">
        <v>3197</v>
      </c>
      <c r="M5559" t="s">
        <v>2861</v>
      </c>
      <c r="N5559" t="s">
        <v>3215</v>
      </c>
    </row>
    <row r="5560" spans="1:14">
      <c r="A5560" t="s">
        <v>3284</v>
      </c>
      <c r="B5560" t="s">
        <v>3287</v>
      </c>
      <c r="C5560" t="s">
        <v>3289</v>
      </c>
      <c r="D5560" t="s">
        <v>3195</v>
      </c>
      <c r="E5560" s="60">
        <v>44557</v>
      </c>
      <c r="F5560" s="59">
        <v>110</v>
      </c>
      <c r="G5560" s="85">
        <v>728.2</v>
      </c>
      <c r="H5560" t="s">
        <v>2341</v>
      </c>
      <c r="I5560" t="s">
        <v>3299</v>
      </c>
      <c r="J5560" t="s">
        <v>2862</v>
      </c>
      <c r="K5560" t="s">
        <v>3196</v>
      </c>
      <c r="L5560" t="s">
        <v>3197</v>
      </c>
      <c r="M5560" t="s">
        <v>2861</v>
      </c>
      <c r="N5560" t="s">
        <v>3215</v>
      </c>
    </row>
    <row r="5561" spans="1:14">
      <c r="A5561" t="s">
        <v>3284</v>
      </c>
      <c r="B5561" t="s">
        <v>3287</v>
      </c>
      <c r="C5561" t="s">
        <v>3289</v>
      </c>
      <c r="D5561" t="s">
        <v>3195</v>
      </c>
      <c r="E5561" s="60">
        <v>44557</v>
      </c>
      <c r="F5561" s="59">
        <v>25</v>
      </c>
      <c r="G5561" s="85">
        <v>165.5</v>
      </c>
      <c r="H5561" t="s">
        <v>2341</v>
      </c>
      <c r="I5561" t="s">
        <v>3299</v>
      </c>
      <c r="J5561" t="s">
        <v>2862</v>
      </c>
      <c r="K5561" t="s">
        <v>3196</v>
      </c>
      <c r="L5561" t="s">
        <v>3197</v>
      </c>
      <c r="M5561" t="s">
        <v>2861</v>
      </c>
      <c r="N5561" t="s">
        <v>3215</v>
      </c>
    </row>
    <row r="5562" spans="1:14">
      <c r="A5562" t="s">
        <v>3284</v>
      </c>
      <c r="B5562" t="s">
        <v>3287</v>
      </c>
      <c r="C5562" t="s">
        <v>3289</v>
      </c>
      <c r="D5562" t="s">
        <v>3195</v>
      </c>
      <c r="E5562" s="60">
        <v>44557</v>
      </c>
      <c r="F5562" s="59">
        <v>114</v>
      </c>
      <c r="G5562" s="85">
        <v>754.68000000000006</v>
      </c>
      <c r="H5562" t="s">
        <v>2341</v>
      </c>
      <c r="I5562" t="s">
        <v>3299</v>
      </c>
      <c r="J5562" t="s">
        <v>2862</v>
      </c>
      <c r="K5562" t="s">
        <v>3196</v>
      </c>
      <c r="L5562" t="s">
        <v>3197</v>
      </c>
      <c r="M5562" t="s">
        <v>2861</v>
      </c>
      <c r="N5562" t="s">
        <v>3215</v>
      </c>
    </row>
    <row r="5563" spans="1:14">
      <c r="A5563" t="s">
        <v>3284</v>
      </c>
      <c r="B5563" t="s">
        <v>3287</v>
      </c>
      <c r="C5563" t="s">
        <v>3289</v>
      </c>
      <c r="D5563" t="s">
        <v>3195</v>
      </c>
      <c r="E5563" s="60">
        <v>44557</v>
      </c>
      <c r="F5563" s="59">
        <v>321</v>
      </c>
      <c r="G5563" s="85">
        <v>2125.02</v>
      </c>
      <c r="H5563" t="s">
        <v>2341</v>
      </c>
      <c r="I5563" t="s">
        <v>3299</v>
      </c>
      <c r="J5563" t="s">
        <v>2862</v>
      </c>
      <c r="K5563" t="s">
        <v>3196</v>
      </c>
      <c r="L5563" t="s">
        <v>3197</v>
      </c>
      <c r="M5563" t="s">
        <v>2861</v>
      </c>
      <c r="N5563" t="s">
        <v>3215</v>
      </c>
    </row>
    <row r="5564" spans="1:14">
      <c r="A5564" t="s">
        <v>3284</v>
      </c>
      <c r="B5564" t="s">
        <v>3287</v>
      </c>
      <c r="C5564" t="s">
        <v>3289</v>
      </c>
      <c r="D5564" t="s">
        <v>3195</v>
      </c>
      <c r="E5564" s="60">
        <v>44557</v>
      </c>
      <c r="F5564" s="59">
        <v>484</v>
      </c>
      <c r="G5564" s="85">
        <v>3204.08</v>
      </c>
      <c r="H5564" t="s">
        <v>2341</v>
      </c>
      <c r="I5564" t="s">
        <v>3299</v>
      </c>
      <c r="J5564" t="s">
        <v>2862</v>
      </c>
      <c r="K5564" t="s">
        <v>3196</v>
      </c>
      <c r="L5564" t="s">
        <v>3197</v>
      </c>
      <c r="M5564" t="s">
        <v>2861</v>
      </c>
      <c r="N5564" t="s">
        <v>3215</v>
      </c>
    </row>
    <row r="5565" spans="1:14">
      <c r="A5565" t="s">
        <v>3284</v>
      </c>
      <c r="B5565" t="s">
        <v>3287</v>
      </c>
      <c r="C5565" t="s">
        <v>3289</v>
      </c>
      <c r="D5565" t="s">
        <v>3195</v>
      </c>
      <c r="E5565" s="60">
        <v>44557</v>
      </c>
      <c r="F5565" s="59">
        <v>298</v>
      </c>
      <c r="G5565" s="85">
        <v>1972.76</v>
      </c>
      <c r="H5565" t="s">
        <v>2341</v>
      </c>
      <c r="I5565" t="s">
        <v>3299</v>
      </c>
      <c r="J5565" t="s">
        <v>2862</v>
      </c>
      <c r="K5565" t="s">
        <v>3196</v>
      </c>
      <c r="L5565" t="s">
        <v>3197</v>
      </c>
      <c r="M5565" t="s">
        <v>2861</v>
      </c>
      <c r="N5565" t="s">
        <v>3215</v>
      </c>
    </row>
    <row r="5566" spans="1:14">
      <c r="A5566" t="s">
        <v>3284</v>
      </c>
      <c r="B5566" t="s">
        <v>3287</v>
      </c>
      <c r="C5566" t="s">
        <v>3289</v>
      </c>
      <c r="D5566" t="s">
        <v>3195</v>
      </c>
      <c r="E5566" s="60">
        <v>44557</v>
      </c>
      <c r="F5566" s="59">
        <v>43</v>
      </c>
      <c r="G5566" s="85">
        <v>284.66000000000003</v>
      </c>
      <c r="H5566" t="s">
        <v>2341</v>
      </c>
      <c r="I5566" t="s">
        <v>3299</v>
      </c>
      <c r="J5566" t="s">
        <v>2862</v>
      </c>
      <c r="K5566" t="s">
        <v>3196</v>
      </c>
      <c r="L5566" t="s">
        <v>3197</v>
      </c>
      <c r="M5566" t="s">
        <v>2861</v>
      </c>
      <c r="N5566" t="s">
        <v>3215</v>
      </c>
    </row>
    <row r="5567" spans="1:14">
      <c r="A5567" t="s">
        <v>3284</v>
      </c>
      <c r="B5567" t="s">
        <v>3287</v>
      </c>
      <c r="C5567" t="s">
        <v>3289</v>
      </c>
      <c r="D5567" t="s">
        <v>3195</v>
      </c>
      <c r="E5567" s="60">
        <v>44557</v>
      </c>
      <c r="F5567" s="59">
        <v>75</v>
      </c>
      <c r="G5567" s="85">
        <v>496.5</v>
      </c>
      <c r="H5567" t="s">
        <v>2341</v>
      </c>
      <c r="I5567" t="s">
        <v>3299</v>
      </c>
      <c r="J5567" t="s">
        <v>2862</v>
      </c>
      <c r="K5567" t="s">
        <v>3196</v>
      </c>
      <c r="L5567" t="s">
        <v>3197</v>
      </c>
      <c r="M5567" t="s">
        <v>2861</v>
      </c>
      <c r="N5567" t="s">
        <v>3215</v>
      </c>
    </row>
    <row r="5568" spans="1:14">
      <c r="A5568" t="s">
        <v>3284</v>
      </c>
      <c r="B5568" t="s">
        <v>3287</v>
      </c>
      <c r="C5568" t="s">
        <v>3289</v>
      </c>
      <c r="D5568" t="s">
        <v>3195</v>
      </c>
      <c r="E5568" s="60">
        <v>44557</v>
      </c>
      <c r="F5568" s="59">
        <v>213</v>
      </c>
      <c r="G5568" s="85">
        <v>1410.06</v>
      </c>
      <c r="H5568" t="s">
        <v>2341</v>
      </c>
      <c r="I5568" t="s">
        <v>3299</v>
      </c>
      <c r="J5568" t="s">
        <v>2862</v>
      </c>
      <c r="K5568" t="s">
        <v>3196</v>
      </c>
      <c r="L5568" t="s">
        <v>3197</v>
      </c>
      <c r="M5568" t="s">
        <v>2861</v>
      </c>
      <c r="N5568" t="s">
        <v>3215</v>
      </c>
    </row>
    <row r="5569" spans="1:14">
      <c r="A5569" t="s">
        <v>3284</v>
      </c>
      <c r="B5569" t="s">
        <v>3287</v>
      </c>
      <c r="C5569" t="s">
        <v>3289</v>
      </c>
      <c r="D5569" t="s">
        <v>3195</v>
      </c>
      <c r="E5569" s="60">
        <v>44557</v>
      </c>
      <c r="F5569" s="59">
        <v>321</v>
      </c>
      <c r="G5569" s="85">
        <v>2125.02</v>
      </c>
      <c r="H5569" t="s">
        <v>2341</v>
      </c>
      <c r="I5569" t="s">
        <v>3299</v>
      </c>
      <c r="J5569" t="s">
        <v>2862</v>
      </c>
      <c r="K5569" t="s">
        <v>3196</v>
      </c>
      <c r="L5569" t="s">
        <v>3197</v>
      </c>
      <c r="M5569" t="s">
        <v>2861</v>
      </c>
      <c r="N5569" t="s">
        <v>3215</v>
      </c>
    </row>
    <row r="5570" spans="1:14">
      <c r="A5570" t="s">
        <v>3284</v>
      </c>
      <c r="B5570" t="s">
        <v>3287</v>
      </c>
      <c r="C5570" t="s">
        <v>3289</v>
      </c>
      <c r="D5570" t="s">
        <v>3195</v>
      </c>
      <c r="E5570" s="60">
        <v>44557</v>
      </c>
      <c r="F5570" s="59">
        <v>198</v>
      </c>
      <c r="G5570" s="85">
        <v>1310.76</v>
      </c>
      <c r="H5570" t="s">
        <v>2341</v>
      </c>
      <c r="I5570" t="s">
        <v>3299</v>
      </c>
      <c r="J5570" t="s">
        <v>2862</v>
      </c>
      <c r="K5570" t="s">
        <v>3196</v>
      </c>
      <c r="L5570" t="s">
        <v>3197</v>
      </c>
      <c r="M5570" t="s">
        <v>2861</v>
      </c>
      <c r="N5570" t="s">
        <v>3215</v>
      </c>
    </row>
    <row r="5571" spans="1:14">
      <c r="A5571" t="s">
        <v>3284</v>
      </c>
      <c r="B5571" t="s">
        <v>3287</v>
      </c>
      <c r="C5571" t="s">
        <v>3289</v>
      </c>
      <c r="D5571" t="s">
        <v>3195</v>
      </c>
      <c r="E5571" s="60">
        <v>44557</v>
      </c>
      <c r="F5571" s="59">
        <v>27</v>
      </c>
      <c r="G5571" s="85">
        <v>178.74</v>
      </c>
      <c r="H5571" t="s">
        <v>2341</v>
      </c>
      <c r="I5571" t="s">
        <v>3299</v>
      </c>
      <c r="J5571" t="s">
        <v>2862</v>
      </c>
      <c r="K5571" t="s">
        <v>3196</v>
      </c>
      <c r="L5571" t="s">
        <v>3197</v>
      </c>
      <c r="M5571" t="s">
        <v>2861</v>
      </c>
      <c r="N5571" t="s">
        <v>3215</v>
      </c>
    </row>
    <row r="5572" spans="1:14">
      <c r="A5572" t="s">
        <v>3284</v>
      </c>
      <c r="B5572" t="s">
        <v>3287</v>
      </c>
      <c r="C5572" t="s">
        <v>3289</v>
      </c>
      <c r="D5572" t="s">
        <v>3195</v>
      </c>
      <c r="E5572" s="60">
        <v>44557</v>
      </c>
      <c r="F5572" s="59">
        <v>53</v>
      </c>
      <c r="G5572" s="85">
        <v>350.86</v>
      </c>
      <c r="H5572" t="s">
        <v>2341</v>
      </c>
      <c r="I5572" t="s">
        <v>3299</v>
      </c>
      <c r="J5572" t="s">
        <v>2862</v>
      </c>
      <c r="K5572" t="s">
        <v>3196</v>
      </c>
      <c r="L5572" t="s">
        <v>3197</v>
      </c>
      <c r="M5572" t="s">
        <v>2861</v>
      </c>
      <c r="N5572" t="s">
        <v>3215</v>
      </c>
    </row>
    <row r="5573" spans="1:14">
      <c r="A5573" t="s">
        <v>3284</v>
      </c>
      <c r="B5573" t="s">
        <v>3287</v>
      </c>
      <c r="C5573" t="s">
        <v>3289</v>
      </c>
      <c r="D5573" t="s">
        <v>3195</v>
      </c>
      <c r="E5573" s="60">
        <v>44557</v>
      </c>
      <c r="F5573" s="59">
        <v>150</v>
      </c>
      <c r="G5573" s="85">
        <v>993</v>
      </c>
      <c r="H5573" t="s">
        <v>2341</v>
      </c>
      <c r="I5573" t="s">
        <v>3299</v>
      </c>
      <c r="J5573" t="s">
        <v>2862</v>
      </c>
      <c r="K5573" t="s">
        <v>3196</v>
      </c>
      <c r="L5573" t="s">
        <v>3197</v>
      </c>
      <c r="M5573" t="s">
        <v>2861</v>
      </c>
      <c r="N5573" t="s">
        <v>3215</v>
      </c>
    </row>
    <row r="5574" spans="1:14">
      <c r="A5574" t="s">
        <v>3284</v>
      </c>
      <c r="B5574" t="s">
        <v>3287</v>
      </c>
      <c r="C5574" t="s">
        <v>3289</v>
      </c>
      <c r="D5574" t="s">
        <v>3195</v>
      </c>
      <c r="E5574" s="60">
        <v>44557</v>
      </c>
      <c r="F5574" s="59">
        <v>234</v>
      </c>
      <c r="G5574" s="85">
        <v>1549.08</v>
      </c>
      <c r="H5574" t="s">
        <v>2341</v>
      </c>
      <c r="I5574" t="s">
        <v>3299</v>
      </c>
      <c r="J5574" t="s">
        <v>2862</v>
      </c>
      <c r="K5574" t="s">
        <v>3196</v>
      </c>
      <c r="L5574" t="s">
        <v>3197</v>
      </c>
      <c r="M5574" t="s">
        <v>2861</v>
      </c>
      <c r="N5574" t="s">
        <v>3215</v>
      </c>
    </row>
    <row r="5575" spans="1:14">
      <c r="A5575" t="s">
        <v>3284</v>
      </c>
      <c r="B5575" t="s">
        <v>3287</v>
      </c>
      <c r="C5575" t="s">
        <v>3289</v>
      </c>
      <c r="D5575" t="s">
        <v>3195</v>
      </c>
      <c r="E5575" s="60">
        <v>44557</v>
      </c>
      <c r="F5575" s="59">
        <v>134</v>
      </c>
      <c r="G5575" s="85">
        <v>887.08</v>
      </c>
      <c r="H5575" t="s">
        <v>2341</v>
      </c>
      <c r="I5575" t="s">
        <v>3299</v>
      </c>
      <c r="J5575" t="s">
        <v>2862</v>
      </c>
      <c r="K5575" t="s">
        <v>3196</v>
      </c>
      <c r="L5575" t="s">
        <v>3197</v>
      </c>
      <c r="M5575" t="s">
        <v>2861</v>
      </c>
      <c r="N5575" t="s">
        <v>3215</v>
      </c>
    </row>
    <row r="5576" spans="1:14">
      <c r="A5576" t="s">
        <v>3284</v>
      </c>
      <c r="B5576" t="s">
        <v>3287</v>
      </c>
      <c r="C5576" t="s">
        <v>3289</v>
      </c>
      <c r="D5576" t="s">
        <v>3195</v>
      </c>
      <c r="E5576" s="60">
        <v>44557</v>
      </c>
      <c r="F5576" s="59">
        <v>25</v>
      </c>
      <c r="G5576" s="85">
        <v>165.5</v>
      </c>
      <c r="H5576" t="s">
        <v>2341</v>
      </c>
      <c r="I5576" t="s">
        <v>3299</v>
      </c>
      <c r="J5576" t="s">
        <v>2862</v>
      </c>
      <c r="K5576" t="s">
        <v>3196</v>
      </c>
      <c r="L5576" t="s">
        <v>3197</v>
      </c>
      <c r="M5576" t="s">
        <v>2861</v>
      </c>
      <c r="N5576" t="s">
        <v>3215</v>
      </c>
    </row>
    <row r="5577" spans="1:14">
      <c r="A5577" t="s">
        <v>3284</v>
      </c>
      <c r="B5577" t="s">
        <v>3287</v>
      </c>
      <c r="C5577" t="s">
        <v>3289</v>
      </c>
      <c r="D5577" t="s">
        <v>3195</v>
      </c>
      <c r="E5577" s="60">
        <v>44585</v>
      </c>
      <c r="F5577" s="59">
        <v>42</v>
      </c>
      <c r="G5577" s="85">
        <v>278.04000000000002</v>
      </c>
      <c r="H5577" t="s">
        <v>2341</v>
      </c>
      <c r="I5577" t="s">
        <v>3299</v>
      </c>
      <c r="J5577" t="s">
        <v>2862</v>
      </c>
      <c r="K5577" t="s">
        <v>3196</v>
      </c>
      <c r="L5577" t="s">
        <v>3197</v>
      </c>
      <c r="M5577" t="s">
        <v>2861</v>
      </c>
      <c r="N5577" t="s">
        <v>3215</v>
      </c>
    </row>
    <row r="5578" spans="1:14">
      <c r="A5578" t="s">
        <v>3284</v>
      </c>
      <c r="B5578" t="s">
        <v>3287</v>
      </c>
      <c r="C5578" t="s">
        <v>3289</v>
      </c>
      <c r="D5578" t="s">
        <v>3195</v>
      </c>
      <c r="E5578" s="60">
        <v>44585</v>
      </c>
      <c r="F5578" s="59">
        <v>118</v>
      </c>
      <c r="G5578" s="85">
        <v>781.16</v>
      </c>
      <c r="H5578" t="s">
        <v>2341</v>
      </c>
      <c r="I5578" t="s">
        <v>3299</v>
      </c>
      <c r="J5578" t="s">
        <v>2862</v>
      </c>
      <c r="K5578" t="s">
        <v>3196</v>
      </c>
      <c r="L5578" t="s">
        <v>3197</v>
      </c>
      <c r="M5578" t="s">
        <v>2861</v>
      </c>
      <c r="N5578" t="s">
        <v>3215</v>
      </c>
    </row>
    <row r="5579" spans="1:14">
      <c r="A5579" t="s">
        <v>3284</v>
      </c>
      <c r="B5579" t="s">
        <v>3287</v>
      </c>
      <c r="C5579" t="s">
        <v>3289</v>
      </c>
      <c r="D5579" t="s">
        <v>3195</v>
      </c>
      <c r="E5579" s="60">
        <v>44585</v>
      </c>
      <c r="F5579" s="59">
        <v>178</v>
      </c>
      <c r="G5579" s="85">
        <v>1178.3600000000001</v>
      </c>
      <c r="H5579" t="s">
        <v>2341</v>
      </c>
      <c r="I5579" t="s">
        <v>3299</v>
      </c>
      <c r="J5579" t="s">
        <v>2862</v>
      </c>
      <c r="K5579" t="s">
        <v>3196</v>
      </c>
      <c r="L5579" t="s">
        <v>3197</v>
      </c>
      <c r="M5579" t="s">
        <v>2861</v>
      </c>
      <c r="N5579" t="s">
        <v>3215</v>
      </c>
    </row>
    <row r="5580" spans="1:14">
      <c r="A5580" t="s">
        <v>3284</v>
      </c>
      <c r="B5580" t="s">
        <v>3287</v>
      </c>
      <c r="C5580" t="s">
        <v>3289</v>
      </c>
      <c r="D5580" t="s">
        <v>3195</v>
      </c>
      <c r="E5580" s="60">
        <v>44585</v>
      </c>
      <c r="F5580" s="59">
        <v>110</v>
      </c>
      <c r="G5580" s="85">
        <v>728.2</v>
      </c>
      <c r="H5580" t="s">
        <v>2341</v>
      </c>
      <c r="I5580" t="s">
        <v>3299</v>
      </c>
      <c r="J5580" t="s">
        <v>2862</v>
      </c>
      <c r="K5580" t="s">
        <v>3196</v>
      </c>
      <c r="L5580" t="s">
        <v>3197</v>
      </c>
      <c r="M5580" t="s">
        <v>2861</v>
      </c>
      <c r="N5580" t="s">
        <v>3215</v>
      </c>
    </row>
    <row r="5581" spans="1:14">
      <c r="A5581" t="s">
        <v>3284</v>
      </c>
      <c r="B5581" t="s">
        <v>3287</v>
      </c>
      <c r="C5581" t="s">
        <v>3289</v>
      </c>
      <c r="D5581" t="s">
        <v>3195</v>
      </c>
      <c r="E5581" s="60">
        <v>44585</v>
      </c>
      <c r="F5581" s="59">
        <v>0</v>
      </c>
      <c r="G5581" s="85">
        <v>0</v>
      </c>
      <c r="H5581" t="s">
        <v>2341</v>
      </c>
      <c r="I5581" t="s">
        <v>3299</v>
      </c>
      <c r="J5581" t="s">
        <v>2862</v>
      </c>
      <c r="K5581" t="s">
        <v>3196</v>
      </c>
      <c r="L5581" t="s">
        <v>3197</v>
      </c>
      <c r="M5581" t="s">
        <v>2861</v>
      </c>
      <c r="N5581" t="s">
        <v>3215</v>
      </c>
    </row>
    <row r="5582" spans="1:14">
      <c r="A5582" t="s">
        <v>3284</v>
      </c>
      <c r="B5582" t="s">
        <v>3287</v>
      </c>
      <c r="C5582" t="s">
        <v>3289</v>
      </c>
      <c r="D5582" t="s">
        <v>3195</v>
      </c>
      <c r="E5582" s="60">
        <v>44585</v>
      </c>
      <c r="F5582" s="59">
        <v>114</v>
      </c>
      <c r="G5582" s="85">
        <v>754.68000000000006</v>
      </c>
      <c r="H5582" t="s">
        <v>2341</v>
      </c>
      <c r="I5582" t="s">
        <v>3299</v>
      </c>
      <c r="J5582" t="s">
        <v>2862</v>
      </c>
      <c r="K5582" t="s">
        <v>3196</v>
      </c>
      <c r="L5582" t="s">
        <v>3197</v>
      </c>
      <c r="M5582" t="s">
        <v>2861</v>
      </c>
      <c r="N5582" t="s">
        <v>3215</v>
      </c>
    </row>
    <row r="5583" spans="1:14">
      <c r="A5583" t="s">
        <v>3284</v>
      </c>
      <c r="B5583" t="s">
        <v>3287</v>
      </c>
      <c r="C5583" t="s">
        <v>3289</v>
      </c>
      <c r="D5583" t="s">
        <v>3195</v>
      </c>
      <c r="E5583" s="60">
        <v>44585</v>
      </c>
      <c r="F5583" s="59">
        <v>321</v>
      </c>
      <c r="G5583" s="85">
        <v>2125.02</v>
      </c>
      <c r="H5583" t="s">
        <v>2341</v>
      </c>
      <c r="I5583" t="s">
        <v>3299</v>
      </c>
      <c r="J5583" t="s">
        <v>2862</v>
      </c>
      <c r="K5583" t="s">
        <v>3196</v>
      </c>
      <c r="L5583" t="s">
        <v>3197</v>
      </c>
      <c r="M5583" t="s">
        <v>2861</v>
      </c>
      <c r="N5583" t="s">
        <v>3215</v>
      </c>
    </row>
    <row r="5584" spans="1:14">
      <c r="A5584" t="s">
        <v>3284</v>
      </c>
      <c r="B5584" t="s">
        <v>3287</v>
      </c>
      <c r="C5584" t="s">
        <v>3289</v>
      </c>
      <c r="D5584" t="s">
        <v>3195</v>
      </c>
      <c r="E5584" s="60">
        <v>44585</v>
      </c>
      <c r="F5584" s="59">
        <v>484</v>
      </c>
      <c r="G5584" s="85">
        <v>3204.08</v>
      </c>
      <c r="H5584" t="s">
        <v>2341</v>
      </c>
      <c r="I5584" t="s">
        <v>3299</v>
      </c>
      <c r="J5584" t="s">
        <v>2862</v>
      </c>
      <c r="K5584" t="s">
        <v>3196</v>
      </c>
      <c r="L5584" t="s">
        <v>3197</v>
      </c>
      <c r="M5584" t="s">
        <v>2861</v>
      </c>
      <c r="N5584" t="s">
        <v>3215</v>
      </c>
    </row>
    <row r="5585" spans="1:14">
      <c r="A5585" t="s">
        <v>3284</v>
      </c>
      <c r="B5585" t="s">
        <v>3287</v>
      </c>
      <c r="C5585" t="s">
        <v>3289</v>
      </c>
      <c r="D5585" t="s">
        <v>3195</v>
      </c>
      <c r="E5585" s="60">
        <v>44585</v>
      </c>
      <c r="F5585" s="59">
        <v>298</v>
      </c>
      <c r="G5585" s="85">
        <v>1972.76</v>
      </c>
      <c r="H5585" t="s">
        <v>2341</v>
      </c>
      <c r="I5585" t="s">
        <v>3299</v>
      </c>
      <c r="J5585" t="s">
        <v>2862</v>
      </c>
      <c r="K5585" t="s">
        <v>3196</v>
      </c>
      <c r="L5585" t="s">
        <v>3197</v>
      </c>
      <c r="M5585" t="s">
        <v>2861</v>
      </c>
      <c r="N5585" t="s">
        <v>3215</v>
      </c>
    </row>
    <row r="5586" spans="1:14">
      <c r="A5586" t="s">
        <v>3284</v>
      </c>
      <c r="B5586" t="s">
        <v>3287</v>
      </c>
      <c r="C5586" t="s">
        <v>3289</v>
      </c>
      <c r="D5586" t="s">
        <v>3195</v>
      </c>
      <c r="E5586" s="60">
        <v>44585</v>
      </c>
      <c r="F5586" s="59">
        <v>43</v>
      </c>
      <c r="G5586" s="85">
        <v>284.66000000000003</v>
      </c>
      <c r="H5586" t="s">
        <v>2341</v>
      </c>
      <c r="I5586" t="s">
        <v>3299</v>
      </c>
      <c r="J5586" t="s">
        <v>2862</v>
      </c>
      <c r="K5586" t="s">
        <v>3196</v>
      </c>
      <c r="L5586" t="s">
        <v>3197</v>
      </c>
      <c r="M5586" t="s">
        <v>2861</v>
      </c>
      <c r="N5586" t="s">
        <v>3215</v>
      </c>
    </row>
    <row r="5587" spans="1:14">
      <c r="A5587" t="s">
        <v>3284</v>
      </c>
      <c r="B5587" t="s">
        <v>3287</v>
      </c>
      <c r="C5587" t="s">
        <v>3289</v>
      </c>
      <c r="D5587" t="s">
        <v>3195</v>
      </c>
      <c r="E5587" s="60">
        <v>44585</v>
      </c>
      <c r="F5587" s="59">
        <v>75</v>
      </c>
      <c r="G5587" s="85">
        <v>496.5</v>
      </c>
      <c r="H5587" t="s">
        <v>2341</v>
      </c>
      <c r="I5587" t="s">
        <v>3299</v>
      </c>
      <c r="J5587" t="s">
        <v>2862</v>
      </c>
      <c r="K5587" t="s">
        <v>3196</v>
      </c>
      <c r="L5587" t="s">
        <v>3197</v>
      </c>
      <c r="M5587" t="s">
        <v>2861</v>
      </c>
      <c r="N5587" t="s">
        <v>3215</v>
      </c>
    </row>
    <row r="5588" spans="1:14">
      <c r="A5588" t="s">
        <v>3284</v>
      </c>
      <c r="B5588" t="s">
        <v>3287</v>
      </c>
      <c r="C5588" t="s">
        <v>3289</v>
      </c>
      <c r="D5588" t="s">
        <v>3195</v>
      </c>
      <c r="E5588" s="60">
        <v>44585</v>
      </c>
      <c r="F5588" s="59">
        <v>213</v>
      </c>
      <c r="G5588" s="85">
        <v>1410.06</v>
      </c>
      <c r="H5588" t="s">
        <v>2341</v>
      </c>
      <c r="I5588" t="s">
        <v>3299</v>
      </c>
      <c r="J5588" t="s">
        <v>2862</v>
      </c>
      <c r="K5588" t="s">
        <v>3196</v>
      </c>
      <c r="L5588" t="s">
        <v>3197</v>
      </c>
      <c r="M5588" t="s">
        <v>2861</v>
      </c>
      <c r="N5588" t="s">
        <v>3215</v>
      </c>
    </row>
    <row r="5589" spans="1:14">
      <c r="A5589" t="s">
        <v>3284</v>
      </c>
      <c r="B5589" t="s">
        <v>3287</v>
      </c>
      <c r="C5589" t="s">
        <v>3289</v>
      </c>
      <c r="D5589" t="s">
        <v>3195</v>
      </c>
      <c r="E5589" s="60">
        <v>44585</v>
      </c>
      <c r="F5589" s="59">
        <v>321</v>
      </c>
      <c r="G5589" s="85">
        <v>2125.02</v>
      </c>
      <c r="H5589" t="s">
        <v>2341</v>
      </c>
      <c r="I5589" t="s">
        <v>3299</v>
      </c>
      <c r="J5589" t="s">
        <v>2862</v>
      </c>
      <c r="K5589" t="s">
        <v>3196</v>
      </c>
      <c r="L5589" t="s">
        <v>3197</v>
      </c>
      <c r="M5589" t="s">
        <v>2861</v>
      </c>
      <c r="N5589" t="s">
        <v>3215</v>
      </c>
    </row>
    <row r="5590" spans="1:14">
      <c r="A5590" t="s">
        <v>3284</v>
      </c>
      <c r="B5590" t="s">
        <v>3287</v>
      </c>
      <c r="C5590" t="s">
        <v>3289</v>
      </c>
      <c r="D5590" t="s">
        <v>3195</v>
      </c>
      <c r="E5590" s="60">
        <v>44585</v>
      </c>
      <c r="F5590" s="59">
        <v>198</v>
      </c>
      <c r="G5590" s="85">
        <v>1310.76</v>
      </c>
      <c r="H5590" t="s">
        <v>2341</v>
      </c>
      <c r="I5590" t="s">
        <v>3299</v>
      </c>
      <c r="J5590" t="s">
        <v>2862</v>
      </c>
      <c r="K5590" t="s">
        <v>3196</v>
      </c>
      <c r="L5590" t="s">
        <v>3197</v>
      </c>
      <c r="M5590" t="s">
        <v>2861</v>
      </c>
      <c r="N5590" t="s">
        <v>3215</v>
      </c>
    </row>
    <row r="5591" spans="1:14">
      <c r="A5591" t="s">
        <v>3284</v>
      </c>
      <c r="B5591" t="s">
        <v>3287</v>
      </c>
      <c r="C5591" t="s">
        <v>3289</v>
      </c>
      <c r="D5591" t="s">
        <v>3195</v>
      </c>
      <c r="E5591" s="60">
        <v>44585</v>
      </c>
      <c r="F5591" s="59">
        <v>27</v>
      </c>
      <c r="G5591" s="85">
        <v>178.74</v>
      </c>
      <c r="H5591" t="s">
        <v>2341</v>
      </c>
      <c r="I5591" t="s">
        <v>3299</v>
      </c>
      <c r="J5591" t="s">
        <v>2862</v>
      </c>
      <c r="K5591" t="s">
        <v>3196</v>
      </c>
      <c r="L5591" t="s">
        <v>3197</v>
      </c>
      <c r="M5591" t="s">
        <v>2861</v>
      </c>
      <c r="N5591" t="s">
        <v>3215</v>
      </c>
    </row>
    <row r="5592" spans="1:14">
      <c r="A5592" t="s">
        <v>3284</v>
      </c>
      <c r="B5592" t="s">
        <v>3287</v>
      </c>
      <c r="C5592" t="s">
        <v>3289</v>
      </c>
      <c r="D5592" t="s">
        <v>3195</v>
      </c>
      <c r="E5592" s="60">
        <v>44585</v>
      </c>
      <c r="F5592" s="59">
        <v>53</v>
      </c>
      <c r="G5592" s="85">
        <v>350.86</v>
      </c>
      <c r="H5592" t="s">
        <v>2341</v>
      </c>
      <c r="I5592" t="s">
        <v>3299</v>
      </c>
      <c r="J5592" t="s">
        <v>2862</v>
      </c>
      <c r="K5592" t="s">
        <v>3196</v>
      </c>
      <c r="L5592" t="s">
        <v>3197</v>
      </c>
      <c r="M5592" t="s">
        <v>2861</v>
      </c>
      <c r="N5592" t="s">
        <v>3215</v>
      </c>
    </row>
    <row r="5593" spans="1:14">
      <c r="A5593" t="s">
        <v>3284</v>
      </c>
      <c r="B5593" t="s">
        <v>3287</v>
      </c>
      <c r="C5593" t="s">
        <v>3289</v>
      </c>
      <c r="D5593" t="s">
        <v>3195</v>
      </c>
      <c r="E5593" s="60">
        <v>44585</v>
      </c>
      <c r="F5593" s="59">
        <v>150</v>
      </c>
      <c r="G5593" s="85">
        <v>993</v>
      </c>
      <c r="H5593" t="s">
        <v>2341</v>
      </c>
      <c r="I5593" t="s">
        <v>3299</v>
      </c>
      <c r="J5593" t="s">
        <v>2862</v>
      </c>
      <c r="K5593" t="s">
        <v>3196</v>
      </c>
      <c r="L5593" t="s">
        <v>3197</v>
      </c>
      <c r="M5593" t="s">
        <v>2861</v>
      </c>
      <c r="N5593" t="s">
        <v>3215</v>
      </c>
    </row>
    <row r="5594" spans="1:14">
      <c r="A5594" t="s">
        <v>3284</v>
      </c>
      <c r="B5594" t="s">
        <v>3287</v>
      </c>
      <c r="C5594" t="s">
        <v>3289</v>
      </c>
      <c r="D5594" t="s">
        <v>3195</v>
      </c>
      <c r="E5594" s="60">
        <v>44585</v>
      </c>
      <c r="F5594" s="59">
        <v>234</v>
      </c>
      <c r="G5594" s="85">
        <v>1549.08</v>
      </c>
      <c r="H5594" t="s">
        <v>2341</v>
      </c>
      <c r="I5594" t="s">
        <v>3299</v>
      </c>
      <c r="J5594" t="s">
        <v>2862</v>
      </c>
      <c r="K5594" t="s">
        <v>3196</v>
      </c>
      <c r="L5594" t="s">
        <v>3197</v>
      </c>
      <c r="M5594" t="s">
        <v>2861</v>
      </c>
      <c r="N5594" t="s">
        <v>3215</v>
      </c>
    </row>
    <row r="5595" spans="1:14">
      <c r="A5595" t="s">
        <v>3284</v>
      </c>
      <c r="B5595" t="s">
        <v>3287</v>
      </c>
      <c r="C5595" t="s">
        <v>3289</v>
      </c>
      <c r="D5595" t="s">
        <v>3195</v>
      </c>
      <c r="E5595" s="60">
        <v>44585</v>
      </c>
      <c r="F5595" s="59">
        <v>134</v>
      </c>
      <c r="G5595" s="85">
        <v>887.08</v>
      </c>
      <c r="H5595" t="s">
        <v>2341</v>
      </c>
      <c r="I5595" t="s">
        <v>3299</v>
      </c>
      <c r="J5595" t="s">
        <v>2862</v>
      </c>
      <c r="K5595" t="s">
        <v>3196</v>
      </c>
      <c r="L5595" t="s">
        <v>3197</v>
      </c>
      <c r="M5595" t="s">
        <v>2861</v>
      </c>
      <c r="N5595" t="s">
        <v>3215</v>
      </c>
    </row>
    <row r="5596" spans="1:14">
      <c r="A5596" t="s">
        <v>3284</v>
      </c>
      <c r="B5596" t="s">
        <v>3287</v>
      </c>
      <c r="C5596" t="s">
        <v>3289</v>
      </c>
      <c r="D5596" t="s">
        <v>3195</v>
      </c>
      <c r="E5596" s="60">
        <v>44585</v>
      </c>
      <c r="F5596" s="59">
        <v>0</v>
      </c>
      <c r="G5596" s="85">
        <v>0</v>
      </c>
      <c r="H5596" t="s">
        <v>2341</v>
      </c>
      <c r="I5596" t="s">
        <v>3299</v>
      </c>
      <c r="J5596" t="s">
        <v>2862</v>
      </c>
      <c r="K5596" t="s">
        <v>3196</v>
      </c>
      <c r="L5596" t="s">
        <v>3197</v>
      </c>
      <c r="M5596" t="s">
        <v>2861</v>
      </c>
      <c r="N5596" t="s">
        <v>3215</v>
      </c>
    </row>
    <row r="5597" spans="1:14">
      <c r="A5597" t="s">
        <v>3284</v>
      </c>
      <c r="B5597" t="s">
        <v>3287</v>
      </c>
      <c r="C5597" t="s">
        <v>3289</v>
      </c>
      <c r="D5597" t="s">
        <v>3195</v>
      </c>
      <c r="E5597" s="60">
        <v>44613</v>
      </c>
      <c r="F5597" s="59">
        <v>56</v>
      </c>
      <c r="G5597" s="85">
        <v>370.72</v>
      </c>
      <c r="H5597" t="s">
        <v>2341</v>
      </c>
      <c r="I5597" t="s">
        <v>3299</v>
      </c>
      <c r="J5597" t="s">
        <v>2862</v>
      </c>
      <c r="K5597" t="s">
        <v>3196</v>
      </c>
      <c r="L5597" t="s">
        <v>3197</v>
      </c>
      <c r="M5597" t="s">
        <v>2861</v>
      </c>
      <c r="N5597" t="s">
        <v>3215</v>
      </c>
    </row>
    <row r="5598" spans="1:14">
      <c r="A5598" t="s">
        <v>3284</v>
      </c>
      <c r="B5598" t="s">
        <v>3287</v>
      </c>
      <c r="C5598" t="s">
        <v>3289</v>
      </c>
      <c r="D5598" t="s">
        <v>3195</v>
      </c>
      <c r="E5598" s="60">
        <v>44613</v>
      </c>
      <c r="F5598" s="59">
        <v>158</v>
      </c>
      <c r="G5598" s="85">
        <v>1045.96</v>
      </c>
      <c r="H5598" t="s">
        <v>2341</v>
      </c>
      <c r="I5598" t="s">
        <v>3299</v>
      </c>
      <c r="J5598" t="s">
        <v>2862</v>
      </c>
      <c r="K5598" t="s">
        <v>3196</v>
      </c>
      <c r="L5598" t="s">
        <v>3197</v>
      </c>
      <c r="M5598" t="s">
        <v>2861</v>
      </c>
      <c r="N5598" t="s">
        <v>3215</v>
      </c>
    </row>
    <row r="5599" spans="1:14">
      <c r="A5599" t="s">
        <v>3284</v>
      </c>
      <c r="B5599" t="s">
        <v>3287</v>
      </c>
      <c r="C5599" t="s">
        <v>3289</v>
      </c>
      <c r="D5599" t="s">
        <v>3195</v>
      </c>
      <c r="E5599" s="60">
        <v>44613</v>
      </c>
      <c r="F5599" s="59">
        <v>237</v>
      </c>
      <c r="G5599" s="85">
        <v>1568.94</v>
      </c>
      <c r="H5599" t="s">
        <v>2341</v>
      </c>
      <c r="I5599" t="s">
        <v>3299</v>
      </c>
      <c r="J5599" t="s">
        <v>2862</v>
      </c>
      <c r="K5599" t="s">
        <v>3196</v>
      </c>
      <c r="L5599" t="s">
        <v>3197</v>
      </c>
      <c r="M5599" t="s">
        <v>2861</v>
      </c>
      <c r="N5599" t="s">
        <v>3215</v>
      </c>
    </row>
    <row r="5600" spans="1:14">
      <c r="A5600" t="s">
        <v>3284</v>
      </c>
      <c r="B5600" t="s">
        <v>3287</v>
      </c>
      <c r="C5600" t="s">
        <v>3289</v>
      </c>
      <c r="D5600" t="s">
        <v>3195</v>
      </c>
      <c r="E5600" s="60">
        <v>44613</v>
      </c>
      <c r="F5600" s="59">
        <v>147</v>
      </c>
      <c r="G5600" s="85">
        <v>973.14</v>
      </c>
      <c r="H5600" t="s">
        <v>2341</v>
      </c>
      <c r="I5600" t="s">
        <v>3299</v>
      </c>
      <c r="J5600" t="s">
        <v>2862</v>
      </c>
      <c r="K5600" t="s">
        <v>3196</v>
      </c>
      <c r="L5600" t="s">
        <v>3197</v>
      </c>
      <c r="M5600" t="s">
        <v>2861</v>
      </c>
      <c r="N5600" t="s">
        <v>3215</v>
      </c>
    </row>
    <row r="5601" spans="1:14">
      <c r="A5601" t="s">
        <v>3284</v>
      </c>
      <c r="B5601" t="s">
        <v>3287</v>
      </c>
      <c r="C5601" t="s">
        <v>3289</v>
      </c>
      <c r="D5601" t="s">
        <v>3195</v>
      </c>
      <c r="E5601" s="60">
        <v>44613</v>
      </c>
      <c r="F5601" s="59">
        <v>25</v>
      </c>
      <c r="G5601" s="85">
        <v>165.5</v>
      </c>
      <c r="H5601" t="s">
        <v>2341</v>
      </c>
      <c r="I5601" t="s">
        <v>3299</v>
      </c>
      <c r="J5601" t="s">
        <v>2862</v>
      </c>
      <c r="K5601" t="s">
        <v>3196</v>
      </c>
      <c r="L5601" t="s">
        <v>3197</v>
      </c>
      <c r="M5601" t="s">
        <v>2861</v>
      </c>
      <c r="N5601" t="s">
        <v>3215</v>
      </c>
    </row>
    <row r="5602" spans="1:14">
      <c r="A5602" t="s">
        <v>3284</v>
      </c>
      <c r="B5602" t="s">
        <v>3287</v>
      </c>
      <c r="C5602" t="s">
        <v>3289</v>
      </c>
      <c r="D5602" t="s">
        <v>3195</v>
      </c>
      <c r="E5602" s="60">
        <v>44613</v>
      </c>
      <c r="F5602" s="59">
        <v>152</v>
      </c>
      <c r="G5602" s="85">
        <v>1006.24</v>
      </c>
      <c r="H5602" t="s">
        <v>2341</v>
      </c>
      <c r="I5602" t="s">
        <v>3299</v>
      </c>
      <c r="J5602" t="s">
        <v>2862</v>
      </c>
      <c r="K5602" t="s">
        <v>3196</v>
      </c>
      <c r="L5602" t="s">
        <v>3197</v>
      </c>
      <c r="M5602" t="s">
        <v>2861</v>
      </c>
      <c r="N5602" t="s">
        <v>3215</v>
      </c>
    </row>
    <row r="5603" spans="1:14">
      <c r="A5603" t="s">
        <v>3284</v>
      </c>
      <c r="B5603" t="s">
        <v>3287</v>
      </c>
      <c r="C5603" t="s">
        <v>3289</v>
      </c>
      <c r="D5603" t="s">
        <v>3195</v>
      </c>
      <c r="E5603" s="60">
        <v>44613</v>
      </c>
      <c r="F5603" s="59">
        <v>428</v>
      </c>
      <c r="G5603" s="85">
        <v>2833.36</v>
      </c>
      <c r="H5603" t="s">
        <v>2341</v>
      </c>
      <c r="I5603" t="s">
        <v>3299</v>
      </c>
      <c r="J5603" t="s">
        <v>2862</v>
      </c>
      <c r="K5603" t="s">
        <v>3196</v>
      </c>
      <c r="L5603" t="s">
        <v>3197</v>
      </c>
      <c r="M5603" t="s">
        <v>2861</v>
      </c>
      <c r="N5603" t="s">
        <v>3215</v>
      </c>
    </row>
    <row r="5604" spans="1:14">
      <c r="A5604" t="s">
        <v>3284</v>
      </c>
      <c r="B5604" t="s">
        <v>3287</v>
      </c>
      <c r="C5604" t="s">
        <v>3289</v>
      </c>
      <c r="D5604" t="s">
        <v>3195</v>
      </c>
      <c r="E5604" s="60">
        <v>44613</v>
      </c>
      <c r="F5604" s="59">
        <v>646</v>
      </c>
      <c r="G5604" s="85">
        <v>4276.5200000000004</v>
      </c>
      <c r="H5604" t="s">
        <v>2341</v>
      </c>
      <c r="I5604" t="s">
        <v>3299</v>
      </c>
      <c r="J5604" t="s">
        <v>2862</v>
      </c>
      <c r="K5604" t="s">
        <v>3196</v>
      </c>
      <c r="L5604" t="s">
        <v>3197</v>
      </c>
      <c r="M5604" t="s">
        <v>2861</v>
      </c>
      <c r="N5604" t="s">
        <v>3215</v>
      </c>
    </row>
    <row r="5605" spans="1:14">
      <c r="A5605" t="s">
        <v>3284</v>
      </c>
      <c r="B5605" t="s">
        <v>3287</v>
      </c>
      <c r="C5605" t="s">
        <v>3289</v>
      </c>
      <c r="D5605" t="s">
        <v>3195</v>
      </c>
      <c r="E5605" s="60">
        <v>44613</v>
      </c>
      <c r="F5605" s="59">
        <v>398</v>
      </c>
      <c r="G5605" s="85">
        <v>2634.76</v>
      </c>
      <c r="H5605" t="s">
        <v>2341</v>
      </c>
      <c r="I5605" t="s">
        <v>3299</v>
      </c>
      <c r="J5605" t="s">
        <v>2862</v>
      </c>
      <c r="K5605" t="s">
        <v>3196</v>
      </c>
      <c r="L5605" t="s">
        <v>3197</v>
      </c>
      <c r="M5605" t="s">
        <v>2861</v>
      </c>
      <c r="N5605" t="s">
        <v>3215</v>
      </c>
    </row>
    <row r="5606" spans="1:14">
      <c r="A5606" t="s">
        <v>3284</v>
      </c>
      <c r="B5606" t="s">
        <v>3287</v>
      </c>
      <c r="C5606" t="s">
        <v>3289</v>
      </c>
      <c r="D5606" t="s">
        <v>3195</v>
      </c>
      <c r="E5606" s="60">
        <v>44613</v>
      </c>
      <c r="F5606" s="59">
        <v>57</v>
      </c>
      <c r="G5606" s="85">
        <v>377.34000000000003</v>
      </c>
      <c r="H5606" t="s">
        <v>2341</v>
      </c>
      <c r="I5606" t="s">
        <v>3299</v>
      </c>
      <c r="J5606" t="s">
        <v>2862</v>
      </c>
      <c r="K5606" t="s">
        <v>3196</v>
      </c>
      <c r="L5606" t="s">
        <v>3197</v>
      </c>
      <c r="M5606" t="s">
        <v>2861</v>
      </c>
      <c r="N5606" t="s">
        <v>3215</v>
      </c>
    </row>
    <row r="5607" spans="1:14">
      <c r="A5607" t="s">
        <v>3284</v>
      </c>
      <c r="B5607" t="s">
        <v>3287</v>
      </c>
      <c r="C5607" t="s">
        <v>3289</v>
      </c>
      <c r="D5607" t="s">
        <v>3195</v>
      </c>
      <c r="E5607" s="60">
        <v>44613</v>
      </c>
      <c r="F5607" s="59">
        <v>101</v>
      </c>
      <c r="G5607" s="85">
        <v>668.62</v>
      </c>
      <c r="H5607" t="s">
        <v>2341</v>
      </c>
      <c r="I5607" t="s">
        <v>3299</v>
      </c>
      <c r="J5607" t="s">
        <v>2862</v>
      </c>
      <c r="K5607" t="s">
        <v>3196</v>
      </c>
      <c r="L5607" t="s">
        <v>3197</v>
      </c>
      <c r="M5607" t="s">
        <v>2861</v>
      </c>
      <c r="N5607" t="s">
        <v>3215</v>
      </c>
    </row>
    <row r="5608" spans="1:14">
      <c r="A5608" t="s">
        <v>3284</v>
      </c>
      <c r="B5608" t="s">
        <v>3287</v>
      </c>
      <c r="C5608" t="s">
        <v>3289</v>
      </c>
      <c r="D5608" t="s">
        <v>3195</v>
      </c>
      <c r="E5608" s="60">
        <v>44613</v>
      </c>
      <c r="F5608" s="59">
        <v>284</v>
      </c>
      <c r="G5608" s="85">
        <v>1880.08</v>
      </c>
      <c r="H5608" t="s">
        <v>2341</v>
      </c>
      <c r="I5608" t="s">
        <v>3299</v>
      </c>
      <c r="J5608" t="s">
        <v>2862</v>
      </c>
      <c r="K5608" t="s">
        <v>3196</v>
      </c>
      <c r="L5608" t="s">
        <v>3197</v>
      </c>
      <c r="M5608" t="s">
        <v>2861</v>
      </c>
      <c r="N5608" t="s">
        <v>3215</v>
      </c>
    </row>
    <row r="5609" spans="1:14">
      <c r="A5609" t="s">
        <v>3284</v>
      </c>
      <c r="B5609" t="s">
        <v>3287</v>
      </c>
      <c r="C5609" t="s">
        <v>3289</v>
      </c>
      <c r="D5609" t="s">
        <v>3195</v>
      </c>
      <c r="E5609" s="60">
        <v>44613</v>
      </c>
      <c r="F5609" s="59">
        <v>429</v>
      </c>
      <c r="G5609" s="85">
        <v>2839.98</v>
      </c>
      <c r="H5609" t="s">
        <v>2341</v>
      </c>
      <c r="I5609" t="s">
        <v>3299</v>
      </c>
      <c r="J5609" t="s">
        <v>2862</v>
      </c>
      <c r="K5609" t="s">
        <v>3196</v>
      </c>
      <c r="L5609" t="s">
        <v>3197</v>
      </c>
      <c r="M5609" t="s">
        <v>2861</v>
      </c>
      <c r="N5609" t="s">
        <v>3215</v>
      </c>
    </row>
    <row r="5610" spans="1:14">
      <c r="A5610" t="s">
        <v>3284</v>
      </c>
      <c r="B5610" t="s">
        <v>3287</v>
      </c>
      <c r="C5610" t="s">
        <v>3289</v>
      </c>
      <c r="D5610" t="s">
        <v>3195</v>
      </c>
      <c r="E5610" s="60">
        <v>44613</v>
      </c>
      <c r="F5610" s="59">
        <v>264</v>
      </c>
      <c r="G5610" s="85">
        <v>1747.68</v>
      </c>
      <c r="H5610" t="s">
        <v>2341</v>
      </c>
      <c r="I5610" t="s">
        <v>3299</v>
      </c>
      <c r="J5610" t="s">
        <v>2862</v>
      </c>
      <c r="K5610" t="s">
        <v>3196</v>
      </c>
      <c r="L5610" t="s">
        <v>3197</v>
      </c>
      <c r="M5610" t="s">
        <v>2861</v>
      </c>
      <c r="N5610" t="s">
        <v>3215</v>
      </c>
    </row>
    <row r="5611" spans="1:14">
      <c r="A5611" t="s">
        <v>3284</v>
      </c>
      <c r="B5611" t="s">
        <v>3287</v>
      </c>
      <c r="C5611" t="s">
        <v>3289</v>
      </c>
      <c r="D5611" t="s">
        <v>3195</v>
      </c>
      <c r="E5611" s="60">
        <v>44613</v>
      </c>
      <c r="F5611" s="59">
        <v>36</v>
      </c>
      <c r="G5611" s="85">
        <v>238.32</v>
      </c>
      <c r="H5611" t="s">
        <v>2341</v>
      </c>
      <c r="I5611" t="s">
        <v>3299</v>
      </c>
      <c r="J5611" t="s">
        <v>2862</v>
      </c>
      <c r="K5611" t="s">
        <v>3196</v>
      </c>
      <c r="L5611" t="s">
        <v>3197</v>
      </c>
      <c r="M5611" t="s">
        <v>2861</v>
      </c>
      <c r="N5611" t="s">
        <v>3215</v>
      </c>
    </row>
    <row r="5612" spans="1:14">
      <c r="A5612" t="s">
        <v>3284</v>
      </c>
      <c r="B5612" t="s">
        <v>3287</v>
      </c>
      <c r="C5612" t="s">
        <v>3289</v>
      </c>
      <c r="D5612" t="s">
        <v>3195</v>
      </c>
      <c r="E5612" s="60">
        <v>44557</v>
      </c>
      <c r="F5612" s="59">
        <v>240</v>
      </c>
      <c r="G5612" s="85">
        <v>1915.2</v>
      </c>
      <c r="H5612" t="s">
        <v>2341</v>
      </c>
      <c r="I5612" t="s">
        <v>3299</v>
      </c>
      <c r="J5612" t="s">
        <v>2862</v>
      </c>
      <c r="K5612" t="s">
        <v>3196</v>
      </c>
      <c r="L5612" t="s">
        <v>3197</v>
      </c>
      <c r="M5612" t="s">
        <v>2861</v>
      </c>
      <c r="N5612" t="s">
        <v>3215</v>
      </c>
    </row>
    <row r="5613" spans="1:14">
      <c r="A5613" t="s">
        <v>3284</v>
      </c>
      <c r="B5613" t="s">
        <v>3287</v>
      </c>
      <c r="C5613" t="s">
        <v>3289</v>
      </c>
      <c r="D5613" t="s">
        <v>3195</v>
      </c>
      <c r="E5613" s="60">
        <v>44557</v>
      </c>
      <c r="F5613" s="59">
        <v>205</v>
      </c>
      <c r="G5613" s="85">
        <v>1635.9</v>
      </c>
      <c r="H5613" t="s">
        <v>2341</v>
      </c>
      <c r="I5613" t="s">
        <v>3299</v>
      </c>
      <c r="J5613" t="s">
        <v>2862</v>
      </c>
      <c r="K5613" t="s">
        <v>3196</v>
      </c>
      <c r="L5613" t="s">
        <v>3197</v>
      </c>
      <c r="M5613" t="s">
        <v>2861</v>
      </c>
      <c r="N5613" t="s">
        <v>3215</v>
      </c>
    </row>
    <row r="5614" spans="1:14">
      <c r="A5614" t="s">
        <v>3284</v>
      </c>
      <c r="B5614" t="s">
        <v>3287</v>
      </c>
      <c r="C5614" t="s">
        <v>3289</v>
      </c>
      <c r="D5614" t="s">
        <v>3195</v>
      </c>
      <c r="E5614" s="60">
        <v>44557</v>
      </c>
      <c r="F5614" s="59">
        <v>55</v>
      </c>
      <c r="G5614" s="85">
        <v>438.90000000000003</v>
      </c>
      <c r="H5614" t="s">
        <v>2341</v>
      </c>
      <c r="I5614" t="s">
        <v>3299</v>
      </c>
      <c r="J5614" t="s">
        <v>2862</v>
      </c>
      <c r="K5614" t="s">
        <v>3196</v>
      </c>
      <c r="L5614" t="s">
        <v>3197</v>
      </c>
      <c r="M5614" t="s">
        <v>2861</v>
      </c>
      <c r="N5614" t="s">
        <v>3215</v>
      </c>
    </row>
    <row r="5615" spans="1:14">
      <c r="A5615" t="s">
        <v>3284</v>
      </c>
      <c r="B5615" t="s">
        <v>3287</v>
      </c>
      <c r="C5615" t="s">
        <v>3289</v>
      </c>
      <c r="D5615" t="s">
        <v>3195</v>
      </c>
      <c r="E5615" s="60">
        <v>44557</v>
      </c>
      <c r="F5615" s="59">
        <v>145</v>
      </c>
      <c r="G5615" s="85">
        <v>959.9</v>
      </c>
      <c r="H5615" t="s">
        <v>2341</v>
      </c>
      <c r="I5615" t="s">
        <v>3299</v>
      </c>
      <c r="J5615" t="s">
        <v>2862</v>
      </c>
      <c r="K5615" t="s">
        <v>3196</v>
      </c>
      <c r="L5615" t="s">
        <v>3197</v>
      </c>
      <c r="M5615" t="s">
        <v>2861</v>
      </c>
      <c r="N5615" t="s">
        <v>3215</v>
      </c>
    </row>
    <row r="5616" spans="1:14">
      <c r="A5616" t="s">
        <v>3284</v>
      </c>
      <c r="B5616" t="s">
        <v>3287</v>
      </c>
      <c r="C5616" t="s">
        <v>3289</v>
      </c>
      <c r="D5616" t="s">
        <v>3195</v>
      </c>
      <c r="E5616" s="60">
        <v>44557</v>
      </c>
      <c r="F5616" s="59">
        <v>424</v>
      </c>
      <c r="G5616" s="85">
        <v>2806.88</v>
      </c>
      <c r="H5616" t="s">
        <v>2341</v>
      </c>
      <c r="I5616" t="s">
        <v>3299</v>
      </c>
      <c r="J5616" t="s">
        <v>2862</v>
      </c>
      <c r="K5616" t="s">
        <v>3196</v>
      </c>
      <c r="L5616" t="s">
        <v>3197</v>
      </c>
      <c r="M5616" t="s">
        <v>2861</v>
      </c>
      <c r="N5616" t="s">
        <v>3215</v>
      </c>
    </row>
    <row r="5617" spans="1:14">
      <c r="A5617" t="s">
        <v>3284</v>
      </c>
      <c r="B5617" t="s">
        <v>3287</v>
      </c>
      <c r="C5617" t="s">
        <v>3289</v>
      </c>
      <c r="D5617" t="s">
        <v>3195</v>
      </c>
      <c r="E5617" s="60">
        <v>44557</v>
      </c>
      <c r="F5617" s="59">
        <v>640</v>
      </c>
      <c r="G5617" s="85">
        <v>4236.8</v>
      </c>
      <c r="H5617" t="s">
        <v>2341</v>
      </c>
      <c r="I5617" t="s">
        <v>3299</v>
      </c>
      <c r="J5617" t="s">
        <v>2862</v>
      </c>
      <c r="K5617" t="s">
        <v>3196</v>
      </c>
      <c r="L5617" t="s">
        <v>3197</v>
      </c>
      <c r="M5617" t="s">
        <v>2861</v>
      </c>
      <c r="N5617" t="s">
        <v>3215</v>
      </c>
    </row>
    <row r="5618" spans="1:14">
      <c r="A5618" t="s">
        <v>3284</v>
      </c>
      <c r="B5618" t="s">
        <v>3287</v>
      </c>
      <c r="C5618" t="s">
        <v>3289</v>
      </c>
      <c r="D5618" t="s">
        <v>3195</v>
      </c>
      <c r="E5618" s="60">
        <v>44557</v>
      </c>
      <c r="F5618" s="59">
        <v>397</v>
      </c>
      <c r="G5618" s="85">
        <v>2628.14</v>
      </c>
      <c r="H5618" t="s">
        <v>2341</v>
      </c>
      <c r="I5618" t="s">
        <v>3299</v>
      </c>
      <c r="J5618" t="s">
        <v>2862</v>
      </c>
      <c r="K5618" t="s">
        <v>3196</v>
      </c>
      <c r="L5618" t="s">
        <v>3197</v>
      </c>
      <c r="M5618" t="s">
        <v>2861</v>
      </c>
      <c r="N5618" t="s">
        <v>3215</v>
      </c>
    </row>
    <row r="5619" spans="1:14">
      <c r="A5619" t="s">
        <v>3284</v>
      </c>
      <c r="B5619" t="s">
        <v>3287</v>
      </c>
      <c r="C5619" t="s">
        <v>3289</v>
      </c>
      <c r="D5619" t="s">
        <v>3195</v>
      </c>
      <c r="E5619" s="60">
        <v>44557</v>
      </c>
      <c r="F5619" s="59">
        <v>68</v>
      </c>
      <c r="G5619" s="85">
        <v>450.16</v>
      </c>
      <c r="H5619" t="s">
        <v>2341</v>
      </c>
      <c r="I5619" t="s">
        <v>3299</v>
      </c>
      <c r="J5619" t="s">
        <v>2862</v>
      </c>
      <c r="K5619" t="s">
        <v>3196</v>
      </c>
      <c r="L5619" t="s">
        <v>3197</v>
      </c>
      <c r="M5619" t="s">
        <v>2861</v>
      </c>
      <c r="N5619" t="s">
        <v>3215</v>
      </c>
    </row>
    <row r="5620" spans="1:14">
      <c r="A5620" t="s">
        <v>3284</v>
      </c>
      <c r="B5620" t="s">
        <v>3287</v>
      </c>
      <c r="C5620" t="s">
        <v>3289</v>
      </c>
      <c r="D5620" t="s">
        <v>3195</v>
      </c>
      <c r="E5620" s="60">
        <v>44557</v>
      </c>
      <c r="F5620" s="59">
        <v>128</v>
      </c>
      <c r="G5620" s="85">
        <v>847.36</v>
      </c>
      <c r="H5620" t="s">
        <v>2341</v>
      </c>
      <c r="I5620" t="s">
        <v>3299</v>
      </c>
      <c r="J5620" t="s">
        <v>2862</v>
      </c>
      <c r="K5620" t="s">
        <v>3196</v>
      </c>
      <c r="L5620" t="s">
        <v>3197</v>
      </c>
      <c r="M5620" t="s">
        <v>2861</v>
      </c>
      <c r="N5620" t="s">
        <v>3215</v>
      </c>
    </row>
    <row r="5621" spans="1:14">
      <c r="A5621" t="s">
        <v>3284</v>
      </c>
      <c r="B5621" t="s">
        <v>3287</v>
      </c>
      <c r="C5621" t="s">
        <v>3289</v>
      </c>
      <c r="D5621" t="s">
        <v>3195</v>
      </c>
      <c r="E5621" s="60">
        <v>44557</v>
      </c>
      <c r="F5621" s="59">
        <v>373</v>
      </c>
      <c r="G5621" s="85">
        <v>2469.2600000000002</v>
      </c>
      <c r="H5621" t="s">
        <v>2341</v>
      </c>
      <c r="I5621" t="s">
        <v>3299</v>
      </c>
      <c r="J5621" t="s">
        <v>2862</v>
      </c>
      <c r="K5621" t="s">
        <v>3196</v>
      </c>
      <c r="L5621" t="s">
        <v>3197</v>
      </c>
      <c r="M5621" t="s">
        <v>2861</v>
      </c>
      <c r="N5621" t="s">
        <v>3215</v>
      </c>
    </row>
    <row r="5622" spans="1:14">
      <c r="A5622" t="s">
        <v>3284</v>
      </c>
      <c r="B5622" t="s">
        <v>3287</v>
      </c>
      <c r="C5622" t="s">
        <v>3289</v>
      </c>
      <c r="D5622" t="s">
        <v>3195</v>
      </c>
      <c r="E5622" s="60">
        <v>44557</v>
      </c>
      <c r="F5622" s="59">
        <v>563</v>
      </c>
      <c r="G5622" s="85">
        <v>3727.06</v>
      </c>
      <c r="H5622" t="s">
        <v>2341</v>
      </c>
      <c r="I5622" t="s">
        <v>3299</v>
      </c>
      <c r="J5622" t="s">
        <v>2862</v>
      </c>
      <c r="K5622" t="s">
        <v>3196</v>
      </c>
      <c r="L5622" t="s">
        <v>3197</v>
      </c>
      <c r="M5622" t="s">
        <v>2861</v>
      </c>
      <c r="N5622" t="s">
        <v>3215</v>
      </c>
    </row>
    <row r="5623" spans="1:14">
      <c r="A5623" t="s">
        <v>3284</v>
      </c>
      <c r="B5623" t="s">
        <v>3287</v>
      </c>
      <c r="C5623" t="s">
        <v>3289</v>
      </c>
      <c r="D5623" t="s">
        <v>3195</v>
      </c>
      <c r="E5623" s="60">
        <v>44557</v>
      </c>
      <c r="F5623" s="59">
        <v>349</v>
      </c>
      <c r="G5623" s="85">
        <v>2310.38</v>
      </c>
      <c r="H5623" t="s">
        <v>2341</v>
      </c>
      <c r="I5623" t="s">
        <v>3299</v>
      </c>
      <c r="J5623" t="s">
        <v>2862</v>
      </c>
      <c r="K5623" t="s">
        <v>3196</v>
      </c>
      <c r="L5623" t="s">
        <v>3197</v>
      </c>
      <c r="M5623" t="s">
        <v>2861</v>
      </c>
      <c r="N5623" t="s">
        <v>3215</v>
      </c>
    </row>
    <row r="5624" spans="1:14">
      <c r="A5624" t="s">
        <v>3284</v>
      </c>
      <c r="B5624" t="s">
        <v>3287</v>
      </c>
      <c r="C5624" t="s">
        <v>3289</v>
      </c>
      <c r="D5624" t="s">
        <v>3195</v>
      </c>
      <c r="E5624" s="60">
        <v>44557</v>
      </c>
      <c r="F5624" s="59">
        <v>60</v>
      </c>
      <c r="G5624" s="85">
        <v>397.2</v>
      </c>
      <c r="H5624" t="s">
        <v>2341</v>
      </c>
      <c r="I5624" t="s">
        <v>3299</v>
      </c>
      <c r="J5624" t="s">
        <v>2862</v>
      </c>
      <c r="K5624" t="s">
        <v>3196</v>
      </c>
      <c r="L5624" t="s">
        <v>3197</v>
      </c>
      <c r="M5624" t="s">
        <v>2861</v>
      </c>
      <c r="N5624" t="s">
        <v>3215</v>
      </c>
    </row>
    <row r="5625" spans="1:14">
      <c r="A5625" t="s">
        <v>3284</v>
      </c>
      <c r="B5625" t="s">
        <v>3287</v>
      </c>
      <c r="C5625" t="s">
        <v>3289</v>
      </c>
      <c r="D5625" t="s">
        <v>3195</v>
      </c>
      <c r="E5625" s="60">
        <v>44557</v>
      </c>
      <c r="F5625" s="59">
        <v>71</v>
      </c>
      <c r="G5625" s="85">
        <v>470.02</v>
      </c>
      <c r="H5625" t="s">
        <v>2341</v>
      </c>
      <c r="I5625" t="s">
        <v>3299</v>
      </c>
      <c r="J5625" t="s">
        <v>2862</v>
      </c>
      <c r="K5625" t="s">
        <v>3196</v>
      </c>
      <c r="L5625" t="s">
        <v>3197</v>
      </c>
      <c r="M5625" t="s">
        <v>2861</v>
      </c>
      <c r="N5625" t="s">
        <v>3215</v>
      </c>
    </row>
    <row r="5626" spans="1:14">
      <c r="A5626" t="s">
        <v>3284</v>
      </c>
      <c r="B5626" t="s">
        <v>3287</v>
      </c>
      <c r="C5626" t="s">
        <v>3289</v>
      </c>
      <c r="D5626" t="s">
        <v>3195</v>
      </c>
      <c r="E5626" s="60">
        <v>44557</v>
      </c>
      <c r="F5626" s="59">
        <v>207</v>
      </c>
      <c r="G5626" s="85">
        <v>1370.34</v>
      </c>
      <c r="H5626" t="s">
        <v>2341</v>
      </c>
      <c r="I5626" t="s">
        <v>3299</v>
      </c>
      <c r="J5626" t="s">
        <v>2862</v>
      </c>
      <c r="K5626" t="s">
        <v>3196</v>
      </c>
      <c r="L5626" t="s">
        <v>3197</v>
      </c>
      <c r="M5626" t="s">
        <v>2861</v>
      </c>
      <c r="N5626" t="s">
        <v>3215</v>
      </c>
    </row>
    <row r="5627" spans="1:14">
      <c r="A5627" t="s">
        <v>3284</v>
      </c>
      <c r="B5627" t="s">
        <v>3287</v>
      </c>
      <c r="C5627" t="s">
        <v>3289</v>
      </c>
      <c r="D5627" t="s">
        <v>3195</v>
      </c>
      <c r="E5627" s="60">
        <v>44557</v>
      </c>
      <c r="F5627" s="59">
        <v>313</v>
      </c>
      <c r="G5627" s="85">
        <v>2072.06</v>
      </c>
      <c r="H5627" t="s">
        <v>2341</v>
      </c>
      <c r="I5627" t="s">
        <v>3299</v>
      </c>
      <c r="J5627" t="s">
        <v>2862</v>
      </c>
      <c r="K5627" t="s">
        <v>3196</v>
      </c>
      <c r="L5627" t="s">
        <v>3197</v>
      </c>
      <c r="M5627" t="s">
        <v>2861</v>
      </c>
      <c r="N5627" t="s">
        <v>3215</v>
      </c>
    </row>
    <row r="5628" spans="1:14">
      <c r="A5628" t="s">
        <v>3284</v>
      </c>
      <c r="B5628" t="s">
        <v>3287</v>
      </c>
      <c r="C5628" t="s">
        <v>3289</v>
      </c>
      <c r="D5628" t="s">
        <v>3195</v>
      </c>
      <c r="E5628" s="60">
        <v>44557</v>
      </c>
      <c r="F5628" s="59">
        <v>194</v>
      </c>
      <c r="G5628" s="85">
        <v>1284.28</v>
      </c>
      <c r="H5628" t="s">
        <v>2341</v>
      </c>
      <c r="I5628" t="s">
        <v>3299</v>
      </c>
      <c r="J5628" t="s">
        <v>2862</v>
      </c>
      <c r="K5628" t="s">
        <v>3196</v>
      </c>
      <c r="L5628" t="s">
        <v>3197</v>
      </c>
      <c r="M5628" t="s">
        <v>2861</v>
      </c>
      <c r="N5628" t="s">
        <v>3215</v>
      </c>
    </row>
    <row r="5629" spans="1:14">
      <c r="A5629" t="s">
        <v>3284</v>
      </c>
      <c r="B5629" t="s">
        <v>3287</v>
      </c>
      <c r="C5629" t="s">
        <v>3289</v>
      </c>
      <c r="D5629" t="s">
        <v>3195</v>
      </c>
      <c r="E5629" s="60">
        <v>44557</v>
      </c>
      <c r="F5629" s="59">
        <v>34</v>
      </c>
      <c r="G5629" s="85">
        <v>225.08</v>
      </c>
      <c r="H5629" t="s">
        <v>2341</v>
      </c>
      <c r="I5629" t="s">
        <v>3299</v>
      </c>
      <c r="J5629" t="s">
        <v>2862</v>
      </c>
      <c r="K5629" t="s">
        <v>3196</v>
      </c>
      <c r="L5629" t="s">
        <v>3197</v>
      </c>
      <c r="M5629" t="s">
        <v>2861</v>
      </c>
      <c r="N5629" t="s">
        <v>3215</v>
      </c>
    </row>
    <row r="5630" spans="1:14">
      <c r="A5630" t="s">
        <v>3284</v>
      </c>
      <c r="B5630" t="s">
        <v>3287</v>
      </c>
      <c r="C5630" t="s">
        <v>3289</v>
      </c>
      <c r="D5630" t="s">
        <v>3195</v>
      </c>
      <c r="E5630" s="60">
        <v>44557</v>
      </c>
      <c r="F5630" s="59">
        <v>106</v>
      </c>
      <c r="G5630" s="85">
        <v>701.72</v>
      </c>
      <c r="H5630" t="s">
        <v>2341</v>
      </c>
      <c r="I5630" t="s">
        <v>3299</v>
      </c>
      <c r="J5630" t="s">
        <v>2862</v>
      </c>
      <c r="K5630" t="s">
        <v>3196</v>
      </c>
      <c r="L5630" t="s">
        <v>3197</v>
      </c>
      <c r="M5630" t="s">
        <v>2861</v>
      </c>
      <c r="N5630" t="s">
        <v>3215</v>
      </c>
    </row>
    <row r="5631" spans="1:14">
      <c r="A5631" t="s">
        <v>3284</v>
      </c>
      <c r="B5631" t="s">
        <v>3287</v>
      </c>
      <c r="C5631" t="s">
        <v>3289</v>
      </c>
      <c r="D5631" t="s">
        <v>3195</v>
      </c>
      <c r="E5631" s="60">
        <v>44557</v>
      </c>
      <c r="F5631" s="59">
        <v>307</v>
      </c>
      <c r="G5631" s="85">
        <v>2032.3400000000001</v>
      </c>
      <c r="H5631" t="s">
        <v>2341</v>
      </c>
      <c r="I5631" t="s">
        <v>3299</v>
      </c>
      <c r="J5631" t="s">
        <v>2862</v>
      </c>
      <c r="K5631" t="s">
        <v>3196</v>
      </c>
      <c r="L5631" t="s">
        <v>3197</v>
      </c>
      <c r="M5631" t="s">
        <v>2861</v>
      </c>
      <c r="N5631" t="s">
        <v>3215</v>
      </c>
    </row>
    <row r="5632" spans="1:14">
      <c r="A5632" t="s">
        <v>3284</v>
      </c>
      <c r="B5632" t="s">
        <v>3287</v>
      </c>
      <c r="C5632" t="s">
        <v>3289</v>
      </c>
      <c r="D5632" t="s">
        <v>3195</v>
      </c>
      <c r="E5632" s="60">
        <v>44557</v>
      </c>
      <c r="F5632" s="59">
        <v>463</v>
      </c>
      <c r="G5632" s="85">
        <v>3065.06</v>
      </c>
      <c r="H5632" t="s">
        <v>2341</v>
      </c>
      <c r="I5632" t="s">
        <v>3299</v>
      </c>
      <c r="J5632" t="s">
        <v>2862</v>
      </c>
      <c r="K5632" t="s">
        <v>3196</v>
      </c>
      <c r="L5632" t="s">
        <v>3197</v>
      </c>
      <c r="M5632" t="s">
        <v>2861</v>
      </c>
      <c r="N5632" t="s">
        <v>3215</v>
      </c>
    </row>
    <row r="5633" spans="1:14">
      <c r="A5633" t="s">
        <v>3284</v>
      </c>
      <c r="B5633" t="s">
        <v>3287</v>
      </c>
      <c r="C5633" t="s">
        <v>3289</v>
      </c>
      <c r="D5633" t="s">
        <v>3195</v>
      </c>
      <c r="E5633" s="60">
        <v>44557</v>
      </c>
      <c r="F5633" s="59">
        <v>287</v>
      </c>
      <c r="G5633" s="85">
        <v>1899.94</v>
      </c>
      <c r="H5633" t="s">
        <v>2341</v>
      </c>
      <c r="I5633" t="s">
        <v>3299</v>
      </c>
      <c r="J5633" t="s">
        <v>2862</v>
      </c>
      <c r="K5633" t="s">
        <v>3196</v>
      </c>
      <c r="L5633" t="s">
        <v>3197</v>
      </c>
      <c r="M5633" t="s">
        <v>2861</v>
      </c>
      <c r="N5633" t="s">
        <v>3215</v>
      </c>
    </row>
    <row r="5634" spans="1:14">
      <c r="A5634" t="s">
        <v>3284</v>
      </c>
      <c r="B5634" t="s">
        <v>3287</v>
      </c>
      <c r="C5634" t="s">
        <v>3289</v>
      </c>
      <c r="D5634" t="s">
        <v>3195</v>
      </c>
      <c r="E5634" s="60">
        <v>44557</v>
      </c>
      <c r="F5634" s="59">
        <v>50</v>
      </c>
      <c r="G5634" s="85">
        <v>331</v>
      </c>
      <c r="H5634" t="s">
        <v>2341</v>
      </c>
      <c r="I5634" t="s">
        <v>3299</v>
      </c>
      <c r="J5634" t="s">
        <v>2862</v>
      </c>
      <c r="K5634" t="s">
        <v>3196</v>
      </c>
      <c r="L5634" t="s">
        <v>3197</v>
      </c>
      <c r="M5634" t="s">
        <v>2861</v>
      </c>
      <c r="N5634" t="s">
        <v>3215</v>
      </c>
    </row>
    <row r="5635" spans="1:14">
      <c r="A5635" t="s">
        <v>3284</v>
      </c>
      <c r="B5635" t="s">
        <v>3287</v>
      </c>
      <c r="C5635" t="s">
        <v>3289</v>
      </c>
      <c r="D5635" t="s">
        <v>3195</v>
      </c>
      <c r="E5635" s="60">
        <v>44557</v>
      </c>
      <c r="F5635" s="59">
        <v>37</v>
      </c>
      <c r="G5635" s="85">
        <v>244.94</v>
      </c>
      <c r="H5635" t="s">
        <v>2341</v>
      </c>
      <c r="I5635" t="s">
        <v>3299</v>
      </c>
      <c r="J5635" t="s">
        <v>2862</v>
      </c>
      <c r="K5635" t="s">
        <v>3196</v>
      </c>
      <c r="L5635" t="s">
        <v>3197</v>
      </c>
      <c r="M5635" t="s">
        <v>2861</v>
      </c>
      <c r="N5635" t="s">
        <v>3215</v>
      </c>
    </row>
    <row r="5636" spans="1:14">
      <c r="A5636" t="s">
        <v>3284</v>
      </c>
      <c r="B5636" t="s">
        <v>3287</v>
      </c>
      <c r="C5636" t="s">
        <v>3289</v>
      </c>
      <c r="D5636" t="s">
        <v>3195</v>
      </c>
      <c r="E5636" s="60">
        <v>44557</v>
      </c>
      <c r="F5636" s="59">
        <v>108</v>
      </c>
      <c r="G5636" s="85">
        <v>714.96</v>
      </c>
      <c r="H5636" t="s">
        <v>2341</v>
      </c>
      <c r="I5636" t="s">
        <v>3299</v>
      </c>
      <c r="J5636" t="s">
        <v>2862</v>
      </c>
      <c r="K5636" t="s">
        <v>3196</v>
      </c>
      <c r="L5636" t="s">
        <v>3197</v>
      </c>
      <c r="M5636" t="s">
        <v>2861</v>
      </c>
      <c r="N5636" t="s">
        <v>3215</v>
      </c>
    </row>
    <row r="5637" spans="1:14">
      <c r="A5637" t="s">
        <v>3284</v>
      </c>
      <c r="B5637" t="s">
        <v>3287</v>
      </c>
      <c r="C5637" t="s">
        <v>3289</v>
      </c>
      <c r="D5637" t="s">
        <v>3195</v>
      </c>
      <c r="E5637" s="60">
        <v>44557</v>
      </c>
      <c r="F5637" s="59">
        <v>166</v>
      </c>
      <c r="G5637" s="85">
        <v>1098.92</v>
      </c>
      <c r="H5637" t="s">
        <v>2341</v>
      </c>
      <c r="I5637" t="s">
        <v>3299</v>
      </c>
      <c r="J5637" t="s">
        <v>2862</v>
      </c>
      <c r="K5637" t="s">
        <v>3196</v>
      </c>
      <c r="L5637" t="s">
        <v>3197</v>
      </c>
      <c r="M5637" t="s">
        <v>2861</v>
      </c>
      <c r="N5637" t="s">
        <v>3215</v>
      </c>
    </row>
    <row r="5638" spans="1:14">
      <c r="A5638" t="s">
        <v>3284</v>
      </c>
      <c r="B5638" t="s">
        <v>3287</v>
      </c>
      <c r="C5638" t="s">
        <v>3289</v>
      </c>
      <c r="D5638" t="s">
        <v>3195</v>
      </c>
      <c r="E5638" s="60">
        <v>44557</v>
      </c>
      <c r="F5638" s="59">
        <v>98</v>
      </c>
      <c r="G5638" s="85">
        <v>648.76</v>
      </c>
      <c r="H5638" t="s">
        <v>2341</v>
      </c>
      <c r="I5638" t="s">
        <v>3299</v>
      </c>
      <c r="J5638" t="s">
        <v>2862</v>
      </c>
      <c r="K5638" t="s">
        <v>3196</v>
      </c>
      <c r="L5638" t="s">
        <v>3197</v>
      </c>
      <c r="M5638" t="s">
        <v>2861</v>
      </c>
      <c r="N5638" t="s">
        <v>3215</v>
      </c>
    </row>
    <row r="5639" spans="1:14">
      <c r="A5639" t="s">
        <v>3284</v>
      </c>
      <c r="B5639" t="s">
        <v>3287</v>
      </c>
      <c r="C5639" t="s">
        <v>3289</v>
      </c>
      <c r="D5639" t="s">
        <v>3195</v>
      </c>
      <c r="E5639" s="60">
        <v>44557</v>
      </c>
      <c r="F5639" s="59">
        <v>25</v>
      </c>
      <c r="G5639" s="85">
        <v>165.5</v>
      </c>
      <c r="H5639" t="s">
        <v>2341</v>
      </c>
      <c r="I5639" t="s">
        <v>3299</v>
      </c>
      <c r="J5639" t="s">
        <v>2862</v>
      </c>
      <c r="K5639" t="s">
        <v>3196</v>
      </c>
      <c r="L5639" t="s">
        <v>3197</v>
      </c>
      <c r="M5639" t="s">
        <v>2861</v>
      </c>
      <c r="N5639" t="s">
        <v>3215</v>
      </c>
    </row>
    <row r="5640" spans="1:14">
      <c r="A5640" t="s">
        <v>3284</v>
      </c>
      <c r="B5640" t="s">
        <v>3287</v>
      </c>
      <c r="C5640" t="s">
        <v>3289</v>
      </c>
      <c r="D5640" t="s">
        <v>3195</v>
      </c>
      <c r="E5640" s="60">
        <v>44585</v>
      </c>
      <c r="F5640" s="59">
        <v>145</v>
      </c>
      <c r="G5640" s="85">
        <v>959.9</v>
      </c>
      <c r="H5640" t="s">
        <v>2341</v>
      </c>
      <c r="I5640" t="s">
        <v>3299</v>
      </c>
      <c r="J5640" t="s">
        <v>2862</v>
      </c>
      <c r="K5640" t="s">
        <v>3196</v>
      </c>
      <c r="L5640" t="s">
        <v>3197</v>
      </c>
      <c r="M5640" t="s">
        <v>2861</v>
      </c>
      <c r="N5640" t="s">
        <v>3215</v>
      </c>
    </row>
    <row r="5641" spans="1:14">
      <c r="A5641" t="s">
        <v>3284</v>
      </c>
      <c r="B5641" t="s">
        <v>3287</v>
      </c>
      <c r="C5641" t="s">
        <v>3289</v>
      </c>
      <c r="D5641" t="s">
        <v>3195</v>
      </c>
      <c r="E5641" s="60">
        <v>44585</v>
      </c>
      <c r="F5641" s="59">
        <v>424</v>
      </c>
      <c r="G5641" s="85">
        <v>2806.88</v>
      </c>
      <c r="H5641" t="s">
        <v>2341</v>
      </c>
      <c r="I5641" t="s">
        <v>3299</v>
      </c>
      <c r="J5641" t="s">
        <v>2862</v>
      </c>
      <c r="K5641" t="s">
        <v>3196</v>
      </c>
      <c r="L5641" t="s">
        <v>3197</v>
      </c>
      <c r="M5641" t="s">
        <v>2861</v>
      </c>
      <c r="N5641" t="s">
        <v>3215</v>
      </c>
    </row>
    <row r="5642" spans="1:14">
      <c r="A5642" t="s">
        <v>3284</v>
      </c>
      <c r="B5642" t="s">
        <v>3287</v>
      </c>
      <c r="C5642" t="s">
        <v>3289</v>
      </c>
      <c r="D5642" t="s">
        <v>3195</v>
      </c>
      <c r="E5642" s="60">
        <v>44585</v>
      </c>
      <c r="F5642" s="59">
        <v>640</v>
      </c>
      <c r="G5642" s="85">
        <v>4236.8</v>
      </c>
      <c r="H5642" t="s">
        <v>2341</v>
      </c>
      <c r="I5642" t="s">
        <v>3299</v>
      </c>
      <c r="J5642" t="s">
        <v>2862</v>
      </c>
      <c r="K5642" t="s">
        <v>3196</v>
      </c>
      <c r="L5642" t="s">
        <v>3197</v>
      </c>
      <c r="M5642" t="s">
        <v>2861</v>
      </c>
      <c r="N5642" t="s">
        <v>3215</v>
      </c>
    </row>
    <row r="5643" spans="1:14">
      <c r="A5643" t="s">
        <v>3284</v>
      </c>
      <c r="B5643" t="s">
        <v>3287</v>
      </c>
      <c r="C5643" t="s">
        <v>3289</v>
      </c>
      <c r="D5643" t="s">
        <v>3195</v>
      </c>
      <c r="E5643" s="60">
        <v>44585</v>
      </c>
      <c r="F5643" s="59">
        <v>397</v>
      </c>
      <c r="G5643" s="85">
        <v>2628.14</v>
      </c>
      <c r="H5643" t="s">
        <v>2341</v>
      </c>
      <c r="I5643" t="s">
        <v>3299</v>
      </c>
      <c r="J5643" t="s">
        <v>2862</v>
      </c>
      <c r="K5643" t="s">
        <v>3196</v>
      </c>
      <c r="L5643" t="s">
        <v>3197</v>
      </c>
      <c r="M5643" t="s">
        <v>2861</v>
      </c>
      <c r="N5643" t="s">
        <v>3215</v>
      </c>
    </row>
    <row r="5644" spans="1:14">
      <c r="A5644" t="s">
        <v>3284</v>
      </c>
      <c r="B5644" t="s">
        <v>3287</v>
      </c>
      <c r="C5644" t="s">
        <v>3289</v>
      </c>
      <c r="D5644" t="s">
        <v>3195</v>
      </c>
      <c r="E5644" s="60">
        <v>44585</v>
      </c>
      <c r="F5644" s="59">
        <v>68</v>
      </c>
      <c r="G5644" s="85">
        <v>450.16</v>
      </c>
      <c r="H5644" t="s">
        <v>2341</v>
      </c>
      <c r="I5644" t="s">
        <v>3299</v>
      </c>
      <c r="J5644" t="s">
        <v>2862</v>
      </c>
      <c r="K5644" t="s">
        <v>3196</v>
      </c>
      <c r="L5644" t="s">
        <v>3197</v>
      </c>
      <c r="M5644" t="s">
        <v>2861</v>
      </c>
      <c r="N5644" t="s">
        <v>3215</v>
      </c>
    </row>
    <row r="5645" spans="1:14">
      <c r="A5645" t="s">
        <v>3284</v>
      </c>
      <c r="B5645" t="s">
        <v>3287</v>
      </c>
      <c r="C5645" t="s">
        <v>3289</v>
      </c>
      <c r="D5645" t="s">
        <v>3195</v>
      </c>
      <c r="E5645" s="60">
        <v>44585</v>
      </c>
      <c r="F5645" s="59">
        <v>128</v>
      </c>
      <c r="G5645" s="85">
        <v>847.36</v>
      </c>
      <c r="H5645" t="s">
        <v>2341</v>
      </c>
      <c r="I5645" t="s">
        <v>3299</v>
      </c>
      <c r="J5645" t="s">
        <v>2862</v>
      </c>
      <c r="K5645" t="s">
        <v>3196</v>
      </c>
      <c r="L5645" t="s">
        <v>3197</v>
      </c>
      <c r="M5645" t="s">
        <v>2861</v>
      </c>
      <c r="N5645" t="s">
        <v>3215</v>
      </c>
    </row>
    <row r="5646" spans="1:14">
      <c r="A5646" t="s">
        <v>3284</v>
      </c>
      <c r="B5646" t="s">
        <v>3287</v>
      </c>
      <c r="C5646" t="s">
        <v>3289</v>
      </c>
      <c r="D5646" t="s">
        <v>3195</v>
      </c>
      <c r="E5646" s="60">
        <v>44585</v>
      </c>
      <c r="F5646" s="59">
        <v>373</v>
      </c>
      <c r="G5646" s="85">
        <v>2469.2600000000002</v>
      </c>
      <c r="H5646" t="s">
        <v>2341</v>
      </c>
      <c r="I5646" t="s">
        <v>3299</v>
      </c>
      <c r="J5646" t="s">
        <v>2862</v>
      </c>
      <c r="K5646" t="s">
        <v>3196</v>
      </c>
      <c r="L5646" t="s">
        <v>3197</v>
      </c>
      <c r="M5646" t="s">
        <v>2861</v>
      </c>
      <c r="N5646" t="s">
        <v>3215</v>
      </c>
    </row>
    <row r="5647" spans="1:14">
      <c r="A5647" t="s">
        <v>3284</v>
      </c>
      <c r="B5647" t="s">
        <v>3287</v>
      </c>
      <c r="C5647" t="s">
        <v>3289</v>
      </c>
      <c r="D5647" t="s">
        <v>3195</v>
      </c>
      <c r="E5647" s="60">
        <v>44585</v>
      </c>
      <c r="F5647" s="59">
        <v>563</v>
      </c>
      <c r="G5647" s="85">
        <v>3727.06</v>
      </c>
      <c r="H5647" t="s">
        <v>2341</v>
      </c>
      <c r="I5647" t="s">
        <v>3299</v>
      </c>
      <c r="J5647" t="s">
        <v>2862</v>
      </c>
      <c r="K5647" t="s">
        <v>3196</v>
      </c>
      <c r="L5647" t="s">
        <v>3197</v>
      </c>
      <c r="M5647" t="s">
        <v>2861</v>
      </c>
      <c r="N5647" t="s">
        <v>3215</v>
      </c>
    </row>
    <row r="5648" spans="1:14">
      <c r="A5648" t="s">
        <v>3284</v>
      </c>
      <c r="B5648" t="s">
        <v>3287</v>
      </c>
      <c r="C5648" t="s">
        <v>3289</v>
      </c>
      <c r="D5648" t="s">
        <v>3195</v>
      </c>
      <c r="E5648" s="60">
        <v>44585</v>
      </c>
      <c r="F5648" s="59">
        <v>349</v>
      </c>
      <c r="G5648" s="85">
        <v>2310.38</v>
      </c>
      <c r="H5648" t="s">
        <v>2341</v>
      </c>
      <c r="I5648" t="s">
        <v>3299</v>
      </c>
      <c r="J5648" t="s">
        <v>2862</v>
      </c>
      <c r="K5648" t="s">
        <v>3196</v>
      </c>
      <c r="L5648" t="s">
        <v>3197</v>
      </c>
      <c r="M5648" t="s">
        <v>2861</v>
      </c>
      <c r="N5648" t="s">
        <v>3215</v>
      </c>
    </row>
    <row r="5649" spans="1:14">
      <c r="A5649" t="s">
        <v>3284</v>
      </c>
      <c r="B5649" t="s">
        <v>3287</v>
      </c>
      <c r="C5649" t="s">
        <v>3289</v>
      </c>
      <c r="D5649" t="s">
        <v>3195</v>
      </c>
      <c r="E5649" s="60">
        <v>44585</v>
      </c>
      <c r="F5649" s="59">
        <v>60</v>
      </c>
      <c r="G5649" s="85">
        <v>397.2</v>
      </c>
      <c r="H5649" t="s">
        <v>2341</v>
      </c>
      <c r="I5649" t="s">
        <v>3299</v>
      </c>
      <c r="J5649" t="s">
        <v>2862</v>
      </c>
      <c r="K5649" t="s">
        <v>3196</v>
      </c>
      <c r="L5649" t="s">
        <v>3197</v>
      </c>
      <c r="M5649" t="s">
        <v>2861</v>
      </c>
      <c r="N5649" t="s">
        <v>3215</v>
      </c>
    </row>
    <row r="5650" spans="1:14">
      <c r="A5650" t="s">
        <v>3284</v>
      </c>
      <c r="B5650" t="s">
        <v>3287</v>
      </c>
      <c r="C5650" t="s">
        <v>3289</v>
      </c>
      <c r="D5650" t="s">
        <v>3195</v>
      </c>
      <c r="E5650" s="60">
        <v>44585</v>
      </c>
      <c r="F5650" s="59">
        <v>71</v>
      </c>
      <c r="G5650" s="85">
        <v>470.02</v>
      </c>
      <c r="H5650" t="s">
        <v>2341</v>
      </c>
      <c r="I5650" t="s">
        <v>3299</v>
      </c>
      <c r="J5650" t="s">
        <v>2862</v>
      </c>
      <c r="K5650" t="s">
        <v>3196</v>
      </c>
      <c r="L5650" t="s">
        <v>3197</v>
      </c>
      <c r="M5650" t="s">
        <v>2861</v>
      </c>
      <c r="N5650" t="s">
        <v>3215</v>
      </c>
    </row>
    <row r="5651" spans="1:14">
      <c r="A5651" t="s">
        <v>3284</v>
      </c>
      <c r="B5651" t="s">
        <v>3287</v>
      </c>
      <c r="C5651" t="s">
        <v>3289</v>
      </c>
      <c r="D5651" t="s">
        <v>3195</v>
      </c>
      <c r="E5651" s="60">
        <v>44585</v>
      </c>
      <c r="F5651" s="59">
        <v>207</v>
      </c>
      <c r="G5651" s="85">
        <v>1370.34</v>
      </c>
      <c r="H5651" t="s">
        <v>2341</v>
      </c>
      <c r="I5651" t="s">
        <v>3299</v>
      </c>
      <c r="J5651" t="s">
        <v>2862</v>
      </c>
      <c r="K5651" t="s">
        <v>3196</v>
      </c>
      <c r="L5651" t="s">
        <v>3197</v>
      </c>
      <c r="M5651" t="s">
        <v>2861</v>
      </c>
      <c r="N5651" t="s">
        <v>3215</v>
      </c>
    </row>
    <row r="5652" spans="1:14">
      <c r="A5652" t="s">
        <v>3284</v>
      </c>
      <c r="B5652" t="s">
        <v>3287</v>
      </c>
      <c r="C5652" t="s">
        <v>3289</v>
      </c>
      <c r="D5652" t="s">
        <v>3195</v>
      </c>
      <c r="E5652" s="60">
        <v>44585</v>
      </c>
      <c r="F5652" s="59">
        <v>313</v>
      </c>
      <c r="G5652" s="85">
        <v>2072.06</v>
      </c>
      <c r="H5652" t="s">
        <v>2341</v>
      </c>
      <c r="I5652" t="s">
        <v>3299</v>
      </c>
      <c r="J5652" t="s">
        <v>2862</v>
      </c>
      <c r="K5652" t="s">
        <v>3196</v>
      </c>
      <c r="L5652" t="s">
        <v>3197</v>
      </c>
      <c r="M5652" t="s">
        <v>2861</v>
      </c>
      <c r="N5652" t="s">
        <v>3215</v>
      </c>
    </row>
    <row r="5653" spans="1:14">
      <c r="A5653" t="s">
        <v>3284</v>
      </c>
      <c r="B5653" t="s">
        <v>3287</v>
      </c>
      <c r="C5653" t="s">
        <v>3289</v>
      </c>
      <c r="D5653" t="s">
        <v>3195</v>
      </c>
      <c r="E5653" s="60">
        <v>44585</v>
      </c>
      <c r="F5653" s="59">
        <v>194</v>
      </c>
      <c r="G5653" s="85">
        <v>1284.28</v>
      </c>
      <c r="H5653" t="s">
        <v>2341</v>
      </c>
      <c r="I5653" t="s">
        <v>3299</v>
      </c>
      <c r="J5653" t="s">
        <v>2862</v>
      </c>
      <c r="K5653" t="s">
        <v>3196</v>
      </c>
      <c r="L5653" t="s">
        <v>3197</v>
      </c>
      <c r="M5653" t="s">
        <v>2861</v>
      </c>
      <c r="N5653" t="s">
        <v>3215</v>
      </c>
    </row>
    <row r="5654" spans="1:14">
      <c r="A5654" t="s">
        <v>3284</v>
      </c>
      <c r="B5654" t="s">
        <v>3287</v>
      </c>
      <c r="C5654" t="s">
        <v>3289</v>
      </c>
      <c r="D5654" t="s">
        <v>3195</v>
      </c>
      <c r="E5654" s="60">
        <v>44585</v>
      </c>
      <c r="F5654" s="59">
        <v>34</v>
      </c>
      <c r="G5654" s="85">
        <v>225.08</v>
      </c>
      <c r="H5654" t="s">
        <v>2341</v>
      </c>
      <c r="I5654" t="s">
        <v>3299</v>
      </c>
      <c r="J5654" t="s">
        <v>2862</v>
      </c>
      <c r="K5654" t="s">
        <v>3196</v>
      </c>
      <c r="L5654" t="s">
        <v>3197</v>
      </c>
      <c r="M5654" t="s">
        <v>2861</v>
      </c>
      <c r="N5654" t="s">
        <v>3215</v>
      </c>
    </row>
    <row r="5655" spans="1:14">
      <c r="A5655" t="s">
        <v>3284</v>
      </c>
      <c r="B5655" t="s">
        <v>3287</v>
      </c>
      <c r="C5655" t="s">
        <v>3289</v>
      </c>
      <c r="D5655" t="s">
        <v>3195</v>
      </c>
      <c r="E5655" s="60">
        <v>44585</v>
      </c>
      <c r="F5655" s="59">
        <v>106</v>
      </c>
      <c r="G5655" s="85">
        <v>701.72</v>
      </c>
      <c r="H5655" t="s">
        <v>2341</v>
      </c>
      <c r="I5655" t="s">
        <v>3299</v>
      </c>
      <c r="J5655" t="s">
        <v>2862</v>
      </c>
      <c r="K5655" t="s">
        <v>3196</v>
      </c>
      <c r="L5655" t="s">
        <v>3197</v>
      </c>
      <c r="M5655" t="s">
        <v>2861</v>
      </c>
      <c r="N5655" t="s">
        <v>3215</v>
      </c>
    </row>
    <row r="5656" spans="1:14">
      <c r="A5656" t="s">
        <v>3284</v>
      </c>
      <c r="B5656" t="s">
        <v>3287</v>
      </c>
      <c r="C5656" t="s">
        <v>3289</v>
      </c>
      <c r="D5656" t="s">
        <v>3195</v>
      </c>
      <c r="E5656" s="60">
        <v>44585</v>
      </c>
      <c r="F5656" s="59">
        <v>307</v>
      </c>
      <c r="G5656" s="85">
        <v>2032.3400000000001</v>
      </c>
      <c r="H5656" t="s">
        <v>2341</v>
      </c>
      <c r="I5656" t="s">
        <v>3299</v>
      </c>
      <c r="J5656" t="s">
        <v>2862</v>
      </c>
      <c r="K5656" t="s">
        <v>3196</v>
      </c>
      <c r="L5656" t="s">
        <v>3197</v>
      </c>
      <c r="M5656" t="s">
        <v>2861</v>
      </c>
      <c r="N5656" t="s">
        <v>3215</v>
      </c>
    </row>
    <row r="5657" spans="1:14">
      <c r="A5657" t="s">
        <v>3284</v>
      </c>
      <c r="B5657" t="s">
        <v>3287</v>
      </c>
      <c r="C5657" t="s">
        <v>3289</v>
      </c>
      <c r="D5657" t="s">
        <v>3195</v>
      </c>
      <c r="E5657" s="60">
        <v>44585</v>
      </c>
      <c r="F5657" s="59">
        <v>463</v>
      </c>
      <c r="G5657" s="85">
        <v>3065.06</v>
      </c>
      <c r="H5657" t="s">
        <v>2341</v>
      </c>
      <c r="I5657" t="s">
        <v>3299</v>
      </c>
      <c r="J5657" t="s">
        <v>2862</v>
      </c>
      <c r="K5657" t="s">
        <v>3196</v>
      </c>
      <c r="L5657" t="s">
        <v>3197</v>
      </c>
      <c r="M5657" t="s">
        <v>2861</v>
      </c>
      <c r="N5657" t="s">
        <v>3215</v>
      </c>
    </row>
    <row r="5658" spans="1:14">
      <c r="A5658" t="s">
        <v>3284</v>
      </c>
      <c r="B5658" t="s">
        <v>3287</v>
      </c>
      <c r="C5658" t="s">
        <v>3289</v>
      </c>
      <c r="D5658" t="s">
        <v>3195</v>
      </c>
      <c r="E5658" s="60">
        <v>44585</v>
      </c>
      <c r="F5658" s="59">
        <v>287</v>
      </c>
      <c r="G5658" s="85">
        <v>1899.94</v>
      </c>
      <c r="H5658" t="s">
        <v>2341</v>
      </c>
      <c r="I5658" t="s">
        <v>3299</v>
      </c>
      <c r="J5658" t="s">
        <v>2862</v>
      </c>
      <c r="K5658" t="s">
        <v>3196</v>
      </c>
      <c r="L5658" t="s">
        <v>3197</v>
      </c>
      <c r="M5658" t="s">
        <v>2861</v>
      </c>
      <c r="N5658" t="s">
        <v>3215</v>
      </c>
    </row>
    <row r="5659" spans="1:14">
      <c r="A5659" t="s">
        <v>3284</v>
      </c>
      <c r="B5659" t="s">
        <v>3287</v>
      </c>
      <c r="C5659" t="s">
        <v>3289</v>
      </c>
      <c r="D5659" t="s">
        <v>3195</v>
      </c>
      <c r="E5659" s="60">
        <v>44585</v>
      </c>
      <c r="F5659" s="59">
        <v>50</v>
      </c>
      <c r="G5659" s="85">
        <v>331</v>
      </c>
      <c r="H5659" t="s">
        <v>2341</v>
      </c>
      <c r="I5659" t="s">
        <v>3299</v>
      </c>
      <c r="J5659" t="s">
        <v>2862</v>
      </c>
      <c r="K5659" t="s">
        <v>3196</v>
      </c>
      <c r="L5659" t="s">
        <v>3197</v>
      </c>
      <c r="M5659" t="s">
        <v>2861</v>
      </c>
      <c r="N5659" t="s">
        <v>3215</v>
      </c>
    </row>
    <row r="5660" spans="1:14">
      <c r="A5660" t="s">
        <v>3284</v>
      </c>
      <c r="B5660" t="s">
        <v>3287</v>
      </c>
      <c r="C5660" t="s">
        <v>3289</v>
      </c>
      <c r="D5660" t="s">
        <v>3195</v>
      </c>
      <c r="E5660" s="60">
        <v>44585</v>
      </c>
      <c r="F5660" s="59">
        <v>37</v>
      </c>
      <c r="G5660" s="85">
        <v>244.94</v>
      </c>
      <c r="H5660" t="s">
        <v>2341</v>
      </c>
      <c r="I5660" t="s">
        <v>3299</v>
      </c>
      <c r="J5660" t="s">
        <v>2862</v>
      </c>
      <c r="K5660" t="s">
        <v>3196</v>
      </c>
      <c r="L5660" t="s">
        <v>3197</v>
      </c>
      <c r="M5660" t="s">
        <v>2861</v>
      </c>
      <c r="N5660" t="s">
        <v>3215</v>
      </c>
    </row>
    <row r="5661" spans="1:14">
      <c r="A5661" t="s">
        <v>3284</v>
      </c>
      <c r="B5661" t="s">
        <v>3287</v>
      </c>
      <c r="C5661" t="s">
        <v>3289</v>
      </c>
      <c r="D5661" t="s">
        <v>3195</v>
      </c>
      <c r="E5661" s="60">
        <v>44585</v>
      </c>
      <c r="F5661" s="59">
        <v>108</v>
      </c>
      <c r="G5661" s="85">
        <v>714.96</v>
      </c>
      <c r="H5661" t="s">
        <v>2341</v>
      </c>
      <c r="I5661" t="s">
        <v>3299</v>
      </c>
      <c r="J5661" t="s">
        <v>2862</v>
      </c>
      <c r="K5661" t="s">
        <v>3196</v>
      </c>
      <c r="L5661" t="s">
        <v>3197</v>
      </c>
      <c r="M5661" t="s">
        <v>2861</v>
      </c>
      <c r="N5661" t="s">
        <v>3215</v>
      </c>
    </row>
    <row r="5662" spans="1:14">
      <c r="A5662" t="s">
        <v>3284</v>
      </c>
      <c r="B5662" t="s">
        <v>3287</v>
      </c>
      <c r="C5662" t="s">
        <v>3289</v>
      </c>
      <c r="D5662" t="s">
        <v>3195</v>
      </c>
      <c r="E5662" s="60">
        <v>44585</v>
      </c>
      <c r="F5662" s="59">
        <v>166</v>
      </c>
      <c r="G5662" s="85">
        <v>1098.92</v>
      </c>
      <c r="H5662" t="s">
        <v>2341</v>
      </c>
      <c r="I5662" t="s">
        <v>3299</v>
      </c>
      <c r="J5662" t="s">
        <v>2862</v>
      </c>
      <c r="K5662" t="s">
        <v>3196</v>
      </c>
      <c r="L5662" t="s">
        <v>3197</v>
      </c>
      <c r="M5662" t="s">
        <v>2861</v>
      </c>
      <c r="N5662" t="s">
        <v>3215</v>
      </c>
    </row>
    <row r="5663" spans="1:14">
      <c r="A5663" t="s">
        <v>3284</v>
      </c>
      <c r="B5663" t="s">
        <v>3287</v>
      </c>
      <c r="C5663" t="s">
        <v>3289</v>
      </c>
      <c r="D5663" t="s">
        <v>3195</v>
      </c>
      <c r="E5663" s="60">
        <v>44585</v>
      </c>
      <c r="F5663" s="59">
        <v>98</v>
      </c>
      <c r="G5663" s="85">
        <v>648.76</v>
      </c>
      <c r="H5663" t="s">
        <v>2341</v>
      </c>
      <c r="I5663" t="s">
        <v>3299</v>
      </c>
      <c r="J5663" t="s">
        <v>2862</v>
      </c>
      <c r="K5663" t="s">
        <v>3196</v>
      </c>
      <c r="L5663" t="s">
        <v>3197</v>
      </c>
      <c r="M5663" t="s">
        <v>2861</v>
      </c>
      <c r="N5663" t="s">
        <v>3215</v>
      </c>
    </row>
    <row r="5664" spans="1:14">
      <c r="A5664" t="s">
        <v>3284</v>
      </c>
      <c r="B5664" t="s">
        <v>3287</v>
      </c>
      <c r="C5664" t="s">
        <v>3289</v>
      </c>
      <c r="D5664" t="s">
        <v>3195</v>
      </c>
      <c r="E5664" s="60">
        <v>44585</v>
      </c>
      <c r="F5664" s="59">
        <v>25</v>
      </c>
      <c r="G5664" s="85">
        <v>165.5</v>
      </c>
      <c r="H5664" t="s">
        <v>2341</v>
      </c>
      <c r="I5664" t="s">
        <v>3299</v>
      </c>
      <c r="J5664" t="s">
        <v>2862</v>
      </c>
      <c r="K5664" t="s">
        <v>3196</v>
      </c>
      <c r="L5664" t="s">
        <v>3197</v>
      </c>
      <c r="M5664" t="s">
        <v>2861</v>
      </c>
      <c r="N5664" t="s">
        <v>3215</v>
      </c>
    </row>
    <row r="5665" spans="1:14">
      <c r="A5665" t="s">
        <v>3284</v>
      </c>
      <c r="B5665" t="s">
        <v>3287</v>
      </c>
      <c r="C5665" t="s">
        <v>3289</v>
      </c>
      <c r="D5665" t="s">
        <v>3195</v>
      </c>
      <c r="E5665" s="60">
        <v>44613</v>
      </c>
      <c r="F5665" s="59">
        <v>193</v>
      </c>
      <c r="G5665" s="85">
        <v>1277.6600000000001</v>
      </c>
      <c r="H5665" t="s">
        <v>2341</v>
      </c>
      <c r="I5665" t="s">
        <v>3299</v>
      </c>
      <c r="J5665" t="s">
        <v>2862</v>
      </c>
      <c r="K5665" t="s">
        <v>3196</v>
      </c>
      <c r="L5665" t="s">
        <v>3197</v>
      </c>
      <c r="M5665" t="s">
        <v>2861</v>
      </c>
      <c r="N5665" t="s">
        <v>3215</v>
      </c>
    </row>
    <row r="5666" spans="1:14">
      <c r="A5666" t="s">
        <v>3284</v>
      </c>
      <c r="B5666" t="s">
        <v>3287</v>
      </c>
      <c r="C5666" t="s">
        <v>3289</v>
      </c>
      <c r="D5666" t="s">
        <v>3195</v>
      </c>
      <c r="E5666" s="60">
        <v>44613</v>
      </c>
      <c r="F5666" s="59">
        <v>565</v>
      </c>
      <c r="G5666" s="85">
        <v>3740.3</v>
      </c>
      <c r="H5666" t="s">
        <v>2341</v>
      </c>
      <c r="I5666" t="s">
        <v>3299</v>
      </c>
      <c r="J5666" t="s">
        <v>2862</v>
      </c>
      <c r="K5666" t="s">
        <v>3196</v>
      </c>
      <c r="L5666" t="s">
        <v>3197</v>
      </c>
      <c r="M5666" t="s">
        <v>2861</v>
      </c>
      <c r="N5666" t="s">
        <v>3215</v>
      </c>
    </row>
    <row r="5667" spans="1:14">
      <c r="A5667" t="s">
        <v>3284</v>
      </c>
      <c r="B5667" t="s">
        <v>3287</v>
      </c>
      <c r="C5667" t="s">
        <v>3289</v>
      </c>
      <c r="D5667" t="s">
        <v>3195</v>
      </c>
      <c r="E5667" s="60">
        <v>44613</v>
      </c>
      <c r="F5667" s="59">
        <v>853</v>
      </c>
      <c r="G5667" s="85">
        <v>5646.86</v>
      </c>
      <c r="H5667" t="s">
        <v>2341</v>
      </c>
      <c r="I5667" t="s">
        <v>3299</v>
      </c>
      <c r="J5667" t="s">
        <v>2862</v>
      </c>
      <c r="K5667" t="s">
        <v>3196</v>
      </c>
      <c r="L5667" t="s">
        <v>3197</v>
      </c>
      <c r="M5667" t="s">
        <v>2861</v>
      </c>
      <c r="N5667" t="s">
        <v>3215</v>
      </c>
    </row>
    <row r="5668" spans="1:14">
      <c r="A5668" t="s">
        <v>3284</v>
      </c>
      <c r="B5668" t="s">
        <v>3287</v>
      </c>
      <c r="C5668" t="s">
        <v>3289</v>
      </c>
      <c r="D5668" t="s">
        <v>3195</v>
      </c>
      <c r="E5668" s="60">
        <v>44613</v>
      </c>
      <c r="F5668" s="59">
        <v>529</v>
      </c>
      <c r="G5668" s="85">
        <v>3501.98</v>
      </c>
      <c r="H5668" t="s">
        <v>2341</v>
      </c>
      <c r="I5668" t="s">
        <v>3299</v>
      </c>
      <c r="J5668" t="s">
        <v>2862</v>
      </c>
      <c r="K5668" t="s">
        <v>3196</v>
      </c>
      <c r="L5668" t="s">
        <v>3197</v>
      </c>
      <c r="M5668" t="s">
        <v>2861</v>
      </c>
      <c r="N5668" t="s">
        <v>3215</v>
      </c>
    </row>
    <row r="5669" spans="1:14">
      <c r="A5669" t="s">
        <v>3284</v>
      </c>
      <c r="B5669" t="s">
        <v>3287</v>
      </c>
      <c r="C5669" t="s">
        <v>3289</v>
      </c>
      <c r="D5669" t="s">
        <v>3195</v>
      </c>
      <c r="E5669" s="60">
        <v>44613</v>
      </c>
      <c r="F5669" s="59">
        <v>91</v>
      </c>
      <c r="G5669" s="85">
        <v>602.41999999999996</v>
      </c>
      <c r="H5669" t="s">
        <v>2341</v>
      </c>
      <c r="I5669" t="s">
        <v>3299</v>
      </c>
      <c r="J5669" t="s">
        <v>2862</v>
      </c>
      <c r="K5669" t="s">
        <v>3196</v>
      </c>
      <c r="L5669" t="s">
        <v>3197</v>
      </c>
      <c r="M5669" t="s">
        <v>2861</v>
      </c>
      <c r="N5669" t="s">
        <v>3215</v>
      </c>
    </row>
    <row r="5670" spans="1:14">
      <c r="A5670" t="s">
        <v>3284</v>
      </c>
      <c r="B5670" t="s">
        <v>3287</v>
      </c>
      <c r="C5670" t="s">
        <v>3289</v>
      </c>
      <c r="D5670" t="s">
        <v>3195</v>
      </c>
      <c r="E5670" s="60">
        <v>44613</v>
      </c>
      <c r="F5670" s="59">
        <v>171</v>
      </c>
      <c r="G5670" s="85">
        <v>1132.02</v>
      </c>
      <c r="H5670" t="s">
        <v>2341</v>
      </c>
      <c r="I5670" t="s">
        <v>3299</v>
      </c>
      <c r="J5670" t="s">
        <v>2862</v>
      </c>
      <c r="K5670" t="s">
        <v>3196</v>
      </c>
      <c r="L5670" t="s">
        <v>3197</v>
      </c>
      <c r="M5670" t="s">
        <v>2861</v>
      </c>
      <c r="N5670" t="s">
        <v>3215</v>
      </c>
    </row>
    <row r="5671" spans="1:14">
      <c r="A5671" t="s">
        <v>3284</v>
      </c>
      <c r="B5671" t="s">
        <v>3287</v>
      </c>
      <c r="C5671" t="s">
        <v>3289</v>
      </c>
      <c r="D5671" t="s">
        <v>3195</v>
      </c>
      <c r="E5671" s="60">
        <v>44613</v>
      </c>
      <c r="F5671" s="59">
        <v>497</v>
      </c>
      <c r="G5671" s="85">
        <v>3290.14</v>
      </c>
      <c r="H5671" t="s">
        <v>2341</v>
      </c>
      <c r="I5671" t="s">
        <v>3299</v>
      </c>
      <c r="J5671" t="s">
        <v>2862</v>
      </c>
      <c r="K5671" t="s">
        <v>3196</v>
      </c>
      <c r="L5671" t="s">
        <v>3197</v>
      </c>
      <c r="M5671" t="s">
        <v>2861</v>
      </c>
      <c r="N5671" t="s">
        <v>3215</v>
      </c>
    </row>
    <row r="5672" spans="1:14">
      <c r="A5672" t="s">
        <v>3284</v>
      </c>
      <c r="B5672" t="s">
        <v>3287</v>
      </c>
      <c r="C5672" t="s">
        <v>3289</v>
      </c>
      <c r="D5672" t="s">
        <v>3195</v>
      </c>
      <c r="E5672" s="60">
        <v>44613</v>
      </c>
      <c r="F5672" s="59">
        <v>750</v>
      </c>
      <c r="G5672" s="85">
        <v>4965</v>
      </c>
      <c r="H5672" t="s">
        <v>2341</v>
      </c>
      <c r="I5672" t="s">
        <v>3299</v>
      </c>
      <c r="J5672" t="s">
        <v>2862</v>
      </c>
      <c r="K5672" t="s">
        <v>3196</v>
      </c>
      <c r="L5672" t="s">
        <v>3197</v>
      </c>
      <c r="M5672" t="s">
        <v>2861</v>
      </c>
      <c r="N5672" t="s">
        <v>3215</v>
      </c>
    </row>
    <row r="5673" spans="1:14">
      <c r="A5673" t="s">
        <v>3284</v>
      </c>
      <c r="B5673" t="s">
        <v>3287</v>
      </c>
      <c r="C5673" t="s">
        <v>3289</v>
      </c>
      <c r="D5673" t="s">
        <v>3195</v>
      </c>
      <c r="E5673" s="60">
        <v>44613</v>
      </c>
      <c r="F5673" s="59">
        <v>465</v>
      </c>
      <c r="G5673" s="85">
        <v>3078.3</v>
      </c>
      <c r="H5673" t="s">
        <v>2341</v>
      </c>
      <c r="I5673" t="s">
        <v>3299</v>
      </c>
      <c r="J5673" t="s">
        <v>2862</v>
      </c>
      <c r="K5673" t="s">
        <v>3196</v>
      </c>
      <c r="L5673" t="s">
        <v>3197</v>
      </c>
      <c r="M5673" t="s">
        <v>2861</v>
      </c>
      <c r="N5673" t="s">
        <v>3215</v>
      </c>
    </row>
    <row r="5674" spans="1:14">
      <c r="A5674" t="s">
        <v>3284</v>
      </c>
      <c r="B5674" t="s">
        <v>3287</v>
      </c>
      <c r="C5674" t="s">
        <v>3289</v>
      </c>
      <c r="D5674" t="s">
        <v>3195</v>
      </c>
      <c r="E5674" s="60">
        <v>44613</v>
      </c>
      <c r="F5674" s="59">
        <v>80</v>
      </c>
      <c r="G5674" s="85">
        <v>529.6</v>
      </c>
      <c r="H5674" t="s">
        <v>2341</v>
      </c>
      <c r="I5674" t="s">
        <v>3299</v>
      </c>
      <c r="J5674" t="s">
        <v>2862</v>
      </c>
      <c r="K5674" t="s">
        <v>3196</v>
      </c>
      <c r="L5674" t="s">
        <v>3197</v>
      </c>
      <c r="M5674" t="s">
        <v>2861</v>
      </c>
      <c r="N5674" t="s">
        <v>3215</v>
      </c>
    </row>
    <row r="5675" spans="1:14">
      <c r="A5675" t="s">
        <v>3284</v>
      </c>
      <c r="B5675" t="s">
        <v>3287</v>
      </c>
      <c r="C5675" t="s">
        <v>3289</v>
      </c>
      <c r="D5675" t="s">
        <v>3195</v>
      </c>
      <c r="E5675" s="60">
        <v>44613</v>
      </c>
      <c r="F5675" s="59">
        <v>95</v>
      </c>
      <c r="G5675" s="85">
        <v>628.9</v>
      </c>
      <c r="H5675" t="s">
        <v>2341</v>
      </c>
      <c r="I5675" t="s">
        <v>3299</v>
      </c>
      <c r="J5675" t="s">
        <v>2862</v>
      </c>
      <c r="K5675" t="s">
        <v>3196</v>
      </c>
      <c r="L5675" t="s">
        <v>3197</v>
      </c>
      <c r="M5675" t="s">
        <v>2861</v>
      </c>
      <c r="N5675" t="s">
        <v>3215</v>
      </c>
    </row>
    <row r="5676" spans="1:14">
      <c r="A5676" t="s">
        <v>3284</v>
      </c>
      <c r="B5676" t="s">
        <v>3287</v>
      </c>
      <c r="C5676" t="s">
        <v>3289</v>
      </c>
      <c r="D5676" t="s">
        <v>3195</v>
      </c>
      <c r="E5676" s="60">
        <v>44613</v>
      </c>
      <c r="F5676" s="59">
        <v>276</v>
      </c>
      <c r="G5676" s="85">
        <v>1827.1200000000001</v>
      </c>
      <c r="H5676" t="s">
        <v>2341</v>
      </c>
      <c r="I5676" t="s">
        <v>3299</v>
      </c>
      <c r="J5676" t="s">
        <v>2862</v>
      </c>
      <c r="K5676" t="s">
        <v>3196</v>
      </c>
      <c r="L5676" t="s">
        <v>3197</v>
      </c>
      <c r="M5676" t="s">
        <v>2861</v>
      </c>
      <c r="N5676" t="s">
        <v>3215</v>
      </c>
    </row>
    <row r="5677" spans="1:14">
      <c r="A5677" t="s">
        <v>3284</v>
      </c>
      <c r="B5677" t="s">
        <v>3287</v>
      </c>
      <c r="C5677" t="s">
        <v>3289</v>
      </c>
      <c r="D5677" t="s">
        <v>3195</v>
      </c>
      <c r="E5677" s="60">
        <v>44613</v>
      </c>
      <c r="F5677" s="59">
        <v>417</v>
      </c>
      <c r="G5677" s="85">
        <v>2760.54</v>
      </c>
      <c r="H5677" t="s">
        <v>2341</v>
      </c>
      <c r="I5677" t="s">
        <v>3299</v>
      </c>
      <c r="J5677" t="s">
        <v>2862</v>
      </c>
      <c r="K5677" t="s">
        <v>3196</v>
      </c>
      <c r="L5677" t="s">
        <v>3197</v>
      </c>
      <c r="M5677" t="s">
        <v>2861</v>
      </c>
      <c r="N5677" t="s">
        <v>3215</v>
      </c>
    </row>
    <row r="5678" spans="1:14">
      <c r="A5678" t="s">
        <v>3284</v>
      </c>
      <c r="B5678" t="s">
        <v>3287</v>
      </c>
      <c r="C5678" t="s">
        <v>3289</v>
      </c>
      <c r="D5678" t="s">
        <v>3195</v>
      </c>
      <c r="E5678" s="60">
        <v>44613</v>
      </c>
      <c r="F5678" s="59">
        <v>259</v>
      </c>
      <c r="G5678" s="85">
        <v>1714.58</v>
      </c>
      <c r="H5678" t="s">
        <v>2341</v>
      </c>
      <c r="I5678" t="s">
        <v>3299</v>
      </c>
      <c r="J5678" t="s">
        <v>2862</v>
      </c>
      <c r="K5678" t="s">
        <v>3196</v>
      </c>
      <c r="L5678" t="s">
        <v>3197</v>
      </c>
      <c r="M5678" t="s">
        <v>2861</v>
      </c>
      <c r="N5678" t="s">
        <v>3215</v>
      </c>
    </row>
    <row r="5679" spans="1:14">
      <c r="A5679" t="s">
        <v>3284</v>
      </c>
      <c r="B5679" t="s">
        <v>3287</v>
      </c>
      <c r="C5679" t="s">
        <v>3289</v>
      </c>
      <c r="D5679" t="s">
        <v>3195</v>
      </c>
      <c r="E5679" s="60">
        <v>44613</v>
      </c>
      <c r="F5679" s="59">
        <v>45</v>
      </c>
      <c r="G5679" s="85">
        <v>297.89999999999998</v>
      </c>
      <c r="H5679" t="s">
        <v>2341</v>
      </c>
      <c r="I5679" t="s">
        <v>3299</v>
      </c>
      <c r="J5679" t="s">
        <v>2862</v>
      </c>
      <c r="K5679" t="s">
        <v>3196</v>
      </c>
      <c r="L5679" t="s">
        <v>3197</v>
      </c>
      <c r="M5679" t="s">
        <v>2861</v>
      </c>
      <c r="N5679" t="s">
        <v>3215</v>
      </c>
    </row>
    <row r="5680" spans="1:14">
      <c r="A5680" t="s">
        <v>3284</v>
      </c>
      <c r="B5680" t="s">
        <v>3287</v>
      </c>
      <c r="C5680" t="s">
        <v>3289</v>
      </c>
      <c r="D5680" t="s">
        <v>3195</v>
      </c>
      <c r="E5680" s="60">
        <v>44613</v>
      </c>
      <c r="F5680" s="59">
        <v>141</v>
      </c>
      <c r="G5680" s="85">
        <v>933.42</v>
      </c>
      <c r="H5680" t="s">
        <v>2341</v>
      </c>
      <c r="I5680" t="s">
        <v>3299</v>
      </c>
      <c r="J5680" t="s">
        <v>2862</v>
      </c>
      <c r="K5680" t="s">
        <v>3196</v>
      </c>
      <c r="L5680" t="s">
        <v>3197</v>
      </c>
      <c r="M5680" t="s">
        <v>2861</v>
      </c>
      <c r="N5680" t="s">
        <v>3215</v>
      </c>
    </row>
    <row r="5681" spans="1:14">
      <c r="A5681" t="s">
        <v>3284</v>
      </c>
      <c r="B5681" t="s">
        <v>3287</v>
      </c>
      <c r="C5681" t="s">
        <v>3289</v>
      </c>
      <c r="D5681" t="s">
        <v>3195</v>
      </c>
      <c r="E5681" s="60">
        <v>44613</v>
      </c>
      <c r="F5681" s="59">
        <v>409</v>
      </c>
      <c r="G5681" s="85">
        <v>2707.58</v>
      </c>
      <c r="H5681" t="s">
        <v>2341</v>
      </c>
      <c r="I5681" t="s">
        <v>3299</v>
      </c>
      <c r="J5681" t="s">
        <v>2862</v>
      </c>
      <c r="K5681" t="s">
        <v>3196</v>
      </c>
      <c r="L5681" t="s">
        <v>3197</v>
      </c>
      <c r="M5681" t="s">
        <v>2861</v>
      </c>
      <c r="N5681" t="s">
        <v>3215</v>
      </c>
    </row>
    <row r="5682" spans="1:14">
      <c r="A5682" t="s">
        <v>3284</v>
      </c>
      <c r="B5682" t="s">
        <v>3287</v>
      </c>
      <c r="C5682" t="s">
        <v>3289</v>
      </c>
      <c r="D5682" t="s">
        <v>3195</v>
      </c>
      <c r="E5682" s="60">
        <v>44613</v>
      </c>
      <c r="F5682" s="59">
        <v>618</v>
      </c>
      <c r="G5682" s="85">
        <v>4091.16</v>
      </c>
      <c r="H5682" t="s">
        <v>2341</v>
      </c>
      <c r="I5682" t="s">
        <v>3299</v>
      </c>
      <c r="J5682" t="s">
        <v>2862</v>
      </c>
      <c r="K5682" t="s">
        <v>3196</v>
      </c>
      <c r="L5682" t="s">
        <v>3197</v>
      </c>
      <c r="M5682" t="s">
        <v>2861</v>
      </c>
      <c r="N5682" t="s">
        <v>3215</v>
      </c>
    </row>
    <row r="5683" spans="1:14">
      <c r="A5683" t="s">
        <v>3284</v>
      </c>
      <c r="B5683" t="s">
        <v>3287</v>
      </c>
      <c r="C5683" t="s">
        <v>3289</v>
      </c>
      <c r="D5683" t="s">
        <v>3195</v>
      </c>
      <c r="E5683" s="60">
        <v>44613</v>
      </c>
      <c r="F5683" s="59">
        <v>383</v>
      </c>
      <c r="G5683" s="85">
        <v>2535.46</v>
      </c>
      <c r="H5683" t="s">
        <v>2341</v>
      </c>
      <c r="I5683" t="s">
        <v>3299</v>
      </c>
      <c r="J5683" t="s">
        <v>2862</v>
      </c>
      <c r="K5683" t="s">
        <v>3196</v>
      </c>
      <c r="L5683" t="s">
        <v>3197</v>
      </c>
      <c r="M5683" t="s">
        <v>2861</v>
      </c>
      <c r="N5683" t="s">
        <v>3215</v>
      </c>
    </row>
    <row r="5684" spans="1:14">
      <c r="A5684" t="s">
        <v>3284</v>
      </c>
      <c r="B5684" t="s">
        <v>3287</v>
      </c>
      <c r="C5684" t="s">
        <v>3289</v>
      </c>
      <c r="D5684" t="s">
        <v>3195</v>
      </c>
      <c r="E5684" s="60">
        <v>44613</v>
      </c>
      <c r="F5684" s="59">
        <v>66</v>
      </c>
      <c r="G5684" s="85">
        <v>436.92</v>
      </c>
      <c r="H5684" t="s">
        <v>2341</v>
      </c>
      <c r="I5684" t="s">
        <v>3299</v>
      </c>
      <c r="J5684" t="s">
        <v>2862</v>
      </c>
      <c r="K5684" t="s">
        <v>3196</v>
      </c>
      <c r="L5684" t="s">
        <v>3197</v>
      </c>
      <c r="M5684" t="s">
        <v>2861</v>
      </c>
      <c r="N5684" t="s">
        <v>3215</v>
      </c>
    </row>
    <row r="5685" spans="1:14">
      <c r="A5685" t="s">
        <v>3284</v>
      </c>
      <c r="B5685" t="s">
        <v>3287</v>
      </c>
      <c r="C5685" t="s">
        <v>3289</v>
      </c>
      <c r="D5685" t="s">
        <v>3195</v>
      </c>
      <c r="E5685" s="60">
        <v>44613</v>
      </c>
      <c r="F5685" s="59">
        <v>49</v>
      </c>
      <c r="G5685" s="85">
        <v>324.38</v>
      </c>
      <c r="H5685" t="s">
        <v>2341</v>
      </c>
      <c r="I5685" t="s">
        <v>3299</v>
      </c>
      <c r="J5685" t="s">
        <v>2862</v>
      </c>
      <c r="K5685" t="s">
        <v>3196</v>
      </c>
      <c r="L5685" t="s">
        <v>3197</v>
      </c>
      <c r="M5685" t="s">
        <v>2861</v>
      </c>
      <c r="N5685" t="s">
        <v>3215</v>
      </c>
    </row>
    <row r="5686" spans="1:14">
      <c r="A5686" t="s">
        <v>3284</v>
      </c>
      <c r="B5686" t="s">
        <v>3287</v>
      </c>
      <c r="C5686" t="s">
        <v>3289</v>
      </c>
      <c r="D5686" t="s">
        <v>3195</v>
      </c>
      <c r="E5686" s="60">
        <v>44613</v>
      </c>
      <c r="F5686" s="59">
        <v>144</v>
      </c>
      <c r="G5686" s="85">
        <v>953.28</v>
      </c>
      <c r="H5686" t="s">
        <v>2341</v>
      </c>
      <c r="I5686" t="s">
        <v>3299</v>
      </c>
      <c r="J5686" t="s">
        <v>2862</v>
      </c>
      <c r="K5686" t="s">
        <v>3196</v>
      </c>
      <c r="L5686" t="s">
        <v>3197</v>
      </c>
      <c r="M5686" t="s">
        <v>2861</v>
      </c>
      <c r="N5686" t="s">
        <v>3215</v>
      </c>
    </row>
    <row r="5687" spans="1:14">
      <c r="A5687" t="s">
        <v>3284</v>
      </c>
      <c r="B5687" t="s">
        <v>3287</v>
      </c>
      <c r="C5687" t="s">
        <v>3289</v>
      </c>
      <c r="D5687" t="s">
        <v>3195</v>
      </c>
      <c r="E5687" s="60">
        <v>44613</v>
      </c>
      <c r="F5687" s="59">
        <v>221</v>
      </c>
      <c r="G5687" s="85">
        <v>1463.02</v>
      </c>
      <c r="H5687" t="s">
        <v>2341</v>
      </c>
      <c r="I5687" t="s">
        <v>3299</v>
      </c>
      <c r="J5687" t="s">
        <v>2862</v>
      </c>
      <c r="K5687" t="s">
        <v>3196</v>
      </c>
      <c r="L5687" t="s">
        <v>3197</v>
      </c>
      <c r="M5687" t="s">
        <v>2861</v>
      </c>
      <c r="N5687" t="s">
        <v>3215</v>
      </c>
    </row>
    <row r="5688" spans="1:14">
      <c r="A5688" t="s">
        <v>3284</v>
      </c>
      <c r="B5688" t="s">
        <v>3287</v>
      </c>
      <c r="C5688" t="s">
        <v>3289</v>
      </c>
      <c r="D5688" t="s">
        <v>3195</v>
      </c>
      <c r="E5688" s="60">
        <v>44613</v>
      </c>
      <c r="F5688" s="59">
        <v>131</v>
      </c>
      <c r="G5688" s="85">
        <v>867.22</v>
      </c>
      <c r="H5688" t="s">
        <v>2341</v>
      </c>
      <c r="I5688" t="s">
        <v>3299</v>
      </c>
      <c r="J5688" t="s">
        <v>2862</v>
      </c>
      <c r="K5688" t="s">
        <v>3196</v>
      </c>
      <c r="L5688" t="s">
        <v>3197</v>
      </c>
      <c r="M5688" t="s">
        <v>2861</v>
      </c>
      <c r="N5688" t="s">
        <v>3215</v>
      </c>
    </row>
    <row r="5689" spans="1:14">
      <c r="A5689" t="s">
        <v>3284</v>
      </c>
      <c r="B5689" t="s">
        <v>3287</v>
      </c>
      <c r="C5689" t="s">
        <v>3289</v>
      </c>
      <c r="D5689" t="s">
        <v>3195</v>
      </c>
      <c r="E5689" s="60">
        <v>44613</v>
      </c>
      <c r="F5689" s="59">
        <v>21</v>
      </c>
      <c r="G5689" s="85">
        <v>139.02000000000001</v>
      </c>
      <c r="H5689" t="s">
        <v>2341</v>
      </c>
      <c r="I5689" t="s">
        <v>3299</v>
      </c>
      <c r="J5689" t="s">
        <v>2862</v>
      </c>
      <c r="K5689" t="s">
        <v>3196</v>
      </c>
      <c r="L5689" t="s">
        <v>3197</v>
      </c>
      <c r="M5689" t="s">
        <v>2861</v>
      </c>
      <c r="N5689" t="s">
        <v>3215</v>
      </c>
    </row>
    <row r="5690" spans="1:14">
      <c r="A5690" t="s">
        <v>3284</v>
      </c>
      <c r="B5690" t="s">
        <v>3287</v>
      </c>
      <c r="C5690" t="s">
        <v>3289</v>
      </c>
      <c r="D5690" t="s">
        <v>3195</v>
      </c>
      <c r="E5690" s="60">
        <v>44557</v>
      </c>
      <c r="F5690" s="59">
        <v>241</v>
      </c>
      <c r="G5690" s="85">
        <v>1923.18</v>
      </c>
      <c r="H5690" t="s">
        <v>2341</v>
      </c>
      <c r="I5690" t="s">
        <v>3299</v>
      </c>
      <c r="J5690" t="s">
        <v>2862</v>
      </c>
      <c r="K5690" t="s">
        <v>3196</v>
      </c>
      <c r="L5690" t="s">
        <v>3197</v>
      </c>
      <c r="M5690" t="s">
        <v>2861</v>
      </c>
      <c r="N5690" t="s">
        <v>3215</v>
      </c>
    </row>
    <row r="5691" spans="1:14">
      <c r="A5691" t="s">
        <v>3284</v>
      </c>
      <c r="B5691" t="s">
        <v>3287</v>
      </c>
      <c r="C5691" t="s">
        <v>3289</v>
      </c>
      <c r="D5691" t="s">
        <v>3195</v>
      </c>
      <c r="E5691" s="60">
        <v>44557</v>
      </c>
      <c r="F5691" s="59">
        <v>205</v>
      </c>
      <c r="G5691" s="85">
        <v>1635.9</v>
      </c>
      <c r="H5691" t="s">
        <v>2341</v>
      </c>
      <c r="I5691" t="s">
        <v>3299</v>
      </c>
      <c r="J5691" t="s">
        <v>2862</v>
      </c>
      <c r="K5691" t="s">
        <v>3196</v>
      </c>
      <c r="L5691" t="s">
        <v>3197</v>
      </c>
      <c r="M5691" t="s">
        <v>2861</v>
      </c>
      <c r="N5691" t="s">
        <v>3215</v>
      </c>
    </row>
    <row r="5692" spans="1:14">
      <c r="A5692" t="s">
        <v>3284</v>
      </c>
      <c r="B5692" t="s">
        <v>3287</v>
      </c>
      <c r="C5692" t="s">
        <v>3289</v>
      </c>
      <c r="D5692" t="s">
        <v>3195</v>
      </c>
      <c r="E5692" s="60">
        <v>44557</v>
      </c>
      <c r="F5692" s="59">
        <v>54</v>
      </c>
      <c r="G5692" s="85">
        <v>430.92</v>
      </c>
      <c r="H5692" t="s">
        <v>2341</v>
      </c>
      <c r="I5692" t="s">
        <v>3299</v>
      </c>
      <c r="J5692" t="s">
        <v>2862</v>
      </c>
      <c r="K5692" t="s">
        <v>3196</v>
      </c>
      <c r="L5692" t="s">
        <v>3197</v>
      </c>
      <c r="M5692" t="s">
        <v>2861</v>
      </c>
      <c r="N5692" t="s">
        <v>3215</v>
      </c>
    </row>
    <row r="5693" spans="1:14">
      <c r="A5693" t="s">
        <v>3284</v>
      </c>
      <c r="B5693" t="s">
        <v>3287</v>
      </c>
      <c r="C5693" t="s">
        <v>3289</v>
      </c>
      <c r="D5693" t="s">
        <v>3195</v>
      </c>
      <c r="E5693" s="60">
        <v>44557</v>
      </c>
      <c r="F5693" s="59">
        <v>241</v>
      </c>
      <c r="G5693" s="85">
        <v>1923.18</v>
      </c>
      <c r="H5693" t="s">
        <v>2341</v>
      </c>
      <c r="I5693" t="s">
        <v>3299</v>
      </c>
      <c r="J5693" t="s">
        <v>2862</v>
      </c>
      <c r="K5693" t="s">
        <v>3196</v>
      </c>
      <c r="L5693" t="s">
        <v>3197</v>
      </c>
      <c r="M5693" t="s">
        <v>2861</v>
      </c>
      <c r="N5693" t="s">
        <v>3215</v>
      </c>
    </row>
    <row r="5694" spans="1:14">
      <c r="A5694" t="s">
        <v>3284</v>
      </c>
      <c r="B5694" t="s">
        <v>3287</v>
      </c>
      <c r="C5694" t="s">
        <v>3289</v>
      </c>
      <c r="D5694" t="s">
        <v>3195</v>
      </c>
      <c r="E5694" s="60">
        <v>44557</v>
      </c>
      <c r="F5694" s="59">
        <v>205</v>
      </c>
      <c r="G5694" s="85">
        <v>1635.9</v>
      </c>
      <c r="H5694" t="s">
        <v>2341</v>
      </c>
      <c r="I5694" t="s">
        <v>3299</v>
      </c>
      <c r="J5694" t="s">
        <v>2862</v>
      </c>
      <c r="K5694" t="s">
        <v>3196</v>
      </c>
      <c r="L5694" t="s">
        <v>3197</v>
      </c>
      <c r="M5694" t="s">
        <v>2861</v>
      </c>
      <c r="N5694" t="s">
        <v>3215</v>
      </c>
    </row>
    <row r="5695" spans="1:14">
      <c r="A5695" t="s">
        <v>3284</v>
      </c>
      <c r="B5695" t="s">
        <v>3287</v>
      </c>
      <c r="C5695" t="s">
        <v>3289</v>
      </c>
      <c r="D5695" t="s">
        <v>3195</v>
      </c>
      <c r="E5695" s="60">
        <v>44557</v>
      </c>
      <c r="F5695" s="59">
        <v>54</v>
      </c>
      <c r="G5695" s="85">
        <v>430.92</v>
      </c>
      <c r="H5695" t="s">
        <v>2341</v>
      </c>
      <c r="I5695" t="s">
        <v>3299</v>
      </c>
      <c r="J5695" t="s">
        <v>2862</v>
      </c>
      <c r="K5695" t="s">
        <v>3196</v>
      </c>
      <c r="L5695" t="s">
        <v>3197</v>
      </c>
      <c r="M5695" t="s">
        <v>2861</v>
      </c>
      <c r="N5695" t="s">
        <v>3215</v>
      </c>
    </row>
    <row r="5696" spans="1:14">
      <c r="A5696" t="s">
        <v>3284</v>
      </c>
      <c r="B5696" t="s">
        <v>3287</v>
      </c>
      <c r="C5696" t="s">
        <v>3289</v>
      </c>
      <c r="D5696" t="s">
        <v>3195</v>
      </c>
      <c r="E5696" s="60">
        <v>44557</v>
      </c>
      <c r="F5696" s="59">
        <v>24</v>
      </c>
      <c r="G5696" s="85">
        <v>158.88</v>
      </c>
      <c r="H5696" t="s">
        <v>2341</v>
      </c>
      <c r="I5696" t="s">
        <v>3299</v>
      </c>
      <c r="J5696" t="s">
        <v>2862</v>
      </c>
      <c r="K5696" t="s">
        <v>3196</v>
      </c>
      <c r="L5696" t="s">
        <v>3197</v>
      </c>
      <c r="M5696" t="s">
        <v>2861</v>
      </c>
      <c r="N5696" t="s">
        <v>3215</v>
      </c>
    </row>
    <row r="5697" spans="1:14">
      <c r="A5697" t="s">
        <v>3284</v>
      </c>
      <c r="B5697" t="s">
        <v>3287</v>
      </c>
      <c r="C5697" t="s">
        <v>3289</v>
      </c>
      <c r="D5697" t="s">
        <v>3195</v>
      </c>
      <c r="E5697" s="60">
        <v>44557</v>
      </c>
      <c r="F5697" s="59">
        <v>45</v>
      </c>
      <c r="G5697" s="85">
        <v>297.89999999999998</v>
      </c>
      <c r="H5697" t="s">
        <v>2341</v>
      </c>
      <c r="I5697" t="s">
        <v>3299</v>
      </c>
      <c r="J5697" t="s">
        <v>2862</v>
      </c>
      <c r="K5697" t="s">
        <v>3196</v>
      </c>
      <c r="L5697" t="s">
        <v>3197</v>
      </c>
      <c r="M5697" t="s">
        <v>2861</v>
      </c>
      <c r="N5697" t="s">
        <v>3215</v>
      </c>
    </row>
    <row r="5698" spans="1:14">
      <c r="A5698" t="s">
        <v>3284</v>
      </c>
      <c r="B5698" t="s">
        <v>3287</v>
      </c>
      <c r="C5698" t="s">
        <v>3289</v>
      </c>
      <c r="D5698" t="s">
        <v>3195</v>
      </c>
      <c r="E5698" s="60">
        <v>44557</v>
      </c>
      <c r="F5698" s="59">
        <v>85</v>
      </c>
      <c r="G5698" s="85">
        <v>562.70000000000005</v>
      </c>
      <c r="H5698" t="s">
        <v>2341</v>
      </c>
      <c r="I5698" t="s">
        <v>3299</v>
      </c>
      <c r="J5698" t="s">
        <v>2862</v>
      </c>
      <c r="K5698" t="s">
        <v>3196</v>
      </c>
      <c r="L5698" t="s">
        <v>3197</v>
      </c>
      <c r="M5698" t="s">
        <v>2861</v>
      </c>
      <c r="N5698" t="s">
        <v>3215</v>
      </c>
    </row>
    <row r="5699" spans="1:14">
      <c r="A5699" t="s">
        <v>3284</v>
      </c>
      <c r="B5699" t="s">
        <v>3287</v>
      </c>
      <c r="C5699" t="s">
        <v>3289</v>
      </c>
      <c r="D5699" t="s">
        <v>3195</v>
      </c>
      <c r="E5699" s="60">
        <v>44557</v>
      </c>
      <c r="F5699" s="59">
        <v>110</v>
      </c>
      <c r="G5699" s="85">
        <v>728.2</v>
      </c>
      <c r="H5699" t="s">
        <v>2341</v>
      </c>
      <c r="I5699" t="s">
        <v>3299</v>
      </c>
      <c r="J5699" t="s">
        <v>2862</v>
      </c>
      <c r="K5699" t="s">
        <v>3196</v>
      </c>
      <c r="L5699" t="s">
        <v>3197</v>
      </c>
      <c r="M5699" t="s">
        <v>2861</v>
      </c>
      <c r="N5699" t="s">
        <v>3215</v>
      </c>
    </row>
    <row r="5700" spans="1:14">
      <c r="A5700" t="s">
        <v>3284</v>
      </c>
      <c r="B5700" t="s">
        <v>3287</v>
      </c>
      <c r="C5700" t="s">
        <v>3289</v>
      </c>
      <c r="D5700" t="s">
        <v>3195</v>
      </c>
      <c r="E5700" s="60">
        <v>44557</v>
      </c>
      <c r="F5700" s="59">
        <v>145</v>
      </c>
      <c r="G5700" s="85">
        <v>959.9</v>
      </c>
      <c r="H5700" t="s">
        <v>2341</v>
      </c>
      <c r="I5700" t="s">
        <v>3299</v>
      </c>
      <c r="J5700" t="s">
        <v>2862</v>
      </c>
      <c r="K5700" t="s">
        <v>3196</v>
      </c>
      <c r="L5700" t="s">
        <v>3197</v>
      </c>
      <c r="M5700" t="s">
        <v>2861</v>
      </c>
      <c r="N5700" t="s">
        <v>3215</v>
      </c>
    </row>
    <row r="5701" spans="1:14">
      <c r="A5701" t="s">
        <v>3284</v>
      </c>
      <c r="B5701" t="s">
        <v>3287</v>
      </c>
      <c r="C5701" t="s">
        <v>3289</v>
      </c>
      <c r="D5701" t="s">
        <v>3195</v>
      </c>
      <c r="E5701" s="60">
        <v>44557</v>
      </c>
      <c r="F5701" s="59">
        <v>143</v>
      </c>
      <c r="G5701" s="85">
        <v>946.66</v>
      </c>
      <c r="H5701" t="s">
        <v>2341</v>
      </c>
      <c r="I5701" t="s">
        <v>3299</v>
      </c>
      <c r="J5701" t="s">
        <v>2862</v>
      </c>
      <c r="K5701" t="s">
        <v>3196</v>
      </c>
      <c r="L5701" t="s">
        <v>3197</v>
      </c>
      <c r="M5701" t="s">
        <v>2861</v>
      </c>
      <c r="N5701" t="s">
        <v>3215</v>
      </c>
    </row>
    <row r="5702" spans="1:14">
      <c r="A5702" t="s">
        <v>3284</v>
      </c>
      <c r="B5702" t="s">
        <v>3287</v>
      </c>
      <c r="C5702" t="s">
        <v>3289</v>
      </c>
      <c r="D5702" t="s">
        <v>3195</v>
      </c>
      <c r="E5702" s="60">
        <v>44557</v>
      </c>
      <c r="F5702" s="59">
        <v>104</v>
      </c>
      <c r="G5702" s="85">
        <v>688.48</v>
      </c>
      <c r="H5702" t="s">
        <v>2341</v>
      </c>
      <c r="I5702" t="s">
        <v>3299</v>
      </c>
      <c r="J5702" t="s">
        <v>2862</v>
      </c>
      <c r="K5702" t="s">
        <v>3196</v>
      </c>
      <c r="L5702" t="s">
        <v>3197</v>
      </c>
      <c r="M5702" t="s">
        <v>2861</v>
      </c>
      <c r="N5702" t="s">
        <v>3215</v>
      </c>
    </row>
    <row r="5703" spans="1:14">
      <c r="A5703" t="s">
        <v>3284</v>
      </c>
      <c r="B5703" t="s">
        <v>3287</v>
      </c>
      <c r="C5703" t="s">
        <v>3289</v>
      </c>
      <c r="D5703" t="s">
        <v>3195</v>
      </c>
      <c r="E5703" s="60">
        <v>44557</v>
      </c>
      <c r="F5703" s="59">
        <v>63</v>
      </c>
      <c r="G5703" s="85">
        <v>417.06</v>
      </c>
      <c r="H5703" t="s">
        <v>2341</v>
      </c>
      <c r="I5703" t="s">
        <v>3299</v>
      </c>
      <c r="J5703" t="s">
        <v>2862</v>
      </c>
      <c r="K5703" t="s">
        <v>3196</v>
      </c>
      <c r="L5703" t="s">
        <v>3197</v>
      </c>
      <c r="M5703" t="s">
        <v>2861</v>
      </c>
      <c r="N5703" t="s">
        <v>3215</v>
      </c>
    </row>
    <row r="5704" spans="1:14">
      <c r="A5704" t="s">
        <v>3284</v>
      </c>
      <c r="B5704" t="s">
        <v>3287</v>
      </c>
      <c r="C5704" t="s">
        <v>3289</v>
      </c>
      <c r="D5704" t="s">
        <v>3195</v>
      </c>
      <c r="E5704" s="60">
        <v>44557</v>
      </c>
      <c r="F5704" s="59">
        <v>36</v>
      </c>
      <c r="G5704" s="85">
        <v>238.32</v>
      </c>
      <c r="H5704" t="s">
        <v>2341</v>
      </c>
      <c r="I5704" t="s">
        <v>3299</v>
      </c>
      <c r="J5704" t="s">
        <v>2862</v>
      </c>
      <c r="K5704" t="s">
        <v>3196</v>
      </c>
      <c r="L5704" t="s">
        <v>3197</v>
      </c>
      <c r="M5704" t="s">
        <v>2861</v>
      </c>
      <c r="N5704" t="s">
        <v>3215</v>
      </c>
    </row>
    <row r="5705" spans="1:14">
      <c r="A5705" t="s">
        <v>3284</v>
      </c>
      <c r="B5705" t="s">
        <v>3287</v>
      </c>
      <c r="C5705" t="s">
        <v>3289</v>
      </c>
      <c r="D5705" t="s">
        <v>3195</v>
      </c>
      <c r="E5705" s="60">
        <v>44557</v>
      </c>
      <c r="F5705" s="59">
        <v>6</v>
      </c>
      <c r="G5705" s="85">
        <v>39.72</v>
      </c>
      <c r="H5705" t="s">
        <v>2341</v>
      </c>
      <c r="I5705" t="s">
        <v>3299</v>
      </c>
      <c r="J5705" t="s">
        <v>2862</v>
      </c>
      <c r="K5705" t="s">
        <v>3196</v>
      </c>
      <c r="L5705" t="s">
        <v>3197</v>
      </c>
      <c r="M5705" t="s">
        <v>2861</v>
      </c>
      <c r="N5705" t="s">
        <v>3215</v>
      </c>
    </row>
    <row r="5706" spans="1:14">
      <c r="A5706" t="s">
        <v>3284</v>
      </c>
      <c r="B5706" t="s">
        <v>3287</v>
      </c>
      <c r="C5706" t="s">
        <v>3289</v>
      </c>
      <c r="D5706" t="s">
        <v>3195</v>
      </c>
      <c r="E5706" s="60">
        <v>44557</v>
      </c>
      <c r="F5706" s="59">
        <v>38</v>
      </c>
      <c r="G5706" s="85">
        <v>251.56</v>
      </c>
      <c r="H5706" t="s">
        <v>2341</v>
      </c>
      <c r="I5706" t="s">
        <v>3299</v>
      </c>
      <c r="J5706" t="s">
        <v>2862</v>
      </c>
      <c r="K5706" t="s">
        <v>3196</v>
      </c>
      <c r="L5706" t="s">
        <v>3197</v>
      </c>
      <c r="M5706" t="s">
        <v>2861</v>
      </c>
      <c r="N5706" t="s">
        <v>3215</v>
      </c>
    </row>
    <row r="5707" spans="1:14">
      <c r="A5707" t="s">
        <v>3284</v>
      </c>
      <c r="B5707" t="s">
        <v>3287</v>
      </c>
      <c r="C5707" t="s">
        <v>3289</v>
      </c>
      <c r="D5707" t="s">
        <v>3195</v>
      </c>
      <c r="E5707" s="60">
        <v>44557</v>
      </c>
      <c r="F5707" s="59">
        <v>75</v>
      </c>
      <c r="G5707" s="85">
        <v>496.5</v>
      </c>
      <c r="H5707" t="s">
        <v>2341</v>
      </c>
      <c r="I5707" t="s">
        <v>3299</v>
      </c>
      <c r="J5707" t="s">
        <v>2862</v>
      </c>
      <c r="K5707" t="s">
        <v>3196</v>
      </c>
      <c r="L5707" t="s">
        <v>3197</v>
      </c>
      <c r="M5707" t="s">
        <v>2861</v>
      </c>
      <c r="N5707" t="s">
        <v>3215</v>
      </c>
    </row>
    <row r="5708" spans="1:14">
      <c r="A5708" t="s">
        <v>3284</v>
      </c>
      <c r="B5708" t="s">
        <v>3287</v>
      </c>
      <c r="C5708" t="s">
        <v>3289</v>
      </c>
      <c r="D5708" t="s">
        <v>3195</v>
      </c>
      <c r="E5708" s="60">
        <v>44557</v>
      </c>
      <c r="F5708" s="59">
        <v>99</v>
      </c>
      <c r="G5708" s="85">
        <v>655.38</v>
      </c>
      <c r="H5708" t="s">
        <v>2341</v>
      </c>
      <c r="I5708" t="s">
        <v>3299</v>
      </c>
      <c r="J5708" t="s">
        <v>2862</v>
      </c>
      <c r="K5708" t="s">
        <v>3196</v>
      </c>
      <c r="L5708" t="s">
        <v>3197</v>
      </c>
      <c r="M5708" t="s">
        <v>2861</v>
      </c>
      <c r="N5708" t="s">
        <v>3215</v>
      </c>
    </row>
    <row r="5709" spans="1:14">
      <c r="A5709" t="s">
        <v>3284</v>
      </c>
      <c r="B5709" t="s">
        <v>3287</v>
      </c>
      <c r="C5709" t="s">
        <v>3289</v>
      </c>
      <c r="D5709" t="s">
        <v>3195</v>
      </c>
      <c r="E5709" s="60">
        <v>44557</v>
      </c>
      <c r="F5709" s="59">
        <v>128</v>
      </c>
      <c r="G5709" s="85">
        <v>847.36</v>
      </c>
      <c r="H5709" t="s">
        <v>2341</v>
      </c>
      <c r="I5709" t="s">
        <v>3299</v>
      </c>
      <c r="J5709" t="s">
        <v>2862</v>
      </c>
      <c r="K5709" t="s">
        <v>3196</v>
      </c>
      <c r="L5709" t="s">
        <v>3197</v>
      </c>
      <c r="M5709" t="s">
        <v>2861</v>
      </c>
      <c r="N5709" t="s">
        <v>3215</v>
      </c>
    </row>
    <row r="5710" spans="1:14">
      <c r="A5710" t="s">
        <v>3284</v>
      </c>
      <c r="B5710" t="s">
        <v>3287</v>
      </c>
      <c r="C5710" t="s">
        <v>3289</v>
      </c>
      <c r="D5710" t="s">
        <v>3195</v>
      </c>
      <c r="E5710" s="60">
        <v>44557</v>
      </c>
      <c r="F5710" s="59">
        <v>127</v>
      </c>
      <c r="G5710" s="85">
        <v>840.74</v>
      </c>
      <c r="H5710" t="s">
        <v>2341</v>
      </c>
      <c r="I5710" t="s">
        <v>3299</v>
      </c>
      <c r="J5710" t="s">
        <v>2862</v>
      </c>
      <c r="K5710" t="s">
        <v>3196</v>
      </c>
      <c r="L5710" t="s">
        <v>3197</v>
      </c>
      <c r="M5710" t="s">
        <v>2861</v>
      </c>
      <c r="N5710" t="s">
        <v>3215</v>
      </c>
    </row>
    <row r="5711" spans="1:14">
      <c r="A5711" t="s">
        <v>3284</v>
      </c>
      <c r="B5711" t="s">
        <v>3287</v>
      </c>
      <c r="C5711" t="s">
        <v>3289</v>
      </c>
      <c r="D5711" t="s">
        <v>3195</v>
      </c>
      <c r="E5711" s="60">
        <v>44557</v>
      </c>
      <c r="F5711" s="59">
        <v>92</v>
      </c>
      <c r="G5711" s="85">
        <v>609.04</v>
      </c>
      <c r="H5711" t="s">
        <v>2341</v>
      </c>
      <c r="I5711" t="s">
        <v>3299</v>
      </c>
      <c r="J5711" t="s">
        <v>2862</v>
      </c>
      <c r="K5711" t="s">
        <v>3196</v>
      </c>
      <c r="L5711" t="s">
        <v>3197</v>
      </c>
      <c r="M5711" t="s">
        <v>2861</v>
      </c>
      <c r="N5711" t="s">
        <v>3215</v>
      </c>
    </row>
    <row r="5712" spans="1:14">
      <c r="A5712" t="s">
        <v>3284</v>
      </c>
      <c r="B5712" t="s">
        <v>3287</v>
      </c>
      <c r="C5712" t="s">
        <v>3289</v>
      </c>
      <c r="D5712" t="s">
        <v>3195</v>
      </c>
      <c r="E5712" s="60">
        <v>44557</v>
      </c>
      <c r="F5712" s="59">
        <v>54</v>
      </c>
      <c r="G5712" s="85">
        <v>357.48</v>
      </c>
      <c r="H5712" t="s">
        <v>2341</v>
      </c>
      <c r="I5712" t="s">
        <v>3299</v>
      </c>
      <c r="J5712" t="s">
        <v>2862</v>
      </c>
      <c r="K5712" t="s">
        <v>3196</v>
      </c>
      <c r="L5712" t="s">
        <v>3197</v>
      </c>
      <c r="M5712" t="s">
        <v>2861</v>
      </c>
      <c r="N5712" t="s">
        <v>3215</v>
      </c>
    </row>
    <row r="5713" spans="1:14">
      <c r="A5713" t="s">
        <v>3284</v>
      </c>
      <c r="B5713" t="s">
        <v>3287</v>
      </c>
      <c r="C5713" t="s">
        <v>3289</v>
      </c>
      <c r="D5713" t="s">
        <v>3195</v>
      </c>
      <c r="E5713" s="60">
        <v>44557</v>
      </c>
      <c r="F5713" s="59">
        <v>29</v>
      </c>
      <c r="G5713" s="85">
        <v>191.98</v>
      </c>
      <c r="H5713" t="s">
        <v>2341</v>
      </c>
      <c r="I5713" t="s">
        <v>3299</v>
      </c>
      <c r="J5713" t="s">
        <v>2862</v>
      </c>
      <c r="K5713" t="s">
        <v>3196</v>
      </c>
      <c r="L5713" t="s">
        <v>3197</v>
      </c>
      <c r="M5713" t="s">
        <v>2861</v>
      </c>
      <c r="N5713" t="s">
        <v>3215</v>
      </c>
    </row>
    <row r="5714" spans="1:14">
      <c r="A5714" t="s">
        <v>3284</v>
      </c>
      <c r="B5714" t="s">
        <v>3287</v>
      </c>
      <c r="C5714" t="s">
        <v>3289</v>
      </c>
      <c r="D5714" t="s">
        <v>3195</v>
      </c>
      <c r="E5714" s="60">
        <v>44557</v>
      </c>
      <c r="F5714" s="59">
        <v>58</v>
      </c>
      <c r="G5714" s="85">
        <v>383.96</v>
      </c>
      <c r="H5714" t="s">
        <v>2341</v>
      </c>
      <c r="I5714" t="s">
        <v>3299</v>
      </c>
      <c r="J5714" t="s">
        <v>2862</v>
      </c>
      <c r="K5714" t="s">
        <v>3196</v>
      </c>
      <c r="L5714" t="s">
        <v>3197</v>
      </c>
      <c r="M5714" t="s">
        <v>2861</v>
      </c>
      <c r="N5714" t="s">
        <v>3215</v>
      </c>
    </row>
    <row r="5715" spans="1:14">
      <c r="A5715" t="s">
        <v>3284</v>
      </c>
      <c r="B5715" t="s">
        <v>3287</v>
      </c>
      <c r="C5715" t="s">
        <v>3289</v>
      </c>
      <c r="D5715" t="s">
        <v>3195</v>
      </c>
      <c r="E5715" s="60">
        <v>44557</v>
      </c>
      <c r="F5715" s="59">
        <v>91</v>
      </c>
      <c r="G5715" s="85">
        <v>602.41999999999996</v>
      </c>
      <c r="H5715" t="s">
        <v>2341</v>
      </c>
      <c r="I5715" t="s">
        <v>3299</v>
      </c>
      <c r="J5715" t="s">
        <v>2862</v>
      </c>
      <c r="K5715" t="s">
        <v>3196</v>
      </c>
      <c r="L5715" t="s">
        <v>3197</v>
      </c>
      <c r="M5715" t="s">
        <v>2861</v>
      </c>
      <c r="N5715" t="s">
        <v>3215</v>
      </c>
    </row>
    <row r="5716" spans="1:14">
      <c r="A5716" t="s">
        <v>3284</v>
      </c>
      <c r="B5716" t="s">
        <v>3287</v>
      </c>
      <c r="C5716" t="s">
        <v>3289</v>
      </c>
      <c r="D5716" t="s">
        <v>3195</v>
      </c>
      <c r="E5716" s="60">
        <v>44557</v>
      </c>
      <c r="F5716" s="59">
        <v>148</v>
      </c>
      <c r="G5716" s="85">
        <v>979.76</v>
      </c>
      <c r="H5716" t="s">
        <v>2341</v>
      </c>
      <c r="I5716" t="s">
        <v>3299</v>
      </c>
      <c r="J5716" t="s">
        <v>2862</v>
      </c>
      <c r="K5716" t="s">
        <v>3196</v>
      </c>
      <c r="L5716" t="s">
        <v>3197</v>
      </c>
      <c r="M5716" t="s">
        <v>2861</v>
      </c>
      <c r="N5716" t="s">
        <v>3215</v>
      </c>
    </row>
    <row r="5717" spans="1:14">
      <c r="A5717" t="s">
        <v>3284</v>
      </c>
      <c r="B5717" t="s">
        <v>3287</v>
      </c>
      <c r="C5717" t="s">
        <v>3289</v>
      </c>
      <c r="D5717" t="s">
        <v>3195</v>
      </c>
      <c r="E5717" s="60">
        <v>44557</v>
      </c>
      <c r="F5717" s="59">
        <v>203</v>
      </c>
      <c r="G5717" s="85">
        <v>1343.8600000000001</v>
      </c>
      <c r="H5717" t="s">
        <v>2341</v>
      </c>
      <c r="I5717" t="s">
        <v>3299</v>
      </c>
      <c r="J5717" t="s">
        <v>2862</v>
      </c>
      <c r="K5717" t="s">
        <v>3196</v>
      </c>
      <c r="L5717" t="s">
        <v>3197</v>
      </c>
      <c r="M5717" t="s">
        <v>2861</v>
      </c>
      <c r="N5717" t="s">
        <v>3215</v>
      </c>
    </row>
    <row r="5718" spans="1:14">
      <c r="A5718" t="s">
        <v>3284</v>
      </c>
      <c r="B5718" t="s">
        <v>3287</v>
      </c>
      <c r="C5718" t="s">
        <v>3289</v>
      </c>
      <c r="D5718" t="s">
        <v>3195</v>
      </c>
      <c r="E5718" s="60">
        <v>44557</v>
      </c>
      <c r="F5718" s="59">
        <v>237</v>
      </c>
      <c r="G5718" s="85">
        <v>1568.94</v>
      </c>
      <c r="H5718" t="s">
        <v>2341</v>
      </c>
      <c r="I5718" t="s">
        <v>3299</v>
      </c>
      <c r="J5718" t="s">
        <v>2862</v>
      </c>
      <c r="K5718" t="s">
        <v>3196</v>
      </c>
      <c r="L5718" t="s">
        <v>3197</v>
      </c>
      <c r="M5718" t="s">
        <v>2861</v>
      </c>
      <c r="N5718" t="s">
        <v>3215</v>
      </c>
    </row>
    <row r="5719" spans="1:14">
      <c r="A5719" t="s">
        <v>3284</v>
      </c>
      <c r="B5719" t="s">
        <v>3287</v>
      </c>
      <c r="C5719" t="s">
        <v>3289</v>
      </c>
      <c r="D5719" t="s">
        <v>3195</v>
      </c>
      <c r="E5719" s="60">
        <v>44557</v>
      </c>
      <c r="F5719" s="59">
        <v>244</v>
      </c>
      <c r="G5719" s="85">
        <v>1615.28</v>
      </c>
      <c r="H5719" t="s">
        <v>2341</v>
      </c>
      <c r="I5719" t="s">
        <v>3299</v>
      </c>
      <c r="J5719" t="s">
        <v>2862</v>
      </c>
      <c r="K5719" t="s">
        <v>3196</v>
      </c>
      <c r="L5719" t="s">
        <v>3197</v>
      </c>
      <c r="M5719" t="s">
        <v>2861</v>
      </c>
      <c r="N5719" t="s">
        <v>3215</v>
      </c>
    </row>
    <row r="5720" spans="1:14">
      <c r="A5720" t="s">
        <v>3284</v>
      </c>
      <c r="B5720" t="s">
        <v>3287</v>
      </c>
      <c r="C5720" t="s">
        <v>3289</v>
      </c>
      <c r="D5720" t="s">
        <v>3195</v>
      </c>
      <c r="E5720" s="60">
        <v>44557</v>
      </c>
      <c r="F5720" s="59">
        <v>180</v>
      </c>
      <c r="G5720" s="85">
        <v>1191.5999999999999</v>
      </c>
      <c r="H5720" t="s">
        <v>2341</v>
      </c>
      <c r="I5720" t="s">
        <v>3299</v>
      </c>
      <c r="J5720" t="s">
        <v>2862</v>
      </c>
      <c r="K5720" t="s">
        <v>3196</v>
      </c>
      <c r="L5720" t="s">
        <v>3197</v>
      </c>
      <c r="M5720" t="s">
        <v>2861</v>
      </c>
      <c r="N5720" t="s">
        <v>3215</v>
      </c>
    </row>
    <row r="5721" spans="1:14">
      <c r="A5721" t="s">
        <v>3284</v>
      </c>
      <c r="B5721" t="s">
        <v>3287</v>
      </c>
      <c r="C5721" t="s">
        <v>3289</v>
      </c>
      <c r="D5721" t="s">
        <v>3195</v>
      </c>
      <c r="E5721" s="60">
        <v>44557</v>
      </c>
      <c r="F5721" s="59">
        <v>120</v>
      </c>
      <c r="G5721" s="85">
        <v>794.4</v>
      </c>
      <c r="H5721" t="s">
        <v>2341</v>
      </c>
      <c r="I5721" t="s">
        <v>3299</v>
      </c>
      <c r="J5721" t="s">
        <v>2862</v>
      </c>
      <c r="K5721" t="s">
        <v>3196</v>
      </c>
      <c r="L5721" t="s">
        <v>3197</v>
      </c>
      <c r="M5721" t="s">
        <v>2861</v>
      </c>
      <c r="N5721" t="s">
        <v>3215</v>
      </c>
    </row>
    <row r="5722" spans="1:14">
      <c r="A5722" t="s">
        <v>3284</v>
      </c>
      <c r="B5722" t="s">
        <v>3287</v>
      </c>
      <c r="C5722" t="s">
        <v>3289</v>
      </c>
      <c r="D5722" t="s">
        <v>3195</v>
      </c>
      <c r="E5722" s="60">
        <v>44557</v>
      </c>
      <c r="F5722" s="59">
        <v>74</v>
      </c>
      <c r="G5722" s="85">
        <v>489.88</v>
      </c>
      <c r="H5722" t="s">
        <v>2341</v>
      </c>
      <c r="I5722" t="s">
        <v>3299</v>
      </c>
      <c r="J5722" t="s">
        <v>2862</v>
      </c>
      <c r="K5722" t="s">
        <v>3196</v>
      </c>
      <c r="L5722" t="s">
        <v>3197</v>
      </c>
      <c r="M5722" t="s">
        <v>2861</v>
      </c>
      <c r="N5722" t="s">
        <v>3215</v>
      </c>
    </row>
    <row r="5723" spans="1:14">
      <c r="A5723" t="s">
        <v>3284</v>
      </c>
      <c r="B5723" t="s">
        <v>3287</v>
      </c>
      <c r="C5723" t="s">
        <v>3289</v>
      </c>
      <c r="D5723" t="s">
        <v>3195</v>
      </c>
      <c r="E5723" s="60">
        <v>44557</v>
      </c>
      <c r="F5723" s="59">
        <v>82</v>
      </c>
      <c r="G5723" s="85">
        <v>542.84</v>
      </c>
      <c r="H5723" t="s">
        <v>2341</v>
      </c>
      <c r="I5723" t="s">
        <v>3299</v>
      </c>
      <c r="J5723" t="s">
        <v>2862</v>
      </c>
      <c r="K5723" t="s">
        <v>3196</v>
      </c>
      <c r="L5723" t="s">
        <v>3197</v>
      </c>
      <c r="M5723" t="s">
        <v>2861</v>
      </c>
      <c r="N5723" t="s">
        <v>3215</v>
      </c>
    </row>
    <row r="5724" spans="1:14">
      <c r="A5724" t="s">
        <v>3284</v>
      </c>
      <c r="B5724" t="s">
        <v>3287</v>
      </c>
      <c r="C5724" t="s">
        <v>3289</v>
      </c>
      <c r="D5724" t="s">
        <v>3195</v>
      </c>
      <c r="E5724" s="60">
        <v>44557</v>
      </c>
      <c r="F5724" s="59">
        <v>162</v>
      </c>
      <c r="G5724" s="85">
        <v>1072.44</v>
      </c>
      <c r="H5724" t="s">
        <v>2341</v>
      </c>
      <c r="I5724" t="s">
        <v>3299</v>
      </c>
      <c r="J5724" t="s">
        <v>2862</v>
      </c>
      <c r="K5724" t="s">
        <v>3196</v>
      </c>
      <c r="L5724" t="s">
        <v>3197</v>
      </c>
      <c r="M5724" t="s">
        <v>2861</v>
      </c>
      <c r="N5724" t="s">
        <v>3215</v>
      </c>
    </row>
    <row r="5725" spans="1:14">
      <c r="A5725" t="s">
        <v>3284</v>
      </c>
      <c r="B5725" t="s">
        <v>3287</v>
      </c>
      <c r="C5725" t="s">
        <v>3289</v>
      </c>
      <c r="D5725" t="s">
        <v>3195</v>
      </c>
      <c r="E5725" s="60">
        <v>44557</v>
      </c>
      <c r="F5725" s="59">
        <v>244</v>
      </c>
      <c r="G5725" s="85">
        <v>1615.28</v>
      </c>
      <c r="H5725" t="s">
        <v>2341</v>
      </c>
      <c r="I5725" t="s">
        <v>3299</v>
      </c>
      <c r="J5725" t="s">
        <v>2862</v>
      </c>
      <c r="K5725" t="s">
        <v>3196</v>
      </c>
      <c r="L5725" t="s">
        <v>3197</v>
      </c>
      <c r="M5725" t="s">
        <v>2861</v>
      </c>
      <c r="N5725" t="s">
        <v>3215</v>
      </c>
    </row>
    <row r="5726" spans="1:14">
      <c r="A5726" t="s">
        <v>3284</v>
      </c>
      <c r="B5726" t="s">
        <v>3287</v>
      </c>
      <c r="C5726" t="s">
        <v>3289</v>
      </c>
      <c r="D5726" t="s">
        <v>3195</v>
      </c>
      <c r="E5726" s="60">
        <v>44557</v>
      </c>
      <c r="F5726" s="59">
        <v>291</v>
      </c>
      <c r="G5726" s="85">
        <v>1926.42</v>
      </c>
      <c r="H5726" t="s">
        <v>2341</v>
      </c>
      <c r="I5726" t="s">
        <v>3299</v>
      </c>
      <c r="J5726" t="s">
        <v>2862</v>
      </c>
      <c r="K5726" t="s">
        <v>3196</v>
      </c>
      <c r="L5726" t="s">
        <v>3197</v>
      </c>
      <c r="M5726" t="s">
        <v>2861</v>
      </c>
      <c r="N5726" t="s">
        <v>3215</v>
      </c>
    </row>
    <row r="5727" spans="1:14">
      <c r="A5727" t="s">
        <v>3284</v>
      </c>
      <c r="B5727" t="s">
        <v>3287</v>
      </c>
      <c r="C5727" t="s">
        <v>3289</v>
      </c>
      <c r="D5727" t="s">
        <v>3195</v>
      </c>
      <c r="E5727" s="60">
        <v>44557</v>
      </c>
      <c r="F5727" s="59">
        <v>409</v>
      </c>
      <c r="G5727" s="85">
        <v>2707.58</v>
      </c>
      <c r="H5727" t="s">
        <v>2341</v>
      </c>
      <c r="I5727" t="s">
        <v>3299</v>
      </c>
      <c r="J5727" t="s">
        <v>2862</v>
      </c>
      <c r="K5727" t="s">
        <v>3196</v>
      </c>
      <c r="L5727" t="s">
        <v>3197</v>
      </c>
      <c r="M5727" t="s">
        <v>2861</v>
      </c>
      <c r="N5727" t="s">
        <v>3215</v>
      </c>
    </row>
    <row r="5728" spans="1:14">
      <c r="A5728" t="s">
        <v>3284</v>
      </c>
      <c r="B5728" t="s">
        <v>3287</v>
      </c>
      <c r="C5728" t="s">
        <v>3289</v>
      </c>
      <c r="D5728" t="s">
        <v>3195</v>
      </c>
      <c r="E5728" s="60">
        <v>44557</v>
      </c>
      <c r="F5728" s="59">
        <v>379</v>
      </c>
      <c r="G5728" s="85">
        <v>2508.98</v>
      </c>
      <c r="H5728" t="s">
        <v>2341</v>
      </c>
      <c r="I5728" t="s">
        <v>3299</v>
      </c>
      <c r="J5728" t="s">
        <v>2862</v>
      </c>
      <c r="K5728" t="s">
        <v>3196</v>
      </c>
      <c r="L5728" t="s">
        <v>3197</v>
      </c>
      <c r="M5728" t="s">
        <v>2861</v>
      </c>
      <c r="N5728" t="s">
        <v>3215</v>
      </c>
    </row>
    <row r="5729" spans="1:14">
      <c r="A5729" t="s">
        <v>3284</v>
      </c>
      <c r="B5729" t="s">
        <v>3287</v>
      </c>
      <c r="C5729" t="s">
        <v>3289</v>
      </c>
      <c r="D5729" t="s">
        <v>3195</v>
      </c>
      <c r="E5729" s="60">
        <v>44557</v>
      </c>
      <c r="F5729" s="59">
        <v>265</v>
      </c>
      <c r="G5729" s="85">
        <v>1754.3</v>
      </c>
      <c r="H5729" t="s">
        <v>2341</v>
      </c>
      <c r="I5729" t="s">
        <v>3299</v>
      </c>
      <c r="J5729" t="s">
        <v>2862</v>
      </c>
      <c r="K5729" t="s">
        <v>3196</v>
      </c>
      <c r="L5729" t="s">
        <v>3197</v>
      </c>
      <c r="M5729" t="s">
        <v>2861</v>
      </c>
      <c r="N5729" t="s">
        <v>3215</v>
      </c>
    </row>
    <row r="5730" spans="1:14">
      <c r="A5730" t="s">
        <v>3284</v>
      </c>
      <c r="B5730" t="s">
        <v>3287</v>
      </c>
      <c r="C5730" t="s">
        <v>3289</v>
      </c>
      <c r="D5730" t="s">
        <v>3195</v>
      </c>
      <c r="E5730" s="60">
        <v>44557</v>
      </c>
      <c r="F5730" s="59">
        <v>161</v>
      </c>
      <c r="G5730" s="85">
        <v>1065.82</v>
      </c>
      <c r="H5730" t="s">
        <v>2341</v>
      </c>
      <c r="I5730" t="s">
        <v>3299</v>
      </c>
      <c r="J5730" t="s">
        <v>2862</v>
      </c>
      <c r="K5730" t="s">
        <v>3196</v>
      </c>
      <c r="L5730" t="s">
        <v>3197</v>
      </c>
      <c r="M5730" t="s">
        <v>2861</v>
      </c>
      <c r="N5730" t="s">
        <v>3215</v>
      </c>
    </row>
    <row r="5731" spans="1:14">
      <c r="A5731" t="s">
        <v>3284</v>
      </c>
      <c r="B5731" t="s">
        <v>3287</v>
      </c>
      <c r="C5731" t="s">
        <v>3289</v>
      </c>
      <c r="D5731" t="s">
        <v>3195</v>
      </c>
      <c r="E5731" s="60">
        <v>44557</v>
      </c>
      <c r="F5731" s="59">
        <v>138</v>
      </c>
      <c r="G5731" s="85">
        <v>913.56000000000006</v>
      </c>
      <c r="H5731" t="s">
        <v>2341</v>
      </c>
      <c r="I5731" t="s">
        <v>3299</v>
      </c>
      <c r="J5731" t="s">
        <v>2862</v>
      </c>
      <c r="K5731" t="s">
        <v>3196</v>
      </c>
      <c r="L5731" t="s">
        <v>3197</v>
      </c>
      <c r="M5731" t="s">
        <v>2861</v>
      </c>
      <c r="N5731" t="s">
        <v>3215</v>
      </c>
    </row>
    <row r="5732" spans="1:14">
      <c r="A5732" t="s">
        <v>3284</v>
      </c>
      <c r="B5732" t="s">
        <v>3287</v>
      </c>
      <c r="C5732" t="s">
        <v>3289</v>
      </c>
      <c r="D5732" t="s">
        <v>3195</v>
      </c>
      <c r="E5732" s="60">
        <v>44557</v>
      </c>
      <c r="F5732" s="59">
        <v>35</v>
      </c>
      <c r="G5732" s="85">
        <v>231.70000000000002</v>
      </c>
      <c r="H5732" t="s">
        <v>2341</v>
      </c>
      <c r="I5732" t="s">
        <v>3299</v>
      </c>
      <c r="J5732" t="s">
        <v>2862</v>
      </c>
      <c r="K5732" t="s">
        <v>3196</v>
      </c>
      <c r="L5732" t="s">
        <v>3197</v>
      </c>
      <c r="M5732" t="s">
        <v>2861</v>
      </c>
      <c r="N5732" t="s">
        <v>3215</v>
      </c>
    </row>
    <row r="5733" spans="1:14">
      <c r="A5733" t="s">
        <v>3284</v>
      </c>
      <c r="B5733" t="s">
        <v>3287</v>
      </c>
      <c r="C5733" t="s">
        <v>3289</v>
      </c>
      <c r="D5733" t="s">
        <v>3195</v>
      </c>
      <c r="E5733" s="60">
        <v>44557</v>
      </c>
      <c r="F5733" s="59">
        <v>80</v>
      </c>
      <c r="G5733" s="85">
        <v>529.6</v>
      </c>
      <c r="H5733" t="s">
        <v>2341</v>
      </c>
      <c r="I5733" t="s">
        <v>3299</v>
      </c>
      <c r="J5733" t="s">
        <v>2862</v>
      </c>
      <c r="K5733" t="s">
        <v>3196</v>
      </c>
      <c r="L5733" t="s">
        <v>3197</v>
      </c>
      <c r="M5733" t="s">
        <v>2861</v>
      </c>
      <c r="N5733" t="s">
        <v>3215</v>
      </c>
    </row>
    <row r="5734" spans="1:14">
      <c r="A5734" t="s">
        <v>3284</v>
      </c>
      <c r="B5734" t="s">
        <v>3287</v>
      </c>
      <c r="C5734" t="s">
        <v>3289</v>
      </c>
      <c r="D5734" t="s">
        <v>3195</v>
      </c>
      <c r="E5734" s="60">
        <v>44557</v>
      </c>
      <c r="F5734" s="59">
        <v>124</v>
      </c>
      <c r="G5734" s="85">
        <v>820.88</v>
      </c>
      <c r="H5734" t="s">
        <v>2341</v>
      </c>
      <c r="I5734" t="s">
        <v>3299</v>
      </c>
      <c r="J5734" t="s">
        <v>2862</v>
      </c>
      <c r="K5734" t="s">
        <v>3196</v>
      </c>
      <c r="L5734" t="s">
        <v>3197</v>
      </c>
      <c r="M5734" t="s">
        <v>2861</v>
      </c>
      <c r="N5734" t="s">
        <v>3215</v>
      </c>
    </row>
    <row r="5735" spans="1:14">
      <c r="A5735" t="s">
        <v>3284</v>
      </c>
      <c r="B5735" t="s">
        <v>3287</v>
      </c>
      <c r="C5735" t="s">
        <v>3289</v>
      </c>
      <c r="D5735" t="s">
        <v>3195</v>
      </c>
      <c r="E5735" s="60">
        <v>44557</v>
      </c>
      <c r="F5735" s="59">
        <v>161</v>
      </c>
      <c r="G5735" s="85">
        <v>1065.82</v>
      </c>
      <c r="H5735" t="s">
        <v>2341</v>
      </c>
      <c r="I5735" t="s">
        <v>3299</v>
      </c>
      <c r="J5735" t="s">
        <v>2862</v>
      </c>
      <c r="K5735" t="s">
        <v>3196</v>
      </c>
      <c r="L5735" t="s">
        <v>3197</v>
      </c>
      <c r="M5735" t="s">
        <v>2861</v>
      </c>
      <c r="N5735" t="s">
        <v>3215</v>
      </c>
    </row>
    <row r="5736" spans="1:14">
      <c r="A5736" t="s">
        <v>3284</v>
      </c>
      <c r="B5736" t="s">
        <v>3287</v>
      </c>
      <c r="C5736" t="s">
        <v>3289</v>
      </c>
      <c r="D5736" t="s">
        <v>3195</v>
      </c>
      <c r="E5736" s="60">
        <v>44557</v>
      </c>
      <c r="F5736" s="59">
        <v>210</v>
      </c>
      <c r="G5736" s="85">
        <v>1390.2</v>
      </c>
      <c r="H5736" t="s">
        <v>2341</v>
      </c>
      <c r="I5736" t="s">
        <v>3299</v>
      </c>
      <c r="J5736" t="s">
        <v>2862</v>
      </c>
      <c r="K5736" t="s">
        <v>3196</v>
      </c>
      <c r="L5736" t="s">
        <v>3197</v>
      </c>
      <c r="M5736" t="s">
        <v>2861</v>
      </c>
      <c r="N5736" t="s">
        <v>3215</v>
      </c>
    </row>
    <row r="5737" spans="1:14">
      <c r="A5737" t="s">
        <v>3284</v>
      </c>
      <c r="B5737" t="s">
        <v>3287</v>
      </c>
      <c r="C5737" t="s">
        <v>3289</v>
      </c>
      <c r="D5737" t="s">
        <v>3195</v>
      </c>
      <c r="E5737" s="60">
        <v>44557</v>
      </c>
      <c r="F5737" s="59">
        <v>208</v>
      </c>
      <c r="G5737" s="85">
        <v>1376.96</v>
      </c>
      <c r="H5737" t="s">
        <v>2341</v>
      </c>
      <c r="I5737" t="s">
        <v>3299</v>
      </c>
      <c r="J5737" t="s">
        <v>2862</v>
      </c>
      <c r="K5737" t="s">
        <v>3196</v>
      </c>
      <c r="L5737" t="s">
        <v>3197</v>
      </c>
      <c r="M5737" t="s">
        <v>2861</v>
      </c>
      <c r="N5737" t="s">
        <v>3215</v>
      </c>
    </row>
    <row r="5738" spans="1:14">
      <c r="A5738" t="s">
        <v>3284</v>
      </c>
      <c r="B5738" t="s">
        <v>3287</v>
      </c>
      <c r="C5738" t="s">
        <v>3289</v>
      </c>
      <c r="D5738" t="s">
        <v>3195</v>
      </c>
      <c r="E5738" s="60">
        <v>44557</v>
      </c>
      <c r="F5738" s="59">
        <v>151</v>
      </c>
      <c r="G5738" s="85">
        <v>999.62</v>
      </c>
      <c r="H5738" t="s">
        <v>2341</v>
      </c>
      <c r="I5738" t="s">
        <v>3299</v>
      </c>
      <c r="J5738" t="s">
        <v>2862</v>
      </c>
      <c r="K5738" t="s">
        <v>3196</v>
      </c>
      <c r="L5738" t="s">
        <v>3197</v>
      </c>
      <c r="M5738" t="s">
        <v>2861</v>
      </c>
      <c r="N5738" t="s">
        <v>3215</v>
      </c>
    </row>
    <row r="5739" spans="1:14">
      <c r="A5739" t="s">
        <v>3284</v>
      </c>
      <c r="B5739" t="s">
        <v>3287</v>
      </c>
      <c r="C5739" t="s">
        <v>3289</v>
      </c>
      <c r="D5739" t="s">
        <v>3195</v>
      </c>
      <c r="E5739" s="60">
        <v>44557</v>
      </c>
      <c r="F5739" s="59">
        <v>98</v>
      </c>
      <c r="G5739" s="85">
        <v>648.76</v>
      </c>
      <c r="H5739" t="s">
        <v>2341</v>
      </c>
      <c r="I5739" t="s">
        <v>3299</v>
      </c>
      <c r="J5739" t="s">
        <v>2862</v>
      </c>
      <c r="K5739" t="s">
        <v>3196</v>
      </c>
      <c r="L5739" t="s">
        <v>3197</v>
      </c>
      <c r="M5739" t="s">
        <v>2861</v>
      </c>
      <c r="N5739" t="s">
        <v>3215</v>
      </c>
    </row>
    <row r="5740" spans="1:14">
      <c r="A5740" t="s">
        <v>3284</v>
      </c>
      <c r="B5740" t="s">
        <v>3287</v>
      </c>
      <c r="C5740" t="s">
        <v>3289</v>
      </c>
      <c r="D5740" t="s">
        <v>3195</v>
      </c>
      <c r="E5740" s="60">
        <v>44557</v>
      </c>
      <c r="F5740" s="59">
        <v>69</v>
      </c>
      <c r="G5740" s="85">
        <v>456.78000000000003</v>
      </c>
      <c r="H5740" t="s">
        <v>2341</v>
      </c>
      <c r="I5740" t="s">
        <v>3299</v>
      </c>
      <c r="J5740" t="s">
        <v>2862</v>
      </c>
      <c r="K5740" t="s">
        <v>3196</v>
      </c>
      <c r="L5740" t="s">
        <v>3197</v>
      </c>
      <c r="M5740" t="s">
        <v>2861</v>
      </c>
      <c r="N5740" t="s">
        <v>3215</v>
      </c>
    </row>
    <row r="5741" spans="1:14">
      <c r="A5741" t="s">
        <v>3284</v>
      </c>
      <c r="B5741" t="s">
        <v>3287</v>
      </c>
      <c r="C5741" t="s">
        <v>3289</v>
      </c>
      <c r="D5741" t="s">
        <v>3195</v>
      </c>
      <c r="E5741" s="60">
        <v>44557</v>
      </c>
      <c r="F5741" s="59">
        <v>0</v>
      </c>
      <c r="G5741" s="85">
        <v>0</v>
      </c>
      <c r="H5741" t="s">
        <v>2341</v>
      </c>
      <c r="I5741" t="s">
        <v>3299</v>
      </c>
      <c r="J5741" t="s">
        <v>2862</v>
      </c>
      <c r="K5741" t="s">
        <v>3196</v>
      </c>
      <c r="L5741" t="s">
        <v>3197</v>
      </c>
      <c r="M5741" t="s">
        <v>2861</v>
      </c>
      <c r="N5741" t="s">
        <v>3215</v>
      </c>
    </row>
    <row r="5742" spans="1:14">
      <c r="A5742" t="s">
        <v>3284</v>
      </c>
      <c r="B5742" t="s">
        <v>3287</v>
      </c>
      <c r="C5742" t="s">
        <v>3289</v>
      </c>
      <c r="D5742" t="s">
        <v>3195</v>
      </c>
      <c r="E5742" s="60">
        <v>44557</v>
      </c>
      <c r="F5742" s="59">
        <v>73</v>
      </c>
      <c r="G5742" s="85">
        <v>483.26</v>
      </c>
      <c r="H5742" t="s">
        <v>2341</v>
      </c>
      <c r="I5742" t="s">
        <v>3299</v>
      </c>
      <c r="J5742" t="s">
        <v>2862</v>
      </c>
      <c r="K5742" t="s">
        <v>3196</v>
      </c>
      <c r="L5742" t="s">
        <v>3197</v>
      </c>
      <c r="M5742" t="s">
        <v>2861</v>
      </c>
      <c r="N5742" t="s">
        <v>3215</v>
      </c>
    </row>
    <row r="5743" spans="1:14">
      <c r="A5743" t="s">
        <v>3284</v>
      </c>
      <c r="B5743" t="s">
        <v>3287</v>
      </c>
      <c r="C5743" t="s">
        <v>3289</v>
      </c>
      <c r="D5743" t="s">
        <v>3195</v>
      </c>
      <c r="E5743" s="60">
        <v>44557</v>
      </c>
      <c r="F5743" s="59">
        <v>117</v>
      </c>
      <c r="G5743" s="85">
        <v>774.54</v>
      </c>
      <c r="H5743" t="s">
        <v>2341</v>
      </c>
      <c r="I5743" t="s">
        <v>3299</v>
      </c>
      <c r="J5743" t="s">
        <v>2862</v>
      </c>
      <c r="K5743" t="s">
        <v>3196</v>
      </c>
      <c r="L5743" t="s">
        <v>3197</v>
      </c>
      <c r="M5743" t="s">
        <v>2861</v>
      </c>
      <c r="N5743" t="s">
        <v>3215</v>
      </c>
    </row>
    <row r="5744" spans="1:14">
      <c r="A5744" t="s">
        <v>3284</v>
      </c>
      <c r="B5744" t="s">
        <v>3287</v>
      </c>
      <c r="C5744" t="s">
        <v>3289</v>
      </c>
      <c r="D5744" t="s">
        <v>3195</v>
      </c>
      <c r="E5744" s="60">
        <v>44557</v>
      </c>
      <c r="F5744" s="59">
        <v>129</v>
      </c>
      <c r="G5744" s="85">
        <v>853.98</v>
      </c>
      <c r="H5744" t="s">
        <v>2341</v>
      </c>
      <c r="I5744" t="s">
        <v>3299</v>
      </c>
      <c r="J5744" t="s">
        <v>2862</v>
      </c>
      <c r="K5744" t="s">
        <v>3196</v>
      </c>
      <c r="L5744" t="s">
        <v>3197</v>
      </c>
      <c r="M5744" t="s">
        <v>2861</v>
      </c>
      <c r="N5744" t="s">
        <v>3215</v>
      </c>
    </row>
    <row r="5745" spans="1:14">
      <c r="A5745" t="s">
        <v>3284</v>
      </c>
      <c r="B5745" t="s">
        <v>3287</v>
      </c>
      <c r="C5745" t="s">
        <v>3289</v>
      </c>
      <c r="D5745" t="s">
        <v>3195</v>
      </c>
      <c r="E5745" s="60">
        <v>44557</v>
      </c>
      <c r="F5745" s="59">
        <v>148</v>
      </c>
      <c r="G5745" s="85">
        <v>979.76</v>
      </c>
      <c r="H5745" t="s">
        <v>2341</v>
      </c>
      <c r="I5745" t="s">
        <v>3299</v>
      </c>
      <c r="J5745" t="s">
        <v>2862</v>
      </c>
      <c r="K5745" t="s">
        <v>3196</v>
      </c>
      <c r="L5745" t="s">
        <v>3197</v>
      </c>
      <c r="M5745" t="s">
        <v>2861</v>
      </c>
      <c r="N5745" t="s">
        <v>3215</v>
      </c>
    </row>
    <row r="5746" spans="1:14">
      <c r="A5746" t="s">
        <v>3284</v>
      </c>
      <c r="B5746" t="s">
        <v>3287</v>
      </c>
      <c r="C5746" t="s">
        <v>3289</v>
      </c>
      <c r="D5746" t="s">
        <v>3195</v>
      </c>
      <c r="E5746" s="60">
        <v>44557</v>
      </c>
      <c r="F5746" s="59">
        <v>166</v>
      </c>
      <c r="G5746" s="85">
        <v>1098.92</v>
      </c>
      <c r="H5746" t="s">
        <v>2341</v>
      </c>
      <c r="I5746" t="s">
        <v>3299</v>
      </c>
      <c r="J5746" t="s">
        <v>2862</v>
      </c>
      <c r="K5746" t="s">
        <v>3196</v>
      </c>
      <c r="L5746" t="s">
        <v>3197</v>
      </c>
      <c r="M5746" t="s">
        <v>2861</v>
      </c>
      <c r="N5746" t="s">
        <v>3215</v>
      </c>
    </row>
    <row r="5747" spans="1:14">
      <c r="A5747" t="s">
        <v>3284</v>
      </c>
      <c r="B5747" t="s">
        <v>3287</v>
      </c>
      <c r="C5747" t="s">
        <v>3289</v>
      </c>
      <c r="D5747" t="s">
        <v>3195</v>
      </c>
      <c r="E5747" s="60">
        <v>44557</v>
      </c>
      <c r="F5747" s="59">
        <v>95</v>
      </c>
      <c r="G5747" s="85">
        <v>628.9</v>
      </c>
      <c r="H5747" t="s">
        <v>2341</v>
      </c>
      <c r="I5747" t="s">
        <v>3299</v>
      </c>
      <c r="J5747" t="s">
        <v>2862</v>
      </c>
      <c r="K5747" t="s">
        <v>3196</v>
      </c>
      <c r="L5747" t="s">
        <v>3197</v>
      </c>
      <c r="M5747" t="s">
        <v>2861</v>
      </c>
      <c r="N5747" t="s">
        <v>3215</v>
      </c>
    </row>
    <row r="5748" spans="1:14">
      <c r="A5748" t="s">
        <v>3284</v>
      </c>
      <c r="B5748" t="s">
        <v>3287</v>
      </c>
      <c r="C5748" t="s">
        <v>3289</v>
      </c>
      <c r="D5748" t="s">
        <v>3195</v>
      </c>
      <c r="E5748" s="60">
        <v>44557</v>
      </c>
      <c r="F5748" s="59">
        <v>76</v>
      </c>
      <c r="G5748" s="85">
        <v>503.12</v>
      </c>
      <c r="H5748" t="s">
        <v>2341</v>
      </c>
      <c r="I5748" t="s">
        <v>3299</v>
      </c>
      <c r="J5748" t="s">
        <v>2862</v>
      </c>
      <c r="K5748" t="s">
        <v>3196</v>
      </c>
      <c r="L5748" t="s">
        <v>3197</v>
      </c>
      <c r="M5748" t="s">
        <v>2861</v>
      </c>
      <c r="N5748" t="s">
        <v>3215</v>
      </c>
    </row>
    <row r="5749" spans="1:14">
      <c r="A5749" t="s">
        <v>3284</v>
      </c>
      <c r="B5749" t="s">
        <v>3287</v>
      </c>
      <c r="C5749" t="s">
        <v>3289</v>
      </c>
      <c r="D5749" t="s">
        <v>3195</v>
      </c>
      <c r="E5749" s="60">
        <v>44557</v>
      </c>
      <c r="F5749" s="59">
        <v>0</v>
      </c>
      <c r="G5749" s="85">
        <v>0</v>
      </c>
      <c r="H5749" t="s">
        <v>2341</v>
      </c>
      <c r="I5749" t="s">
        <v>3299</v>
      </c>
      <c r="J5749" t="s">
        <v>2862</v>
      </c>
      <c r="K5749" t="s">
        <v>3196</v>
      </c>
      <c r="L5749" t="s">
        <v>3197</v>
      </c>
      <c r="M5749" t="s">
        <v>2861</v>
      </c>
      <c r="N5749" t="s">
        <v>3215</v>
      </c>
    </row>
    <row r="5750" spans="1:14">
      <c r="A5750" t="s">
        <v>3284</v>
      </c>
      <c r="B5750" t="s">
        <v>3287</v>
      </c>
      <c r="C5750" t="s">
        <v>3289</v>
      </c>
      <c r="D5750" t="s">
        <v>3195</v>
      </c>
      <c r="E5750" s="60">
        <v>44557</v>
      </c>
      <c r="F5750" s="59">
        <v>25</v>
      </c>
      <c r="G5750" s="85">
        <v>165.5</v>
      </c>
      <c r="H5750" t="s">
        <v>2341</v>
      </c>
      <c r="I5750" t="s">
        <v>3299</v>
      </c>
      <c r="J5750" t="s">
        <v>2862</v>
      </c>
      <c r="K5750" t="s">
        <v>3196</v>
      </c>
      <c r="L5750" t="s">
        <v>3197</v>
      </c>
      <c r="M5750" t="s">
        <v>2861</v>
      </c>
      <c r="N5750" t="s">
        <v>3215</v>
      </c>
    </row>
    <row r="5751" spans="1:14">
      <c r="A5751" t="s">
        <v>3284</v>
      </c>
      <c r="B5751" t="s">
        <v>3287</v>
      </c>
      <c r="C5751" t="s">
        <v>3289</v>
      </c>
      <c r="D5751" t="s">
        <v>3195</v>
      </c>
      <c r="E5751" s="60">
        <v>44557</v>
      </c>
      <c r="F5751" s="59">
        <v>33</v>
      </c>
      <c r="G5751" s="85">
        <v>218.46</v>
      </c>
      <c r="H5751" t="s">
        <v>2341</v>
      </c>
      <c r="I5751" t="s">
        <v>3299</v>
      </c>
      <c r="J5751" t="s">
        <v>2862</v>
      </c>
      <c r="K5751" t="s">
        <v>3196</v>
      </c>
      <c r="L5751" t="s">
        <v>3197</v>
      </c>
      <c r="M5751" t="s">
        <v>2861</v>
      </c>
      <c r="N5751" t="s">
        <v>3215</v>
      </c>
    </row>
    <row r="5752" spans="1:14">
      <c r="A5752" t="s">
        <v>3284</v>
      </c>
      <c r="B5752" t="s">
        <v>3287</v>
      </c>
      <c r="C5752" t="s">
        <v>3289</v>
      </c>
      <c r="D5752" t="s">
        <v>3195</v>
      </c>
      <c r="E5752" s="60">
        <v>44557</v>
      </c>
      <c r="F5752" s="59">
        <v>41</v>
      </c>
      <c r="G5752" s="85">
        <v>271.42</v>
      </c>
      <c r="H5752" t="s">
        <v>2341</v>
      </c>
      <c r="I5752" t="s">
        <v>3299</v>
      </c>
      <c r="J5752" t="s">
        <v>2862</v>
      </c>
      <c r="K5752" t="s">
        <v>3196</v>
      </c>
      <c r="L5752" t="s">
        <v>3197</v>
      </c>
      <c r="M5752" t="s">
        <v>2861</v>
      </c>
      <c r="N5752" t="s">
        <v>3215</v>
      </c>
    </row>
    <row r="5753" spans="1:14">
      <c r="A5753" t="s">
        <v>3284</v>
      </c>
      <c r="B5753" t="s">
        <v>3287</v>
      </c>
      <c r="C5753" t="s">
        <v>3289</v>
      </c>
      <c r="D5753" t="s">
        <v>3195</v>
      </c>
      <c r="E5753" s="60">
        <v>44557</v>
      </c>
      <c r="F5753" s="59">
        <v>50</v>
      </c>
      <c r="G5753" s="85">
        <v>331</v>
      </c>
      <c r="H5753" t="s">
        <v>2341</v>
      </c>
      <c r="I5753" t="s">
        <v>3299</v>
      </c>
      <c r="J5753" t="s">
        <v>2862</v>
      </c>
      <c r="K5753" t="s">
        <v>3196</v>
      </c>
      <c r="L5753" t="s">
        <v>3197</v>
      </c>
      <c r="M5753" t="s">
        <v>2861</v>
      </c>
      <c r="N5753" t="s">
        <v>3215</v>
      </c>
    </row>
    <row r="5754" spans="1:14">
      <c r="A5754" t="s">
        <v>3284</v>
      </c>
      <c r="B5754" t="s">
        <v>3287</v>
      </c>
      <c r="C5754" t="s">
        <v>3289</v>
      </c>
      <c r="D5754" t="s">
        <v>3195</v>
      </c>
      <c r="E5754" s="60">
        <v>44557</v>
      </c>
      <c r="F5754" s="59">
        <v>61</v>
      </c>
      <c r="G5754" s="85">
        <v>403.82</v>
      </c>
      <c r="H5754" t="s">
        <v>2341</v>
      </c>
      <c r="I5754" t="s">
        <v>3299</v>
      </c>
      <c r="J5754" t="s">
        <v>2862</v>
      </c>
      <c r="K5754" t="s">
        <v>3196</v>
      </c>
      <c r="L5754" t="s">
        <v>3197</v>
      </c>
      <c r="M5754" t="s">
        <v>2861</v>
      </c>
      <c r="N5754" t="s">
        <v>3215</v>
      </c>
    </row>
    <row r="5755" spans="1:14">
      <c r="A5755" t="s">
        <v>3284</v>
      </c>
      <c r="B5755" t="s">
        <v>3287</v>
      </c>
      <c r="C5755" t="s">
        <v>3289</v>
      </c>
      <c r="D5755" t="s">
        <v>3195</v>
      </c>
      <c r="E5755" s="60">
        <v>44557</v>
      </c>
      <c r="F5755" s="59">
        <v>65</v>
      </c>
      <c r="G5755" s="85">
        <v>430.3</v>
      </c>
      <c r="H5755" t="s">
        <v>2341</v>
      </c>
      <c r="I5755" t="s">
        <v>3299</v>
      </c>
      <c r="J5755" t="s">
        <v>2862</v>
      </c>
      <c r="K5755" t="s">
        <v>3196</v>
      </c>
      <c r="L5755" t="s">
        <v>3197</v>
      </c>
      <c r="M5755" t="s">
        <v>2861</v>
      </c>
      <c r="N5755" t="s">
        <v>3215</v>
      </c>
    </row>
    <row r="5756" spans="1:14">
      <c r="A5756" t="s">
        <v>3284</v>
      </c>
      <c r="B5756" t="s">
        <v>3287</v>
      </c>
      <c r="C5756" t="s">
        <v>3289</v>
      </c>
      <c r="D5756" t="s">
        <v>3195</v>
      </c>
      <c r="E5756" s="60">
        <v>44557</v>
      </c>
      <c r="F5756" s="59">
        <v>39</v>
      </c>
      <c r="G5756" s="85">
        <v>258.18</v>
      </c>
      <c r="H5756" t="s">
        <v>2341</v>
      </c>
      <c r="I5756" t="s">
        <v>3299</v>
      </c>
      <c r="J5756" t="s">
        <v>2862</v>
      </c>
      <c r="K5756" t="s">
        <v>3196</v>
      </c>
      <c r="L5756" t="s">
        <v>3197</v>
      </c>
      <c r="M5756" t="s">
        <v>2861</v>
      </c>
      <c r="N5756" t="s">
        <v>3215</v>
      </c>
    </row>
    <row r="5757" spans="1:14">
      <c r="A5757" t="s">
        <v>3284</v>
      </c>
      <c r="B5757" t="s">
        <v>3287</v>
      </c>
      <c r="C5757" t="s">
        <v>3289</v>
      </c>
      <c r="D5757" t="s">
        <v>3195</v>
      </c>
      <c r="E5757" s="60">
        <v>44557</v>
      </c>
      <c r="F5757" s="59">
        <v>32</v>
      </c>
      <c r="G5757" s="85">
        <v>211.84</v>
      </c>
      <c r="H5757" t="s">
        <v>2341</v>
      </c>
      <c r="I5757" t="s">
        <v>3299</v>
      </c>
      <c r="J5757" t="s">
        <v>2862</v>
      </c>
      <c r="K5757" t="s">
        <v>3196</v>
      </c>
      <c r="L5757" t="s">
        <v>3197</v>
      </c>
      <c r="M5757" t="s">
        <v>2861</v>
      </c>
      <c r="N5757" t="s">
        <v>3215</v>
      </c>
    </row>
    <row r="5758" spans="1:14">
      <c r="A5758" t="s">
        <v>3284</v>
      </c>
      <c r="B5758" t="s">
        <v>3287</v>
      </c>
      <c r="C5758" t="s">
        <v>3289</v>
      </c>
      <c r="D5758" t="s">
        <v>3195</v>
      </c>
      <c r="E5758" s="60">
        <v>44557</v>
      </c>
      <c r="F5758" s="59">
        <v>25</v>
      </c>
      <c r="G5758" s="85">
        <v>165.5</v>
      </c>
      <c r="H5758" t="s">
        <v>2341</v>
      </c>
      <c r="I5758" t="s">
        <v>3299</v>
      </c>
      <c r="J5758" t="s">
        <v>2862</v>
      </c>
      <c r="K5758" t="s">
        <v>3196</v>
      </c>
      <c r="L5758" t="s">
        <v>3197</v>
      </c>
      <c r="M5758" t="s">
        <v>2861</v>
      </c>
      <c r="N5758" t="s">
        <v>3215</v>
      </c>
    </row>
    <row r="5759" spans="1:14">
      <c r="A5759" t="s">
        <v>3284</v>
      </c>
      <c r="B5759" t="s">
        <v>3287</v>
      </c>
      <c r="C5759" t="s">
        <v>3289</v>
      </c>
      <c r="D5759" t="s">
        <v>3195</v>
      </c>
      <c r="E5759" s="60">
        <v>44585</v>
      </c>
      <c r="F5759" s="59">
        <v>61</v>
      </c>
      <c r="G5759" s="85">
        <v>403.82</v>
      </c>
      <c r="H5759" t="s">
        <v>2341</v>
      </c>
      <c r="I5759" t="s">
        <v>3299</v>
      </c>
      <c r="J5759" t="s">
        <v>2862</v>
      </c>
      <c r="K5759" t="s">
        <v>3196</v>
      </c>
      <c r="L5759" t="s">
        <v>3197</v>
      </c>
      <c r="M5759" t="s">
        <v>2861</v>
      </c>
      <c r="N5759" t="s">
        <v>3215</v>
      </c>
    </row>
    <row r="5760" spans="1:14">
      <c r="A5760" t="s">
        <v>3284</v>
      </c>
      <c r="B5760" t="s">
        <v>3287</v>
      </c>
      <c r="C5760" t="s">
        <v>3289</v>
      </c>
      <c r="D5760" t="s">
        <v>3195</v>
      </c>
      <c r="E5760" s="60">
        <v>44585</v>
      </c>
      <c r="F5760" s="59">
        <v>113</v>
      </c>
      <c r="G5760" s="85">
        <v>748.06000000000006</v>
      </c>
      <c r="H5760" t="s">
        <v>2341</v>
      </c>
      <c r="I5760" t="s">
        <v>3299</v>
      </c>
      <c r="J5760" t="s">
        <v>2862</v>
      </c>
      <c r="K5760" t="s">
        <v>3196</v>
      </c>
      <c r="L5760" t="s">
        <v>3197</v>
      </c>
      <c r="M5760" t="s">
        <v>2861</v>
      </c>
      <c r="N5760" t="s">
        <v>3215</v>
      </c>
    </row>
    <row r="5761" spans="1:14">
      <c r="A5761" t="s">
        <v>3284</v>
      </c>
      <c r="B5761" t="s">
        <v>3287</v>
      </c>
      <c r="C5761" t="s">
        <v>3289</v>
      </c>
      <c r="D5761" t="s">
        <v>3195</v>
      </c>
      <c r="E5761" s="60">
        <v>44585</v>
      </c>
      <c r="F5761" s="59">
        <v>214</v>
      </c>
      <c r="G5761" s="85">
        <v>1416.68</v>
      </c>
      <c r="H5761" t="s">
        <v>2341</v>
      </c>
      <c r="I5761" t="s">
        <v>3299</v>
      </c>
      <c r="J5761" t="s">
        <v>2862</v>
      </c>
      <c r="K5761" t="s">
        <v>3196</v>
      </c>
      <c r="L5761" t="s">
        <v>3197</v>
      </c>
      <c r="M5761" t="s">
        <v>2861</v>
      </c>
      <c r="N5761" t="s">
        <v>3215</v>
      </c>
    </row>
    <row r="5762" spans="1:14">
      <c r="A5762" t="s">
        <v>3284</v>
      </c>
      <c r="B5762" t="s">
        <v>3287</v>
      </c>
      <c r="C5762" t="s">
        <v>3289</v>
      </c>
      <c r="D5762" t="s">
        <v>3195</v>
      </c>
      <c r="E5762" s="60">
        <v>44585</v>
      </c>
      <c r="F5762" s="59">
        <v>276</v>
      </c>
      <c r="G5762" s="85">
        <v>1827.1200000000001</v>
      </c>
      <c r="H5762" t="s">
        <v>2341</v>
      </c>
      <c r="I5762" t="s">
        <v>3299</v>
      </c>
      <c r="J5762" t="s">
        <v>2862</v>
      </c>
      <c r="K5762" t="s">
        <v>3196</v>
      </c>
      <c r="L5762" t="s">
        <v>3197</v>
      </c>
      <c r="M5762" t="s">
        <v>2861</v>
      </c>
      <c r="N5762" t="s">
        <v>3215</v>
      </c>
    </row>
    <row r="5763" spans="1:14">
      <c r="A5763" t="s">
        <v>3284</v>
      </c>
      <c r="B5763" t="s">
        <v>3287</v>
      </c>
      <c r="C5763" t="s">
        <v>3289</v>
      </c>
      <c r="D5763" t="s">
        <v>3195</v>
      </c>
      <c r="E5763" s="60">
        <v>44585</v>
      </c>
      <c r="F5763" s="59">
        <v>362</v>
      </c>
      <c r="G5763" s="85">
        <v>2396.44</v>
      </c>
      <c r="H5763" t="s">
        <v>2341</v>
      </c>
      <c r="I5763" t="s">
        <v>3299</v>
      </c>
      <c r="J5763" t="s">
        <v>2862</v>
      </c>
      <c r="K5763" t="s">
        <v>3196</v>
      </c>
      <c r="L5763" t="s">
        <v>3197</v>
      </c>
      <c r="M5763" t="s">
        <v>2861</v>
      </c>
      <c r="N5763" t="s">
        <v>3215</v>
      </c>
    </row>
    <row r="5764" spans="1:14">
      <c r="A5764" t="s">
        <v>3284</v>
      </c>
      <c r="B5764" t="s">
        <v>3287</v>
      </c>
      <c r="C5764" t="s">
        <v>3289</v>
      </c>
      <c r="D5764" t="s">
        <v>3195</v>
      </c>
      <c r="E5764" s="60">
        <v>44585</v>
      </c>
      <c r="F5764" s="59">
        <v>358</v>
      </c>
      <c r="G5764" s="85">
        <v>2369.96</v>
      </c>
      <c r="H5764" t="s">
        <v>2341</v>
      </c>
      <c r="I5764" t="s">
        <v>3299</v>
      </c>
      <c r="J5764" t="s">
        <v>2862</v>
      </c>
      <c r="K5764" t="s">
        <v>3196</v>
      </c>
      <c r="L5764" t="s">
        <v>3197</v>
      </c>
      <c r="M5764" t="s">
        <v>2861</v>
      </c>
      <c r="N5764" t="s">
        <v>3215</v>
      </c>
    </row>
    <row r="5765" spans="1:14">
      <c r="A5765" t="s">
        <v>3284</v>
      </c>
      <c r="B5765" t="s">
        <v>3287</v>
      </c>
      <c r="C5765" t="s">
        <v>3289</v>
      </c>
      <c r="D5765" t="s">
        <v>3195</v>
      </c>
      <c r="E5765" s="60">
        <v>44585</v>
      </c>
      <c r="F5765" s="59">
        <v>259</v>
      </c>
      <c r="G5765" s="85">
        <v>1714.58</v>
      </c>
      <c r="H5765" t="s">
        <v>2341</v>
      </c>
      <c r="I5765" t="s">
        <v>3299</v>
      </c>
      <c r="J5765" t="s">
        <v>2862</v>
      </c>
      <c r="K5765" t="s">
        <v>3196</v>
      </c>
      <c r="L5765" t="s">
        <v>3197</v>
      </c>
      <c r="M5765" t="s">
        <v>2861</v>
      </c>
      <c r="N5765" t="s">
        <v>3215</v>
      </c>
    </row>
    <row r="5766" spans="1:14">
      <c r="A5766" t="s">
        <v>3284</v>
      </c>
      <c r="B5766" t="s">
        <v>3287</v>
      </c>
      <c r="C5766" t="s">
        <v>3289</v>
      </c>
      <c r="D5766" t="s">
        <v>3195</v>
      </c>
      <c r="E5766" s="60">
        <v>44585</v>
      </c>
      <c r="F5766" s="59">
        <v>158</v>
      </c>
      <c r="G5766" s="85">
        <v>1045.96</v>
      </c>
      <c r="H5766" t="s">
        <v>2341</v>
      </c>
      <c r="I5766" t="s">
        <v>3299</v>
      </c>
      <c r="J5766" t="s">
        <v>2862</v>
      </c>
      <c r="K5766" t="s">
        <v>3196</v>
      </c>
      <c r="L5766" t="s">
        <v>3197</v>
      </c>
      <c r="M5766" t="s">
        <v>2861</v>
      </c>
      <c r="N5766" t="s">
        <v>3215</v>
      </c>
    </row>
    <row r="5767" spans="1:14">
      <c r="A5767" t="s">
        <v>3284</v>
      </c>
      <c r="B5767" t="s">
        <v>3287</v>
      </c>
      <c r="C5767" t="s">
        <v>3289</v>
      </c>
      <c r="D5767" t="s">
        <v>3195</v>
      </c>
      <c r="E5767" s="60">
        <v>44585</v>
      </c>
      <c r="F5767" s="59">
        <v>90</v>
      </c>
      <c r="G5767" s="85">
        <v>595.79999999999995</v>
      </c>
      <c r="H5767" t="s">
        <v>2341</v>
      </c>
      <c r="I5767" t="s">
        <v>3299</v>
      </c>
      <c r="J5767" t="s">
        <v>2862</v>
      </c>
      <c r="K5767" t="s">
        <v>3196</v>
      </c>
      <c r="L5767" t="s">
        <v>3197</v>
      </c>
      <c r="M5767" t="s">
        <v>2861</v>
      </c>
      <c r="N5767" t="s">
        <v>3215</v>
      </c>
    </row>
    <row r="5768" spans="1:14">
      <c r="A5768" t="s">
        <v>3284</v>
      </c>
      <c r="B5768" t="s">
        <v>3287</v>
      </c>
      <c r="C5768" t="s">
        <v>3289</v>
      </c>
      <c r="D5768" t="s">
        <v>3195</v>
      </c>
      <c r="E5768" s="60">
        <v>44585</v>
      </c>
      <c r="F5768" s="59">
        <v>15</v>
      </c>
      <c r="G5768" s="85">
        <v>99.3</v>
      </c>
      <c r="H5768" t="s">
        <v>2341</v>
      </c>
      <c r="I5768" t="s">
        <v>3299</v>
      </c>
      <c r="J5768" t="s">
        <v>2862</v>
      </c>
      <c r="K5768" t="s">
        <v>3196</v>
      </c>
      <c r="L5768" t="s">
        <v>3197</v>
      </c>
      <c r="M5768" t="s">
        <v>2861</v>
      </c>
      <c r="N5768" t="s">
        <v>3215</v>
      </c>
    </row>
    <row r="5769" spans="1:14">
      <c r="A5769" t="s">
        <v>3284</v>
      </c>
      <c r="B5769" t="s">
        <v>3287</v>
      </c>
      <c r="C5769" t="s">
        <v>3289</v>
      </c>
      <c r="D5769" t="s">
        <v>3195</v>
      </c>
      <c r="E5769" s="60">
        <v>44585</v>
      </c>
      <c r="F5769" s="59">
        <v>94</v>
      </c>
      <c r="G5769" s="85">
        <v>622.28</v>
      </c>
      <c r="H5769" t="s">
        <v>2341</v>
      </c>
      <c r="I5769" t="s">
        <v>3299</v>
      </c>
      <c r="J5769" t="s">
        <v>2862</v>
      </c>
      <c r="K5769" t="s">
        <v>3196</v>
      </c>
      <c r="L5769" t="s">
        <v>3197</v>
      </c>
      <c r="M5769" t="s">
        <v>2861</v>
      </c>
      <c r="N5769" t="s">
        <v>3215</v>
      </c>
    </row>
    <row r="5770" spans="1:14">
      <c r="A5770" t="s">
        <v>3284</v>
      </c>
      <c r="B5770" t="s">
        <v>3287</v>
      </c>
      <c r="C5770" t="s">
        <v>3289</v>
      </c>
      <c r="D5770" t="s">
        <v>3195</v>
      </c>
      <c r="E5770" s="60">
        <v>44585</v>
      </c>
      <c r="F5770" s="59">
        <v>188</v>
      </c>
      <c r="G5770" s="85">
        <v>1244.56</v>
      </c>
      <c r="H5770" t="s">
        <v>2341</v>
      </c>
      <c r="I5770" t="s">
        <v>3299</v>
      </c>
      <c r="J5770" t="s">
        <v>2862</v>
      </c>
      <c r="K5770" t="s">
        <v>3196</v>
      </c>
      <c r="L5770" t="s">
        <v>3197</v>
      </c>
      <c r="M5770" t="s">
        <v>2861</v>
      </c>
      <c r="N5770" t="s">
        <v>3215</v>
      </c>
    </row>
    <row r="5771" spans="1:14">
      <c r="A5771" t="s">
        <v>3284</v>
      </c>
      <c r="B5771" t="s">
        <v>3287</v>
      </c>
      <c r="C5771" t="s">
        <v>3289</v>
      </c>
      <c r="D5771" t="s">
        <v>3195</v>
      </c>
      <c r="E5771" s="60">
        <v>44585</v>
      </c>
      <c r="F5771" s="59">
        <v>246</v>
      </c>
      <c r="G5771" s="85">
        <v>1628.52</v>
      </c>
      <c r="H5771" t="s">
        <v>2341</v>
      </c>
      <c r="I5771" t="s">
        <v>3299</v>
      </c>
      <c r="J5771" t="s">
        <v>2862</v>
      </c>
      <c r="K5771" t="s">
        <v>3196</v>
      </c>
      <c r="L5771" t="s">
        <v>3197</v>
      </c>
      <c r="M5771" t="s">
        <v>2861</v>
      </c>
      <c r="N5771" t="s">
        <v>3215</v>
      </c>
    </row>
    <row r="5772" spans="1:14">
      <c r="A5772" t="s">
        <v>3284</v>
      </c>
      <c r="B5772" t="s">
        <v>3287</v>
      </c>
      <c r="C5772" t="s">
        <v>3289</v>
      </c>
      <c r="D5772" t="s">
        <v>3195</v>
      </c>
      <c r="E5772" s="60">
        <v>44585</v>
      </c>
      <c r="F5772" s="59">
        <v>321</v>
      </c>
      <c r="G5772" s="85">
        <v>2125.02</v>
      </c>
      <c r="H5772" t="s">
        <v>2341</v>
      </c>
      <c r="I5772" t="s">
        <v>3299</v>
      </c>
      <c r="J5772" t="s">
        <v>2862</v>
      </c>
      <c r="K5772" t="s">
        <v>3196</v>
      </c>
      <c r="L5772" t="s">
        <v>3197</v>
      </c>
      <c r="M5772" t="s">
        <v>2861</v>
      </c>
      <c r="N5772" t="s">
        <v>3215</v>
      </c>
    </row>
    <row r="5773" spans="1:14">
      <c r="A5773" t="s">
        <v>3284</v>
      </c>
      <c r="B5773" t="s">
        <v>3287</v>
      </c>
      <c r="C5773" t="s">
        <v>3289</v>
      </c>
      <c r="D5773" t="s">
        <v>3195</v>
      </c>
      <c r="E5773" s="60">
        <v>44585</v>
      </c>
      <c r="F5773" s="59">
        <v>317</v>
      </c>
      <c r="G5773" s="85">
        <v>2098.54</v>
      </c>
      <c r="H5773" t="s">
        <v>2341</v>
      </c>
      <c r="I5773" t="s">
        <v>3299</v>
      </c>
      <c r="J5773" t="s">
        <v>2862</v>
      </c>
      <c r="K5773" t="s">
        <v>3196</v>
      </c>
      <c r="L5773" t="s">
        <v>3197</v>
      </c>
      <c r="M5773" t="s">
        <v>2861</v>
      </c>
      <c r="N5773" t="s">
        <v>3215</v>
      </c>
    </row>
    <row r="5774" spans="1:14">
      <c r="A5774" t="s">
        <v>3284</v>
      </c>
      <c r="B5774" t="s">
        <v>3287</v>
      </c>
      <c r="C5774" t="s">
        <v>3289</v>
      </c>
      <c r="D5774" t="s">
        <v>3195</v>
      </c>
      <c r="E5774" s="60">
        <v>44585</v>
      </c>
      <c r="F5774" s="59">
        <v>230</v>
      </c>
      <c r="G5774" s="85">
        <v>1522.6000000000001</v>
      </c>
      <c r="H5774" t="s">
        <v>2341</v>
      </c>
      <c r="I5774" t="s">
        <v>3299</v>
      </c>
      <c r="J5774" t="s">
        <v>2862</v>
      </c>
      <c r="K5774" t="s">
        <v>3196</v>
      </c>
      <c r="L5774" t="s">
        <v>3197</v>
      </c>
      <c r="M5774" t="s">
        <v>2861</v>
      </c>
      <c r="N5774" t="s">
        <v>3215</v>
      </c>
    </row>
    <row r="5775" spans="1:14">
      <c r="A5775" t="s">
        <v>3284</v>
      </c>
      <c r="B5775" t="s">
        <v>3287</v>
      </c>
      <c r="C5775" t="s">
        <v>3289</v>
      </c>
      <c r="D5775" t="s">
        <v>3195</v>
      </c>
      <c r="E5775" s="60">
        <v>44585</v>
      </c>
      <c r="F5775" s="59">
        <v>135</v>
      </c>
      <c r="G5775" s="85">
        <v>893.7</v>
      </c>
      <c r="H5775" t="s">
        <v>2341</v>
      </c>
      <c r="I5775" t="s">
        <v>3299</v>
      </c>
      <c r="J5775" t="s">
        <v>2862</v>
      </c>
      <c r="K5775" t="s">
        <v>3196</v>
      </c>
      <c r="L5775" t="s">
        <v>3197</v>
      </c>
      <c r="M5775" t="s">
        <v>2861</v>
      </c>
      <c r="N5775" t="s">
        <v>3215</v>
      </c>
    </row>
    <row r="5776" spans="1:14">
      <c r="A5776" t="s">
        <v>3284</v>
      </c>
      <c r="B5776" t="s">
        <v>3287</v>
      </c>
      <c r="C5776" t="s">
        <v>3289</v>
      </c>
      <c r="D5776" t="s">
        <v>3195</v>
      </c>
      <c r="E5776" s="60">
        <v>44585</v>
      </c>
      <c r="F5776" s="59">
        <v>73</v>
      </c>
      <c r="G5776" s="85">
        <v>483.26</v>
      </c>
      <c r="H5776" t="s">
        <v>2341</v>
      </c>
      <c r="I5776" t="s">
        <v>3299</v>
      </c>
      <c r="J5776" t="s">
        <v>2862</v>
      </c>
      <c r="K5776" t="s">
        <v>3196</v>
      </c>
      <c r="L5776" t="s">
        <v>3197</v>
      </c>
      <c r="M5776" t="s">
        <v>2861</v>
      </c>
      <c r="N5776" t="s">
        <v>3215</v>
      </c>
    </row>
    <row r="5777" spans="1:14">
      <c r="A5777" t="s">
        <v>3284</v>
      </c>
      <c r="B5777" t="s">
        <v>3287</v>
      </c>
      <c r="C5777" t="s">
        <v>3289</v>
      </c>
      <c r="D5777" t="s">
        <v>3195</v>
      </c>
      <c r="E5777" s="60">
        <v>44585</v>
      </c>
      <c r="F5777" s="59">
        <v>56</v>
      </c>
      <c r="G5777" s="85">
        <v>370.72</v>
      </c>
      <c r="H5777" t="s">
        <v>2341</v>
      </c>
      <c r="I5777" t="s">
        <v>3299</v>
      </c>
      <c r="J5777" t="s">
        <v>2862</v>
      </c>
      <c r="K5777" t="s">
        <v>3196</v>
      </c>
      <c r="L5777" t="s">
        <v>3197</v>
      </c>
      <c r="M5777" t="s">
        <v>2861</v>
      </c>
      <c r="N5777" t="s">
        <v>3215</v>
      </c>
    </row>
    <row r="5778" spans="1:14">
      <c r="A5778" t="s">
        <v>3284</v>
      </c>
      <c r="B5778" t="s">
        <v>3287</v>
      </c>
      <c r="C5778" t="s">
        <v>3289</v>
      </c>
      <c r="D5778" t="s">
        <v>3195</v>
      </c>
      <c r="E5778" s="60">
        <v>44585</v>
      </c>
      <c r="F5778" s="59">
        <v>88</v>
      </c>
      <c r="G5778" s="85">
        <v>582.56000000000006</v>
      </c>
      <c r="H5778" t="s">
        <v>2341</v>
      </c>
      <c r="I5778" t="s">
        <v>3299</v>
      </c>
      <c r="J5778" t="s">
        <v>2862</v>
      </c>
      <c r="K5778" t="s">
        <v>3196</v>
      </c>
      <c r="L5778" t="s">
        <v>3197</v>
      </c>
      <c r="M5778" t="s">
        <v>2861</v>
      </c>
      <c r="N5778" t="s">
        <v>3215</v>
      </c>
    </row>
    <row r="5779" spans="1:14">
      <c r="A5779" t="s">
        <v>3284</v>
      </c>
      <c r="B5779" t="s">
        <v>3287</v>
      </c>
      <c r="C5779" t="s">
        <v>3289</v>
      </c>
      <c r="D5779" t="s">
        <v>3195</v>
      </c>
      <c r="E5779" s="60">
        <v>44585</v>
      </c>
      <c r="F5779" s="59">
        <v>142</v>
      </c>
      <c r="G5779" s="85">
        <v>940.04</v>
      </c>
      <c r="H5779" t="s">
        <v>2341</v>
      </c>
      <c r="I5779" t="s">
        <v>3299</v>
      </c>
      <c r="J5779" t="s">
        <v>2862</v>
      </c>
      <c r="K5779" t="s">
        <v>3196</v>
      </c>
      <c r="L5779" t="s">
        <v>3197</v>
      </c>
      <c r="M5779" t="s">
        <v>2861</v>
      </c>
      <c r="N5779" t="s">
        <v>3215</v>
      </c>
    </row>
    <row r="5780" spans="1:14">
      <c r="A5780" t="s">
        <v>3284</v>
      </c>
      <c r="B5780" t="s">
        <v>3287</v>
      </c>
      <c r="C5780" t="s">
        <v>3289</v>
      </c>
      <c r="D5780" t="s">
        <v>3195</v>
      </c>
      <c r="E5780" s="60">
        <v>44585</v>
      </c>
      <c r="F5780" s="59">
        <v>195</v>
      </c>
      <c r="G5780" s="85">
        <v>1290.9000000000001</v>
      </c>
      <c r="H5780" t="s">
        <v>2341</v>
      </c>
      <c r="I5780" t="s">
        <v>3299</v>
      </c>
      <c r="J5780" t="s">
        <v>2862</v>
      </c>
      <c r="K5780" t="s">
        <v>3196</v>
      </c>
      <c r="L5780" t="s">
        <v>3197</v>
      </c>
      <c r="M5780" t="s">
        <v>2861</v>
      </c>
      <c r="N5780" t="s">
        <v>3215</v>
      </c>
    </row>
    <row r="5781" spans="1:14">
      <c r="A5781" t="s">
        <v>3284</v>
      </c>
      <c r="B5781" t="s">
        <v>3287</v>
      </c>
      <c r="C5781" t="s">
        <v>3289</v>
      </c>
      <c r="D5781" t="s">
        <v>3195</v>
      </c>
      <c r="E5781" s="60">
        <v>44585</v>
      </c>
      <c r="F5781" s="59">
        <v>227</v>
      </c>
      <c r="G5781" s="85">
        <v>1502.74</v>
      </c>
      <c r="H5781" t="s">
        <v>2341</v>
      </c>
      <c r="I5781" t="s">
        <v>3299</v>
      </c>
      <c r="J5781" t="s">
        <v>2862</v>
      </c>
      <c r="K5781" t="s">
        <v>3196</v>
      </c>
      <c r="L5781" t="s">
        <v>3197</v>
      </c>
      <c r="M5781" t="s">
        <v>2861</v>
      </c>
      <c r="N5781" t="s">
        <v>3215</v>
      </c>
    </row>
    <row r="5782" spans="1:14">
      <c r="A5782" t="s">
        <v>3284</v>
      </c>
      <c r="B5782" t="s">
        <v>3287</v>
      </c>
      <c r="C5782" t="s">
        <v>3289</v>
      </c>
      <c r="D5782" t="s">
        <v>3195</v>
      </c>
      <c r="E5782" s="60">
        <v>44585</v>
      </c>
      <c r="F5782" s="59">
        <v>234</v>
      </c>
      <c r="G5782" s="85">
        <v>1549.08</v>
      </c>
      <c r="H5782" t="s">
        <v>2341</v>
      </c>
      <c r="I5782" t="s">
        <v>3299</v>
      </c>
      <c r="J5782" t="s">
        <v>2862</v>
      </c>
      <c r="K5782" t="s">
        <v>3196</v>
      </c>
      <c r="L5782" t="s">
        <v>3197</v>
      </c>
      <c r="M5782" t="s">
        <v>2861</v>
      </c>
      <c r="N5782" t="s">
        <v>3215</v>
      </c>
    </row>
    <row r="5783" spans="1:14">
      <c r="A5783" t="s">
        <v>3284</v>
      </c>
      <c r="B5783" t="s">
        <v>3287</v>
      </c>
      <c r="C5783" t="s">
        <v>3289</v>
      </c>
      <c r="D5783" t="s">
        <v>3195</v>
      </c>
      <c r="E5783" s="60">
        <v>44585</v>
      </c>
      <c r="F5783" s="59">
        <v>172</v>
      </c>
      <c r="G5783" s="85">
        <v>1138.6400000000001</v>
      </c>
      <c r="H5783" t="s">
        <v>2341</v>
      </c>
      <c r="I5783" t="s">
        <v>3299</v>
      </c>
      <c r="J5783" t="s">
        <v>2862</v>
      </c>
      <c r="K5783" t="s">
        <v>3196</v>
      </c>
      <c r="L5783" t="s">
        <v>3197</v>
      </c>
      <c r="M5783" t="s">
        <v>2861</v>
      </c>
      <c r="N5783" t="s">
        <v>3215</v>
      </c>
    </row>
    <row r="5784" spans="1:14">
      <c r="A5784" t="s">
        <v>3284</v>
      </c>
      <c r="B5784" t="s">
        <v>3287</v>
      </c>
      <c r="C5784" t="s">
        <v>3289</v>
      </c>
      <c r="D5784" t="s">
        <v>3195</v>
      </c>
      <c r="E5784" s="60">
        <v>44585</v>
      </c>
      <c r="F5784" s="59">
        <v>115</v>
      </c>
      <c r="G5784" s="85">
        <v>761.30000000000007</v>
      </c>
      <c r="H5784" t="s">
        <v>2341</v>
      </c>
      <c r="I5784" t="s">
        <v>3299</v>
      </c>
      <c r="J5784" t="s">
        <v>2862</v>
      </c>
      <c r="K5784" t="s">
        <v>3196</v>
      </c>
      <c r="L5784" t="s">
        <v>3197</v>
      </c>
      <c r="M5784" t="s">
        <v>2861</v>
      </c>
      <c r="N5784" t="s">
        <v>3215</v>
      </c>
    </row>
    <row r="5785" spans="1:14">
      <c r="A5785" t="s">
        <v>3284</v>
      </c>
      <c r="B5785" t="s">
        <v>3287</v>
      </c>
      <c r="C5785" t="s">
        <v>3289</v>
      </c>
      <c r="D5785" t="s">
        <v>3195</v>
      </c>
      <c r="E5785" s="60">
        <v>44585</v>
      </c>
      <c r="F5785" s="59">
        <v>71</v>
      </c>
      <c r="G5785" s="85">
        <v>470.02</v>
      </c>
      <c r="H5785" t="s">
        <v>2341</v>
      </c>
      <c r="I5785" t="s">
        <v>3299</v>
      </c>
      <c r="J5785" t="s">
        <v>2862</v>
      </c>
      <c r="K5785" t="s">
        <v>3196</v>
      </c>
      <c r="L5785" t="s">
        <v>3197</v>
      </c>
      <c r="M5785" t="s">
        <v>2861</v>
      </c>
      <c r="N5785" t="s">
        <v>3215</v>
      </c>
    </row>
    <row r="5786" spans="1:14">
      <c r="A5786" t="s">
        <v>3284</v>
      </c>
      <c r="B5786" t="s">
        <v>3287</v>
      </c>
      <c r="C5786" t="s">
        <v>3289</v>
      </c>
      <c r="D5786" t="s">
        <v>3195</v>
      </c>
      <c r="E5786" s="60">
        <v>44585</v>
      </c>
      <c r="F5786" s="59">
        <v>89</v>
      </c>
      <c r="G5786" s="85">
        <v>589.18000000000006</v>
      </c>
      <c r="H5786" t="s">
        <v>2341</v>
      </c>
      <c r="I5786" t="s">
        <v>3299</v>
      </c>
      <c r="J5786" t="s">
        <v>2862</v>
      </c>
      <c r="K5786" t="s">
        <v>3196</v>
      </c>
      <c r="L5786" t="s">
        <v>3197</v>
      </c>
      <c r="M5786" t="s">
        <v>2861</v>
      </c>
      <c r="N5786" t="s">
        <v>3215</v>
      </c>
    </row>
    <row r="5787" spans="1:14">
      <c r="A5787" t="s">
        <v>3284</v>
      </c>
      <c r="B5787" t="s">
        <v>3287</v>
      </c>
      <c r="C5787" t="s">
        <v>3289</v>
      </c>
      <c r="D5787" t="s">
        <v>3195</v>
      </c>
      <c r="E5787" s="60">
        <v>44585</v>
      </c>
      <c r="F5787" s="59">
        <v>176</v>
      </c>
      <c r="G5787" s="85">
        <v>1165.1200000000001</v>
      </c>
      <c r="H5787" t="s">
        <v>2341</v>
      </c>
      <c r="I5787" t="s">
        <v>3299</v>
      </c>
      <c r="J5787" t="s">
        <v>2862</v>
      </c>
      <c r="K5787" t="s">
        <v>3196</v>
      </c>
      <c r="L5787" t="s">
        <v>3197</v>
      </c>
      <c r="M5787" t="s">
        <v>2861</v>
      </c>
      <c r="N5787" t="s">
        <v>3215</v>
      </c>
    </row>
    <row r="5788" spans="1:14">
      <c r="A5788" t="s">
        <v>3284</v>
      </c>
      <c r="B5788" t="s">
        <v>3287</v>
      </c>
      <c r="C5788" t="s">
        <v>3289</v>
      </c>
      <c r="D5788" t="s">
        <v>3195</v>
      </c>
      <c r="E5788" s="60">
        <v>44585</v>
      </c>
      <c r="F5788" s="59">
        <v>266</v>
      </c>
      <c r="G5788" s="85">
        <v>1760.92</v>
      </c>
      <c r="H5788" t="s">
        <v>2341</v>
      </c>
      <c r="I5788" t="s">
        <v>3299</v>
      </c>
      <c r="J5788" t="s">
        <v>2862</v>
      </c>
      <c r="K5788" t="s">
        <v>3196</v>
      </c>
      <c r="L5788" t="s">
        <v>3197</v>
      </c>
      <c r="M5788" t="s">
        <v>2861</v>
      </c>
      <c r="N5788" t="s">
        <v>3215</v>
      </c>
    </row>
    <row r="5789" spans="1:14">
      <c r="A5789" t="s">
        <v>3284</v>
      </c>
      <c r="B5789" t="s">
        <v>3287</v>
      </c>
      <c r="C5789" t="s">
        <v>3289</v>
      </c>
      <c r="D5789" t="s">
        <v>3195</v>
      </c>
      <c r="E5789" s="60">
        <v>44585</v>
      </c>
      <c r="F5789" s="59">
        <v>317</v>
      </c>
      <c r="G5789" s="85">
        <v>2098.54</v>
      </c>
      <c r="H5789" t="s">
        <v>2341</v>
      </c>
      <c r="I5789" t="s">
        <v>3299</v>
      </c>
      <c r="J5789" t="s">
        <v>2862</v>
      </c>
      <c r="K5789" t="s">
        <v>3196</v>
      </c>
      <c r="L5789" t="s">
        <v>3197</v>
      </c>
      <c r="M5789" t="s">
        <v>2861</v>
      </c>
      <c r="N5789" t="s">
        <v>3215</v>
      </c>
    </row>
    <row r="5790" spans="1:14">
      <c r="A5790" t="s">
        <v>3284</v>
      </c>
      <c r="B5790" t="s">
        <v>3287</v>
      </c>
      <c r="C5790" t="s">
        <v>3289</v>
      </c>
      <c r="D5790" t="s">
        <v>3195</v>
      </c>
      <c r="E5790" s="60">
        <v>44585</v>
      </c>
      <c r="F5790" s="59">
        <v>445</v>
      </c>
      <c r="G5790" s="85">
        <v>2945.9</v>
      </c>
      <c r="H5790" t="s">
        <v>2341</v>
      </c>
      <c r="I5790" t="s">
        <v>3299</v>
      </c>
      <c r="J5790" t="s">
        <v>2862</v>
      </c>
      <c r="K5790" t="s">
        <v>3196</v>
      </c>
      <c r="L5790" t="s">
        <v>3197</v>
      </c>
      <c r="M5790" t="s">
        <v>2861</v>
      </c>
      <c r="N5790" t="s">
        <v>3215</v>
      </c>
    </row>
    <row r="5791" spans="1:14">
      <c r="A5791" t="s">
        <v>3284</v>
      </c>
      <c r="B5791" t="s">
        <v>3287</v>
      </c>
      <c r="C5791" t="s">
        <v>3289</v>
      </c>
      <c r="D5791" t="s">
        <v>3195</v>
      </c>
      <c r="E5791" s="60">
        <v>44585</v>
      </c>
      <c r="F5791" s="59">
        <v>413</v>
      </c>
      <c r="G5791" s="85">
        <v>2734.06</v>
      </c>
      <c r="H5791" t="s">
        <v>2341</v>
      </c>
      <c r="I5791" t="s">
        <v>3299</v>
      </c>
      <c r="J5791" t="s">
        <v>2862</v>
      </c>
      <c r="K5791" t="s">
        <v>3196</v>
      </c>
      <c r="L5791" t="s">
        <v>3197</v>
      </c>
      <c r="M5791" t="s">
        <v>2861</v>
      </c>
      <c r="N5791" t="s">
        <v>3215</v>
      </c>
    </row>
    <row r="5792" spans="1:14">
      <c r="A5792" t="s">
        <v>3284</v>
      </c>
      <c r="B5792" t="s">
        <v>3287</v>
      </c>
      <c r="C5792" t="s">
        <v>3289</v>
      </c>
      <c r="D5792" t="s">
        <v>3195</v>
      </c>
      <c r="E5792" s="60">
        <v>44585</v>
      </c>
      <c r="F5792" s="59">
        <v>289</v>
      </c>
      <c r="G5792" s="85">
        <v>1913.18</v>
      </c>
      <c r="H5792" t="s">
        <v>2341</v>
      </c>
      <c r="I5792" t="s">
        <v>3299</v>
      </c>
      <c r="J5792" t="s">
        <v>2862</v>
      </c>
      <c r="K5792" t="s">
        <v>3196</v>
      </c>
      <c r="L5792" t="s">
        <v>3197</v>
      </c>
      <c r="M5792" t="s">
        <v>2861</v>
      </c>
      <c r="N5792" t="s">
        <v>3215</v>
      </c>
    </row>
    <row r="5793" spans="1:14">
      <c r="A5793" t="s">
        <v>3284</v>
      </c>
      <c r="B5793" t="s">
        <v>3287</v>
      </c>
      <c r="C5793" t="s">
        <v>3289</v>
      </c>
      <c r="D5793" t="s">
        <v>3195</v>
      </c>
      <c r="E5793" s="60">
        <v>44585</v>
      </c>
      <c r="F5793" s="59">
        <v>175</v>
      </c>
      <c r="G5793" s="85">
        <v>1158.5</v>
      </c>
      <c r="H5793" t="s">
        <v>2341</v>
      </c>
      <c r="I5793" t="s">
        <v>3299</v>
      </c>
      <c r="J5793" t="s">
        <v>2862</v>
      </c>
      <c r="K5793" t="s">
        <v>3196</v>
      </c>
      <c r="L5793" t="s">
        <v>3197</v>
      </c>
      <c r="M5793" t="s">
        <v>2861</v>
      </c>
      <c r="N5793" t="s">
        <v>3215</v>
      </c>
    </row>
    <row r="5794" spans="1:14">
      <c r="A5794" t="s">
        <v>3284</v>
      </c>
      <c r="B5794" t="s">
        <v>3287</v>
      </c>
      <c r="C5794" t="s">
        <v>3289</v>
      </c>
      <c r="D5794" t="s">
        <v>3195</v>
      </c>
      <c r="E5794" s="60">
        <v>44585</v>
      </c>
      <c r="F5794" s="59">
        <v>150</v>
      </c>
      <c r="G5794" s="85">
        <v>993</v>
      </c>
      <c r="H5794" t="s">
        <v>2341</v>
      </c>
      <c r="I5794" t="s">
        <v>3299</v>
      </c>
      <c r="J5794" t="s">
        <v>2862</v>
      </c>
      <c r="K5794" t="s">
        <v>3196</v>
      </c>
      <c r="L5794" t="s">
        <v>3197</v>
      </c>
      <c r="M5794" t="s">
        <v>2861</v>
      </c>
      <c r="N5794" t="s">
        <v>3215</v>
      </c>
    </row>
    <row r="5795" spans="1:14">
      <c r="A5795" t="s">
        <v>3284</v>
      </c>
      <c r="B5795" t="s">
        <v>3287</v>
      </c>
      <c r="C5795" t="s">
        <v>3289</v>
      </c>
      <c r="D5795" t="s">
        <v>3195</v>
      </c>
      <c r="E5795" s="60">
        <v>44585</v>
      </c>
      <c r="F5795" s="59">
        <v>65</v>
      </c>
      <c r="G5795" s="85">
        <v>430.3</v>
      </c>
      <c r="H5795" t="s">
        <v>2341</v>
      </c>
      <c r="I5795" t="s">
        <v>3299</v>
      </c>
      <c r="J5795" t="s">
        <v>2862</v>
      </c>
      <c r="K5795" t="s">
        <v>3196</v>
      </c>
      <c r="L5795" t="s">
        <v>3197</v>
      </c>
      <c r="M5795" t="s">
        <v>2861</v>
      </c>
      <c r="N5795" t="s">
        <v>3215</v>
      </c>
    </row>
    <row r="5796" spans="1:14">
      <c r="A5796" t="s">
        <v>3284</v>
      </c>
      <c r="B5796" t="s">
        <v>3287</v>
      </c>
      <c r="C5796" t="s">
        <v>3289</v>
      </c>
      <c r="D5796" t="s">
        <v>3195</v>
      </c>
      <c r="E5796" s="60">
        <v>44585</v>
      </c>
      <c r="F5796" s="59">
        <v>150</v>
      </c>
      <c r="G5796" s="85">
        <v>993</v>
      </c>
      <c r="H5796" t="s">
        <v>2341</v>
      </c>
      <c r="I5796" t="s">
        <v>3299</v>
      </c>
      <c r="J5796" t="s">
        <v>2862</v>
      </c>
      <c r="K5796" t="s">
        <v>3196</v>
      </c>
      <c r="L5796" t="s">
        <v>3197</v>
      </c>
      <c r="M5796" t="s">
        <v>2861</v>
      </c>
      <c r="N5796" t="s">
        <v>3215</v>
      </c>
    </row>
    <row r="5797" spans="1:14">
      <c r="A5797" t="s">
        <v>3284</v>
      </c>
      <c r="B5797" t="s">
        <v>3287</v>
      </c>
      <c r="C5797" t="s">
        <v>3289</v>
      </c>
      <c r="D5797" t="s">
        <v>3195</v>
      </c>
      <c r="E5797" s="60">
        <v>44585</v>
      </c>
      <c r="F5797" s="59">
        <v>234</v>
      </c>
      <c r="G5797" s="85">
        <v>1549.08</v>
      </c>
      <c r="H5797" t="s">
        <v>2341</v>
      </c>
      <c r="I5797" t="s">
        <v>3299</v>
      </c>
      <c r="J5797" t="s">
        <v>2862</v>
      </c>
      <c r="K5797" t="s">
        <v>3196</v>
      </c>
      <c r="L5797" t="s">
        <v>3197</v>
      </c>
      <c r="M5797" t="s">
        <v>2861</v>
      </c>
      <c r="N5797" t="s">
        <v>3215</v>
      </c>
    </row>
    <row r="5798" spans="1:14">
      <c r="A5798" t="s">
        <v>3284</v>
      </c>
      <c r="B5798" t="s">
        <v>3287</v>
      </c>
      <c r="C5798" t="s">
        <v>3289</v>
      </c>
      <c r="D5798" t="s">
        <v>3195</v>
      </c>
      <c r="E5798" s="60">
        <v>44585</v>
      </c>
      <c r="F5798" s="59">
        <v>304</v>
      </c>
      <c r="G5798" s="85">
        <v>2012.48</v>
      </c>
      <c r="H5798" t="s">
        <v>2341</v>
      </c>
      <c r="I5798" t="s">
        <v>3299</v>
      </c>
      <c r="J5798" t="s">
        <v>2862</v>
      </c>
      <c r="K5798" t="s">
        <v>3196</v>
      </c>
      <c r="L5798" t="s">
        <v>3197</v>
      </c>
      <c r="M5798" t="s">
        <v>2861</v>
      </c>
      <c r="N5798" t="s">
        <v>3215</v>
      </c>
    </row>
    <row r="5799" spans="1:14">
      <c r="A5799" t="s">
        <v>3284</v>
      </c>
      <c r="B5799" t="s">
        <v>3287</v>
      </c>
      <c r="C5799" t="s">
        <v>3289</v>
      </c>
      <c r="D5799" t="s">
        <v>3195</v>
      </c>
      <c r="E5799" s="60">
        <v>44585</v>
      </c>
      <c r="F5799" s="59">
        <v>397</v>
      </c>
      <c r="G5799" s="85">
        <v>2628.14</v>
      </c>
      <c r="H5799" t="s">
        <v>2341</v>
      </c>
      <c r="I5799" t="s">
        <v>3299</v>
      </c>
      <c r="J5799" t="s">
        <v>2862</v>
      </c>
      <c r="K5799" t="s">
        <v>3196</v>
      </c>
      <c r="L5799" t="s">
        <v>3197</v>
      </c>
      <c r="M5799" t="s">
        <v>2861</v>
      </c>
      <c r="N5799" t="s">
        <v>3215</v>
      </c>
    </row>
    <row r="5800" spans="1:14">
      <c r="A5800" t="s">
        <v>3284</v>
      </c>
      <c r="B5800" t="s">
        <v>3287</v>
      </c>
      <c r="C5800" t="s">
        <v>3289</v>
      </c>
      <c r="D5800" t="s">
        <v>3195</v>
      </c>
      <c r="E5800" s="60">
        <v>44585</v>
      </c>
      <c r="F5800" s="59">
        <v>393</v>
      </c>
      <c r="G5800" s="85">
        <v>2601.66</v>
      </c>
      <c r="H5800" t="s">
        <v>2341</v>
      </c>
      <c r="I5800" t="s">
        <v>3299</v>
      </c>
      <c r="J5800" t="s">
        <v>2862</v>
      </c>
      <c r="K5800" t="s">
        <v>3196</v>
      </c>
      <c r="L5800" t="s">
        <v>3197</v>
      </c>
      <c r="M5800" t="s">
        <v>2861</v>
      </c>
      <c r="N5800" t="s">
        <v>3215</v>
      </c>
    </row>
    <row r="5801" spans="1:14">
      <c r="A5801" t="s">
        <v>3284</v>
      </c>
      <c r="B5801" t="s">
        <v>3287</v>
      </c>
      <c r="C5801" t="s">
        <v>3289</v>
      </c>
      <c r="D5801" t="s">
        <v>3195</v>
      </c>
      <c r="E5801" s="60">
        <v>44585</v>
      </c>
      <c r="F5801" s="59">
        <v>285</v>
      </c>
      <c r="G5801" s="85">
        <v>1886.7</v>
      </c>
      <c r="H5801" t="s">
        <v>2341</v>
      </c>
      <c r="I5801" t="s">
        <v>3299</v>
      </c>
      <c r="J5801" t="s">
        <v>2862</v>
      </c>
      <c r="K5801" t="s">
        <v>3196</v>
      </c>
      <c r="L5801" t="s">
        <v>3197</v>
      </c>
      <c r="M5801" t="s">
        <v>2861</v>
      </c>
      <c r="N5801" t="s">
        <v>3215</v>
      </c>
    </row>
    <row r="5802" spans="1:14">
      <c r="A5802" t="s">
        <v>3284</v>
      </c>
      <c r="B5802" t="s">
        <v>3287</v>
      </c>
      <c r="C5802" t="s">
        <v>3289</v>
      </c>
      <c r="D5802" t="s">
        <v>3195</v>
      </c>
      <c r="E5802" s="60">
        <v>44585</v>
      </c>
      <c r="F5802" s="59">
        <v>185</v>
      </c>
      <c r="G5802" s="85">
        <v>1224.7</v>
      </c>
      <c r="H5802" t="s">
        <v>2341</v>
      </c>
      <c r="I5802" t="s">
        <v>3299</v>
      </c>
      <c r="J5802" t="s">
        <v>2862</v>
      </c>
      <c r="K5802" t="s">
        <v>3196</v>
      </c>
      <c r="L5802" t="s">
        <v>3197</v>
      </c>
      <c r="M5802" t="s">
        <v>2861</v>
      </c>
      <c r="N5802" t="s">
        <v>3215</v>
      </c>
    </row>
    <row r="5803" spans="1:14">
      <c r="A5803" t="s">
        <v>3284</v>
      </c>
      <c r="B5803" t="s">
        <v>3287</v>
      </c>
      <c r="C5803" t="s">
        <v>3289</v>
      </c>
      <c r="D5803" t="s">
        <v>3195</v>
      </c>
      <c r="E5803" s="60">
        <v>44585</v>
      </c>
      <c r="F5803" s="59">
        <v>129</v>
      </c>
      <c r="G5803" s="85">
        <v>853.98</v>
      </c>
      <c r="H5803" t="s">
        <v>2341</v>
      </c>
      <c r="I5803" t="s">
        <v>3299</v>
      </c>
      <c r="J5803" t="s">
        <v>2862</v>
      </c>
      <c r="K5803" t="s">
        <v>3196</v>
      </c>
      <c r="L5803" t="s">
        <v>3197</v>
      </c>
      <c r="M5803" t="s">
        <v>2861</v>
      </c>
      <c r="N5803" t="s">
        <v>3215</v>
      </c>
    </row>
    <row r="5804" spans="1:14">
      <c r="A5804" t="s">
        <v>3284</v>
      </c>
      <c r="B5804" t="s">
        <v>3287</v>
      </c>
      <c r="C5804" t="s">
        <v>3289</v>
      </c>
      <c r="D5804" t="s">
        <v>3195</v>
      </c>
      <c r="E5804" s="60">
        <v>44585</v>
      </c>
      <c r="F5804" s="59">
        <v>0</v>
      </c>
      <c r="G5804" s="85">
        <v>0</v>
      </c>
      <c r="H5804" t="s">
        <v>2341</v>
      </c>
      <c r="I5804" t="s">
        <v>3299</v>
      </c>
      <c r="J5804" t="s">
        <v>2862</v>
      </c>
      <c r="K5804" t="s">
        <v>3196</v>
      </c>
      <c r="L5804" t="s">
        <v>3197</v>
      </c>
      <c r="M5804" t="s">
        <v>2861</v>
      </c>
      <c r="N5804" t="s">
        <v>3215</v>
      </c>
    </row>
    <row r="5805" spans="1:14">
      <c r="A5805" t="s">
        <v>3284</v>
      </c>
      <c r="B5805" t="s">
        <v>3287</v>
      </c>
      <c r="C5805" t="s">
        <v>3289</v>
      </c>
      <c r="D5805" t="s">
        <v>3195</v>
      </c>
      <c r="E5805" s="60">
        <v>44585</v>
      </c>
      <c r="F5805" s="59">
        <v>73</v>
      </c>
      <c r="G5805" s="85">
        <v>483.26</v>
      </c>
      <c r="H5805" t="s">
        <v>2341</v>
      </c>
      <c r="I5805" t="s">
        <v>3299</v>
      </c>
      <c r="J5805" t="s">
        <v>2862</v>
      </c>
      <c r="K5805" t="s">
        <v>3196</v>
      </c>
      <c r="L5805" t="s">
        <v>3197</v>
      </c>
      <c r="M5805" t="s">
        <v>2861</v>
      </c>
      <c r="N5805" t="s">
        <v>3215</v>
      </c>
    </row>
    <row r="5806" spans="1:14">
      <c r="A5806" t="s">
        <v>3284</v>
      </c>
      <c r="B5806" t="s">
        <v>3287</v>
      </c>
      <c r="C5806" t="s">
        <v>3289</v>
      </c>
      <c r="D5806" t="s">
        <v>3195</v>
      </c>
      <c r="E5806" s="60">
        <v>44585</v>
      </c>
      <c r="F5806" s="59">
        <v>117</v>
      </c>
      <c r="G5806" s="85">
        <v>774.54</v>
      </c>
      <c r="H5806" t="s">
        <v>2341</v>
      </c>
      <c r="I5806" t="s">
        <v>3299</v>
      </c>
      <c r="J5806" t="s">
        <v>2862</v>
      </c>
      <c r="K5806" t="s">
        <v>3196</v>
      </c>
      <c r="L5806" t="s">
        <v>3197</v>
      </c>
      <c r="M5806" t="s">
        <v>2861</v>
      </c>
      <c r="N5806" t="s">
        <v>3215</v>
      </c>
    </row>
    <row r="5807" spans="1:14">
      <c r="A5807" t="s">
        <v>3284</v>
      </c>
      <c r="B5807" t="s">
        <v>3287</v>
      </c>
      <c r="C5807" t="s">
        <v>3289</v>
      </c>
      <c r="D5807" t="s">
        <v>3195</v>
      </c>
      <c r="E5807" s="60">
        <v>44585</v>
      </c>
      <c r="F5807" s="59">
        <v>129</v>
      </c>
      <c r="G5807" s="85">
        <v>853.98</v>
      </c>
      <c r="H5807" t="s">
        <v>2341</v>
      </c>
      <c r="I5807" t="s">
        <v>3299</v>
      </c>
      <c r="J5807" t="s">
        <v>2862</v>
      </c>
      <c r="K5807" t="s">
        <v>3196</v>
      </c>
      <c r="L5807" t="s">
        <v>3197</v>
      </c>
      <c r="M5807" t="s">
        <v>2861</v>
      </c>
      <c r="N5807" t="s">
        <v>3215</v>
      </c>
    </row>
    <row r="5808" spans="1:14">
      <c r="A5808" t="s">
        <v>3284</v>
      </c>
      <c r="B5808" t="s">
        <v>3287</v>
      </c>
      <c r="C5808" t="s">
        <v>3289</v>
      </c>
      <c r="D5808" t="s">
        <v>3195</v>
      </c>
      <c r="E5808" s="60">
        <v>44585</v>
      </c>
      <c r="F5808" s="59">
        <v>148</v>
      </c>
      <c r="G5808" s="85">
        <v>979.76</v>
      </c>
      <c r="H5808" t="s">
        <v>2341</v>
      </c>
      <c r="I5808" t="s">
        <v>3299</v>
      </c>
      <c r="J5808" t="s">
        <v>2862</v>
      </c>
      <c r="K5808" t="s">
        <v>3196</v>
      </c>
      <c r="L5808" t="s">
        <v>3197</v>
      </c>
      <c r="M5808" t="s">
        <v>2861</v>
      </c>
      <c r="N5808" t="s">
        <v>3215</v>
      </c>
    </row>
    <row r="5809" spans="1:14">
      <c r="A5809" t="s">
        <v>3284</v>
      </c>
      <c r="B5809" t="s">
        <v>3287</v>
      </c>
      <c r="C5809" t="s">
        <v>3289</v>
      </c>
      <c r="D5809" t="s">
        <v>3195</v>
      </c>
      <c r="E5809" s="60">
        <v>44585</v>
      </c>
      <c r="F5809" s="59">
        <v>166</v>
      </c>
      <c r="G5809" s="85">
        <v>1098.92</v>
      </c>
      <c r="H5809" t="s">
        <v>2341</v>
      </c>
      <c r="I5809" t="s">
        <v>3299</v>
      </c>
      <c r="J5809" t="s">
        <v>2862</v>
      </c>
      <c r="K5809" t="s">
        <v>3196</v>
      </c>
      <c r="L5809" t="s">
        <v>3197</v>
      </c>
      <c r="M5809" t="s">
        <v>2861</v>
      </c>
      <c r="N5809" t="s">
        <v>3215</v>
      </c>
    </row>
    <row r="5810" spans="1:14">
      <c r="A5810" t="s">
        <v>3284</v>
      </c>
      <c r="B5810" t="s">
        <v>3287</v>
      </c>
      <c r="C5810" t="s">
        <v>3289</v>
      </c>
      <c r="D5810" t="s">
        <v>3195</v>
      </c>
      <c r="E5810" s="60">
        <v>44585</v>
      </c>
      <c r="F5810" s="59">
        <v>95</v>
      </c>
      <c r="G5810" s="85">
        <v>628.9</v>
      </c>
      <c r="H5810" t="s">
        <v>2341</v>
      </c>
      <c r="I5810" t="s">
        <v>3299</v>
      </c>
      <c r="J5810" t="s">
        <v>2862</v>
      </c>
      <c r="K5810" t="s">
        <v>3196</v>
      </c>
      <c r="L5810" t="s">
        <v>3197</v>
      </c>
      <c r="M5810" t="s">
        <v>2861</v>
      </c>
      <c r="N5810" t="s">
        <v>3215</v>
      </c>
    </row>
    <row r="5811" spans="1:14">
      <c r="A5811" t="s">
        <v>3284</v>
      </c>
      <c r="B5811" t="s">
        <v>3287</v>
      </c>
      <c r="C5811" t="s">
        <v>3289</v>
      </c>
      <c r="D5811" t="s">
        <v>3195</v>
      </c>
      <c r="E5811" s="60">
        <v>44585</v>
      </c>
      <c r="F5811" s="59">
        <v>76</v>
      </c>
      <c r="G5811" s="85">
        <v>503.12</v>
      </c>
      <c r="H5811" t="s">
        <v>2341</v>
      </c>
      <c r="I5811" t="s">
        <v>3299</v>
      </c>
      <c r="J5811" t="s">
        <v>2862</v>
      </c>
      <c r="K5811" t="s">
        <v>3196</v>
      </c>
      <c r="L5811" t="s">
        <v>3197</v>
      </c>
      <c r="M5811" t="s">
        <v>2861</v>
      </c>
      <c r="N5811" t="s">
        <v>3215</v>
      </c>
    </row>
    <row r="5812" spans="1:14">
      <c r="A5812" t="s">
        <v>3284</v>
      </c>
      <c r="B5812" t="s">
        <v>3287</v>
      </c>
      <c r="C5812" t="s">
        <v>3289</v>
      </c>
      <c r="D5812" t="s">
        <v>3195</v>
      </c>
      <c r="E5812" s="60">
        <v>44585</v>
      </c>
      <c r="F5812" s="59">
        <v>0</v>
      </c>
      <c r="G5812" s="85">
        <v>0</v>
      </c>
      <c r="H5812" t="s">
        <v>2341</v>
      </c>
      <c r="I5812" t="s">
        <v>3299</v>
      </c>
      <c r="J5812" t="s">
        <v>2862</v>
      </c>
      <c r="K5812" t="s">
        <v>3196</v>
      </c>
      <c r="L5812" t="s">
        <v>3197</v>
      </c>
      <c r="M5812" t="s">
        <v>2861</v>
      </c>
      <c r="N5812" t="s">
        <v>3215</v>
      </c>
    </row>
    <row r="5813" spans="1:14">
      <c r="A5813" t="s">
        <v>3284</v>
      </c>
      <c r="B5813" t="s">
        <v>3287</v>
      </c>
      <c r="C5813" t="s">
        <v>3289</v>
      </c>
      <c r="D5813" t="s">
        <v>3195</v>
      </c>
      <c r="E5813" s="60">
        <v>44585</v>
      </c>
      <c r="F5813" s="59">
        <v>61</v>
      </c>
      <c r="G5813" s="85">
        <v>403.82</v>
      </c>
      <c r="H5813" t="s">
        <v>2341</v>
      </c>
      <c r="I5813" t="s">
        <v>3299</v>
      </c>
      <c r="J5813" t="s">
        <v>2862</v>
      </c>
      <c r="K5813" t="s">
        <v>3196</v>
      </c>
      <c r="L5813" t="s">
        <v>3197</v>
      </c>
      <c r="M5813" t="s">
        <v>2861</v>
      </c>
      <c r="N5813" t="s">
        <v>3215</v>
      </c>
    </row>
    <row r="5814" spans="1:14">
      <c r="A5814" t="s">
        <v>3284</v>
      </c>
      <c r="B5814" t="s">
        <v>3287</v>
      </c>
      <c r="C5814" t="s">
        <v>3289</v>
      </c>
      <c r="D5814" t="s">
        <v>3195</v>
      </c>
      <c r="E5814" s="60">
        <v>44585</v>
      </c>
      <c r="F5814" s="59">
        <v>83</v>
      </c>
      <c r="G5814" s="85">
        <v>549.46</v>
      </c>
      <c r="H5814" t="s">
        <v>2341</v>
      </c>
      <c r="I5814" t="s">
        <v>3299</v>
      </c>
      <c r="J5814" t="s">
        <v>2862</v>
      </c>
      <c r="K5814" t="s">
        <v>3196</v>
      </c>
      <c r="L5814" t="s">
        <v>3197</v>
      </c>
      <c r="M5814" t="s">
        <v>2861</v>
      </c>
      <c r="N5814" t="s">
        <v>3215</v>
      </c>
    </row>
    <row r="5815" spans="1:14">
      <c r="A5815" t="s">
        <v>3284</v>
      </c>
      <c r="B5815" t="s">
        <v>3287</v>
      </c>
      <c r="C5815" t="s">
        <v>3289</v>
      </c>
      <c r="D5815" t="s">
        <v>3195</v>
      </c>
      <c r="E5815" s="60">
        <v>44585</v>
      </c>
      <c r="F5815" s="59">
        <v>102</v>
      </c>
      <c r="G5815" s="85">
        <v>675.24</v>
      </c>
      <c r="H5815" t="s">
        <v>2341</v>
      </c>
      <c r="I5815" t="s">
        <v>3299</v>
      </c>
      <c r="J5815" t="s">
        <v>2862</v>
      </c>
      <c r="K5815" t="s">
        <v>3196</v>
      </c>
      <c r="L5815" t="s">
        <v>3197</v>
      </c>
      <c r="M5815" t="s">
        <v>2861</v>
      </c>
      <c r="N5815" t="s">
        <v>3215</v>
      </c>
    </row>
    <row r="5816" spans="1:14">
      <c r="A5816" t="s">
        <v>3284</v>
      </c>
      <c r="B5816" t="s">
        <v>3287</v>
      </c>
      <c r="C5816" t="s">
        <v>3289</v>
      </c>
      <c r="D5816" t="s">
        <v>3195</v>
      </c>
      <c r="E5816" s="60">
        <v>44585</v>
      </c>
      <c r="F5816" s="59">
        <v>126</v>
      </c>
      <c r="G5816" s="85">
        <v>834.12</v>
      </c>
      <c r="H5816" t="s">
        <v>2341</v>
      </c>
      <c r="I5816" t="s">
        <v>3299</v>
      </c>
      <c r="J5816" t="s">
        <v>2862</v>
      </c>
      <c r="K5816" t="s">
        <v>3196</v>
      </c>
      <c r="L5816" t="s">
        <v>3197</v>
      </c>
      <c r="M5816" t="s">
        <v>2861</v>
      </c>
      <c r="N5816" t="s">
        <v>3215</v>
      </c>
    </row>
    <row r="5817" spans="1:14">
      <c r="A5817" t="s">
        <v>3284</v>
      </c>
      <c r="B5817" t="s">
        <v>3287</v>
      </c>
      <c r="C5817" t="s">
        <v>3289</v>
      </c>
      <c r="D5817" t="s">
        <v>3195</v>
      </c>
      <c r="E5817" s="60">
        <v>44585</v>
      </c>
      <c r="F5817" s="59">
        <v>153</v>
      </c>
      <c r="G5817" s="85">
        <v>1012.86</v>
      </c>
      <c r="H5817" t="s">
        <v>2341</v>
      </c>
      <c r="I5817" t="s">
        <v>3299</v>
      </c>
      <c r="J5817" t="s">
        <v>2862</v>
      </c>
      <c r="K5817" t="s">
        <v>3196</v>
      </c>
      <c r="L5817" t="s">
        <v>3197</v>
      </c>
      <c r="M5817" t="s">
        <v>2861</v>
      </c>
      <c r="N5817" t="s">
        <v>3215</v>
      </c>
    </row>
    <row r="5818" spans="1:14">
      <c r="A5818" t="s">
        <v>3284</v>
      </c>
      <c r="B5818" t="s">
        <v>3287</v>
      </c>
      <c r="C5818" t="s">
        <v>3289</v>
      </c>
      <c r="D5818" t="s">
        <v>3195</v>
      </c>
      <c r="E5818" s="60">
        <v>44585</v>
      </c>
      <c r="F5818" s="59">
        <v>163</v>
      </c>
      <c r="G5818" s="85">
        <v>1079.06</v>
      </c>
      <c r="H5818" t="s">
        <v>2341</v>
      </c>
      <c r="I5818" t="s">
        <v>3299</v>
      </c>
      <c r="J5818" t="s">
        <v>2862</v>
      </c>
      <c r="K5818" t="s">
        <v>3196</v>
      </c>
      <c r="L5818" t="s">
        <v>3197</v>
      </c>
      <c r="M5818" t="s">
        <v>2861</v>
      </c>
      <c r="N5818" t="s">
        <v>3215</v>
      </c>
    </row>
    <row r="5819" spans="1:14">
      <c r="A5819" t="s">
        <v>3284</v>
      </c>
      <c r="B5819" t="s">
        <v>3287</v>
      </c>
      <c r="C5819" t="s">
        <v>3289</v>
      </c>
      <c r="D5819" t="s">
        <v>3195</v>
      </c>
      <c r="E5819" s="60">
        <v>44585</v>
      </c>
      <c r="F5819" s="59">
        <v>97</v>
      </c>
      <c r="G5819" s="85">
        <v>642.14</v>
      </c>
      <c r="H5819" t="s">
        <v>2341</v>
      </c>
      <c r="I5819" t="s">
        <v>3299</v>
      </c>
      <c r="J5819" t="s">
        <v>2862</v>
      </c>
      <c r="K5819" t="s">
        <v>3196</v>
      </c>
      <c r="L5819" t="s">
        <v>3197</v>
      </c>
      <c r="M5819" t="s">
        <v>2861</v>
      </c>
      <c r="N5819" t="s">
        <v>3215</v>
      </c>
    </row>
    <row r="5820" spans="1:14">
      <c r="A5820" t="s">
        <v>3284</v>
      </c>
      <c r="B5820" t="s">
        <v>3287</v>
      </c>
      <c r="C5820" t="s">
        <v>3289</v>
      </c>
      <c r="D5820" t="s">
        <v>3195</v>
      </c>
      <c r="E5820" s="60">
        <v>44585</v>
      </c>
      <c r="F5820" s="59">
        <v>80</v>
      </c>
      <c r="G5820" s="85">
        <v>529.6</v>
      </c>
      <c r="H5820" t="s">
        <v>2341</v>
      </c>
      <c r="I5820" t="s">
        <v>3299</v>
      </c>
      <c r="J5820" t="s">
        <v>2862</v>
      </c>
      <c r="K5820" t="s">
        <v>3196</v>
      </c>
      <c r="L5820" t="s">
        <v>3197</v>
      </c>
      <c r="M5820" t="s">
        <v>2861</v>
      </c>
      <c r="N5820" t="s">
        <v>3215</v>
      </c>
    </row>
    <row r="5821" spans="1:14">
      <c r="A5821" t="s">
        <v>3284</v>
      </c>
      <c r="B5821" t="s">
        <v>3287</v>
      </c>
      <c r="C5821" t="s">
        <v>3289</v>
      </c>
      <c r="D5821" t="s">
        <v>3195</v>
      </c>
      <c r="E5821" s="60">
        <v>44585</v>
      </c>
      <c r="F5821" s="59">
        <v>61</v>
      </c>
      <c r="G5821" s="85">
        <v>403.82</v>
      </c>
      <c r="H5821" t="s">
        <v>2341</v>
      </c>
      <c r="I5821" t="s">
        <v>3299</v>
      </c>
      <c r="J5821" t="s">
        <v>2862</v>
      </c>
      <c r="K5821" t="s">
        <v>3196</v>
      </c>
      <c r="L5821" t="s">
        <v>3197</v>
      </c>
      <c r="M5821" t="s">
        <v>2861</v>
      </c>
      <c r="N5821" t="s">
        <v>3215</v>
      </c>
    </row>
    <row r="5822" spans="1:14">
      <c r="A5822" t="s">
        <v>3284</v>
      </c>
      <c r="B5822" t="s">
        <v>3287</v>
      </c>
      <c r="C5822" t="s">
        <v>3289</v>
      </c>
      <c r="D5822" t="s">
        <v>3195</v>
      </c>
      <c r="E5822" s="60">
        <v>44613</v>
      </c>
      <c r="F5822" s="59">
        <v>37</v>
      </c>
      <c r="G5822" s="85">
        <v>244.94</v>
      </c>
      <c r="H5822" t="s">
        <v>2341</v>
      </c>
      <c r="I5822" t="s">
        <v>3299</v>
      </c>
      <c r="J5822" t="s">
        <v>2862</v>
      </c>
      <c r="K5822" t="s">
        <v>3196</v>
      </c>
      <c r="L5822" t="s">
        <v>3197</v>
      </c>
      <c r="M5822" t="s">
        <v>2861</v>
      </c>
      <c r="N5822" t="s">
        <v>3215</v>
      </c>
    </row>
    <row r="5823" spans="1:14">
      <c r="A5823" t="s">
        <v>3284</v>
      </c>
      <c r="B5823" t="s">
        <v>3287</v>
      </c>
      <c r="C5823" t="s">
        <v>3289</v>
      </c>
      <c r="D5823" t="s">
        <v>3195</v>
      </c>
      <c r="E5823" s="60">
        <v>44613</v>
      </c>
      <c r="F5823" s="59">
        <v>68</v>
      </c>
      <c r="G5823" s="85">
        <v>450.16</v>
      </c>
      <c r="H5823" t="s">
        <v>2341</v>
      </c>
      <c r="I5823" t="s">
        <v>3299</v>
      </c>
      <c r="J5823" t="s">
        <v>2862</v>
      </c>
      <c r="K5823" t="s">
        <v>3196</v>
      </c>
      <c r="L5823" t="s">
        <v>3197</v>
      </c>
      <c r="M5823" t="s">
        <v>2861</v>
      </c>
      <c r="N5823" t="s">
        <v>3215</v>
      </c>
    </row>
    <row r="5824" spans="1:14">
      <c r="A5824" t="s">
        <v>3284</v>
      </c>
      <c r="B5824" t="s">
        <v>3287</v>
      </c>
      <c r="C5824" t="s">
        <v>3289</v>
      </c>
      <c r="D5824" t="s">
        <v>3195</v>
      </c>
      <c r="E5824" s="60">
        <v>44613</v>
      </c>
      <c r="F5824" s="59">
        <v>128</v>
      </c>
      <c r="G5824" s="85">
        <v>847.36</v>
      </c>
      <c r="H5824" t="s">
        <v>2341</v>
      </c>
      <c r="I5824" t="s">
        <v>3299</v>
      </c>
      <c r="J5824" t="s">
        <v>2862</v>
      </c>
      <c r="K5824" t="s">
        <v>3196</v>
      </c>
      <c r="L5824" t="s">
        <v>3197</v>
      </c>
      <c r="M5824" t="s">
        <v>2861</v>
      </c>
      <c r="N5824" t="s">
        <v>3215</v>
      </c>
    </row>
    <row r="5825" spans="1:14">
      <c r="A5825" t="s">
        <v>3284</v>
      </c>
      <c r="B5825" t="s">
        <v>3287</v>
      </c>
      <c r="C5825" t="s">
        <v>3289</v>
      </c>
      <c r="D5825" t="s">
        <v>3195</v>
      </c>
      <c r="E5825" s="60">
        <v>44613</v>
      </c>
      <c r="F5825" s="59">
        <v>166</v>
      </c>
      <c r="G5825" s="85">
        <v>1098.92</v>
      </c>
      <c r="H5825" t="s">
        <v>2341</v>
      </c>
      <c r="I5825" t="s">
        <v>3299</v>
      </c>
      <c r="J5825" t="s">
        <v>2862</v>
      </c>
      <c r="K5825" t="s">
        <v>3196</v>
      </c>
      <c r="L5825" t="s">
        <v>3197</v>
      </c>
      <c r="M5825" t="s">
        <v>2861</v>
      </c>
      <c r="N5825" t="s">
        <v>3215</v>
      </c>
    </row>
    <row r="5826" spans="1:14">
      <c r="A5826" t="s">
        <v>3284</v>
      </c>
      <c r="B5826" t="s">
        <v>3287</v>
      </c>
      <c r="C5826" t="s">
        <v>3289</v>
      </c>
      <c r="D5826" t="s">
        <v>3195</v>
      </c>
      <c r="E5826" s="60">
        <v>44613</v>
      </c>
      <c r="F5826" s="59">
        <v>217</v>
      </c>
      <c r="G5826" s="85">
        <v>1436.54</v>
      </c>
      <c r="H5826" t="s">
        <v>2341</v>
      </c>
      <c r="I5826" t="s">
        <v>3299</v>
      </c>
      <c r="J5826" t="s">
        <v>2862</v>
      </c>
      <c r="K5826" t="s">
        <v>3196</v>
      </c>
      <c r="L5826" t="s">
        <v>3197</v>
      </c>
      <c r="M5826" t="s">
        <v>2861</v>
      </c>
      <c r="N5826" t="s">
        <v>3215</v>
      </c>
    </row>
    <row r="5827" spans="1:14">
      <c r="A5827" t="s">
        <v>3284</v>
      </c>
      <c r="B5827" t="s">
        <v>3287</v>
      </c>
      <c r="C5827" t="s">
        <v>3289</v>
      </c>
      <c r="D5827" t="s">
        <v>3195</v>
      </c>
      <c r="E5827" s="60">
        <v>44613</v>
      </c>
      <c r="F5827" s="59">
        <v>215</v>
      </c>
      <c r="G5827" s="85">
        <v>1423.3</v>
      </c>
      <c r="H5827" t="s">
        <v>2341</v>
      </c>
      <c r="I5827" t="s">
        <v>3299</v>
      </c>
      <c r="J5827" t="s">
        <v>2862</v>
      </c>
      <c r="K5827" t="s">
        <v>3196</v>
      </c>
      <c r="L5827" t="s">
        <v>3197</v>
      </c>
      <c r="M5827" t="s">
        <v>2861</v>
      </c>
      <c r="N5827" t="s">
        <v>3215</v>
      </c>
    </row>
    <row r="5828" spans="1:14">
      <c r="A5828" t="s">
        <v>3284</v>
      </c>
      <c r="B5828" t="s">
        <v>3287</v>
      </c>
      <c r="C5828" t="s">
        <v>3289</v>
      </c>
      <c r="D5828" t="s">
        <v>3195</v>
      </c>
      <c r="E5828" s="60">
        <v>44613</v>
      </c>
      <c r="F5828" s="59">
        <v>155</v>
      </c>
      <c r="G5828" s="85">
        <v>1026.0999999999999</v>
      </c>
      <c r="H5828" t="s">
        <v>2341</v>
      </c>
      <c r="I5828" t="s">
        <v>3299</v>
      </c>
      <c r="J5828" t="s">
        <v>2862</v>
      </c>
      <c r="K5828" t="s">
        <v>3196</v>
      </c>
      <c r="L5828" t="s">
        <v>3197</v>
      </c>
      <c r="M5828" t="s">
        <v>2861</v>
      </c>
      <c r="N5828" t="s">
        <v>3215</v>
      </c>
    </row>
    <row r="5829" spans="1:14">
      <c r="A5829" t="s">
        <v>3284</v>
      </c>
      <c r="B5829" t="s">
        <v>3287</v>
      </c>
      <c r="C5829" t="s">
        <v>3289</v>
      </c>
      <c r="D5829" t="s">
        <v>3195</v>
      </c>
      <c r="E5829" s="60">
        <v>44613</v>
      </c>
      <c r="F5829" s="59">
        <v>95</v>
      </c>
      <c r="G5829" s="85">
        <v>628.9</v>
      </c>
      <c r="H5829" t="s">
        <v>2341</v>
      </c>
      <c r="I5829" t="s">
        <v>3299</v>
      </c>
      <c r="J5829" t="s">
        <v>2862</v>
      </c>
      <c r="K5829" t="s">
        <v>3196</v>
      </c>
      <c r="L5829" t="s">
        <v>3197</v>
      </c>
      <c r="M5829" t="s">
        <v>2861</v>
      </c>
      <c r="N5829" t="s">
        <v>3215</v>
      </c>
    </row>
    <row r="5830" spans="1:14">
      <c r="A5830" t="s">
        <v>3284</v>
      </c>
      <c r="B5830" t="s">
        <v>3287</v>
      </c>
      <c r="C5830" t="s">
        <v>3289</v>
      </c>
      <c r="D5830" t="s">
        <v>3195</v>
      </c>
      <c r="E5830" s="60">
        <v>44613</v>
      </c>
      <c r="F5830" s="59">
        <v>54</v>
      </c>
      <c r="G5830" s="85">
        <v>357.48</v>
      </c>
      <c r="H5830" t="s">
        <v>2341</v>
      </c>
      <c r="I5830" t="s">
        <v>3299</v>
      </c>
      <c r="J5830" t="s">
        <v>2862</v>
      </c>
      <c r="K5830" t="s">
        <v>3196</v>
      </c>
      <c r="L5830" t="s">
        <v>3197</v>
      </c>
      <c r="M5830" t="s">
        <v>2861</v>
      </c>
      <c r="N5830" t="s">
        <v>3215</v>
      </c>
    </row>
    <row r="5831" spans="1:14">
      <c r="A5831" t="s">
        <v>3284</v>
      </c>
      <c r="B5831" t="s">
        <v>3287</v>
      </c>
      <c r="C5831" t="s">
        <v>3289</v>
      </c>
      <c r="D5831" t="s">
        <v>3195</v>
      </c>
      <c r="E5831" s="60">
        <v>44613</v>
      </c>
      <c r="F5831" s="59">
        <v>9</v>
      </c>
      <c r="G5831" s="85">
        <v>59.58</v>
      </c>
      <c r="H5831" t="s">
        <v>2341</v>
      </c>
      <c r="I5831" t="s">
        <v>3299</v>
      </c>
      <c r="J5831" t="s">
        <v>2862</v>
      </c>
      <c r="K5831" t="s">
        <v>3196</v>
      </c>
      <c r="L5831" t="s">
        <v>3197</v>
      </c>
      <c r="M5831" t="s">
        <v>2861</v>
      </c>
      <c r="N5831" t="s">
        <v>3215</v>
      </c>
    </row>
    <row r="5832" spans="1:14">
      <c r="A5832" t="s">
        <v>3284</v>
      </c>
      <c r="B5832" t="s">
        <v>3287</v>
      </c>
      <c r="C5832" t="s">
        <v>3289</v>
      </c>
      <c r="D5832" t="s">
        <v>3195</v>
      </c>
      <c r="E5832" s="60">
        <v>44613</v>
      </c>
      <c r="F5832" s="59">
        <v>56</v>
      </c>
      <c r="G5832" s="85">
        <v>370.72</v>
      </c>
      <c r="H5832" t="s">
        <v>2341</v>
      </c>
      <c r="I5832" t="s">
        <v>3299</v>
      </c>
      <c r="J5832" t="s">
        <v>2862</v>
      </c>
      <c r="K5832" t="s">
        <v>3196</v>
      </c>
      <c r="L5832" t="s">
        <v>3197</v>
      </c>
      <c r="M5832" t="s">
        <v>2861</v>
      </c>
      <c r="N5832" t="s">
        <v>3215</v>
      </c>
    </row>
    <row r="5833" spans="1:14">
      <c r="A5833" t="s">
        <v>3284</v>
      </c>
      <c r="B5833" t="s">
        <v>3287</v>
      </c>
      <c r="C5833" t="s">
        <v>3289</v>
      </c>
      <c r="D5833" t="s">
        <v>3195</v>
      </c>
      <c r="E5833" s="60">
        <v>44613</v>
      </c>
      <c r="F5833" s="59">
        <v>113</v>
      </c>
      <c r="G5833" s="85">
        <v>748.06000000000006</v>
      </c>
      <c r="H5833" t="s">
        <v>2341</v>
      </c>
      <c r="I5833" t="s">
        <v>3299</v>
      </c>
      <c r="J5833" t="s">
        <v>2862</v>
      </c>
      <c r="K5833" t="s">
        <v>3196</v>
      </c>
      <c r="L5833" t="s">
        <v>3197</v>
      </c>
      <c r="M5833" t="s">
        <v>2861</v>
      </c>
      <c r="N5833" t="s">
        <v>3215</v>
      </c>
    </row>
    <row r="5834" spans="1:14">
      <c r="A5834" t="s">
        <v>3284</v>
      </c>
      <c r="B5834" t="s">
        <v>3287</v>
      </c>
      <c r="C5834" t="s">
        <v>3289</v>
      </c>
      <c r="D5834" t="s">
        <v>3195</v>
      </c>
      <c r="E5834" s="60">
        <v>44613</v>
      </c>
      <c r="F5834" s="59">
        <v>148</v>
      </c>
      <c r="G5834" s="85">
        <v>979.76</v>
      </c>
      <c r="H5834" t="s">
        <v>2341</v>
      </c>
      <c r="I5834" t="s">
        <v>3299</v>
      </c>
      <c r="J5834" t="s">
        <v>2862</v>
      </c>
      <c r="K5834" t="s">
        <v>3196</v>
      </c>
      <c r="L5834" t="s">
        <v>3197</v>
      </c>
      <c r="M5834" t="s">
        <v>2861</v>
      </c>
      <c r="N5834" t="s">
        <v>3215</v>
      </c>
    </row>
    <row r="5835" spans="1:14">
      <c r="A5835" t="s">
        <v>3284</v>
      </c>
      <c r="B5835" t="s">
        <v>3287</v>
      </c>
      <c r="C5835" t="s">
        <v>3289</v>
      </c>
      <c r="D5835" t="s">
        <v>3195</v>
      </c>
      <c r="E5835" s="60">
        <v>44613</v>
      </c>
      <c r="F5835" s="59">
        <v>193</v>
      </c>
      <c r="G5835" s="85">
        <v>1277.6600000000001</v>
      </c>
      <c r="H5835" t="s">
        <v>2341</v>
      </c>
      <c r="I5835" t="s">
        <v>3299</v>
      </c>
      <c r="J5835" t="s">
        <v>2862</v>
      </c>
      <c r="K5835" t="s">
        <v>3196</v>
      </c>
      <c r="L5835" t="s">
        <v>3197</v>
      </c>
      <c r="M5835" t="s">
        <v>2861</v>
      </c>
      <c r="N5835" t="s">
        <v>3215</v>
      </c>
    </row>
    <row r="5836" spans="1:14">
      <c r="A5836" t="s">
        <v>3284</v>
      </c>
      <c r="B5836" t="s">
        <v>3287</v>
      </c>
      <c r="C5836" t="s">
        <v>3289</v>
      </c>
      <c r="D5836" t="s">
        <v>3195</v>
      </c>
      <c r="E5836" s="60">
        <v>44613</v>
      </c>
      <c r="F5836" s="59">
        <v>190</v>
      </c>
      <c r="G5836" s="85">
        <v>1257.8</v>
      </c>
      <c r="H5836" t="s">
        <v>2341</v>
      </c>
      <c r="I5836" t="s">
        <v>3299</v>
      </c>
      <c r="J5836" t="s">
        <v>2862</v>
      </c>
      <c r="K5836" t="s">
        <v>3196</v>
      </c>
      <c r="L5836" t="s">
        <v>3197</v>
      </c>
      <c r="M5836" t="s">
        <v>2861</v>
      </c>
      <c r="N5836" t="s">
        <v>3215</v>
      </c>
    </row>
    <row r="5837" spans="1:14">
      <c r="A5837" t="s">
        <v>3284</v>
      </c>
      <c r="B5837" t="s">
        <v>3287</v>
      </c>
      <c r="C5837" t="s">
        <v>3289</v>
      </c>
      <c r="D5837" t="s">
        <v>3195</v>
      </c>
      <c r="E5837" s="60">
        <v>44613</v>
      </c>
      <c r="F5837" s="59">
        <v>138</v>
      </c>
      <c r="G5837" s="85">
        <v>913.56000000000006</v>
      </c>
      <c r="H5837" t="s">
        <v>2341</v>
      </c>
      <c r="I5837" t="s">
        <v>3299</v>
      </c>
      <c r="J5837" t="s">
        <v>2862</v>
      </c>
      <c r="K5837" t="s">
        <v>3196</v>
      </c>
      <c r="L5837" t="s">
        <v>3197</v>
      </c>
      <c r="M5837" t="s">
        <v>2861</v>
      </c>
      <c r="N5837" t="s">
        <v>3215</v>
      </c>
    </row>
    <row r="5838" spans="1:14">
      <c r="A5838" t="s">
        <v>3284</v>
      </c>
      <c r="B5838" t="s">
        <v>3287</v>
      </c>
      <c r="C5838" t="s">
        <v>3289</v>
      </c>
      <c r="D5838" t="s">
        <v>3195</v>
      </c>
      <c r="E5838" s="60">
        <v>44613</v>
      </c>
      <c r="F5838" s="59">
        <v>81</v>
      </c>
      <c r="G5838" s="85">
        <v>536.22</v>
      </c>
      <c r="H5838" t="s">
        <v>2341</v>
      </c>
      <c r="I5838" t="s">
        <v>3299</v>
      </c>
      <c r="J5838" t="s">
        <v>2862</v>
      </c>
      <c r="K5838" t="s">
        <v>3196</v>
      </c>
      <c r="L5838" t="s">
        <v>3197</v>
      </c>
      <c r="M5838" t="s">
        <v>2861</v>
      </c>
      <c r="N5838" t="s">
        <v>3215</v>
      </c>
    </row>
    <row r="5839" spans="1:14">
      <c r="A5839" t="s">
        <v>3284</v>
      </c>
      <c r="B5839" t="s">
        <v>3287</v>
      </c>
      <c r="C5839" t="s">
        <v>3289</v>
      </c>
      <c r="D5839" t="s">
        <v>3195</v>
      </c>
      <c r="E5839" s="60">
        <v>44613</v>
      </c>
      <c r="F5839" s="59">
        <v>44</v>
      </c>
      <c r="G5839" s="85">
        <v>291.28000000000003</v>
      </c>
      <c r="H5839" t="s">
        <v>2341</v>
      </c>
      <c r="I5839" t="s">
        <v>3299</v>
      </c>
      <c r="J5839" t="s">
        <v>2862</v>
      </c>
      <c r="K5839" t="s">
        <v>3196</v>
      </c>
      <c r="L5839" t="s">
        <v>3197</v>
      </c>
      <c r="M5839" t="s">
        <v>2861</v>
      </c>
      <c r="N5839" t="s">
        <v>3215</v>
      </c>
    </row>
    <row r="5840" spans="1:14">
      <c r="A5840" t="s">
        <v>3284</v>
      </c>
      <c r="B5840" t="s">
        <v>3287</v>
      </c>
      <c r="C5840" t="s">
        <v>3289</v>
      </c>
      <c r="D5840" t="s">
        <v>3195</v>
      </c>
      <c r="E5840" s="60">
        <v>44613</v>
      </c>
      <c r="F5840" s="59">
        <v>56</v>
      </c>
      <c r="G5840" s="85">
        <v>370.72</v>
      </c>
      <c r="H5840" t="s">
        <v>2341</v>
      </c>
      <c r="I5840" t="s">
        <v>3299</v>
      </c>
      <c r="J5840" t="s">
        <v>2862</v>
      </c>
      <c r="K5840" t="s">
        <v>3196</v>
      </c>
      <c r="L5840" t="s">
        <v>3197</v>
      </c>
      <c r="M5840" t="s">
        <v>2861</v>
      </c>
      <c r="N5840" t="s">
        <v>3215</v>
      </c>
    </row>
    <row r="5841" spans="1:14">
      <c r="A5841" t="s">
        <v>3284</v>
      </c>
      <c r="B5841" t="s">
        <v>3287</v>
      </c>
      <c r="C5841" t="s">
        <v>3289</v>
      </c>
      <c r="D5841" t="s">
        <v>3195</v>
      </c>
      <c r="E5841" s="60">
        <v>44613</v>
      </c>
      <c r="F5841" s="59">
        <v>88</v>
      </c>
      <c r="G5841" s="85">
        <v>582.56000000000006</v>
      </c>
      <c r="H5841" t="s">
        <v>2341</v>
      </c>
      <c r="I5841" t="s">
        <v>3299</v>
      </c>
      <c r="J5841" t="s">
        <v>2862</v>
      </c>
      <c r="K5841" t="s">
        <v>3196</v>
      </c>
      <c r="L5841" t="s">
        <v>3197</v>
      </c>
      <c r="M5841" t="s">
        <v>2861</v>
      </c>
      <c r="N5841" t="s">
        <v>3215</v>
      </c>
    </row>
    <row r="5842" spans="1:14">
      <c r="A5842" t="s">
        <v>3284</v>
      </c>
      <c r="B5842" t="s">
        <v>3287</v>
      </c>
      <c r="C5842" t="s">
        <v>3289</v>
      </c>
      <c r="D5842" t="s">
        <v>3195</v>
      </c>
      <c r="E5842" s="60">
        <v>44613</v>
      </c>
      <c r="F5842" s="59">
        <v>142</v>
      </c>
      <c r="G5842" s="85">
        <v>940.04</v>
      </c>
      <c r="H5842" t="s">
        <v>2341</v>
      </c>
      <c r="I5842" t="s">
        <v>3299</v>
      </c>
      <c r="J5842" t="s">
        <v>2862</v>
      </c>
      <c r="K5842" t="s">
        <v>3196</v>
      </c>
      <c r="L5842" t="s">
        <v>3197</v>
      </c>
      <c r="M5842" t="s">
        <v>2861</v>
      </c>
      <c r="N5842" t="s">
        <v>3215</v>
      </c>
    </row>
    <row r="5843" spans="1:14">
      <c r="A5843" t="s">
        <v>3284</v>
      </c>
      <c r="B5843" t="s">
        <v>3287</v>
      </c>
      <c r="C5843" t="s">
        <v>3289</v>
      </c>
      <c r="D5843" t="s">
        <v>3195</v>
      </c>
      <c r="E5843" s="60">
        <v>44613</v>
      </c>
      <c r="F5843" s="59">
        <v>195</v>
      </c>
      <c r="G5843" s="85">
        <v>1290.9000000000001</v>
      </c>
      <c r="H5843" t="s">
        <v>2341</v>
      </c>
      <c r="I5843" t="s">
        <v>3299</v>
      </c>
      <c r="J5843" t="s">
        <v>2862</v>
      </c>
      <c r="K5843" t="s">
        <v>3196</v>
      </c>
      <c r="L5843" t="s">
        <v>3197</v>
      </c>
      <c r="M5843" t="s">
        <v>2861</v>
      </c>
      <c r="N5843" t="s">
        <v>3215</v>
      </c>
    </row>
    <row r="5844" spans="1:14">
      <c r="A5844" t="s">
        <v>3284</v>
      </c>
      <c r="B5844" t="s">
        <v>3287</v>
      </c>
      <c r="C5844" t="s">
        <v>3289</v>
      </c>
      <c r="D5844" t="s">
        <v>3195</v>
      </c>
      <c r="E5844" s="60">
        <v>44613</v>
      </c>
      <c r="F5844" s="59">
        <v>227</v>
      </c>
      <c r="G5844" s="85">
        <v>1502.74</v>
      </c>
      <c r="H5844" t="s">
        <v>2341</v>
      </c>
      <c r="I5844" t="s">
        <v>3299</v>
      </c>
      <c r="J5844" t="s">
        <v>2862</v>
      </c>
      <c r="K5844" t="s">
        <v>3196</v>
      </c>
      <c r="L5844" t="s">
        <v>3197</v>
      </c>
      <c r="M5844" t="s">
        <v>2861</v>
      </c>
      <c r="N5844" t="s">
        <v>3215</v>
      </c>
    </row>
    <row r="5845" spans="1:14">
      <c r="A5845" t="s">
        <v>3284</v>
      </c>
      <c r="B5845" t="s">
        <v>3287</v>
      </c>
      <c r="C5845" t="s">
        <v>3289</v>
      </c>
      <c r="D5845" t="s">
        <v>3195</v>
      </c>
      <c r="E5845" s="60">
        <v>44613</v>
      </c>
      <c r="F5845" s="59">
        <v>234</v>
      </c>
      <c r="G5845" s="85">
        <v>1549.08</v>
      </c>
      <c r="H5845" t="s">
        <v>2341</v>
      </c>
      <c r="I5845" t="s">
        <v>3299</v>
      </c>
      <c r="J5845" t="s">
        <v>2862</v>
      </c>
      <c r="K5845" t="s">
        <v>3196</v>
      </c>
      <c r="L5845" t="s">
        <v>3197</v>
      </c>
      <c r="M5845" t="s">
        <v>2861</v>
      </c>
      <c r="N5845" t="s">
        <v>3215</v>
      </c>
    </row>
    <row r="5846" spans="1:14">
      <c r="A5846" t="s">
        <v>3284</v>
      </c>
      <c r="B5846" t="s">
        <v>3287</v>
      </c>
      <c r="C5846" t="s">
        <v>3289</v>
      </c>
      <c r="D5846" t="s">
        <v>3195</v>
      </c>
      <c r="E5846" s="60">
        <v>44613</v>
      </c>
      <c r="F5846" s="59">
        <v>172</v>
      </c>
      <c r="G5846" s="85">
        <v>1138.6400000000001</v>
      </c>
      <c r="H5846" t="s">
        <v>2341</v>
      </c>
      <c r="I5846" t="s">
        <v>3299</v>
      </c>
      <c r="J5846" t="s">
        <v>2862</v>
      </c>
      <c r="K5846" t="s">
        <v>3196</v>
      </c>
      <c r="L5846" t="s">
        <v>3197</v>
      </c>
      <c r="M5846" t="s">
        <v>2861</v>
      </c>
      <c r="N5846" t="s">
        <v>3215</v>
      </c>
    </row>
    <row r="5847" spans="1:14">
      <c r="A5847" t="s">
        <v>3284</v>
      </c>
      <c r="B5847" t="s">
        <v>3287</v>
      </c>
      <c r="C5847" t="s">
        <v>3289</v>
      </c>
      <c r="D5847" t="s">
        <v>3195</v>
      </c>
      <c r="E5847" s="60">
        <v>44613</v>
      </c>
      <c r="F5847" s="59">
        <v>115</v>
      </c>
      <c r="G5847" s="85">
        <v>761.30000000000007</v>
      </c>
      <c r="H5847" t="s">
        <v>2341</v>
      </c>
      <c r="I5847" t="s">
        <v>3299</v>
      </c>
      <c r="J5847" t="s">
        <v>2862</v>
      </c>
      <c r="K5847" t="s">
        <v>3196</v>
      </c>
      <c r="L5847" t="s">
        <v>3197</v>
      </c>
      <c r="M5847" t="s">
        <v>2861</v>
      </c>
      <c r="N5847" t="s">
        <v>3215</v>
      </c>
    </row>
    <row r="5848" spans="1:14">
      <c r="A5848" t="s">
        <v>3284</v>
      </c>
      <c r="B5848" t="s">
        <v>3287</v>
      </c>
      <c r="C5848" t="s">
        <v>3289</v>
      </c>
      <c r="D5848" t="s">
        <v>3195</v>
      </c>
      <c r="E5848" s="60">
        <v>44613</v>
      </c>
      <c r="F5848" s="59">
        <v>71</v>
      </c>
      <c r="G5848" s="85">
        <v>470.02</v>
      </c>
      <c r="H5848" t="s">
        <v>2341</v>
      </c>
      <c r="I5848" t="s">
        <v>3299</v>
      </c>
      <c r="J5848" t="s">
        <v>2862</v>
      </c>
      <c r="K5848" t="s">
        <v>3196</v>
      </c>
      <c r="L5848" t="s">
        <v>3197</v>
      </c>
      <c r="M5848" t="s">
        <v>2861</v>
      </c>
      <c r="N5848" t="s">
        <v>3215</v>
      </c>
    </row>
    <row r="5849" spans="1:14">
      <c r="A5849" t="s">
        <v>3284</v>
      </c>
      <c r="B5849" t="s">
        <v>3287</v>
      </c>
      <c r="C5849" t="s">
        <v>3289</v>
      </c>
      <c r="D5849" t="s">
        <v>3195</v>
      </c>
      <c r="E5849" s="60">
        <v>44613</v>
      </c>
      <c r="F5849" s="59">
        <v>89</v>
      </c>
      <c r="G5849" s="85">
        <v>589.18000000000006</v>
      </c>
      <c r="H5849" t="s">
        <v>2341</v>
      </c>
      <c r="I5849" t="s">
        <v>3299</v>
      </c>
      <c r="J5849" t="s">
        <v>2862</v>
      </c>
      <c r="K5849" t="s">
        <v>3196</v>
      </c>
      <c r="L5849" t="s">
        <v>3197</v>
      </c>
      <c r="M5849" t="s">
        <v>2861</v>
      </c>
      <c r="N5849" t="s">
        <v>3215</v>
      </c>
    </row>
    <row r="5850" spans="1:14">
      <c r="A5850" t="s">
        <v>3284</v>
      </c>
      <c r="B5850" t="s">
        <v>3287</v>
      </c>
      <c r="C5850" t="s">
        <v>3289</v>
      </c>
      <c r="D5850" t="s">
        <v>3195</v>
      </c>
      <c r="E5850" s="60">
        <v>44613</v>
      </c>
      <c r="F5850" s="59">
        <v>176</v>
      </c>
      <c r="G5850" s="85">
        <v>1165.1200000000001</v>
      </c>
      <c r="H5850" t="s">
        <v>2341</v>
      </c>
      <c r="I5850" t="s">
        <v>3299</v>
      </c>
      <c r="J5850" t="s">
        <v>2862</v>
      </c>
      <c r="K5850" t="s">
        <v>3196</v>
      </c>
      <c r="L5850" t="s">
        <v>3197</v>
      </c>
      <c r="M5850" t="s">
        <v>2861</v>
      </c>
      <c r="N5850" t="s">
        <v>3215</v>
      </c>
    </row>
    <row r="5851" spans="1:14">
      <c r="A5851" t="s">
        <v>3284</v>
      </c>
      <c r="B5851" t="s">
        <v>3287</v>
      </c>
      <c r="C5851" t="s">
        <v>3289</v>
      </c>
      <c r="D5851" t="s">
        <v>3195</v>
      </c>
      <c r="E5851" s="60">
        <v>44613</v>
      </c>
      <c r="F5851" s="59">
        <v>266</v>
      </c>
      <c r="G5851" s="85">
        <v>1760.92</v>
      </c>
      <c r="H5851" t="s">
        <v>2341</v>
      </c>
      <c r="I5851" t="s">
        <v>3299</v>
      </c>
      <c r="J5851" t="s">
        <v>2862</v>
      </c>
      <c r="K5851" t="s">
        <v>3196</v>
      </c>
      <c r="L5851" t="s">
        <v>3197</v>
      </c>
      <c r="M5851" t="s">
        <v>2861</v>
      </c>
      <c r="N5851" t="s">
        <v>3215</v>
      </c>
    </row>
    <row r="5852" spans="1:14">
      <c r="A5852" t="s">
        <v>3284</v>
      </c>
      <c r="B5852" t="s">
        <v>3287</v>
      </c>
      <c r="C5852" t="s">
        <v>3289</v>
      </c>
      <c r="D5852" t="s">
        <v>3195</v>
      </c>
      <c r="E5852" s="60">
        <v>44613</v>
      </c>
      <c r="F5852" s="59">
        <v>317</v>
      </c>
      <c r="G5852" s="85">
        <v>2098.54</v>
      </c>
      <c r="H5852" t="s">
        <v>2341</v>
      </c>
      <c r="I5852" t="s">
        <v>3299</v>
      </c>
      <c r="J5852" t="s">
        <v>2862</v>
      </c>
      <c r="K5852" t="s">
        <v>3196</v>
      </c>
      <c r="L5852" t="s">
        <v>3197</v>
      </c>
      <c r="M5852" t="s">
        <v>2861</v>
      </c>
      <c r="N5852" t="s">
        <v>3215</v>
      </c>
    </row>
    <row r="5853" spans="1:14">
      <c r="A5853" t="s">
        <v>3284</v>
      </c>
      <c r="B5853" t="s">
        <v>3287</v>
      </c>
      <c r="C5853" t="s">
        <v>3289</v>
      </c>
      <c r="D5853" t="s">
        <v>3195</v>
      </c>
      <c r="E5853" s="60">
        <v>44613</v>
      </c>
      <c r="F5853" s="59">
        <v>445</v>
      </c>
      <c r="G5853" s="85">
        <v>2945.9</v>
      </c>
      <c r="H5853" t="s">
        <v>2341</v>
      </c>
      <c r="I5853" t="s">
        <v>3299</v>
      </c>
      <c r="J5853" t="s">
        <v>2862</v>
      </c>
      <c r="K5853" t="s">
        <v>3196</v>
      </c>
      <c r="L5853" t="s">
        <v>3197</v>
      </c>
      <c r="M5853" t="s">
        <v>2861</v>
      </c>
      <c r="N5853" t="s">
        <v>3215</v>
      </c>
    </row>
    <row r="5854" spans="1:14">
      <c r="A5854" t="s">
        <v>3284</v>
      </c>
      <c r="B5854" t="s">
        <v>3287</v>
      </c>
      <c r="C5854" t="s">
        <v>3289</v>
      </c>
      <c r="D5854" t="s">
        <v>3195</v>
      </c>
      <c r="E5854" s="60">
        <v>44613</v>
      </c>
      <c r="F5854" s="59">
        <v>413</v>
      </c>
      <c r="G5854" s="85">
        <v>2734.06</v>
      </c>
      <c r="H5854" t="s">
        <v>2341</v>
      </c>
      <c r="I5854" t="s">
        <v>3299</v>
      </c>
      <c r="J5854" t="s">
        <v>2862</v>
      </c>
      <c r="K5854" t="s">
        <v>3196</v>
      </c>
      <c r="L5854" t="s">
        <v>3197</v>
      </c>
      <c r="M5854" t="s">
        <v>2861</v>
      </c>
      <c r="N5854" t="s">
        <v>3215</v>
      </c>
    </row>
    <row r="5855" spans="1:14">
      <c r="A5855" t="s">
        <v>3284</v>
      </c>
      <c r="B5855" t="s">
        <v>3287</v>
      </c>
      <c r="C5855" t="s">
        <v>3289</v>
      </c>
      <c r="D5855" t="s">
        <v>3195</v>
      </c>
      <c r="E5855" s="60">
        <v>44613</v>
      </c>
      <c r="F5855" s="59">
        <v>289</v>
      </c>
      <c r="G5855" s="85">
        <v>1913.18</v>
      </c>
      <c r="H5855" t="s">
        <v>2341</v>
      </c>
      <c r="I5855" t="s">
        <v>3299</v>
      </c>
      <c r="J5855" t="s">
        <v>2862</v>
      </c>
      <c r="K5855" t="s">
        <v>3196</v>
      </c>
      <c r="L5855" t="s">
        <v>3197</v>
      </c>
      <c r="M5855" t="s">
        <v>2861</v>
      </c>
      <c r="N5855" t="s">
        <v>3215</v>
      </c>
    </row>
    <row r="5856" spans="1:14">
      <c r="A5856" t="s">
        <v>3284</v>
      </c>
      <c r="B5856" t="s">
        <v>3287</v>
      </c>
      <c r="C5856" t="s">
        <v>3289</v>
      </c>
      <c r="D5856" t="s">
        <v>3195</v>
      </c>
      <c r="E5856" s="60">
        <v>44613</v>
      </c>
      <c r="F5856" s="59">
        <v>175</v>
      </c>
      <c r="G5856" s="85">
        <v>1158.5</v>
      </c>
      <c r="H5856" t="s">
        <v>2341</v>
      </c>
      <c r="I5856" t="s">
        <v>3299</v>
      </c>
      <c r="J5856" t="s">
        <v>2862</v>
      </c>
      <c r="K5856" t="s">
        <v>3196</v>
      </c>
      <c r="L5856" t="s">
        <v>3197</v>
      </c>
      <c r="M5856" t="s">
        <v>2861</v>
      </c>
      <c r="N5856" t="s">
        <v>3215</v>
      </c>
    </row>
    <row r="5857" spans="1:14">
      <c r="A5857" t="s">
        <v>3284</v>
      </c>
      <c r="B5857" t="s">
        <v>3287</v>
      </c>
      <c r="C5857" t="s">
        <v>3289</v>
      </c>
      <c r="D5857" t="s">
        <v>3195</v>
      </c>
      <c r="E5857" s="60">
        <v>44613</v>
      </c>
      <c r="F5857" s="59">
        <v>150</v>
      </c>
      <c r="G5857" s="85">
        <v>993</v>
      </c>
      <c r="H5857" t="s">
        <v>2341</v>
      </c>
      <c r="I5857" t="s">
        <v>3299</v>
      </c>
      <c r="J5857" t="s">
        <v>2862</v>
      </c>
      <c r="K5857" t="s">
        <v>3196</v>
      </c>
      <c r="L5857" t="s">
        <v>3197</v>
      </c>
      <c r="M5857" t="s">
        <v>2861</v>
      </c>
      <c r="N5857" t="s">
        <v>3215</v>
      </c>
    </row>
    <row r="5858" spans="1:14">
      <c r="A5858" t="s">
        <v>3284</v>
      </c>
      <c r="B5858" t="s">
        <v>3287</v>
      </c>
      <c r="C5858" t="s">
        <v>3289</v>
      </c>
      <c r="D5858" t="s">
        <v>3195</v>
      </c>
      <c r="E5858" s="60">
        <v>44613</v>
      </c>
      <c r="F5858" s="59">
        <v>65</v>
      </c>
      <c r="G5858" s="85">
        <v>430.3</v>
      </c>
      <c r="H5858" t="s">
        <v>2341</v>
      </c>
      <c r="I5858" t="s">
        <v>3299</v>
      </c>
      <c r="J5858" t="s">
        <v>2862</v>
      </c>
      <c r="K5858" t="s">
        <v>3196</v>
      </c>
      <c r="L5858" t="s">
        <v>3197</v>
      </c>
      <c r="M5858" t="s">
        <v>2861</v>
      </c>
      <c r="N5858" t="s">
        <v>3215</v>
      </c>
    </row>
    <row r="5859" spans="1:14">
      <c r="A5859" t="s">
        <v>3284</v>
      </c>
      <c r="B5859" t="s">
        <v>3287</v>
      </c>
      <c r="C5859" t="s">
        <v>3289</v>
      </c>
      <c r="D5859" t="s">
        <v>3195</v>
      </c>
      <c r="E5859" s="60">
        <v>44613</v>
      </c>
      <c r="F5859" s="59">
        <v>150</v>
      </c>
      <c r="G5859" s="85">
        <v>993</v>
      </c>
      <c r="H5859" t="s">
        <v>2341</v>
      </c>
      <c r="I5859" t="s">
        <v>3299</v>
      </c>
      <c r="J5859" t="s">
        <v>2862</v>
      </c>
      <c r="K5859" t="s">
        <v>3196</v>
      </c>
      <c r="L5859" t="s">
        <v>3197</v>
      </c>
      <c r="M5859" t="s">
        <v>2861</v>
      </c>
      <c r="N5859" t="s">
        <v>3215</v>
      </c>
    </row>
    <row r="5860" spans="1:14">
      <c r="A5860" t="s">
        <v>3284</v>
      </c>
      <c r="B5860" t="s">
        <v>3287</v>
      </c>
      <c r="C5860" t="s">
        <v>3289</v>
      </c>
      <c r="D5860" t="s">
        <v>3195</v>
      </c>
      <c r="E5860" s="60">
        <v>44613</v>
      </c>
      <c r="F5860" s="59">
        <v>234</v>
      </c>
      <c r="G5860" s="85">
        <v>1549.08</v>
      </c>
      <c r="H5860" t="s">
        <v>2341</v>
      </c>
      <c r="I5860" t="s">
        <v>3299</v>
      </c>
      <c r="J5860" t="s">
        <v>2862</v>
      </c>
      <c r="K5860" t="s">
        <v>3196</v>
      </c>
      <c r="L5860" t="s">
        <v>3197</v>
      </c>
      <c r="M5860" t="s">
        <v>2861</v>
      </c>
      <c r="N5860" t="s">
        <v>3215</v>
      </c>
    </row>
    <row r="5861" spans="1:14">
      <c r="A5861" t="s">
        <v>3284</v>
      </c>
      <c r="B5861" t="s">
        <v>3287</v>
      </c>
      <c r="C5861" t="s">
        <v>3289</v>
      </c>
      <c r="D5861" t="s">
        <v>3195</v>
      </c>
      <c r="E5861" s="60">
        <v>44613</v>
      </c>
      <c r="F5861" s="59">
        <v>304</v>
      </c>
      <c r="G5861" s="85">
        <v>2012.48</v>
      </c>
      <c r="H5861" t="s">
        <v>2341</v>
      </c>
      <c r="I5861" t="s">
        <v>3299</v>
      </c>
      <c r="J5861" t="s">
        <v>2862</v>
      </c>
      <c r="K5861" t="s">
        <v>3196</v>
      </c>
      <c r="L5861" t="s">
        <v>3197</v>
      </c>
      <c r="M5861" t="s">
        <v>2861</v>
      </c>
      <c r="N5861" t="s">
        <v>3215</v>
      </c>
    </row>
    <row r="5862" spans="1:14">
      <c r="A5862" t="s">
        <v>3284</v>
      </c>
      <c r="B5862" t="s">
        <v>3287</v>
      </c>
      <c r="C5862" t="s">
        <v>3289</v>
      </c>
      <c r="D5862" t="s">
        <v>3195</v>
      </c>
      <c r="E5862" s="60">
        <v>44613</v>
      </c>
      <c r="F5862" s="59">
        <v>397</v>
      </c>
      <c r="G5862" s="85">
        <v>2628.14</v>
      </c>
      <c r="H5862" t="s">
        <v>2341</v>
      </c>
      <c r="I5862" t="s">
        <v>3299</v>
      </c>
      <c r="J5862" t="s">
        <v>2862</v>
      </c>
      <c r="K5862" t="s">
        <v>3196</v>
      </c>
      <c r="L5862" t="s">
        <v>3197</v>
      </c>
      <c r="M5862" t="s">
        <v>2861</v>
      </c>
      <c r="N5862" t="s">
        <v>3215</v>
      </c>
    </row>
    <row r="5863" spans="1:14">
      <c r="A5863" t="s">
        <v>3284</v>
      </c>
      <c r="B5863" t="s">
        <v>3287</v>
      </c>
      <c r="C5863" t="s">
        <v>3289</v>
      </c>
      <c r="D5863" t="s">
        <v>3195</v>
      </c>
      <c r="E5863" s="60">
        <v>44613</v>
      </c>
      <c r="F5863" s="59">
        <v>393</v>
      </c>
      <c r="G5863" s="85">
        <v>2601.66</v>
      </c>
      <c r="H5863" t="s">
        <v>2341</v>
      </c>
      <c r="I5863" t="s">
        <v>3299</v>
      </c>
      <c r="J5863" t="s">
        <v>2862</v>
      </c>
      <c r="K5863" t="s">
        <v>3196</v>
      </c>
      <c r="L5863" t="s">
        <v>3197</v>
      </c>
      <c r="M5863" t="s">
        <v>2861</v>
      </c>
      <c r="N5863" t="s">
        <v>3215</v>
      </c>
    </row>
    <row r="5864" spans="1:14">
      <c r="A5864" t="s">
        <v>3284</v>
      </c>
      <c r="B5864" t="s">
        <v>3287</v>
      </c>
      <c r="C5864" t="s">
        <v>3289</v>
      </c>
      <c r="D5864" t="s">
        <v>3195</v>
      </c>
      <c r="E5864" s="60">
        <v>44613</v>
      </c>
      <c r="F5864" s="59">
        <v>285</v>
      </c>
      <c r="G5864" s="85">
        <v>1886.7</v>
      </c>
      <c r="H5864" t="s">
        <v>2341</v>
      </c>
      <c r="I5864" t="s">
        <v>3299</v>
      </c>
      <c r="J5864" t="s">
        <v>2862</v>
      </c>
      <c r="K5864" t="s">
        <v>3196</v>
      </c>
      <c r="L5864" t="s">
        <v>3197</v>
      </c>
      <c r="M5864" t="s">
        <v>2861</v>
      </c>
      <c r="N5864" t="s">
        <v>3215</v>
      </c>
    </row>
    <row r="5865" spans="1:14">
      <c r="A5865" t="s">
        <v>3284</v>
      </c>
      <c r="B5865" t="s">
        <v>3287</v>
      </c>
      <c r="C5865" t="s">
        <v>3289</v>
      </c>
      <c r="D5865" t="s">
        <v>3195</v>
      </c>
      <c r="E5865" s="60">
        <v>44613</v>
      </c>
      <c r="F5865" s="59">
        <v>185</v>
      </c>
      <c r="G5865" s="85">
        <v>1224.7</v>
      </c>
      <c r="H5865" t="s">
        <v>2341</v>
      </c>
      <c r="I5865" t="s">
        <v>3299</v>
      </c>
      <c r="J5865" t="s">
        <v>2862</v>
      </c>
      <c r="K5865" t="s">
        <v>3196</v>
      </c>
      <c r="L5865" t="s">
        <v>3197</v>
      </c>
      <c r="M5865" t="s">
        <v>2861</v>
      </c>
      <c r="N5865" t="s">
        <v>3215</v>
      </c>
    </row>
    <row r="5866" spans="1:14">
      <c r="A5866" t="s">
        <v>3284</v>
      </c>
      <c r="B5866" t="s">
        <v>3287</v>
      </c>
      <c r="C5866" t="s">
        <v>3289</v>
      </c>
      <c r="D5866" t="s">
        <v>3195</v>
      </c>
      <c r="E5866" s="60">
        <v>44613</v>
      </c>
      <c r="F5866" s="59">
        <v>129</v>
      </c>
      <c r="G5866" s="85">
        <v>853.98</v>
      </c>
      <c r="H5866" t="s">
        <v>2341</v>
      </c>
      <c r="I5866" t="s">
        <v>3299</v>
      </c>
      <c r="J5866" t="s">
        <v>2862</v>
      </c>
      <c r="K5866" t="s">
        <v>3196</v>
      </c>
      <c r="L5866" t="s">
        <v>3197</v>
      </c>
      <c r="M5866" t="s">
        <v>2861</v>
      </c>
      <c r="N5866" t="s">
        <v>3215</v>
      </c>
    </row>
    <row r="5867" spans="1:14">
      <c r="A5867" t="s">
        <v>3284</v>
      </c>
      <c r="B5867" t="s">
        <v>3287</v>
      </c>
      <c r="C5867" t="s">
        <v>3289</v>
      </c>
      <c r="D5867" t="s">
        <v>3195</v>
      </c>
      <c r="E5867" s="60">
        <v>44613</v>
      </c>
      <c r="F5867" s="59">
        <v>36</v>
      </c>
      <c r="G5867" s="85">
        <v>238.32</v>
      </c>
      <c r="H5867" t="s">
        <v>2341</v>
      </c>
      <c r="I5867" t="s">
        <v>3299</v>
      </c>
      <c r="J5867" t="s">
        <v>2862</v>
      </c>
      <c r="K5867" t="s">
        <v>3196</v>
      </c>
      <c r="L5867" t="s">
        <v>3197</v>
      </c>
      <c r="M5867" t="s">
        <v>2861</v>
      </c>
      <c r="N5867" t="s">
        <v>3215</v>
      </c>
    </row>
    <row r="5868" spans="1:14">
      <c r="A5868" t="s">
        <v>3284</v>
      </c>
      <c r="B5868" t="s">
        <v>3287</v>
      </c>
      <c r="C5868" t="s">
        <v>3289</v>
      </c>
      <c r="D5868" t="s">
        <v>3195</v>
      </c>
      <c r="E5868" s="60">
        <v>44613</v>
      </c>
      <c r="F5868" s="59">
        <v>50</v>
      </c>
      <c r="G5868" s="85">
        <v>331</v>
      </c>
      <c r="H5868" t="s">
        <v>2341</v>
      </c>
      <c r="I5868" t="s">
        <v>3299</v>
      </c>
      <c r="J5868" t="s">
        <v>2862</v>
      </c>
      <c r="K5868" t="s">
        <v>3196</v>
      </c>
      <c r="L5868" t="s">
        <v>3197</v>
      </c>
      <c r="M5868" t="s">
        <v>2861</v>
      </c>
      <c r="N5868" t="s">
        <v>3215</v>
      </c>
    </row>
    <row r="5869" spans="1:14">
      <c r="A5869" t="s">
        <v>3284</v>
      </c>
      <c r="B5869" t="s">
        <v>3287</v>
      </c>
      <c r="C5869" t="s">
        <v>3289</v>
      </c>
      <c r="D5869" t="s">
        <v>3195</v>
      </c>
      <c r="E5869" s="60">
        <v>44613</v>
      </c>
      <c r="F5869" s="59">
        <v>61</v>
      </c>
      <c r="G5869" s="85">
        <v>403.82</v>
      </c>
      <c r="H5869" t="s">
        <v>2341</v>
      </c>
      <c r="I5869" t="s">
        <v>3299</v>
      </c>
      <c r="J5869" t="s">
        <v>2862</v>
      </c>
      <c r="K5869" t="s">
        <v>3196</v>
      </c>
      <c r="L5869" t="s">
        <v>3197</v>
      </c>
      <c r="M5869" t="s">
        <v>2861</v>
      </c>
      <c r="N5869" t="s">
        <v>3215</v>
      </c>
    </row>
    <row r="5870" spans="1:14">
      <c r="A5870" t="s">
        <v>3284</v>
      </c>
      <c r="B5870" t="s">
        <v>3287</v>
      </c>
      <c r="C5870" t="s">
        <v>3289</v>
      </c>
      <c r="D5870" t="s">
        <v>3195</v>
      </c>
      <c r="E5870" s="60">
        <v>44613</v>
      </c>
      <c r="F5870" s="59">
        <v>76</v>
      </c>
      <c r="G5870" s="85">
        <v>503.12</v>
      </c>
      <c r="H5870" t="s">
        <v>2341</v>
      </c>
      <c r="I5870" t="s">
        <v>3299</v>
      </c>
      <c r="J5870" t="s">
        <v>2862</v>
      </c>
      <c r="K5870" t="s">
        <v>3196</v>
      </c>
      <c r="L5870" t="s">
        <v>3197</v>
      </c>
      <c r="M5870" t="s">
        <v>2861</v>
      </c>
      <c r="N5870" t="s">
        <v>3215</v>
      </c>
    </row>
    <row r="5871" spans="1:14">
      <c r="A5871" t="s">
        <v>3284</v>
      </c>
      <c r="B5871" t="s">
        <v>3287</v>
      </c>
      <c r="C5871" t="s">
        <v>3289</v>
      </c>
      <c r="D5871" t="s">
        <v>3195</v>
      </c>
      <c r="E5871" s="60">
        <v>44613</v>
      </c>
      <c r="F5871" s="59">
        <v>92</v>
      </c>
      <c r="G5871" s="85">
        <v>609.04</v>
      </c>
      <c r="H5871" t="s">
        <v>2341</v>
      </c>
      <c r="I5871" t="s">
        <v>3299</v>
      </c>
      <c r="J5871" t="s">
        <v>2862</v>
      </c>
      <c r="K5871" t="s">
        <v>3196</v>
      </c>
      <c r="L5871" t="s">
        <v>3197</v>
      </c>
      <c r="M5871" t="s">
        <v>2861</v>
      </c>
      <c r="N5871" t="s">
        <v>3215</v>
      </c>
    </row>
    <row r="5872" spans="1:14">
      <c r="A5872" t="s">
        <v>3284</v>
      </c>
      <c r="B5872" t="s">
        <v>3287</v>
      </c>
      <c r="C5872" t="s">
        <v>3289</v>
      </c>
      <c r="D5872" t="s">
        <v>3195</v>
      </c>
      <c r="E5872" s="60">
        <v>44613</v>
      </c>
      <c r="F5872" s="59">
        <v>98</v>
      </c>
      <c r="G5872" s="85">
        <v>648.76</v>
      </c>
      <c r="H5872" t="s">
        <v>2341</v>
      </c>
      <c r="I5872" t="s">
        <v>3299</v>
      </c>
      <c r="J5872" t="s">
        <v>2862</v>
      </c>
      <c r="K5872" t="s">
        <v>3196</v>
      </c>
      <c r="L5872" t="s">
        <v>3197</v>
      </c>
      <c r="M5872" t="s">
        <v>2861</v>
      </c>
      <c r="N5872" t="s">
        <v>3215</v>
      </c>
    </row>
    <row r="5873" spans="1:14">
      <c r="A5873" t="s">
        <v>3284</v>
      </c>
      <c r="B5873" t="s">
        <v>3287</v>
      </c>
      <c r="C5873" t="s">
        <v>3289</v>
      </c>
      <c r="D5873" t="s">
        <v>3195</v>
      </c>
      <c r="E5873" s="60">
        <v>44613</v>
      </c>
      <c r="F5873" s="59">
        <v>58</v>
      </c>
      <c r="G5873" s="85">
        <v>383.96</v>
      </c>
      <c r="H5873" t="s">
        <v>2341</v>
      </c>
      <c r="I5873" t="s">
        <v>3299</v>
      </c>
      <c r="J5873" t="s">
        <v>2862</v>
      </c>
      <c r="K5873" t="s">
        <v>3196</v>
      </c>
      <c r="L5873" t="s">
        <v>3197</v>
      </c>
      <c r="M5873" t="s">
        <v>2861</v>
      </c>
      <c r="N5873" t="s">
        <v>3215</v>
      </c>
    </row>
    <row r="5874" spans="1:14">
      <c r="A5874" t="s">
        <v>3284</v>
      </c>
      <c r="B5874" t="s">
        <v>3287</v>
      </c>
      <c r="C5874" t="s">
        <v>3289</v>
      </c>
      <c r="D5874" t="s">
        <v>3195</v>
      </c>
      <c r="E5874" s="60">
        <v>44613</v>
      </c>
      <c r="F5874" s="59">
        <v>48</v>
      </c>
      <c r="G5874" s="85">
        <v>317.76</v>
      </c>
      <c r="H5874" t="s">
        <v>2341</v>
      </c>
      <c r="I5874" t="s">
        <v>3299</v>
      </c>
      <c r="J5874" t="s">
        <v>2862</v>
      </c>
      <c r="K5874" t="s">
        <v>3196</v>
      </c>
      <c r="L5874" t="s">
        <v>3197</v>
      </c>
      <c r="M5874" t="s">
        <v>2861</v>
      </c>
      <c r="N5874" t="s">
        <v>3215</v>
      </c>
    </row>
    <row r="5875" spans="1:14">
      <c r="A5875" t="s">
        <v>3284</v>
      </c>
      <c r="B5875" t="s">
        <v>3287</v>
      </c>
      <c r="C5875" t="s">
        <v>3289</v>
      </c>
      <c r="D5875" t="s">
        <v>3195</v>
      </c>
      <c r="E5875" s="60">
        <v>44613</v>
      </c>
      <c r="F5875" s="59">
        <v>36</v>
      </c>
      <c r="G5875" s="85">
        <v>238.32</v>
      </c>
      <c r="H5875" t="s">
        <v>2341</v>
      </c>
      <c r="I5875" t="s">
        <v>3299</v>
      </c>
      <c r="J5875" t="s">
        <v>2862</v>
      </c>
      <c r="K5875" t="s">
        <v>3196</v>
      </c>
      <c r="L5875" t="s">
        <v>3197</v>
      </c>
      <c r="M5875" t="s">
        <v>2861</v>
      </c>
      <c r="N5875" t="s">
        <v>3215</v>
      </c>
    </row>
    <row r="5876" spans="1:14">
      <c r="A5876" t="s">
        <v>3284</v>
      </c>
      <c r="B5876" t="s">
        <v>3287</v>
      </c>
      <c r="C5876" t="s">
        <v>3289</v>
      </c>
      <c r="D5876" t="s">
        <v>3195</v>
      </c>
      <c r="E5876" s="60">
        <v>44557</v>
      </c>
      <c r="F5876" s="59">
        <v>121</v>
      </c>
      <c r="G5876" s="85">
        <v>965.58</v>
      </c>
      <c r="H5876" t="s">
        <v>2341</v>
      </c>
      <c r="I5876" t="s">
        <v>3299</v>
      </c>
      <c r="J5876" t="s">
        <v>2862</v>
      </c>
      <c r="K5876" t="s">
        <v>3196</v>
      </c>
      <c r="L5876" t="s">
        <v>3197</v>
      </c>
      <c r="M5876" t="s">
        <v>2861</v>
      </c>
      <c r="N5876" t="s">
        <v>3215</v>
      </c>
    </row>
    <row r="5877" spans="1:14">
      <c r="A5877" t="s">
        <v>3284</v>
      </c>
      <c r="B5877" t="s">
        <v>3287</v>
      </c>
      <c r="C5877" t="s">
        <v>3289</v>
      </c>
      <c r="D5877" t="s">
        <v>3195</v>
      </c>
      <c r="E5877" s="60">
        <v>44557</v>
      </c>
      <c r="F5877" s="59">
        <v>178</v>
      </c>
      <c r="G5877" s="85">
        <v>1420.44</v>
      </c>
      <c r="H5877" t="s">
        <v>2341</v>
      </c>
      <c r="I5877" t="s">
        <v>3299</v>
      </c>
      <c r="J5877" t="s">
        <v>2862</v>
      </c>
      <c r="K5877" t="s">
        <v>3196</v>
      </c>
      <c r="L5877" t="s">
        <v>3197</v>
      </c>
      <c r="M5877" t="s">
        <v>2861</v>
      </c>
      <c r="N5877" t="s">
        <v>3215</v>
      </c>
    </row>
    <row r="5878" spans="1:14">
      <c r="A5878" t="s">
        <v>3284</v>
      </c>
      <c r="B5878" t="s">
        <v>3287</v>
      </c>
      <c r="C5878" t="s">
        <v>3289</v>
      </c>
      <c r="D5878" t="s">
        <v>3195</v>
      </c>
      <c r="E5878" s="60">
        <v>44557</v>
      </c>
      <c r="F5878" s="59">
        <v>152</v>
      </c>
      <c r="G5878" s="85">
        <v>1212.96</v>
      </c>
      <c r="H5878" t="s">
        <v>2341</v>
      </c>
      <c r="I5878" t="s">
        <v>3299</v>
      </c>
      <c r="J5878" t="s">
        <v>2862</v>
      </c>
      <c r="K5878" t="s">
        <v>3196</v>
      </c>
      <c r="L5878" t="s">
        <v>3197</v>
      </c>
      <c r="M5878" t="s">
        <v>2861</v>
      </c>
      <c r="N5878" t="s">
        <v>3215</v>
      </c>
    </row>
    <row r="5879" spans="1:14">
      <c r="A5879" t="s">
        <v>3284</v>
      </c>
      <c r="B5879" t="s">
        <v>3287</v>
      </c>
      <c r="C5879" t="s">
        <v>3289</v>
      </c>
      <c r="D5879" t="s">
        <v>3195</v>
      </c>
      <c r="E5879" s="60">
        <v>44557</v>
      </c>
      <c r="F5879" s="59">
        <v>91</v>
      </c>
      <c r="G5879" s="85">
        <v>726.18000000000006</v>
      </c>
      <c r="H5879" t="s">
        <v>2341</v>
      </c>
      <c r="I5879" t="s">
        <v>3299</v>
      </c>
      <c r="J5879" t="s">
        <v>2862</v>
      </c>
      <c r="K5879" t="s">
        <v>3196</v>
      </c>
      <c r="L5879" t="s">
        <v>3197</v>
      </c>
      <c r="M5879" t="s">
        <v>2861</v>
      </c>
      <c r="N5879" t="s">
        <v>3215</v>
      </c>
    </row>
    <row r="5880" spans="1:14">
      <c r="A5880" t="s">
        <v>3284</v>
      </c>
      <c r="B5880" t="s">
        <v>3287</v>
      </c>
      <c r="C5880" t="s">
        <v>3289</v>
      </c>
      <c r="D5880" t="s">
        <v>3195</v>
      </c>
      <c r="E5880" s="60">
        <v>44557</v>
      </c>
      <c r="F5880" s="59">
        <v>46</v>
      </c>
      <c r="G5880" s="85">
        <v>367.08000000000004</v>
      </c>
      <c r="H5880" t="s">
        <v>2341</v>
      </c>
      <c r="I5880" t="s">
        <v>3299</v>
      </c>
      <c r="J5880" t="s">
        <v>2862</v>
      </c>
      <c r="K5880" t="s">
        <v>3196</v>
      </c>
      <c r="L5880" t="s">
        <v>3197</v>
      </c>
      <c r="M5880" t="s">
        <v>2861</v>
      </c>
      <c r="N5880" t="s">
        <v>3215</v>
      </c>
    </row>
    <row r="5881" spans="1:14">
      <c r="A5881" t="s">
        <v>3284</v>
      </c>
      <c r="B5881" t="s">
        <v>3287</v>
      </c>
      <c r="C5881" t="s">
        <v>3289</v>
      </c>
      <c r="D5881" t="s">
        <v>3195</v>
      </c>
      <c r="E5881" s="60">
        <v>44557</v>
      </c>
      <c r="F5881" s="59">
        <v>24</v>
      </c>
      <c r="G5881" s="85">
        <v>191.52</v>
      </c>
      <c r="H5881" t="s">
        <v>2341</v>
      </c>
      <c r="I5881" t="s">
        <v>3299</v>
      </c>
      <c r="J5881" t="s">
        <v>2862</v>
      </c>
      <c r="K5881" t="s">
        <v>3196</v>
      </c>
      <c r="L5881" t="s">
        <v>3197</v>
      </c>
      <c r="M5881" t="s">
        <v>2861</v>
      </c>
      <c r="N5881" t="s">
        <v>3215</v>
      </c>
    </row>
    <row r="5882" spans="1:14">
      <c r="A5882" t="s">
        <v>3284</v>
      </c>
      <c r="B5882" t="s">
        <v>3287</v>
      </c>
      <c r="C5882" t="s">
        <v>3289</v>
      </c>
      <c r="D5882" t="s">
        <v>3195</v>
      </c>
      <c r="E5882" s="60">
        <v>44585</v>
      </c>
      <c r="F5882" s="59">
        <v>302</v>
      </c>
      <c r="G5882" s="85">
        <v>2409.96</v>
      </c>
      <c r="H5882" t="s">
        <v>2341</v>
      </c>
      <c r="I5882" t="s">
        <v>3299</v>
      </c>
      <c r="J5882" t="s">
        <v>2862</v>
      </c>
      <c r="K5882" t="s">
        <v>3196</v>
      </c>
      <c r="L5882" t="s">
        <v>3197</v>
      </c>
      <c r="M5882" t="s">
        <v>2861</v>
      </c>
      <c r="N5882" t="s">
        <v>3215</v>
      </c>
    </row>
    <row r="5883" spans="1:14">
      <c r="A5883" t="s">
        <v>3284</v>
      </c>
      <c r="B5883" t="s">
        <v>3287</v>
      </c>
      <c r="C5883" t="s">
        <v>3289</v>
      </c>
      <c r="D5883" t="s">
        <v>3195</v>
      </c>
      <c r="E5883" s="60">
        <v>44585</v>
      </c>
      <c r="F5883" s="59">
        <v>444</v>
      </c>
      <c r="G5883" s="85">
        <v>3543.1200000000003</v>
      </c>
      <c r="H5883" t="s">
        <v>2341</v>
      </c>
      <c r="I5883" t="s">
        <v>3299</v>
      </c>
      <c r="J5883" t="s">
        <v>2862</v>
      </c>
      <c r="K5883" t="s">
        <v>3196</v>
      </c>
      <c r="L5883" t="s">
        <v>3197</v>
      </c>
      <c r="M5883" t="s">
        <v>2861</v>
      </c>
      <c r="N5883" t="s">
        <v>3215</v>
      </c>
    </row>
    <row r="5884" spans="1:14">
      <c r="A5884" t="s">
        <v>3284</v>
      </c>
      <c r="B5884" t="s">
        <v>3287</v>
      </c>
      <c r="C5884" t="s">
        <v>3289</v>
      </c>
      <c r="D5884" t="s">
        <v>3195</v>
      </c>
      <c r="E5884" s="60">
        <v>44585</v>
      </c>
      <c r="F5884" s="59">
        <v>379</v>
      </c>
      <c r="G5884" s="85">
        <v>3024.42</v>
      </c>
      <c r="H5884" t="s">
        <v>2341</v>
      </c>
      <c r="I5884" t="s">
        <v>3299</v>
      </c>
      <c r="J5884" t="s">
        <v>2862</v>
      </c>
      <c r="K5884" t="s">
        <v>3196</v>
      </c>
      <c r="L5884" t="s">
        <v>3197</v>
      </c>
      <c r="M5884" t="s">
        <v>2861</v>
      </c>
      <c r="N5884" t="s">
        <v>3215</v>
      </c>
    </row>
    <row r="5885" spans="1:14">
      <c r="A5885" t="s">
        <v>3284</v>
      </c>
      <c r="B5885" t="s">
        <v>3287</v>
      </c>
      <c r="C5885" t="s">
        <v>3289</v>
      </c>
      <c r="D5885" t="s">
        <v>3195</v>
      </c>
      <c r="E5885" s="60">
        <v>44585</v>
      </c>
      <c r="F5885" s="59">
        <v>228</v>
      </c>
      <c r="G5885" s="85">
        <v>1819.44</v>
      </c>
      <c r="H5885" t="s">
        <v>2341</v>
      </c>
      <c r="I5885" t="s">
        <v>3299</v>
      </c>
      <c r="J5885" t="s">
        <v>2862</v>
      </c>
      <c r="K5885" t="s">
        <v>3196</v>
      </c>
      <c r="L5885" t="s">
        <v>3197</v>
      </c>
      <c r="M5885" t="s">
        <v>2861</v>
      </c>
      <c r="N5885" t="s">
        <v>3215</v>
      </c>
    </row>
    <row r="5886" spans="1:14">
      <c r="A5886" t="s">
        <v>3284</v>
      </c>
      <c r="B5886" t="s">
        <v>3287</v>
      </c>
      <c r="C5886" t="s">
        <v>3289</v>
      </c>
      <c r="D5886" t="s">
        <v>3195</v>
      </c>
      <c r="E5886" s="60">
        <v>44585</v>
      </c>
      <c r="F5886" s="59">
        <v>115</v>
      </c>
      <c r="G5886" s="85">
        <v>917.7</v>
      </c>
      <c r="H5886" t="s">
        <v>2341</v>
      </c>
      <c r="I5886" t="s">
        <v>3299</v>
      </c>
      <c r="J5886" t="s">
        <v>2862</v>
      </c>
      <c r="K5886" t="s">
        <v>3196</v>
      </c>
      <c r="L5886" t="s">
        <v>3197</v>
      </c>
      <c r="M5886" t="s">
        <v>2861</v>
      </c>
      <c r="N5886" t="s">
        <v>3215</v>
      </c>
    </row>
    <row r="5887" spans="1:14">
      <c r="A5887" t="s">
        <v>3284</v>
      </c>
      <c r="B5887" t="s">
        <v>3287</v>
      </c>
      <c r="C5887" t="s">
        <v>3289</v>
      </c>
      <c r="D5887" t="s">
        <v>3195</v>
      </c>
      <c r="E5887" s="60">
        <v>44585</v>
      </c>
      <c r="F5887" s="59">
        <v>60</v>
      </c>
      <c r="G5887" s="85">
        <v>478.8</v>
      </c>
      <c r="H5887" t="s">
        <v>2341</v>
      </c>
      <c r="I5887" t="s">
        <v>3299</v>
      </c>
      <c r="J5887" t="s">
        <v>2862</v>
      </c>
      <c r="K5887" t="s">
        <v>3196</v>
      </c>
      <c r="L5887" t="s">
        <v>3197</v>
      </c>
      <c r="M5887" t="s">
        <v>2861</v>
      </c>
      <c r="N5887" t="s">
        <v>3215</v>
      </c>
    </row>
    <row r="5888" spans="1:14">
      <c r="A5888" t="s">
        <v>3284</v>
      </c>
      <c r="B5888" t="s">
        <v>3287</v>
      </c>
      <c r="C5888" t="s">
        <v>3289</v>
      </c>
      <c r="D5888" t="s">
        <v>3195</v>
      </c>
      <c r="E5888" s="60">
        <v>44613</v>
      </c>
      <c r="F5888" s="59">
        <v>181</v>
      </c>
      <c r="G5888" s="85">
        <v>1444.38</v>
      </c>
      <c r="H5888" t="s">
        <v>2341</v>
      </c>
      <c r="I5888" t="s">
        <v>3299</v>
      </c>
      <c r="J5888" t="s">
        <v>2862</v>
      </c>
      <c r="K5888" t="s">
        <v>3196</v>
      </c>
      <c r="L5888" t="s">
        <v>3197</v>
      </c>
      <c r="M5888" t="s">
        <v>2861</v>
      </c>
      <c r="N5888" t="s">
        <v>3215</v>
      </c>
    </row>
    <row r="5889" spans="1:14">
      <c r="A5889" t="s">
        <v>3284</v>
      </c>
      <c r="B5889" t="s">
        <v>3287</v>
      </c>
      <c r="C5889" t="s">
        <v>3289</v>
      </c>
      <c r="D5889" t="s">
        <v>3195</v>
      </c>
      <c r="E5889" s="60">
        <v>44613</v>
      </c>
      <c r="F5889" s="59">
        <v>266</v>
      </c>
      <c r="G5889" s="85">
        <v>2122.6800000000003</v>
      </c>
      <c r="H5889" t="s">
        <v>2341</v>
      </c>
      <c r="I5889" t="s">
        <v>3299</v>
      </c>
      <c r="J5889" t="s">
        <v>2862</v>
      </c>
      <c r="K5889" t="s">
        <v>3196</v>
      </c>
      <c r="L5889" t="s">
        <v>3197</v>
      </c>
      <c r="M5889" t="s">
        <v>2861</v>
      </c>
      <c r="N5889" t="s">
        <v>3215</v>
      </c>
    </row>
    <row r="5890" spans="1:14">
      <c r="A5890" t="s">
        <v>3284</v>
      </c>
      <c r="B5890" t="s">
        <v>3287</v>
      </c>
      <c r="C5890" t="s">
        <v>3289</v>
      </c>
      <c r="D5890" t="s">
        <v>3195</v>
      </c>
      <c r="E5890" s="60">
        <v>44613</v>
      </c>
      <c r="F5890" s="59">
        <v>227</v>
      </c>
      <c r="G5890" s="85">
        <v>1811.46</v>
      </c>
      <c r="H5890" t="s">
        <v>2341</v>
      </c>
      <c r="I5890" t="s">
        <v>3299</v>
      </c>
      <c r="J5890" t="s">
        <v>2862</v>
      </c>
      <c r="K5890" t="s">
        <v>3196</v>
      </c>
      <c r="L5890" t="s">
        <v>3197</v>
      </c>
      <c r="M5890" t="s">
        <v>2861</v>
      </c>
      <c r="N5890" t="s">
        <v>3215</v>
      </c>
    </row>
    <row r="5891" spans="1:14">
      <c r="A5891" t="s">
        <v>3284</v>
      </c>
      <c r="B5891" t="s">
        <v>3287</v>
      </c>
      <c r="C5891" t="s">
        <v>3289</v>
      </c>
      <c r="D5891" t="s">
        <v>3195</v>
      </c>
      <c r="E5891" s="60">
        <v>44613</v>
      </c>
      <c r="F5891" s="59">
        <v>137</v>
      </c>
      <c r="G5891" s="85">
        <v>1093.26</v>
      </c>
      <c r="H5891" t="s">
        <v>2341</v>
      </c>
      <c r="I5891" t="s">
        <v>3299</v>
      </c>
      <c r="J5891" t="s">
        <v>2862</v>
      </c>
      <c r="K5891" t="s">
        <v>3196</v>
      </c>
      <c r="L5891" t="s">
        <v>3197</v>
      </c>
      <c r="M5891" t="s">
        <v>2861</v>
      </c>
      <c r="N5891" t="s">
        <v>3215</v>
      </c>
    </row>
    <row r="5892" spans="1:14">
      <c r="A5892" t="s">
        <v>3284</v>
      </c>
      <c r="B5892" t="s">
        <v>3287</v>
      </c>
      <c r="C5892" t="s">
        <v>3289</v>
      </c>
      <c r="D5892" t="s">
        <v>3195</v>
      </c>
      <c r="E5892" s="60">
        <v>44613</v>
      </c>
      <c r="F5892" s="59">
        <v>69</v>
      </c>
      <c r="G5892" s="85">
        <v>550.62</v>
      </c>
      <c r="H5892" t="s">
        <v>2341</v>
      </c>
      <c r="I5892" t="s">
        <v>3299</v>
      </c>
      <c r="J5892" t="s">
        <v>2862</v>
      </c>
      <c r="K5892" t="s">
        <v>3196</v>
      </c>
      <c r="L5892" t="s">
        <v>3197</v>
      </c>
      <c r="M5892" t="s">
        <v>2861</v>
      </c>
      <c r="N5892" t="s">
        <v>3215</v>
      </c>
    </row>
    <row r="5893" spans="1:14">
      <c r="A5893" t="s">
        <v>3284</v>
      </c>
      <c r="B5893" t="s">
        <v>3287</v>
      </c>
      <c r="C5893" t="s">
        <v>3289</v>
      </c>
      <c r="D5893" t="s">
        <v>3195</v>
      </c>
      <c r="E5893" s="60">
        <v>44613</v>
      </c>
      <c r="F5893" s="59">
        <v>36</v>
      </c>
      <c r="G5893" s="85">
        <v>287.28000000000003</v>
      </c>
      <c r="H5893" t="s">
        <v>2341</v>
      </c>
      <c r="I5893" t="s">
        <v>3299</v>
      </c>
      <c r="J5893" t="s">
        <v>2862</v>
      </c>
      <c r="K5893" t="s">
        <v>3196</v>
      </c>
      <c r="L5893" t="s">
        <v>3197</v>
      </c>
      <c r="M5893" t="s">
        <v>2861</v>
      </c>
      <c r="N5893" t="s">
        <v>3215</v>
      </c>
    </row>
    <row r="5894" spans="1:14">
      <c r="A5894" t="s">
        <v>3284</v>
      </c>
      <c r="B5894" t="s">
        <v>3287</v>
      </c>
      <c r="C5894" t="s">
        <v>3289</v>
      </c>
      <c r="D5894" t="s">
        <v>3195</v>
      </c>
      <c r="E5894" s="60">
        <v>44557</v>
      </c>
      <c r="F5894" s="59">
        <v>25</v>
      </c>
      <c r="G5894" s="85">
        <v>165.5</v>
      </c>
      <c r="H5894" t="s">
        <v>2341</v>
      </c>
      <c r="I5894" t="s">
        <v>3299</v>
      </c>
      <c r="J5894" t="s">
        <v>2862</v>
      </c>
      <c r="K5894" t="s">
        <v>3196</v>
      </c>
      <c r="L5894" t="s">
        <v>3197</v>
      </c>
      <c r="M5894" t="s">
        <v>2861</v>
      </c>
      <c r="N5894" t="s">
        <v>3215</v>
      </c>
    </row>
    <row r="5895" spans="1:14">
      <c r="A5895" t="s">
        <v>3284</v>
      </c>
      <c r="B5895" t="s">
        <v>3287</v>
      </c>
      <c r="C5895" t="s">
        <v>3289</v>
      </c>
      <c r="D5895" t="s">
        <v>3195</v>
      </c>
      <c r="E5895" s="60">
        <v>44557</v>
      </c>
      <c r="F5895" s="59">
        <v>43</v>
      </c>
      <c r="G5895" s="85">
        <v>284.66000000000003</v>
      </c>
      <c r="H5895" t="s">
        <v>2341</v>
      </c>
      <c r="I5895" t="s">
        <v>3299</v>
      </c>
      <c r="J5895" t="s">
        <v>2862</v>
      </c>
      <c r="K5895" t="s">
        <v>3196</v>
      </c>
      <c r="L5895" t="s">
        <v>3197</v>
      </c>
      <c r="M5895" t="s">
        <v>2861</v>
      </c>
      <c r="N5895" t="s">
        <v>3215</v>
      </c>
    </row>
    <row r="5896" spans="1:14">
      <c r="A5896" t="s">
        <v>3284</v>
      </c>
      <c r="B5896" t="s">
        <v>3287</v>
      </c>
      <c r="C5896" t="s">
        <v>3289</v>
      </c>
      <c r="D5896" t="s">
        <v>3195</v>
      </c>
      <c r="E5896" s="60">
        <v>44557</v>
      </c>
      <c r="F5896" s="59">
        <v>67</v>
      </c>
      <c r="G5896" s="85">
        <v>443.54</v>
      </c>
      <c r="H5896" t="s">
        <v>2341</v>
      </c>
      <c r="I5896" t="s">
        <v>3299</v>
      </c>
      <c r="J5896" t="s">
        <v>2862</v>
      </c>
      <c r="K5896" t="s">
        <v>3196</v>
      </c>
      <c r="L5896" t="s">
        <v>3197</v>
      </c>
      <c r="M5896" t="s">
        <v>2861</v>
      </c>
      <c r="N5896" t="s">
        <v>3215</v>
      </c>
    </row>
    <row r="5897" spans="1:14">
      <c r="A5897" t="s">
        <v>3284</v>
      </c>
      <c r="B5897" t="s">
        <v>3287</v>
      </c>
      <c r="C5897" t="s">
        <v>3289</v>
      </c>
      <c r="D5897" t="s">
        <v>3195</v>
      </c>
      <c r="E5897" s="60">
        <v>44557</v>
      </c>
      <c r="F5897" s="59">
        <v>101</v>
      </c>
      <c r="G5897" s="85">
        <v>668.62</v>
      </c>
      <c r="H5897" t="s">
        <v>2341</v>
      </c>
      <c r="I5897" t="s">
        <v>3299</v>
      </c>
      <c r="J5897" t="s">
        <v>2862</v>
      </c>
      <c r="K5897" t="s">
        <v>3196</v>
      </c>
      <c r="L5897" t="s">
        <v>3197</v>
      </c>
      <c r="M5897" t="s">
        <v>2861</v>
      </c>
      <c r="N5897" t="s">
        <v>3215</v>
      </c>
    </row>
    <row r="5898" spans="1:14">
      <c r="A5898" t="s">
        <v>3284</v>
      </c>
      <c r="B5898" t="s">
        <v>3287</v>
      </c>
      <c r="C5898" t="s">
        <v>3289</v>
      </c>
      <c r="D5898" t="s">
        <v>3195</v>
      </c>
      <c r="E5898" s="60">
        <v>44557</v>
      </c>
      <c r="F5898" s="59">
        <v>132</v>
      </c>
      <c r="G5898" s="85">
        <v>873.84</v>
      </c>
      <c r="H5898" t="s">
        <v>2341</v>
      </c>
      <c r="I5898" t="s">
        <v>3299</v>
      </c>
      <c r="J5898" t="s">
        <v>2862</v>
      </c>
      <c r="K5898" t="s">
        <v>3196</v>
      </c>
      <c r="L5898" t="s">
        <v>3197</v>
      </c>
      <c r="M5898" t="s">
        <v>2861</v>
      </c>
      <c r="N5898" t="s">
        <v>3215</v>
      </c>
    </row>
    <row r="5899" spans="1:14">
      <c r="A5899" t="s">
        <v>3284</v>
      </c>
      <c r="B5899" t="s">
        <v>3287</v>
      </c>
      <c r="C5899" t="s">
        <v>3289</v>
      </c>
      <c r="D5899" t="s">
        <v>3195</v>
      </c>
      <c r="E5899" s="60">
        <v>44557</v>
      </c>
      <c r="F5899" s="59">
        <v>98</v>
      </c>
      <c r="G5899" s="85">
        <v>648.76</v>
      </c>
      <c r="H5899" t="s">
        <v>2341</v>
      </c>
      <c r="I5899" t="s">
        <v>3299</v>
      </c>
      <c r="J5899" t="s">
        <v>2862</v>
      </c>
      <c r="K5899" t="s">
        <v>3196</v>
      </c>
      <c r="L5899" t="s">
        <v>3197</v>
      </c>
      <c r="M5899" t="s">
        <v>2861</v>
      </c>
      <c r="N5899" t="s">
        <v>3215</v>
      </c>
    </row>
    <row r="5900" spans="1:14">
      <c r="A5900" t="s">
        <v>3284</v>
      </c>
      <c r="B5900" t="s">
        <v>3287</v>
      </c>
      <c r="C5900" t="s">
        <v>3289</v>
      </c>
      <c r="D5900" t="s">
        <v>3195</v>
      </c>
      <c r="E5900" s="60">
        <v>44557</v>
      </c>
      <c r="F5900" s="59">
        <v>60</v>
      </c>
      <c r="G5900" s="85">
        <v>397.2</v>
      </c>
      <c r="H5900" t="s">
        <v>2341</v>
      </c>
      <c r="I5900" t="s">
        <v>3299</v>
      </c>
      <c r="J5900" t="s">
        <v>2862</v>
      </c>
      <c r="K5900" t="s">
        <v>3196</v>
      </c>
      <c r="L5900" t="s">
        <v>3197</v>
      </c>
      <c r="M5900" t="s">
        <v>2861</v>
      </c>
      <c r="N5900" t="s">
        <v>3215</v>
      </c>
    </row>
    <row r="5901" spans="1:14">
      <c r="A5901" t="s">
        <v>3284</v>
      </c>
      <c r="B5901" t="s">
        <v>3287</v>
      </c>
      <c r="C5901" t="s">
        <v>3289</v>
      </c>
      <c r="D5901" t="s">
        <v>3195</v>
      </c>
      <c r="E5901" s="60">
        <v>44557</v>
      </c>
      <c r="F5901" s="59">
        <v>25</v>
      </c>
      <c r="G5901" s="85">
        <v>165.5</v>
      </c>
      <c r="H5901" t="s">
        <v>2341</v>
      </c>
      <c r="I5901" t="s">
        <v>3299</v>
      </c>
      <c r="J5901" t="s">
        <v>2862</v>
      </c>
      <c r="K5901" t="s">
        <v>3196</v>
      </c>
      <c r="L5901" t="s">
        <v>3197</v>
      </c>
      <c r="M5901" t="s">
        <v>2861</v>
      </c>
      <c r="N5901" t="s">
        <v>3215</v>
      </c>
    </row>
    <row r="5902" spans="1:14">
      <c r="A5902" t="s">
        <v>3284</v>
      </c>
      <c r="B5902" t="s">
        <v>3287</v>
      </c>
      <c r="C5902" t="s">
        <v>3289</v>
      </c>
      <c r="D5902" t="s">
        <v>3195</v>
      </c>
      <c r="E5902" s="60">
        <v>44557</v>
      </c>
      <c r="F5902" s="59">
        <v>30</v>
      </c>
      <c r="G5902" s="85">
        <v>198.6</v>
      </c>
      <c r="H5902" t="s">
        <v>2341</v>
      </c>
      <c r="I5902" t="s">
        <v>3299</v>
      </c>
      <c r="J5902" t="s">
        <v>2862</v>
      </c>
      <c r="K5902" t="s">
        <v>3196</v>
      </c>
      <c r="L5902" t="s">
        <v>3197</v>
      </c>
      <c r="M5902" t="s">
        <v>2861</v>
      </c>
      <c r="N5902" t="s">
        <v>3215</v>
      </c>
    </row>
    <row r="5903" spans="1:14">
      <c r="A5903" t="s">
        <v>3284</v>
      </c>
      <c r="B5903" t="s">
        <v>3287</v>
      </c>
      <c r="C5903" t="s">
        <v>3289</v>
      </c>
      <c r="D5903" t="s">
        <v>3195</v>
      </c>
      <c r="E5903" s="60">
        <v>44557</v>
      </c>
      <c r="F5903" s="59">
        <v>65</v>
      </c>
      <c r="G5903" s="85">
        <v>430.3</v>
      </c>
      <c r="H5903" t="s">
        <v>2341</v>
      </c>
      <c r="I5903" t="s">
        <v>3299</v>
      </c>
      <c r="J5903" t="s">
        <v>2862</v>
      </c>
      <c r="K5903" t="s">
        <v>3196</v>
      </c>
      <c r="L5903" t="s">
        <v>3197</v>
      </c>
      <c r="M5903" t="s">
        <v>2861</v>
      </c>
      <c r="N5903" t="s">
        <v>3215</v>
      </c>
    </row>
    <row r="5904" spans="1:14">
      <c r="A5904" t="s">
        <v>3284</v>
      </c>
      <c r="B5904" t="s">
        <v>3287</v>
      </c>
      <c r="C5904" t="s">
        <v>3289</v>
      </c>
      <c r="D5904" t="s">
        <v>3195</v>
      </c>
      <c r="E5904" s="60">
        <v>44557</v>
      </c>
      <c r="F5904" s="59">
        <v>101</v>
      </c>
      <c r="G5904" s="85">
        <v>668.62</v>
      </c>
      <c r="H5904" t="s">
        <v>2341</v>
      </c>
      <c r="I5904" t="s">
        <v>3299</v>
      </c>
      <c r="J5904" t="s">
        <v>2862</v>
      </c>
      <c r="K5904" t="s">
        <v>3196</v>
      </c>
      <c r="L5904" t="s">
        <v>3197</v>
      </c>
      <c r="M5904" t="s">
        <v>2861</v>
      </c>
      <c r="N5904" t="s">
        <v>3215</v>
      </c>
    </row>
    <row r="5905" spans="1:14">
      <c r="A5905" t="s">
        <v>3284</v>
      </c>
      <c r="B5905" t="s">
        <v>3287</v>
      </c>
      <c r="C5905" t="s">
        <v>3289</v>
      </c>
      <c r="D5905" t="s">
        <v>3195</v>
      </c>
      <c r="E5905" s="60">
        <v>44557</v>
      </c>
      <c r="F5905" s="59">
        <v>152</v>
      </c>
      <c r="G5905" s="85">
        <v>1006.24</v>
      </c>
      <c r="H5905" t="s">
        <v>2341</v>
      </c>
      <c r="I5905" t="s">
        <v>3299</v>
      </c>
      <c r="J5905" t="s">
        <v>2862</v>
      </c>
      <c r="K5905" t="s">
        <v>3196</v>
      </c>
      <c r="L5905" t="s">
        <v>3197</v>
      </c>
      <c r="M5905" t="s">
        <v>2861</v>
      </c>
      <c r="N5905" t="s">
        <v>3215</v>
      </c>
    </row>
    <row r="5906" spans="1:14">
      <c r="A5906" t="s">
        <v>3284</v>
      </c>
      <c r="B5906" t="s">
        <v>3287</v>
      </c>
      <c r="C5906" t="s">
        <v>3289</v>
      </c>
      <c r="D5906" t="s">
        <v>3195</v>
      </c>
      <c r="E5906" s="60">
        <v>44557</v>
      </c>
      <c r="F5906" s="59">
        <v>200</v>
      </c>
      <c r="G5906" s="85">
        <v>1324</v>
      </c>
      <c r="H5906" t="s">
        <v>2341</v>
      </c>
      <c r="I5906" t="s">
        <v>3299</v>
      </c>
      <c r="J5906" t="s">
        <v>2862</v>
      </c>
      <c r="K5906" t="s">
        <v>3196</v>
      </c>
      <c r="L5906" t="s">
        <v>3197</v>
      </c>
      <c r="M5906" t="s">
        <v>2861</v>
      </c>
      <c r="N5906" t="s">
        <v>3215</v>
      </c>
    </row>
    <row r="5907" spans="1:14">
      <c r="A5907" t="s">
        <v>3284</v>
      </c>
      <c r="B5907" t="s">
        <v>3287</v>
      </c>
      <c r="C5907" t="s">
        <v>3289</v>
      </c>
      <c r="D5907" t="s">
        <v>3195</v>
      </c>
      <c r="E5907" s="60">
        <v>44557</v>
      </c>
      <c r="F5907" s="59">
        <v>150</v>
      </c>
      <c r="G5907" s="85">
        <v>993</v>
      </c>
      <c r="H5907" t="s">
        <v>2341</v>
      </c>
      <c r="I5907" t="s">
        <v>3299</v>
      </c>
      <c r="J5907" t="s">
        <v>2862</v>
      </c>
      <c r="K5907" t="s">
        <v>3196</v>
      </c>
      <c r="L5907" t="s">
        <v>3197</v>
      </c>
      <c r="M5907" t="s">
        <v>2861</v>
      </c>
      <c r="N5907" t="s">
        <v>3215</v>
      </c>
    </row>
    <row r="5908" spans="1:14">
      <c r="A5908" t="s">
        <v>3284</v>
      </c>
      <c r="B5908" t="s">
        <v>3287</v>
      </c>
      <c r="C5908" t="s">
        <v>3289</v>
      </c>
      <c r="D5908" t="s">
        <v>3195</v>
      </c>
      <c r="E5908" s="60">
        <v>44557</v>
      </c>
      <c r="F5908" s="59">
        <v>90</v>
      </c>
      <c r="G5908" s="85">
        <v>595.79999999999995</v>
      </c>
      <c r="H5908" t="s">
        <v>2341</v>
      </c>
      <c r="I5908" t="s">
        <v>3299</v>
      </c>
      <c r="J5908" t="s">
        <v>2862</v>
      </c>
      <c r="K5908" t="s">
        <v>3196</v>
      </c>
      <c r="L5908" t="s">
        <v>3197</v>
      </c>
      <c r="M5908" t="s">
        <v>2861</v>
      </c>
      <c r="N5908" t="s">
        <v>3215</v>
      </c>
    </row>
    <row r="5909" spans="1:14">
      <c r="A5909" t="s">
        <v>3284</v>
      </c>
      <c r="B5909" t="s">
        <v>3287</v>
      </c>
      <c r="C5909" t="s">
        <v>3289</v>
      </c>
      <c r="D5909" t="s">
        <v>3195</v>
      </c>
      <c r="E5909" s="60">
        <v>44557</v>
      </c>
      <c r="F5909" s="59">
        <v>44</v>
      </c>
      <c r="G5909" s="85">
        <v>291.28000000000003</v>
      </c>
      <c r="H5909" t="s">
        <v>2341</v>
      </c>
      <c r="I5909" t="s">
        <v>3299</v>
      </c>
      <c r="J5909" t="s">
        <v>2862</v>
      </c>
      <c r="K5909" t="s">
        <v>3196</v>
      </c>
      <c r="L5909" t="s">
        <v>3197</v>
      </c>
      <c r="M5909" t="s">
        <v>2861</v>
      </c>
      <c r="N5909" t="s">
        <v>3215</v>
      </c>
    </row>
    <row r="5910" spans="1:14">
      <c r="A5910" t="s">
        <v>3284</v>
      </c>
      <c r="B5910" t="s">
        <v>3287</v>
      </c>
      <c r="C5910" t="s">
        <v>3289</v>
      </c>
      <c r="D5910" t="s">
        <v>3195</v>
      </c>
      <c r="E5910" s="60">
        <v>44557</v>
      </c>
      <c r="F5910" s="59">
        <v>37</v>
      </c>
      <c r="G5910" s="85">
        <v>244.94</v>
      </c>
      <c r="H5910" t="s">
        <v>2341</v>
      </c>
      <c r="I5910" t="s">
        <v>3299</v>
      </c>
      <c r="J5910" t="s">
        <v>2862</v>
      </c>
      <c r="K5910" t="s">
        <v>3196</v>
      </c>
      <c r="L5910" t="s">
        <v>3197</v>
      </c>
      <c r="M5910" t="s">
        <v>2861</v>
      </c>
      <c r="N5910" t="s">
        <v>3215</v>
      </c>
    </row>
    <row r="5911" spans="1:14">
      <c r="A5911" t="s">
        <v>3284</v>
      </c>
      <c r="B5911" t="s">
        <v>3287</v>
      </c>
      <c r="C5911" t="s">
        <v>3289</v>
      </c>
      <c r="D5911" t="s">
        <v>3195</v>
      </c>
      <c r="E5911" s="60">
        <v>44557</v>
      </c>
      <c r="F5911" s="59">
        <v>69</v>
      </c>
      <c r="G5911" s="85">
        <v>456.78000000000003</v>
      </c>
      <c r="H5911" t="s">
        <v>2341</v>
      </c>
      <c r="I5911" t="s">
        <v>3299</v>
      </c>
      <c r="J5911" t="s">
        <v>2862</v>
      </c>
      <c r="K5911" t="s">
        <v>3196</v>
      </c>
      <c r="L5911" t="s">
        <v>3197</v>
      </c>
      <c r="M5911" t="s">
        <v>2861</v>
      </c>
      <c r="N5911" t="s">
        <v>3215</v>
      </c>
    </row>
    <row r="5912" spans="1:14">
      <c r="A5912" t="s">
        <v>3284</v>
      </c>
      <c r="B5912" t="s">
        <v>3287</v>
      </c>
      <c r="C5912" t="s">
        <v>3289</v>
      </c>
      <c r="D5912" t="s">
        <v>3195</v>
      </c>
      <c r="E5912" s="60">
        <v>44557</v>
      </c>
      <c r="F5912" s="59">
        <v>125</v>
      </c>
      <c r="G5912" s="85">
        <v>827.5</v>
      </c>
      <c r="H5912" t="s">
        <v>2341</v>
      </c>
      <c r="I5912" t="s">
        <v>3299</v>
      </c>
      <c r="J5912" t="s">
        <v>2862</v>
      </c>
      <c r="K5912" t="s">
        <v>3196</v>
      </c>
      <c r="L5912" t="s">
        <v>3197</v>
      </c>
      <c r="M5912" t="s">
        <v>2861</v>
      </c>
      <c r="N5912" t="s">
        <v>3215</v>
      </c>
    </row>
    <row r="5913" spans="1:14">
      <c r="A5913" t="s">
        <v>3284</v>
      </c>
      <c r="B5913" t="s">
        <v>3287</v>
      </c>
      <c r="C5913" t="s">
        <v>3289</v>
      </c>
      <c r="D5913" t="s">
        <v>3195</v>
      </c>
      <c r="E5913" s="60">
        <v>44557</v>
      </c>
      <c r="F5913" s="59">
        <v>197</v>
      </c>
      <c r="G5913" s="85">
        <v>1304.1400000000001</v>
      </c>
      <c r="H5913" t="s">
        <v>2341</v>
      </c>
      <c r="I5913" t="s">
        <v>3299</v>
      </c>
      <c r="J5913" t="s">
        <v>2862</v>
      </c>
      <c r="K5913" t="s">
        <v>3196</v>
      </c>
      <c r="L5913" t="s">
        <v>3197</v>
      </c>
      <c r="M5913" t="s">
        <v>2861</v>
      </c>
      <c r="N5913" t="s">
        <v>3215</v>
      </c>
    </row>
    <row r="5914" spans="1:14">
      <c r="A5914" t="s">
        <v>3284</v>
      </c>
      <c r="B5914" t="s">
        <v>3287</v>
      </c>
      <c r="C5914" t="s">
        <v>3289</v>
      </c>
      <c r="D5914" t="s">
        <v>3195</v>
      </c>
      <c r="E5914" s="60">
        <v>44557</v>
      </c>
      <c r="F5914" s="59">
        <v>260</v>
      </c>
      <c r="G5914" s="85">
        <v>1721.2</v>
      </c>
      <c r="H5914" t="s">
        <v>2341</v>
      </c>
      <c r="I5914" t="s">
        <v>3299</v>
      </c>
      <c r="J5914" t="s">
        <v>2862</v>
      </c>
      <c r="K5914" t="s">
        <v>3196</v>
      </c>
      <c r="L5914" t="s">
        <v>3197</v>
      </c>
      <c r="M5914" t="s">
        <v>2861</v>
      </c>
      <c r="N5914" t="s">
        <v>3215</v>
      </c>
    </row>
    <row r="5915" spans="1:14">
      <c r="A5915" t="s">
        <v>3284</v>
      </c>
      <c r="B5915" t="s">
        <v>3287</v>
      </c>
      <c r="C5915" t="s">
        <v>3289</v>
      </c>
      <c r="D5915" t="s">
        <v>3195</v>
      </c>
      <c r="E5915" s="60">
        <v>44557</v>
      </c>
      <c r="F5915" s="59">
        <v>250</v>
      </c>
      <c r="G5915" s="85">
        <v>1655</v>
      </c>
      <c r="H5915" t="s">
        <v>2341</v>
      </c>
      <c r="I5915" t="s">
        <v>3299</v>
      </c>
      <c r="J5915" t="s">
        <v>2862</v>
      </c>
      <c r="K5915" t="s">
        <v>3196</v>
      </c>
      <c r="L5915" t="s">
        <v>3197</v>
      </c>
      <c r="M5915" t="s">
        <v>2861</v>
      </c>
      <c r="N5915" t="s">
        <v>3215</v>
      </c>
    </row>
    <row r="5916" spans="1:14">
      <c r="A5916" t="s">
        <v>3284</v>
      </c>
      <c r="B5916" t="s">
        <v>3287</v>
      </c>
      <c r="C5916" t="s">
        <v>3289</v>
      </c>
      <c r="D5916" t="s">
        <v>3195</v>
      </c>
      <c r="E5916" s="60">
        <v>44557</v>
      </c>
      <c r="F5916" s="59">
        <v>166</v>
      </c>
      <c r="G5916" s="85">
        <v>1098.92</v>
      </c>
      <c r="H5916" t="s">
        <v>2341</v>
      </c>
      <c r="I5916" t="s">
        <v>3299</v>
      </c>
      <c r="J5916" t="s">
        <v>2862</v>
      </c>
      <c r="K5916" t="s">
        <v>3196</v>
      </c>
      <c r="L5916" t="s">
        <v>3197</v>
      </c>
      <c r="M5916" t="s">
        <v>2861</v>
      </c>
      <c r="N5916" t="s">
        <v>3215</v>
      </c>
    </row>
    <row r="5917" spans="1:14">
      <c r="A5917" t="s">
        <v>3284</v>
      </c>
      <c r="B5917" t="s">
        <v>3287</v>
      </c>
      <c r="C5917" t="s">
        <v>3289</v>
      </c>
      <c r="D5917" t="s">
        <v>3195</v>
      </c>
      <c r="E5917" s="60">
        <v>44557</v>
      </c>
      <c r="F5917" s="59">
        <v>69</v>
      </c>
      <c r="G5917" s="85">
        <v>456.78000000000003</v>
      </c>
      <c r="H5917" t="s">
        <v>2341</v>
      </c>
      <c r="I5917" t="s">
        <v>3299</v>
      </c>
      <c r="J5917" t="s">
        <v>2862</v>
      </c>
      <c r="K5917" t="s">
        <v>3196</v>
      </c>
      <c r="L5917" t="s">
        <v>3197</v>
      </c>
      <c r="M5917" t="s">
        <v>2861</v>
      </c>
      <c r="N5917" t="s">
        <v>3215</v>
      </c>
    </row>
    <row r="5918" spans="1:14">
      <c r="A5918" t="s">
        <v>3284</v>
      </c>
      <c r="B5918" t="s">
        <v>3287</v>
      </c>
      <c r="C5918" t="s">
        <v>3289</v>
      </c>
      <c r="D5918" t="s">
        <v>3195</v>
      </c>
      <c r="E5918" s="60">
        <v>44557</v>
      </c>
      <c r="F5918" s="59">
        <v>38</v>
      </c>
      <c r="G5918" s="85">
        <v>251.56</v>
      </c>
      <c r="H5918" t="s">
        <v>2341</v>
      </c>
      <c r="I5918" t="s">
        <v>3299</v>
      </c>
      <c r="J5918" t="s">
        <v>2862</v>
      </c>
      <c r="K5918" t="s">
        <v>3196</v>
      </c>
      <c r="L5918" t="s">
        <v>3197</v>
      </c>
      <c r="M5918" t="s">
        <v>2861</v>
      </c>
      <c r="N5918" t="s">
        <v>3215</v>
      </c>
    </row>
    <row r="5919" spans="1:14">
      <c r="A5919" t="s">
        <v>3284</v>
      </c>
      <c r="B5919" t="s">
        <v>3287</v>
      </c>
      <c r="C5919" t="s">
        <v>3289</v>
      </c>
      <c r="D5919" t="s">
        <v>3195</v>
      </c>
      <c r="E5919" s="60">
        <v>44557</v>
      </c>
      <c r="F5919" s="59">
        <v>69</v>
      </c>
      <c r="G5919" s="85">
        <v>456.78000000000003</v>
      </c>
      <c r="H5919" t="s">
        <v>2341</v>
      </c>
      <c r="I5919" t="s">
        <v>3299</v>
      </c>
      <c r="J5919" t="s">
        <v>2862</v>
      </c>
      <c r="K5919" t="s">
        <v>3196</v>
      </c>
      <c r="L5919" t="s">
        <v>3197</v>
      </c>
      <c r="M5919" t="s">
        <v>2861</v>
      </c>
      <c r="N5919" t="s">
        <v>3215</v>
      </c>
    </row>
    <row r="5920" spans="1:14">
      <c r="A5920" t="s">
        <v>3284</v>
      </c>
      <c r="B5920" t="s">
        <v>3287</v>
      </c>
      <c r="C5920" t="s">
        <v>3289</v>
      </c>
      <c r="D5920" t="s">
        <v>3195</v>
      </c>
      <c r="E5920" s="60">
        <v>44557</v>
      </c>
      <c r="F5920" s="59">
        <v>123</v>
      </c>
      <c r="G5920" s="85">
        <v>814.26</v>
      </c>
      <c r="H5920" t="s">
        <v>2341</v>
      </c>
      <c r="I5920" t="s">
        <v>3299</v>
      </c>
      <c r="J5920" t="s">
        <v>2862</v>
      </c>
      <c r="K5920" t="s">
        <v>3196</v>
      </c>
      <c r="L5920" t="s">
        <v>3197</v>
      </c>
      <c r="M5920" t="s">
        <v>2861</v>
      </c>
      <c r="N5920" t="s">
        <v>3215</v>
      </c>
    </row>
    <row r="5921" spans="1:14">
      <c r="A5921" t="s">
        <v>3284</v>
      </c>
      <c r="B5921" t="s">
        <v>3287</v>
      </c>
      <c r="C5921" t="s">
        <v>3289</v>
      </c>
      <c r="D5921" t="s">
        <v>3195</v>
      </c>
      <c r="E5921" s="60">
        <v>44557</v>
      </c>
      <c r="F5921" s="59">
        <v>188</v>
      </c>
      <c r="G5921" s="85">
        <v>1244.56</v>
      </c>
      <c r="H5921" t="s">
        <v>2341</v>
      </c>
      <c r="I5921" t="s">
        <v>3299</v>
      </c>
      <c r="J5921" t="s">
        <v>2862</v>
      </c>
      <c r="K5921" t="s">
        <v>3196</v>
      </c>
      <c r="L5921" t="s">
        <v>3197</v>
      </c>
      <c r="M5921" t="s">
        <v>2861</v>
      </c>
      <c r="N5921" t="s">
        <v>3215</v>
      </c>
    </row>
    <row r="5922" spans="1:14">
      <c r="A5922" t="s">
        <v>3284</v>
      </c>
      <c r="B5922" t="s">
        <v>3287</v>
      </c>
      <c r="C5922" t="s">
        <v>3289</v>
      </c>
      <c r="D5922" t="s">
        <v>3195</v>
      </c>
      <c r="E5922" s="60">
        <v>44557</v>
      </c>
      <c r="F5922" s="59">
        <v>241</v>
      </c>
      <c r="G5922" s="85">
        <v>1595.42</v>
      </c>
      <c r="H5922" t="s">
        <v>2341</v>
      </c>
      <c r="I5922" t="s">
        <v>3299</v>
      </c>
      <c r="J5922" t="s">
        <v>2862</v>
      </c>
      <c r="K5922" t="s">
        <v>3196</v>
      </c>
      <c r="L5922" t="s">
        <v>3197</v>
      </c>
      <c r="M5922" t="s">
        <v>2861</v>
      </c>
      <c r="N5922" t="s">
        <v>3215</v>
      </c>
    </row>
    <row r="5923" spans="1:14">
      <c r="A5923" t="s">
        <v>3284</v>
      </c>
      <c r="B5923" t="s">
        <v>3287</v>
      </c>
      <c r="C5923" t="s">
        <v>3289</v>
      </c>
      <c r="D5923" t="s">
        <v>3195</v>
      </c>
      <c r="E5923" s="60">
        <v>44557</v>
      </c>
      <c r="F5923" s="59">
        <v>236</v>
      </c>
      <c r="G5923" s="85">
        <v>1562.32</v>
      </c>
      <c r="H5923" t="s">
        <v>2341</v>
      </c>
      <c r="I5923" t="s">
        <v>3299</v>
      </c>
      <c r="J5923" t="s">
        <v>2862</v>
      </c>
      <c r="K5923" t="s">
        <v>3196</v>
      </c>
      <c r="L5923" t="s">
        <v>3197</v>
      </c>
      <c r="M5923" t="s">
        <v>2861</v>
      </c>
      <c r="N5923" t="s">
        <v>3215</v>
      </c>
    </row>
    <row r="5924" spans="1:14">
      <c r="A5924" t="s">
        <v>3284</v>
      </c>
      <c r="B5924" t="s">
        <v>3287</v>
      </c>
      <c r="C5924" t="s">
        <v>3289</v>
      </c>
      <c r="D5924" t="s">
        <v>3195</v>
      </c>
      <c r="E5924" s="60">
        <v>44557</v>
      </c>
      <c r="F5924" s="59">
        <v>145</v>
      </c>
      <c r="G5924" s="85">
        <v>959.9</v>
      </c>
      <c r="H5924" t="s">
        <v>2341</v>
      </c>
      <c r="I5924" t="s">
        <v>3299</v>
      </c>
      <c r="J5924" t="s">
        <v>2862</v>
      </c>
      <c r="K5924" t="s">
        <v>3196</v>
      </c>
      <c r="L5924" t="s">
        <v>3197</v>
      </c>
      <c r="M5924" t="s">
        <v>2861</v>
      </c>
      <c r="N5924" t="s">
        <v>3215</v>
      </c>
    </row>
    <row r="5925" spans="1:14">
      <c r="A5925" t="s">
        <v>3284</v>
      </c>
      <c r="B5925" t="s">
        <v>3287</v>
      </c>
      <c r="C5925" t="s">
        <v>3289</v>
      </c>
      <c r="D5925" t="s">
        <v>3195</v>
      </c>
      <c r="E5925" s="60">
        <v>44557</v>
      </c>
      <c r="F5925" s="59">
        <v>65</v>
      </c>
      <c r="G5925" s="85">
        <v>430.3</v>
      </c>
      <c r="H5925" t="s">
        <v>2341</v>
      </c>
      <c r="I5925" t="s">
        <v>3299</v>
      </c>
      <c r="J5925" t="s">
        <v>2862</v>
      </c>
      <c r="K5925" t="s">
        <v>3196</v>
      </c>
      <c r="L5925" t="s">
        <v>3197</v>
      </c>
      <c r="M5925" t="s">
        <v>2861</v>
      </c>
      <c r="N5925" t="s">
        <v>3215</v>
      </c>
    </row>
    <row r="5926" spans="1:14">
      <c r="A5926" t="s">
        <v>3284</v>
      </c>
      <c r="B5926" t="s">
        <v>3287</v>
      </c>
      <c r="C5926" t="s">
        <v>3289</v>
      </c>
      <c r="D5926" t="s">
        <v>3195</v>
      </c>
      <c r="E5926" s="60">
        <v>44557</v>
      </c>
      <c r="F5926" s="59">
        <v>43</v>
      </c>
      <c r="G5926" s="85">
        <v>284.66000000000003</v>
      </c>
      <c r="H5926" t="s">
        <v>2341</v>
      </c>
      <c r="I5926" t="s">
        <v>3299</v>
      </c>
      <c r="J5926" t="s">
        <v>2862</v>
      </c>
      <c r="K5926" t="s">
        <v>3196</v>
      </c>
      <c r="L5926" t="s">
        <v>3197</v>
      </c>
      <c r="M5926" t="s">
        <v>2861</v>
      </c>
      <c r="N5926" t="s">
        <v>3215</v>
      </c>
    </row>
    <row r="5927" spans="1:14">
      <c r="A5927" t="s">
        <v>3284</v>
      </c>
      <c r="B5927" t="s">
        <v>3287</v>
      </c>
      <c r="C5927" t="s">
        <v>3289</v>
      </c>
      <c r="D5927" t="s">
        <v>3195</v>
      </c>
      <c r="E5927" s="60">
        <v>44557</v>
      </c>
      <c r="F5927" s="59">
        <v>86</v>
      </c>
      <c r="G5927" s="85">
        <v>569.32000000000005</v>
      </c>
      <c r="H5927" t="s">
        <v>2341</v>
      </c>
      <c r="I5927" t="s">
        <v>3299</v>
      </c>
      <c r="J5927" t="s">
        <v>2862</v>
      </c>
      <c r="K5927" t="s">
        <v>3196</v>
      </c>
      <c r="L5927" t="s">
        <v>3197</v>
      </c>
      <c r="M5927" t="s">
        <v>2861</v>
      </c>
      <c r="N5927" t="s">
        <v>3215</v>
      </c>
    </row>
    <row r="5928" spans="1:14">
      <c r="A5928" t="s">
        <v>3284</v>
      </c>
      <c r="B5928" t="s">
        <v>3287</v>
      </c>
      <c r="C5928" t="s">
        <v>3289</v>
      </c>
      <c r="D5928" t="s">
        <v>3195</v>
      </c>
      <c r="E5928" s="60">
        <v>44557</v>
      </c>
      <c r="F5928" s="59">
        <v>146</v>
      </c>
      <c r="G5928" s="85">
        <v>966.52</v>
      </c>
      <c r="H5928" t="s">
        <v>2341</v>
      </c>
      <c r="I5928" t="s">
        <v>3299</v>
      </c>
      <c r="J5928" t="s">
        <v>2862</v>
      </c>
      <c r="K5928" t="s">
        <v>3196</v>
      </c>
      <c r="L5928" t="s">
        <v>3197</v>
      </c>
      <c r="M5928" t="s">
        <v>2861</v>
      </c>
      <c r="N5928" t="s">
        <v>3215</v>
      </c>
    </row>
    <row r="5929" spans="1:14">
      <c r="A5929" t="s">
        <v>3284</v>
      </c>
      <c r="B5929" t="s">
        <v>3287</v>
      </c>
      <c r="C5929" t="s">
        <v>3289</v>
      </c>
      <c r="D5929" t="s">
        <v>3195</v>
      </c>
      <c r="E5929" s="60">
        <v>44557</v>
      </c>
      <c r="F5929" s="59">
        <v>237</v>
      </c>
      <c r="G5929" s="85">
        <v>1568.94</v>
      </c>
      <c r="H5929" t="s">
        <v>2341</v>
      </c>
      <c r="I5929" t="s">
        <v>3299</v>
      </c>
      <c r="J5929" t="s">
        <v>2862</v>
      </c>
      <c r="K5929" t="s">
        <v>3196</v>
      </c>
      <c r="L5929" t="s">
        <v>3197</v>
      </c>
      <c r="M5929" t="s">
        <v>2861</v>
      </c>
      <c r="N5929" t="s">
        <v>3215</v>
      </c>
    </row>
    <row r="5930" spans="1:14">
      <c r="A5930" t="s">
        <v>3284</v>
      </c>
      <c r="B5930" t="s">
        <v>3287</v>
      </c>
      <c r="C5930" t="s">
        <v>3289</v>
      </c>
      <c r="D5930" t="s">
        <v>3195</v>
      </c>
      <c r="E5930" s="60">
        <v>44557</v>
      </c>
      <c r="F5930" s="59">
        <v>304</v>
      </c>
      <c r="G5930" s="85">
        <v>2012.48</v>
      </c>
      <c r="H5930" t="s">
        <v>2341</v>
      </c>
      <c r="I5930" t="s">
        <v>3299</v>
      </c>
      <c r="J5930" t="s">
        <v>2862</v>
      </c>
      <c r="K5930" t="s">
        <v>3196</v>
      </c>
      <c r="L5930" t="s">
        <v>3197</v>
      </c>
      <c r="M5930" t="s">
        <v>2861</v>
      </c>
      <c r="N5930" t="s">
        <v>3215</v>
      </c>
    </row>
    <row r="5931" spans="1:14">
      <c r="A5931" t="s">
        <v>3284</v>
      </c>
      <c r="B5931" t="s">
        <v>3287</v>
      </c>
      <c r="C5931" t="s">
        <v>3289</v>
      </c>
      <c r="D5931" t="s">
        <v>3195</v>
      </c>
      <c r="E5931" s="60">
        <v>44557</v>
      </c>
      <c r="F5931" s="59">
        <v>292</v>
      </c>
      <c r="G5931" s="85">
        <v>1933.04</v>
      </c>
      <c r="H5931" t="s">
        <v>2341</v>
      </c>
      <c r="I5931" t="s">
        <v>3299</v>
      </c>
      <c r="J5931" t="s">
        <v>2862</v>
      </c>
      <c r="K5931" t="s">
        <v>3196</v>
      </c>
      <c r="L5931" t="s">
        <v>3197</v>
      </c>
      <c r="M5931" t="s">
        <v>2861</v>
      </c>
      <c r="N5931" t="s">
        <v>3215</v>
      </c>
    </row>
    <row r="5932" spans="1:14">
      <c r="A5932" t="s">
        <v>3284</v>
      </c>
      <c r="B5932" t="s">
        <v>3287</v>
      </c>
      <c r="C5932" t="s">
        <v>3289</v>
      </c>
      <c r="D5932" t="s">
        <v>3195</v>
      </c>
      <c r="E5932" s="60">
        <v>44557</v>
      </c>
      <c r="F5932" s="59">
        <v>198</v>
      </c>
      <c r="G5932" s="85">
        <v>1310.76</v>
      </c>
      <c r="H5932" t="s">
        <v>2341</v>
      </c>
      <c r="I5932" t="s">
        <v>3299</v>
      </c>
      <c r="J5932" t="s">
        <v>2862</v>
      </c>
      <c r="K5932" t="s">
        <v>3196</v>
      </c>
      <c r="L5932" t="s">
        <v>3197</v>
      </c>
      <c r="M5932" t="s">
        <v>2861</v>
      </c>
      <c r="N5932" t="s">
        <v>3215</v>
      </c>
    </row>
    <row r="5933" spans="1:14">
      <c r="A5933" t="s">
        <v>3284</v>
      </c>
      <c r="B5933" t="s">
        <v>3287</v>
      </c>
      <c r="C5933" t="s">
        <v>3289</v>
      </c>
      <c r="D5933" t="s">
        <v>3195</v>
      </c>
      <c r="E5933" s="60">
        <v>44557</v>
      </c>
      <c r="F5933" s="59">
        <v>84</v>
      </c>
      <c r="G5933" s="85">
        <v>556.08000000000004</v>
      </c>
      <c r="H5933" t="s">
        <v>2341</v>
      </c>
      <c r="I5933" t="s">
        <v>3299</v>
      </c>
      <c r="J5933" t="s">
        <v>2862</v>
      </c>
      <c r="K5933" t="s">
        <v>3196</v>
      </c>
      <c r="L5933" t="s">
        <v>3197</v>
      </c>
      <c r="M5933" t="s">
        <v>2861</v>
      </c>
      <c r="N5933" t="s">
        <v>3215</v>
      </c>
    </row>
    <row r="5934" spans="1:14">
      <c r="A5934" t="s">
        <v>3284</v>
      </c>
      <c r="B5934" t="s">
        <v>3287</v>
      </c>
      <c r="C5934" t="s">
        <v>3289</v>
      </c>
      <c r="D5934" t="s">
        <v>3195</v>
      </c>
      <c r="E5934" s="60">
        <v>44557</v>
      </c>
      <c r="F5934" s="59">
        <v>25</v>
      </c>
      <c r="G5934" s="85">
        <v>165.5</v>
      </c>
      <c r="H5934" t="s">
        <v>2341</v>
      </c>
      <c r="I5934" t="s">
        <v>3299</v>
      </c>
      <c r="J5934" t="s">
        <v>2862</v>
      </c>
      <c r="K5934" t="s">
        <v>3196</v>
      </c>
      <c r="L5934" t="s">
        <v>3197</v>
      </c>
      <c r="M5934" t="s">
        <v>2861</v>
      </c>
      <c r="N5934" t="s">
        <v>3215</v>
      </c>
    </row>
    <row r="5935" spans="1:14">
      <c r="A5935" t="s">
        <v>3284</v>
      </c>
      <c r="B5935" t="s">
        <v>3287</v>
      </c>
      <c r="C5935" t="s">
        <v>3289</v>
      </c>
      <c r="D5935" t="s">
        <v>3195</v>
      </c>
      <c r="E5935" s="60">
        <v>44557</v>
      </c>
      <c r="F5935" s="59">
        <v>41</v>
      </c>
      <c r="G5935" s="85">
        <v>271.42</v>
      </c>
      <c r="H5935" t="s">
        <v>2341</v>
      </c>
      <c r="I5935" t="s">
        <v>3299</v>
      </c>
      <c r="J5935" t="s">
        <v>2862</v>
      </c>
      <c r="K5935" t="s">
        <v>3196</v>
      </c>
      <c r="L5935" t="s">
        <v>3197</v>
      </c>
      <c r="M5935" t="s">
        <v>2861</v>
      </c>
      <c r="N5935" t="s">
        <v>3215</v>
      </c>
    </row>
    <row r="5936" spans="1:14">
      <c r="A5936" t="s">
        <v>3284</v>
      </c>
      <c r="B5936" t="s">
        <v>3287</v>
      </c>
      <c r="C5936" t="s">
        <v>3289</v>
      </c>
      <c r="D5936" t="s">
        <v>3195</v>
      </c>
      <c r="E5936" s="60">
        <v>44557</v>
      </c>
      <c r="F5936" s="59">
        <v>81</v>
      </c>
      <c r="G5936" s="85">
        <v>536.22</v>
      </c>
      <c r="H5936" t="s">
        <v>2341</v>
      </c>
      <c r="I5936" t="s">
        <v>3299</v>
      </c>
      <c r="J5936" t="s">
        <v>2862</v>
      </c>
      <c r="K5936" t="s">
        <v>3196</v>
      </c>
      <c r="L5936" t="s">
        <v>3197</v>
      </c>
      <c r="M5936" t="s">
        <v>2861</v>
      </c>
      <c r="N5936" t="s">
        <v>3215</v>
      </c>
    </row>
    <row r="5937" spans="1:14">
      <c r="A5937" t="s">
        <v>3284</v>
      </c>
      <c r="B5937" t="s">
        <v>3287</v>
      </c>
      <c r="C5937" t="s">
        <v>3289</v>
      </c>
      <c r="D5937" t="s">
        <v>3195</v>
      </c>
      <c r="E5937" s="60">
        <v>44557</v>
      </c>
      <c r="F5937" s="59">
        <v>113</v>
      </c>
      <c r="G5937" s="85">
        <v>748.06000000000006</v>
      </c>
      <c r="H5937" t="s">
        <v>2341</v>
      </c>
      <c r="I5937" t="s">
        <v>3299</v>
      </c>
      <c r="J5937" t="s">
        <v>2862</v>
      </c>
      <c r="K5937" t="s">
        <v>3196</v>
      </c>
      <c r="L5937" t="s">
        <v>3197</v>
      </c>
      <c r="M5937" t="s">
        <v>2861</v>
      </c>
      <c r="N5937" t="s">
        <v>3215</v>
      </c>
    </row>
    <row r="5938" spans="1:14">
      <c r="A5938" t="s">
        <v>3284</v>
      </c>
      <c r="B5938" t="s">
        <v>3287</v>
      </c>
      <c r="C5938" t="s">
        <v>3289</v>
      </c>
      <c r="D5938" t="s">
        <v>3195</v>
      </c>
      <c r="E5938" s="60">
        <v>44557</v>
      </c>
      <c r="F5938" s="59">
        <v>152</v>
      </c>
      <c r="G5938" s="85">
        <v>1006.24</v>
      </c>
      <c r="H5938" t="s">
        <v>2341</v>
      </c>
      <c r="I5938" t="s">
        <v>3299</v>
      </c>
      <c r="J5938" t="s">
        <v>2862</v>
      </c>
      <c r="K5938" t="s">
        <v>3196</v>
      </c>
      <c r="L5938" t="s">
        <v>3197</v>
      </c>
      <c r="M5938" t="s">
        <v>2861</v>
      </c>
      <c r="N5938" t="s">
        <v>3215</v>
      </c>
    </row>
    <row r="5939" spans="1:14">
      <c r="A5939" t="s">
        <v>3284</v>
      </c>
      <c r="B5939" t="s">
        <v>3287</v>
      </c>
      <c r="C5939" t="s">
        <v>3289</v>
      </c>
      <c r="D5939" t="s">
        <v>3195</v>
      </c>
      <c r="E5939" s="60">
        <v>44557</v>
      </c>
      <c r="F5939" s="59">
        <v>119</v>
      </c>
      <c r="G5939" s="85">
        <v>787.78</v>
      </c>
      <c r="H5939" t="s">
        <v>2341</v>
      </c>
      <c r="I5939" t="s">
        <v>3299</v>
      </c>
      <c r="J5939" t="s">
        <v>2862</v>
      </c>
      <c r="K5939" t="s">
        <v>3196</v>
      </c>
      <c r="L5939" t="s">
        <v>3197</v>
      </c>
      <c r="M5939" t="s">
        <v>2861</v>
      </c>
      <c r="N5939" t="s">
        <v>3215</v>
      </c>
    </row>
    <row r="5940" spans="1:14">
      <c r="A5940" t="s">
        <v>3284</v>
      </c>
      <c r="B5940" t="s">
        <v>3287</v>
      </c>
      <c r="C5940" t="s">
        <v>3289</v>
      </c>
      <c r="D5940" t="s">
        <v>3195</v>
      </c>
      <c r="E5940" s="60">
        <v>44557</v>
      </c>
      <c r="F5940" s="59">
        <v>75</v>
      </c>
      <c r="G5940" s="85">
        <v>496.5</v>
      </c>
      <c r="H5940" t="s">
        <v>2341</v>
      </c>
      <c r="I5940" t="s">
        <v>3299</v>
      </c>
      <c r="J5940" t="s">
        <v>2862</v>
      </c>
      <c r="K5940" t="s">
        <v>3196</v>
      </c>
      <c r="L5940" t="s">
        <v>3197</v>
      </c>
      <c r="M5940" t="s">
        <v>2861</v>
      </c>
      <c r="N5940" t="s">
        <v>3215</v>
      </c>
    </row>
    <row r="5941" spans="1:14">
      <c r="A5941" t="s">
        <v>3284</v>
      </c>
      <c r="B5941" t="s">
        <v>3287</v>
      </c>
      <c r="C5941" t="s">
        <v>3289</v>
      </c>
      <c r="D5941" t="s">
        <v>3195</v>
      </c>
      <c r="E5941" s="60">
        <v>44557</v>
      </c>
      <c r="F5941" s="59">
        <v>27</v>
      </c>
      <c r="G5941" s="85">
        <v>178.74</v>
      </c>
      <c r="H5941" t="s">
        <v>2341</v>
      </c>
      <c r="I5941" t="s">
        <v>3299</v>
      </c>
      <c r="J5941" t="s">
        <v>2862</v>
      </c>
      <c r="K5941" t="s">
        <v>3196</v>
      </c>
      <c r="L5941" t="s">
        <v>3197</v>
      </c>
      <c r="M5941" t="s">
        <v>2861</v>
      </c>
      <c r="N5941" t="s">
        <v>3215</v>
      </c>
    </row>
    <row r="5942" spans="1:14">
      <c r="A5942" t="s">
        <v>3284</v>
      </c>
      <c r="B5942" t="s">
        <v>3287</v>
      </c>
      <c r="C5942" t="s">
        <v>3289</v>
      </c>
      <c r="D5942" t="s">
        <v>3195</v>
      </c>
      <c r="E5942" s="60">
        <v>44557</v>
      </c>
      <c r="F5942" s="59">
        <v>26</v>
      </c>
      <c r="G5942" s="85">
        <v>172.12</v>
      </c>
      <c r="H5942" t="s">
        <v>2341</v>
      </c>
      <c r="I5942" t="s">
        <v>3299</v>
      </c>
      <c r="J5942" t="s">
        <v>2862</v>
      </c>
      <c r="K5942" t="s">
        <v>3196</v>
      </c>
      <c r="L5942" t="s">
        <v>3197</v>
      </c>
      <c r="M5942" t="s">
        <v>2861</v>
      </c>
      <c r="N5942" t="s">
        <v>3215</v>
      </c>
    </row>
    <row r="5943" spans="1:14">
      <c r="A5943" t="s">
        <v>3284</v>
      </c>
      <c r="B5943" t="s">
        <v>3287</v>
      </c>
      <c r="C5943" t="s">
        <v>3289</v>
      </c>
      <c r="D5943" t="s">
        <v>3195</v>
      </c>
      <c r="E5943" s="60">
        <v>44557</v>
      </c>
      <c r="F5943" s="59">
        <v>48</v>
      </c>
      <c r="G5943" s="85">
        <v>317.76</v>
      </c>
      <c r="H5943" t="s">
        <v>2341</v>
      </c>
      <c r="I5943" t="s">
        <v>3299</v>
      </c>
      <c r="J5943" t="s">
        <v>2862</v>
      </c>
      <c r="K5943" t="s">
        <v>3196</v>
      </c>
      <c r="L5943" t="s">
        <v>3197</v>
      </c>
      <c r="M5943" t="s">
        <v>2861</v>
      </c>
      <c r="N5943" t="s">
        <v>3215</v>
      </c>
    </row>
    <row r="5944" spans="1:14">
      <c r="A5944" t="s">
        <v>3284</v>
      </c>
      <c r="B5944" t="s">
        <v>3287</v>
      </c>
      <c r="C5944" t="s">
        <v>3289</v>
      </c>
      <c r="D5944" t="s">
        <v>3195</v>
      </c>
      <c r="E5944" s="60">
        <v>44557</v>
      </c>
      <c r="F5944" s="59">
        <v>95</v>
      </c>
      <c r="G5944" s="85">
        <v>628.9</v>
      </c>
      <c r="H5944" t="s">
        <v>2341</v>
      </c>
      <c r="I5944" t="s">
        <v>3299</v>
      </c>
      <c r="J5944" t="s">
        <v>2862</v>
      </c>
      <c r="K5944" t="s">
        <v>3196</v>
      </c>
      <c r="L5944" t="s">
        <v>3197</v>
      </c>
      <c r="M5944" t="s">
        <v>2861</v>
      </c>
      <c r="N5944" t="s">
        <v>3215</v>
      </c>
    </row>
    <row r="5945" spans="1:14">
      <c r="A5945" t="s">
        <v>3284</v>
      </c>
      <c r="B5945" t="s">
        <v>3287</v>
      </c>
      <c r="C5945" t="s">
        <v>3289</v>
      </c>
      <c r="D5945" t="s">
        <v>3195</v>
      </c>
      <c r="E5945" s="60">
        <v>44557</v>
      </c>
      <c r="F5945" s="59">
        <v>133</v>
      </c>
      <c r="G5945" s="85">
        <v>880.46</v>
      </c>
      <c r="H5945" t="s">
        <v>2341</v>
      </c>
      <c r="I5945" t="s">
        <v>3299</v>
      </c>
      <c r="J5945" t="s">
        <v>2862</v>
      </c>
      <c r="K5945" t="s">
        <v>3196</v>
      </c>
      <c r="L5945" t="s">
        <v>3197</v>
      </c>
      <c r="M5945" t="s">
        <v>2861</v>
      </c>
      <c r="N5945" t="s">
        <v>3215</v>
      </c>
    </row>
    <row r="5946" spans="1:14">
      <c r="A5946" t="s">
        <v>3284</v>
      </c>
      <c r="B5946" t="s">
        <v>3287</v>
      </c>
      <c r="C5946" t="s">
        <v>3289</v>
      </c>
      <c r="D5946" t="s">
        <v>3195</v>
      </c>
      <c r="E5946" s="60">
        <v>44557</v>
      </c>
      <c r="F5946" s="59">
        <v>179</v>
      </c>
      <c r="G5946" s="85">
        <v>1184.98</v>
      </c>
      <c r="H5946" t="s">
        <v>2341</v>
      </c>
      <c r="I5946" t="s">
        <v>3299</v>
      </c>
      <c r="J5946" t="s">
        <v>2862</v>
      </c>
      <c r="K5946" t="s">
        <v>3196</v>
      </c>
      <c r="L5946" t="s">
        <v>3197</v>
      </c>
      <c r="M5946" t="s">
        <v>2861</v>
      </c>
      <c r="N5946" t="s">
        <v>3215</v>
      </c>
    </row>
    <row r="5947" spans="1:14">
      <c r="A5947" t="s">
        <v>3284</v>
      </c>
      <c r="B5947" t="s">
        <v>3287</v>
      </c>
      <c r="C5947" t="s">
        <v>3289</v>
      </c>
      <c r="D5947" t="s">
        <v>3195</v>
      </c>
      <c r="E5947" s="60">
        <v>44557</v>
      </c>
      <c r="F5947" s="59">
        <v>139</v>
      </c>
      <c r="G5947" s="85">
        <v>920.18000000000006</v>
      </c>
      <c r="H5947" t="s">
        <v>2341</v>
      </c>
      <c r="I5947" t="s">
        <v>3299</v>
      </c>
      <c r="J5947" t="s">
        <v>2862</v>
      </c>
      <c r="K5947" t="s">
        <v>3196</v>
      </c>
      <c r="L5947" t="s">
        <v>3197</v>
      </c>
      <c r="M5947" t="s">
        <v>2861</v>
      </c>
      <c r="N5947" t="s">
        <v>3215</v>
      </c>
    </row>
    <row r="5948" spans="1:14">
      <c r="A5948" t="s">
        <v>3284</v>
      </c>
      <c r="B5948" t="s">
        <v>3287</v>
      </c>
      <c r="C5948" t="s">
        <v>3289</v>
      </c>
      <c r="D5948" t="s">
        <v>3195</v>
      </c>
      <c r="E5948" s="60">
        <v>44557</v>
      </c>
      <c r="F5948" s="59">
        <v>87</v>
      </c>
      <c r="G5948" s="85">
        <v>575.94000000000005</v>
      </c>
      <c r="H5948" t="s">
        <v>2341</v>
      </c>
      <c r="I5948" t="s">
        <v>3299</v>
      </c>
      <c r="J5948" t="s">
        <v>2862</v>
      </c>
      <c r="K5948" t="s">
        <v>3196</v>
      </c>
      <c r="L5948" t="s">
        <v>3197</v>
      </c>
      <c r="M5948" t="s">
        <v>2861</v>
      </c>
      <c r="N5948" t="s">
        <v>3215</v>
      </c>
    </row>
    <row r="5949" spans="1:14">
      <c r="A5949" t="s">
        <v>3284</v>
      </c>
      <c r="B5949" t="s">
        <v>3287</v>
      </c>
      <c r="C5949" t="s">
        <v>3289</v>
      </c>
      <c r="D5949" t="s">
        <v>3195</v>
      </c>
      <c r="E5949" s="60">
        <v>44557</v>
      </c>
      <c r="F5949" s="59">
        <v>31</v>
      </c>
      <c r="G5949" s="85">
        <v>205.22</v>
      </c>
      <c r="H5949" t="s">
        <v>2341</v>
      </c>
      <c r="I5949" t="s">
        <v>3299</v>
      </c>
      <c r="J5949" t="s">
        <v>2862</v>
      </c>
      <c r="K5949" t="s">
        <v>3196</v>
      </c>
      <c r="L5949" t="s">
        <v>3197</v>
      </c>
      <c r="M5949" t="s">
        <v>2861</v>
      </c>
      <c r="N5949" t="s">
        <v>3215</v>
      </c>
    </row>
    <row r="5950" spans="1:14">
      <c r="A5950" t="s">
        <v>3284</v>
      </c>
      <c r="B5950" t="s">
        <v>3287</v>
      </c>
      <c r="C5950" t="s">
        <v>3289</v>
      </c>
      <c r="D5950" t="s">
        <v>3195</v>
      </c>
      <c r="E5950" s="60">
        <v>44585</v>
      </c>
      <c r="F5950" s="59">
        <v>41</v>
      </c>
      <c r="G5950" s="85">
        <v>271.42</v>
      </c>
      <c r="H5950" t="s">
        <v>2341</v>
      </c>
      <c r="I5950" t="s">
        <v>3299</v>
      </c>
      <c r="J5950" t="s">
        <v>2862</v>
      </c>
      <c r="K5950" t="s">
        <v>3196</v>
      </c>
      <c r="L5950" t="s">
        <v>3197</v>
      </c>
      <c r="M5950" t="s">
        <v>2861</v>
      </c>
      <c r="N5950" t="s">
        <v>3215</v>
      </c>
    </row>
    <row r="5951" spans="1:14">
      <c r="A5951" t="s">
        <v>3284</v>
      </c>
      <c r="B5951" t="s">
        <v>3287</v>
      </c>
      <c r="C5951" t="s">
        <v>3289</v>
      </c>
      <c r="D5951" t="s">
        <v>3195</v>
      </c>
      <c r="E5951" s="60">
        <v>44585</v>
      </c>
      <c r="F5951" s="59">
        <v>107</v>
      </c>
      <c r="G5951" s="85">
        <v>708.34</v>
      </c>
      <c r="H5951" t="s">
        <v>2341</v>
      </c>
      <c r="I5951" t="s">
        <v>3299</v>
      </c>
      <c r="J5951" t="s">
        <v>2862</v>
      </c>
      <c r="K5951" t="s">
        <v>3196</v>
      </c>
      <c r="L5951" t="s">
        <v>3197</v>
      </c>
      <c r="M5951" t="s">
        <v>2861</v>
      </c>
      <c r="N5951" t="s">
        <v>3215</v>
      </c>
    </row>
    <row r="5952" spans="1:14">
      <c r="A5952" t="s">
        <v>3284</v>
      </c>
      <c r="B5952" t="s">
        <v>3287</v>
      </c>
      <c r="C5952" t="s">
        <v>3289</v>
      </c>
      <c r="D5952" t="s">
        <v>3195</v>
      </c>
      <c r="E5952" s="60">
        <v>44585</v>
      </c>
      <c r="F5952" s="59">
        <v>166</v>
      </c>
      <c r="G5952" s="85">
        <v>1098.92</v>
      </c>
      <c r="H5952" t="s">
        <v>2341</v>
      </c>
      <c r="I5952" t="s">
        <v>3299</v>
      </c>
      <c r="J5952" t="s">
        <v>2862</v>
      </c>
      <c r="K5952" t="s">
        <v>3196</v>
      </c>
      <c r="L5952" t="s">
        <v>3197</v>
      </c>
      <c r="M5952" t="s">
        <v>2861</v>
      </c>
      <c r="N5952" t="s">
        <v>3215</v>
      </c>
    </row>
    <row r="5953" spans="1:14">
      <c r="A5953" t="s">
        <v>3284</v>
      </c>
      <c r="B5953" t="s">
        <v>3287</v>
      </c>
      <c r="C5953" t="s">
        <v>3289</v>
      </c>
      <c r="D5953" t="s">
        <v>3195</v>
      </c>
      <c r="E5953" s="60">
        <v>44585</v>
      </c>
      <c r="F5953" s="59">
        <v>252</v>
      </c>
      <c r="G5953" s="85">
        <v>1668.24</v>
      </c>
      <c r="H5953" t="s">
        <v>2341</v>
      </c>
      <c r="I5953" t="s">
        <v>3299</v>
      </c>
      <c r="J5953" t="s">
        <v>2862</v>
      </c>
      <c r="K5953" t="s">
        <v>3196</v>
      </c>
      <c r="L5953" t="s">
        <v>3197</v>
      </c>
      <c r="M5953" t="s">
        <v>2861</v>
      </c>
      <c r="N5953" t="s">
        <v>3215</v>
      </c>
    </row>
    <row r="5954" spans="1:14">
      <c r="A5954" t="s">
        <v>3284</v>
      </c>
      <c r="B5954" t="s">
        <v>3287</v>
      </c>
      <c r="C5954" t="s">
        <v>3289</v>
      </c>
      <c r="D5954" t="s">
        <v>3195</v>
      </c>
      <c r="E5954" s="60">
        <v>44585</v>
      </c>
      <c r="F5954" s="59">
        <v>329</v>
      </c>
      <c r="G5954" s="85">
        <v>2177.98</v>
      </c>
      <c r="H5954" t="s">
        <v>2341</v>
      </c>
      <c r="I5954" t="s">
        <v>3299</v>
      </c>
      <c r="J5954" t="s">
        <v>2862</v>
      </c>
      <c r="K5954" t="s">
        <v>3196</v>
      </c>
      <c r="L5954" t="s">
        <v>3197</v>
      </c>
      <c r="M5954" t="s">
        <v>2861</v>
      </c>
      <c r="N5954" t="s">
        <v>3215</v>
      </c>
    </row>
    <row r="5955" spans="1:14">
      <c r="A5955" t="s">
        <v>3284</v>
      </c>
      <c r="B5955" t="s">
        <v>3287</v>
      </c>
      <c r="C5955" t="s">
        <v>3289</v>
      </c>
      <c r="D5955" t="s">
        <v>3195</v>
      </c>
      <c r="E5955" s="60">
        <v>44585</v>
      </c>
      <c r="F5955" s="59">
        <v>246</v>
      </c>
      <c r="G5955" s="85">
        <v>1628.52</v>
      </c>
      <c r="H5955" t="s">
        <v>2341</v>
      </c>
      <c r="I5955" t="s">
        <v>3299</v>
      </c>
      <c r="J5955" t="s">
        <v>2862</v>
      </c>
      <c r="K5955" t="s">
        <v>3196</v>
      </c>
      <c r="L5955" t="s">
        <v>3197</v>
      </c>
      <c r="M5955" t="s">
        <v>2861</v>
      </c>
      <c r="N5955" t="s">
        <v>3215</v>
      </c>
    </row>
    <row r="5956" spans="1:14">
      <c r="A5956" t="s">
        <v>3284</v>
      </c>
      <c r="B5956" t="s">
        <v>3287</v>
      </c>
      <c r="C5956" t="s">
        <v>3289</v>
      </c>
      <c r="D5956" t="s">
        <v>3195</v>
      </c>
      <c r="E5956" s="60">
        <v>44585</v>
      </c>
      <c r="F5956" s="59">
        <v>151</v>
      </c>
      <c r="G5956" s="85">
        <v>999.62</v>
      </c>
      <c r="H5956" t="s">
        <v>2341</v>
      </c>
      <c r="I5956" t="s">
        <v>3299</v>
      </c>
      <c r="J5956" t="s">
        <v>2862</v>
      </c>
      <c r="K5956" t="s">
        <v>3196</v>
      </c>
      <c r="L5956" t="s">
        <v>3197</v>
      </c>
      <c r="M5956" t="s">
        <v>2861</v>
      </c>
      <c r="N5956" t="s">
        <v>3215</v>
      </c>
    </row>
    <row r="5957" spans="1:14">
      <c r="A5957" t="s">
        <v>3284</v>
      </c>
      <c r="B5957" t="s">
        <v>3287</v>
      </c>
      <c r="C5957" t="s">
        <v>3289</v>
      </c>
      <c r="D5957" t="s">
        <v>3195</v>
      </c>
      <c r="E5957" s="60">
        <v>44585</v>
      </c>
      <c r="F5957" s="59">
        <v>25</v>
      </c>
      <c r="G5957" s="85">
        <v>165.5</v>
      </c>
      <c r="H5957" t="s">
        <v>2341</v>
      </c>
      <c r="I5957" t="s">
        <v>3299</v>
      </c>
      <c r="J5957" t="s">
        <v>2862</v>
      </c>
      <c r="K5957" t="s">
        <v>3196</v>
      </c>
      <c r="L5957" t="s">
        <v>3197</v>
      </c>
      <c r="M5957" t="s">
        <v>2861</v>
      </c>
      <c r="N5957" t="s">
        <v>3215</v>
      </c>
    </row>
    <row r="5958" spans="1:14">
      <c r="A5958" t="s">
        <v>3284</v>
      </c>
      <c r="B5958" t="s">
        <v>3287</v>
      </c>
      <c r="C5958" t="s">
        <v>3289</v>
      </c>
      <c r="D5958" t="s">
        <v>3195</v>
      </c>
      <c r="E5958" s="60">
        <v>44585</v>
      </c>
      <c r="F5958" s="59">
        <v>30</v>
      </c>
      <c r="G5958" s="85">
        <v>198.6</v>
      </c>
      <c r="H5958" t="s">
        <v>2341</v>
      </c>
      <c r="I5958" t="s">
        <v>3299</v>
      </c>
      <c r="J5958" t="s">
        <v>2862</v>
      </c>
      <c r="K5958" t="s">
        <v>3196</v>
      </c>
      <c r="L5958" t="s">
        <v>3197</v>
      </c>
      <c r="M5958" t="s">
        <v>2861</v>
      </c>
      <c r="N5958" t="s">
        <v>3215</v>
      </c>
    </row>
    <row r="5959" spans="1:14">
      <c r="A5959" t="s">
        <v>3284</v>
      </c>
      <c r="B5959" t="s">
        <v>3287</v>
      </c>
      <c r="C5959" t="s">
        <v>3289</v>
      </c>
      <c r="D5959" t="s">
        <v>3195</v>
      </c>
      <c r="E5959" s="60">
        <v>44585</v>
      </c>
      <c r="F5959" s="59">
        <v>65</v>
      </c>
      <c r="G5959" s="85">
        <v>430.3</v>
      </c>
      <c r="H5959" t="s">
        <v>2341</v>
      </c>
      <c r="I5959" t="s">
        <v>3299</v>
      </c>
      <c r="J5959" t="s">
        <v>2862</v>
      </c>
      <c r="K5959" t="s">
        <v>3196</v>
      </c>
      <c r="L5959" t="s">
        <v>3197</v>
      </c>
      <c r="M5959" t="s">
        <v>2861</v>
      </c>
      <c r="N5959" t="s">
        <v>3215</v>
      </c>
    </row>
    <row r="5960" spans="1:14">
      <c r="A5960" t="s">
        <v>3284</v>
      </c>
      <c r="B5960" t="s">
        <v>3287</v>
      </c>
      <c r="C5960" t="s">
        <v>3289</v>
      </c>
      <c r="D5960" t="s">
        <v>3195</v>
      </c>
      <c r="E5960" s="60">
        <v>44585</v>
      </c>
      <c r="F5960" s="59">
        <v>101</v>
      </c>
      <c r="G5960" s="85">
        <v>668.62</v>
      </c>
      <c r="H5960" t="s">
        <v>2341</v>
      </c>
      <c r="I5960" t="s">
        <v>3299</v>
      </c>
      <c r="J5960" t="s">
        <v>2862</v>
      </c>
      <c r="K5960" t="s">
        <v>3196</v>
      </c>
      <c r="L5960" t="s">
        <v>3197</v>
      </c>
      <c r="M5960" t="s">
        <v>2861</v>
      </c>
      <c r="N5960" t="s">
        <v>3215</v>
      </c>
    </row>
    <row r="5961" spans="1:14">
      <c r="A5961" t="s">
        <v>3284</v>
      </c>
      <c r="B5961" t="s">
        <v>3287</v>
      </c>
      <c r="C5961" t="s">
        <v>3289</v>
      </c>
      <c r="D5961" t="s">
        <v>3195</v>
      </c>
      <c r="E5961" s="60">
        <v>44585</v>
      </c>
      <c r="F5961" s="59">
        <v>152</v>
      </c>
      <c r="G5961" s="85">
        <v>1006.24</v>
      </c>
      <c r="H5961" t="s">
        <v>2341</v>
      </c>
      <c r="I5961" t="s">
        <v>3299</v>
      </c>
      <c r="J5961" t="s">
        <v>2862</v>
      </c>
      <c r="K5961" t="s">
        <v>3196</v>
      </c>
      <c r="L5961" t="s">
        <v>3197</v>
      </c>
      <c r="M5961" t="s">
        <v>2861</v>
      </c>
      <c r="N5961" t="s">
        <v>3215</v>
      </c>
    </row>
    <row r="5962" spans="1:14">
      <c r="A5962" t="s">
        <v>3284</v>
      </c>
      <c r="B5962" t="s">
        <v>3287</v>
      </c>
      <c r="C5962" t="s">
        <v>3289</v>
      </c>
      <c r="D5962" t="s">
        <v>3195</v>
      </c>
      <c r="E5962" s="60">
        <v>44585</v>
      </c>
      <c r="F5962" s="59">
        <v>200</v>
      </c>
      <c r="G5962" s="85">
        <v>1324</v>
      </c>
      <c r="H5962" t="s">
        <v>2341</v>
      </c>
      <c r="I5962" t="s">
        <v>3299</v>
      </c>
      <c r="J5962" t="s">
        <v>2862</v>
      </c>
      <c r="K5962" t="s">
        <v>3196</v>
      </c>
      <c r="L5962" t="s">
        <v>3197</v>
      </c>
      <c r="M5962" t="s">
        <v>2861</v>
      </c>
      <c r="N5962" t="s">
        <v>3215</v>
      </c>
    </row>
    <row r="5963" spans="1:14">
      <c r="A5963" t="s">
        <v>3284</v>
      </c>
      <c r="B5963" t="s">
        <v>3287</v>
      </c>
      <c r="C5963" t="s">
        <v>3289</v>
      </c>
      <c r="D5963" t="s">
        <v>3195</v>
      </c>
      <c r="E5963" s="60">
        <v>44585</v>
      </c>
      <c r="F5963" s="59">
        <v>150</v>
      </c>
      <c r="G5963" s="85">
        <v>993</v>
      </c>
      <c r="H5963" t="s">
        <v>2341</v>
      </c>
      <c r="I5963" t="s">
        <v>3299</v>
      </c>
      <c r="J5963" t="s">
        <v>2862</v>
      </c>
      <c r="K5963" t="s">
        <v>3196</v>
      </c>
      <c r="L5963" t="s">
        <v>3197</v>
      </c>
      <c r="M5963" t="s">
        <v>2861</v>
      </c>
      <c r="N5963" t="s">
        <v>3215</v>
      </c>
    </row>
    <row r="5964" spans="1:14">
      <c r="A5964" t="s">
        <v>3284</v>
      </c>
      <c r="B5964" t="s">
        <v>3287</v>
      </c>
      <c r="C5964" t="s">
        <v>3289</v>
      </c>
      <c r="D5964" t="s">
        <v>3195</v>
      </c>
      <c r="E5964" s="60">
        <v>44585</v>
      </c>
      <c r="F5964" s="59">
        <v>90</v>
      </c>
      <c r="G5964" s="85">
        <v>595.79999999999995</v>
      </c>
      <c r="H5964" t="s">
        <v>2341</v>
      </c>
      <c r="I5964" t="s">
        <v>3299</v>
      </c>
      <c r="J5964" t="s">
        <v>2862</v>
      </c>
      <c r="K5964" t="s">
        <v>3196</v>
      </c>
      <c r="L5964" t="s">
        <v>3197</v>
      </c>
      <c r="M5964" t="s">
        <v>2861</v>
      </c>
      <c r="N5964" t="s">
        <v>3215</v>
      </c>
    </row>
    <row r="5965" spans="1:14">
      <c r="A5965" t="s">
        <v>3284</v>
      </c>
      <c r="B5965" t="s">
        <v>3287</v>
      </c>
      <c r="C5965" t="s">
        <v>3289</v>
      </c>
      <c r="D5965" t="s">
        <v>3195</v>
      </c>
      <c r="E5965" s="60">
        <v>44585</v>
      </c>
      <c r="F5965" s="59">
        <v>44</v>
      </c>
      <c r="G5965" s="85">
        <v>291.28000000000003</v>
      </c>
      <c r="H5965" t="s">
        <v>2341</v>
      </c>
      <c r="I5965" t="s">
        <v>3299</v>
      </c>
      <c r="J5965" t="s">
        <v>2862</v>
      </c>
      <c r="K5965" t="s">
        <v>3196</v>
      </c>
      <c r="L5965" t="s">
        <v>3197</v>
      </c>
      <c r="M5965" t="s">
        <v>2861</v>
      </c>
      <c r="N5965" t="s">
        <v>3215</v>
      </c>
    </row>
    <row r="5966" spans="1:14">
      <c r="A5966" t="s">
        <v>3284</v>
      </c>
      <c r="B5966" t="s">
        <v>3287</v>
      </c>
      <c r="C5966" t="s">
        <v>3289</v>
      </c>
      <c r="D5966" t="s">
        <v>3195</v>
      </c>
      <c r="E5966" s="60">
        <v>44585</v>
      </c>
      <c r="F5966" s="59">
        <v>69</v>
      </c>
      <c r="G5966" s="85">
        <v>456.78000000000003</v>
      </c>
      <c r="H5966" t="s">
        <v>2341</v>
      </c>
      <c r="I5966" t="s">
        <v>3299</v>
      </c>
      <c r="J5966" t="s">
        <v>2862</v>
      </c>
      <c r="K5966" t="s">
        <v>3196</v>
      </c>
      <c r="L5966" t="s">
        <v>3197</v>
      </c>
      <c r="M5966" t="s">
        <v>2861</v>
      </c>
      <c r="N5966" t="s">
        <v>3215</v>
      </c>
    </row>
    <row r="5967" spans="1:14">
      <c r="A5967" t="s">
        <v>3284</v>
      </c>
      <c r="B5967" t="s">
        <v>3287</v>
      </c>
      <c r="C5967" t="s">
        <v>3289</v>
      </c>
      <c r="D5967" t="s">
        <v>3195</v>
      </c>
      <c r="E5967" s="60">
        <v>44585</v>
      </c>
      <c r="F5967" s="59">
        <v>129</v>
      </c>
      <c r="G5967" s="85">
        <v>853.98</v>
      </c>
      <c r="H5967" t="s">
        <v>2341</v>
      </c>
      <c r="I5967" t="s">
        <v>3299</v>
      </c>
      <c r="J5967" t="s">
        <v>2862</v>
      </c>
      <c r="K5967" t="s">
        <v>3196</v>
      </c>
      <c r="L5967" t="s">
        <v>3197</v>
      </c>
      <c r="M5967" t="s">
        <v>2861</v>
      </c>
      <c r="N5967" t="s">
        <v>3215</v>
      </c>
    </row>
    <row r="5968" spans="1:14">
      <c r="A5968" t="s">
        <v>3284</v>
      </c>
      <c r="B5968" t="s">
        <v>3287</v>
      </c>
      <c r="C5968" t="s">
        <v>3289</v>
      </c>
      <c r="D5968" t="s">
        <v>3195</v>
      </c>
      <c r="E5968" s="60">
        <v>44585</v>
      </c>
      <c r="F5968" s="59">
        <v>235</v>
      </c>
      <c r="G5968" s="85">
        <v>1555.7</v>
      </c>
      <c r="H5968" t="s">
        <v>2341</v>
      </c>
      <c r="I5968" t="s">
        <v>3299</v>
      </c>
      <c r="J5968" t="s">
        <v>2862</v>
      </c>
      <c r="K5968" t="s">
        <v>3196</v>
      </c>
      <c r="L5968" t="s">
        <v>3197</v>
      </c>
      <c r="M5968" t="s">
        <v>2861</v>
      </c>
      <c r="N5968" t="s">
        <v>3215</v>
      </c>
    </row>
    <row r="5969" spans="1:14">
      <c r="A5969" t="s">
        <v>3284</v>
      </c>
      <c r="B5969" t="s">
        <v>3287</v>
      </c>
      <c r="C5969" t="s">
        <v>3289</v>
      </c>
      <c r="D5969" t="s">
        <v>3195</v>
      </c>
      <c r="E5969" s="60">
        <v>44585</v>
      </c>
      <c r="F5969" s="59">
        <v>368</v>
      </c>
      <c r="G5969" s="85">
        <v>2436.16</v>
      </c>
      <c r="H5969" t="s">
        <v>2341</v>
      </c>
      <c r="I5969" t="s">
        <v>3299</v>
      </c>
      <c r="J5969" t="s">
        <v>2862</v>
      </c>
      <c r="K5969" t="s">
        <v>3196</v>
      </c>
      <c r="L5969" t="s">
        <v>3197</v>
      </c>
      <c r="M5969" t="s">
        <v>2861</v>
      </c>
      <c r="N5969" t="s">
        <v>3215</v>
      </c>
    </row>
    <row r="5970" spans="1:14">
      <c r="A5970" t="s">
        <v>3284</v>
      </c>
      <c r="B5970" t="s">
        <v>3287</v>
      </c>
      <c r="C5970" t="s">
        <v>3289</v>
      </c>
      <c r="D5970" t="s">
        <v>3195</v>
      </c>
      <c r="E5970" s="60">
        <v>44585</v>
      </c>
      <c r="F5970" s="59">
        <v>487</v>
      </c>
      <c r="G5970" s="85">
        <v>3223.94</v>
      </c>
      <c r="H5970" t="s">
        <v>2341</v>
      </c>
      <c r="I5970" t="s">
        <v>3299</v>
      </c>
      <c r="J5970" t="s">
        <v>2862</v>
      </c>
      <c r="K5970" t="s">
        <v>3196</v>
      </c>
      <c r="L5970" t="s">
        <v>3197</v>
      </c>
      <c r="M5970" t="s">
        <v>2861</v>
      </c>
      <c r="N5970" t="s">
        <v>3215</v>
      </c>
    </row>
    <row r="5971" spans="1:14">
      <c r="A5971" t="s">
        <v>3284</v>
      </c>
      <c r="B5971" t="s">
        <v>3287</v>
      </c>
      <c r="C5971" t="s">
        <v>3289</v>
      </c>
      <c r="D5971" t="s">
        <v>3195</v>
      </c>
      <c r="E5971" s="60">
        <v>44585</v>
      </c>
      <c r="F5971" s="59">
        <v>468</v>
      </c>
      <c r="G5971" s="85">
        <v>3098.16</v>
      </c>
      <c r="H5971" t="s">
        <v>2341</v>
      </c>
      <c r="I5971" t="s">
        <v>3299</v>
      </c>
      <c r="J5971" t="s">
        <v>2862</v>
      </c>
      <c r="K5971" t="s">
        <v>3196</v>
      </c>
      <c r="L5971" t="s">
        <v>3197</v>
      </c>
      <c r="M5971" t="s">
        <v>2861</v>
      </c>
      <c r="N5971" t="s">
        <v>3215</v>
      </c>
    </row>
    <row r="5972" spans="1:14">
      <c r="A5972" t="s">
        <v>3284</v>
      </c>
      <c r="B5972" t="s">
        <v>3287</v>
      </c>
      <c r="C5972" t="s">
        <v>3289</v>
      </c>
      <c r="D5972" t="s">
        <v>3195</v>
      </c>
      <c r="E5972" s="60">
        <v>44585</v>
      </c>
      <c r="F5972" s="59">
        <v>311</v>
      </c>
      <c r="G5972" s="85">
        <v>2058.8200000000002</v>
      </c>
      <c r="H5972" t="s">
        <v>2341</v>
      </c>
      <c r="I5972" t="s">
        <v>3299</v>
      </c>
      <c r="J5972" t="s">
        <v>2862</v>
      </c>
      <c r="K5972" t="s">
        <v>3196</v>
      </c>
      <c r="L5972" t="s">
        <v>3197</v>
      </c>
      <c r="M5972" t="s">
        <v>2861</v>
      </c>
      <c r="N5972" t="s">
        <v>3215</v>
      </c>
    </row>
    <row r="5973" spans="1:14">
      <c r="A5973" t="s">
        <v>3284</v>
      </c>
      <c r="B5973" t="s">
        <v>3287</v>
      </c>
      <c r="C5973" t="s">
        <v>3289</v>
      </c>
      <c r="D5973" t="s">
        <v>3195</v>
      </c>
      <c r="E5973" s="60">
        <v>44585</v>
      </c>
      <c r="F5973" s="59">
        <v>130</v>
      </c>
      <c r="G5973" s="85">
        <v>860.6</v>
      </c>
      <c r="H5973" t="s">
        <v>2341</v>
      </c>
      <c r="I5973" t="s">
        <v>3299</v>
      </c>
      <c r="J5973" t="s">
        <v>2862</v>
      </c>
      <c r="K5973" t="s">
        <v>3196</v>
      </c>
      <c r="L5973" t="s">
        <v>3197</v>
      </c>
      <c r="M5973" t="s">
        <v>2861</v>
      </c>
      <c r="N5973" t="s">
        <v>3215</v>
      </c>
    </row>
    <row r="5974" spans="1:14">
      <c r="A5974" t="s">
        <v>3284</v>
      </c>
      <c r="B5974" t="s">
        <v>3287</v>
      </c>
      <c r="C5974" t="s">
        <v>3289</v>
      </c>
      <c r="D5974" t="s">
        <v>3195</v>
      </c>
      <c r="E5974" s="60">
        <v>44585</v>
      </c>
      <c r="F5974" s="59">
        <v>65</v>
      </c>
      <c r="G5974" s="85">
        <v>430.3</v>
      </c>
      <c r="H5974" t="s">
        <v>2341</v>
      </c>
      <c r="I5974" t="s">
        <v>3299</v>
      </c>
      <c r="J5974" t="s">
        <v>2862</v>
      </c>
      <c r="K5974" t="s">
        <v>3196</v>
      </c>
      <c r="L5974" t="s">
        <v>3197</v>
      </c>
      <c r="M5974" t="s">
        <v>2861</v>
      </c>
      <c r="N5974" t="s">
        <v>3215</v>
      </c>
    </row>
    <row r="5975" spans="1:14">
      <c r="A5975" t="s">
        <v>3284</v>
      </c>
      <c r="B5975" t="s">
        <v>3287</v>
      </c>
      <c r="C5975" t="s">
        <v>3289</v>
      </c>
      <c r="D5975" t="s">
        <v>3195</v>
      </c>
      <c r="E5975" s="60">
        <v>44585</v>
      </c>
      <c r="F5975" s="59">
        <v>117</v>
      </c>
      <c r="G5975" s="85">
        <v>774.54</v>
      </c>
      <c r="H5975" t="s">
        <v>2341</v>
      </c>
      <c r="I5975" t="s">
        <v>3299</v>
      </c>
      <c r="J5975" t="s">
        <v>2862</v>
      </c>
      <c r="K5975" t="s">
        <v>3196</v>
      </c>
      <c r="L5975" t="s">
        <v>3197</v>
      </c>
      <c r="M5975" t="s">
        <v>2861</v>
      </c>
      <c r="N5975" t="s">
        <v>3215</v>
      </c>
    </row>
    <row r="5976" spans="1:14">
      <c r="A5976" t="s">
        <v>3284</v>
      </c>
      <c r="B5976" t="s">
        <v>3287</v>
      </c>
      <c r="C5976" t="s">
        <v>3289</v>
      </c>
      <c r="D5976" t="s">
        <v>3195</v>
      </c>
      <c r="E5976" s="60">
        <v>44585</v>
      </c>
      <c r="F5976" s="59">
        <v>208</v>
      </c>
      <c r="G5976" s="85">
        <v>1376.96</v>
      </c>
      <c r="H5976" t="s">
        <v>2341</v>
      </c>
      <c r="I5976" t="s">
        <v>3299</v>
      </c>
      <c r="J5976" t="s">
        <v>2862</v>
      </c>
      <c r="K5976" t="s">
        <v>3196</v>
      </c>
      <c r="L5976" t="s">
        <v>3197</v>
      </c>
      <c r="M5976" t="s">
        <v>2861</v>
      </c>
      <c r="N5976" t="s">
        <v>3215</v>
      </c>
    </row>
    <row r="5977" spans="1:14">
      <c r="A5977" t="s">
        <v>3284</v>
      </c>
      <c r="B5977" t="s">
        <v>3287</v>
      </c>
      <c r="C5977" t="s">
        <v>3289</v>
      </c>
      <c r="D5977" t="s">
        <v>3195</v>
      </c>
      <c r="E5977" s="60">
        <v>44585</v>
      </c>
      <c r="F5977" s="59">
        <v>319</v>
      </c>
      <c r="G5977" s="85">
        <v>2111.7800000000002</v>
      </c>
      <c r="H5977" t="s">
        <v>2341</v>
      </c>
      <c r="I5977" t="s">
        <v>3299</v>
      </c>
      <c r="J5977" t="s">
        <v>2862</v>
      </c>
      <c r="K5977" t="s">
        <v>3196</v>
      </c>
      <c r="L5977" t="s">
        <v>3197</v>
      </c>
      <c r="M5977" t="s">
        <v>2861</v>
      </c>
      <c r="N5977" t="s">
        <v>3215</v>
      </c>
    </row>
    <row r="5978" spans="1:14">
      <c r="A5978" t="s">
        <v>3284</v>
      </c>
      <c r="B5978" t="s">
        <v>3287</v>
      </c>
      <c r="C5978" t="s">
        <v>3289</v>
      </c>
      <c r="D5978" t="s">
        <v>3195</v>
      </c>
      <c r="E5978" s="60">
        <v>44585</v>
      </c>
      <c r="F5978" s="59">
        <v>407</v>
      </c>
      <c r="G5978" s="85">
        <v>2694.34</v>
      </c>
      <c r="H5978" t="s">
        <v>2341</v>
      </c>
      <c r="I5978" t="s">
        <v>3299</v>
      </c>
      <c r="J5978" t="s">
        <v>2862</v>
      </c>
      <c r="K5978" t="s">
        <v>3196</v>
      </c>
      <c r="L5978" t="s">
        <v>3197</v>
      </c>
      <c r="M5978" t="s">
        <v>2861</v>
      </c>
      <c r="N5978" t="s">
        <v>3215</v>
      </c>
    </row>
    <row r="5979" spans="1:14">
      <c r="A5979" t="s">
        <v>3284</v>
      </c>
      <c r="B5979" t="s">
        <v>3287</v>
      </c>
      <c r="C5979" t="s">
        <v>3289</v>
      </c>
      <c r="D5979" t="s">
        <v>3195</v>
      </c>
      <c r="E5979" s="60">
        <v>44585</v>
      </c>
      <c r="F5979" s="59">
        <v>400</v>
      </c>
      <c r="G5979" s="85">
        <v>2648</v>
      </c>
      <c r="H5979" t="s">
        <v>2341</v>
      </c>
      <c r="I5979" t="s">
        <v>3299</v>
      </c>
      <c r="J5979" t="s">
        <v>2862</v>
      </c>
      <c r="K5979" t="s">
        <v>3196</v>
      </c>
      <c r="L5979" t="s">
        <v>3197</v>
      </c>
      <c r="M5979" t="s">
        <v>2861</v>
      </c>
      <c r="N5979" t="s">
        <v>3215</v>
      </c>
    </row>
    <row r="5980" spans="1:14">
      <c r="A5980" t="s">
        <v>3284</v>
      </c>
      <c r="B5980" t="s">
        <v>3287</v>
      </c>
      <c r="C5980" t="s">
        <v>3289</v>
      </c>
      <c r="D5980" t="s">
        <v>3195</v>
      </c>
      <c r="E5980" s="60">
        <v>44585</v>
      </c>
      <c r="F5980" s="59">
        <v>246</v>
      </c>
      <c r="G5980" s="85">
        <v>1628.52</v>
      </c>
      <c r="H5980" t="s">
        <v>2341</v>
      </c>
      <c r="I5980" t="s">
        <v>3299</v>
      </c>
      <c r="J5980" t="s">
        <v>2862</v>
      </c>
      <c r="K5980" t="s">
        <v>3196</v>
      </c>
      <c r="L5980" t="s">
        <v>3197</v>
      </c>
      <c r="M5980" t="s">
        <v>2861</v>
      </c>
      <c r="N5980" t="s">
        <v>3215</v>
      </c>
    </row>
    <row r="5981" spans="1:14">
      <c r="A5981" t="s">
        <v>3284</v>
      </c>
      <c r="B5981" t="s">
        <v>3287</v>
      </c>
      <c r="C5981" t="s">
        <v>3289</v>
      </c>
      <c r="D5981" t="s">
        <v>3195</v>
      </c>
      <c r="E5981" s="60">
        <v>44585</v>
      </c>
      <c r="F5981" s="59">
        <v>111</v>
      </c>
      <c r="G5981" s="85">
        <v>734.82</v>
      </c>
      <c r="H5981" t="s">
        <v>2341</v>
      </c>
      <c r="I5981" t="s">
        <v>3299</v>
      </c>
      <c r="J5981" t="s">
        <v>2862</v>
      </c>
      <c r="K5981" t="s">
        <v>3196</v>
      </c>
      <c r="L5981" t="s">
        <v>3197</v>
      </c>
      <c r="M5981" t="s">
        <v>2861</v>
      </c>
      <c r="N5981" t="s">
        <v>3215</v>
      </c>
    </row>
    <row r="5982" spans="1:14">
      <c r="A5982" t="s">
        <v>3284</v>
      </c>
      <c r="B5982" t="s">
        <v>3287</v>
      </c>
      <c r="C5982" t="s">
        <v>3289</v>
      </c>
      <c r="D5982" t="s">
        <v>3195</v>
      </c>
      <c r="E5982" s="60">
        <v>44585</v>
      </c>
      <c r="F5982" s="59">
        <v>100</v>
      </c>
      <c r="G5982" s="85">
        <v>662</v>
      </c>
      <c r="H5982" t="s">
        <v>2341</v>
      </c>
      <c r="I5982" t="s">
        <v>3299</v>
      </c>
      <c r="J5982" t="s">
        <v>2862</v>
      </c>
      <c r="K5982" t="s">
        <v>3196</v>
      </c>
      <c r="L5982" t="s">
        <v>3197</v>
      </c>
      <c r="M5982" t="s">
        <v>2861</v>
      </c>
      <c r="N5982" t="s">
        <v>3215</v>
      </c>
    </row>
    <row r="5983" spans="1:14">
      <c r="A5983" t="s">
        <v>3284</v>
      </c>
      <c r="B5983" t="s">
        <v>3287</v>
      </c>
      <c r="C5983" t="s">
        <v>3289</v>
      </c>
      <c r="D5983" t="s">
        <v>3195</v>
      </c>
      <c r="E5983" s="60">
        <v>44585</v>
      </c>
      <c r="F5983" s="59">
        <v>197</v>
      </c>
      <c r="G5983" s="85">
        <v>1304.1400000000001</v>
      </c>
      <c r="H5983" t="s">
        <v>2341</v>
      </c>
      <c r="I5983" t="s">
        <v>3299</v>
      </c>
      <c r="J5983" t="s">
        <v>2862</v>
      </c>
      <c r="K5983" t="s">
        <v>3196</v>
      </c>
      <c r="L5983" t="s">
        <v>3197</v>
      </c>
      <c r="M5983" t="s">
        <v>2861</v>
      </c>
      <c r="N5983" t="s">
        <v>3215</v>
      </c>
    </row>
    <row r="5984" spans="1:14">
      <c r="A5984" t="s">
        <v>3284</v>
      </c>
      <c r="B5984" t="s">
        <v>3287</v>
      </c>
      <c r="C5984" t="s">
        <v>3289</v>
      </c>
      <c r="D5984" t="s">
        <v>3195</v>
      </c>
      <c r="E5984" s="60">
        <v>44585</v>
      </c>
      <c r="F5984" s="59">
        <v>336</v>
      </c>
      <c r="G5984" s="85">
        <v>2224.3200000000002</v>
      </c>
      <c r="H5984" t="s">
        <v>2341</v>
      </c>
      <c r="I5984" t="s">
        <v>3299</v>
      </c>
      <c r="J5984" t="s">
        <v>2862</v>
      </c>
      <c r="K5984" t="s">
        <v>3196</v>
      </c>
      <c r="L5984" t="s">
        <v>3197</v>
      </c>
      <c r="M5984" t="s">
        <v>2861</v>
      </c>
      <c r="N5984" t="s">
        <v>3215</v>
      </c>
    </row>
    <row r="5985" spans="1:14">
      <c r="A5985" t="s">
        <v>3284</v>
      </c>
      <c r="B5985" t="s">
        <v>3287</v>
      </c>
      <c r="C5985" t="s">
        <v>3289</v>
      </c>
      <c r="D5985" t="s">
        <v>3195</v>
      </c>
      <c r="E5985" s="60">
        <v>44585</v>
      </c>
      <c r="F5985" s="59">
        <v>544</v>
      </c>
      <c r="G5985" s="85">
        <v>3601.28</v>
      </c>
      <c r="H5985" t="s">
        <v>2341</v>
      </c>
      <c r="I5985" t="s">
        <v>3299</v>
      </c>
      <c r="J5985" t="s">
        <v>2862</v>
      </c>
      <c r="K5985" t="s">
        <v>3196</v>
      </c>
      <c r="L5985" t="s">
        <v>3197</v>
      </c>
      <c r="M5985" t="s">
        <v>2861</v>
      </c>
      <c r="N5985" t="s">
        <v>3215</v>
      </c>
    </row>
    <row r="5986" spans="1:14">
      <c r="A5986" t="s">
        <v>3284</v>
      </c>
      <c r="B5986" t="s">
        <v>3287</v>
      </c>
      <c r="C5986" t="s">
        <v>3289</v>
      </c>
      <c r="D5986" t="s">
        <v>3195</v>
      </c>
      <c r="E5986" s="60">
        <v>44585</v>
      </c>
      <c r="F5986" s="59">
        <v>699</v>
      </c>
      <c r="G5986" s="85">
        <v>4627.38</v>
      </c>
      <c r="H5986" t="s">
        <v>2341</v>
      </c>
      <c r="I5986" t="s">
        <v>3299</v>
      </c>
      <c r="J5986" t="s">
        <v>2862</v>
      </c>
      <c r="K5986" t="s">
        <v>3196</v>
      </c>
      <c r="L5986" t="s">
        <v>3197</v>
      </c>
      <c r="M5986" t="s">
        <v>2861</v>
      </c>
      <c r="N5986" t="s">
        <v>3215</v>
      </c>
    </row>
    <row r="5987" spans="1:14">
      <c r="A5987" t="s">
        <v>3284</v>
      </c>
      <c r="B5987" t="s">
        <v>3287</v>
      </c>
      <c r="C5987" t="s">
        <v>3289</v>
      </c>
      <c r="D5987" t="s">
        <v>3195</v>
      </c>
      <c r="E5987" s="60">
        <v>44585</v>
      </c>
      <c r="F5987" s="59">
        <v>670</v>
      </c>
      <c r="G5987" s="85">
        <v>4435.3999999999996</v>
      </c>
      <c r="H5987" t="s">
        <v>2341</v>
      </c>
      <c r="I5987" t="s">
        <v>3299</v>
      </c>
      <c r="J5987" t="s">
        <v>2862</v>
      </c>
      <c r="K5987" t="s">
        <v>3196</v>
      </c>
      <c r="L5987" t="s">
        <v>3197</v>
      </c>
      <c r="M5987" t="s">
        <v>2861</v>
      </c>
      <c r="N5987" t="s">
        <v>3215</v>
      </c>
    </row>
    <row r="5988" spans="1:14">
      <c r="A5988" t="s">
        <v>3284</v>
      </c>
      <c r="B5988" t="s">
        <v>3287</v>
      </c>
      <c r="C5988" t="s">
        <v>3289</v>
      </c>
      <c r="D5988" t="s">
        <v>3195</v>
      </c>
      <c r="E5988" s="60">
        <v>44585</v>
      </c>
      <c r="F5988" s="59">
        <v>456</v>
      </c>
      <c r="G5988" s="85">
        <v>3018.7200000000003</v>
      </c>
      <c r="H5988" t="s">
        <v>2341</v>
      </c>
      <c r="I5988" t="s">
        <v>3299</v>
      </c>
      <c r="J5988" t="s">
        <v>2862</v>
      </c>
      <c r="K5988" t="s">
        <v>3196</v>
      </c>
      <c r="L5988" t="s">
        <v>3197</v>
      </c>
      <c r="M5988" t="s">
        <v>2861</v>
      </c>
      <c r="N5988" t="s">
        <v>3215</v>
      </c>
    </row>
    <row r="5989" spans="1:14">
      <c r="A5989" t="s">
        <v>3284</v>
      </c>
      <c r="B5989" t="s">
        <v>3287</v>
      </c>
      <c r="C5989" t="s">
        <v>3289</v>
      </c>
      <c r="D5989" t="s">
        <v>3195</v>
      </c>
      <c r="E5989" s="60">
        <v>44585</v>
      </c>
      <c r="F5989" s="59">
        <v>193</v>
      </c>
      <c r="G5989" s="85">
        <v>1277.6600000000001</v>
      </c>
      <c r="H5989" t="s">
        <v>2341</v>
      </c>
      <c r="I5989" t="s">
        <v>3299</v>
      </c>
      <c r="J5989" t="s">
        <v>2862</v>
      </c>
      <c r="K5989" t="s">
        <v>3196</v>
      </c>
      <c r="L5989" t="s">
        <v>3197</v>
      </c>
      <c r="M5989" t="s">
        <v>2861</v>
      </c>
      <c r="N5989" t="s">
        <v>3215</v>
      </c>
    </row>
    <row r="5990" spans="1:14">
      <c r="A5990" t="s">
        <v>3284</v>
      </c>
      <c r="B5990" t="s">
        <v>3287</v>
      </c>
      <c r="C5990" t="s">
        <v>3289</v>
      </c>
      <c r="D5990" t="s">
        <v>3195</v>
      </c>
      <c r="E5990" s="60">
        <v>44585</v>
      </c>
      <c r="F5990" s="59">
        <v>55</v>
      </c>
      <c r="G5990" s="85">
        <v>364.1</v>
      </c>
      <c r="H5990" t="s">
        <v>2341</v>
      </c>
      <c r="I5990" t="s">
        <v>3299</v>
      </c>
      <c r="J5990" t="s">
        <v>2862</v>
      </c>
      <c r="K5990" t="s">
        <v>3196</v>
      </c>
      <c r="L5990" t="s">
        <v>3197</v>
      </c>
      <c r="M5990" t="s">
        <v>2861</v>
      </c>
      <c r="N5990" t="s">
        <v>3215</v>
      </c>
    </row>
    <row r="5991" spans="1:14">
      <c r="A5991" t="s">
        <v>3284</v>
      </c>
      <c r="B5991" t="s">
        <v>3287</v>
      </c>
      <c r="C5991" t="s">
        <v>3289</v>
      </c>
      <c r="D5991" t="s">
        <v>3195</v>
      </c>
      <c r="E5991" s="60">
        <v>44585</v>
      </c>
      <c r="F5991" s="59">
        <v>102</v>
      </c>
      <c r="G5991" s="85">
        <v>675.24</v>
      </c>
      <c r="H5991" t="s">
        <v>2341</v>
      </c>
      <c r="I5991" t="s">
        <v>3299</v>
      </c>
      <c r="J5991" t="s">
        <v>2862</v>
      </c>
      <c r="K5991" t="s">
        <v>3196</v>
      </c>
      <c r="L5991" t="s">
        <v>3197</v>
      </c>
      <c r="M5991" t="s">
        <v>2861</v>
      </c>
      <c r="N5991" t="s">
        <v>3215</v>
      </c>
    </row>
    <row r="5992" spans="1:14">
      <c r="A5992" t="s">
        <v>3284</v>
      </c>
      <c r="B5992" t="s">
        <v>3287</v>
      </c>
      <c r="C5992" t="s">
        <v>3289</v>
      </c>
      <c r="D5992" t="s">
        <v>3195</v>
      </c>
      <c r="E5992" s="60">
        <v>44585</v>
      </c>
      <c r="F5992" s="59">
        <v>202</v>
      </c>
      <c r="G5992" s="85">
        <v>1337.24</v>
      </c>
      <c r="H5992" t="s">
        <v>2341</v>
      </c>
      <c r="I5992" t="s">
        <v>3299</v>
      </c>
      <c r="J5992" t="s">
        <v>2862</v>
      </c>
      <c r="K5992" t="s">
        <v>3196</v>
      </c>
      <c r="L5992" t="s">
        <v>3197</v>
      </c>
      <c r="M5992" t="s">
        <v>2861</v>
      </c>
      <c r="N5992" t="s">
        <v>3215</v>
      </c>
    </row>
    <row r="5993" spans="1:14">
      <c r="A5993" t="s">
        <v>3284</v>
      </c>
      <c r="B5993" t="s">
        <v>3287</v>
      </c>
      <c r="C5993" t="s">
        <v>3289</v>
      </c>
      <c r="D5993" t="s">
        <v>3195</v>
      </c>
      <c r="E5993" s="60">
        <v>44585</v>
      </c>
      <c r="F5993" s="59">
        <v>283</v>
      </c>
      <c r="G5993" s="85">
        <v>1873.46</v>
      </c>
      <c r="H5993" t="s">
        <v>2341</v>
      </c>
      <c r="I5993" t="s">
        <v>3299</v>
      </c>
      <c r="J5993" t="s">
        <v>2862</v>
      </c>
      <c r="K5993" t="s">
        <v>3196</v>
      </c>
      <c r="L5993" t="s">
        <v>3197</v>
      </c>
      <c r="M5993" t="s">
        <v>2861</v>
      </c>
      <c r="N5993" t="s">
        <v>3215</v>
      </c>
    </row>
    <row r="5994" spans="1:14">
      <c r="A5994" t="s">
        <v>3284</v>
      </c>
      <c r="B5994" t="s">
        <v>3287</v>
      </c>
      <c r="C5994" t="s">
        <v>3289</v>
      </c>
      <c r="D5994" t="s">
        <v>3195</v>
      </c>
      <c r="E5994" s="60">
        <v>44585</v>
      </c>
      <c r="F5994" s="59">
        <v>379</v>
      </c>
      <c r="G5994" s="85">
        <v>2508.98</v>
      </c>
      <c r="H5994" t="s">
        <v>2341</v>
      </c>
      <c r="I5994" t="s">
        <v>3299</v>
      </c>
      <c r="J5994" t="s">
        <v>2862</v>
      </c>
      <c r="K5994" t="s">
        <v>3196</v>
      </c>
      <c r="L5994" t="s">
        <v>3197</v>
      </c>
      <c r="M5994" t="s">
        <v>2861</v>
      </c>
      <c r="N5994" t="s">
        <v>3215</v>
      </c>
    </row>
    <row r="5995" spans="1:14">
      <c r="A5995" t="s">
        <v>3284</v>
      </c>
      <c r="B5995" t="s">
        <v>3287</v>
      </c>
      <c r="C5995" t="s">
        <v>3289</v>
      </c>
      <c r="D5995" t="s">
        <v>3195</v>
      </c>
      <c r="E5995" s="60">
        <v>44585</v>
      </c>
      <c r="F5995" s="59">
        <v>297</v>
      </c>
      <c r="G5995" s="85">
        <v>1966.14</v>
      </c>
      <c r="H5995" t="s">
        <v>2341</v>
      </c>
      <c r="I5995" t="s">
        <v>3299</v>
      </c>
      <c r="J5995" t="s">
        <v>2862</v>
      </c>
      <c r="K5995" t="s">
        <v>3196</v>
      </c>
      <c r="L5995" t="s">
        <v>3197</v>
      </c>
      <c r="M5995" t="s">
        <v>2861</v>
      </c>
      <c r="N5995" t="s">
        <v>3215</v>
      </c>
    </row>
    <row r="5996" spans="1:14">
      <c r="A5996" t="s">
        <v>3284</v>
      </c>
      <c r="B5996" t="s">
        <v>3287</v>
      </c>
      <c r="C5996" t="s">
        <v>3289</v>
      </c>
      <c r="D5996" t="s">
        <v>3195</v>
      </c>
      <c r="E5996" s="60">
        <v>44585</v>
      </c>
      <c r="F5996" s="59">
        <v>187</v>
      </c>
      <c r="G5996" s="85">
        <v>1237.94</v>
      </c>
      <c r="H5996" t="s">
        <v>2341</v>
      </c>
      <c r="I5996" t="s">
        <v>3299</v>
      </c>
      <c r="J5996" t="s">
        <v>2862</v>
      </c>
      <c r="K5996" t="s">
        <v>3196</v>
      </c>
      <c r="L5996" t="s">
        <v>3197</v>
      </c>
      <c r="M5996" t="s">
        <v>2861</v>
      </c>
      <c r="N5996" t="s">
        <v>3215</v>
      </c>
    </row>
    <row r="5997" spans="1:14">
      <c r="A5997" t="s">
        <v>3284</v>
      </c>
      <c r="B5997" t="s">
        <v>3287</v>
      </c>
      <c r="C5997" t="s">
        <v>3289</v>
      </c>
      <c r="D5997" t="s">
        <v>3195</v>
      </c>
      <c r="E5997" s="60">
        <v>44585</v>
      </c>
      <c r="F5997" s="59">
        <v>67</v>
      </c>
      <c r="G5997" s="85">
        <v>443.54</v>
      </c>
      <c r="H5997" t="s">
        <v>2341</v>
      </c>
      <c r="I5997" t="s">
        <v>3299</v>
      </c>
      <c r="J5997" t="s">
        <v>2862</v>
      </c>
      <c r="K5997" t="s">
        <v>3196</v>
      </c>
      <c r="L5997" t="s">
        <v>3197</v>
      </c>
      <c r="M5997" t="s">
        <v>2861</v>
      </c>
      <c r="N5997" t="s">
        <v>3215</v>
      </c>
    </row>
    <row r="5998" spans="1:14">
      <c r="A5998" t="s">
        <v>3284</v>
      </c>
      <c r="B5998" t="s">
        <v>3287</v>
      </c>
      <c r="C5998" t="s">
        <v>3289</v>
      </c>
      <c r="D5998" t="s">
        <v>3195</v>
      </c>
      <c r="E5998" s="60">
        <v>44585</v>
      </c>
      <c r="F5998" s="59">
        <v>66</v>
      </c>
      <c r="G5998" s="85">
        <v>436.92</v>
      </c>
      <c r="H5998" t="s">
        <v>2341</v>
      </c>
      <c r="I5998" t="s">
        <v>3299</v>
      </c>
      <c r="J5998" t="s">
        <v>2862</v>
      </c>
      <c r="K5998" t="s">
        <v>3196</v>
      </c>
      <c r="L5998" t="s">
        <v>3197</v>
      </c>
      <c r="M5998" t="s">
        <v>2861</v>
      </c>
      <c r="N5998" t="s">
        <v>3215</v>
      </c>
    </row>
    <row r="5999" spans="1:14">
      <c r="A5999" t="s">
        <v>3284</v>
      </c>
      <c r="B5999" t="s">
        <v>3287</v>
      </c>
      <c r="C5999" t="s">
        <v>3289</v>
      </c>
      <c r="D5999" t="s">
        <v>3195</v>
      </c>
      <c r="E5999" s="60">
        <v>44585</v>
      </c>
      <c r="F5999" s="59">
        <v>120</v>
      </c>
      <c r="G5999" s="85">
        <v>794.4</v>
      </c>
      <c r="H5999" t="s">
        <v>2341</v>
      </c>
      <c r="I5999" t="s">
        <v>3299</v>
      </c>
      <c r="J5999" t="s">
        <v>2862</v>
      </c>
      <c r="K5999" t="s">
        <v>3196</v>
      </c>
      <c r="L5999" t="s">
        <v>3197</v>
      </c>
      <c r="M5999" t="s">
        <v>2861</v>
      </c>
      <c r="N5999" t="s">
        <v>3215</v>
      </c>
    </row>
    <row r="6000" spans="1:14">
      <c r="A6000" t="s">
        <v>3284</v>
      </c>
      <c r="B6000" t="s">
        <v>3287</v>
      </c>
      <c r="C6000" t="s">
        <v>3289</v>
      </c>
      <c r="D6000" t="s">
        <v>3195</v>
      </c>
      <c r="E6000" s="60">
        <v>44585</v>
      </c>
      <c r="F6000" s="59">
        <v>238</v>
      </c>
      <c r="G6000" s="85">
        <v>1575.56</v>
      </c>
      <c r="H6000" t="s">
        <v>2341</v>
      </c>
      <c r="I6000" t="s">
        <v>3299</v>
      </c>
      <c r="J6000" t="s">
        <v>2862</v>
      </c>
      <c r="K6000" t="s">
        <v>3196</v>
      </c>
      <c r="L6000" t="s">
        <v>3197</v>
      </c>
      <c r="M6000" t="s">
        <v>2861</v>
      </c>
      <c r="N6000" t="s">
        <v>3215</v>
      </c>
    </row>
    <row r="6001" spans="1:14">
      <c r="A6001" t="s">
        <v>3284</v>
      </c>
      <c r="B6001" t="s">
        <v>3287</v>
      </c>
      <c r="C6001" t="s">
        <v>3289</v>
      </c>
      <c r="D6001" t="s">
        <v>3195</v>
      </c>
      <c r="E6001" s="60">
        <v>44585</v>
      </c>
      <c r="F6001" s="59">
        <v>333</v>
      </c>
      <c r="G6001" s="85">
        <v>2204.46</v>
      </c>
      <c r="H6001" t="s">
        <v>2341</v>
      </c>
      <c r="I6001" t="s">
        <v>3299</v>
      </c>
      <c r="J6001" t="s">
        <v>2862</v>
      </c>
      <c r="K6001" t="s">
        <v>3196</v>
      </c>
      <c r="L6001" t="s">
        <v>3197</v>
      </c>
      <c r="M6001" t="s">
        <v>2861</v>
      </c>
      <c r="N6001" t="s">
        <v>3215</v>
      </c>
    </row>
    <row r="6002" spans="1:14">
      <c r="A6002" t="s">
        <v>3284</v>
      </c>
      <c r="B6002" t="s">
        <v>3287</v>
      </c>
      <c r="C6002" t="s">
        <v>3289</v>
      </c>
      <c r="D6002" t="s">
        <v>3195</v>
      </c>
      <c r="E6002" s="60">
        <v>44585</v>
      </c>
      <c r="F6002" s="59">
        <v>447</v>
      </c>
      <c r="G6002" s="85">
        <v>2959.14</v>
      </c>
      <c r="H6002" t="s">
        <v>2341</v>
      </c>
      <c r="I6002" t="s">
        <v>3299</v>
      </c>
      <c r="J6002" t="s">
        <v>2862</v>
      </c>
      <c r="K6002" t="s">
        <v>3196</v>
      </c>
      <c r="L6002" t="s">
        <v>3197</v>
      </c>
      <c r="M6002" t="s">
        <v>2861</v>
      </c>
      <c r="N6002" t="s">
        <v>3215</v>
      </c>
    </row>
    <row r="6003" spans="1:14">
      <c r="A6003" t="s">
        <v>3284</v>
      </c>
      <c r="B6003" t="s">
        <v>3287</v>
      </c>
      <c r="C6003" t="s">
        <v>3289</v>
      </c>
      <c r="D6003" t="s">
        <v>3195</v>
      </c>
      <c r="E6003" s="60">
        <v>44585</v>
      </c>
      <c r="F6003" s="59">
        <v>348</v>
      </c>
      <c r="G6003" s="85">
        <v>2303.7600000000002</v>
      </c>
      <c r="H6003" t="s">
        <v>2341</v>
      </c>
      <c r="I6003" t="s">
        <v>3299</v>
      </c>
      <c r="J6003" t="s">
        <v>2862</v>
      </c>
      <c r="K6003" t="s">
        <v>3196</v>
      </c>
      <c r="L6003" t="s">
        <v>3197</v>
      </c>
      <c r="M6003" t="s">
        <v>2861</v>
      </c>
      <c r="N6003" t="s">
        <v>3215</v>
      </c>
    </row>
    <row r="6004" spans="1:14">
      <c r="A6004" t="s">
        <v>3284</v>
      </c>
      <c r="B6004" t="s">
        <v>3287</v>
      </c>
      <c r="C6004" t="s">
        <v>3289</v>
      </c>
      <c r="D6004" t="s">
        <v>3195</v>
      </c>
      <c r="E6004" s="60">
        <v>44585</v>
      </c>
      <c r="F6004" s="59">
        <v>218</v>
      </c>
      <c r="G6004" s="85">
        <v>1443.16</v>
      </c>
      <c r="H6004" t="s">
        <v>2341</v>
      </c>
      <c r="I6004" t="s">
        <v>3299</v>
      </c>
      <c r="J6004" t="s">
        <v>2862</v>
      </c>
      <c r="K6004" t="s">
        <v>3196</v>
      </c>
      <c r="L6004" t="s">
        <v>3197</v>
      </c>
      <c r="M6004" t="s">
        <v>2861</v>
      </c>
      <c r="N6004" t="s">
        <v>3215</v>
      </c>
    </row>
    <row r="6005" spans="1:14">
      <c r="A6005" t="s">
        <v>3284</v>
      </c>
      <c r="B6005" t="s">
        <v>3287</v>
      </c>
      <c r="C6005" t="s">
        <v>3289</v>
      </c>
      <c r="D6005" t="s">
        <v>3195</v>
      </c>
      <c r="E6005" s="60">
        <v>44585</v>
      </c>
      <c r="F6005" s="59">
        <v>77</v>
      </c>
      <c r="G6005" s="85">
        <v>509.74</v>
      </c>
      <c r="H6005" t="s">
        <v>2341</v>
      </c>
      <c r="I6005" t="s">
        <v>3299</v>
      </c>
      <c r="J6005" t="s">
        <v>2862</v>
      </c>
      <c r="K6005" t="s">
        <v>3196</v>
      </c>
      <c r="L6005" t="s">
        <v>3197</v>
      </c>
      <c r="M6005" t="s">
        <v>2861</v>
      </c>
      <c r="N6005" t="s">
        <v>3215</v>
      </c>
    </row>
    <row r="6006" spans="1:14">
      <c r="A6006" t="s">
        <v>3284</v>
      </c>
      <c r="B6006" t="s">
        <v>3287</v>
      </c>
      <c r="C6006" t="s">
        <v>3289</v>
      </c>
      <c r="D6006" t="s">
        <v>3195</v>
      </c>
      <c r="E6006" s="60">
        <v>44613</v>
      </c>
      <c r="F6006" s="59">
        <v>28</v>
      </c>
      <c r="G6006" s="85">
        <v>185.36</v>
      </c>
      <c r="H6006" t="s">
        <v>2341</v>
      </c>
      <c r="I6006" t="s">
        <v>3299</v>
      </c>
      <c r="J6006" t="s">
        <v>2862</v>
      </c>
      <c r="K6006" t="s">
        <v>3196</v>
      </c>
      <c r="L6006" t="s">
        <v>3197</v>
      </c>
      <c r="M6006" t="s">
        <v>2861</v>
      </c>
      <c r="N6006" t="s">
        <v>3215</v>
      </c>
    </row>
    <row r="6007" spans="1:14">
      <c r="A6007" t="s">
        <v>3284</v>
      </c>
      <c r="B6007" t="s">
        <v>3287</v>
      </c>
      <c r="C6007" t="s">
        <v>3289</v>
      </c>
      <c r="D6007" t="s">
        <v>3195</v>
      </c>
      <c r="E6007" s="60">
        <v>44613</v>
      </c>
      <c r="F6007" s="59">
        <v>64</v>
      </c>
      <c r="G6007" s="85">
        <v>423.68</v>
      </c>
      <c r="H6007" t="s">
        <v>2341</v>
      </c>
      <c r="I6007" t="s">
        <v>3299</v>
      </c>
      <c r="J6007" t="s">
        <v>2862</v>
      </c>
      <c r="K6007" t="s">
        <v>3196</v>
      </c>
      <c r="L6007" t="s">
        <v>3197</v>
      </c>
      <c r="M6007" t="s">
        <v>2861</v>
      </c>
      <c r="N6007" t="s">
        <v>3215</v>
      </c>
    </row>
    <row r="6008" spans="1:14">
      <c r="A6008" t="s">
        <v>3284</v>
      </c>
      <c r="B6008" t="s">
        <v>3287</v>
      </c>
      <c r="C6008" t="s">
        <v>3289</v>
      </c>
      <c r="D6008" t="s">
        <v>3195</v>
      </c>
      <c r="E6008" s="60">
        <v>44613</v>
      </c>
      <c r="F6008" s="59">
        <v>100</v>
      </c>
      <c r="G6008" s="85">
        <v>662</v>
      </c>
      <c r="H6008" t="s">
        <v>2341</v>
      </c>
      <c r="I6008" t="s">
        <v>3299</v>
      </c>
      <c r="J6008" t="s">
        <v>2862</v>
      </c>
      <c r="K6008" t="s">
        <v>3196</v>
      </c>
      <c r="L6008" t="s">
        <v>3197</v>
      </c>
      <c r="M6008" t="s">
        <v>2861</v>
      </c>
      <c r="N6008" t="s">
        <v>3215</v>
      </c>
    </row>
    <row r="6009" spans="1:14">
      <c r="A6009" t="s">
        <v>3284</v>
      </c>
      <c r="B6009" t="s">
        <v>3287</v>
      </c>
      <c r="C6009" t="s">
        <v>3289</v>
      </c>
      <c r="D6009" t="s">
        <v>3195</v>
      </c>
      <c r="E6009" s="60">
        <v>44613</v>
      </c>
      <c r="F6009" s="59">
        <v>151</v>
      </c>
      <c r="G6009" s="85">
        <v>999.62</v>
      </c>
      <c r="H6009" t="s">
        <v>2341</v>
      </c>
      <c r="I6009" t="s">
        <v>3299</v>
      </c>
      <c r="J6009" t="s">
        <v>2862</v>
      </c>
      <c r="K6009" t="s">
        <v>3196</v>
      </c>
      <c r="L6009" t="s">
        <v>3197</v>
      </c>
      <c r="M6009" t="s">
        <v>2861</v>
      </c>
      <c r="N6009" t="s">
        <v>3215</v>
      </c>
    </row>
    <row r="6010" spans="1:14">
      <c r="A6010" t="s">
        <v>3284</v>
      </c>
      <c r="B6010" t="s">
        <v>3287</v>
      </c>
      <c r="C6010" t="s">
        <v>3289</v>
      </c>
      <c r="D6010" t="s">
        <v>3195</v>
      </c>
      <c r="E6010" s="60">
        <v>44613</v>
      </c>
      <c r="F6010" s="59">
        <v>197</v>
      </c>
      <c r="G6010" s="85">
        <v>1304.1400000000001</v>
      </c>
      <c r="H6010" t="s">
        <v>2341</v>
      </c>
      <c r="I6010" t="s">
        <v>3299</v>
      </c>
      <c r="J6010" t="s">
        <v>2862</v>
      </c>
      <c r="K6010" t="s">
        <v>3196</v>
      </c>
      <c r="L6010" t="s">
        <v>3197</v>
      </c>
      <c r="M6010" t="s">
        <v>2861</v>
      </c>
      <c r="N6010" t="s">
        <v>3215</v>
      </c>
    </row>
    <row r="6011" spans="1:14">
      <c r="A6011" t="s">
        <v>3284</v>
      </c>
      <c r="B6011" t="s">
        <v>3287</v>
      </c>
      <c r="C6011" t="s">
        <v>3289</v>
      </c>
      <c r="D6011" t="s">
        <v>3195</v>
      </c>
      <c r="E6011" s="60">
        <v>44613</v>
      </c>
      <c r="F6011" s="59">
        <v>148</v>
      </c>
      <c r="G6011" s="85">
        <v>979.76</v>
      </c>
      <c r="H6011" t="s">
        <v>2341</v>
      </c>
      <c r="I6011" t="s">
        <v>3299</v>
      </c>
      <c r="J6011" t="s">
        <v>2862</v>
      </c>
      <c r="K6011" t="s">
        <v>3196</v>
      </c>
      <c r="L6011" t="s">
        <v>3197</v>
      </c>
      <c r="M6011" t="s">
        <v>2861</v>
      </c>
      <c r="N6011" t="s">
        <v>3215</v>
      </c>
    </row>
    <row r="6012" spans="1:14">
      <c r="A6012" t="s">
        <v>3284</v>
      </c>
      <c r="B6012" t="s">
        <v>3287</v>
      </c>
      <c r="C6012" t="s">
        <v>3289</v>
      </c>
      <c r="D6012" t="s">
        <v>3195</v>
      </c>
      <c r="E6012" s="60">
        <v>44613</v>
      </c>
      <c r="F6012" s="59">
        <v>90</v>
      </c>
      <c r="G6012" s="85">
        <v>595.79999999999995</v>
      </c>
      <c r="H6012" t="s">
        <v>2341</v>
      </c>
      <c r="I6012" t="s">
        <v>3299</v>
      </c>
      <c r="J6012" t="s">
        <v>2862</v>
      </c>
      <c r="K6012" t="s">
        <v>3196</v>
      </c>
      <c r="L6012" t="s">
        <v>3197</v>
      </c>
      <c r="M6012" t="s">
        <v>2861</v>
      </c>
      <c r="N6012" t="s">
        <v>3215</v>
      </c>
    </row>
    <row r="6013" spans="1:14">
      <c r="A6013" t="s">
        <v>3284</v>
      </c>
      <c r="B6013" t="s">
        <v>3287</v>
      </c>
      <c r="C6013" t="s">
        <v>3289</v>
      </c>
      <c r="D6013" t="s">
        <v>3195</v>
      </c>
      <c r="E6013" s="60">
        <v>44613</v>
      </c>
      <c r="F6013" s="59">
        <v>0</v>
      </c>
      <c r="G6013" s="85">
        <v>0</v>
      </c>
      <c r="H6013" t="s">
        <v>2341</v>
      </c>
      <c r="I6013" t="s">
        <v>3299</v>
      </c>
      <c r="J6013" t="s">
        <v>2862</v>
      </c>
      <c r="K6013" t="s">
        <v>3196</v>
      </c>
      <c r="L6013" t="s">
        <v>3197</v>
      </c>
      <c r="M6013" t="s">
        <v>2861</v>
      </c>
      <c r="N6013" t="s">
        <v>3215</v>
      </c>
    </row>
    <row r="6014" spans="1:14">
      <c r="A6014" t="s">
        <v>3284</v>
      </c>
      <c r="B6014" t="s">
        <v>3287</v>
      </c>
      <c r="C6014" t="s">
        <v>3289</v>
      </c>
      <c r="D6014" t="s">
        <v>3195</v>
      </c>
      <c r="E6014" s="60">
        <v>44613</v>
      </c>
      <c r="F6014" s="59">
        <v>69</v>
      </c>
      <c r="G6014" s="85">
        <v>456.78000000000003</v>
      </c>
      <c r="H6014" t="s">
        <v>2341</v>
      </c>
      <c r="I6014" t="s">
        <v>3299</v>
      </c>
      <c r="J6014" t="s">
        <v>2862</v>
      </c>
      <c r="K6014" t="s">
        <v>3196</v>
      </c>
      <c r="L6014" t="s">
        <v>3197</v>
      </c>
      <c r="M6014" t="s">
        <v>2861</v>
      </c>
      <c r="N6014" t="s">
        <v>3215</v>
      </c>
    </row>
    <row r="6015" spans="1:14">
      <c r="A6015" t="s">
        <v>3284</v>
      </c>
      <c r="B6015" t="s">
        <v>3287</v>
      </c>
      <c r="C6015" t="s">
        <v>3289</v>
      </c>
      <c r="D6015" t="s">
        <v>3195</v>
      </c>
      <c r="E6015" s="60">
        <v>44613</v>
      </c>
      <c r="F6015" s="59">
        <v>129</v>
      </c>
      <c r="G6015" s="85">
        <v>853.98</v>
      </c>
      <c r="H6015" t="s">
        <v>2341</v>
      </c>
      <c r="I6015" t="s">
        <v>3299</v>
      </c>
      <c r="J6015" t="s">
        <v>2862</v>
      </c>
      <c r="K6015" t="s">
        <v>3196</v>
      </c>
      <c r="L6015" t="s">
        <v>3197</v>
      </c>
      <c r="M6015" t="s">
        <v>2861</v>
      </c>
      <c r="N6015" t="s">
        <v>3215</v>
      </c>
    </row>
    <row r="6016" spans="1:14">
      <c r="A6016" t="s">
        <v>3284</v>
      </c>
      <c r="B6016" t="s">
        <v>3287</v>
      </c>
      <c r="C6016" t="s">
        <v>3289</v>
      </c>
      <c r="D6016" t="s">
        <v>3195</v>
      </c>
      <c r="E6016" s="60">
        <v>44613</v>
      </c>
      <c r="F6016" s="59">
        <v>235</v>
      </c>
      <c r="G6016" s="85">
        <v>1555.7</v>
      </c>
      <c r="H6016" t="s">
        <v>2341</v>
      </c>
      <c r="I6016" t="s">
        <v>3299</v>
      </c>
      <c r="J6016" t="s">
        <v>2862</v>
      </c>
      <c r="K6016" t="s">
        <v>3196</v>
      </c>
      <c r="L6016" t="s">
        <v>3197</v>
      </c>
      <c r="M6016" t="s">
        <v>2861</v>
      </c>
      <c r="N6016" t="s">
        <v>3215</v>
      </c>
    </row>
    <row r="6017" spans="1:14">
      <c r="A6017" t="s">
        <v>3284</v>
      </c>
      <c r="B6017" t="s">
        <v>3287</v>
      </c>
      <c r="C6017" t="s">
        <v>3289</v>
      </c>
      <c r="D6017" t="s">
        <v>3195</v>
      </c>
      <c r="E6017" s="60">
        <v>44613</v>
      </c>
      <c r="F6017" s="59">
        <v>368</v>
      </c>
      <c r="G6017" s="85">
        <v>2436.16</v>
      </c>
      <c r="H6017" t="s">
        <v>2341</v>
      </c>
      <c r="I6017" t="s">
        <v>3299</v>
      </c>
      <c r="J6017" t="s">
        <v>2862</v>
      </c>
      <c r="K6017" t="s">
        <v>3196</v>
      </c>
      <c r="L6017" t="s">
        <v>3197</v>
      </c>
      <c r="M6017" t="s">
        <v>2861</v>
      </c>
      <c r="N6017" t="s">
        <v>3215</v>
      </c>
    </row>
    <row r="6018" spans="1:14">
      <c r="A6018" t="s">
        <v>3284</v>
      </c>
      <c r="B6018" t="s">
        <v>3287</v>
      </c>
      <c r="C6018" t="s">
        <v>3289</v>
      </c>
      <c r="D6018" t="s">
        <v>3195</v>
      </c>
      <c r="E6018" s="60">
        <v>44613</v>
      </c>
      <c r="F6018" s="59">
        <v>487</v>
      </c>
      <c r="G6018" s="85">
        <v>3223.94</v>
      </c>
      <c r="H6018" t="s">
        <v>2341</v>
      </c>
      <c r="I6018" t="s">
        <v>3299</v>
      </c>
      <c r="J6018" t="s">
        <v>2862</v>
      </c>
      <c r="K6018" t="s">
        <v>3196</v>
      </c>
      <c r="L6018" t="s">
        <v>3197</v>
      </c>
      <c r="M6018" t="s">
        <v>2861</v>
      </c>
      <c r="N6018" t="s">
        <v>3215</v>
      </c>
    </row>
    <row r="6019" spans="1:14">
      <c r="A6019" t="s">
        <v>3284</v>
      </c>
      <c r="B6019" t="s">
        <v>3287</v>
      </c>
      <c r="C6019" t="s">
        <v>3289</v>
      </c>
      <c r="D6019" t="s">
        <v>3195</v>
      </c>
      <c r="E6019" s="60">
        <v>44613</v>
      </c>
      <c r="F6019" s="59">
        <v>468</v>
      </c>
      <c r="G6019" s="85">
        <v>3098.16</v>
      </c>
      <c r="H6019" t="s">
        <v>2341</v>
      </c>
      <c r="I6019" t="s">
        <v>3299</v>
      </c>
      <c r="J6019" t="s">
        <v>2862</v>
      </c>
      <c r="K6019" t="s">
        <v>3196</v>
      </c>
      <c r="L6019" t="s">
        <v>3197</v>
      </c>
      <c r="M6019" t="s">
        <v>2861</v>
      </c>
      <c r="N6019" t="s">
        <v>3215</v>
      </c>
    </row>
    <row r="6020" spans="1:14">
      <c r="A6020" t="s">
        <v>3284</v>
      </c>
      <c r="B6020" t="s">
        <v>3287</v>
      </c>
      <c r="C6020" t="s">
        <v>3289</v>
      </c>
      <c r="D6020" t="s">
        <v>3195</v>
      </c>
      <c r="E6020" s="60">
        <v>44613</v>
      </c>
      <c r="F6020" s="59">
        <v>311</v>
      </c>
      <c r="G6020" s="85">
        <v>2058.8200000000002</v>
      </c>
      <c r="H6020" t="s">
        <v>2341</v>
      </c>
      <c r="I6020" t="s">
        <v>3299</v>
      </c>
      <c r="J6020" t="s">
        <v>2862</v>
      </c>
      <c r="K6020" t="s">
        <v>3196</v>
      </c>
      <c r="L6020" t="s">
        <v>3197</v>
      </c>
      <c r="M6020" t="s">
        <v>2861</v>
      </c>
      <c r="N6020" t="s">
        <v>3215</v>
      </c>
    </row>
    <row r="6021" spans="1:14">
      <c r="A6021" t="s">
        <v>3284</v>
      </c>
      <c r="B6021" t="s">
        <v>3287</v>
      </c>
      <c r="C6021" t="s">
        <v>3289</v>
      </c>
      <c r="D6021" t="s">
        <v>3195</v>
      </c>
      <c r="E6021" s="60">
        <v>44613</v>
      </c>
      <c r="F6021" s="59">
        <v>130</v>
      </c>
      <c r="G6021" s="85">
        <v>860.6</v>
      </c>
      <c r="H6021" t="s">
        <v>2341</v>
      </c>
      <c r="I6021" t="s">
        <v>3299</v>
      </c>
      <c r="J6021" t="s">
        <v>2862</v>
      </c>
      <c r="K6021" t="s">
        <v>3196</v>
      </c>
      <c r="L6021" t="s">
        <v>3197</v>
      </c>
      <c r="M6021" t="s">
        <v>2861</v>
      </c>
      <c r="N6021" t="s">
        <v>3215</v>
      </c>
    </row>
    <row r="6022" spans="1:14">
      <c r="A6022" t="s">
        <v>3284</v>
      </c>
      <c r="B6022" t="s">
        <v>3287</v>
      </c>
      <c r="C6022" t="s">
        <v>3289</v>
      </c>
      <c r="D6022" t="s">
        <v>3195</v>
      </c>
      <c r="E6022" s="60">
        <v>44613</v>
      </c>
      <c r="F6022" s="59">
        <v>65</v>
      </c>
      <c r="G6022" s="85">
        <v>430.3</v>
      </c>
      <c r="H6022" t="s">
        <v>2341</v>
      </c>
      <c r="I6022" t="s">
        <v>3299</v>
      </c>
      <c r="J6022" t="s">
        <v>2862</v>
      </c>
      <c r="K6022" t="s">
        <v>3196</v>
      </c>
      <c r="L6022" t="s">
        <v>3197</v>
      </c>
      <c r="M6022" t="s">
        <v>2861</v>
      </c>
      <c r="N6022" t="s">
        <v>3215</v>
      </c>
    </row>
    <row r="6023" spans="1:14">
      <c r="A6023" t="s">
        <v>3284</v>
      </c>
      <c r="B6023" t="s">
        <v>3287</v>
      </c>
      <c r="C6023" t="s">
        <v>3289</v>
      </c>
      <c r="D6023" t="s">
        <v>3195</v>
      </c>
      <c r="E6023" s="60">
        <v>44613</v>
      </c>
      <c r="F6023" s="59">
        <v>117</v>
      </c>
      <c r="G6023" s="85">
        <v>774.54</v>
      </c>
      <c r="H6023" t="s">
        <v>2341</v>
      </c>
      <c r="I6023" t="s">
        <v>3299</v>
      </c>
      <c r="J6023" t="s">
        <v>2862</v>
      </c>
      <c r="K6023" t="s">
        <v>3196</v>
      </c>
      <c r="L6023" t="s">
        <v>3197</v>
      </c>
      <c r="M6023" t="s">
        <v>2861</v>
      </c>
      <c r="N6023" t="s">
        <v>3215</v>
      </c>
    </row>
    <row r="6024" spans="1:14">
      <c r="A6024" t="s">
        <v>3284</v>
      </c>
      <c r="B6024" t="s">
        <v>3287</v>
      </c>
      <c r="C6024" t="s">
        <v>3289</v>
      </c>
      <c r="D6024" t="s">
        <v>3195</v>
      </c>
      <c r="E6024" s="60">
        <v>44613</v>
      </c>
      <c r="F6024" s="59">
        <v>208</v>
      </c>
      <c r="G6024" s="85">
        <v>1376.96</v>
      </c>
      <c r="H6024" t="s">
        <v>2341</v>
      </c>
      <c r="I6024" t="s">
        <v>3299</v>
      </c>
      <c r="J6024" t="s">
        <v>2862</v>
      </c>
      <c r="K6024" t="s">
        <v>3196</v>
      </c>
      <c r="L6024" t="s">
        <v>3197</v>
      </c>
      <c r="M6024" t="s">
        <v>2861</v>
      </c>
      <c r="N6024" t="s">
        <v>3215</v>
      </c>
    </row>
    <row r="6025" spans="1:14">
      <c r="A6025" t="s">
        <v>3284</v>
      </c>
      <c r="B6025" t="s">
        <v>3287</v>
      </c>
      <c r="C6025" t="s">
        <v>3289</v>
      </c>
      <c r="D6025" t="s">
        <v>3195</v>
      </c>
      <c r="E6025" s="60">
        <v>44613</v>
      </c>
      <c r="F6025" s="59">
        <v>319</v>
      </c>
      <c r="G6025" s="85">
        <v>2111.7800000000002</v>
      </c>
      <c r="H6025" t="s">
        <v>2341</v>
      </c>
      <c r="I6025" t="s">
        <v>3299</v>
      </c>
      <c r="J6025" t="s">
        <v>2862</v>
      </c>
      <c r="K6025" t="s">
        <v>3196</v>
      </c>
      <c r="L6025" t="s">
        <v>3197</v>
      </c>
      <c r="M6025" t="s">
        <v>2861</v>
      </c>
      <c r="N6025" t="s">
        <v>3215</v>
      </c>
    </row>
    <row r="6026" spans="1:14">
      <c r="A6026" t="s">
        <v>3284</v>
      </c>
      <c r="B6026" t="s">
        <v>3287</v>
      </c>
      <c r="C6026" t="s">
        <v>3289</v>
      </c>
      <c r="D6026" t="s">
        <v>3195</v>
      </c>
      <c r="E6026" s="60">
        <v>44613</v>
      </c>
      <c r="F6026" s="59">
        <v>407</v>
      </c>
      <c r="G6026" s="85">
        <v>2694.34</v>
      </c>
      <c r="H6026" t="s">
        <v>2341</v>
      </c>
      <c r="I6026" t="s">
        <v>3299</v>
      </c>
      <c r="J6026" t="s">
        <v>2862</v>
      </c>
      <c r="K6026" t="s">
        <v>3196</v>
      </c>
      <c r="L6026" t="s">
        <v>3197</v>
      </c>
      <c r="M6026" t="s">
        <v>2861</v>
      </c>
      <c r="N6026" t="s">
        <v>3215</v>
      </c>
    </row>
    <row r="6027" spans="1:14">
      <c r="A6027" t="s">
        <v>3284</v>
      </c>
      <c r="B6027" t="s">
        <v>3287</v>
      </c>
      <c r="C6027" t="s">
        <v>3289</v>
      </c>
      <c r="D6027" t="s">
        <v>3195</v>
      </c>
      <c r="E6027" s="60">
        <v>44613</v>
      </c>
      <c r="F6027" s="59">
        <v>400</v>
      </c>
      <c r="G6027" s="85">
        <v>2648</v>
      </c>
      <c r="H6027" t="s">
        <v>2341</v>
      </c>
      <c r="I6027" t="s">
        <v>3299</v>
      </c>
      <c r="J6027" t="s">
        <v>2862</v>
      </c>
      <c r="K6027" t="s">
        <v>3196</v>
      </c>
      <c r="L6027" t="s">
        <v>3197</v>
      </c>
      <c r="M6027" t="s">
        <v>2861</v>
      </c>
      <c r="N6027" t="s">
        <v>3215</v>
      </c>
    </row>
    <row r="6028" spans="1:14">
      <c r="A6028" t="s">
        <v>3284</v>
      </c>
      <c r="B6028" t="s">
        <v>3287</v>
      </c>
      <c r="C6028" t="s">
        <v>3289</v>
      </c>
      <c r="D6028" t="s">
        <v>3195</v>
      </c>
      <c r="E6028" s="60">
        <v>44613</v>
      </c>
      <c r="F6028" s="59">
        <v>246</v>
      </c>
      <c r="G6028" s="85">
        <v>1628.52</v>
      </c>
      <c r="H6028" t="s">
        <v>2341</v>
      </c>
      <c r="I6028" t="s">
        <v>3299</v>
      </c>
      <c r="J6028" t="s">
        <v>2862</v>
      </c>
      <c r="K6028" t="s">
        <v>3196</v>
      </c>
      <c r="L6028" t="s">
        <v>3197</v>
      </c>
      <c r="M6028" t="s">
        <v>2861</v>
      </c>
      <c r="N6028" t="s">
        <v>3215</v>
      </c>
    </row>
    <row r="6029" spans="1:14">
      <c r="A6029" t="s">
        <v>3284</v>
      </c>
      <c r="B6029" t="s">
        <v>3287</v>
      </c>
      <c r="C6029" t="s">
        <v>3289</v>
      </c>
      <c r="D6029" t="s">
        <v>3195</v>
      </c>
      <c r="E6029" s="60">
        <v>44613</v>
      </c>
      <c r="F6029" s="59">
        <v>111</v>
      </c>
      <c r="G6029" s="85">
        <v>734.82</v>
      </c>
      <c r="H6029" t="s">
        <v>2341</v>
      </c>
      <c r="I6029" t="s">
        <v>3299</v>
      </c>
      <c r="J6029" t="s">
        <v>2862</v>
      </c>
      <c r="K6029" t="s">
        <v>3196</v>
      </c>
      <c r="L6029" t="s">
        <v>3197</v>
      </c>
      <c r="M6029" t="s">
        <v>2861</v>
      </c>
      <c r="N6029" t="s">
        <v>3215</v>
      </c>
    </row>
    <row r="6030" spans="1:14">
      <c r="A6030" t="s">
        <v>3284</v>
      </c>
      <c r="B6030" t="s">
        <v>3287</v>
      </c>
      <c r="C6030" t="s">
        <v>3289</v>
      </c>
      <c r="D6030" t="s">
        <v>3195</v>
      </c>
      <c r="E6030" s="60">
        <v>44613</v>
      </c>
      <c r="F6030" s="59">
        <v>100</v>
      </c>
      <c r="G6030" s="85">
        <v>662</v>
      </c>
      <c r="H6030" t="s">
        <v>2341</v>
      </c>
      <c r="I6030" t="s">
        <v>3299</v>
      </c>
      <c r="J6030" t="s">
        <v>2862</v>
      </c>
      <c r="K6030" t="s">
        <v>3196</v>
      </c>
      <c r="L6030" t="s">
        <v>3197</v>
      </c>
      <c r="M6030" t="s">
        <v>2861</v>
      </c>
      <c r="N6030" t="s">
        <v>3215</v>
      </c>
    </row>
    <row r="6031" spans="1:14">
      <c r="A6031" t="s">
        <v>3284</v>
      </c>
      <c r="B6031" t="s">
        <v>3287</v>
      </c>
      <c r="C6031" t="s">
        <v>3289</v>
      </c>
      <c r="D6031" t="s">
        <v>3195</v>
      </c>
      <c r="E6031" s="60">
        <v>44613</v>
      </c>
      <c r="F6031" s="59">
        <v>197</v>
      </c>
      <c r="G6031" s="85">
        <v>1304.1400000000001</v>
      </c>
      <c r="H6031" t="s">
        <v>2341</v>
      </c>
      <c r="I6031" t="s">
        <v>3299</v>
      </c>
      <c r="J6031" t="s">
        <v>2862</v>
      </c>
      <c r="K6031" t="s">
        <v>3196</v>
      </c>
      <c r="L6031" t="s">
        <v>3197</v>
      </c>
      <c r="M6031" t="s">
        <v>2861</v>
      </c>
      <c r="N6031" t="s">
        <v>3215</v>
      </c>
    </row>
    <row r="6032" spans="1:14">
      <c r="A6032" t="s">
        <v>3284</v>
      </c>
      <c r="B6032" t="s">
        <v>3287</v>
      </c>
      <c r="C6032" t="s">
        <v>3289</v>
      </c>
      <c r="D6032" t="s">
        <v>3195</v>
      </c>
      <c r="E6032" s="60">
        <v>44613</v>
      </c>
      <c r="F6032" s="59">
        <v>336</v>
      </c>
      <c r="G6032" s="85">
        <v>2224.3200000000002</v>
      </c>
      <c r="H6032" t="s">
        <v>2341</v>
      </c>
      <c r="I6032" t="s">
        <v>3299</v>
      </c>
      <c r="J6032" t="s">
        <v>2862</v>
      </c>
      <c r="K6032" t="s">
        <v>3196</v>
      </c>
      <c r="L6032" t="s">
        <v>3197</v>
      </c>
      <c r="M6032" t="s">
        <v>2861</v>
      </c>
      <c r="N6032" t="s">
        <v>3215</v>
      </c>
    </row>
    <row r="6033" spans="1:14">
      <c r="A6033" t="s">
        <v>3284</v>
      </c>
      <c r="B6033" t="s">
        <v>3287</v>
      </c>
      <c r="C6033" t="s">
        <v>3289</v>
      </c>
      <c r="D6033" t="s">
        <v>3195</v>
      </c>
      <c r="E6033" s="60">
        <v>44613</v>
      </c>
      <c r="F6033" s="59">
        <v>544</v>
      </c>
      <c r="G6033" s="85">
        <v>3601.28</v>
      </c>
      <c r="H6033" t="s">
        <v>2341</v>
      </c>
      <c r="I6033" t="s">
        <v>3299</v>
      </c>
      <c r="J6033" t="s">
        <v>2862</v>
      </c>
      <c r="K6033" t="s">
        <v>3196</v>
      </c>
      <c r="L6033" t="s">
        <v>3197</v>
      </c>
      <c r="M6033" t="s">
        <v>2861</v>
      </c>
      <c r="N6033" t="s">
        <v>3215</v>
      </c>
    </row>
    <row r="6034" spans="1:14">
      <c r="A6034" t="s">
        <v>3284</v>
      </c>
      <c r="B6034" t="s">
        <v>3287</v>
      </c>
      <c r="C6034" t="s">
        <v>3289</v>
      </c>
      <c r="D6034" t="s">
        <v>3195</v>
      </c>
      <c r="E6034" s="60">
        <v>44613</v>
      </c>
      <c r="F6034" s="59">
        <v>699</v>
      </c>
      <c r="G6034" s="85">
        <v>4627.38</v>
      </c>
      <c r="H6034" t="s">
        <v>2341</v>
      </c>
      <c r="I6034" t="s">
        <v>3299</v>
      </c>
      <c r="J6034" t="s">
        <v>2862</v>
      </c>
      <c r="K6034" t="s">
        <v>3196</v>
      </c>
      <c r="L6034" t="s">
        <v>3197</v>
      </c>
      <c r="M6034" t="s">
        <v>2861</v>
      </c>
      <c r="N6034" t="s">
        <v>3215</v>
      </c>
    </row>
    <row r="6035" spans="1:14">
      <c r="A6035" t="s">
        <v>3284</v>
      </c>
      <c r="B6035" t="s">
        <v>3287</v>
      </c>
      <c r="C6035" t="s">
        <v>3289</v>
      </c>
      <c r="D6035" t="s">
        <v>3195</v>
      </c>
      <c r="E6035" s="60">
        <v>44613</v>
      </c>
      <c r="F6035" s="59">
        <v>670</v>
      </c>
      <c r="G6035" s="85">
        <v>4435.3999999999996</v>
      </c>
      <c r="H6035" t="s">
        <v>2341</v>
      </c>
      <c r="I6035" t="s">
        <v>3299</v>
      </c>
      <c r="J6035" t="s">
        <v>2862</v>
      </c>
      <c r="K6035" t="s">
        <v>3196</v>
      </c>
      <c r="L6035" t="s">
        <v>3197</v>
      </c>
      <c r="M6035" t="s">
        <v>2861</v>
      </c>
      <c r="N6035" t="s">
        <v>3215</v>
      </c>
    </row>
    <row r="6036" spans="1:14">
      <c r="A6036" t="s">
        <v>3284</v>
      </c>
      <c r="B6036" t="s">
        <v>3287</v>
      </c>
      <c r="C6036" t="s">
        <v>3289</v>
      </c>
      <c r="D6036" t="s">
        <v>3195</v>
      </c>
      <c r="E6036" s="60">
        <v>44613</v>
      </c>
      <c r="F6036" s="59">
        <v>456</v>
      </c>
      <c r="G6036" s="85">
        <v>3018.7200000000003</v>
      </c>
      <c r="H6036" t="s">
        <v>2341</v>
      </c>
      <c r="I6036" t="s">
        <v>3299</v>
      </c>
      <c r="J6036" t="s">
        <v>2862</v>
      </c>
      <c r="K6036" t="s">
        <v>3196</v>
      </c>
      <c r="L6036" t="s">
        <v>3197</v>
      </c>
      <c r="M6036" t="s">
        <v>2861</v>
      </c>
      <c r="N6036" t="s">
        <v>3215</v>
      </c>
    </row>
    <row r="6037" spans="1:14">
      <c r="A6037" t="s">
        <v>3284</v>
      </c>
      <c r="B6037" t="s">
        <v>3287</v>
      </c>
      <c r="C6037" t="s">
        <v>3289</v>
      </c>
      <c r="D6037" t="s">
        <v>3195</v>
      </c>
      <c r="E6037" s="60">
        <v>44613</v>
      </c>
      <c r="F6037" s="59">
        <v>193</v>
      </c>
      <c r="G6037" s="85">
        <v>1277.6600000000001</v>
      </c>
      <c r="H6037" t="s">
        <v>2341</v>
      </c>
      <c r="I6037" t="s">
        <v>3299</v>
      </c>
      <c r="J6037" t="s">
        <v>2862</v>
      </c>
      <c r="K6037" t="s">
        <v>3196</v>
      </c>
      <c r="L6037" t="s">
        <v>3197</v>
      </c>
      <c r="M6037" t="s">
        <v>2861</v>
      </c>
      <c r="N6037" t="s">
        <v>3215</v>
      </c>
    </row>
    <row r="6038" spans="1:14">
      <c r="A6038" t="s">
        <v>3284</v>
      </c>
      <c r="B6038" t="s">
        <v>3287</v>
      </c>
      <c r="C6038" t="s">
        <v>3289</v>
      </c>
      <c r="D6038" t="s">
        <v>3195</v>
      </c>
      <c r="E6038" s="60">
        <v>44613</v>
      </c>
      <c r="F6038" s="59">
        <v>34</v>
      </c>
      <c r="G6038" s="85">
        <v>225.08</v>
      </c>
      <c r="H6038" t="s">
        <v>2341</v>
      </c>
      <c r="I6038" t="s">
        <v>3299</v>
      </c>
      <c r="J6038" t="s">
        <v>2862</v>
      </c>
      <c r="K6038" t="s">
        <v>3196</v>
      </c>
      <c r="L6038" t="s">
        <v>3197</v>
      </c>
      <c r="M6038" t="s">
        <v>2861</v>
      </c>
      <c r="N6038" t="s">
        <v>3215</v>
      </c>
    </row>
    <row r="6039" spans="1:14">
      <c r="A6039" t="s">
        <v>3284</v>
      </c>
      <c r="B6039" t="s">
        <v>3287</v>
      </c>
      <c r="C6039" t="s">
        <v>3289</v>
      </c>
      <c r="D6039" t="s">
        <v>3195</v>
      </c>
      <c r="E6039" s="60">
        <v>44613</v>
      </c>
      <c r="F6039" s="59">
        <v>61</v>
      </c>
      <c r="G6039" s="85">
        <v>403.82</v>
      </c>
      <c r="H6039" t="s">
        <v>2341</v>
      </c>
      <c r="I6039" t="s">
        <v>3299</v>
      </c>
      <c r="J6039" t="s">
        <v>2862</v>
      </c>
      <c r="K6039" t="s">
        <v>3196</v>
      </c>
      <c r="L6039" t="s">
        <v>3197</v>
      </c>
      <c r="M6039" t="s">
        <v>2861</v>
      </c>
      <c r="N6039" t="s">
        <v>3215</v>
      </c>
    </row>
    <row r="6040" spans="1:14">
      <c r="A6040" t="s">
        <v>3284</v>
      </c>
      <c r="B6040" t="s">
        <v>3287</v>
      </c>
      <c r="C6040" t="s">
        <v>3289</v>
      </c>
      <c r="D6040" t="s">
        <v>3195</v>
      </c>
      <c r="E6040" s="60">
        <v>44613</v>
      </c>
      <c r="F6040" s="59">
        <v>121</v>
      </c>
      <c r="G6040" s="85">
        <v>801.02</v>
      </c>
      <c r="H6040" t="s">
        <v>2341</v>
      </c>
      <c r="I6040" t="s">
        <v>3299</v>
      </c>
      <c r="J6040" t="s">
        <v>2862</v>
      </c>
      <c r="K6040" t="s">
        <v>3196</v>
      </c>
      <c r="L6040" t="s">
        <v>3197</v>
      </c>
      <c r="M6040" t="s">
        <v>2861</v>
      </c>
      <c r="N6040" t="s">
        <v>3215</v>
      </c>
    </row>
    <row r="6041" spans="1:14">
      <c r="A6041" t="s">
        <v>3284</v>
      </c>
      <c r="B6041" t="s">
        <v>3287</v>
      </c>
      <c r="C6041" t="s">
        <v>3289</v>
      </c>
      <c r="D6041" t="s">
        <v>3195</v>
      </c>
      <c r="E6041" s="60">
        <v>44613</v>
      </c>
      <c r="F6041" s="59">
        <v>170</v>
      </c>
      <c r="G6041" s="85">
        <v>1125.4000000000001</v>
      </c>
      <c r="H6041" t="s">
        <v>2341</v>
      </c>
      <c r="I6041" t="s">
        <v>3299</v>
      </c>
      <c r="J6041" t="s">
        <v>2862</v>
      </c>
      <c r="K6041" t="s">
        <v>3196</v>
      </c>
      <c r="L6041" t="s">
        <v>3197</v>
      </c>
      <c r="M6041" t="s">
        <v>2861</v>
      </c>
      <c r="N6041" t="s">
        <v>3215</v>
      </c>
    </row>
    <row r="6042" spans="1:14">
      <c r="A6042" t="s">
        <v>3284</v>
      </c>
      <c r="B6042" t="s">
        <v>3287</v>
      </c>
      <c r="C6042" t="s">
        <v>3289</v>
      </c>
      <c r="D6042" t="s">
        <v>3195</v>
      </c>
      <c r="E6042" s="60">
        <v>44613</v>
      </c>
      <c r="F6042" s="59">
        <v>227</v>
      </c>
      <c r="G6042" s="85">
        <v>1502.74</v>
      </c>
      <c r="H6042" t="s">
        <v>2341</v>
      </c>
      <c r="I6042" t="s">
        <v>3299</v>
      </c>
      <c r="J6042" t="s">
        <v>2862</v>
      </c>
      <c r="K6042" t="s">
        <v>3196</v>
      </c>
      <c r="L6042" t="s">
        <v>3197</v>
      </c>
      <c r="M6042" t="s">
        <v>2861</v>
      </c>
      <c r="N6042" t="s">
        <v>3215</v>
      </c>
    </row>
    <row r="6043" spans="1:14">
      <c r="A6043" t="s">
        <v>3284</v>
      </c>
      <c r="B6043" t="s">
        <v>3287</v>
      </c>
      <c r="C6043" t="s">
        <v>3289</v>
      </c>
      <c r="D6043" t="s">
        <v>3195</v>
      </c>
      <c r="E6043" s="60">
        <v>44613</v>
      </c>
      <c r="F6043" s="59">
        <v>178</v>
      </c>
      <c r="G6043" s="85">
        <v>1178.3600000000001</v>
      </c>
      <c r="H6043" t="s">
        <v>2341</v>
      </c>
      <c r="I6043" t="s">
        <v>3299</v>
      </c>
      <c r="J6043" t="s">
        <v>2862</v>
      </c>
      <c r="K6043" t="s">
        <v>3196</v>
      </c>
      <c r="L6043" t="s">
        <v>3197</v>
      </c>
      <c r="M6043" t="s">
        <v>2861</v>
      </c>
      <c r="N6043" t="s">
        <v>3215</v>
      </c>
    </row>
    <row r="6044" spans="1:14">
      <c r="A6044" t="s">
        <v>3284</v>
      </c>
      <c r="B6044" t="s">
        <v>3287</v>
      </c>
      <c r="C6044" t="s">
        <v>3289</v>
      </c>
      <c r="D6044" t="s">
        <v>3195</v>
      </c>
      <c r="E6044" s="60">
        <v>44613</v>
      </c>
      <c r="F6044" s="59">
        <v>112</v>
      </c>
      <c r="G6044" s="85">
        <v>741.44</v>
      </c>
      <c r="H6044" t="s">
        <v>2341</v>
      </c>
      <c r="I6044" t="s">
        <v>3299</v>
      </c>
      <c r="J6044" t="s">
        <v>2862</v>
      </c>
      <c r="K6044" t="s">
        <v>3196</v>
      </c>
      <c r="L6044" t="s">
        <v>3197</v>
      </c>
      <c r="M6044" t="s">
        <v>2861</v>
      </c>
      <c r="N6044" t="s">
        <v>3215</v>
      </c>
    </row>
    <row r="6045" spans="1:14">
      <c r="A6045" t="s">
        <v>3284</v>
      </c>
      <c r="B6045" t="s">
        <v>3287</v>
      </c>
      <c r="C6045" t="s">
        <v>3289</v>
      </c>
      <c r="D6045" t="s">
        <v>3195</v>
      </c>
      <c r="E6045" s="60">
        <v>44613</v>
      </c>
      <c r="F6045" s="59">
        <v>40</v>
      </c>
      <c r="G6045" s="85">
        <v>264.8</v>
      </c>
      <c r="H6045" t="s">
        <v>2341</v>
      </c>
      <c r="I6045" t="s">
        <v>3299</v>
      </c>
      <c r="J6045" t="s">
        <v>2862</v>
      </c>
      <c r="K6045" t="s">
        <v>3196</v>
      </c>
      <c r="L6045" t="s">
        <v>3197</v>
      </c>
      <c r="M6045" t="s">
        <v>2861</v>
      </c>
      <c r="N6045" t="s">
        <v>3215</v>
      </c>
    </row>
    <row r="6046" spans="1:14">
      <c r="A6046" t="s">
        <v>3284</v>
      </c>
      <c r="B6046" t="s">
        <v>3287</v>
      </c>
      <c r="C6046" t="s">
        <v>3289</v>
      </c>
      <c r="D6046" t="s">
        <v>3195</v>
      </c>
      <c r="E6046" s="60">
        <v>44613</v>
      </c>
      <c r="F6046" s="59">
        <v>40</v>
      </c>
      <c r="G6046" s="85">
        <v>264.8</v>
      </c>
      <c r="H6046" t="s">
        <v>2341</v>
      </c>
      <c r="I6046" t="s">
        <v>3299</v>
      </c>
      <c r="J6046" t="s">
        <v>2862</v>
      </c>
      <c r="K6046" t="s">
        <v>3196</v>
      </c>
      <c r="L6046" t="s">
        <v>3197</v>
      </c>
      <c r="M6046" t="s">
        <v>2861</v>
      </c>
      <c r="N6046" t="s">
        <v>3215</v>
      </c>
    </row>
    <row r="6047" spans="1:14">
      <c r="A6047" t="s">
        <v>3284</v>
      </c>
      <c r="B6047" t="s">
        <v>3287</v>
      </c>
      <c r="C6047" t="s">
        <v>3289</v>
      </c>
      <c r="D6047" t="s">
        <v>3195</v>
      </c>
      <c r="E6047" s="60">
        <v>44613</v>
      </c>
      <c r="F6047" s="59">
        <v>72</v>
      </c>
      <c r="G6047" s="85">
        <v>476.64</v>
      </c>
      <c r="H6047" t="s">
        <v>2341</v>
      </c>
      <c r="I6047" t="s">
        <v>3299</v>
      </c>
      <c r="J6047" t="s">
        <v>2862</v>
      </c>
      <c r="K6047" t="s">
        <v>3196</v>
      </c>
      <c r="L6047" t="s">
        <v>3197</v>
      </c>
      <c r="M6047" t="s">
        <v>2861</v>
      </c>
      <c r="N6047" t="s">
        <v>3215</v>
      </c>
    </row>
    <row r="6048" spans="1:14">
      <c r="A6048" t="s">
        <v>3284</v>
      </c>
      <c r="B6048" t="s">
        <v>3287</v>
      </c>
      <c r="C6048" t="s">
        <v>3289</v>
      </c>
      <c r="D6048" t="s">
        <v>3195</v>
      </c>
      <c r="E6048" s="60">
        <v>44613</v>
      </c>
      <c r="F6048" s="59">
        <v>143</v>
      </c>
      <c r="G6048" s="85">
        <v>946.66</v>
      </c>
      <c r="H6048" t="s">
        <v>2341</v>
      </c>
      <c r="I6048" t="s">
        <v>3299</v>
      </c>
      <c r="J6048" t="s">
        <v>2862</v>
      </c>
      <c r="K6048" t="s">
        <v>3196</v>
      </c>
      <c r="L6048" t="s">
        <v>3197</v>
      </c>
      <c r="M6048" t="s">
        <v>2861</v>
      </c>
      <c r="N6048" t="s">
        <v>3215</v>
      </c>
    </row>
    <row r="6049" spans="1:14">
      <c r="A6049" t="s">
        <v>3284</v>
      </c>
      <c r="B6049" t="s">
        <v>3287</v>
      </c>
      <c r="C6049" t="s">
        <v>3289</v>
      </c>
      <c r="D6049" t="s">
        <v>3195</v>
      </c>
      <c r="E6049" s="60">
        <v>44613</v>
      </c>
      <c r="F6049" s="59">
        <v>200</v>
      </c>
      <c r="G6049" s="85">
        <v>1324</v>
      </c>
      <c r="H6049" t="s">
        <v>2341</v>
      </c>
      <c r="I6049" t="s">
        <v>3299</v>
      </c>
      <c r="J6049" t="s">
        <v>2862</v>
      </c>
      <c r="K6049" t="s">
        <v>3196</v>
      </c>
      <c r="L6049" t="s">
        <v>3197</v>
      </c>
      <c r="M6049" t="s">
        <v>2861</v>
      </c>
      <c r="N6049" t="s">
        <v>3215</v>
      </c>
    </row>
    <row r="6050" spans="1:14">
      <c r="A6050" t="s">
        <v>3284</v>
      </c>
      <c r="B6050" t="s">
        <v>3287</v>
      </c>
      <c r="C6050" t="s">
        <v>3289</v>
      </c>
      <c r="D6050" t="s">
        <v>3195</v>
      </c>
      <c r="E6050" s="60">
        <v>44613</v>
      </c>
      <c r="F6050" s="59">
        <v>268</v>
      </c>
      <c r="G6050" s="85">
        <v>1774.16</v>
      </c>
      <c r="H6050" t="s">
        <v>2341</v>
      </c>
      <c r="I6050" t="s">
        <v>3299</v>
      </c>
      <c r="J6050" t="s">
        <v>2862</v>
      </c>
      <c r="K6050" t="s">
        <v>3196</v>
      </c>
      <c r="L6050" t="s">
        <v>3197</v>
      </c>
      <c r="M6050" t="s">
        <v>2861</v>
      </c>
      <c r="N6050" t="s">
        <v>3215</v>
      </c>
    </row>
    <row r="6051" spans="1:14">
      <c r="A6051" t="s">
        <v>3284</v>
      </c>
      <c r="B6051" t="s">
        <v>3287</v>
      </c>
      <c r="C6051" t="s">
        <v>3289</v>
      </c>
      <c r="D6051" t="s">
        <v>3195</v>
      </c>
      <c r="E6051" s="60">
        <v>44613</v>
      </c>
      <c r="F6051" s="59">
        <v>209</v>
      </c>
      <c r="G6051" s="85">
        <v>1383.58</v>
      </c>
      <c r="H6051" t="s">
        <v>2341</v>
      </c>
      <c r="I6051" t="s">
        <v>3299</v>
      </c>
      <c r="J6051" t="s">
        <v>2862</v>
      </c>
      <c r="K6051" t="s">
        <v>3196</v>
      </c>
      <c r="L6051" t="s">
        <v>3197</v>
      </c>
      <c r="M6051" t="s">
        <v>2861</v>
      </c>
      <c r="N6051" t="s">
        <v>3215</v>
      </c>
    </row>
    <row r="6052" spans="1:14">
      <c r="A6052" t="s">
        <v>3284</v>
      </c>
      <c r="B6052" t="s">
        <v>3287</v>
      </c>
      <c r="C6052" t="s">
        <v>3289</v>
      </c>
      <c r="D6052" t="s">
        <v>3195</v>
      </c>
      <c r="E6052" s="60">
        <v>44613</v>
      </c>
      <c r="F6052" s="59">
        <v>130</v>
      </c>
      <c r="G6052" s="85">
        <v>860.6</v>
      </c>
      <c r="H6052" t="s">
        <v>2341</v>
      </c>
      <c r="I6052" t="s">
        <v>3299</v>
      </c>
      <c r="J6052" t="s">
        <v>2862</v>
      </c>
      <c r="K6052" t="s">
        <v>3196</v>
      </c>
      <c r="L6052" t="s">
        <v>3197</v>
      </c>
      <c r="M6052" t="s">
        <v>2861</v>
      </c>
      <c r="N6052" t="s">
        <v>3215</v>
      </c>
    </row>
    <row r="6053" spans="1:14">
      <c r="A6053" t="s">
        <v>3284</v>
      </c>
      <c r="B6053" t="s">
        <v>3287</v>
      </c>
      <c r="C6053" t="s">
        <v>3289</v>
      </c>
      <c r="D6053" t="s">
        <v>3195</v>
      </c>
      <c r="E6053" s="60">
        <v>44613</v>
      </c>
      <c r="F6053" s="59">
        <v>46</v>
      </c>
      <c r="G6053" s="85">
        <v>304.52</v>
      </c>
      <c r="H6053" t="s">
        <v>2341</v>
      </c>
      <c r="I6053" t="s">
        <v>3299</v>
      </c>
      <c r="J6053" t="s">
        <v>2862</v>
      </c>
      <c r="K6053" t="s">
        <v>3196</v>
      </c>
      <c r="L6053" t="s">
        <v>3197</v>
      </c>
      <c r="M6053" t="s">
        <v>2861</v>
      </c>
      <c r="N6053" t="s">
        <v>3215</v>
      </c>
    </row>
    <row r="6054" spans="1:14">
      <c r="A6054" t="s">
        <v>3284</v>
      </c>
      <c r="B6054" t="s">
        <v>3287</v>
      </c>
      <c r="C6054" t="s">
        <v>3289</v>
      </c>
      <c r="D6054" t="s">
        <v>3195</v>
      </c>
      <c r="E6054" s="60">
        <v>44585</v>
      </c>
      <c r="F6054" s="59">
        <v>0</v>
      </c>
      <c r="G6054" s="85">
        <v>0</v>
      </c>
      <c r="H6054" t="s">
        <v>2341</v>
      </c>
      <c r="I6054" t="s">
        <v>3299</v>
      </c>
      <c r="J6054" t="s">
        <v>2862</v>
      </c>
      <c r="K6054" t="s">
        <v>3196</v>
      </c>
      <c r="L6054" t="s">
        <v>3197</v>
      </c>
      <c r="M6054" t="s">
        <v>2861</v>
      </c>
      <c r="N6054" t="s">
        <v>3215</v>
      </c>
    </row>
    <row r="6055" spans="1:14">
      <c r="A6055" t="s">
        <v>3284</v>
      </c>
      <c r="B6055" t="s">
        <v>3287</v>
      </c>
      <c r="C6055" t="s">
        <v>3289</v>
      </c>
      <c r="D6055" t="s">
        <v>3195</v>
      </c>
      <c r="E6055" s="60">
        <v>44585</v>
      </c>
      <c r="F6055" s="59">
        <v>0</v>
      </c>
      <c r="G6055" s="85">
        <v>0</v>
      </c>
      <c r="H6055" t="s">
        <v>2341</v>
      </c>
      <c r="I6055" t="s">
        <v>3299</v>
      </c>
      <c r="J6055" t="s">
        <v>2862</v>
      </c>
      <c r="K6055" t="s">
        <v>3196</v>
      </c>
      <c r="L6055" t="s">
        <v>3197</v>
      </c>
      <c r="M6055" t="s">
        <v>2861</v>
      </c>
      <c r="N6055" t="s">
        <v>3215</v>
      </c>
    </row>
    <row r="6056" spans="1:14">
      <c r="A6056" t="s">
        <v>3284</v>
      </c>
      <c r="B6056" t="s">
        <v>3287</v>
      </c>
      <c r="C6056" t="s">
        <v>3289</v>
      </c>
      <c r="D6056" t="s">
        <v>3195</v>
      </c>
      <c r="E6056" s="60">
        <v>44585</v>
      </c>
      <c r="F6056" s="59">
        <v>200</v>
      </c>
      <c r="G6056" s="85">
        <v>1324</v>
      </c>
      <c r="H6056" t="s">
        <v>2341</v>
      </c>
      <c r="I6056" t="s">
        <v>3299</v>
      </c>
      <c r="J6056" t="s">
        <v>2862</v>
      </c>
      <c r="K6056" t="s">
        <v>3196</v>
      </c>
      <c r="L6056" t="s">
        <v>3197</v>
      </c>
      <c r="M6056" t="s">
        <v>2861</v>
      </c>
      <c r="N6056" t="s">
        <v>3215</v>
      </c>
    </row>
    <row r="6057" spans="1:14">
      <c r="A6057" t="s">
        <v>3284</v>
      </c>
      <c r="B6057" t="s">
        <v>3287</v>
      </c>
      <c r="C6057" t="s">
        <v>3289</v>
      </c>
      <c r="D6057" t="s">
        <v>3195</v>
      </c>
      <c r="E6057" s="60">
        <v>44585</v>
      </c>
      <c r="F6057" s="59">
        <v>200</v>
      </c>
      <c r="G6057" s="85">
        <v>1324</v>
      </c>
      <c r="H6057" t="s">
        <v>2341</v>
      </c>
      <c r="I6057" t="s">
        <v>3299</v>
      </c>
      <c r="J6057" t="s">
        <v>2862</v>
      </c>
      <c r="K6057" t="s">
        <v>3196</v>
      </c>
      <c r="L6057" t="s">
        <v>3197</v>
      </c>
      <c r="M6057" t="s">
        <v>2861</v>
      </c>
      <c r="N6057" t="s">
        <v>3215</v>
      </c>
    </row>
    <row r="6058" spans="1:14">
      <c r="A6058" t="s">
        <v>3284</v>
      </c>
      <c r="B6058" t="s">
        <v>3287</v>
      </c>
      <c r="C6058" t="s">
        <v>3289</v>
      </c>
      <c r="D6058" t="s">
        <v>3195</v>
      </c>
      <c r="E6058" s="60">
        <v>44585</v>
      </c>
      <c r="F6058" s="59">
        <v>400</v>
      </c>
      <c r="G6058" s="85">
        <v>2648</v>
      </c>
      <c r="H6058" t="s">
        <v>2341</v>
      </c>
      <c r="I6058" t="s">
        <v>3299</v>
      </c>
      <c r="J6058" t="s">
        <v>2862</v>
      </c>
      <c r="K6058" t="s">
        <v>3196</v>
      </c>
      <c r="L6058" t="s">
        <v>3197</v>
      </c>
      <c r="M6058" t="s">
        <v>2861</v>
      </c>
      <c r="N6058" t="s">
        <v>3215</v>
      </c>
    </row>
    <row r="6059" spans="1:14">
      <c r="A6059" t="s">
        <v>3284</v>
      </c>
      <c r="B6059" t="s">
        <v>3287</v>
      </c>
      <c r="C6059" t="s">
        <v>3289</v>
      </c>
      <c r="D6059" t="s">
        <v>3195</v>
      </c>
      <c r="E6059" s="60">
        <v>44585</v>
      </c>
      <c r="F6059" s="59">
        <v>400</v>
      </c>
      <c r="G6059" s="85">
        <v>2648</v>
      </c>
      <c r="H6059" t="s">
        <v>2341</v>
      </c>
      <c r="I6059" t="s">
        <v>3299</v>
      </c>
      <c r="J6059" t="s">
        <v>2862</v>
      </c>
      <c r="K6059" t="s">
        <v>3196</v>
      </c>
      <c r="L6059" t="s">
        <v>3197</v>
      </c>
      <c r="M6059" t="s">
        <v>2861</v>
      </c>
      <c r="N6059" t="s">
        <v>3215</v>
      </c>
    </row>
    <row r="6060" spans="1:14">
      <c r="A6060" t="s">
        <v>3284</v>
      </c>
      <c r="B6060" t="s">
        <v>3287</v>
      </c>
      <c r="C6060" t="s">
        <v>3289</v>
      </c>
      <c r="D6060" t="s">
        <v>3195</v>
      </c>
      <c r="E6060" s="60">
        <v>44585</v>
      </c>
      <c r="F6060" s="59">
        <v>200</v>
      </c>
      <c r="G6060" s="85">
        <v>1324</v>
      </c>
      <c r="H6060" t="s">
        <v>2341</v>
      </c>
      <c r="I6060" t="s">
        <v>3299</v>
      </c>
      <c r="J6060" t="s">
        <v>2862</v>
      </c>
      <c r="K6060" t="s">
        <v>3196</v>
      </c>
      <c r="L6060" t="s">
        <v>3197</v>
      </c>
      <c r="M6060" t="s">
        <v>2861</v>
      </c>
      <c r="N6060" t="s">
        <v>3215</v>
      </c>
    </row>
    <row r="6061" spans="1:14">
      <c r="A6061" t="s">
        <v>3284</v>
      </c>
      <c r="B6061" t="s">
        <v>3287</v>
      </c>
      <c r="C6061" t="s">
        <v>3289</v>
      </c>
      <c r="D6061" t="s">
        <v>3195</v>
      </c>
      <c r="E6061" s="60">
        <v>44585</v>
      </c>
      <c r="F6061" s="59">
        <v>200</v>
      </c>
      <c r="G6061" s="85">
        <v>1324</v>
      </c>
      <c r="H6061" t="s">
        <v>2341</v>
      </c>
      <c r="I6061" t="s">
        <v>3299</v>
      </c>
      <c r="J6061" t="s">
        <v>2862</v>
      </c>
      <c r="K6061" t="s">
        <v>3196</v>
      </c>
      <c r="L6061" t="s">
        <v>3197</v>
      </c>
      <c r="M6061" t="s">
        <v>2861</v>
      </c>
      <c r="N6061" t="s">
        <v>3215</v>
      </c>
    </row>
    <row r="6062" spans="1:14">
      <c r="A6062" t="s">
        <v>3284</v>
      </c>
      <c r="B6062" t="s">
        <v>3287</v>
      </c>
      <c r="C6062" t="s">
        <v>3289</v>
      </c>
      <c r="D6062" t="s">
        <v>3195</v>
      </c>
      <c r="E6062" s="60">
        <v>44557</v>
      </c>
      <c r="F6062" s="59">
        <v>0</v>
      </c>
      <c r="G6062" s="85">
        <v>0</v>
      </c>
      <c r="H6062" t="s">
        <v>2341</v>
      </c>
      <c r="I6062" t="s">
        <v>3299</v>
      </c>
      <c r="J6062" t="s">
        <v>2862</v>
      </c>
      <c r="K6062" t="s">
        <v>3196</v>
      </c>
      <c r="L6062" t="s">
        <v>3197</v>
      </c>
      <c r="M6062" t="s">
        <v>2861</v>
      </c>
      <c r="N6062" t="s">
        <v>3215</v>
      </c>
    </row>
    <row r="6063" spans="1:14">
      <c r="A6063" t="s">
        <v>3284</v>
      </c>
      <c r="B6063" t="s">
        <v>3287</v>
      </c>
      <c r="C6063" t="s">
        <v>3289</v>
      </c>
      <c r="D6063" t="s">
        <v>3195</v>
      </c>
      <c r="E6063" s="60">
        <v>44557</v>
      </c>
      <c r="F6063" s="59">
        <v>0</v>
      </c>
      <c r="G6063" s="85">
        <v>0</v>
      </c>
      <c r="H6063" t="s">
        <v>2341</v>
      </c>
      <c r="I6063" t="s">
        <v>3299</v>
      </c>
      <c r="J6063" t="s">
        <v>2862</v>
      </c>
      <c r="K6063" t="s">
        <v>3196</v>
      </c>
      <c r="L6063" t="s">
        <v>3197</v>
      </c>
      <c r="M6063" t="s">
        <v>2861</v>
      </c>
      <c r="N6063" t="s">
        <v>3215</v>
      </c>
    </row>
    <row r="6064" spans="1:14">
      <c r="A6064" t="s">
        <v>3284</v>
      </c>
      <c r="B6064" t="s">
        <v>3287</v>
      </c>
      <c r="C6064" t="s">
        <v>3289</v>
      </c>
      <c r="D6064" t="s">
        <v>3195</v>
      </c>
      <c r="E6064" s="60">
        <v>44557</v>
      </c>
      <c r="F6064" s="59">
        <v>24</v>
      </c>
      <c r="G6064" s="85">
        <v>158.88</v>
      </c>
      <c r="H6064" t="s">
        <v>2341</v>
      </c>
      <c r="I6064" t="s">
        <v>3299</v>
      </c>
      <c r="J6064" t="s">
        <v>2862</v>
      </c>
      <c r="K6064" t="s">
        <v>3196</v>
      </c>
      <c r="L6064" t="s">
        <v>3197</v>
      </c>
      <c r="M6064" t="s">
        <v>2861</v>
      </c>
      <c r="N6064" t="s">
        <v>3215</v>
      </c>
    </row>
    <row r="6065" spans="1:14">
      <c r="A6065" t="s">
        <v>3284</v>
      </c>
      <c r="B6065" t="s">
        <v>3287</v>
      </c>
      <c r="C6065" t="s">
        <v>3289</v>
      </c>
      <c r="D6065" t="s">
        <v>3195</v>
      </c>
      <c r="E6065" s="60">
        <v>44557</v>
      </c>
      <c r="F6065" s="59">
        <v>36</v>
      </c>
      <c r="G6065" s="85">
        <v>238.32</v>
      </c>
      <c r="H6065" t="s">
        <v>2341</v>
      </c>
      <c r="I6065" t="s">
        <v>3299</v>
      </c>
      <c r="J6065" t="s">
        <v>2862</v>
      </c>
      <c r="K6065" t="s">
        <v>3196</v>
      </c>
      <c r="L6065" t="s">
        <v>3197</v>
      </c>
      <c r="M6065" t="s">
        <v>2861</v>
      </c>
      <c r="N6065" t="s">
        <v>3215</v>
      </c>
    </row>
    <row r="6066" spans="1:14">
      <c r="A6066" t="s">
        <v>3284</v>
      </c>
      <c r="B6066" t="s">
        <v>3287</v>
      </c>
      <c r="C6066" t="s">
        <v>3289</v>
      </c>
      <c r="D6066" t="s">
        <v>3195</v>
      </c>
      <c r="E6066" s="60">
        <v>44557</v>
      </c>
      <c r="F6066" s="59">
        <v>42</v>
      </c>
      <c r="G6066" s="85">
        <v>278.04000000000002</v>
      </c>
      <c r="H6066" t="s">
        <v>2341</v>
      </c>
      <c r="I6066" t="s">
        <v>3299</v>
      </c>
      <c r="J6066" t="s">
        <v>2862</v>
      </c>
      <c r="K6066" t="s">
        <v>3196</v>
      </c>
      <c r="L6066" t="s">
        <v>3197</v>
      </c>
      <c r="M6066" t="s">
        <v>2861</v>
      </c>
      <c r="N6066" t="s">
        <v>3215</v>
      </c>
    </row>
    <row r="6067" spans="1:14">
      <c r="A6067" t="s">
        <v>3284</v>
      </c>
      <c r="B6067" t="s">
        <v>3287</v>
      </c>
      <c r="C6067" t="s">
        <v>3289</v>
      </c>
      <c r="D6067" t="s">
        <v>3195</v>
      </c>
      <c r="E6067" s="60">
        <v>44557</v>
      </c>
      <c r="F6067" s="59">
        <v>42</v>
      </c>
      <c r="G6067" s="85">
        <v>278.04000000000002</v>
      </c>
      <c r="H6067" t="s">
        <v>2341</v>
      </c>
      <c r="I6067" t="s">
        <v>3299</v>
      </c>
      <c r="J6067" t="s">
        <v>2862</v>
      </c>
      <c r="K6067" t="s">
        <v>3196</v>
      </c>
      <c r="L6067" t="s">
        <v>3197</v>
      </c>
      <c r="M6067" t="s">
        <v>2861</v>
      </c>
      <c r="N6067" t="s">
        <v>3215</v>
      </c>
    </row>
    <row r="6068" spans="1:14">
      <c r="A6068" t="s">
        <v>3284</v>
      </c>
      <c r="B6068" t="s">
        <v>3287</v>
      </c>
      <c r="C6068" t="s">
        <v>3289</v>
      </c>
      <c r="D6068" t="s">
        <v>3195</v>
      </c>
      <c r="E6068" s="60">
        <v>44557</v>
      </c>
      <c r="F6068" s="59">
        <v>30</v>
      </c>
      <c r="G6068" s="85">
        <v>198.6</v>
      </c>
      <c r="H6068" t="s">
        <v>2341</v>
      </c>
      <c r="I6068" t="s">
        <v>3299</v>
      </c>
      <c r="J6068" t="s">
        <v>2862</v>
      </c>
      <c r="K6068" t="s">
        <v>3196</v>
      </c>
      <c r="L6068" t="s">
        <v>3197</v>
      </c>
      <c r="M6068" t="s">
        <v>2861</v>
      </c>
      <c r="N6068" t="s">
        <v>3215</v>
      </c>
    </row>
    <row r="6069" spans="1:14">
      <c r="A6069" t="s">
        <v>3284</v>
      </c>
      <c r="B6069" t="s">
        <v>3287</v>
      </c>
      <c r="C6069" t="s">
        <v>3289</v>
      </c>
      <c r="D6069" t="s">
        <v>3195</v>
      </c>
      <c r="E6069" s="60">
        <v>44557</v>
      </c>
      <c r="F6069" s="59">
        <v>24</v>
      </c>
      <c r="G6069" s="85">
        <v>158.88</v>
      </c>
      <c r="H6069" t="s">
        <v>2341</v>
      </c>
      <c r="I6069" t="s">
        <v>3299</v>
      </c>
      <c r="J6069" t="s">
        <v>2862</v>
      </c>
      <c r="K6069" t="s">
        <v>3196</v>
      </c>
      <c r="L6069" t="s">
        <v>3197</v>
      </c>
      <c r="M6069" t="s">
        <v>2861</v>
      </c>
      <c r="N6069" t="s">
        <v>3215</v>
      </c>
    </row>
    <row r="6070" spans="1:14">
      <c r="A6070" t="s">
        <v>3284</v>
      </c>
      <c r="B6070" t="s">
        <v>3287</v>
      </c>
      <c r="C6070" t="s">
        <v>3289</v>
      </c>
      <c r="D6070" t="s">
        <v>3195</v>
      </c>
      <c r="E6070" s="60">
        <v>44585</v>
      </c>
      <c r="F6070" s="59">
        <v>69</v>
      </c>
      <c r="G6070" s="85">
        <v>456.78000000000003</v>
      </c>
      <c r="H6070" t="s">
        <v>2341</v>
      </c>
      <c r="I6070" t="s">
        <v>3299</v>
      </c>
      <c r="J6070" t="s">
        <v>2862</v>
      </c>
      <c r="K6070" t="s">
        <v>3196</v>
      </c>
      <c r="L6070" t="s">
        <v>3197</v>
      </c>
      <c r="M6070" t="s">
        <v>2861</v>
      </c>
      <c r="N6070" t="s">
        <v>3215</v>
      </c>
    </row>
    <row r="6071" spans="1:14">
      <c r="A6071" t="s">
        <v>3284</v>
      </c>
      <c r="B6071" t="s">
        <v>3287</v>
      </c>
      <c r="C6071" t="s">
        <v>3289</v>
      </c>
      <c r="D6071" t="s">
        <v>3195</v>
      </c>
      <c r="E6071" s="60">
        <v>44585</v>
      </c>
      <c r="F6071" s="59">
        <v>129</v>
      </c>
      <c r="G6071" s="85">
        <v>853.98</v>
      </c>
      <c r="H6071" t="s">
        <v>2341</v>
      </c>
      <c r="I6071" t="s">
        <v>3299</v>
      </c>
      <c r="J6071" t="s">
        <v>2862</v>
      </c>
      <c r="K6071" t="s">
        <v>3196</v>
      </c>
      <c r="L6071" t="s">
        <v>3197</v>
      </c>
      <c r="M6071" t="s">
        <v>2861</v>
      </c>
      <c r="N6071" t="s">
        <v>3215</v>
      </c>
    </row>
    <row r="6072" spans="1:14">
      <c r="A6072" t="s">
        <v>3284</v>
      </c>
      <c r="B6072" t="s">
        <v>3287</v>
      </c>
      <c r="C6072" t="s">
        <v>3289</v>
      </c>
      <c r="D6072" t="s">
        <v>3195</v>
      </c>
      <c r="E6072" s="60">
        <v>44585</v>
      </c>
      <c r="F6072" s="59">
        <v>235</v>
      </c>
      <c r="G6072" s="85">
        <v>1555.7</v>
      </c>
      <c r="H6072" t="s">
        <v>2341</v>
      </c>
      <c r="I6072" t="s">
        <v>3299</v>
      </c>
      <c r="J6072" t="s">
        <v>2862</v>
      </c>
      <c r="K6072" t="s">
        <v>3196</v>
      </c>
      <c r="L6072" t="s">
        <v>3197</v>
      </c>
      <c r="M6072" t="s">
        <v>2861</v>
      </c>
      <c r="N6072" t="s">
        <v>3215</v>
      </c>
    </row>
    <row r="6073" spans="1:14">
      <c r="A6073" t="s">
        <v>3284</v>
      </c>
      <c r="B6073" t="s">
        <v>3287</v>
      </c>
      <c r="C6073" t="s">
        <v>3289</v>
      </c>
      <c r="D6073" t="s">
        <v>3195</v>
      </c>
      <c r="E6073" s="60">
        <v>44585</v>
      </c>
      <c r="F6073" s="59">
        <v>368</v>
      </c>
      <c r="G6073" s="85">
        <v>2436.16</v>
      </c>
      <c r="H6073" t="s">
        <v>2341</v>
      </c>
      <c r="I6073" t="s">
        <v>3299</v>
      </c>
      <c r="J6073" t="s">
        <v>2862</v>
      </c>
      <c r="K6073" t="s">
        <v>3196</v>
      </c>
      <c r="L6073" t="s">
        <v>3197</v>
      </c>
      <c r="M6073" t="s">
        <v>2861</v>
      </c>
      <c r="N6073" t="s">
        <v>3215</v>
      </c>
    </row>
    <row r="6074" spans="1:14">
      <c r="A6074" t="s">
        <v>3284</v>
      </c>
      <c r="B6074" t="s">
        <v>3287</v>
      </c>
      <c r="C6074" t="s">
        <v>3289</v>
      </c>
      <c r="D6074" t="s">
        <v>3195</v>
      </c>
      <c r="E6074" s="60">
        <v>44585</v>
      </c>
      <c r="F6074" s="59">
        <v>487</v>
      </c>
      <c r="G6074" s="85">
        <v>3223.94</v>
      </c>
      <c r="H6074" t="s">
        <v>2341</v>
      </c>
      <c r="I6074" t="s">
        <v>3299</v>
      </c>
      <c r="J6074" t="s">
        <v>2862</v>
      </c>
      <c r="K6074" t="s">
        <v>3196</v>
      </c>
      <c r="L6074" t="s">
        <v>3197</v>
      </c>
      <c r="M6074" t="s">
        <v>2861</v>
      </c>
      <c r="N6074" t="s">
        <v>3215</v>
      </c>
    </row>
    <row r="6075" spans="1:14">
      <c r="A6075" t="s">
        <v>3284</v>
      </c>
      <c r="B6075" t="s">
        <v>3287</v>
      </c>
      <c r="C6075" t="s">
        <v>3289</v>
      </c>
      <c r="D6075" t="s">
        <v>3195</v>
      </c>
      <c r="E6075" s="60">
        <v>44585</v>
      </c>
      <c r="F6075" s="59">
        <v>468</v>
      </c>
      <c r="G6075" s="85">
        <v>3098.16</v>
      </c>
      <c r="H6075" t="s">
        <v>2341</v>
      </c>
      <c r="I6075" t="s">
        <v>3299</v>
      </c>
      <c r="J6075" t="s">
        <v>2862</v>
      </c>
      <c r="K6075" t="s">
        <v>3196</v>
      </c>
      <c r="L6075" t="s">
        <v>3197</v>
      </c>
      <c r="M6075" t="s">
        <v>2861</v>
      </c>
      <c r="N6075" t="s">
        <v>3215</v>
      </c>
    </row>
    <row r="6076" spans="1:14">
      <c r="A6076" t="s">
        <v>3284</v>
      </c>
      <c r="B6076" t="s">
        <v>3287</v>
      </c>
      <c r="C6076" t="s">
        <v>3289</v>
      </c>
      <c r="D6076" t="s">
        <v>3195</v>
      </c>
      <c r="E6076" s="60">
        <v>44585</v>
      </c>
      <c r="F6076" s="59">
        <v>311</v>
      </c>
      <c r="G6076" s="85">
        <v>2058.8200000000002</v>
      </c>
      <c r="H6076" t="s">
        <v>2341</v>
      </c>
      <c r="I6076" t="s">
        <v>3299</v>
      </c>
      <c r="J6076" t="s">
        <v>2862</v>
      </c>
      <c r="K6076" t="s">
        <v>3196</v>
      </c>
      <c r="L6076" t="s">
        <v>3197</v>
      </c>
      <c r="M6076" t="s">
        <v>2861</v>
      </c>
      <c r="N6076" t="s">
        <v>3215</v>
      </c>
    </row>
    <row r="6077" spans="1:14">
      <c r="A6077" t="s">
        <v>3284</v>
      </c>
      <c r="B6077" t="s">
        <v>3287</v>
      </c>
      <c r="C6077" t="s">
        <v>3289</v>
      </c>
      <c r="D6077" t="s">
        <v>3195</v>
      </c>
      <c r="E6077" s="60">
        <v>44585</v>
      </c>
      <c r="F6077" s="59">
        <v>130</v>
      </c>
      <c r="G6077" s="85">
        <v>860.6</v>
      </c>
      <c r="H6077" t="s">
        <v>2341</v>
      </c>
      <c r="I6077" t="s">
        <v>3299</v>
      </c>
      <c r="J6077" t="s">
        <v>2862</v>
      </c>
      <c r="K6077" t="s">
        <v>3196</v>
      </c>
      <c r="L6077" t="s">
        <v>3197</v>
      </c>
      <c r="M6077" t="s">
        <v>2861</v>
      </c>
      <c r="N6077" t="s">
        <v>3215</v>
      </c>
    </row>
    <row r="6078" spans="1:14">
      <c r="A6078" t="s">
        <v>3284</v>
      </c>
      <c r="B6078" t="s">
        <v>3287</v>
      </c>
      <c r="C6078" t="s">
        <v>3289</v>
      </c>
      <c r="D6078" t="s">
        <v>3195</v>
      </c>
      <c r="E6078" s="60">
        <v>44557</v>
      </c>
      <c r="F6078" s="59">
        <v>81</v>
      </c>
      <c r="G6078" s="85">
        <v>646.38</v>
      </c>
      <c r="H6078" t="s">
        <v>2341</v>
      </c>
      <c r="I6078" t="s">
        <v>3299</v>
      </c>
      <c r="J6078" t="s">
        <v>2862</v>
      </c>
      <c r="K6078" t="s">
        <v>3196</v>
      </c>
      <c r="L6078" t="s">
        <v>3197</v>
      </c>
      <c r="M6078" t="s">
        <v>2861</v>
      </c>
      <c r="N6078" t="s">
        <v>3215</v>
      </c>
    </row>
    <row r="6079" spans="1:14">
      <c r="A6079" t="s">
        <v>3284</v>
      </c>
      <c r="B6079" t="s">
        <v>3287</v>
      </c>
      <c r="C6079" t="s">
        <v>3289</v>
      </c>
      <c r="D6079" t="s">
        <v>3195</v>
      </c>
      <c r="E6079" s="60">
        <v>44557</v>
      </c>
      <c r="F6079" s="59">
        <v>126</v>
      </c>
      <c r="G6079" s="85">
        <v>1005.48</v>
      </c>
      <c r="H6079" t="s">
        <v>2341</v>
      </c>
      <c r="I6079" t="s">
        <v>3299</v>
      </c>
      <c r="J6079" t="s">
        <v>2862</v>
      </c>
      <c r="K6079" t="s">
        <v>3196</v>
      </c>
      <c r="L6079" t="s">
        <v>3197</v>
      </c>
      <c r="M6079" t="s">
        <v>2861</v>
      </c>
      <c r="N6079" t="s">
        <v>3215</v>
      </c>
    </row>
    <row r="6080" spans="1:14">
      <c r="A6080" t="s">
        <v>3284</v>
      </c>
      <c r="B6080" t="s">
        <v>3287</v>
      </c>
      <c r="C6080" t="s">
        <v>3289</v>
      </c>
      <c r="D6080" t="s">
        <v>3195</v>
      </c>
      <c r="E6080" s="60">
        <v>44557</v>
      </c>
      <c r="F6080" s="59">
        <v>92</v>
      </c>
      <c r="G6080" s="85">
        <v>734.16000000000008</v>
      </c>
      <c r="H6080" t="s">
        <v>2341</v>
      </c>
      <c r="I6080" t="s">
        <v>3299</v>
      </c>
      <c r="J6080" t="s">
        <v>2862</v>
      </c>
      <c r="K6080" t="s">
        <v>3196</v>
      </c>
      <c r="L6080" t="s">
        <v>3197</v>
      </c>
      <c r="M6080" t="s">
        <v>2861</v>
      </c>
      <c r="N6080" t="s">
        <v>3215</v>
      </c>
    </row>
    <row r="6081" spans="1:14">
      <c r="A6081" t="s">
        <v>3284</v>
      </c>
      <c r="B6081" t="s">
        <v>3287</v>
      </c>
      <c r="C6081" t="s">
        <v>3289</v>
      </c>
      <c r="D6081" t="s">
        <v>3195</v>
      </c>
      <c r="E6081" s="60">
        <v>44557</v>
      </c>
      <c r="F6081" s="59">
        <v>56</v>
      </c>
      <c r="G6081" s="85">
        <v>446.88</v>
      </c>
      <c r="H6081" t="s">
        <v>2341</v>
      </c>
      <c r="I6081" t="s">
        <v>3299</v>
      </c>
      <c r="J6081" t="s">
        <v>2862</v>
      </c>
      <c r="K6081" t="s">
        <v>3196</v>
      </c>
      <c r="L6081" t="s">
        <v>3197</v>
      </c>
      <c r="M6081" t="s">
        <v>2861</v>
      </c>
      <c r="N6081" t="s">
        <v>3215</v>
      </c>
    </row>
    <row r="6082" spans="1:14">
      <c r="A6082" t="s">
        <v>3284</v>
      </c>
      <c r="B6082" t="s">
        <v>3287</v>
      </c>
      <c r="C6082" t="s">
        <v>3289</v>
      </c>
      <c r="D6082" t="s">
        <v>3195</v>
      </c>
      <c r="E6082" s="60">
        <v>44557</v>
      </c>
      <c r="F6082" s="59">
        <v>25</v>
      </c>
      <c r="G6082" s="85">
        <v>199.5</v>
      </c>
      <c r="H6082" t="s">
        <v>2341</v>
      </c>
      <c r="I6082" t="s">
        <v>3299</v>
      </c>
      <c r="J6082" t="s">
        <v>2862</v>
      </c>
      <c r="K6082" t="s">
        <v>3196</v>
      </c>
      <c r="L6082" t="s">
        <v>3197</v>
      </c>
      <c r="M6082" t="s">
        <v>2861</v>
      </c>
      <c r="N6082" t="s">
        <v>3215</v>
      </c>
    </row>
    <row r="6083" spans="1:14">
      <c r="A6083" t="s">
        <v>3284</v>
      </c>
      <c r="B6083" t="s">
        <v>3287</v>
      </c>
      <c r="C6083" t="s">
        <v>3289</v>
      </c>
      <c r="D6083" t="s">
        <v>3195</v>
      </c>
      <c r="E6083" s="60">
        <v>44557</v>
      </c>
      <c r="F6083" s="59">
        <v>25</v>
      </c>
      <c r="G6083" s="85">
        <v>199.5</v>
      </c>
      <c r="H6083" t="s">
        <v>2341</v>
      </c>
      <c r="I6083" t="s">
        <v>3299</v>
      </c>
      <c r="J6083" t="s">
        <v>2862</v>
      </c>
      <c r="K6083" t="s">
        <v>3196</v>
      </c>
      <c r="L6083" t="s">
        <v>3197</v>
      </c>
      <c r="M6083" t="s">
        <v>2861</v>
      </c>
      <c r="N6083" t="s">
        <v>3215</v>
      </c>
    </row>
    <row r="6084" spans="1:14">
      <c r="A6084" t="s">
        <v>3284</v>
      </c>
      <c r="B6084" t="s">
        <v>3287</v>
      </c>
      <c r="C6084" t="s">
        <v>3289</v>
      </c>
      <c r="D6084" t="s">
        <v>3195</v>
      </c>
      <c r="E6084" s="60">
        <v>44557</v>
      </c>
      <c r="F6084" s="59">
        <v>109</v>
      </c>
      <c r="G6084" s="85">
        <v>869.82</v>
      </c>
      <c r="H6084" t="s">
        <v>2341</v>
      </c>
      <c r="I6084" t="s">
        <v>3299</v>
      </c>
      <c r="J6084" t="s">
        <v>2862</v>
      </c>
      <c r="K6084" t="s">
        <v>3196</v>
      </c>
      <c r="L6084" t="s">
        <v>3197</v>
      </c>
      <c r="M6084" t="s">
        <v>2861</v>
      </c>
      <c r="N6084" t="s">
        <v>3215</v>
      </c>
    </row>
    <row r="6085" spans="1:14">
      <c r="A6085" t="s">
        <v>3284</v>
      </c>
      <c r="B6085" t="s">
        <v>3287</v>
      </c>
      <c r="C6085" t="s">
        <v>3289</v>
      </c>
      <c r="D6085" t="s">
        <v>3195</v>
      </c>
      <c r="E6085" s="60">
        <v>44557</v>
      </c>
      <c r="F6085" s="59">
        <v>169</v>
      </c>
      <c r="G6085" s="85">
        <v>1348.6200000000001</v>
      </c>
      <c r="H6085" t="s">
        <v>2341</v>
      </c>
      <c r="I6085" t="s">
        <v>3299</v>
      </c>
      <c r="J6085" t="s">
        <v>2862</v>
      </c>
      <c r="K6085" t="s">
        <v>3196</v>
      </c>
      <c r="L6085" t="s">
        <v>3197</v>
      </c>
      <c r="M6085" t="s">
        <v>2861</v>
      </c>
      <c r="N6085" t="s">
        <v>3215</v>
      </c>
    </row>
    <row r="6086" spans="1:14">
      <c r="A6086" t="s">
        <v>3284</v>
      </c>
      <c r="B6086" t="s">
        <v>3287</v>
      </c>
      <c r="C6086" t="s">
        <v>3289</v>
      </c>
      <c r="D6086" t="s">
        <v>3195</v>
      </c>
      <c r="E6086" s="60">
        <v>44557</v>
      </c>
      <c r="F6086" s="59">
        <v>144</v>
      </c>
      <c r="G6086" s="85">
        <v>1149.1200000000001</v>
      </c>
      <c r="H6086" t="s">
        <v>2341</v>
      </c>
      <c r="I6086" t="s">
        <v>3299</v>
      </c>
      <c r="J6086" t="s">
        <v>2862</v>
      </c>
      <c r="K6086" t="s">
        <v>3196</v>
      </c>
      <c r="L6086" t="s">
        <v>3197</v>
      </c>
      <c r="M6086" t="s">
        <v>2861</v>
      </c>
      <c r="N6086" t="s">
        <v>3215</v>
      </c>
    </row>
    <row r="6087" spans="1:14">
      <c r="A6087" t="s">
        <v>3284</v>
      </c>
      <c r="B6087" t="s">
        <v>3287</v>
      </c>
      <c r="C6087" t="s">
        <v>3289</v>
      </c>
      <c r="D6087" t="s">
        <v>3195</v>
      </c>
      <c r="E6087" s="60">
        <v>44557</v>
      </c>
      <c r="F6087" s="59">
        <v>89</v>
      </c>
      <c r="G6087" s="85">
        <v>710.22</v>
      </c>
      <c r="H6087" t="s">
        <v>2341</v>
      </c>
      <c r="I6087" t="s">
        <v>3299</v>
      </c>
      <c r="J6087" t="s">
        <v>2862</v>
      </c>
      <c r="K6087" t="s">
        <v>3196</v>
      </c>
      <c r="L6087" t="s">
        <v>3197</v>
      </c>
      <c r="M6087" t="s">
        <v>2861</v>
      </c>
      <c r="N6087" t="s">
        <v>3215</v>
      </c>
    </row>
    <row r="6088" spans="1:14">
      <c r="A6088" t="s">
        <v>3284</v>
      </c>
      <c r="B6088" t="s">
        <v>3287</v>
      </c>
      <c r="C6088" t="s">
        <v>3289</v>
      </c>
      <c r="D6088" t="s">
        <v>3195</v>
      </c>
      <c r="E6088" s="60">
        <v>44557</v>
      </c>
      <c r="F6088" s="59">
        <v>43</v>
      </c>
      <c r="G6088" s="85">
        <v>343.14000000000004</v>
      </c>
      <c r="H6088" t="s">
        <v>2341</v>
      </c>
      <c r="I6088" t="s">
        <v>3299</v>
      </c>
      <c r="J6088" t="s">
        <v>2862</v>
      </c>
      <c r="K6088" t="s">
        <v>3196</v>
      </c>
      <c r="L6088" t="s">
        <v>3197</v>
      </c>
      <c r="M6088" t="s">
        <v>2861</v>
      </c>
      <c r="N6088" t="s">
        <v>3215</v>
      </c>
    </row>
    <row r="6089" spans="1:14">
      <c r="A6089" t="s">
        <v>3284</v>
      </c>
      <c r="B6089" t="s">
        <v>3287</v>
      </c>
      <c r="C6089" t="s">
        <v>3289</v>
      </c>
      <c r="D6089" t="s">
        <v>3195</v>
      </c>
      <c r="E6089" s="60">
        <v>44557</v>
      </c>
      <c r="F6089" s="59">
        <v>25</v>
      </c>
      <c r="G6089" s="85">
        <v>199.5</v>
      </c>
      <c r="H6089" t="s">
        <v>2341</v>
      </c>
      <c r="I6089" t="s">
        <v>3299</v>
      </c>
      <c r="J6089" t="s">
        <v>2862</v>
      </c>
      <c r="K6089" t="s">
        <v>3196</v>
      </c>
      <c r="L6089" t="s">
        <v>3197</v>
      </c>
      <c r="M6089" t="s">
        <v>2861</v>
      </c>
      <c r="N6089" t="s">
        <v>3215</v>
      </c>
    </row>
    <row r="6090" spans="1:14">
      <c r="A6090" t="s">
        <v>3284</v>
      </c>
      <c r="B6090" t="s">
        <v>3287</v>
      </c>
      <c r="C6090" t="s">
        <v>3289</v>
      </c>
      <c r="D6090" t="s">
        <v>3195</v>
      </c>
      <c r="E6090" s="60">
        <v>44557</v>
      </c>
      <c r="F6090" s="59">
        <v>190</v>
      </c>
      <c r="G6090" s="85">
        <v>1516.2</v>
      </c>
      <c r="H6090" t="s">
        <v>2341</v>
      </c>
      <c r="I6090" t="s">
        <v>3299</v>
      </c>
      <c r="J6090" t="s">
        <v>2862</v>
      </c>
      <c r="K6090" t="s">
        <v>3196</v>
      </c>
      <c r="L6090" t="s">
        <v>3197</v>
      </c>
      <c r="M6090" t="s">
        <v>2861</v>
      </c>
      <c r="N6090" t="s">
        <v>3215</v>
      </c>
    </row>
    <row r="6091" spans="1:14">
      <c r="A6091" t="s">
        <v>3284</v>
      </c>
      <c r="B6091" t="s">
        <v>3287</v>
      </c>
      <c r="C6091" t="s">
        <v>3289</v>
      </c>
      <c r="D6091" t="s">
        <v>3195</v>
      </c>
      <c r="E6091" s="60">
        <v>44557</v>
      </c>
      <c r="F6091" s="59">
        <v>241</v>
      </c>
      <c r="G6091" s="85">
        <v>1923.18</v>
      </c>
      <c r="H6091" t="s">
        <v>2341</v>
      </c>
      <c r="I6091" t="s">
        <v>3299</v>
      </c>
      <c r="J6091" t="s">
        <v>2862</v>
      </c>
      <c r="K6091" t="s">
        <v>3196</v>
      </c>
      <c r="L6091" t="s">
        <v>3197</v>
      </c>
      <c r="M6091" t="s">
        <v>2861</v>
      </c>
      <c r="N6091" t="s">
        <v>3215</v>
      </c>
    </row>
    <row r="6092" spans="1:14">
      <c r="A6092" t="s">
        <v>3284</v>
      </c>
      <c r="B6092" t="s">
        <v>3287</v>
      </c>
      <c r="C6092" t="s">
        <v>3289</v>
      </c>
      <c r="D6092" t="s">
        <v>3195</v>
      </c>
      <c r="E6092" s="60">
        <v>44557</v>
      </c>
      <c r="F6092" s="59">
        <v>156</v>
      </c>
      <c r="G6092" s="85">
        <v>1244.8800000000001</v>
      </c>
      <c r="H6092" t="s">
        <v>2341</v>
      </c>
      <c r="I6092" t="s">
        <v>3299</v>
      </c>
      <c r="J6092" t="s">
        <v>2862</v>
      </c>
      <c r="K6092" t="s">
        <v>3196</v>
      </c>
      <c r="L6092" t="s">
        <v>3197</v>
      </c>
      <c r="M6092" t="s">
        <v>2861</v>
      </c>
      <c r="N6092" t="s">
        <v>3215</v>
      </c>
    </row>
    <row r="6093" spans="1:14">
      <c r="A6093" t="s">
        <v>3284</v>
      </c>
      <c r="B6093" t="s">
        <v>3287</v>
      </c>
      <c r="C6093" t="s">
        <v>3289</v>
      </c>
      <c r="D6093" t="s">
        <v>3195</v>
      </c>
      <c r="E6093" s="60">
        <v>44557</v>
      </c>
      <c r="F6093" s="59">
        <v>80</v>
      </c>
      <c r="G6093" s="85">
        <v>638.40000000000009</v>
      </c>
      <c r="H6093" t="s">
        <v>2341</v>
      </c>
      <c r="I6093" t="s">
        <v>3299</v>
      </c>
      <c r="J6093" t="s">
        <v>2862</v>
      </c>
      <c r="K6093" t="s">
        <v>3196</v>
      </c>
      <c r="L6093" t="s">
        <v>3197</v>
      </c>
      <c r="M6093" t="s">
        <v>2861</v>
      </c>
      <c r="N6093" t="s">
        <v>3215</v>
      </c>
    </row>
    <row r="6094" spans="1:14">
      <c r="A6094" t="s">
        <v>3284</v>
      </c>
      <c r="B6094" t="s">
        <v>3287</v>
      </c>
      <c r="C6094" t="s">
        <v>3289</v>
      </c>
      <c r="D6094" t="s">
        <v>3195</v>
      </c>
      <c r="E6094" s="60">
        <v>44557</v>
      </c>
      <c r="F6094" s="59">
        <v>36</v>
      </c>
      <c r="G6094" s="85">
        <v>287.28000000000003</v>
      </c>
      <c r="H6094" t="s">
        <v>2341</v>
      </c>
      <c r="I6094" t="s">
        <v>3299</v>
      </c>
      <c r="J6094" t="s">
        <v>2862</v>
      </c>
      <c r="K6094" t="s">
        <v>3196</v>
      </c>
      <c r="L6094" t="s">
        <v>3197</v>
      </c>
      <c r="M6094" t="s">
        <v>2861</v>
      </c>
      <c r="N6094" t="s">
        <v>3215</v>
      </c>
    </row>
    <row r="6095" spans="1:14">
      <c r="A6095" t="s">
        <v>3284</v>
      </c>
      <c r="B6095" t="s">
        <v>3287</v>
      </c>
      <c r="C6095" t="s">
        <v>3289</v>
      </c>
      <c r="D6095" t="s">
        <v>3195</v>
      </c>
      <c r="E6095" s="60">
        <v>44557</v>
      </c>
      <c r="F6095" s="59">
        <v>25</v>
      </c>
      <c r="G6095" s="85">
        <v>199.5</v>
      </c>
      <c r="H6095" t="s">
        <v>2341</v>
      </c>
      <c r="I6095" t="s">
        <v>3299</v>
      </c>
      <c r="J6095" t="s">
        <v>2862</v>
      </c>
      <c r="K6095" t="s">
        <v>3196</v>
      </c>
      <c r="L6095" t="s">
        <v>3197</v>
      </c>
      <c r="M6095" t="s">
        <v>2861</v>
      </c>
      <c r="N6095" t="s">
        <v>3215</v>
      </c>
    </row>
    <row r="6096" spans="1:14">
      <c r="A6096" t="s">
        <v>3284</v>
      </c>
      <c r="B6096" t="s">
        <v>3287</v>
      </c>
      <c r="C6096" t="s">
        <v>3289</v>
      </c>
      <c r="D6096" t="s">
        <v>3195</v>
      </c>
      <c r="E6096" s="60">
        <v>44557</v>
      </c>
      <c r="F6096" s="59">
        <v>35</v>
      </c>
      <c r="G6096" s="85">
        <v>279.3</v>
      </c>
      <c r="H6096" t="s">
        <v>2341</v>
      </c>
      <c r="I6096" t="s">
        <v>3299</v>
      </c>
      <c r="J6096" t="s">
        <v>2862</v>
      </c>
      <c r="K6096" t="s">
        <v>3196</v>
      </c>
      <c r="L6096" t="s">
        <v>3197</v>
      </c>
      <c r="M6096" t="s">
        <v>2861</v>
      </c>
      <c r="N6096" t="s">
        <v>3215</v>
      </c>
    </row>
    <row r="6097" spans="1:14">
      <c r="A6097" t="s">
        <v>3284</v>
      </c>
      <c r="B6097" t="s">
        <v>3287</v>
      </c>
      <c r="C6097" t="s">
        <v>3289</v>
      </c>
      <c r="D6097" t="s">
        <v>3195</v>
      </c>
      <c r="E6097" s="60">
        <v>44557</v>
      </c>
      <c r="F6097" s="59">
        <v>290</v>
      </c>
      <c r="G6097" s="85">
        <v>2314.2000000000003</v>
      </c>
      <c r="H6097" t="s">
        <v>2341</v>
      </c>
      <c r="I6097" t="s">
        <v>3299</v>
      </c>
      <c r="J6097" t="s">
        <v>2862</v>
      </c>
      <c r="K6097" t="s">
        <v>3196</v>
      </c>
      <c r="L6097" t="s">
        <v>3197</v>
      </c>
      <c r="M6097" t="s">
        <v>2861</v>
      </c>
      <c r="N6097" t="s">
        <v>3215</v>
      </c>
    </row>
    <row r="6098" spans="1:14">
      <c r="A6098" t="s">
        <v>3284</v>
      </c>
      <c r="B6098" t="s">
        <v>3287</v>
      </c>
      <c r="C6098" t="s">
        <v>3289</v>
      </c>
      <c r="D6098" t="s">
        <v>3195</v>
      </c>
      <c r="E6098" s="60">
        <v>44557</v>
      </c>
      <c r="F6098" s="59">
        <v>232</v>
      </c>
      <c r="G6098" s="85">
        <v>1851.3600000000001</v>
      </c>
      <c r="H6098" t="s">
        <v>2341</v>
      </c>
      <c r="I6098" t="s">
        <v>3299</v>
      </c>
      <c r="J6098" t="s">
        <v>2862</v>
      </c>
      <c r="K6098" t="s">
        <v>3196</v>
      </c>
      <c r="L6098" t="s">
        <v>3197</v>
      </c>
      <c r="M6098" t="s">
        <v>2861</v>
      </c>
      <c r="N6098" t="s">
        <v>3215</v>
      </c>
    </row>
    <row r="6099" spans="1:14">
      <c r="A6099" t="s">
        <v>3284</v>
      </c>
      <c r="B6099" t="s">
        <v>3287</v>
      </c>
      <c r="C6099" t="s">
        <v>3289</v>
      </c>
      <c r="D6099" t="s">
        <v>3195</v>
      </c>
      <c r="E6099" s="60">
        <v>44557</v>
      </c>
      <c r="F6099" s="59">
        <v>25</v>
      </c>
      <c r="G6099" s="85">
        <v>199.5</v>
      </c>
      <c r="H6099" t="s">
        <v>2341</v>
      </c>
      <c r="I6099" t="s">
        <v>3299</v>
      </c>
      <c r="J6099" t="s">
        <v>2862</v>
      </c>
      <c r="K6099" t="s">
        <v>3196</v>
      </c>
      <c r="L6099" t="s">
        <v>3197</v>
      </c>
      <c r="M6099" t="s">
        <v>2861</v>
      </c>
      <c r="N6099" t="s">
        <v>3215</v>
      </c>
    </row>
    <row r="6100" spans="1:14">
      <c r="A6100" t="s">
        <v>3284</v>
      </c>
      <c r="B6100" t="s">
        <v>3287</v>
      </c>
      <c r="C6100" t="s">
        <v>3289</v>
      </c>
      <c r="D6100" t="s">
        <v>3195</v>
      </c>
      <c r="E6100" s="60">
        <v>44557</v>
      </c>
      <c r="F6100" s="59">
        <v>0</v>
      </c>
      <c r="G6100" s="85">
        <v>0</v>
      </c>
      <c r="H6100" t="s">
        <v>2341</v>
      </c>
      <c r="I6100" t="s">
        <v>3299</v>
      </c>
      <c r="J6100" t="s">
        <v>2862</v>
      </c>
      <c r="K6100" t="s">
        <v>3196</v>
      </c>
      <c r="L6100" t="s">
        <v>3197</v>
      </c>
      <c r="M6100" t="s">
        <v>2861</v>
      </c>
      <c r="N6100" t="s">
        <v>3215</v>
      </c>
    </row>
    <row r="6101" spans="1:14">
      <c r="A6101" t="s">
        <v>3284</v>
      </c>
      <c r="B6101" t="s">
        <v>3287</v>
      </c>
      <c r="C6101" t="s">
        <v>3289</v>
      </c>
      <c r="D6101" t="s">
        <v>3195</v>
      </c>
      <c r="E6101" s="60">
        <v>44557</v>
      </c>
      <c r="F6101" s="59">
        <v>0</v>
      </c>
      <c r="G6101" s="85">
        <v>0</v>
      </c>
      <c r="H6101" t="s">
        <v>2341</v>
      </c>
      <c r="I6101" t="s">
        <v>3299</v>
      </c>
      <c r="J6101" t="s">
        <v>2862</v>
      </c>
      <c r="K6101" t="s">
        <v>3196</v>
      </c>
      <c r="L6101" t="s">
        <v>3197</v>
      </c>
      <c r="M6101" t="s">
        <v>2861</v>
      </c>
      <c r="N6101" t="s">
        <v>3215</v>
      </c>
    </row>
    <row r="6102" spans="1:14">
      <c r="A6102" t="s">
        <v>3284</v>
      </c>
      <c r="B6102" t="s">
        <v>3287</v>
      </c>
      <c r="C6102" t="s">
        <v>3289</v>
      </c>
      <c r="D6102" t="s">
        <v>3195</v>
      </c>
      <c r="E6102" s="60">
        <v>44557</v>
      </c>
      <c r="F6102" s="59">
        <v>140</v>
      </c>
      <c r="G6102" s="85">
        <v>1117.2</v>
      </c>
      <c r="H6102" t="s">
        <v>2341</v>
      </c>
      <c r="I6102" t="s">
        <v>3299</v>
      </c>
      <c r="J6102" t="s">
        <v>2862</v>
      </c>
      <c r="K6102" t="s">
        <v>3196</v>
      </c>
      <c r="L6102" t="s">
        <v>3197</v>
      </c>
      <c r="M6102" t="s">
        <v>2861</v>
      </c>
      <c r="N6102" t="s">
        <v>3215</v>
      </c>
    </row>
    <row r="6103" spans="1:14">
      <c r="A6103" t="s">
        <v>3284</v>
      </c>
      <c r="B6103" t="s">
        <v>3287</v>
      </c>
      <c r="C6103" t="s">
        <v>3289</v>
      </c>
      <c r="D6103" t="s">
        <v>3195</v>
      </c>
      <c r="E6103" s="60">
        <v>44557</v>
      </c>
      <c r="F6103" s="59">
        <v>203</v>
      </c>
      <c r="G6103" s="85">
        <v>1619.94</v>
      </c>
      <c r="H6103" t="s">
        <v>2341</v>
      </c>
      <c r="I6103" t="s">
        <v>3299</v>
      </c>
      <c r="J6103" t="s">
        <v>2862</v>
      </c>
      <c r="K6103" t="s">
        <v>3196</v>
      </c>
      <c r="L6103" t="s">
        <v>3197</v>
      </c>
      <c r="M6103" t="s">
        <v>2861</v>
      </c>
      <c r="N6103" t="s">
        <v>3215</v>
      </c>
    </row>
    <row r="6104" spans="1:14">
      <c r="A6104" t="s">
        <v>3284</v>
      </c>
      <c r="B6104" t="s">
        <v>3287</v>
      </c>
      <c r="C6104" t="s">
        <v>3289</v>
      </c>
      <c r="D6104" t="s">
        <v>3195</v>
      </c>
      <c r="E6104" s="60">
        <v>44557</v>
      </c>
      <c r="F6104" s="59">
        <v>144</v>
      </c>
      <c r="G6104" s="85">
        <v>1149.1200000000001</v>
      </c>
      <c r="H6104" t="s">
        <v>2341</v>
      </c>
      <c r="I6104" t="s">
        <v>3299</v>
      </c>
      <c r="J6104" t="s">
        <v>2862</v>
      </c>
      <c r="K6104" t="s">
        <v>3196</v>
      </c>
      <c r="L6104" t="s">
        <v>3197</v>
      </c>
      <c r="M6104" t="s">
        <v>2861</v>
      </c>
      <c r="N6104" t="s">
        <v>3215</v>
      </c>
    </row>
    <row r="6105" spans="1:14">
      <c r="A6105" t="s">
        <v>3284</v>
      </c>
      <c r="B6105" t="s">
        <v>3287</v>
      </c>
      <c r="C6105" t="s">
        <v>3289</v>
      </c>
      <c r="D6105" t="s">
        <v>3195</v>
      </c>
      <c r="E6105" s="60">
        <v>44557</v>
      </c>
      <c r="F6105" s="59">
        <v>79</v>
      </c>
      <c r="G6105" s="85">
        <v>630.42000000000007</v>
      </c>
      <c r="H6105" t="s">
        <v>2341</v>
      </c>
      <c r="I6105" t="s">
        <v>3299</v>
      </c>
      <c r="J6105" t="s">
        <v>2862</v>
      </c>
      <c r="K6105" t="s">
        <v>3196</v>
      </c>
      <c r="L6105" t="s">
        <v>3197</v>
      </c>
      <c r="M6105" t="s">
        <v>2861</v>
      </c>
      <c r="N6105" t="s">
        <v>3215</v>
      </c>
    </row>
    <row r="6106" spans="1:14">
      <c r="A6106" t="s">
        <v>3284</v>
      </c>
      <c r="B6106" t="s">
        <v>3287</v>
      </c>
      <c r="C6106" t="s">
        <v>3289</v>
      </c>
      <c r="D6106" t="s">
        <v>3195</v>
      </c>
      <c r="E6106" s="60">
        <v>44557</v>
      </c>
      <c r="F6106" s="59">
        <v>25</v>
      </c>
      <c r="G6106" s="85">
        <v>199.5</v>
      </c>
      <c r="H6106" t="s">
        <v>2341</v>
      </c>
      <c r="I6106" t="s">
        <v>3299</v>
      </c>
      <c r="J6106" t="s">
        <v>2862</v>
      </c>
      <c r="K6106" t="s">
        <v>3196</v>
      </c>
      <c r="L6106" t="s">
        <v>3197</v>
      </c>
      <c r="M6106" t="s">
        <v>2861</v>
      </c>
      <c r="N6106" t="s">
        <v>3215</v>
      </c>
    </row>
    <row r="6107" spans="1:14">
      <c r="A6107" t="s">
        <v>3284</v>
      </c>
      <c r="B6107" t="s">
        <v>3287</v>
      </c>
      <c r="C6107" t="s">
        <v>3289</v>
      </c>
      <c r="D6107" t="s">
        <v>3195</v>
      </c>
      <c r="E6107" s="60">
        <v>44557</v>
      </c>
      <c r="F6107" s="59">
        <v>0</v>
      </c>
      <c r="G6107" s="85">
        <v>0</v>
      </c>
      <c r="H6107" t="s">
        <v>2341</v>
      </c>
      <c r="I6107" t="s">
        <v>3299</v>
      </c>
      <c r="J6107" t="s">
        <v>2862</v>
      </c>
      <c r="K6107" t="s">
        <v>3196</v>
      </c>
      <c r="L6107" t="s">
        <v>3197</v>
      </c>
      <c r="M6107" t="s">
        <v>2861</v>
      </c>
      <c r="N6107" t="s">
        <v>3215</v>
      </c>
    </row>
    <row r="6108" spans="1:14">
      <c r="A6108" t="s">
        <v>3284</v>
      </c>
      <c r="B6108" t="s">
        <v>3287</v>
      </c>
      <c r="C6108" t="s">
        <v>3289</v>
      </c>
      <c r="D6108" t="s">
        <v>3195</v>
      </c>
      <c r="E6108" s="60">
        <v>44557</v>
      </c>
      <c r="F6108" s="59">
        <v>164</v>
      </c>
      <c r="G6108" s="85">
        <v>1308.72</v>
      </c>
      <c r="H6108" t="s">
        <v>2341</v>
      </c>
      <c r="I6108" t="s">
        <v>3299</v>
      </c>
      <c r="J6108" t="s">
        <v>2862</v>
      </c>
      <c r="K6108" t="s">
        <v>3196</v>
      </c>
      <c r="L6108" t="s">
        <v>3197</v>
      </c>
      <c r="M6108" t="s">
        <v>2861</v>
      </c>
      <c r="N6108" t="s">
        <v>3215</v>
      </c>
    </row>
    <row r="6109" spans="1:14">
      <c r="A6109" t="s">
        <v>3284</v>
      </c>
      <c r="B6109" t="s">
        <v>3287</v>
      </c>
      <c r="C6109" t="s">
        <v>3289</v>
      </c>
      <c r="D6109" t="s">
        <v>3195</v>
      </c>
      <c r="E6109" s="60">
        <v>44557</v>
      </c>
      <c r="F6109" s="59">
        <v>238</v>
      </c>
      <c r="G6109" s="85">
        <v>1899.24</v>
      </c>
      <c r="H6109" t="s">
        <v>2341</v>
      </c>
      <c r="I6109" t="s">
        <v>3299</v>
      </c>
      <c r="J6109" t="s">
        <v>2862</v>
      </c>
      <c r="K6109" t="s">
        <v>3196</v>
      </c>
      <c r="L6109" t="s">
        <v>3197</v>
      </c>
      <c r="M6109" t="s">
        <v>2861</v>
      </c>
      <c r="N6109" t="s">
        <v>3215</v>
      </c>
    </row>
    <row r="6110" spans="1:14">
      <c r="A6110" t="s">
        <v>3284</v>
      </c>
      <c r="B6110" t="s">
        <v>3287</v>
      </c>
      <c r="C6110" t="s">
        <v>3289</v>
      </c>
      <c r="D6110" t="s">
        <v>3195</v>
      </c>
      <c r="E6110" s="60">
        <v>44557</v>
      </c>
      <c r="F6110" s="59">
        <v>168</v>
      </c>
      <c r="G6110" s="85">
        <v>1340.64</v>
      </c>
      <c r="H6110" t="s">
        <v>2341</v>
      </c>
      <c r="I6110" t="s">
        <v>3299</v>
      </c>
      <c r="J6110" t="s">
        <v>2862</v>
      </c>
      <c r="K6110" t="s">
        <v>3196</v>
      </c>
      <c r="L6110" t="s">
        <v>3197</v>
      </c>
      <c r="M6110" t="s">
        <v>2861</v>
      </c>
      <c r="N6110" t="s">
        <v>3215</v>
      </c>
    </row>
    <row r="6111" spans="1:14">
      <c r="A6111" t="s">
        <v>3284</v>
      </c>
      <c r="B6111" t="s">
        <v>3287</v>
      </c>
      <c r="C6111" t="s">
        <v>3289</v>
      </c>
      <c r="D6111" t="s">
        <v>3195</v>
      </c>
      <c r="E6111" s="60">
        <v>44557</v>
      </c>
      <c r="F6111" s="59">
        <v>96</v>
      </c>
      <c r="G6111" s="85">
        <v>766.08</v>
      </c>
      <c r="H6111" t="s">
        <v>2341</v>
      </c>
      <c r="I6111" t="s">
        <v>3299</v>
      </c>
      <c r="J6111" t="s">
        <v>2862</v>
      </c>
      <c r="K6111" t="s">
        <v>3196</v>
      </c>
      <c r="L6111" t="s">
        <v>3197</v>
      </c>
      <c r="M6111" t="s">
        <v>2861</v>
      </c>
      <c r="N6111" t="s">
        <v>3215</v>
      </c>
    </row>
    <row r="6112" spans="1:14">
      <c r="A6112" t="s">
        <v>3284</v>
      </c>
      <c r="B6112" t="s">
        <v>3287</v>
      </c>
      <c r="C6112" t="s">
        <v>3289</v>
      </c>
      <c r="D6112" t="s">
        <v>3195</v>
      </c>
      <c r="E6112" s="60">
        <v>44557</v>
      </c>
      <c r="F6112" s="59">
        <v>25</v>
      </c>
      <c r="G6112" s="85">
        <v>199.5</v>
      </c>
      <c r="H6112" t="s">
        <v>2341</v>
      </c>
      <c r="I6112" t="s">
        <v>3299</v>
      </c>
      <c r="J6112" t="s">
        <v>2862</v>
      </c>
      <c r="K6112" t="s">
        <v>3196</v>
      </c>
      <c r="L6112" t="s">
        <v>3197</v>
      </c>
      <c r="M6112" t="s">
        <v>2861</v>
      </c>
      <c r="N6112" t="s">
        <v>3215</v>
      </c>
    </row>
    <row r="6113" spans="1:14">
      <c r="A6113" t="s">
        <v>3284</v>
      </c>
      <c r="B6113" t="s">
        <v>3287</v>
      </c>
      <c r="C6113" t="s">
        <v>3289</v>
      </c>
      <c r="D6113" t="s">
        <v>3195</v>
      </c>
      <c r="E6113" s="60">
        <v>44557</v>
      </c>
      <c r="F6113" s="59">
        <v>0</v>
      </c>
      <c r="G6113" s="85">
        <v>0</v>
      </c>
      <c r="H6113" t="s">
        <v>2341</v>
      </c>
      <c r="I6113" t="s">
        <v>3299</v>
      </c>
      <c r="J6113" t="s">
        <v>2862</v>
      </c>
      <c r="K6113" t="s">
        <v>3196</v>
      </c>
      <c r="L6113" t="s">
        <v>3197</v>
      </c>
      <c r="M6113" t="s">
        <v>2861</v>
      </c>
      <c r="N6113" t="s">
        <v>3215</v>
      </c>
    </row>
    <row r="6114" spans="1:14">
      <c r="A6114" t="s">
        <v>3284</v>
      </c>
      <c r="B6114" t="s">
        <v>3287</v>
      </c>
      <c r="C6114" t="s">
        <v>3289</v>
      </c>
      <c r="D6114" t="s">
        <v>3195</v>
      </c>
      <c r="E6114" s="60">
        <v>44585</v>
      </c>
      <c r="F6114" s="59">
        <v>84</v>
      </c>
      <c r="G6114" s="85">
        <v>670.32</v>
      </c>
      <c r="H6114" t="s">
        <v>2341</v>
      </c>
      <c r="I6114" t="s">
        <v>3299</v>
      </c>
      <c r="J6114" t="s">
        <v>2862</v>
      </c>
      <c r="K6114" t="s">
        <v>3196</v>
      </c>
      <c r="L6114" t="s">
        <v>3197</v>
      </c>
      <c r="M6114" t="s">
        <v>2861</v>
      </c>
      <c r="N6114" t="s">
        <v>3215</v>
      </c>
    </row>
    <row r="6115" spans="1:14">
      <c r="A6115" t="s">
        <v>3284</v>
      </c>
      <c r="B6115" t="s">
        <v>3287</v>
      </c>
      <c r="C6115" t="s">
        <v>3289</v>
      </c>
      <c r="D6115" t="s">
        <v>3195</v>
      </c>
      <c r="E6115" s="60">
        <v>44585</v>
      </c>
      <c r="F6115" s="59">
        <v>132</v>
      </c>
      <c r="G6115" s="85">
        <v>1053.3600000000001</v>
      </c>
      <c r="H6115" t="s">
        <v>2341</v>
      </c>
      <c r="I6115" t="s">
        <v>3299</v>
      </c>
      <c r="J6115" t="s">
        <v>2862</v>
      </c>
      <c r="K6115" t="s">
        <v>3196</v>
      </c>
      <c r="L6115" t="s">
        <v>3197</v>
      </c>
      <c r="M6115" t="s">
        <v>2861</v>
      </c>
      <c r="N6115" t="s">
        <v>3215</v>
      </c>
    </row>
    <row r="6116" spans="1:14">
      <c r="A6116" t="s">
        <v>3284</v>
      </c>
      <c r="B6116" t="s">
        <v>3287</v>
      </c>
      <c r="C6116" t="s">
        <v>3289</v>
      </c>
      <c r="D6116" t="s">
        <v>3195</v>
      </c>
      <c r="E6116" s="60">
        <v>44585</v>
      </c>
      <c r="F6116" s="59">
        <v>98</v>
      </c>
      <c r="G6116" s="85">
        <v>782.04000000000008</v>
      </c>
      <c r="H6116" t="s">
        <v>2341</v>
      </c>
      <c r="I6116" t="s">
        <v>3299</v>
      </c>
      <c r="J6116" t="s">
        <v>2862</v>
      </c>
      <c r="K6116" t="s">
        <v>3196</v>
      </c>
      <c r="L6116" t="s">
        <v>3197</v>
      </c>
      <c r="M6116" t="s">
        <v>2861</v>
      </c>
      <c r="N6116" t="s">
        <v>3215</v>
      </c>
    </row>
    <row r="6117" spans="1:14">
      <c r="A6117" t="s">
        <v>3284</v>
      </c>
      <c r="B6117" t="s">
        <v>3287</v>
      </c>
      <c r="C6117" t="s">
        <v>3289</v>
      </c>
      <c r="D6117" t="s">
        <v>3195</v>
      </c>
      <c r="E6117" s="60">
        <v>44585</v>
      </c>
      <c r="F6117" s="59">
        <v>59</v>
      </c>
      <c r="G6117" s="85">
        <v>470.82000000000005</v>
      </c>
      <c r="H6117" t="s">
        <v>2341</v>
      </c>
      <c r="I6117" t="s">
        <v>3299</v>
      </c>
      <c r="J6117" t="s">
        <v>2862</v>
      </c>
      <c r="K6117" t="s">
        <v>3196</v>
      </c>
      <c r="L6117" t="s">
        <v>3197</v>
      </c>
      <c r="M6117" t="s">
        <v>2861</v>
      </c>
      <c r="N6117" t="s">
        <v>3215</v>
      </c>
    </row>
    <row r="6118" spans="1:14">
      <c r="A6118" t="s">
        <v>3284</v>
      </c>
      <c r="B6118" t="s">
        <v>3287</v>
      </c>
      <c r="C6118" t="s">
        <v>3289</v>
      </c>
      <c r="D6118" t="s">
        <v>3195</v>
      </c>
      <c r="E6118" s="60">
        <v>44585</v>
      </c>
      <c r="F6118" s="59">
        <v>0</v>
      </c>
      <c r="G6118" s="85">
        <v>0</v>
      </c>
      <c r="H6118" t="s">
        <v>2341</v>
      </c>
      <c r="I6118" t="s">
        <v>3299</v>
      </c>
      <c r="J6118" t="s">
        <v>2862</v>
      </c>
      <c r="K6118" t="s">
        <v>3196</v>
      </c>
      <c r="L6118" t="s">
        <v>3197</v>
      </c>
      <c r="M6118" t="s">
        <v>2861</v>
      </c>
      <c r="N6118" t="s">
        <v>3215</v>
      </c>
    </row>
    <row r="6119" spans="1:14">
      <c r="A6119" t="s">
        <v>3284</v>
      </c>
      <c r="B6119" t="s">
        <v>3287</v>
      </c>
      <c r="C6119" t="s">
        <v>3289</v>
      </c>
      <c r="D6119" t="s">
        <v>3195</v>
      </c>
      <c r="E6119" s="60">
        <v>44585</v>
      </c>
      <c r="F6119" s="59">
        <v>0</v>
      </c>
      <c r="G6119" s="85">
        <v>0</v>
      </c>
      <c r="H6119" t="s">
        <v>2341</v>
      </c>
      <c r="I6119" t="s">
        <v>3299</v>
      </c>
      <c r="J6119" t="s">
        <v>2862</v>
      </c>
      <c r="K6119" t="s">
        <v>3196</v>
      </c>
      <c r="L6119" t="s">
        <v>3197</v>
      </c>
      <c r="M6119" t="s">
        <v>2861</v>
      </c>
      <c r="N6119" t="s">
        <v>3215</v>
      </c>
    </row>
    <row r="6120" spans="1:14">
      <c r="A6120" t="s">
        <v>3284</v>
      </c>
      <c r="B6120" t="s">
        <v>3287</v>
      </c>
      <c r="C6120" t="s">
        <v>3289</v>
      </c>
      <c r="D6120" t="s">
        <v>3195</v>
      </c>
      <c r="E6120" s="60">
        <v>44585</v>
      </c>
      <c r="F6120" s="59">
        <v>274</v>
      </c>
      <c r="G6120" s="85">
        <v>2186.52</v>
      </c>
      <c r="H6120" t="s">
        <v>2341</v>
      </c>
      <c r="I6120" t="s">
        <v>3299</v>
      </c>
      <c r="J6120" t="s">
        <v>2862</v>
      </c>
      <c r="K6120" t="s">
        <v>3196</v>
      </c>
      <c r="L6120" t="s">
        <v>3197</v>
      </c>
      <c r="M6120" t="s">
        <v>2861</v>
      </c>
      <c r="N6120" t="s">
        <v>3215</v>
      </c>
    </row>
    <row r="6121" spans="1:14">
      <c r="A6121" t="s">
        <v>3284</v>
      </c>
      <c r="B6121" t="s">
        <v>3287</v>
      </c>
      <c r="C6121" t="s">
        <v>3289</v>
      </c>
      <c r="D6121" t="s">
        <v>3195</v>
      </c>
      <c r="E6121" s="60">
        <v>44585</v>
      </c>
      <c r="F6121" s="59">
        <v>423</v>
      </c>
      <c r="G6121" s="85">
        <v>3375.54</v>
      </c>
      <c r="H6121" t="s">
        <v>2341</v>
      </c>
      <c r="I6121" t="s">
        <v>3299</v>
      </c>
      <c r="J6121" t="s">
        <v>2862</v>
      </c>
      <c r="K6121" t="s">
        <v>3196</v>
      </c>
      <c r="L6121" t="s">
        <v>3197</v>
      </c>
      <c r="M6121" t="s">
        <v>2861</v>
      </c>
      <c r="N6121" t="s">
        <v>3215</v>
      </c>
    </row>
    <row r="6122" spans="1:14">
      <c r="A6122" t="s">
        <v>3284</v>
      </c>
      <c r="B6122" t="s">
        <v>3287</v>
      </c>
      <c r="C6122" t="s">
        <v>3289</v>
      </c>
      <c r="D6122" t="s">
        <v>3195</v>
      </c>
      <c r="E6122" s="60">
        <v>44585</v>
      </c>
      <c r="F6122" s="59">
        <v>359</v>
      </c>
      <c r="G6122" s="85">
        <v>2864.82</v>
      </c>
      <c r="H6122" t="s">
        <v>2341</v>
      </c>
      <c r="I6122" t="s">
        <v>3299</v>
      </c>
      <c r="J6122" t="s">
        <v>2862</v>
      </c>
      <c r="K6122" t="s">
        <v>3196</v>
      </c>
      <c r="L6122" t="s">
        <v>3197</v>
      </c>
      <c r="M6122" t="s">
        <v>2861</v>
      </c>
      <c r="N6122" t="s">
        <v>3215</v>
      </c>
    </row>
    <row r="6123" spans="1:14">
      <c r="A6123" t="s">
        <v>3284</v>
      </c>
      <c r="B6123" t="s">
        <v>3287</v>
      </c>
      <c r="C6123" t="s">
        <v>3289</v>
      </c>
      <c r="D6123" t="s">
        <v>3195</v>
      </c>
      <c r="E6123" s="60">
        <v>44585</v>
      </c>
      <c r="F6123" s="59">
        <v>222</v>
      </c>
      <c r="G6123" s="85">
        <v>1771.5600000000002</v>
      </c>
      <c r="H6123" t="s">
        <v>2341</v>
      </c>
      <c r="I6123" t="s">
        <v>3299</v>
      </c>
      <c r="J6123" t="s">
        <v>2862</v>
      </c>
      <c r="K6123" t="s">
        <v>3196</v>
      </c>
      <c r="L6123" t="s">
        <v>3197</v>
      </c>
      <c r="M6123" t="s">
        <v>2861</v>
      </c>
      <c r="N6123" t="s">
        <v>3215</v>
      </c>
    </row>
    <row r="6124" spans="1:14">
      <c r="A6124" t="s">
        <v>3284</v>
      </c>
      <c r="B6124" t="s">
        <v>3287</v>
      </c>
      <c r="C6124" t="s">
        <v>3289</v>
      </c>
      <c r="D6124" t="s">
        <v>3195</v>
      </c>
      <c r="E6124" s="60">
        <v>44585</v>
      </c>
      <c r="F6124" s="59">
        <v>108</v>
      </c>
      <c r="G6124" s="85">
        <v>861.84</v>
      </c>
      <c r="H6124" t="s">
        <v>2341</v>
      </c>
      <c r="I6124" t="s">
        <v>3299</v>
      </c>
      <c r="J6124" t="s">
        <v>2862</v>
      </c>
      <c r="K6124" t="s">
        <v>3196</v>
      </c>
      <c r="L6124" t="s">
        <v>3197</v>
      </c>
      <c r="M6124" t="s">
        <v>2861</v>
      </c>
      <c r="N6124" t="s">
        <v>3215</v>
      </c>
    </row>
    <row r="6125" spans="1:14">
      <c r="A6125" t="s">
        <v>3284</v>
      </c>
      <c r="B6125" t="s">
        <v>3287</v>
      </c>
      <c r="C6125" t="s">
        <v>3289</v>
      </c>
      <c r="D6125" t="s">
        <v>3195</v>
      </c>
      <c r="E6125" s="60">
        <v>44585</v>
      </c>
      <c r="F6125" s="59">
        <v>55</v>
      </c>
      <c r="G6125" s="85">
        <v>438.90000000000003</v>
      </c>
      <c r="H6125" t="s">
        <v>2341</v>
      </c>
      <c r="I6125" t="s">
        <v>3299</v>
      </c>
      <c r="J6125" t="s">
        <v>2862</v>
      </c>
      <c r="K6125" t="s">
        <v>3196</v>
      </c>
      <c r="L6125" t="s">
        <v>3197</v>
      </c>
      <c r="M6125" t="s">
        <v>2861</v>
      </c>
      <c r="N6125" t="s">
        <v>3215</v>
      </c>
    </row>
    <row r="6126" spans="1:14">
      <c r="A6126" t="s">
        <v>3284</v>
      </c>
      <c r="B6126" t="s">
        <v>3287</v>
      </c>
      <c r="C6126" t="s">
        <v>3289</v>
      </c>
      <c r="D6126" t="s">
        <v>3195</v>
      </c>
      <c r="E6126" s="60">
        <v>44585</v>
      </c>
      <c r="F6126" s="59">
        <v>190</v>
      </c>
      <c r="G6126" s="85">
        <v>1516.2</v>
      </c>
      <c r="H6126" t="s">
        <v>2341</v>
      </c>
      <c r="I6126" t="s">
        <v>3299</v>
      </c>
      <c r="J6126" t="s">
        <v>2862</v>
      </c>
      <c r="K6126" t="s">
        <v>3196</v>
      </c>
      <c r="L6126" t="s">
        <v>3197</v>
      </c>
      <c r="M6126" t="s">
        <v>2861</v>
      </c>
      <c r="N6126" t="s">
        <v>3215</v>
      </c>
    </row>
    <row r="6127" spans="1:14">
      <c r="A6127" t="s">
        <v>3284</v>
      </c>
      <c r="B6127" t="s">
        <v>3287</v>
      </c>
      <c r="C6127" t="s">
        <v>3289</v>
      </c>
      <c r="D6127" t="s">
        <v>3195</v>
      </c>
      <c r="E6127" s="60">
        <v>44585</v>
      </c>
      <c r="F6127" s="59">
        <v>241</v>
      </c>
      <c r="G6127" s="85">
        <v>1923.18</v>
      </c>
      <c r="H6127" t="s">
        <v>2341</v>
      </c>
      <c r="I6127" t="s">
        <v>3299</v>
      </c>
      <c r="J6127" t="s">
        <v>2862</v>
      </c>
      <c r="K6127" t="s">
        <v>3196</v>
      </c>
      <c r="L6127" t="s">
        <v>3197</v>
      </c>
      <c r="M6127" t="s">
        <v>2861</v>
      </c>
      <c r="N6127" t="s">
        <v>3215</v>
      </c>
    </row>
    <row r="6128" spans="1:14">
      <c r="A6128" t="s">
        <v>3284</v>
      </c>
      <c r="B6128" t="s">
        <v>3287</v>
      </c>
      <c r="C6128" t="s">
        <v>3289</v>
      </c>
      <c r="D6128" t="s">
        <v>3195</v>
      </c>
      <c r="E6128" s="60">
        <v>44585</v>
      </c>
      <c r="F6128" s="59">
        <v>156</v>
      </c>
      <c r="G6128" s="85">
        <v>1244.8800000000001</v>
      </c>
      <c r="H6128" t="s">
        <v>2341</v>
      </c>
      <c r="I6128" t="s">
        <v>3299</v>
      </c>
      <c r="J6128" t="s">
        <v>2862</v>
      </c>
      <c r="K6128" t="s">
        <v>3196</v>
      </c>
      <c r="L6128" t="s">
        <v>3197</v>
      </c>
      <c r="M6128" t="s">
        <v>2861</v>
      </c>
      <c r="N6128" t="s">
        <v>3215</v>
      </c>
    </row>
    <row r="6129" spans="1:14">
      <c r="A6129" t="s">
        <v>3284</v>
      </c>
      <c r="B6129" t="s">
        <v>3287</v>
      </c>
      <c r="C6129" t="s">
        <v>3289</v>
      </c>
      <c r="D6129" t="s">
        <v>3195</v>
      </c>
      <c r="E6129" s="60">
        <v>44585</v>
      </c>
      <c r="F6129" s="59">
        <v>80</v>
      </c>
      <c r="G6129" s="85">
        <v>638.40000000000009</v>
      </c>
      <c r="H6129" t="s">
        <v>2341</v>
      </c>
      <c r="I6129" t="s">
        <v>3299</v>
      </c>
      <c r="J6129" t="s">
        <v>2862</v>
      </c>
      <c r="K6129" t="s">
        <v>3196</v>
      </c>
      <c r="L6129" t="s">
        <v>3197</v>
      </c>
      <c r="M6129" t="s">
        <v>2861</v>
      </c>
      <c r="N6129" t="s">
        <v>3215</v>
      </c>
    </row>
    <row r="6130" spans="1:14">
      <c r="A6130" t="s">
        <v>3284</v>
      </c>
      <c r="B6130" t="s">
        <v>3287</v>
      </c>
      <c r="C6130" t="s">
        <v>3289</v>
      </c>
      <c r="D6130" t="s">
        <v>3195</v>
      </c>
      <c r="E6130" s="60">
        <v>44585</v>
      </c>
      <c r="F6130" s="59">
        <v>36</v>
      </c>
      <c r="G6130" s="85">
        <v>287.28000000000003</v>
      </c>
      <c r="H6130" t="s">
        <v>2341</v>
      </c>
      <c r="I6130" t="s">
        <v>3299</v>
      </c>
      <c r="J6130" t="s">
        <v>2862</v>
      </c>
      <c r="K6130" t="s">
        <v>3196</v>
      </c>
      <c r="L6130" t="s">
        <v>3197</v>
      </c>
      <c r="M6130" t="s">
        <v>2861</v>
      </c>
      <c r="N6130" t="s">
        <v>3215</v>
      </c>
    </row>
    <row r="6131" spans="1:14">
      <c r="A6131" t="s">
        <v>3284</v>
      </c>
      <c r="B6131" t="s">
        <v>3287</v>
      </c>
      <c r="C6131" t="s">
        <v>3289</v>
      </c>
      <c r="D6131" t="s">
        <v>3195</v>
      </c>
      <c r="E6131" s="60">
        <v>44585</v>
      </c>
      <c r="F6131" s="59">
        <v>25</v>
      </c>
      <c r="G6131" s="85">
        <v>199.5</v>
      </c>
      <c r="H6131" t="s">
        <v>2341</v>
      </c>
      <c r="I6131" t="s">
        <v>3299</v>
      </c>
      <c r="J6131" t="s">
        <v>2862</v>
      </c>
      <c r="K6131" t="s">
        <v>3196</v>
      </c>
      <c r="L6131" t="s">
        <v>3197</v>
      </c>
      <c r="M6131" t="s">
        <v>2861</v>
      </c>
      <c r="N6131" t="s">
        <v>3215</v>
      </c>
    </row>
    <row r="6132" spans="1:14">
      <c r="A6132" t="s">
        <v>3284</v>
      </c>
      <c r="B6132" t="s">
        <v>3287</v>
      </c>
      <c r="C6132" t="s">
        <v>3289</v>
      </c>
      <c r="D6132" t="s">
        <v>3195</v>
      </c>
      <c r="E6132" s="60">
        <v>44585</v>
      </c>
      <c r="F6132" s="59">
        <v>237</v>
      </c>
      <c r="G6132" s="85">
        <v>1891.26</v>
      </c>
      <c r="H6132" t="s">
        <v>2341</v>
      </c>
      <c r="I6132" t="s">
        <v>3299</v>
      </c>
      <c r="J6132" t="s">
        <v>2862</v>
      </c>
      <c r="K6132" t="s">
        <v>3196</v>
      </c>
      <c r="L6132" t="s">
        <v>3197</v>
      </c>
      <c r="M6132" t="s">
        <v>2861</v>
      </c>
      <c r="N6132" t="s">
        <v>3215</v>
      </c>
    </row>
    <row r="6133" spans="1:14">
      <c r="A6133" t="s">
        <v>3284</v>
      </c>
      <c r="B6133" t="s">
        <v>3287</v>
      </c>
      <c r="C6133" t="s">
        <v>3289</v>
      </c>
      <c r="D6133" t="s">
        <v>3195</v>
      </c>
      <c r="E6133" s="60">
        <v>44585</v>
      </c>
      <c r="F6133" s="59">
        <v>615</v>
      </c>
      <c r="G6133" s="85">
        <v>4907.7</v>
      </c>
      <c r="H6133" t="s">
        <v>2341</v>
      </c>
      <c r="I6133" t="s">
        <v>3299</v>
      </c>
      <c r="J6133" t="s">
        <v>2862</v>
      </c>
      <c r="K6133" t="s">
        <v>3196</v>
      </c>
      <c r="L6133" t="s">
        <v>3197</v>
      </c>
      <c r="M6133" t="s">
        <v>2861</v>
      </c>
      <c r="N6133" t="s">
        <v>3215</v>
      </c>
    </row>
    <row r="6134" spans="1:14">
      <c r="A6134" t="s">
        <v>3284</v>
      </c>
      <c r="B6134" t="s">
        <v>3287</v>
      </c>
      <c r="C6134" t="s">
        <v>3289</v>
      </c>
      <c r="D6134" t="s">
        <v>3195</v>
      </c>
      <c r="E6134" s="60">
        <v>44585</v>
      </c>
      <c r="F6134" s="59">
        <v>450</v>
      </c>
      <c r="G6134" s="85">
        <v>3591</v>
      </c>
      <c r="H6134" t="s">
        <v>2341</v>
      </c>
      <c r="I6134" t="s">
        <v>3299</v>
      </c>
      <c r="J6134" t="s">
        <v>2862</v>
      </c>
      <c r="K6134" t="s">
        <v>3196</v>
      </c>
      <c r="L6134" t="s">
        <v>3197</v>
      </c>
      <c r="M6134" t="s">
        <v>2861</v>
      </c>
      <c r="N6134" t="s">
        <v>3215</v>
      </c>
    </row>
    <row r="6135" spans="1:14">
      <c r="A6135" t="s">
        <v>3284</v>
      </c>
      <c r="B6135" t="s">
        <v>3287</v>
      </c>
      <c r="C6135" t="s">
        <v>3289</v>
      </c>
      <c r="D6135" t="s">
        <v>3195</v>
      </c>
      <c r="E6135" s="60">
        <v>44585</v>
      </c>
      <c r="F6135" s="59">
        <v>118</v>
      </c>
      <c r="G6135" s="85">
        <v>941.6400000000001</v>
      </c>
      <c r="H6135" t="s">
        <v>2341</v>
      </c>
      <c r="I6135" t="s">
        <v>3299</v>
      </c>
      <c r="J6135" t="s">
        <v>2862</v>
      </c>
      <c r="K6135" t="s">
        <v>3196</v>
      </c>
      <c r="L6135" t="s">
        <v>3197</v>
      </c>
      <c r="M6135" t="s">
        <v>2861</v>
      </c>
      <c r="N6135" t="s">
        <v>3215</v>
      </c>
    </row>
    <row r="6136" spans="1:14">
      <c r="A6136" t="s">
        <v>3284</v>
      </c>
      <c r="B6136" t="s">
        <v>3287</v>
      </c>
      <c r="C6136" t="s">
        <v>3289</v>
      </c>
      <c r="D6136" t="s">
        <v>3195</v>
      </c>
      <c r="E6136" s="60">
        <v>44585</v>
      </c>
      <c r="F6136" s="59">
        <v>0</v>
      </c>
      <c r="G6136" s="85">
        <v>0</v>
      </c>
      <c r="H6136" t="s">
        <v>2341</v>
      </c>
      <c r="I6136" t="s">
        <v>3299</v>
      </c>
      <c r="J6136" t="s">
        <v>2862</v>
      </c>
      <c r="K6136" t="s">
        <v>3196</v>
      </c>
      <c r="L6136" t="s">
        <v>3197</v>
      </c>
      <c r="M6136" t="s">
        <v>2861</v>
      </c>
      <c r="N6136" t="s">
        <v>3215</v>
      </c>
    </row>
    <row r="6137" spans="1:14">
      <c r="A6137" t="s">
        <v>3284</v>
      </c>
      <c r="B6137" t="s">
        <v>3287</v>
      </c>
      <c r="C6137" t="s">
        <v>3289</v>
      </c>
      <c r="D6137" t="s">
        <v>3195</v>
      </c>
      <c r="E6137" s="60">
        <v>44585</v>
      </c>
      <c r="F6137" s="59">
        <v>0</v>
      </c>
      <c r="G6137" s="85">
        <v>0</v>
      </c>
      <c r="H6137" t="s">
        <v>2341</v>
      </c>
      <c r="I6137" t="s">
        <v>3299</v>
      </c>
      <c r="J6137" t="s">
        <v>2862</v>
      </c>
      <c r="K6137" t="s">
        <v>3196</v>
      </c>
      <c r="L6137" t="s">
        <v>3197</v>
      </c>
      <c r="M6137" t="s">
        <v>2861</v>
      </c>
      <c r="N6137" t="s">
        <v>3215</v>
      </c>
    </row>
    <row r="6138" spans="1:14">
      <c r="A6138" t="s">
        <v>3284</v>
      </c>
      <c r="B6138" t="s">
        <v>3287</v>
      </c>
      <c r="C6138" t="s">
        <v>3289</v>
      </c>
      <c r="D6138" t="s">
        <v>3195</v>
      </c>
      <c r="E6138" s="60">
        <v>44585</v>
      </c>
      <c r="F6138" s="59">
        <v>140</v>
      </c>
      <c r="G6138" s="85">
        <v>1117.2</v>
      </c>
      <c r="H6138" t="s">
        <v>2341</v>
      </c>
      <c r="I6138" t="s">
        <v>3299</v>
      </c>
      <c r="J6138" t="s">
        <v>2862</v>
      </c>
      <c r="K6138" t="s">
        <v>3196</v>
      </c>
      <c r="L6138" t="s">
        <v>3197</v>
      </c>
      <c r="M6138" t="s">
        <v>2861</v>
      </c>
      <c r="N6138" t="s">
        <v>3215</v>
      </c>
    </row>
    <row r="6139" spans="1:14">
      <c r="A6139" t="s">
        <v>3284</v>
      </c>
      <c r="B6139" t="s">
        <v>3287</v>
      </c>
      <c r="C6139" t="s">
        <v>3289</v>
      </c>
      <c r="D6139" t="s">
        <v>3195</v>
      </c>
      <c r="E6139" s="60">
        <v>44585</v>
      </c>
      <c r="F6139" s="59">
        <v>203</v>
      </c>
      <c r="G6139" s="85">
        <v>1619.94</v>
      </c>
      <c r="H6139" t="s">
        <v>2341</v>
      </c>
      <c r="I6139" t="s">
        <v>3299</v>
      </c>
      <c r="J6139" t="s">
        <v>2862</v>
      </c>
      <c r="K6139" t="s">
        <v>3196</v>
      </c>
      <c r="L6139" t="s">
        <v>3197</v>
      </c>
      <c r="M6139" t="s">
        <v>2861</v>
      </c>
      <c r="N6139" t="s">
        <v>3215</v>
      </c>
    </row>
    <row r="6140" spans="1:14">
      <c r="A6140" t="s">
        <v>3284</v>
      </c>
      <c r="B6140" t="s">
        <v>3287</v>
      </c>
      <c r="C6140" t="s">
        <v>3289</v>
      </c>
      <c r="D6140" t="s">
        <v>3195</v>
      </c>
      <c r="E6140" s="60">
        <v>44585</v>
      </c>
      <c r="F6140" s="59">
        <v>144</v>
      </c>
      <c r="G6140" s="85">
        <v>1149.1200000000001</v>
      </c>
      <c r="H6140" t="s">
        <v>2341</v>
      </c>
      <c r="I6140" t="s">
        <v>3299</v>
      </c>
      <c r="J6140" t="s">
        <v>2862</v>
      </c>
      <c r="K6140" t="s">
        <v>3196</v>
      </c>
      <c r="L6140" t="s">
        <v>3197</v>
      </c>
      <c r="M6140" t="s">
        <v>2861</v>
      </c>
      <c r="N6140" t="s">
        <v>3215</v>
      </c>
    </row>
    <row r="6141" spans="1:14">
      <c r="A6141" t="s">
        <v>3284</v>
      </c>
      <c r="B6141" t="s">
        <v>3287</v>
      </c>
      <c r="C6141" t="s">
        <v>3289</v>
      </c>
      <c r="D6141" t="s">
        <v>3195</v>
      </c>
      <c r="E6141" s="60">
        <v>44585</v>
      </c>
      <c r="F6141" s="59">
        <v>79</v>
      </c>
      <c r="G6141" s="85">
        <v>630.42000000000007</v>
      </c>
      <c r="H6141" t="s">
        <v>2341</v>
      </c>
      <c r="I6141" t="s">
        <v>3299</v>
      </c>
      <c r="J6141" t="s">
        <v>2862</v>
      </c>
      <c r="K6141" t="s">
        <v>3196</v>
      </c>
      <c r="L6141" t="s">
        <v>3197</v>
      </c>
      <c r="M6141" t="s">
        <v>2861</v>
      </c>
      <c r="N6141" t="s">
        <v>3215</v>
      </c>
    </row>
    <row r="6142" spans="1:14">
      <c r="A6142" t="s">
        <v>3284</v>
      </c>
      <c r="B6142" t="s">
        <v>3287</v>
      </c>
      <c r="C6142" t="s">
        <v>3289</v>
      </c>
      <c r="D6142" t="s">
        <v>3195</v>
      </c>
      <c r="E6142" s="60">
        <v>44585</v>
      </c>
      <c r="F6142" s="59">
        <v>25</v>
      </c>
      <c r="G6142" s="85">
        <v>199.5</v>
      </c>
      <c r="H6142" t="s">
        <v>2341</v>
      </c>
      <c r="I6142" t="s">
        <v>3299</v>
      </c>
      <c r="J6142" t="s">
        <v>2862</v>
      </c>
      <c r="K6142" t="s">
        <v>3196</v>
      </c>
      <c r="L6142" t="s">
        <v>3197</v>
      </c>
      <c r="M6142" t="s">
        <v>2861</v>
      </c>
      <c r="N6142" t="s">
        <v>3215</v>
      </c>
    </row>
    <row r="6143" spans="1:14">
      <c r="A6143" t="s">
        <v>3284</v>
      </c>
      <c r="B6143" t="s">
        <v>3287</v>
      </c>
      <c r="C6143" t="s">
        <v>3289</v>
      </c>
      <c r="D6143" t="s">
        <v>3195</v>
      </c>
      <c r="E6143" s="60">
        <v>44585</v>
      </c>
      <c r="F6143" s="59">
        <v>0</v>
      </c>
      <c r="G6143" s="85">
        <v>0</v>
      </c>
      <c r="H6143" t="s">
        <v>2341</v>
      </c>
      <c r="I6143" t="s">
        <v>3299</v>
      </c>
      <c r="J6143" t="s">
        <v>2862</v>
      </c>
      <c r="K6143" t="s">
        <v>3196</v>
      </c>
      <c r="L6143" t="s">
        <v>3197</v>
      </c>
      <c r="M6143" t="s">
        <v>2861</v>
      </c>
      <c r="N6143" t="s">
        <v>3215</v>
      </c>
    </row>
    <row r="6144" spans="1:14">
      <c r="A6144" t="s">
        <v>3284</v>
      </c>
      <c r="B6144" t="s">
        <v>3287</v>
      </c>
      <c r="C6144" t="s">
        <v>3289</v>
      </c>
      <c r="D6144" t="s">
        <v>3195</v>
      </c>
      <c r="E6144" s="60">
        <v>44585</v>
      </c>
      <c r="F6144" s="59">
        <v>164</v>
      </c>
      <c r="G6144" s="85">
        <v>1308.72</v>
      </c>
      <c r="H6144" t="s">
        <v>2341</v>
      </c>
      <c r="I6144" t="s">
        <v>3299</v>
      </c>
      <c r="J6144" t="s">
        <v>2862</v>
      </c>
      <c r="K6144" t="s">
        <v>3196</v>
      </c>
      <c r="L6144" t="s">
        <v>3197</v>
      </c>
      <c r="M6144" t="s">
        <v>2861</v>
      </c>
      <c r="N6144" t="s">
        <v>3215</v>
      </c>
    </row>
    <row r="6145" spans="1:14">
      <c r="A6145" t="s">
        <v>3284</v>
      </c>
      <c r="B6145" t="s">
        <v>3287</v>
      </c>
      <c r="C6145" t="s">
        <v>3289</v>
      </c>
      <c r="D6145" t="s">
        <v>3195</v>
      </c>
      <c r="E6145" s="60">
        <v>44585</v>
      </c>
      <c r="F6145" s="59">
        <v>238</v>
      </c>
      <c r="G6145" s="85">
        <v>1899.24</v>
      </c>
      <c r="H6145" t="s">
        <v>2341</v>
      </c>
      <c r="I6145" t="s">
        <v>3299</v>
      </c>
      <c r="J6145" t="s">
        <v>2862</v>
      </c>
      <c r="K6145" t="s">
        <v>3196</v>
      </c>
      <c r="L6145" t="s">
        <v>3197</v>
      </c>
      <c r="M6145" t="s">
        <v>2861</v>
      </c>
      <c r="N6145" t="s">
        <v>3215</v>
      </c>
    </row>
    <row r="6146" spans="1:14">
      <c r="A6146" t="s">
        <v>3284</v>
      </c>
      <c r="B6146" t="s">
        <v>3287</v>
      </c>
      <c r="C6146" t="s">
        <v>3289</v>
      </c>
      <c r="D6146" t="s">
        <v>3195</v>
      </c>
      <c r="E6146" s="60">
        <v>44585</v>
      </c>
      <c r="F6146" s="59">
        <v>168</v>
      </c>
      <c r="G6146" s="85">
        <v>1340.64</v>
      </c>
      <c r="H6146" t="s">
        <v>2341</v>
      </c>
      <c r="I6146" t="s">
        <v>3299</v>
      </c>
      <c r="J6146" t="s">
        <v>2862</v>
      </c>
      <c r="K6146" t="s">
        <v>3196</v>
      </c>
      <c r="L6146" t="s">
        <v>3197</v>
      </c>
      <c r="M6146" t="s">
        <v>2861</v>
      </c>
      <c r="N6146" t="s">
        <v>3215</v>
      </c>
    </row>
    <row r="6147" spans="1:14">
      <c r="A6147" t="s">
        <v>3284</v>
      </c>
      <c r="B6147" t="s">
        <v>3287</v>
      </c>
      <c r="C6147" t="s">
        <v>3289</v>
      </c>
      <c r="D6147" t="s">
        <v>3195</v>
      </c>
      <c r="E6147" s="60">
        <v>44585</v>
      </c>
      <c r="F6147" s="59">
        <v>96</v>
      </c>
      <c r="G6147" s="85">
        <v>766.08</v>
      </c>
      <c r="H6147" t="s">
        <v>2341</v>
      </c>
      <c r="I6147" t="s">
        <v>3299</v>
      </c>
      <c r="J6147" t="s">
        <v>2862</v>
      </c>
      <c r="K6147" t="s">
        <v>3196</v>
      </c>
      <c r="L6147" t="s">
        <v>3197</v>
      </c>
      <c r="M6147" t="s">
        <v>2861</v>
      </c>
      <c r="N6147" t="s">
        <v>3215</v>
      </c>
    </row>
    <row r="6148" spans="1:14">
      <c r="A6148" t="s">
        <v>3284</v>
      </c>
      <c r="B6148" t="s">
        <v>3287</v>
      </c>
      <c r="C6148" t="s">
        <v>3289</v>
      </c>
      <c r="D6148" t="s">
        <v>3195</v>
      </c>
      <c r="E6148" s="60">
        <v>44585</v>
      </c>
      <c r="F6148" s="59">
        <v>25</v>
      </c>
      <c r="G6148" s="85">
        <v>199.5</v>
      </c>
      <c r="H6148" t="s">
        <v>2341</v>
      </c>
      <c r="I6148" t="s">
        <v>3299</v>
      </c>
      <c r="J6148" t="s">
        <v>2862</v>
      </c>
      <c r="K6148" t="s">
        <v>3196</v>
      </c>
      <c r="L6148" t="s">
        <v>3197</v>
      </c>
      <c r="M6148" t="s">
        <v>2861</v>
      </c>
      <c r="N6148" t="s">
        <v>3215</v>
      </c>
    </row>
    <row r="6149" spans="1:14">
      <c r="A6149" t="s">
        <v>3284</v>
      </c>
      <c r="B6149" t="s">
        <v>3287</v>
      </c>
      <c r="C6149" t="s">
        <v>3289</v>
      </c>
      <c r="D6149" t="s">
        <v>3195</v>
      </c>
      <c r="E6149" s="60">
        <v>44585</v>
      </c>
      <c r="F6149" s="59">
        <v>0</v>
      </c>
      <c r="G6149" s="85">
        <v>0</v>
      </c>
      <c r="H6149" t="s">
        <v>2341</v>
      </c>
      <c r="I6149" t="s">
        <v>3299</v>
      </c>
      <c r="J6149" t="s">
        <v>2862</v>
      </c>
      <c r="K6149" t="s">
        <v>3196</v>
      </c>
      <c r="L6149" t="s">
        <v>3197</v>
      </c>
      <c r="M6149" t="s">
        <v>2861</v>
      </c>
      <c r="N6149" t="s">
        <v>3215</v>
      </c>
    </row>
    <row r="6150" spans="1:14">
      <c r="A6150" t="s">
        <v>3284</v>
      </c>
      <c r="B6150" t="s">
        <v>3287</v>
      </c>
      <c r="C6150" t="s">
        <v>3289</v>
      </c>
      <c r="D6150" t="s">
        <v>3195</v>
      </c>
      <c r="E6150" s="60">
        <v>44613</v>
      </c>
      <c r="F6150" s="59">
        <v>164</v>
      </c>
      <c r="G6150" s="85">
        <v>1308.72</v>
      </c>
      <c r="H6150" t="s">
        <v>2341</v>
      </c>
      <c r="I6150" t="s">
        <v>3299</v>
      </c>
      <c r="J6150" t="s">
        <v>2862</v>
      </c>
      <c r="K6150" t="s">
        <v>3196</v>
      </c>
      <c r="L6150" t="s">
        <v>3197</v>
      </c>
      <c r="M6150" t="s">
        <v>2861</v>
      </c>
      <c r="N6150" t="s">
        <v>3215</v>
      </c>
    </row>
    <row r="6151" spans="1:14">
      <c r="A6151" t="s">
        <v>3284</v>
      </c>
      <c r="B6151" t="s">
        <v>3287</v>
      </c>
      <c r="C6151" t="s">
        <v>3289</v>
      </c>
      <c r="D6151" t="s">
        <v>3195</v>
      </c>
      <c r="E6151" s="60">
        <v>44613</v>
      </c>
      <c r="F6151" s="59">
        <v>254</v>
      </c>
      <c r="G6151" s="85">
        <v>2026.92</v>
      </c>
      <c r="H6151" t="s">
        <v>2341</v>
      </c>
      <c r="I6151" t="s">
        <v>3299</v>
      </c>
      <c r="J6151" t="s">
        <v>2862</v>
      </c>
      <c r="K6151" t="s">
        <v>3196</v>
      </c>
      <c r="L6151" t="s">
        <v>3197</v>
      </c>
      <c r="M6151" t="s">
        <v>2861</v>
      </c>
      <c r="N6151" t="s">
        <v>3215</v>
      </c>
    </row>
    <row r="6152" spans="1:14">
      <c r="A6152" t="s">
        <v>3284</v>
      </c>
      <c r="B6152" t="s">
        <v>3287</v>
      </c>
      <c r="C6152" t="s">
        <v>3289</v>
      </c>
      <c r="D6152" t="s">
        <v>3195</v>
      </c>
      <c r="E6152" s="60">
        <v>44613</v>
      </c>
      <c r="F6152" s="59">
        <v>215</v>
      </c>
      <c r="G6152" s="85">
        <v>1715.7</v>
      </c>
      <c r="H6152" t="s">
        <v>2341</v>
      </c>
      <c r="I6152" t="s">
        <v>3299</v>
      </c>
      <c r="J6152" t="s">
        <v>2862</v>
      </c>
      <c r="K6152" t="s">
        <v>3196</v>
      </c>
      <c r="L6152" t="s">
        <v>3197</v>
      </c>
      <c r="M6152" t="s">
        <v>2861</v>
      </c>
      <c r="N6152" t="s">
        <v>3215</v>
      </c>
    </row>
    <row r="6153" spans="1:14">
      <c r="A6153" t="s">
        <v>3284</v>
      </c>
      <c r="B6153" t="s">
        <v>3287</v>
      </c>
      <c r="C6153" t="s">
        <v>3289</v>
      </c>
      <c r="D6153" t="s">
        <v>3195</v>
      </c>
      <c r="E6153" s="60">
        <v>44613</v>
      </c>
      <c r="F6153" s="59">
        <v>133</v>
      </c>
      <c r="G6153" s="85">
        <v>1061.3400000000001</v>
      </c>
      <c r="H6153" t="s">
        <v>2341</v>
      </c>
      <c r="I6153" t="s">
        <v>3299</v>
      </c>
      <c r="J6153" t="s">
        <v>2862</v>
      </c>
      <c r="K6153" t="s">
        <v>3196</v>
      </c>
      <c r="L6153" t="s">
        <v>3197</v>
      </c>
      <c r="M6153" t="s">
        <v>2861</v>
      </c>
      <c r="N6153" t="s">
        <v>3215</v>
      </c>
    </row>
    <row r="6154" spans="1:14">
      <c r="A6154" t="s">
        <v>3284</v>
      </c>
      <c r="B6154" t="s">
        <v>3287</v>
      </c>
      <c r="C6154" t="s">
        <v>3289</v>
      </c>
      <c r="D6154" t="s">
        <v>3195</v>
      </c>
      <c r="E6154" s="60">
        <v>44613</v>
      </c>
      <c r="F6154" s="59">
        <v>65</v>
      </c>
      <c r="G6154" s="85">
        <v>518.70000000000005</v>
      </c>
      <c r="H6154" t="s">
        <v>2341</v>
      </c>
      <c r="I6154" t="s">
        <v>3299</v>
      </c>
      <c r="J6154" t="s">
        <v>2862</v>
      </c>
      <c r="K6154" t="s">
        <v>3196</v>
      </c>
      <c r="L6154" t="s">
        <v>3197</v>
      </c>
      <c r="M6154" t="s">
        <v>2861</v>
      </c>
      <c r="N6154" t="s">
        <v>3215</v>
      </c>
    </row>
    <row r="6155" spans="1:14">
      <c r="A6155" t="s">
        <v>3284</v>
      </c>
      <c r="B6155" t="s">
        <v>3287</v>
      </c>
      <c r="C6155" t="s">
        <v>3289</v>
      </c>
      <c r="D6155" t="s">
        <v>3195</v>
      </c>
      <c r="E6155" s="60">
        <v>44613</v>
      </c>
      <c r="F6155" s="59">
        <v>34</v>
      </c>
      <c r="G6155" s="85">
        <v>271.32</v>
      </c>
      <c r="H6155" t="s">
        <v>2341</v>
      </c>
      <c r="I6155" t="s">
        <v>3299</v>
      </c>
      <c r="J6155" t="s">
        <v>2862</v>
      </c>
      <c r="K6155" t="s">
        <v>3196</v>
      </c>
      <c r="L6155" t="s">
        <v>3197</v>
      </c>
      <c r="M6155" t="s">
        <v>2861</v>
      </c>
      <c r="N6155" t="s">
        <v>3215</v>
      </c>
    </row>
    <row r="6156" spans="1:14">
      <c r="A6156" t="s">
        <v>3284</v>
      </c>
      <c r="B6156" t="s">
        <v>3287</v>
      </c>
      <c r="C6156" t="s">
        <v>3289</v>
      </c>
      <c r="D6156" t="s">
        <v>3195</v>
      </c>
      <c r="E6156" s="60">
        <v>44613</v>
      </c>
      <c r="F6156" s="59">
        <v>102</v>
      </c>
      <c r="G6156" s="85">
        <v>813.96</v>
      </c>
      <c r="H6156" t="s">
        <v>2341</v>
      </c>
      <c r="I6156" t="s">
        <v>3299</v>
      </c>
      <c r="J6156" t="s">
        <v>2862</v>
      </c>
      <c r="K6156" t="s">
        <v>3196</v>
      </c>
      <c r="L6156" t="s">
        <v>3197</v>
      </c>
      <c r="M6156" t="s">
        <v>2861</v>
      </c>
      <c r="N6156" t="s">
        <v>3215</v>
      </c>
    </row>
    <row r="6157" spans="1:14">
      <c r="A6157" t="s">
        <v>3284</v>
      </c>
      <c r="B6157" t="s">
        <v>3287</v>
      </c>
      <c r="C6157" t="s">
        <v>3289</v>
      </c>
      <c r="D6157" t="s">
        <v>3195</v>
      </c>
      <c r="E6157" s="60">
        <v>44613</v>
      </c>
      <c r="F6157" s="59">
        <v>399</v>
      </c>
      <c r="G6157" s="85">
        <v>3184.02</v>
      </c>
      <c r="H6157" t="s">
        <v>2341</v>
      </c>
      <c r="I6157" t="s">
        <v>3299</v>
      </c>
      <c r="J6157" t="s">
        <v>2862</v>
      </c>
      <c r="K6157" t="s">
        <v>3196</v>
      </c>
      <c r="L6157" t="s">
        <v>3197</v>
      </c>
      <c r="M6157" t="s">
        <v>2861</v>
      </c>
      <c r="N6157" t="s">
        <v>3215</v>
      </c>
    </row>
    <row r="6158" spans="1:14">
      <c r="A6158" t="s">
        <v>3284</v>
      </c>
      <c r="B6158" t="s">
        <v>3287</v>
      </c>
      <c r="C6158" t="s">
        <v>3289</v>
      </c>
      <c r="D6158" t="s">
        <v>3195</v>
      </c>
      <c r="E6158" s="60">
        <v>44613</v>
      </c>
      <c r="F6158" s="59">
        <v>305</v>
      </c>
      <c r="G6158" s="85">
        <v>2433.9</v>
      </c>
      <c r="H6158" t="s">
        <v>2341</v>
      </c>
      <c r="I6158" t="s">
        <v>3299</v>
      </c>
      <c r="J6158" t="s">
        <v>2862</v>
      </c>
      <c r="K6158" t="s">
        <v>3196</v>
      </c>
      <c r="L6158" t="s">
        <v>3197</v>
      </c>
      <c r="M6158" t="s">
        <v>2861</v>
      </c>
      <c r="N6158" t="s">
        <v>3215</v>
      </c>
    </row>
    <row r="6159" spans="1:14">
      <c r="A6159" t="s">
        <v>3284</v>
      </c>
      <c r="B6159" t="s">
        <v>3287</v>
      </c>
      <c r="C6159" t="s">
        <v>3289</v>
      </c>
      <c r="D6159" t="s">
        <v>3195</v>
      </c>
      <c r="E6159" s="60">
        <v>44613</v>
      </c>
      <c r="F6159" s="59">
        <v>53</v>
      </c>
      <c r="G6159" s="85">
        <v>422.94</v>
      </c>
      <c r="H6159" t="s">
        <v>2341</v>
      </c>
      <c r="I6159" t="s">
        <v>3299</v>
      </c>
      <c r="J6159" t="s">
        <v>2862</v>
      </c>
      <c r="K6159" t="s">
        <v>3196</v>
      </c>
      <c r="L6159" t="s">
        <v>3197</v>
      </c>
      <c r="M6159" t="s">
        <v>2861</v>
      </c>
      <c r="N6159" t="s">
        <v>3215</v>
      </c>
    </row>
    <row r="6160" spans="1:14">
      <c r="A6160" t="s">
        <v>3284</v>
      </c>
      <c r="B6160" t="s">
        <v>3287</v>
      </c>
      <c r="C6160" t="s">
        <v>3289</v>
      </c>
      <c r="D6160" t="s">
        <v>3195</v>
      </c>
      <c r="E6160" s="60">
        <v>44613</v>
      </c>
      <c r="F6160" s="59">
        <v>0</v>
      </c>
      <c r="G6160" s="85">
        <v>0</v>
      </c>
      <c r="H6160" t="s">
        <v>2341</v>
      </c>
      <c r="I6160" t="s">
        <v>3299</v>
      </c>
      <c r="J6160" t="s">
        <v>2862</v>
      </c>
      <c r="K6160" t="s">
        <v>3196</v>
      </c>
      <c r="L6160" t="s">
        <v>3197</v>
      </c>
      <c r="M6160" t="s">
        <v>2861</v>
      </c>
      <c r="N6160" t="s">
        <v>3215</v>
      </c>
    </row>
    <row r="6161" spans="1:14">
      <c r="A6161" t="s">
        <v>3284</v>
      </c>
      <c r="B6161" t="s">
        <v>3287</v>
      </c>
      <c r="C6161" t="s">
        <v>3289</v>
      </c>
      <c r="D6161" t="s">
        <v>3195</v>
      </c>
      <c r="E6161" s="60">
        <v>44613</v>
      </c>
      <c r="F6161" s="59">
        <v>0</v>
      </c>
      <c r="G6161" s="85">
        <v>0</v>
      </c>
      <c r="H6161" t="s">
        <v>2341</v>
      </c>
      <c r="I6161" t="s">
        <v>3299</v>
      </c>
      <c r="J6161" t="s">
        <v>2862</v>
      </c>
      <c r="K6161" t="s">
        <v>3196</v>
      </c>
      <c r="L6161" t="s">
        <v>3197</v>
      </c>
      <c r="M6161" t="s">
        <v>2861</v>
      </c>
      <c r="N6161" t="s">
        <v>3215</v>
      </c>
    </row>
    <row r="6162" spans="1:14">
      <c r="A6162" t="s">
        <v>3284</v>
      </c>
      <c r="B6162" t="s">
        <v>3287</v>
      </c>
      <c r="C6162" t="s">
        <v>3289</v>
      </c>
      <c r="D6162" t="s">
        <v>3195</v>
      </c>
      <c r="E6162" s="60">
        <v>44585</v>
      </c>
      <c r="F6162" s="59">
        <v>104</v>
      </c>
      <c r="G6162" s="85">
        <v>829.92000000000007</v>
      </c>
      <c r="H6162" t="s">
        <v>2341</v>
      </c>
      <c r="I6162" t="s">
        <v>3299</v>
      </c>
      <c r="J6162" t="s">
        <v>2862</v>
      </c>
      <c r="K6162" t="s">
        <v>3196</v>
      </c>
      <c r="L6162" t="s">
        <v>3197</v>
      </c>
      <c r="M6162" t="s">
        <v>2861</v>
      </c>
      <c r="N6162" t="s">
        <v>3215</v>
      </c>
    </row>
    <row r="6163" spans="1:14">
      <c r="A6163" t="s">
        <v>3284</v>
      </c>
      <c r="B6163" t="s">
        <v>3287</v>
      </c>
      <c r="C6163" t="s">
        <v>3289</v>
      </c>
      <c r="D6163" t="s">
        <v>3195</v>
      </c>
      <c r="E6163" s="60">
        <v>44585</v>
      </c>
      <c r="F6163" s="59">
        <v>104</v>
      </c>
      <c r="G6163" s="85">
        <v>829.92000000000007</v>
      </c>
      <c r="H6163" t="s">
        <v>2341</v>
      </c>
      <c r="I6163" t="s">
        <v>3299</v>
      </c>
      <c r="J6163" t="s">
        <v>2862</v>
      </c>
      <c r="K6163" t="s">
        <v>3196</v>
      </c>
      <c r="L6163" t="s">
        <v>3197</v>
      </c>
      <c r="M6163" t="s">
        <v>2861</v>
      </c>
      <c r="N6163" t="s">
        <v>3215</v>
      </c>
    </row>
    <row r="6164" spans="1:14">
      <c r="A6164" t="s">
        <v>3284</v>
      </c>
      <c r="B6164" t="s">
        <v>3287</v>
      </c>
      <c r="C6164" t="s">
        <v>3289</v>
      </c>
      <c r="D6164" t="s">
        <v>3195</v>
      </c>
      <c r="E6164" s="60">
        <v>44585</v>
      </c>
      <c r="F6164" s="59">
        <v>101</v>
      </c>
      <c r="G6164" s="85">
        <v>805.98</v>
      </c>
      <c r="H6164" t="s">
        <v>2341</v>
      </c>
      <c r="I6164" t="s">
        <v>3299</v>
      </c>
      <c r="J6164" t="s">
        <v>2862</v>
      </c>
      <c r="K6164" t="s">
        <v>3196</v>
      </c>
      <c r="L6164" t="s">
        <v>3197</v>
      </c>
      <c r="M6164" t="s">
        <v>2861</v>
      </c>
      <c r="N6164" t="s">
        <v>3215</v>
      </c>
    </row>
    <row r="6165" spans="1:14">
      <c r="A6165" t="s">
        <v>3284</v>
      </c>
      <c r="B6165" t="s">
        <v>3287</v>
      </c>
      <c r="C6165" t="s">
        <v>3289</v>
      </c>
      <c r="D6165" t="s">
        <v>3195</v>
      </c>
      <c r="E6165" s="60">
        <v>44585</v>
      </c>
      <c r="F6165" s="59">
        <v>95</v>
      </c>
      <c r="G6165" s="85">
        <v>758.1</v>
      </c>
      <c r="H6165" t="s">
        <v>2341</v>
      </c>
      <c r="I6165" t="s">
        <v>3299</v>
      </c>
      <c r="J6165" t="s">
        <v>2862</v>
      </c>
      <c r="K6165" t="s">
        <v>3196</v>
      </c>
      <c r="L6165" t="s">
        <v>3197</v>
      </c>
      <c r="M6165" t="s">
        <v>2861</v>
      </c>
      <c r="N6165" t="s">
        <v>3215</v>
      </c>
    </row>
    <row r="6166" spans="1:14">
      <c r="A6166" t="s">
        <v>3284</v>
      </c>
      <c r="B6166" t="s">
        <v>3287</v>
      </c>
      <c r="C6166" t="s">
        <v>3289</v>
      </c>
      <c r="D6166" t="s">
        <v>3195</v>
      </c>
      <c r="E6166" s="60">
        <v>44585</v>
      </c>
      <c r="F6166" s="59">
        <v>75</v>
      </c>
      <c r="G6166" s="85">
        <v>598.5</v>
      </c>
      <c r="H6166" t="s">
        <v>2341</v>
      </c>
      <c r="I6166" t="s">
        <v>3299</v>
      </c>
      <c r="J6166" t="s">
        <v>2862</v>
      </c>
      <c r="K6166" t="s">
        <v>3196</v>
      </c>
      <c r="L6166" t="s">
        <v>3197</v>
      </c>
      <c r="M6166" t="s">
        <v>2861</v>
      </c>
      <c r="N6166" t="s">
        <v>3215</v>
      </c>
    </row>
    <row r="6167" spans="1:14">
      <c r="A6167" t="s">
        <v>3284</v>
      </c>
      <c r="B6167" t="s">
        <v>3287</v>
      </c>
      <c r="C6167" t="s">
        <v>3289</v>
      </c>
      <c r="D6167" t="s">
        <v>3195</v>
      </c>
      <c r="E6167" s="60">
        <v>44585</v>
      </c>
      <c r="F6167" s="59">
        <v>74</v>
      </c>
      <c r="G6167" s="85">
        <v>590.52</v>
      </c>
      <c r="H6167" t="s">
        <v>2341</v>
      </c>
      <c r="I6167" t="s">
        <v>3299</v>
      </c>
      <c r="J6167" t="s">
        <v>2862</v>
      </c>
      <c r="K6167" t="s">
        <v>3196</v>
      </c>
      <c r="L6167" t="s">
        <v>3197</v>
      </c>
      <c r="M6167" t="s">
        <v>2861</v>
      </c>
      <c r="N6167" t="s">
        <v>3215</v>
      </c>
    </row>
    <row r="6168" spans="1:14">
      <c r="A6168" t="s">
        <v>3284</v>
      </c>
      <c r="B6168" t="s">
        <v>3287</v>
      </c>
      <c r="C6168" t="s">
        <v>3289</v>
      </c>
      <c r="D6168" t="s">
        <v>3195</v>
      </c>
      <c r="E6168" s="60">
        <v>44557</v>
      </c>
      <c r="F6168" s="59">
        <v>0</v>
      </c>
      <c r="G6168" s="85">
        <v>0</v>
      </c>
      <c r="H6168" t="s">
        <v>2341</v>
      </c>
      <c r="I6168" t="s">
        <v>3299</v>
      </c>
      <c r="J6168" t="s">
        <v>2862</v>
      </c>
      <c r="K6168" t="s">
        <v>3196</v>
      </c>
      <c r="L6168" t="s">
        <v>3197</v>
      </c>
      <c r="M6168" t="s">
        <v>2861</v>
      </c>
      <c r="N6168" t="s">
        <v>3215</v>
      </c>
    </row>
    <row r="6169" spans="1:14">
      <c r="A6169" t="s">
        <v>3284</v>
      </c>
      <c r="B6169" t="s">
        <v>3287</v>
      </c>
      <c r="C6169" t="s">
        <v>3289</v>
      </c>
      <c r="D6169" t="s">
        <v>3195</v>
      </c>
      <c r="E6169" s="60">
        <v>44557</v>
      </c>
      <c r="F6169" s="59">
        <v>25</v>
      </c>
      <c r="G6169" s="85">
        <v>165.5</v>
      </c>
      <c r="H6169" t="s">
        <v>2341</v>
      </c>
      <c r="I6169" t="s">
        <v>3299</v>
      </c>
      <c r="J6169" t="s">
        <v>2862</v>
      </c>
      <c r="K6169" t="s">
        <v>3196</v>
      </c>
      <c r="L6169" t="s">
        <v>3197</v>
      </c>
      <c r="M6169" t="s">
        <v>2861</v>
      </c>
      <c r="N6169" t="s">
        <v>3215</v>
      </c>
    </row>
    <row r="6170" spans="1:14">
      <c r="A6170" t="s">
        <v>3284</v>
      </c>
      <c r="B6170" t="s">
        <v>3287</v>
      </c>
      <c r="C6170" t="s">
        <v>3289</v>
      </c>
      <c r="D6170" t="s">
        <v>3195</v>
      </c>
      <c r="E6170" s="60">
        <v>44557</v>
      </c>
      <c r="F6170" s="59">
        <v>47</v>
      </c>
      <c r="G6170" s="85">
        <v>311.14</v>
      </c>
      <c r="H6170" t="s">
        <v>2341</v>
      </c>
      <c r="I6170" t="s">
        <v>3299</v>
      </c>
      <c r="J6170" t="s">
        <v>2862</v>
      </c>
      <c r="K6170" t="s">
        <v>3196</v>
      </c>
      <c r="L6170" t="s">
        <v>3197</v>
      </c>
      <c r="M6170" t="s">
        <v>2861</v>
      </c>
      <c r="N6170" t="s">
        <v>3215</v>
      </c>
    </row>
    <row r="6171" spans="1:14">
      <c r="A6171" t="s">
        <v>3284</v>
      </c>
      <c r="B6171" t="s">
        <v>3287</v>
      </c>
      <c r="C6171" t="s">
        <v>3289</v>
      </c>
      <c r="D6171" t="s">
        <v>3195</v>
      </c>
      <c r="E6171" s="60">
        <v>44557</v>
      </c>
      <c r="F6171" s="59">
        <v>77</v>
      </c>
      <c r="G6171" s="85">
        <v>509.74</v>
      </c>
      <c r="H6171" t="s">
        <v>2341</v>
      </c>
      <c r="I6171" t="s">
        <v>3299</v>
      </c>
      <c r="J6171" t="s">
        <v>2862</v>
      </c>
      <c r="K6171" t="s">
        <v>3196</v>
      </c>
      <c r="L6171" t="s">
        <v>3197</v>
      </c>
      <c r="M6171" t="s">
        <v>2861</v>
      </c>
      <c r="N6171" t="s">
        <v>3215</v>
      </c>
    </row>
    <row r="6172" spans="1:14">
      <c r="A6172" t="s">
        <v>3284</v>
      </c>
      <c r="B6172" t="s">
        <v>3287</v>
      </c>
      <c r="C6172" t="s">
        <v>3289</v>
      </c>
      <c r="D6172" t="s">
        <v>3195</v>
      </c>
      <c r="E6172" s="60">
        <v>44557</v>
      </c>
      <c r="F6172" s="59">
        <v>110</v>
      </c>
      <c r="G6172" s="85">
        <v>728.2</v>
      </c>
      <c r="H6172" t="s">
        <v>2341</v>
      </c>
      <c r="I6172" t="s">
        <v>3299</v>
      </c>
      <c r="J6172" t="s">
        <v>2862</v>
      </c>
      <c r="K6172" t="s">
        <v>3196</v>
      </c>
      <c r="L6172" t="s">
        <v>3197</v>
      </c>
      <c r="M6172" t="s">
        <v>2861</v>
      </c>
      <c r="N6172" t="s">
        <v>3215</v>
      </c>
    </row>
    <row r="6173" spans="1:14">
      <c r="A6173" t="s">
        <v>3284</v>
      </c>
      <c r="B6173" t="s">
        <v>3287</v>
      </c>
      <c r="C6173" t="s">
        <v>3289</v>
      </c>
      <c r="D6173" t="s">
        <v>3195</v>
      </c>
      <c r="E6173" s="60">
        <v>44557</v>
      </c>
      <c r="F6173" s="59">
        <v>95</v>
      </c>
      <c r="G6173" s="85">
        <v>628.9</v>
      </c>
      <c r="H6173" t="s">
        <v>2341</v>
      </c>
      <c r="I6173" t="s">
        <v>3299</v>
      </c>
      <c r="J6173" t="s">
        <v>2862</v>
      </c>
      <c r="K6173" t="s">
        <v>3196</v>
      </c>
      <c r="L6173" t="s">
        <v>3197</v>
      </c>
      <c r="M6173" t="s">
        <v>2861</v>
      </c>
      <c r="N6173" t="s">
        <v>3215</v>
      </c>
    </row>
    <row r="6174" spans="1:14">
      <c r="A6174" t="s">
        <v>3284</v>
      </c>
      <c r="B6174" t="s">
        <v>3287</v>
      </c>
      <c r="C6174" t="s">
        <v>3289</v>
      </c>
      <c r="D6174" t="s">
        <v>3195</v>
      </c>
      <c r="E6174" s="60">
        <v>44557</v>
      </c>
      <c r="F6174" s="59">
        <v>68</v>
      </c>
      <c r="G6174" s="85">
        <v>450.16</v>
      </c>
      <c r="H6174" t="s">
        <v>2341</v>
      </c>
      <c r="I6174" t="s">
        <v>3299</v>
      </c>
      <c r="J6174" t="s">
        <v>2862</v>
      </c>
      <c r="K6174" t="s">
        <v>3196</v>
      </c>
      <c r="L6174" t="s">
        <v>3197</v>
      </c>
      <c r="M6174" t="s">
        <v>2861</v>
      </c>
      <c r="N6174" t="s">
        <v>3215</v>
      </c>
    </row>
    <row r="6175" spans="1:14">
      <c r="A6175" t="s">
        <v>3284</v>
      </c>
      <c r="B6175" t="s">
        <v>3287</v>
      </c>
      <c r="C6175" t="s">
        <v>3289</v>
      </c>
      <c r="D6175" t="s">
        <v>3195</v>
      </c>
      <c r="E6175" s="60">
        <v>44557</v>
      </c>
      <c r="F6175" s="59">
        <v>25</v>
      </c>
      <c r="G6175" s="85">
        <v>165.5</v>
      </c>
      <c r="H6175" t="s">
        <v>2341</v>
      </c>
      <c r="I6175" t="s">
        <v>3299</v>
      </c>
      <c r="J6175" t="s">
        <v>2862</v>
      </c>
      <c r="K6175" t="s">
        <v>3196</v>
      </c>
      <c r="L6175" t="s">
        <v>3197</v>
      </c>
      <c r="M6175" t="s">
        <v>2861</v>
      </c>
      <c r="N6175" t="s">
        <v>3215</v>
      </c>
    </row>
    <row r="6176" spans="1:14">
      <c r="A6176" t="s">
        <v>3284</v>
      </c>
      <c r="B6176" t="s">
        <v>3287</v>
      </c>
      <c r="C6176" t="s">
        <v>3289</v>
      </c>
      <c r="D6176" t="s">
        <v>3195</v>
      </c>
      <c r="E6176" s="60">
        <v>44557</v>
      </c>
      <c r="F6176" s="59">
        <v>0</v>
      </c>
      <c r="G6176" s="85">
        <v>0</v>
      </c>
      <c r="H6176" t="s">
        <v>2341</v>
      </c>
      <c r="I6176" t="s">
        <v>3299</v>
      </c>
      <c r="J6176" t="s">
        <v>2862</v>
      </c>
      <c r="K6176" t="s">
        <v>3196</v>
      </c>
      <c r="L6176" t="s">
        <v>3197</v>
      </c>
      <c r="M6176" t="s">
        <v>2861</v>
      </c>
      <c r="N6176" t="s">
        <v>3215</v>
      </c>
    </row>
    <row r="6177" spans="1:14">
      <c r="A6177" t="s">
        <v>3284</v>
      </c>
      <c r="B6177" t="s">
        <v>3287</v>
      </c>
      <c r="C6177" t="s">
        <v>3289</v>
      </c>
      <c r="D6177" t="s">
        <v>3195</v>
      </c>
      <c r="E6177" s="60">
        <v>44557</v>
      </c>
      <c r="F6177" s="59">
        <v>25</v>
      </c>
      <c r="G6177" s="85">
        <v>165.5</v>
      </c>
      <c r="H6177" t="s">
        <v>2341</v>
      </c>
      <c r="I6177" t="s">
        <v>3299</v>
      </c>
      <c r="J6177" t="s">
        <v>2862</v>
      </c>
      <c r="K6177" t="s">
        <v>3196</v>
      </c>
      <c r="L6177" t="s">
        <v>3197</v>
      </c>
      <c r="M6177" t="s">
        <v>2861</v>
      </c>
      <c r="N6177" t="s">
        <v>3215</v>
      </c>
    </row>
    <row r="6178" spans="1:14">
      <c r="A6178" t="s">
        <v>3284</v>
      </c>
      <c r="B6178" t="s">
        <v>3287</v>
      </c>
      <c r="C6178" t="s">
        <v>3289</v>
      </c>
      <c r="D6178" t="s">
        <v>3195</v>
      </c>
      <c r="E6178" s="60">
        <v>44557</v>
      </c>
      <c r="F6178" s="59">
        <v>30</v>
      </c>
      <c r="G6178" s="85">
        <v>198.6</v>
      </c>
      <c r="H6178" t="s">
        <v>2341</v>
      </c>
      <c r="I6178" t="s">
        <v>3299</v>
      </c>
      <c r="J6178" t="s">
        <v>2862</v>
      </c>
      <c r="K6178" t="s">
        <v>3196</v>
      </c>
      <c r="L6178" t="s">
        <v>3197</v>
      </c>
      <c r="M6178" t="s">
        <v>2861</v>
      </c>
      <c r="N6178" t="s">
        <v>3215</v>
      </c>
    </row>
    <row r="6179" spans="1:14">
      <c r="A6179" t="s">
        <v>3284</v>
      </c>
      <c r="B6179" t="s">
        <v>3287</v>
      </c>
      <c r="C6179" t="s">
        <v>3289</v>
      </c>
      <c r="D6179" t="s">
        <v>3195</v>
      </c>
      <c r="E6179" s="60">
        <v>44557</v>
      </c>
      <c r="F6179" s="59">
        <v>58</v>
      </c>
      <c r="G6179" s="85">
        <v>383.96</v>
      </c>
      <c r="H6179" t="s">
        <v>2341</v>
      </c>
      <c r="I6179" t="s">
        <v>3299</v>
      </c>
      <c r="J6179" t="s">
        <v>2862</v>
      </c>
      <c r="K6179" t="s">
        <v>3196</v>
      </c>
      <c r="L6179" t="s">
        <v>3197</v>
      </c>
      <c r="M6179" t="s">
        <v>2861</v>
      </c>
      <c r="N6179" t="s">
        <v>3215</v>
      </c>
    </row>
    <row r="6180" spans="1:14">
      <c r="A6180" t="s">
        <v>3284</v>
      </c>
      <c r="B6180" t="s">
        <v>3287</v>
      </c>
      <c r="C6180" t="s">
        <v>3289</v>
      </c>
      <c r="D6180" t="s">
        <v>3195</v>
      </c>
      <c r="E6180" s="60">
        <v>44557</v>
      </c>
      <c r="F6180" s="59">
        <v>92</v>
      </c>
      <c r="G6180" s="85">
        <v>609.04</v>
      </c>
      <c r="H6180" t="s">
        <v>2341</v>
      </c>
      <c r="I6180" t="s">
        <v>3299</v>
      </c>
      <c r="J6180" t="s">
        <v>2862</v>
      </c>
      <c r="K6180" t="s">
        <v>3196</v>
      </c>
      <c r="L6180" t="s">
        <v>3197</v>
      </c>
      <c r="M6180" t="s">
        <v>2861</v>
      </c>
      <c r="N6180" t="s">
        <v>3215</v>
      </c>
    </row>
    <row r="6181" spans="1:14">
      <c r="A6181" t="s">
        <v>3284</v>
      </c>
      <c r="B6181" t="s">
        <v>3287</v>
      </c>
      <c r="C6181" t="s">
        <v>3289</v>
      </c>
      <c r="D6181" t="s">
        <v>3195</v>
      </c>
      <c r="E6181" s="60">
        <v>44557</v>
      </c>
      <c r="F6181" s="59">
        <v>133</v>
      </c>
      <c r="G6181" s="85">
        <v>880.46</v>
      </c>
      <c r="H6181" t="s">
        <v>2341</v>
      </c>
      <c r="I6181" t="s">
        <v>3299</v>
      </c>
      <c r="J6181" t="s">
        <v>2862</v>
      </c>
      <c r="K6181" t="s">
        <v>3196</v>
      </c>
      <c r="L6181" t="s">
        <v>3197</v>
      </c>
      <c r="M6181" t="s">
        <v>2861</v>
      </c>
      <c r="N6181" t="s">
        <v>3215</v>
      </c>
    </row>
    <row r="6182" spans="1:14">
      <c r="A6182" t="s">
        <v>3284</v>
      </c>
      <c r="B6182" t="s">
        <v>3287</v>
      </c>
      <c r="C6182" t="s">
        <v>3289</v>
      </c>
      <c r="D6182" t="s">
        <v>3195</v>
      </c>
      <c r="E6182" s="60">
        <v>44557</v>
      </c>
      <c r="F6182" s="59">
        <v>114</v>
      </c>
      <c r="G6182" s="85">
        <v>754.68000000000006</v>
      </c>
      <c r="H6182" t="s">
        <v>2341</v>
      </c>
      <c r="I6182" t="s">
        <v>3299</v>
      </c>
      <c r="J6182" t="s">
        <v>2862</v>
      </c>
      <c r="K6182" t="s">
        <v>3196</v>
      </c>
      <c r="L6182" t="s">
        <v>3197</v>
      </c>
      <c r="M6182" t="s">
        <v>2861</v>
      </c>
      <c r="N6182" t="s">
        <v>3215</v>
      </c>
    </row>
    <row r="6183" spans="1:14">
      <c r="A6183" t="s">
        <v>3284</v>
      </c>
      <c r="B6183" t="s">
        <v>3287</v>
      </c>
      <c r="C6183" t="s">
        <v>3289</v>
      </c>
      <c r="D6183" t="s">
        <v>3195</v>
      </c>
      <c r="E6183" s="60">
        <v>44557</v>
      </c>
      <c r="F6183" s="59">
        <v>81</v>
      </c>
      <c r="G6183" s="85">
        <v>536.22</v>
      </c>
      <c r="H6183" t="s">
        <v>2341</v>
      </c>
      <c r="I6183" t="s">
        <v>3299</v>
      </c>
      <c r="J6183" t="s">
        <v>2862</v>
      </c>
      <c r="K6183" t="s">
        <v>3196</v>
      </c>
      <c r="L6183" t="s">
        <v>3197</v>
      </c>
      <c r="M6183" t="s">
        <v>2861</v>
      </c>
      <c r="N6183" t="s">
        <v>3215</v>
      </c>
    </row>
    <row r="6184" spans="1:14">
      <c r="A6184" t="s">
        <v>3284</v>
      </c>
      <c r="B6184" t="s">
        <v>3287</v>
      </c>
      <c r="C6184" t="s">
        <v>3289</v>
      </c>
      <c r="D6184" t="s">
        <v>3195</v>
      </c>
      <c r="E6184" s="60">
        <v>44557</v>
      </c>
      <c r="F6184" s="59">
        <v>39</v>
      </c>
      <c r="G6184" s="85">
        <v>258.18</v>
      </c>
      <c r="H6184" t="s">
        <v>2341</v>
      </c>
      <c r="I6184" t="s">
        <v>3299</v>
      </c>
      <c r="J6184" t="s">
        <v>2862</v>
      </c>
      <c r="K6184" t="s">
        <v>3196</v>
      </c>
      <c r="L6184" t="s">
        <v>3197</v>
      </c>
      <c r="M6184" t="s">
        <v>2861</v>
      </c>
      <c r="N6184" t="s">
        <v>3215</v>
      </c>
    </row>
    <row r="6185" spans="1:14">
      <c r="A6185" t="s">
        <v>3284</v>
      </c>
      <c r="B6185" t="s">
        <v>3287</v>
      </c>
      <c r="C6185" t="s">
        <v>3289</v>
      </c>
      <c r="D6185" t="s">
        <v>3195</v>
      </c>
      <c r="E6185" s="60">
        <v>44557</v>
      </c>
      <c r="F6185" s="59">
        <v>25</v>
      </c>
      <c r="G6185" s="85">
        <v>165.5</v>
      </c>
      <c r="H6185" t="s">
        <v>2341</v>
      </c>
      <c r="I6185" t="s">
        <v>3299</v>
      </c>
      <c r="J6185" t="s">
        <v>2862</v>
      </c>
      <c r="K6185" t="s">
        <v>3196</v>
      </c>
      <c r="L6185" t="s">
        <v>3197</v>
      </c>
      <c r="M6185" t="s">
        <v>2861</v>
      </c>
      <c r="N6185" t="s">
        <v>3215</v>
      </c>
    </row>
    <row r="6186" spans="1:14">
      <c r="A6186" t="s">
        <v>3284</v>
      </c>
      <c r="B6186" t="s">
        <v>3287</v>
      </c>
      <c r="C6186" t="s">
        <v>3289</v>
      </c>
      <c r="D6186" t="s">
        <v>3195</v>
      </c>
      <c r="E6186" s="60">
        <v>44557</v>
      </c>
      <c r="F6186" s="59">
        <v>25</v>
      </c>
      <c r="G6186" s="85">
        <v>165.5</v>
      </c>
      <c r="H6186" t="s">
        <v>2341</v>
      </c>
      <c r="I6186" t="s">
        <v>3299</v>
      </c>
      <c r="J6186" t="s">
        <v>2862</v>
      </c>
      <c r="K6186" t="s">
        <v>3196</v>
      </c>
      <c r="L6186" t="s">
        <v>3197</v>
      </c>
      <c r="M6186" t="s">
        <v>2861</v>
      </c>
      <c r="N6186" t="s">
        <v>3215</v>
      </c>
    </row>
    <row r="6187" spans="1:14">
      <c r="A6187" t="s">
        <v>3284</v>
      </c>
      <c r="B6187" t="s">
        <v>3287</v>
      </c>
      <c r="C6187" t="s">
        <v>3289</v>
      </c>
      <c r="D6187" t="s">
        <v>3195</v>
      </c>
      <c r="E6187" s="60">
        <v>44557</v>
      </c>
      <c r="F6187" s="59">
        <v>37</v>
      </c>
      <c r="G6187" s="85">
        <v>244.94</v>
      </c>
      <c r="H6187" t="s">
        <v>2341</v>
      </c>
      <c r="I6187" t="s">
        <v>3299</v>
      </c>
      <c r="J6187" t="s">
        <v>2862</v>
      </c>
      <c r="K6187" t="s">
        <v>3196</v>
      </c>
      <c r="L6187" t="s">
        <v>3197</v>
      </c>
      <c r="M6187" t="s">
        <v>2861</v>
      </c>
      <c r="N6187" t="s">
        <v>3215</v>
      </c>
    </row>
    <row r="6188" spans="1:14">
      <c r="A6188" t="s">
        <v>3284</v>
      </c>
      <c r="B6188" t="s">
        <v>3287</v>
      </c>
      <c r="C6188" t="s">
        <v>3289</v>
      </c>
      <c r="D6188" t="s">
        <v>3195</v>
      </c>
      <c r="E6188" s="60">
        <v>44557</v>
      </c>
      <c r="F6188" s="59">
        <v>72</v>
      </c>
      <c r="G6188" s="85">
        <v>476.64</v>
      </c>
      <c r="H6188" t="s">
        <v>2341</v>
      </c>
      <c r="I6188" t="s">
        <v>3299</v>
      </c>
      <c r="J6188" t="s">
        <v>2862</v>
      </c>
      <c r="K6188" t="s">
        <v>3196</v>
      </c>
      <c r="L6188" t="s">
        <v>3197</v>
      </c>
      <c r="M6188" t="s">
        <v>2861</v>
      </c>
      <c r="N6188" t="s">
        <v>3215</v>
      </c>
    </row>
    <row r="6189" spans="1:14">
      <c r="A6189" t="s">
        <v>3284</v>
      </c>
      <c r="B6189" t="s">
        <v>3287</v>
      </c>
      <c r="C6189" t="s">
        <v>3289</v>
      </c>
      <c r="D6189" t="s">
        <v>3195</v>
      </c>
      <c r="E6189" s="60">
        <v>44557</v>
      </c>
      <c r="F6189" s="59">
        <v>115</v>
      </c>
      <c r="G6189" s="85">
        <v>761.30000000000007</v>
      </c>
      <c r="H6189" t="s">
        <v>2341</v>
      </c>
      <c r="I6189" t="s">
        <v>3299</v>
      </c>
      <c r="J6189" t="s">
        <v>2862</v>
      </c>
      <c r="K6189" t="s">
        <v>3196</v>
      </c>
      <c r="L6189" t="s">
        <v>3197</v>
      </c>
      <c r="M6189" t="s">
        <v>2861</v>
      </c>
      <c r="N6189" t="s">
        <v>3215</v>
      </c>
    </row>
    <row r="6190" spans="1:14">
      <c r="A6190" t="s">
        <v>3284</v>
      </c>
      <c r="B6190" t="s">
        <v>3287</v>
      </c>
      <c r="C6190" t="s">
        <v>3289</v>
      </c>
      <c r="D6190" t="s">
        <v>3195</v>
      </c>
      <c r="E6190" s="60">
        <v>44557</v>
      </c>
      <c r="F6190" s="59">
        <v>166</v>
      </c>
      <c r="G6190" s="85">
        <v>1098.92</v>
      </c>
      <c r="H6190" t="s">
        <v>2341</v>
      </c>
      <c r="I6190" t="s">
        <v>3299</v>
      </c>
      <c r="J6190" t="s">
        <v>2862</v>
      </c>
      <c r="K6190" t="s">
        <v>3196</v>
      </c>
      <c r="L6190" t="s">
        <v>3197</v>
      </c>
      <c r="M6190" t="s">
        <v>2861</v>
      </c>
      <c r="N6190" t="s">
        <v>3215</v>
      </c>
    </row>
    <row r="6191" spans="1:14">
      <c r="A6191" t="s">
        <v>3284</v>
      </c>
      <c r="B6191" t="s">
        <v>3287</v>
      </c>
      <c r="C6191" t="s">
        <v>3289</v>
      </c>
      <c r="D6191" t="s">
        <v>3195</v>
      </c>
      <c r="E6191" s="60">
        <v>44557</v>
      </c>
      <c r="F6191" s="59">
        <v>141</v>
      </c>
      <c r="G6191" s="85">
        <v>933.42</v>
      </c>
      <c r="H6191" t="s">
        <v>2341</v>
      </c>
      <c r="I6191" t="s">
        <v>3299</v>
      </c>
      <c r="J6191" t="s">
        <v>2862</v>
      </c>
      <c r="K6191" t="s">
        <v>3196</v>
      </c>
      <c r="L6191" t="s">
        <v>3197</v>
      </c>
      <c r="M6191" t="s">
        <v>2861</v>
      </c>
      <c r="N6191" t="s">
        <v>3215</v>
      </c>
    </row>
    <row r="6192" spans="1:14">
      <c r="A6192" t="s">
        <v>3284</v>
      </c>
      <c r="B6192" t="s">
        <v>3287</v>
      </c>
      <c r="C6192" t="s">
        <v>3289</v>
      </c>
      <c r="D6192" t="s">
        <v>3195</v>
      </c>
      <c r="E6192" s="60">
        <v>44557</v>
      </c>
      <c r="F6192" s="59">
        <v>100</v>
      </c>
      <c r="G6192" s="85">
        <v>662</v>
      </c>
      <c r="H6192" t="s">
        <v>2341</v>
      </c>
      <c r="I6192" t="s">
        <v>3299</v>
      </c>
      <c r="J6192" t="s">
        <v>2862</v>
      </c>
      <c r="K6192" t="s">
        <v>3196</v>
      </c>
      <c r="L6192" t="s">
        <v>3197</v>
      </c>
      <c r="M6192" t="s">
        <v>2861</v>
      </c>
      <c r="N6192" t="s">
        <v>3215</v>
      </c>
    </row>
    <row r="6193" spans="1:14">
      <c r="A6193" t="s">
        <v>3284</v>
      </c>
      <c r="B6193" t="s">
        <v>3287</v>
      </c>
      <c r="C6193" t="s">
        <v>3289</v>
      </c>
      <c r="D6193" t="s">
        <v>3195</v>
      </c>
      <c r="E6193" s="60">
        <v>44557</v>
      </c>
      <c r="F6193" s="59">
        <v>49</v>
      </c>
      <c r="G6193" s="85">
        <v>324.38</v>
      </c>
      <c r="H6193" t="s">
        <v>2341</v>
      </c>
      <c r="I6193" t="s">
        <v>3299</v>
      </c>
      <c r="J6193" t="s">
        <v>2862</v>
      </c>
      <c r="K6193" t="s">
        <v>3196</v>
      </c>
      <c r="L6193" t="s">
        <v>3197</v>
      </c>
      <c r="M6193" t="s">
        <v>2861</v>
      </c>
      <c r="N6193" t="s">
        <v>3215</v>
      </c>
    </row>
    <row r="6194" spans="1:14">
      <c r="A6194" t="s">
        <v>3284</v>
      </c>
      <c r="B6194" t="s">
        <v>3287</v>
      </c>
      <c r="C6194" t="s">
        <v>3289</v>
      </c>
      <c r="D6194" t="s">
        <v>3195</v>
      </c>
      <c r="E6194" s="60">
        <v>44557</v>
      </c>
      <c r="F6194" s="59">
        <v>25</v>
      </c>
      <c r="G6194" s="85">
        <v>165.5</v>
      </c>
      <c r="H6194" t="s">
        <v>2341</v>
      </c>
      <c r="I6194" t="s">
        <v>3299</v>
      </c>
      <c r="J6194" t="s">
        <v>2862</v>
      </c>
      <c r="K6194" t="s">
        <v>3196</v>
      </c>
      <c r="L6194" t="s">
        <v>3197</v>
      </c>
      <c r="M6194" t="s">
        <v>2861</v>
      </c>
      <c r="N6194" t="s">
        <v>3215</v>
      </c>
    </row>
    <row r="6195" spans="1:14">
      <c r="A6195" t="s">
        <v>3284</v>
      </c>
      <c r="B6195" t="s">
        <v>3287</v>
      </c>
      <c r="C6195" t="s">
        <v>3289</v>
      </c>
      <c r="D6195" t="s">
        <v>3195</v>
      </c>
      <c r="E6195" s="60">
        <v>44557</v>
      </c>
      <c r="F6195" s="59">
        <v>0</v>
      </c>
      <c r="G6195" s="85">
        <v>0</v>
      </c>
      <c r="H6195" t="s">
        <v>2341</v>
      </c>
      <c r="I6195" t="s">
        <v>3299</v>
      </c>
      <c r="J6195" t="s">
        <v>2862</v>
      </c>
      <c r="K6195" t="s">
        <v>3196</v>
      </c>
      <c r="L6195" t="s">
        <v>3197</v>
      </c>
      <c r="M6195" t="s">
        <v>2861</v>
      </c>
      <c r="N6195" t="s">
        <v>3215</v>
      </c>
    </row>
    <row r="6196" spans="1:14">
      <c r="A6196" t="s">
        <v>3284</v>
      </c>
      <c r="B6196" t="s">
        <v>3287</v>
      </c>
      <c r="C6196" t="s">
        <v>3289</v>
      </c>
      <c r="D6196" t="s">
        <v>3195</v>
      </c>
      <c r="E6196" s="60">
        <v>44557</v>
      </c>
      <c r="F6196" s="59">
        <v>28</v>
      </c>
      <c r="G6196" s="85">
        <v>185.36</v>
      </c>
      <c r="H6196" t="s">
        <v>2341</v>
      </c>
      <c r="I6196" t="s">
        <v>3299</v>
      </c>
      <c r="J6196" t="s">
        <v>2862</v>
      </c>
      <c r="K6196" t="s">
        <v>3196</v>
      </c>
      <c r="L6196" t="s">
        <v>3197</v>
      </c>
      <c r="M6196" t="s">
        <v>2861</v>
      </c>
      <c r="N6196" t="s">
        <v>3215</v>
      </c>
    </row>
    <row r="6197" spans="1:14">
      <c r="A6197" t="s">
        <v>3284</v>
      </c>
      <c r="B6197" t="s">
        <v>3287</v>
      </c>
      <c r="C6197" t="s">
        <v>3289</v>
      </c>
      <c r="D6197" t="s">
        <v>3195</v>
      </c>
      <c r="E6197" s="60">
        <v>44557</v>
      </c>
      <c r="F6197" s="59">
        <v>54</v>
      </c>
      <c r="G6197" s="85">
        <v>357.48</v>
      </c>
      <c r="H6197" t="s">
        <v>2341</v>
      </c>
      <c r="I6197" t="s">
        <v>3299</v>
      </c>
      <c r="J6197" t="s">
        <v>2862</v>
      </c>
      <c r="K6197" t="s">
        <v>3196</v>
      </c>
      <c r="L6197" t="s">
        <v>3197</v>
      </c>
      <c r="M6197" t="s">
        <v>2861</v>
      </c>
      <c r="N6197" t="s">
        <v>3215</v>
      </c>
    </row>
    <row r="6198" spans="1:14">
      <c r="A6198" t="s">
        <v>3284</v>
      </c>
      <c r="B6198" t="s">
        <v>3287</v>
      </c>
      <c r="C6198" t="s">
        <v>3289</v>
      </c>
      <c r="D6198" t="s">
        <v>3195</v>
      </c>
      <c r="E6198" s="60">
        <v>44557</v>
      </c>
      <c r="F6198" s="59">
        <v>86</v>
      </c>
      <c r="G6198" s="85">
        <v>569.32000000000005</v>
      </c>
      <c r="H6198" t="s">
        <v>2341</v>
      </c>
      <c r="I6198" t="s">
        <v>3299</v>
      </c>
      <c r="J6198" t="s">
        <v>2862</v>
      </c>
      <c r="K6198" t="s">
        <v>3196</v>
      </c>
      <c r="L6198" t="s">
        <v>3197</v>
      </c>
      <c r="M6198" t="s">
        <v>2861</v>
      </c>
      <c r="N6198" t="s">
        <v>3215</v>
      </c>
    </row>
    <row r="6199" spans="1:14">
      <c r="A6199" t="s">
        <v>3284</v>
      </c>
      <c r="B6199" t="s">
        <v>3287</v>
      </c>
      <c r="C6199" t="s">
        <v>3289</v>
      </c>
      <c r="D6199" t="s">
        <v>3195</v>
      </c>
      <c r="E6199" s="60">
        <v>44557</v>
      </c>
      <c r="F6199" s="59">
        <v>124</v>
      </c>
      <c r="G6199" s="85">
        <v>820.88</v>
      </c>
      <c r="H6199" t="s">
        <v>2341</v>
      </c>
      <c r="I6199" t="s">
        <v>3299</v>
      </c>
      <c r="J6199" t="s">
        <v>2862</v>
      </c>
      <c r="K6199" t="s">
        <v>3196</v>
      </c>
      <c r="L6199" t="s">
        <v>3197</v>
      </c>
      <c r="M6199" t="s">
        <v>2861</v>
      </c>
      <c r="N6199" t="s">
        <v>3215</v>
      </c>
    </row>
    <row r="6200" spans="1:14">
      <c r="A6200" t="s">
        <v>3284</v>
      </c>
      <c r="B6200" t="s">
        <v>3287</v>
      </c>
      <c r="C6200" t="s">
        <v>3289</v>
      </c>
      <c r="D6200" t="s">
        <v>3195</v>
      </c>
      <c r="E6200" s="60">
        <v>44557</v>
      </c>
      <c r="F6200" s="59">
        <v>107</v>
      </c>
      <c r="G6200" s="85">
        <v>708.34</v>
      </c>
      <c r="H6200" t="s">
        <v>2341</v>
      </c>
      <c r="I6200" t="s">
        <v>3299</v>
      </c>
      <c r="J6200" t="s">
        <v>2862</v>
      </c>
      <c r="K6200" t="s">
        <v>3196</v>
      </c>
      <c r="L6200" t="s">
        <v>3197</v>
      </c>
      <c r="M6200" t="s">
        <v>2861</v>
      </c>
      <c r="N6200" t="s">
        <v>3215</v>
      </c>
    </row>
    <row r="6201" spans="1:14">
      <c r="A6201" t="s">
        <v>3284</v>
      </c>
      <c r="B6201" t="s">
        <v>3287</v>
      </c>
      <c r="C6201" t="s">
        <v>3289</v>
      </c>
      <c r="D6201" t="s">
        <v>3195</v>
      </c>
      <c r="E6201" s="60">
        <v>44557</v>
      </c>
      <c r="F6201" s="59">
        <v>76</v>
      </c>
      <c r="G6201" s="85">
        <v>503.12</v>
      </c>
      <c r="H6201" t="s">
        <v>2341</v>
      </c>
      <c r="I6201" t="s">
        <v>3299</v>
      </c>
      <c r="J6201" t="s">
        <v>2862</v>
      </c>
      <c r="K6201" t="s">
        <v>3196</v>
      </c>
      <c r="L6201" t="s">
        <v>3197</v>
      </c>
      <c r="M6201" t="s">
        <v>2861</v>
      </c>
      <c r="N6201" t="s">
        <v>3215</v>
      </c>
    </row>
    <row r="6202" spans="1:14">
      <c r="A6202" t="s">
        <v>3284</v>
      </c>
      <c r="B6202" t="s">
        <v>3287</v>
      </c>
      <c r="C6202" t="s">
        <v>3289</v>
      </c>
      <c r="D6202" t="s">
        <v>3195</v>
      </c>
      <c r="E6202" s="60">
        <v>44557</v>
      </c>
      <c r="F6202" s="59">
        <v>37</v>
      </c>
      <c r="G6202" s="85">
        <v>244.94</v>
      </c>
      <c r="H6202" t="s">
        <v>2341</v>
      </c>
      <c r="I6202" t="s">
        <v>3299</v>
      </c>
      <c r="J6202" t="s">
        <v>2862</v>
      </c>
      <c r="K6202" t="s">
        <v>3196</v>
      </c>
      <c r="L6202" t="s">
        <v>3197</v>
      </c>
      <c r="M6202" t="s">
        <v>2861</v>
      </c>
      <c r="N6202" t="s">
        <v>3215</v>
      </c>
    </row>
    <row r="6203" spans="1:14">
      <c r="A6203" t="s">
        <v>3284</v>
      </c>
      <c r="B6203" t="s">
        <v>3287</v>
      </c>
      <c r="C6203" t="s">
        <v>3289</v>
      </c>
      <c r="D6203" t="s">
        <v>3195</v>
      </c>
      <c r="E6203" s="60">
        <v>44557</v>
      </c>
      <c r="F6203" s="59">
        <v>25</v>
      </c>
      <c r="G6203" s="85">
        <v>165.5</v>
      </c>
      <c r="H6203" t="s">
        <v>2341</v>
      </c>
      <c r="I6203" t="s">
        <v>3299</v>
      </c>
      <c r="J6203" t="s">
        <v>2862</v>
      </c>
      <c r="K6203" t="s">
        <v>3196</v>
      </c>
      <c r="L6203" t="s">
        <v>3197</v>
      </c>
      <c r="M6203" t="s">
        <v>2861</v>
      </c>
      <c r="N6203" t="s">
        <v>3215</v>
      </c>
    </row>
    <row r="6204" spans="1:14">
      <c r="A6204" t="s">
        <v>3284</v>
      </c>
      <c r="B6204" t="s">
        <v>3287</v>
      </c>
      <c r="C6204" t="s">
        <v>3289</v>
      </c>
      <c r="D6204" t="s">
        <v>3195</v>
      </c>
      <c r="E6204" s="60">
        <v>44557</v>
      </c>
      <c r="F6204" s="59">
        <v>25</v>
      </c>
      <c r="G6204" s="85">
        <v>165.5</v>
      </c>
      <c r="H6204" t="s">
        <v>2341</v>
      </c>
      <c r="I6204" t="s">
        <v>3299</v>
      </c>
      <c r="J6204" t="s">
        <v>2862</v>
      </c>
      <c r="K6204" t="s">
        <v>3196</v>
      </c>
      <c r="L6204" t="s">
        <v>3197</v>
      </c>
      <c r="M6204" t="s">
        <v>2861</v>
      </c>
      <c r="N6204" t="s">
        <v>3215</v>
      </c>
    </row>
    <row r="6205" spans="1:14">
      <c r="A6205" t="s">
        <v>3284</v>
      </c>
      <c r="B6205" t="s">
        <v>3287</v>
      </c>
      <c r="C6205" t="s">
        <v>3289</v>
      </c>
      <c r="D6205" t="s">
        <v>3195</v>
      </c>
      <c r="E6205" s="60">
        <v>44557</v>
      </c>
      <c r="F6205" s="59">
        <v>33</v>
      </c>
      <c r="G6205" s="85">
        <v>218.46</v>
      </c>
      <c r="H6205" t="s">
        <v>2341</v>
      </c>
      <c r="I6205" t="s">
        <v>3299</v>
      </c>
      <c r="J6205" t="s">
        <v>2862</v>
      </c>
      <c r="K6205" t="s">
        <v>3196</v>
      </c>
      <c r="L6205" t="s">
        <v>3197</v>
      </c>
      <c r="M6205" t="s">
        <v>2861</v>
      </c>
      <c r="N6205" t="s">
        <v>3215</v>
      </c>
    </row>
    <row r="6206" spans="1:14">
      <c r="A6206" t="s">
        <v>3284</v>
      </c>
      <c r="B6206" t="s">
        <v>3287</v>
      </c>
      <c r="C6206" t="s">
        <v>3289</v>
      </c>
      <c r="D6206" t="s">
        <v>3195</v>
      </c>
      <c r="E6206" s="60">
        <v>44557</v>
      </c>
      <c r="F6206" s="59">
        <v>63</v>
      </c>
      <c r="G6206" s="85">
        <v>417.06</v>
      </c>
      <c r="H6206" t="s">
        <v>2341</v>
      </c>
      <c r="I6206" t="s">
        <v>3299</v>
      </c>
      <c r="J6206" t="s">
        <v>2862</v>
      </c>
      <c r="K6206" t="s">
        <v>3196</v>
      </c>
      <c r="L6206" t="s">
        <v>3197</v>
      </c>
      <c r="M6206" t="s">
        <v>2861</v>
      </c>
      <c r="N6206" t="s">
        <v>3215</v>
      </c>
    </row>
    <row r="6207" spans="1:14">
      <c r="A6207" t="s">
        <v>3284</v>
      </c>
      <c r="B6207" t="s">
        <v>3287</v>
      </c>
      <c r="C6207" t="s">
        <v>3289</v>
      </c>
      <c r="D6207" t="s">
        <v>3195</v>
      </c>
      <c r="E6207" s="60">
        <v>44557</v>
      </c>
      <c r="F6207" s="59">
        <v>101</v>
      </c>
      <c r="G6207" s="85">
        <v>668.62</v>
      </c>
      <c r="H6207" t="s">
        <v>2341</v>
      </c>
      <c r="I6207" t="s">
        <v>3299</v>
      </c>
      <c r="J6207" t="s">
        <v>2862</v>
      </c>
      <c r="K6207" t="s">
        <v>3196</v>
      </c>
      <c r="L6207" t="s">
        <v>3197</v>
      </c>
      <c r="M6207" t="s">
        <v>2861</v>
      </c>
      <c r="N6207" t="s">
        <v>3215</v>
      </c>
    </row>
    <row r="6208" spans="1:14">
      <c r="A6208" t="s">
        <v>3284</v>
      </c>
      <c r="B6208" t="s">
        <v>3287</v>
      </c>
      <c r="C6208" t="s">
        <v>3289</v>
      </c>
      <c r="D6208" t="s">
        <v>3195</v>
      </c>
      <c r="E6208" s="60">
        <v>44557</v>
      </c>
      <c r="F6208" s="59">
        <v>144</v>
      </c>
      <c r="G6208" s="85">
        <v>953.28</v>
      </c>
      <c r="H6208" t="s">
        <v>2341</v>
      </c>
      <c r="I6208" t="s">
        <v>3299</v>
      </c>
      <c r="J6208" t="s">
        <v>2862</v>
      </c>
      <c r="K6208" t="s">
        <v>3196</v>
      </c>
      <c r="L6208" t="s">
        <v>3197</v>
      </c>
      <c r="M6208" t="s">
        <v>2861</v>
      </c>
      <c r="N6208" t="s">
        <v>3215</v>
      </c>
    </row>
    <row r="6209" spans="1:14">
      <c r="A6209" t="s">
        <v>3284</v>
      </c>
      <c r="B6209" t="s">
        <v>3287</v>
      </c>
      <c r="C6209" t="s">
        <v>3289</v>
      </c>
      <c r="D6209" t="s">
        <v>3195</v>
      </c>
      <c r="E6209" s="60">
        <v>44557</v>
      </c>
      <c r="F6209" s="59">
        <v>125</v>
      </c>
      <c r="G6209" s="85">
        <v>827.5</v>
      </c>
      <c r="H6209" t="s">
        <v>2341</v>
      </c>
      <c r="I6209" t="s">
        <v>3299</v>
      </c>
      <c r="J6209" t="s">
        <v>2862</v>
      </c>
      <c r="K6209" t="s">
        <v>3196</v>
      </c>
      <c r="L6209" t="s">
        <v>3197</v>
      </c>
      <c r="M6209" t="s">
        <v>2861</v>
      </c>
      <c r="N6209" t="s">
        <v>3215</v>
      </c>
    </row>
    <row r="6210" spans="1:14">
      <c r="A6210" t="s">
        <v>3284</v>
      </c>
      <c r="B6210" t="s">
        <v>3287</v>
      </c>
      <c r="C6210" t="s">
        <v>3289</v>
      </c>
      <c r="D6210" t="s">
        <v>3195</v>
      </c>
      <c r="E6210" s="60">
        <v>44557</v>
      </c>
      <c r="F6210" s="59">
        <v>89</v>
      </c>
      <c r="G6210" s="85">
        <v>589.18000000000006</v>
      </c>
      <c r="H6210" t="s">
        <v>2341</v>
      </c>
      <c r="I6210" t="s">
        <v>3299</v>
      </c>
      <c r="J6210" t="s">
        <v>2862</v>
      </c>
      <c r="K6210" t="s">
        <v>3196</v>
      </c>
      <c r="L6210" t="s">
        <v>3197</v>
      </c>
      <c r="M6210" t="s">
        <v>2861</v>
      </c>
      <c r="N6210" t="s">
        <v>3215</v>
      </c>
    </row>
    <row r="6211" spans="1:14">
      <c r="A6211" t="s">
        <v>3284</v>
      </c>
      <c r="B6211" t="s">
        <v>3287</v>
      </c>
      <c r="C6211" t="s">
        <v>3289</v>
      </c>
      <c r="D6211" t="s">
        <v>3195</v>
      </c>
      <c r="E6211" s="60">
        <v>44557</v>
      </c>
      <c r="F6211" s="59">
        <v>43</v>
      </c>
      <c r="G6211" s="85">
        <v>284.66000000000003</v>
      </c>
      <c r="H6211" t="s">
        <v>2341</v>
      </c>
      <c r="I6211" t="s">
        <v>3299</v>
      </c>
      <c r="J6211" t="s">
        <v>2862</v>
      </c>
      <c r="K6211" t="s">
        <v>3196</v>
      </c>
      <c r="L6211" t="s">
        <v>3197</v>
      </c>
      <c r="M6211" t="s">
        <v>2861</v>
      </c>
      <c r="N6211" t="s">
        <v>3215</v>
      </c>
    </row>
    <row r="6212" spans="1:14">
      <c r="A6212" t="s">
        <v>3284</v>
      </c>
      <c r="B6212" t="s">
        <v>3287</v>
      </c>
      <c r="C6212" t="s">
        <v>3289</v>
      </c>
      <c r="D6212" t="s">
        <v>3195</v>
      </c>
      <c r="E6212" s="60">
        <v>44557</v>
      </c>
      <c r="F6212" s="59">
        <v>25</v>
      </c>
      <c r="G6212" s="85">
        <v>165.5</v>
      </c>
      <c r="H6212" t="s">
        <v>2341</v>
      </c>
      <c r="I6212" t="s">
        <v>3299</v>
      </c>
      <c r="J6212" t="s">
        <v>2862</v>
      </c>
      <c r="K6212" t="s">
        <v>3196</v>
      </c>
      <c r="L6212" t="s">
        <v>3197</v>
      </c>
      <c r="M6212" t="s">
        <v>2861</v>
      </c>
      <c r="N6212" t="s">
        <v>3215</v>
      </c>
    </row>
    <row r="6213" spans="1:14">
      <c r="A6213" t="s">
        <v>3284</v>
      </c>
      <c r="B6213" t="s">
        <v>3287</v>
      </c>
      <c r="C6213" t="s">
        <v>3289</v>
      </c>
      <c r="D6213" t="s">
        <v>3195</v>
      </c>
      <c r="E6213" s="60">
        <v>44557</v>
      </c>
      <c r="F6213" s="59">
        <v>0</v>
      </c>
      <c r="G6213" s="85">
        <v>0</v>
      </c>
      <c r="H6213" t="s">
        <v>2341</v>
      </c>
      <c r="I6213" t="s">
        <v>3299</v>
      </c>
      <c r="J6213" t="s">
        <v>2862</v>
      </c>
      <c r="K6213" t="s">
        <v>3196</v>
      </c>
      <c r="L6213" t="s">
        <v>3197</v>
      </c>
      <c r="M6213" t="s">
        <v>2861</v>
      </c>
      <c r="N6213" t="s">
        <v>3215</v>
      </c>
    </row>
    <row r="6214" spans="1:14">
      <c r="A6214" t="s">
        <v>3284</v>
      </c>
      <c r="B6214" t="s">
        <v>3287</v>
      </c>
      <c r="C6214" t="s">
        <v>3289</v>
      </c>
      <c r="D6214" t="s">
        <v>3195</v>
      </c>
      <c r="E6214" s="60">
        <v>44557</v>
      </c>
      <c r="F6214" s="59">
        <v>0</v>
      </c>
      <c r="G6214" s="85">
        <v>0</v>
      </c>
      <c r="H6214" t="s">
        <v>2341</v>
      </c>
      <c r="I6214" t="s">
        <v>3299</v>
      </c>
      <c r="J6214" t="s">
        <v>2862</v>
      </c>
      <c r="K6214" t="s">
        <v>3196</v>
      </c>
      <c r="L6214" t="s">
        <v>3197</v>
      </c>
      <c r="M6214" t="s">
        <v>2861</v>
      </c>
      <c r="N6214" t="s">
        <v>3215</v>
      </c>
    </row>
    <row r="6215" spans="1:14">
      <c r="A6215" t="s">
        <v>3284</v>
      </c>
      <c r="B6215" t="s">
        <v>3287</v>
      </c>
      <c r="C6215" t="s">
        <v>3289</v>
      </c>
      <c r="D6215" t="s">
        <v>3195</v>
      </c>
      <c r="E6215" s="60">
        <v>44557</v>
      </c>
      <c r="F6215" s="59">
        <v>0</v>
      </c>
      <c r="G6215" s="85">
        <v>0</v>
      </c>
      <c r="H6215" t="s">
        <v>2341</v>
      </c>
      <c r="I6215" t="s">
        <v>3299</v>
      </c>
      <c r="J6215" t="s">
        <v>2862</v>
      </c>
      <c r="K6215" t="s">
        <v>3196</v>
      </c>
      <c r="L6215" t="s">
        <v>3197</v>
      </c>
      <c r="M6215" t="s">
        <v>2861</v>
      </c>
      <c r="N6215" t="s">
        <v>3215</v>
      </c>
    </row>
    <row r="6216" spans="1:14">
      <c r="A6216" t="s">
        <v>3284</v>
      </c>
      <c r="B6216" t="s">
        <v>3287</v>
      </c>
      <c r="C6216" t="s">
        <v>3289</v>
      </c>
      <c r="D6216" t="s">
        <v>3195</v>
      </c>
      <c r="E6216" s="60">
        <v>44557</v>
      </c>
      <c r="F6216" s="59">
        <v>425</v>
      </c>
      <c r="G6216" s="85">
        <v>2813.5</v>
      </c>
      <c r="H6216" t="s">
        <v>2341</v>
      </c>
      <c r="I6216" t="s">
        <v>3299</v>
      </c>
      <c r="J6216" t="s">
        <v>2862</v>
      </c>
      <c r="K6216" t="s">
        <v>3196</v>
      </c>
      <c r="L6216" t="s">
        <v>3197</v>
      </c>
      <c r="M6216" t="s">
        <v>2861</v>
      </c>
      <c r="N6216" t="s">
        <v>3215</v>
      </c>
    </row>
    <row r="6217" spans="1:14">
      <c r="A6217" t="s">
        <v>3284</v>
      </c>
      <c r="B6217" t="s">
        <v>3287</v>
      </c>
      <c r="C6217" t="s">
        <v>3289</v>
      </c>
      <c r="D6217" t="s">
        <v>3195</v>
      </c>
      <c r="E6217" s="60">
        <v>44557</v>
      </c>
      <c r="F6217" s="59">
        <v>540</v>
      </c>
      <c r="G6217" s="85">
        <v>3574.8</v>
      </c>
      <c r="H6217" t="s">
        <v>2341</v>
      </c>
      <c r="I6217" t="s">
        <v>3299</v>
      </c>
      <c r="J6217" t="s">
        <v>2862</v>
      </c>
      <c r="K6217" t="s">
        <v>3196</v>
      </c>
      <c r="L6217" t="s">
        <v>3197</v>
      </c>
      <c r="M6217" t="s">
        <v>2861</v>
      </c>
      <c r="N6217" t="s">
        <v>3215</v>
      </c>
    </row>
    <row r="6218" spans="1:14">
      <c r="A6218" t="s">
        <v>3284</v>
      </c>
      <c r="B6218" t="s">
        <v>3287</v>
      </c>
      <c r="C6218" t="s">
        <v>3289</v>
      </c>
      <c r="D6218" t="s">
        <v>3195</v>
      </c>
      <c r="E6218" s="60">
        <v>44557</v>
      </c>
      <c r="F6218" s="59">
        <v>426</v>
      </c>
      <c r="G6218" s="85">
        <v>2820.12</v>
      </c>
      <c r="H6218" t="s">
        <v>2341</v>
      </c>
      <c r="I6218" t="s">
        <v>3299</v>
      </c>
      <c r="J6218" t="s">
        <v>2862</v>
      </c>
      <c r="K6218" t="s">
        <v>3196</v>
      </c>
      <c r="L6218" t="s">
        <v>3197</v>
      </c>
      <c r="M6218" t="s">
        <v>2861</v>
      </c>
      <c r="N6218" t="s">
        <v>3215</v>
      </c>
    </row>
    <row r="6219" spans="1:14">
      <c r="A6219" t="s">
        <v>3284</v>
      </c>
      <c r="B6219" t="s">
        <v>3287</v>
      </c>
      <c r="C6219" t="s">
        <v>3289</v>
      </c>
      <c r="D6219" t="s">
        <v>3195</v>
      </c>
      <c r="E6219" s="60">
        <v>44557</v>
      </c>
      <c r="F6219" s="59">
        <v>259</v>
      </c>
      <c r="G6219" s="85">
        <v>1714.58</v>
      </c>
      <c r="H6219" t="s">
        <v>2341</v>
      </c>
      <c r="I6219" t="s">
        <v>3299</v>
      </c>
      <c r="J6219" t="s">
        <v>2862</v>
      </c>
      <c r="K6219" t="s">
        <v>3196</v>
      </c>
      <c r="L6219" t="s">
        <v>3197</v>
      </c>
      <c r="M6219" t="s">
        <v>2861</v>
      </c>
      <c r="N6219" t="s">
        <v>3215</v>
      </c>
    </row>
    <row r="6220" spans="1:14">
      <c r="A6220" t="s">
        <v>3284</v>
      </c>
      <c r="B6220" t="s">
        <v>3287</v>
      </c>
      <c r="C6220" t="s">
        <v>3289</v>
      </c>
      <c r="D6220" t="s">
        <v>3195</v>
      </c>
      <c r="E6220" s="60">
        <v>44557</v>
      </c>
      <c r="F6220" s="59">
        <v>0</v>
      </c>
      <c r="G6220" s="85">
        <v>0</v>
      </c>
      <c r="H6220" t="s">
        <v>2341</v>
      </c>
      <c r="I6220" t="s">
        <v>3299</v>
      </c>
      <c r="J6220" t="s">
        <v>2862</v>
      </c>
      <c r="K6220" t="s">
        <v>3196</v>
      </c>
      <c r="L6220" t="s">
        <v>3197</v>
      </c>
      <c r="M6220" t="s">
        <v>2861</v>
      </c>
      <c r="N6220" t="s">
        <v>3215</v>
      </c>
    </row>
    <row r="6221" spans="1:14">
      <c r="A6221" t="s">
        <v>3284</v>
      </c>
      <c r="B6221" t="s">
        <v>3287</v>
      </c>
      <c r="C6221" t="s">
        <v>3289</v>
      </c>
      <c r="D6221" t="s">
        <v>3195</v>
      </c>
      <c r="E6221" s="60">
        <v>44557</v>
      </c>
      <c r="F6221" s="59">
        <v>0</v>
      </c>
      <c r="G6221" s="85">
        <v>0</v>
      </c>
      <c r="H6221" t="s">
        <v>2341</v>
      </c>
      <c r="I6221" t="s">
        <v>3299</v>
      </c>
      <c r="J6221" t="s">
        <v>2862</v>
      </c>
      <c r="K6221" t="s">
        <v>3196</v>
      </c>
      <c r="L6221" t="s">
        <v>3197</v>
      </c>
      <c r="M6221" t="s">
        <v>2861</v>
      </c>
      <c r="N6221" t="s">
        <v>3215</v>
      </c>
    </row>
    <row r="6222" spans="1:14">
      <c r="A6222" t="s">
        <v>3284</v>
      </c>
      <c r="B6222" t="s">
        <v>3287</v>
      </c>
      <c r="C6222" t="s">
        <v>3289</v>
      </c>
      <c r="D6222" t="s">
        <v>3195</v>
      </c>
      <c r="E6222" s="60">
        <v>44557</v>
      </c>
      <c r="F6222" s="59">
        <v>0</v>
      </c>
      <c r="G6222" s="85">
        <v>0</v>
      </c>
      <c r="H6222" t="s">
        <v>2341</v>
      </c>
      <c r="I6222" t="s">
        <v>3299</v>
      </c>
      <c r="J6222" t="s">
        <v>2862</v>
      </c>
      <c r="K6222" t="s">
        <v>3196</v>
      </c>
      <c r="L6222" t="s">
        <v>3197</v>
      </c>
      <c r="M6222" t="s">
        <v>2861</v>
      </c>
      <c r="N6222" t="s">
        <v>3215</v>
      </c>
    </row>
    <row r="6223" spans="1:14">
      <c r="A6223" t="s">
        <v>3284</v>
      </c>
      <c r="B6223" t="s">
        <v>3287</v>
      </c>
      <c r="C6223" t="s">
        <v>3289</v>
      </c>
      <c r="D6223" t="s">
        <v>3195</v>
      </c>
      <c r="E6223" s="60">
        <v>44557</v>
      </c>
      <c r="F6223" s="59">
        <v>0</v>
      </c>
      <c r="G6223" s="85">
        <v>0</v>
      </c>
      <c r="H6223" t="s">
        <v>2341</v>
      </c>
      <c r="I6223" t="s">
        <v>3299</v>
      </c>
      <c r="J6223" t="s">
        <v>2862</v>
      </c>
      <c r="K6223" t="s">
        <v>3196</v>
      </c>
      <c r="L6223" t="s">
        <v>3197</v>
      </c>
      <c r="M6223" t="s">
        <v>2861</v>
      </c>
      <c r="N6223" t="s">
        <v>3215</v>
      </c>
    </row>
    <row r="6224" spans="1:14">
      <c r="A6224" t="s">
        <v>3284</v>
      </c>
      <c r="B6224" t="s">
        <v>3287</v>
      </c>
      <c r="C6224" t="s">
        <v>3289</v>
      </c>
      <c r="D6224" t="s">
        <v>3195</v>
      </c>
      <c r="E6224" s="60">
        <v>44557</v>
      </c>
      <c r="F6224" s="59">
        <v>47</v>
      </c>
      <c r="G6224" s="85">
        <v>311.14</v>
      </c>
      <c r="H6224" t="s">
        <v>2341</v>
      </c>
      <c r="I6224" t="s">
        <v>3299</v>
      </c>
      <c r="J6224" t="s">
        <v>2862</v>
      </c>
      <c r="K6224" t="s">
        <v>3196</v>
      </c>
      <c r="L6224" t="s">
        <v>3197</v>
      </c>
      <c r="M6224" t="s">
        <v>2861</v>
      </c>
      <c r="N6224" t="s">
        <v>3215</v>
      </c>
    </row>
    <row r="6225" spans="1:14">
      <c r="A6225" t="s">
        <v>3284</v>
      </c>
      <c r="B6225" t="s">
        <v>3287</v>
      </c>
      <c r="C6225" t="s">
        <v>3289</v>
      </c>
      <c r="D6225" t="s">
        <v>3195</v>
      </c>
      <c r="E6225" s="60">
        <v>44557</v>
      </c>
      <c r="F6225" s="59">
        <v>317</v>
      </c>
      <c r="G6225" s="85">
        <v>2098.54</v>
      </c>
      <c r="H6225" t="s">
        <v>2341</v>
      </c>
      <c r="I6225" t="s">
        <v>3299</v>
      </c>
      <c r="J6225" t="s">
        <v>2862</v>
      </c>
      <c r="K6225" t="s">
        <v>3196</v>
      </c>
      <c r="L6225" t="s">
        <v>3197</v>
      </c>
      <c r="M6225" t="s">
        <v>2861</v>
      </c>
      <c r="N6225" t="s">
        <v>3215</v>
      </c>
    </row>
    <row r="6226" spans="1:14">
      <c r="A6226" t="s">
        <v>3284</v>
      </c>
      <c r="B6226" t="s">
        <v>3287</v>
      </c>
      <c r="C6226" t="s">
        <v>3289</v>
      </c>
      <c r="D6226" t="s">
        <v>3195</v>
      </c>
      <c r="E6226" s="60">
        <v>44557</v>
      </c>
      <c r="F6226" s="59">
        <v>255</v>
      </c>
      <c r="G6226" s="85">
        <v>1688.1000000000001</v>
      </c>
      <c r="H6226" t="s">
        <v>2341</v>
      </c>
      <c r="I6226" t="s">
        <v>3299</v>
      </c>
      <c r="J6226" t="s">
        <v>2862</v>
      </c>
      <c r="K6226" t="s">
        <v>3196</v>
      </c>
      <c r="L6226" t="s">
        <v>3197</v>
      </c>
      <c r="M6226" t="s">
        <v>2861</v>
      </c>
      <c r="N6226" t="s">
        <v>3215</v>
      </c>
    </row>
    <row r="6227" spans="1:14">
      <c r="A6227" t="s">
        <v>3284</v>
      </c>
      <c r="B6227" t="s">
        <v>3287</v>
      </c>
      <c r="C6227" t="s">
        <v>3289</v>
      </c>
      <c r="D6227" t="s">
        <v>3195</v>
      </c>
      <c r="E6227" s="60">
        <v>44557</v>
      </c>
      <c r="F6227" s="59">
        <v>315</v>
      </c>
      <c r="G6227" s="85">
        <v>2085.3000000000002</v>
      </c>
      <c r="H6227" t="s">
        <v>2341</v>
      </c>
      <c r="I6227" t="s">
        <v>3299</v>
      </c>
      <c r="J6227" t="s">
        <v>2862</v>
      </c>
      <c r="K6227" t="s">
        <v>3196</v>
      </c>
      <c r="L6227" t="s">
        <v>3197</v>
      </c>
      <c r="M6227" t="s">
        <v>2861</v>
      </c>
      <c r="N6227" t="s">
        <v>3215</v>
      </c>
    </row>
    <row r="6228" spans="1:14">
      <c r="A6228" t="s">
        <v>3284</v>
      </c>
      <c r="B6228" t="s">
        <v>3287</v>
      </c>
      <c r="C6228" t="s">
        <v>3289</v>
      </c>
      <c r="D6228" t="s">
        <v>3195</v>
      </c>
      <c r="E6228" s="60">
        <v>44557</v>
      </c>
      <c r="F6228" s="59">
        <v>213</v>
      </c>
      <c r="G6228" s="85">
        <v>1410.06</v>
      </c>
      <c r="H6228" t="s">
        <v>2341</v>
      </c>
      <c r="I6228" t="s">
        <v>3299</v>
      </c>
      <c r="J6228" t="s">
        <v>2862</v>
      </c>
      <c r="K6228" t="s">
        <v>3196</v>
      </c>
      <c r="L6228" t="s">
        <v>3197</v>
      </c>
      <c r="M6228" t="s">
        <v>2861</v>
      </c>
      <c r="N6228" t="s">
        <v>3215</v>
      </c>
    </row>
    <row r="6229" spans="1:14">
      <c r="A6229" t="s">
        <v>3284</v>
      </c>
      <c r="B6229" t="s">
        <v>3287</v>
      </c>
      <c r="C6229" t="s">
        <v>3289</v>
      </c>
      <c r="D6229" t="s">
        <v>3195</v>
      </c>
      <c r="E6229" s="60">
        <v>44557</v>
      </c>
      <c r="F6229" s="59">
        <v>0</v>
      </c>
      <c r="G6229" s="85">
        <v>0</v>
      </c>
      <c r="H6229" t="s">
        <v>2341</v>
      </c>
      <c r="I6229" t="s">
        <v>3299</v>
      </c>
      <c r="J6229" t="s">
        <v>2862</v>
      </c>
      <c r="K6229" t="s">
        <v>3196</v>
      </c>
      <c r="L6229" t="s">
        <v>3197</v>
      </c>
      <c r="M6229" t="s">
        <v>2861</v>
      </c>
      <c r="N6229" t="s">
        <v>3215</v>
      </c>
    </row>
    <row r="6230" spans="1:14">
      <c r="A6230" t="s">
        <v>3284</v>
      </c>
      <c r="B6230" t="s">
        <v>3287</v>
      </c>
      <c r="C6230" t="s">
        <v>3289</v>
      </c>
      <c r="D6230" t="s">
        <v>3195</v>
      </c>
      <c r="E6230" s="60">
        <v>44557</v>
      </c>
      <c r="F6230" s="59">
        <v>0</v>
      </c>
      <c r="G6230" s="85">
        <v>0</v>
      </c>
      <c r="H6230" t="s">
        <v>2341</v>
      </c>
      <c r="I6230" t="s">
        <v>3299</v>
      </c>
      <c r="J6230" t="s">
        <v>2862</v>
      </c>
      <c r="K6230" t="s">
        <v>3196</v>
      </c>
      <c r="L6230" t="s">
        <v>3197</v>
      </c>
      <c r="M6230" t="s">
        <v>2861</v>
      </c>
      <c r="N6230" t="s">
        <v>3215</v>
      </c>
    </row>
    <row r="6231" spans="1:14">
      <c r="A6231" t="s">
        <v>3284</v>
      </c>
      <c r="B6231" t="s">
        <v>3287</v>
      </c>
      <c r="C6231" t="s">
        <v>3289</v>
      </c>
      <c r="D6231" t="s">
        <v>3195</v>
      </c>
      <c r="E6231" s="60">
        <v>44557</v>
      </c>
      <c r="F6231" s="59">
        <v>25</v>
      </c>
      <c r="G6231" s="85">
        <v>165.5</v>
      </c>
      <c r="H6231" t="s">
        <v>2341</v>
      </c>
      <c r="I6231" t="s">
        <v>3299</v>
      </c>
      <c r="J6231" t="s">
        <v>2862</v>
      </c>
      <c r="K6231" t="s">
        <v>3196</v>
      </c>
      <c r="L6231" t="s">
        <v>3197</v>
      </c>
      <c r="M6231" t="s">
        <v>2861</v>
      </c>
      <c r="N6231" t="s">
        <v>3215</v>
      </c>
    </row>
    <row r="6232" spans="1:14">
      <c r="A6232" t="s">
        <v>3284</v>
      </c>
      <c r="B6232" t="s">
        <v>3287</v>
      </c>
      <c r="C6232" t="s">
        <v>3289</v>
      </c>
      <c r="D6232" t="s">
        <v>3195</v>
      </c>
      <c r="E6232" s="60">
        <v>44557</v>
      </c>
      <c r="F6232" s="59">
        <v>54</v>
      </c>
      <c r="G6232" s="85">
        <v>357.48</v>
      </c>
      <c r="H6232" t="s">
        <v>2341</v>
      </c>
      <c r="I6232" t="s">
        <v>3299</v>
      </c>
      <c r="J6232" t="s">
        <v>2862</v>
      </c>
      <c r="K6232" t="s">
        <v>3196</v>
      </c>
      <c r="L6232" t="s">
        <v>3197</v>
      </c>
      <c r="M6232" t="s">
        <v>2861</v>
      </c>
      <c r="N6232" t="s">
        <v>3215</v>
      </c>
    </row>
    <row r="6233" spans="1:14">
      <c r="A6233" t="s">
        <v>3284</v>
      </c>
      <c r="B6233" t="s">
        <v>3287</v>
      </c>
      <c r="C6233" t="s">
        <v>3289</v>
      </c>
      <c r="D6233" t="s">
        <v>3195</v>
      </c>
      <c r="E6233" s="60">
        <v>44557</v>
      </c>
      <c r="F6233" s="59">
        <v>102</v>
      </c>
      <c r="G6233" s="85">
        <v>675.24</v>
      </c>
      <c r="H6233" t="s">
        <v>2341</v>
      </c>
      <c r="I6233" t="s">
        <v>3299</v>
      </c>
      <c r="J6233" t="s">
        <v>2862</v>
      </c>
      <c r="K6233" t="s">
        <v>3196</v>
      </c>
      <c r="L6233" t="s">
        <v>3197</v>
      </c>
      <c r="M6233" t="s">
        <v>2861</v>
      </c>
      <c r="N6233" t="s">
        <v>3215</v>
      </c>
    </row>
    <row r="6234" spans="1:14">
      <c r="A6234" t="s">
        <v>3284</v>
      </c>
      <c r="B6234" t="s">
        <v>3287</v>
      </c>
      <c r="C6234" t="s">
        <v>3289</v>
      </c>
      <c r="D6234" t="s">
        <v>3195</v>
      </c>
      <c r="E6234" s="60">
        <v>44557</v>
      </c>
      <c r="F6234" s="59">
        <v>141</v>
      </c>
      <c r="G6234" s="85">
        <v>933.42</v>
      </c>
      <c r="H6234" t="s">
        <v>2341</v>
      </c>
      <c r="I6234" t="s">
        <v>3299</v>
      </c>
      <c r="J6234" t="s">
        <v>2862</v>
      </c>
      <c r="K6234" t="s">
        <v>3196</v>
      </c>
      <c r="L6234" t="s">
        <v>3197</v>
      </c>
      <c r="M6234" t="s">
        <v>2861</v>
      </c>
      <c r="N6234" t="s">
        <v>3215</v>
      </c>
    </row>
    <row r="6235" spans="1:14">
      <c r="A6235" t="s">
        <v>3284</v>
      </c>
      <c r="B6235" t="s">
        <v>3287</v>
      </c>
      <c r="C6235" t="s">
        <v>3289</v>
      </c>
      <c r="D6235" t="s">
        <v>3195</v>
      </c>
      <c r="E6235" s="60">
        <v>44557</v>
      </c>
      <c r="F6235" s="59">
        <v>164</v>
      </c>
      <c r="G6235" s="85">
        <v>1085.68</v>
      </c>
      <c r="H6235" t="s">
        <v>2341</v>
      </c>
      <c r="I6235" t="s">
        <v>3299</v>
      </c>
      <c r="J6235" t="s">
        <v>2862</v>
      </c>
      <c r="K6235" t="s">
        <v>3196</v>
      </c>
      <c r="L6235" t="s">
        <v>3197</v>
      </c>
      <c r="M6235" t="s">
        <v>2861</v>
      </c>
      <c r="N6235" t="s">
        <v>3215</v>
      </c>
    </row>
    <row r="6236" spans="1:14">
      <c r="A6236" t="s">
        <v>3284</v>
      </c>
      <c r="B6236" t="s">
        <v>3287</v>
      </c>
      <c r="C6236" t="s">
        <v>3289</v>
      </c>
      <c r="D6236" t="s">
        <v>3195</v>
      </c>
      <c r="E6236" s="60">
        <v>44557</v>
      </c>
      <c r="F6236" s="59">
        <v>141</v>
      </c>
      <c r="G6236" s="85">
        <v>933.42</v>
      </c>
      <c r="H6236" t="s">
        <v>2341</v>
      </c>
      <c r="I6236" t="s">
        <v>3299</v>
      </c>
      <c r="J6236" t="s">
        <v>2862</v>
      </c>
      <c r="K6236" t="s">
        <v>3196</v>
      </c>
      <c r="L6236" t="s">
        <v>3197</v>
      </c>
      <c r="M6236" t="s">
        <v>2861</v>
      </c>
      <c r="N6236" t="s">
        <v>3215</v>
      </c>
    </row>
    <row r="6237" spans="1:14">
      <c r="A6237" t="s">
        <v>3284</v>
      </c>
      <c r="B6237" t="s">
        <v>3287</v>
      </c>
      <c r="C6237" t="s">
        <v>3289</v>
      </c>
      <c r="D6237" t="s">
        <v>3195</v>
      </c>
      <c r="E6237" s="60">
        <v>44557</v>
      </c>
      <c r="F6237" s="59">
        <v>93</v>
      </c>
      <c r="G6237" s="85">
        <v>615.66</v>
      </c>
      <c r="H6237" t="s">
        <v>2341</v>
      </c>
      <c r="I6237" t="s">
        <v>3299</v>
      </c>
      <c r="J6237" t="s">
        <v>2862</v>
      </c>
      <c r="K6237" t="s">
        <v>3196</v>
      </c>
      <c r="L6237" t="s">
        <v>3197</v>
      </c>
      <c r="M6237" t="s">
        <v>2861</v>
      </c>
      <c r="N6237" t="s">
        <v>3215</v>
      </c>
    </row>
    <row r="6238" spans="1:14">
      <c r="A6238" t="s">
        <v>3284</v>
      </c>
      <c r="B6238" t="s">
        <v>3287</v>
      </c>
      <c r="C6238" t="s">
        <v>3289</v>
      </c>
      <c r="D6238" t="s">
        <v>3195</v>
      </c>
      <c r="E6238" s="60">
        <v>44557</v>
      </c>
      <c r="F6238" s="59">
        <v>47</v>
      </c>
      <c r="G6238" s="85">
        <v>311.14</v>
      </c>
      <c r="H6238" t="s">
        <v>2341</v>
      </c>
      <c r="I6238" t="s">
        <v>3299</v>
      </c>
      <c r="J6238" t="s">
        <v>2862</v>
      </c>
      <c r="K6238" t="s">
        <v>3196</v>
      </c>
      <c r="L6238" t="s">
        <v>3197</v>
      </c>
      <c r="M6238" t="s">
        <v>2861</v>
      </c>
      <c r="N6238" t="s">
        <v>3215</v>
      </c>
    </row>
    <row r="6239" spans="1:14">
      <c r="A6239" t="s">
        <v>3284</v>
      </c>
      <c r="B6239" t="s">
        <v>3287</v>
      </c>
      <c r="C6239" t="s">
        <v>3289</v>
      </c>
      <c r="D6239" t="s">
        <v>3195</v>
      </c>
      <c r="E6239" s="60">
        <v>44557</v>
      </c>
      <c r="F6239" s="59">
        <v>0</v>
      </c>
      <c r="G6239" s="85">
        <v>0</v>
      </c>
      <c r="H6239" t="s">
        <v>2341</v>
      </c>
      <c r="I6239" t="s">
        <v>3299</v>
      </c>
      <c r="J6239" t="s">
        <v>2862</v>
      </c>
      <c r="K6239" t="s">
        <v>3196</v>
      </c>
      <c r="L6239" t="s">
        <v>3197</v>
      </c>
      <c r="M6239" t="s">
        <v>2861</v>
      </c>
      <c r="N6239" t="s">
        <v>3215</v>
      </c>
    </row>
    <row r="6240" spans="1:14">
      <c r="A6240" t="s">
        <v>3284</v>
      </c>
      <c r="B6240" t="s">
        <v>3287</v>
      </c>
      <c r="C6240" t="s">
        <v>3289</v>
      </c>
      <c r="D6240" t="s">
        <v>3195</v>
      </c>
      <c r="E6240" s="60">
        <v>44557</v>
      </c>
      <c r="F6240" s="59">
        <v>25</v>
      </c>
      <c r="G6240" s="85">
        <v>165.5</v>
      </c>
      <c r="H6240" t="s">
        <v>2341</v>
      </c>
      <c r="I6240" t="s">
        <v>3299</v>
      </c>
      <c r="J6240" t="s">
        <v>2862</v>
      </c>
      <c r="K6240" t="s">
        <v>3196</v>
      </c>
      <c r="L6240" t="s">
        <v>3197</v>
      </c>
      <c r="M6240" t="s">
        <v>2861</v>
      </c>
      <c r="N6240" t="s">
        <v>3215</v>
      </c>
    </row>
    <row r="6241" spans="1:14">
      <c r="A6241" t="s">
        <v>3284</v>
      </c>
      <c r="B6241" t="s">
        <v>3287</v>
      </c>
      <c r="C6241" t="s">
        <v>3289</v>
      </c>
      <c r="D6241" t="s">
        <v>3195</v>
      </c>
      <c r="E6241" s="60">
        <v>44557</v>
      </c>
      <c r="F6241" s="59">
        <v>48</v>
      </c>
      <c r="G6241" s="85">
        <v>317.76</v>
      </c>
      <c r="H6241" t="s">
        <v>2341</v>
      </c>
      <c r="I6241" t="s">
        <v>3299</v>
      </c>
      <c r="J6241" t="s">
        <v>2862</v>
      </c>
      <c r="K6241" t="s">
        <v>3196</v>
      </c>
      <c r="L6241" t="s">
        <v>3197</v>
      </c>
      <c r="M6241" t="s">
        <v>2861</v>
      </c>
      <c r="N6241" t="s">
        <v>3215</v>
      </c>
    </row>
    <row r="6242" spans="1:14">
      <c r="A6242" t="s">
        <v>3284</v>
      </c>
      <c r="B6242" t="s">
        <v>3287</v>
      </c>
      <c r="C6242" t="s">
        <v>3289</v>
      </c>
      <c r="D6242" t="s">
        <v>3195</v>
      </c>
      <c r="E6242" s="60">
        <v>44557</v>
      </c>
      <c r="F6242" s="59">
        <v>88</v>
      </c>
      <c r="G6242" s="85">
        <v>582.56000000000006</v>
      </c>
      <c r="H6242" t="s">
        <v>2341</v>
      </c>
      <c r="I6242" t="s">
        <v>3299</v>
      </c>
      <c r="J6242" t="s">
        <v>2862</v>
      </c>
      <c r="K6242" t="s">
        <v>3196</v>
      </c>
      <c r="L6242" t="s">
        <v>3197</v>
      </c>
      <c r="M6242" t="s">
        <v>2861</v>
      </c>
      <c r="N6242" t="s">
        <v>3215</v>
      </c>
    </row>
    <row r="6243" spans="1:14">
      <c r="A6243" t="s">
        <v>3284</v>
      </c>
      <c r="B6243" t="s">
        <v>3287</v>
      </c>
      <c r="C6243" t="s">
        <v>3289</v>
      </c>
      <c r="D6243" t="s">
        <v>3195</v>
      </c>
      <c r="E6243" s="60">
        <v>44557</v>
      </c>
      <c r="F6243" s="59">
        <v>123</v>
      </c>
      <c r="G6243" s="85">
        <v>814.26</v>
      </c>
      <c r="H6243" t="s">
        <v>2341</v>
      </c>
      <c r="I6243" t="s">
        <v>3299</v>
      </c>
      <c r="J6243" t="s">
        <v>2862</v>
      </c>
      <c r="K6243" t="s">
        <v>3196</v>
      </c>
      <c r="L6243" t="s">
        <v>3197</v>
      </c>
      <c r="M6243" t="s">
        <v>2861</v>
      </c>
      <c r="N6243" t="s">
        <v>3215</v>
      </c>
    </row>
    <row r="6244" spans="1:14">
      <c r="A6244" t="s">
        <v>3284</v>
      </c>
      <c r="B6244" t="s">
        <v>3287</v>
      </c>
      <c r="C6244" t="s">
        <v>3289</v>
      </c>
      <c r="D6244" t="s">
        <v>3195</v>
      </c>
      <c r="E6244" s="60">
        <v>44557</v>
      </c>
      <c r="F6244" s="59">
        <v>142</v>
      </c>
      <c r="G6244" s="85">
        <v>940.04</v>
      </c>
      <c r="H6244" t="s">
        <v>2341</v>
      </c>
      <c r="I6244" t="s">
        <v>3299</v>
      </c>
      <c r="J6244" t="s">
        <v>2862</v>
      </c>
      <c r="K6244" t="s">
        <v>3196</v>
      </c>
      <c r="L6244" t="s">
        <v>3197</v>
      </c>
      <c r="M6244" t="s">
        <v>2861</v>
      </c>
      <c r="N6244" t="s">
        <v>3215</v>
      </c>
    </row>
    <row r="6245" spans="1:14">
      <c r="A6245" t="s">
        <v>3284</v>
      </c>
      <c r="B6245" t="s">
        <v>3287</v>
      </c>
      <c r="C6245" t="s">
        <v>3289</v>
      </c>
      <c r="D6245" t="s">
        <v>3195</v>
      </c>
      <c r="E6245" s="60">
        <v>44557</v>
      </c>
      <c r="F6245" s="59">
        <v>123</v>
      </c>
      <c r="G6245" s="85">
        <v>814.26</v>
      </c>
      <c r="H6245" t="s">
        <v>2341</v>
      </c>
      <c r="I6245" t="s">
        <v>3299</v>
      </c>
      <c r="J6245" t="s">
        <v>2862</v>
      </c>
      <c r="K6245" t="s">
        <v>3196</v>
      </c>
      <c r="L6245" t="s">
        <v>3197</v>
      </c>
      <c r="M6245" t="s">
        <v>2861</v>
      </c>
      <c r="N6245" t="s">
        <v>3215</v>
      </c>
    </row>
    <row r="6246" spans="1:14">
      <c r="A6246" t="s">
        <v>3284</v>
      </c>
      <c r="B6246" t="s">
        <v>3287</v>
      </c>
      <c r="C6246" t="s">
        <v>3289</v>
      </c>
      <c r="D6246" t="s">
        <v>3195</v>
      </c>
      <c r="E6246" s="60">
        <v>44557</v>
      </c>
      <c r="F6246" s="59">
        <v>81</v>
      </c>
      <c r="G6246" s="85">
        <v>536.22</v>
      </c>
      <c r="H6246" t="s">
        <v>2341</v>
      </c>
      <c r="I6246" t="s">
        <v>3299</v>
      </c>
      <c r="J6246" t="s">
        <v>2862</v>
      </c>
      <c r="K6246" t="s">
        <v>3196</v>
      </c>
      <c r="L6246" t="s">
        <v>3197</v>
      </c>
      <c r="M6246" t="s">
        <v>2861</v>
      </c>
      <c r="N6246" t="s">
        <v>3215</v>
      </c>
    </row>
    <row r="6247" spans="1:14">
      <c r="A6247" t="s">
        <v>3284</v>
      </c>
      <c r="B6247" t="s">
        <v>3287</v>
      </c>
      <c r="C6247" t="s">
        <v>3289</v>
      </c>
      <c r="D6247" t="s">
        <v>3195</v>
      </c>
      <c r="E6247" s="60">
        <v>44557</v>
      </c>
      <c r="F6247" s="59">
        <v>42</v>
      </c>
      <c r="G6247" s="85">
        <v>278.04000000000002</v>
      </c>
      <c r="H6247" t="s">
        <v>2341</v>
      </c>
      <c r="I6247" t="s">
        <v>3299</v>
      </c>
      <c r="J6247" t="s">
        <v>2862</v>
      </c>
      <c r="K6247" t="s">
        <v>3196</v>
      </c>
      <c r="L6247" t="s">
        <v>3197</v>
      </c>
      <c r="M6247" t="s">
        <v>2861</v>
      </c>
      <c r="N6247" t="s">
        <v>3215</v>
      </c>
    </row>
    <row r="6248" spans="1:14">
      <c r="A6248" t="s">
        <v>3284</v>
      </c>
      <c r="B6248" t="s">
        <v>3287</v>
      </c>
      <c r="C6248" t="s">
        <v>3289</v>
      </c>
      <c r="D6248" t="s">
        <v>3195</v>
      </c>
      <c r="E6248" s="60">
        <v>44557</v>
      </c>
      <c r="F6248" s="59">
        <v>25</v>
      </c>
      <c r="G6248" s="85">
        <v>165.5</v>
      </c>
      <c r="H6248" t="s">
        <v>2341</v>
      </c>
      <c r="I6248" t="s">
        <v>3299</v>
      </c>
      <c r="J6248" t="s">
        <v>2862</v>
      </c>
      <c r="K6248" t="s">
        <v>3196</v>
      </c>
      <c r="L6248" t="s">
        <v>3197</v>
      </c>
      <c r="M6248" t="s">
        <v>2861</v>
      </c>
      <c r="N6248" t="s">
        <v>3215</v>
      </c>
    </row>
    <row r="6249" spans="1:14">
      <c r="A6249" t="s">
        <v>3284</v>
      </c>
      <c r="B6249" t="s">
        <v>3287</v>
      </c>
      <c r="C6249" t="s">
        <v>3289</v>
      </c>
      <c r="D6249" t="s">
        <v>3195</v>
      </c>
      <c r="E6249" s="60">
        <v>44585</v>
      </c>
      <c r="F6249" s="59">
        <v>0</v>
      </c>
      <c r="G6249" s="85">
        <v>0</v>
      </c>
      <c r="H6249" t="s">
        <v>2341</v>
      </c>
      <c r="I6249" t="s">
        <v>3299</v>
      </c>
      <c r="J6249" t="s">
        <v>2862</v>
      </c>
      <c r="K6249" t="s">
        <v>3196</v>
      </c>
      <c r="L6249" t="s">
        <v>3197</v>
      </c>
      <c r="M6249" t="s">
        <v>2861</v>
      </c>
      <c r="N6249" t="s">
        <v>3215</v>
      </c>
    </row>
    <row r="6250" spans="1:14">
      <c r="A6250" t="s">
        <v>3284</v>
      </c>
      <c r="B6250" t="s">
        <v>3287</v>
      </c>
      <c r="C6250" t="s">
        <v>3289</v>
      </c>
      <c r="D6250" t="s">
        <v>3195</v>
      </c>
      <c r="E6250" s="60">
        <v>44585</v>
      </c>
      <c r="F6250" s="59">
        <v>0</v>
      </c>
      <c r="G6250" s="85">
        <v>0</v>
      </c>
      <c r="H6250" t="s">
        <v>2341</v>
      </c>
      <c r="I6250" t="s">
        <v>3299</v>
      </c>
      <c r="J6250" t="s">
        <v>2862</v>
      </c>
      <c r="K6250" t="s">
        <v>3196</v>
      </c>
      <c r="L6250" t="s">
        <v>3197</v>
      </c>
      <c r="M6250" t="s">
        <v>2861</v>
      </c>
      <c r="N6250" t="s">
        <v>3215</v>
      </c>
    </row>
    <row r="6251" spans="1:14">
      <c r="A6251" t="s">
        <v>3284</v>
      </c>
      <c r="B6251" t="s">
        <v>3287</v>
      </c>
      <c r="C6251" t="s">
        <v>3289</v>
      </c>
      <c r="D6251" t="s">
        <v>3195</v>
      </c>
      <c r="E6251" s="60">
        <v>44585</v>
      </c>
      <c r="F6251" s="59">
        <v>47</v>
      </c>
      <c r="G6251" s="85">
        <v>311.14</v>
      </c>
      <c r="H6251" t="s">
        <v>2341</v>
      </c>
      <c r="I6251" t="s">
        <v>3299</v>
      </c>
      <c r="J6251" t="s">
        <v>2862</v>
      </c>
      <c r="K6251" t="s">
        <v>3196</v>
      </c>
      <c r="L6251" t="s">
        <v>3197</v>
      </c>
      <c r="M6251" t="s">
        <v>2861</v>
      </c>
      <c r="N6251" t="s">
        <v>3215</v>
      </c>
    </row>
    <row r="6252" spans="1:14">
      <c r="A6252" t="s">
        <v>3284</v>
      </c>
      <c r="B6252" t="s">
        <v>3287</v>
      </c>
      <c r="C6252" t="s">
        <v>3289</v>
      </c>
      <c r="D6252" t="s">
        <v>3195</v>
      </c>
      <c r="E6252" s="60">
        <v>44585</v>
      </c>
      <c r="F6252" s="59">
        <v>77</v>
      </c>
      <c r="G6252" s="85">
        <v>509.74</v>
      </c>
      <c r="H6252" t="s">
        <v>2341</v>
      </c>
      <c r="I6252" t="s">
        <v>3299</v>
      </c>
      <c r="J6252" t="s">
        <v>2862</v>
      </c>
      <c r="K6252" t="s">
        <v>3196</v>
      </c>
      <c r="L6252" t="s">
        <v>3197</v>
      </c>
      <c r="M6252" t="s">
        <v>2861</v>
      </c>
      <c r="N6252" t="s">
        <v>3215</v>
      </c>
    </row>
    <row r="6253" spans="1:14">
      <c r="A6253" t="s">
        <v>3284</v>
      </c>
      <c r="B6253" t="s">
        <v>3287</v>
      </c>
      <c r="C6253" t="s">
        <v>3289</v>
      </c>
      <c r="D6253" t="s">
        <v>3195</v>
      </c>
      <c r="E6253" s="60">
        <v>44585</v>
      </c>
      <c r="F6253" s="59">
        <v>110</v>
      </c>
      <c r="G6253" s="85">
        <v>728.2</v>
      </c>
      <c r="H6253" t="s">
        <v>2341</v>
      </c>
      <c r="I6253" t="s">
        <v>3299</v>
      </c>
      <c r="J6253" t="s">
        <v>2862</v>
      </c>
      <c r="K6253" t="s">
        <v>3196</v>
      </c>
      <c r="L6253" t="s">
        <v>3197</v>
      </c>
      <c r="M6253" t="s">
        <v>2861</v>
      </c>
      <c r="N6253" t="s">
        <v>3215</v>
      </c>
    </row>
    <row r="6254" spans="1:14">
      <c r="A6254" t="s">
        <v>3284</v>
      </c>
      <c r="B6254" t="s">
        <v>3287</v>
      </c>
      <c r="C6254" t="s">
        <v>3289</v>
      </c>
      <c r="D6254" t="s">
        <v>3195</v>
      </c>
      <c r="E6254" s="60">
        <v>44585</v>
      </c>
      <c r="F6254" s="59">
        <v>95</v>
      </c>
      <c r="G6254" s="85">
        <v>628.9</v>
      </c>
      <c r="H6254" t="s">
        <v>2341</v>
      </c>
      <c r="I6254" t="s">
        <v>3299</v>
      </c>
      <c r="J6254" t="s">
        <v>2862</v>
      </c>
      <c r="K6254" t="s">
        <v>3196</v>
      </c>
      <c r="L6254" t="s">
        <v>3197</v>
      </c>
      <c r="M6254" t="s">
        <v>2861</v>
      </c>
      <c r="N6254" t="s">
        <v>3215</v>
      </c>
    </row>
    <row r="6255" spans="1:14">
      <c r="A6255" t="s">
        <v>3284</v>
      </c>
      <c r="B6255" t="s">
        <v>3287</v>
      </c>
      <c r="C6255" t="s">
        <v>3289</v>
      </c>
      <c r="D6255" t="s">
        <v>3195</v>
      </c>
      <c r="E6255" s="60">
        <v>44585</v>
      </c>
      <c r="F6255" s="59">
        <v>68</v>
      </c>
      <c r="G6255" s="85">
        <v>450.16</v>
      </c>
      <c r="H6255" t="s">
        <v>2341</v>
      </c>
      <c r="I6255" t="s">
        <v>3299</v>
      </c>
      <c r="J6255" t="s">
        <v>2862</v>
      </c>
      <c r="K6255" t="s">
        <v>3196</v>
      </c>
      <c r="L6255" t="s">
        <v>3197</v>
      </c>
      <c r="M6255" t="s">
        <v>2861</v>
      </c>
      <c r="N6255" t="s">
        <v>3215</v>
      </c>
    </row>
    <row r="6256" spans="1:14">
      <c r="A6256" t="s">
        <v>3284</v>
      </c>
      <c r="B6256" t="s">
        <v>3287</v>
      </c>
      <c r="C6256" t="s">
        <v>3289</v>
      </c>
      <c r="D6256" t="s">
        <v>3195</v>
      </c>
      <c r="E6256" s="60">
        <v>44585</v>
      </c>
      <c r="F6256" s="59">
        <v>25</v>
      </c>
      <c r="G6256" s="85">
        <v>165.5</v>
      </c>
      <c r="H6256" t="s">
        <v>2341</v>
      </c>
      <c r="I6256" t="s">
        <v>3299</v>
      </c>
      <c r="J6256" t="s">
        <v>2862</v>
      </c>
      <c r="K6256" t="s">
        <v>3196</v>
      </c>
      <c r="L6256" t="s">
        <v>3197</v>
      </c>
      <c r="M6256" t="s">
        <v>2861</v>
      </c>
      <c r="N6256" t="s">
        <v>3215</v>
      </c>
    </row>
    <row r="6257" spans="1:14">
      <c r="A6257" t="s">
        <v>3284</v>
      </c>
      <c r="B6257" t="s">
        <v>3287</v>
      </c>
      <c r="C6257" t="s">
        <v>3289</v>
      </c>
      <c r="D6257" t="s">
        <v>3195</v>
      </c>
      <c r="E6257" s="60">
        <v>44585</v>
      </c>
      <c r="F6257" s="59">
        <v>0</v>
      </c>
      <c r="G6257" s="85">
        <v>0</v>
      </c>
      <c r="H6257" t="s">
        <v>2341</v>
      </c>
      <c r="I6257" t="s">
        <v>3299</v>
      </c>
      <c r="J6257" t="s">
        <v>2862</v>
      </c>
      <c r="K6257" t="s">
        <v>3196</v>
      </c>
      <c r="L6257" t="s">
        <v>3197</v>
      </c>
      <c r="M6257" t="s">
        <v>2861</v>
      </c>
      <c r="N6257" t="s">
        <v>3215</v>
      </c>
    </row>
    <row r="6258" spans="1:14">
      <c r="A6258" t="s">
        <v>3284</v>
      </c>
      <c r="B6258" t="s">
        <v>3287</v>
      </c>
      <c r="C6258" t="s">
        <v>3289</v>
      </c>
      <c r="D6258" t="s">
        <v>3195</v>
      </c>
      <c r="E6258" s="60">
        <v>44585</v>
      </c>
      <c r="F6258" s="59">
        <v>0</v>
      </c>
      <c r="G6258" s="85">
        <v>0</v>
      </c>
      <c r="H6258" t="s">
        <v>2341</v>
      </c>
      <c r="I6258" t="s">
        <v>3299</v>
      </c>
      <c r="J6258" t="s">
        <v>2862</v>
      </c>
      <c r="K6258" t="s">
        <v>3196</v>
      </c>
      <c r="L6258" t="s">
        <v>3197</v>
      </c>
      <c r="M6258" t="s">
        <v>2861</v>
      </c>
      <c r="N6258" t="s">
        <v>3215</v>
      </c>
    </row>
    <row r="6259" spans="1:14">
      <c r="A6259" t="s">
        <v>3284</v>
      </c>
      <c r="B6259" t="s">
        <v>3287</v>
      </c>
      <c r="C6259" t="s">
        <v>3289</v>
      </c>
      <c r="D6259" t="s">
        <v>3195</v>
      </c>
      <c r="E6259" s="60">
        <v>44585</v>
      </c>
      <c r="F6259" s="59">
        <v>30</v>
      </c>
      <c r="G6259" s="85">
        <v>198.6</v>
      </c>
      <c r="H6259" t="s">
        <v>2341</v>
      </c>
      <c r="I6259" t="s">
        <v>3299</v>
      </c>
      <c r="J6259" t="s">
        <v>2862</v>
      </c>
      <c r="K6259" t="s">
        <v>3196</v>
      </c>
      <c r="L6259" t="s">
        <v>3197</v>
      </c>
      <c r="M6259" t="s">
        <v>2861</v>
      </c>
      <c r="N6259" t="s">
        <v>3215</v>
      </c>
    </row>
    <row r="6260" spans="1:14">
      <c r="A6260" t="s">
        <v>3284</v>
      </c>
      <c r="B6260" t="s">
        <v>3287</v>
      </c>
      <c r="C6260" t="s">
        <v>3289</v>
      </c>
      <c r="D6260" t="s">
        <v>3195</v>
      </c>
      <c r="E6260" s="60">
        <v>44585</v>
      </c>
      <c r="F6260" s="59">
        <v>58</v>
      </c>
      <c r="G6260" s="85">
        <v>383.96</v>
      </c>
      <c r="H6260" t="s">
        <v>2341</v>
      </c>
      <c r="I6260" t="s">
        <v>3299</v>
      </c>
      <c r="J6260" t="s">
        <v>2862</v>
      </c>
      <c r="K6260" t="s">
        <v>3196</v>
      </c>
      <c r="L6260" t="s">
        <v>3197</v>
      </c>
      <c r="M6260" t="s">
        <v>2861</v>
      </c>
      <c r="N6260" t="s">
        <v>3215</v>
      </c>
    </row>
    <row r="6261" spans="1:14">
      <c r="A6261" t="s">
        <v>3284</v>
      </c>
      <c r="B6261" t="s">
        <v>3287</v>
      </c>
      <c r="C6261" t="s">
        <v>3289</v>
      </c>
      <c r="D6261" t="s">
        <v>3195</v>
      </c>
      <c r="E6261" s="60">
        <v>44585</v>
      </c>
      <c r="F6261" s="59">
        <v>92</v>
      </c>
      <c r="G6261" s="85">
        <v>609.04</v>
      </c>
      <c r="H6261" t="s">
        <v>2341</v>
      </c>
      <c r="I6261" t="s">
        <v>3299</v>
      </c>
      <c r="J6261" t="s">
        <v>2862</v>
      </c>
      <c r="K6261" t="s">
        <v>3196</v>
      </c>
      <c r="L6261" t="s">
        <v>3197</v>
      </c>
      <c r="M6261" t="s">
        <v>2861</v>
      </c>
      <c r="N6261" t="s">
        <v>3215</v>
      </c>
    </row>
    <row r="6262" spans="1:14">
      <c r="A6262" t="s">
        <v>3284</v>
      </c>
      <c r="B6262" t="s">
        <v>3287</v>
      </c>
      <c r="C6262" t="s">
        <v>3289</v>
      </c>
      <c r="D6262" t="s">
        <v>3195</v>
      </c>
      <c r="E6262" s="60">
        <v>44585</v>
      </c>
      <c r="F6262" s="59">
        <v>132</v>
      </c>
      <c r="G6262" s="85">
        <v>873.84</v>
      </c>
      <c r="H6262" t="s">
        <v>2341</v>
      </c>
      <c r="I6262" t="s">
        <v>3299</v>
      </c>
      <c r="J6262" t="s">
        <v>2862</v>
      </c>
      <c r="K6262" t="s">
        <v>3196</v>
      </c>
      <c r="L6262" t="s">
        <v>3197</v>
      </c>
      <c r="M6262" t="s">
        <v>2861</v>
      </c>
      <c r="N6262" t="s">
        <v>3215</v>
      </c>
    </row>
    <row r="6263" spans="1:14">
      <c r="A6263" t="s">
        <v>3284</v>
      </c>
      <c r="B6263" t="s">
        <v>3287</v>
      </c>
      <c r="C6263" t="s">
        <v>3289</v>
      </c>
      <c r="D6263" t="s">
        <v>3195</v>
      </c>
      <c r="E6263" s="60">
        <v>44585</v>
      </c>
      <c r="F6263" s="59">
        <v>113</v>
      </c>
      <c r="G6263" s="85">
        <v>748.06000000000006</v>
      </c>
      <c r="H6263" t="s">
        <v>2341</v>
      </c>
      <c r="I6263" t="s">
        <v>3299</v>
      </c>
      <c r="J6263" t="s">
        <v>2862</v>
      </c>
      <c r="K6263" t="s">
        <v>3196</v>
      </c>
      <c r="L6263" t="s">
        <v>3197</v>
      </c>
      <c r="M6263" t="s">
        <v>2861</v>
      </c>
      <c r="N6263" t="s">
        <v>3215</v>
      </c>
    </row>
    <row r="6264" spans="1:14">
      <c r="A6264" t="s">
        <v>3284</v>
      </c>
      <c r="B6264" t="s">
        <v>3287</v>
      </c>
      <c r="C6264" t="s">
        <v>3289</v>
      </c>
      <c r="D6264" t="s">
        <v>3195</v>
      </c>
      <c r="E6264" s="60">
        <v>44585</v>
      </c>
      <c r="F6264" s="59">
        <v>81</v>
      </c>
      <c r="G6264" s="85">
        <v>536.22</v>
      </c>
      <c r="H6264" t="s">
        <v>2341</v>
      </c>
      <c r="I6264" t="s">
        <v>3299</v>
      </c>
      <c r="J6264" t="s">
        <v>2862</v>
      </c>
      <c r="K6264" t="s">
        <v>3196</v>
      </c>
      <c r="L6264" t="s">
        <v>3197</v>
      </c>
      <c r="M6264" t="s">
        <v>2861</v>
      </c>
      <c r="N6264" t="s">
        <v>3215</v>
      </c>
    </row>
    <row r="6265" spans="1:14">
      <c r="A6265" t="s">
        <v>3284</v>
      </c>
      <c r="B6265" t="s">
        <v>3287</v>
      </c>
      <c r="C6265" t="s">
        <v>3289</v>
      </c>
      <c r="D6265" t="s">
        <v>3195</v>
      </c>
      <c r="E6265" s="60">
        <v>44585</v>
      </c>
      <c r="F6265" s="59">
        <v>39</v>
      </c>
      <c r="G6265" s="85">
        <v>258.18</v>
      </c>
      <c r="H6265" t="s">
        <v>2341</v>
      </c>
      <c r="I6265" t="s">
        <v>3299</v>
      </c>
      <c r="J6265" t="s">
        <v>2862</v>
      </c>
      <c r="K6265" t="s">
        <v>3196</v>
      </c>
      <c r="L6265" t="s">
        <v>3197</v>
      </c>
      <c r="M6265" t="s">
        <v>2861</v>
      </c>
      <c r="N6265" t="s">
        <v>3215</v>
      </c>
    </row>
    <row r="6266" spans="1:14">
      <c r="A6266" t="s">
        <v>3284</v>
      </c>
      <c r="B6266" t="s">
        <v>3287</v>
      </c>
      <c r="C6266" t="s">
        <v>3289</v>
      </c>
      <c r="D6266" t="s">
        <v>3195</v>
      </c>
      <c r="E6266" s="60">
        <v>44585</v>
      </c>
      <c r="F6266" s="59">
        <v>0</v>
      </c>
      <c r="G6266" s="85">
        <v>0</v>
      </c>
      <c r="H6266" t="s">
        <v>2341</v>
      </c>
      <c r="I6266" t="s">
        <v>3299</v>
      </c>
      <c r="J6266" t="s">
        <v>2862</v>
      </c>
      <c r="K6266" t="s">
        <v>3196</v>
      </c>
      <c r="L6266" t="s">
        <v>3197</v>
      </c>
      <c r="M6266" t="s">
        <v>2861</v>
      </c>
      <c r="N6266" t="s">
        <v>3215</v>
      </c>
    </row>
    <row r="6267" spans="1:14">
      <c r="A6267" t="s">
        <v>3284</v>
      </c>
      <c r="B6267" t="s">
        <v>3287</v>
      </c>
      <c r="C6267" t="s">
        <v>3289</v>
      </c>
      <c r="D6267" t="s">
        <v>3195</v>
      </c>
      <c r="E6267" s="60">
        <v>44585</v>
      </c>
      <c r="F6267" s="59">
        <v>25</v>
      </c>
      <c r="G6267" s="85">
        <v>165.5</v>
      </c>
      <c r="H6267" t="s">
        <v>2341</v>
      </c>
      <c r="I6267" t="s">
        <v>3299</v>
      </c>
      <c r="J6267" t="s">
        <v>2862</v>
      </c>
      <c r="K6267" t="s">
        <v>3196</v>
      </c>
      <c r="L6267" t="s">
        <v>3197</v>
      </c>
      <c r="M6267" t="s">
        <v>2861</v>
      </c>
      <c r="N6267" t="s">
        <v>3215</v>
      </c>
    </row>
    <row r="6268" spans="1:14">
      <c r="A6268" t="s">
        <v>3284</v>
      </c>
      <c r="B6268" t="s">
        <v>3287</v>
      </c>
      <c r="C6268" t="s">
        <v>3289</v>
      </c>
      <c r="D6268" t="s">
        <v>3195</v>
      </c>
      <c r="E6268" s="60">
        <v>44585</v>
      </c>
      <c r="F6268" s="59">
        <v>68</v>
      </c>
      <c r="G6268" s="85">
        <v>450.16</v>
      </c>
      <c r="H6268" t="s">
        <v>2341</v>
      </c>
      <c r="I6268" t="s">
        <v>3299</v>
      </c>
      <c r="J6268" t="s">
        <v>2862</v>
      </c>
      <c r="K6268" t="s">
        <v>3196</v>
      </c>
      <c r="L6268" t="s">
        <v>3197</v>
      </c>
      <c r="M6268" t="s">
        <v>2861</v>
      </c>
      <c r="N6268" t="s">
        <v>3215</v>
      </c>
    </row>
    <row r="6269" spans="1:14">
      <c r="A6269" t="s">
        <v>3284</v>
      </c>
      <c r="B6269" t="s">
        <v>3287</v>
      </c>
      <c r="C6269" t="s">
        <v>3289</v>
      </c>
      <c r="D6269" t="s">
        <v>3195</v>
      </c>
      <c r="E6269" s="60">
        <v>44585</v>
      </c>
      <c r="F6269" s="59">
        <v>131</v>
      </c>
      <c r="G6269" s="85">
        <v>867.22</v>
      </c>
      <c r="H6269" t="s">
        <v>2341</v>
      </c>
      <c r="I6269" t="s">
        <v>3299</v>
      </c>
      <c r="J6269" t="s">
        <v>2862</v>
      </c>
      <c r="K6269" t="s">
        <v>3196</v>
      </c>
      <c r="L6269" t="s">
        <v>3197</v>
      </c>
      <c r="M6269" t="s">
        <v>2861</v>
      </c>
      <c r="N6269" t="s">
        <v>3215</v>
      </c>
    </row>
    <row r="6270" spans="1:14">
      <c r="A6270" t="s">
        <v>3284</v>
      </c>
      <c r="B6270" t="s">
        <v>3287</v>
      </c>
      <c r="C6270" t="s">
        <v>3289</v>
      </c>
      <c r="D6270" t="s">
        <v>3195</v>
      </c>
      <c r="E6270" s="60">
        <v>44585</v>
      </c>
      <c r="F6270" s="59">
        <v>211</v>
      </c>
      <c r="G6270" s="85">
        <v>1396.82</v>
      </c>
      <c r="H6270" t="s">
        <v>2341</v>
      </c>
      <c r="I6270" t="s">
        <v>3299</v>
      </c>
      <c r="J6270" t="s">
        <v>2862</v>
      </c>
      <c r="K6270" t="s">
        <v>3196</v>
      </c>
      <c r="L6270" t="s">
        <v>3197</v>
      </c>
      <c r="M6270" t="s">
        <v>2861</v>
      </c>
      <c r="N6270" t="s">
        <v>3215</v>
      </c>
    </row>
    <row r="6271" spans="1:14">
      <c r="A6271" t="s">
        <v>3284</v>
      </c>
      <c r="B6271" t="s">
        <v>3287</v>
      </c>
      <c r="C6271" t="s">
        <v>3289</v>
      </c>
      <c r="D6271" t="s">
        <v>3195</v>
      </c>
      <c r="E6271" s="60">
        <v>44585</v>
      </c>
      <c r="F6271" s="59">
        <v>303</v>
      </c>
      <c r="G6271" s="85">
        <v>2005.8600000000001</v>
      </c>
      <c r="H6271" t="s">
        <v>2341</v>
      </c>
      <c r="I6271" t="s">
        <v>3299</v>
      </c>
      <c r="J6271" t="s">
        <v>2862</v>
      </c>
      <c r="K6271" t="s">
        <v>3196</v>
      </c>
      <c r="L6271" t="s">
        <v>3197</v>
      </c>
      <c r="M6271" t="s">
        <v>2861</v>
      </c>
      <c r="N6271" t="s">
        <v>3215</v>
      </c>
    </row>
    <row r="6272" spans="1:14">
      <c r="A6272" t="s">
        <v>3284</v>
      </c>
      <c r="B6272" t="s">
        <v>3287</v>
      </c>
      <c r="C6272" t="s">
        <v>3289</v>
      </c>
      <c r="D6272" t="s">
        <v>3195</v>
      </c>
      <c r="E6272" s="60">
        <v>44585</v>
      </c>
      <c r="F6272" s="59">
        <v>260</v>
      </c>
      <c r="G6272" s="85">
        <v>1721.2</v>
      </c>
      <c r="H6272" t="s">
        <v>2341</v>
      </c>
      <c r="I6272" t="s">
        <v>3299</v>
      </c>
      <c r="J6272" t="s">
        <v>2862</v>
      </c>
      <c r="K6272" t="s">
        <v>3196</v>
      </c>
      <c r="L6272" t="s">
        <v>3197</v>
      </c>
      <c r="M6272" t="s">
        <v>2861</v>
      </c>
      <c r="N6272" t="s">
        <v>3215</v>
      </c>
    </row>
    <row r="6273" spans="1:14">
      <c r="A6273" t="s">
        <v>3284</v>
      </c>
      <c r="B6273" t="s">
        <v>3287</v>
      </c>
      <c r="C6273" t="s">
        <v>3289</v>
      </c>
      <c r="D6273" t="s">
        <v>3195</v>
      </c>
      <c r="E6273" s="60">
        <v>44585</v>
      </c>
      <c r="F6273" s="59">
        <v>185</v>
      </c>
      <c r="G6273" s="85">
        <v>1224.7</v>
      </c>
      <c r="H6273" t="s">
        <v>2341</v>
      </c>
      <c r="I6273" t="s">
        <v>3299</v>
      </c>
      <c r="J6273" t="s">
        <v>2862</v>
      </c>
      <c r="K6273" t="s">
        <v>3196</v>
      </c>
      <c r="L6273" t="s">
        <v>3197</v>
      </c>
      <c r="M6273" t="s">
        <v>2861</v>
      </c>
      <c r="N6273" t="s">
        <v>3215</v>
      </c>
    </row>
    <row r="6274" spans="1:14">
      <c r="A6274" t="s">
        <v>3284</v>
      </c>
      <c r="B6274" t="s">
        <v>3287</v>
      </c>
      <c r="C6274" t="s">
        <v>3289</v>
      </c>
      <c r="D6274" t="s">
        <v>3195</v>
      </c>
      <c r="E6274" s="60">
        <v>44585</v>
      </c>
      <c r="F6274" s="59">
        <v>90</v>
      </c>
      <c r="G6274" s="85">
        <v>595.79999999999995</v>
      </c>
      <c r="H6274" t="s">
        <v>2341</v>
      </c>
      <c r="I6274" t="s">
        <v>3299</v>
      </c>
      <c r="J6274" t="s">
        <v>2862</v>
      </c>
      <c r="K6274" t="s">
        <v>3196</v>
      </c>
      <c r="L6274" t="s">
        <v>3197</v>
      </c>
      <c r="M6274" t="s">
        <v>2861</v>
      </c>
      <c r="N6274" t="s">
        <v>3215</v>
      </c>
    </row>
    <row r="6275" spans="1:14">
      <c r="A6275" t="s">
        <v>3284</v>
      </c>
      <c r="B6275" t="s">
        <v>3287</v>
      </c>
      <c r="C6275" t="s">
        <v>3289</v>
      </c>
      <c r="D6275" t="s">
        <v>3195</v>
      </c>
      <c r="E6275" s="60">
        <v>44585</v>
      </c>
      <c r="F6275" s="59">
        <v>25</v>
      </c>
      <c r="G6275" s="85">
        <v>165.5</v>
      </c>
      <c r="H6275" t="s">
        <v>2341</v>
      </c>
      <c r="I6275" t="s">
        <v>3299</v>
      </c>
      <c r="J6275" t="s">
        <v>2862</v>
      </c>
      <c r="K6275" t="s">
        <v>3196</v>
      </c>
      <c r="L6275" t="s">
        <v>3197</v>
      </c>
      <c r="M6275" t="s">
        <v>2861</v>
      </c>
      <c r="N6275" t="s">
        <v>3215</v>
      </c>
    </row>
    <row r="6276" spans="1:14">
      <c r="A6276" t="s">
        <v>3284</v>
      </c>
      <c r="B6276" t="s">
        <v>3287</v>
      </c>
      <c r="C6276" t="s">
        <v>3289</v>
      </c>
      <c r="D6276" t="s">
        <v>3195</v>
      </c>
      <c r="E6276" s="60">
        <v>44585</v>
      </c>
      <c r="F6276" s="59">
        <v>0</v>
      </c>
      <c r="G6276" s="85">
        <v>0</v>
      </c>
      <c r="H6276" t="s">
        <v>2341</v>
      </c>
      <c r="I6276" t="s">
        <v>3299</v>
      </c>
      <c r="J6276" t="s">
        <v>2862</v>
      </c>
      <c r="K6276" t="s">
        <v>3196</v>
      </c>
      <c r="L6276" t="s">
        <v>3197</v>
      </c>
      <c r="M6276" t="s">
        <v>2861</v>
      </c>
      <c r="N6276" t="s">
        <v>3215</v>
      </c>
    </row>
    <row r="6277" spans="1:14">
      <c r="A6277" t="s">
        <v>3284</v>
      </c>
      <c r="B6277" t="s">
        <v>3287</v>
      </c>
      <c r="C6277" t="s">
        <v>3289</v>
      </c>
      <c r="D6277" t="s">
        <v>3195</v>
      </c>
      <c r="E6277" s="60">
        <v>44585</v>
      </c>
      <c r="F6277" s="59">
        <v>0</v>
      </c>
      <c r="G6277" s="85">
        <v>0</v>
      </c>
      <c r="H6277" t="s">
        <v>2341</v>
      </c>
      <c r="I6277" t="s">
        <v>3299</v>
      </c>
      <c r="J6277" t="s">
        <v>2862</v>
      </c>
      <c r="K6277" t="s">
        <v>3196</v>
      </c>
      <c r="L6277" t="s">
        <v>3197</v>
      </c>
      <c r="M6277" t="s">
        <v>2861</v>
      </c>
      <c r="N6277" t="s">
        <v>3215</v>
      </c>
    </row>
    <row r="6278" spans="1:14">
      <c r="A6278" t="s">
        <v>3284</v>
      </c>
      <c r="B6278" t="s">
        <v>3287</v>
      </c>
      <c r="C6278" t="s">
        <v>3289</v>
      </c>
      <c r="D6278" t="s">
        <v>3195</v>
      </c>
      <c r="E6278" s="60">
        <v>44585</v>
      </c>
      <c r="F6278" s="59">
        <v>192</v>
      </c>
      <c r="G6278" s="85">
        <v>1271.04</v>
      </c>
      <c r="H6278" t="s">
        <v>2341</v>
      </c>
      <c r="I6278" t="s">
        <v>3299</v>
      </c>
      <c r="J6278" t="s">
        <v>2862</v>
      </c>
      <c r="K6278" t="s">
        <v>3196</v>
      </c>
      <c r="L6278" t="s">
        <v>3197</v>
      </c>
      <c r="M6278" t="s">
        <v>2861</v>
      </c>
      <c r="N6278" t="s">
        <v>3215</v>
      </c>
    </row>
    <row r="6279" spans="1:14">
      <c r="A6279" t="s">
        <v>3284</v>
      </c>
      <c r="B6279" t="s">
        <v>3287</v>
      </c>
      <c r="C6279" t="s">
        <v>3289</v>
      </c>
      <c r="D6279" t="s">
        <v>3195</v>
      </c>
      <c r="E6279" s="60">
        <v>44585</v>
      </c>
      <c r="F6279" s="59">
        <v>822</v>
      </c>
      <c r="G6279" s="85">
        <v>5441.64</v>
      </c>
      <c r="H6279" t="s">
        <v>2341</v>
      </c>
      <c r="I6279" t="s">
        <v>3299</v>
      </c>
      <c r="J6279" t="s">
        <v>2862</v>
      </c>
      <c r="K6279" t="s">
        <v>3196</v>
      </c>
      <c r="L6279" t="s">
        <v>3197</v>
      </c>
      <c r="M6279" t="s">
        <v>2861</v>
      </c>
      <c r="N6279" t="s">
        <v>3215</v>
      </c>
    </row>
    <row r="6280" spans="1:14">
      <c r="A6280" t="s">
        <v>3284</v>
      </c>
      <c r="B6280" t="s">
        <v>3287</v>
      </c>
      <c r="C6280" t="s">
        <v>3289</v>
      </c>
      <c r="D6280" t="s">
        <v>3195</v>
      </c>
      <c r="E6280" s="60">
        <v>44585</v>
      </c>
      <c r="F6280" s="59">
        <v>1066</v>
      </c>
      <c r="G6280" s="85">
        <v>7056.92</v>
      </c>
      <c r="H6280" t="s">
        <v>2341</v>
      </c>
      <c r="I6280" t="s">
        <v>3299</v>
      </c>
      <c r="J6280" t="s">
        <v>2862</v>
      </c>
      <c r="K6280" t="s">
        <v>3196</v>
      </c>
      <c r="L6280" t="s">
        <v>3197</v>
      </c>
      <c r="M6280" t="s">
        <v>2861</v>
      </c>
      <c r="N6280" t="s">
        <v>3215</v>
      </c>
    </row>
    <row r="6281" spans="1:14">
      <c r="A6281" t="s">
        <v>3284</v>
      </c>
      <c r="B6281" t="s">
        <v>3287</v>
      </c>
      <c r="C6281" t="s">
        <v>3289</v>
      </c>
      <c r="D6281" t="s">
        <v>3195</v>
      </c>
      <c r="E6281" s="60">
        <v>44585</v>
      </c>
      <c r="F6281" s="59">
        <v>933</v>
      </c>
      <c r="G6281" s="85">
        <v>6176.46</v>
      </c>
      <c r="H6281" t="s">
        <v>2341</v>
      </c>
      <c r="I6281" t="s">
        <v>3299</v>
      </c>
      <c r="J6281" t="s">
        <v>2862</v>
      </c>
      <c r="K6281" t="s">
        <v>3196</v>
      </c>
      <c r="L6281" t="s">
        <v>3197</v>
      </c>
      <c r="M6281" t="s">
        <v>2861</v>
      </c>
      <c r="N6281" t="s">
        <v>3215</v>
      </c>
    </row>
    <row r="6282" spans="1:14">
      <c r="A6282" t="s">
        <v>3284</v>
      </c>
      <c r="B6282" t="s">
        <v>3287</v>
      </c>
      <c r="C6282" t="s">
        <v>3289</v>
      </c>
      <c r="D6282" t="s">
        <v>3195</v>
      </c>
      <c r="E6282" s="60">
        <v>44585</v>
      </c>
      <c r="F6282" s="59">
        <v>581</v>
      </c>
      <c r="G6282" s="85">
        <v>3846.2200000000003</v>
      </c>
      <c r="H6282" t="s">
        <v>2341</v>
      </c>
      <c r="I6282" t="s">
        <v>3299</v>
      </c>
      <c r="J6282" t="s">
        <v>2862</v>
      </c>
      <c r="K6282" t="s">
        <v>3196</v>
      </c>
      <c r="L6282" t="s">
        <v>3197</v>
      </c>
      <c r="M6282" t="s">
        <v>2861</v>
      </c>
      <c r="N6282" t="s">
        <v>3215</v>
      </c>
    </row>
    <row r="6283" spans="1:14">
      <c r="A6283" t="s">
        <v>3284</v>
      </c>
      <c r="B6283" t="s">
        <v>3287</v>
      </c>
      <c r="C6283" t="s">
        <v>3289</v>
      </c>
      <c r="D6283" t="s">
        <v>3195</v>
      </c>
      <c r="E6283" s="60">
        <v>44585</v>
      </c>
      <c r="F6283" s="59">
        <v>0</v>
      </c>
      <c r="G6283" s="85">
        <v>0</v>
      </c>
      <c r="H6283" t="s">
        <v>2341</v>
      </c>
      <c r="I6283" t="s">
        <v>3299</v>
      </c>
      <c r="J6283" t="s">
        <v>2862</v>
      </c>
      <c r="K6283" t="s">
        <v>3196</v>
      </c>
      <c r="L6283" t="s">
        <v>3197</v>
      </c>
      <c r="M6283" t="s">
        <v>2861</v>
      </c>
      <c r="N6283" t="s">
        <v>3215</v>
      </c>
    </row>
    <row r="6284" spans="1:14">
      <c r="A6284" t="s">
        <v>3284</v>
      </c>
      <c r="B6284" t="s">
        <v>3287</v>
      </c>
      <c r="C6284" t="s">
        <v>3289</v>
      </c>
      <c r="D6284" t="s">
        <v>3195</v>
      </c>
      <c r="E6284" s="60">
        <v>44585</v>
      </c>
      <c r="F6284" s="59">
        <v>0</v>
      </c>
      <c r="G6284" s="85">
        <v>0</v>
      </c>
      <c r="H6284" t="s">
        <v>2341</v>
      </c>
      <c r="I6284" t="s">
        <v>3299</v>
      </c>
      <c r="J6284" t="s">
        <v>2862</v>
      </c>
      <c r="K6284" t="s">
        <v>3196</v>
      </c>
      <c r="L6284" t="s">
        <v>3197</v>
      </c>
      <c r="M6284" t="s">
        <v>2861</v>
      </c>
      <c r="N6284" t="s">
        <v>3215</v>
      </c>
    </row>
    <row r="6285" spans="1:14">
      <c r="A6285" t="s">
        <v>3284</v>
      </c>
      <c r="B6285" t="s">
        <v>3287</v>
      </c>
      <c r="C6285" t="s">
        <v>3289</v>
      </c>
      <c r="D6285" t="s">
        <v>3195</v>
      </c>
      <c r="E6285" s="60">
        <v>44585</v>
      </c>
      <c r="F6285" s="59">
        <v>0</v>
      </c>
      <c r="G6285" s="85">
        <v>0</v>
      </c>
      <c r="H6285" t="s">
        <v>2341</v>
      </c>
      <c r="I6285" t="s">
        <v>3299</v>
      </c>
      <c r="J6285" t="s">
        <v>2862</v>
      </c>
      <c r="K6285" t="s">
        <v>3196</v>
      </c>
      <c r="L6285" t="s">
        <v>3197</v>
      </c>
      <c r="M6285" t="s">
        <v>2861</v>
      </c>
      <c r="N6285" t="s">
        <v>3215</v>
      </c>
    </row>
    <row r="6286" spans="1:14">
      <c r="A6286" t="s">
        <v>3284</v>
      </c>
      <c r="B6286" t="s">
        <v>3287</v>
      </c>
      <c r="C6286" t="s">
        <v>3289</v>
      </c>
      <c r="D6286" t="s">
        <v>3195</v>
      </c>
      <c r="E6286" s="60">
        <v>44585</v>
      </c>
      <c r="F6286" s="59">
        <v>0</v>
      </c>
      <c r="G6286" s="85">
        <v>0</v>
      </c>
      <c r="H6286" t="s">
        <v>2341</v>
      </c>
      <c r="I6286" t="s">
        <v>3299</v>
      </c>
      <c r="J6286" t="s">
        <v>2862</v>
      </c>
      <c r="K6286" t="s">
        <v>3196</v>
      </c>
      <c r="L6286" t="s">
        <v>3197</v>
      </c>
      <c r="M6286" t="s">
        <v>2861</v>
      </c>
      <c r="N6286" t="s">
        <v>3215</v>
      </c>
    </row>
    <row r="6287" spans="1:14">
      <c r="A6287" t="s">
        <v>3284</v>
      </c>
      <c r="B6287" t="s">
        <v>3287</v>
      </c>
      <c r="C6287" t="s">
        <v>3289</v>
      </c>
      <c r="D6287" t="s">
        <v>3195</v>
      </c>
      <c r="E6287" s="60">
        <v>44585</v>
      </c>
      <c r="F6287" s="59">
        <v>282</v>
      </c>
      <c r="G6287" s="85">
        <v>1866.84</v>
      </c>
      <c r="H6287" t="s">
        <v>2341</v>
      </c>
      <c r="I6287" t="s">
        <v>3299</v>
      </c>
      <c r="J6287" t="s">
        <v>2862</v>
      </c>
      <c r="K6287" t="s">
        <v>3196</v>
      </c>
      <c r="L6287" t="s">
        <v>3197</v>
      </c>
      <c r="M6287" t="s">
        <v>2861</v>
      </c>
      <c r="N6287" t="s">
        <v>3215</v>
      </c>
    </row>
    <row r="6288" spans="1:14">
      <c r="A6288" t="s">
        <v>3284</v>
      </c>
      <c r="B6288" t="s">
        <v>3287</v>
      </c>
      <c r="C6288" t="s">
        <v>3289</v>
      </c>
      <c r="D6288" t="s">
        <v>3195</v>
      </c>
      <c r="E6288" s="60">
        <v>44585</v>
      </c>
      <c r="F6288" s="59">
        <v>673</v>
      </c>
      <c r="G6288" s="85">
        <v>4455.26</v>
      </c>
      <c r="H6288" t="s">
        <v>2341</v>
      </c>
      <c r="I6288" t="s">
        <v>3299</v>
      </c>
      <c r="J6288" t="s">
        <v>2862</v>
      </c>
      <c r="K6288" t="s">
        <v>3196</v>
      </c>
      <c r="L6288" t="s">
        <v>3197</v>
      </c>
      <c r="M6288" t="s">
        <v>2861</v>
      </c>
      <c r="N6288" t="s">
        <v>3215</v>
      </c>
    </row>
    <row r="6289" spans="1:14">
      <c r="A6289" t="s">
        <v>3284</v>
      </c>
      <c r="B6289" t="s">
        <v>3287</v>
      </c>
      <c r="C6289" t="s">
        <v>3289</v>
      </c>
      <c r="D6289" t="s">
        <v>3195</v>
      </c>
      <c r="E6289" s="60">
        <v>44585</v>
      </c>
      <c r="F6289" s="59">
        <v>669</v>
      </c>
      <c r="G6289" s="85">
        <v>4428.78</v>
      </c>
      <c r="H6289" t="s">
        <v>2341</v>
      </c>
      <c r="I6289" t="s">
        <v>3299</v>
      </c>
      <c r="J6289" t="s">
        <v>2862</v>
      </c>
      <c r="K6289" t="s">
        <v>3196</v>
      </c>
      <c r="L6289" t="s">
        <v>3197</v>
      </c>
      <c r="M6289" t="s">
        <v>2861</v>
      </c>
      <c r="N6289" t="s">
        <v>3215</v>
      </c>
    </row>
    <row r="6290" spans="1:14">
      <c r="A6290" t="s">
        <v>3284</v>
      </c>
      <c r="B6290" t="s">
        <v>3287</v>
      </c>
      <c r="C6290" t="s">
        <v>3289</v>
      </c>
      <c r="D6290" t="s">
        <v>3195</v>
      </c>
      <c r="E6290" s="60">
        <v>44585</v>
      </c>
      <c r="F6290" s="59">
        <v>667</v>
      </c>
      <c r="G6290" s="85">
        <v>4415.54</v>
      </c>
      <c r="H6290" t="s">
        <v>2341</v>
      </c>
      <c r="I6290" t="s">
        <v>3299</v>
      </c>
      <c r="J6290" t="s">
        <v>2862</v>
      </c>
      <c r="K6290" t="s">
        <v>3196</v>
      </c>
      <c r="L6290" t="s">
        <v>3197</v>
      </c>
      <c r="M6290" t="s">
        <v>2861</v>
      </c>
      <c r="N6290" t="s">
        <v>3215</v>
      </c>
    </row>
    <row r="6291" spans="1:14">
      <c r="A6291" t="s">
        <v>3284</v>
      </c>
      <c r="B6291" t="s">
        <v>3287</v>
      </c>
      <c r="C6291" t="s">
        <v>3289</v>
      </c>
      <c r="D6291" t="s">
        <v>3195</v>
      </c>
      <c r="E6291" s="60">
        <v>44585</v>
      </c>
      <c r="F6291" s="59">
        <v>449</v>
      </c>
      <c r="G6291" s="85">
        <v>2972.38</v>
      </c>
      <c r="H6291" t="s">
        <v>2341</v>
      </c>
      <c r="I6291" t="s">
        <v>3299</v>
      </c>
      <c r="J6291" t="s">
        <v>2862</v>
      </c>
      <c r="K6291" t="s">
        <v>3196</v>
      </c>
      <c r="L6291" t="s">
        <v>3197</v>
      </c>
      <c r="M6291" t="s">
        <v>2861</v>
      </c>
      <c r="N6291" t="s">
        <v>3215</v>
      </c>
    </row>
    <row r="6292" spans="1:14">
      <c r="A6292" t="s">
        <v>3284</v>
      </c>
      <c r="B6292" t="s">
        <v>3287</v>
      </c>
      <c r="C6292" t="s">
        <v>3289</v>
      </c>
      <c r="D6292" t="s">
        <v>3195</v>
      </c>
      <c r="E6292" s="60">
        <v>44585</v>
      </c>
      <c r="F6292" s="59">
        <v>0</v>
      </c>
      <c r="G6292" s="85">
        <v>0</v>
      </c>
      <c r="H6292" t="s">
        <v>2341</v>
      </c>
      <c r="I6292" t="s">
        <v>3299</v>
      </c>
      <c r="J6292" t="s">
        <v>2862</v>
      </c>
      <c r="K6292" t="s">
        <v>3196</v>
      </c>
      <c r="L6292" t="s">
        <v>3197</v>
      </c>
      <c r="M6292" t="s">
        <v>2861</v>
      </c>
      <c r="N6292" t="s">
        <v>3215</v>
      </c>
    </row>
    <row r="6293" spans="1:14">
      <c r="A6293" t="s">
        <v>3284</v>
      </c>
      <c r="B6293" t="s">
        <v>3287</v>
      </c>
      <c r="C6293" t="s">
        <v>3289</v>
      </c>
      <c r="D6293" t="s">
        <v>3195</v>
      </c>
      <c r="E6293" s="60">
        <v>44585</v>
      </c>
      <c r="F6293" s="59">
        <v>0</v>
      </c>
      <c r="G6293" s="85">
        <v>0</v>
      </c>
      <c r="H6293" t="s">
        <v>2341</v>
      </c>
      <c r="I6293" t="s">
        <v>3299</v>
      </c>
      <c r="J6293" t="s">
        <v>2862</v>
      </c>
      <c r="K6293" t="s">
        <v>3196</v>
      </c>
      <c r="L6293" t="s">
        <v>3197</v>
      </c>
      <c r="M6293" t="s">
        <v>2861</v>
      </c>
      <c r="N6293" t="s">
        <v>3215</v>
      </c>
    </row>
    <row r="6294" spans="1:14">
      <c r="A6294" t="s">
        <v>3284</v>
      </c>
      <c r="B6294" t="s">
        <v>3287</v>
      </c>
      <c r="C6294" t="s">
        <v>3289</v>
      </c>
      <c r="D6294" t="s">
        <v>3195</v>
      </c>
      <c r="E6294" s="60">
        <v>44585</v>
      </c>
      <c r="F6294" s="59">
        <v>0</v>
      </c>
      <c r="G6294" s="85">
        <v>0</v>
      </c>
      <c r="H6294" t="s">
        <v>2341</v>
      </c>
      <c r="I6294" t="s">
        <v>3299</v>
      </c>
      <c r="J6294" t="s">
        <v>2862</v>
      </c>
      <c r="K6294" t="s">
        <v>3196</v>
      </c>
      <c r="L6294" t="s">
        <v>3197</v>
      </c>
      <c r="M6294" t="s">
        <v>2861</v>
      </c>
      <c r="N6294" t="s">
        <v>3215</v>
      </c>
    </row>
    <row r="6295" spans="1:14">
      <c r="A6295" t="s">
        <v>3284</v>
      </c>
      <c r="B6295" t="s">
        <v>3287</v>
      </c>
      <c r="C6295" t="s">
        <v>3289</v>
      </c>
      <c r="D6295" t="s">
        <v>3195</v>
      </c>
      <c r="E6295" s="60">
        <v>44585</v>
      </c>
      <c r="F6295" s="59">
        <v>54</v>
      </c>
      <c r="G6295" s="85">
        <v>357.48</v>
      </c>
      <c r="H6295" t="s">
        <v>2341</v>
      </c>
      <c r="I6295" t="s">
        <v>3299</v>
      </c>
      <c r="J6295" t="s">
        <v>2862</v>
      </c>
      <c r="K6295" t="s">
        <v>3196</v>
      </c>
      <c r="L6295" t="s">
        <v>3197</v>
      </c>
      <c r="M6295" t="s">
        <v>2861</v>
      </c>
      <c r="N6295" t="s">
        <v>3215</v>
      </c>
    </row>
    <row r="6296" spans="1:14">
      <c r="A6296" t="s">
        <v>3284</v>
      </c>
      <c r="B6296" t="s">
        <v>3287</v>
      </c>
      <c r="C6296" t="s">
        <v>3289</v>
      </c>
      <c r="D6296" t="s">
        <v>3195</v>
      </c>
      <c r="E6296" s="60">
        <v>44585</v>
      </c>
      <c r="F6296" s="59">
        <v>102</v>
      </c>
      <c r="G6296" s="85">
        <v>675.24</v>
      </c>
      <c r="H6296" t="s">
        <v>2341</v>
      </c>
      <c r="I6296" t="s">
        <v>3299</v>
      </c>
      <c r="J6296" t="s">
        <v>2862</v>
      </c>
      <c r="K6296" t="s">
        <v>3196</v>
      </c>
      <c r="L6296" t="s">
        <v>3197</v>
      </c>
      <c r="M6296" t="s">
        <v>2861</v>
      </c>
      <c r="N6296" t="s">
        <v>3215</v>
      </c>
    </row>
    <row r="6297" spans="1:14">
      <c r="A6297" t="s">
        <v>3284</v>
      </c>
      <c r="B6297" t="s">
        <v>3287</v>
      </c>
      <c r="C6297" t="s">
        <v>3289</v>
      </c>
      <c r="D6297" t="s">
        <v>3195</v>
      </c>
      <c r="E6297" s="60">
        <v>44585</v>
      </c>
      <c r="F6297" s="59">
        <v>141</v>
      </c>
      <c r="G6297" s="85">
        <v>933.42</v>
      </c>
      <c r="H6297" t="s">
        <v>2341</v>
      </c>
      <c r="I6297" t="s">
        <v>3299</v>
      </c>
      <c r="J6297" t="s">
        <v>2862</v>
      </c>
      <c r="K6297" t="s">
        <v>3196</v>
      </c>
      <c r="L6297" t="s">
        <v>3197</v>
      </c>
      <c r="M6297" t="s">
        <v>2861</v>
      </c>
      <c r="N6297" t="s">
        <v>3215</v>
      </c>
    </row>
    <row r="6298" spans="1:14">
      <c r="A6298" t="s">
        <v>3284</v>
      </c>
      <c r="B6298" t="s">
        <v>3287</v>
      </c>
      <c r="C6298" t="s">
        <v>3289</v>
      </c>
      <c r="D6298" t="s">
        <v>3195</v>
      </c>
      <c r="E6298" s="60">
        <v>44585</v>
      </c>
      <c r="F6298" s="59">
        <v>164</v>
      </c>
      <c r="G6298" s="85">
        <v>1085.68</v>
      </c>
      <c r="H6298" t="s">
        <v>2341</v>
      </c>
      <c r="I6298" t="s">
        <v>3299</v>
      </c>
      <c r="J6298" t="s">
        <v>2862</v>
      </c>
      <c r="K6298" t="s">
        <v>3196</v>
      </c>
      <c r="L6298" t="s">
        <v>3197</v>
      </c>
      <c r="M6298" t="s">
        <v>2861</v>
      </c>
      <c r="N6298" t="s">
        <v>3215</v>
      </c>
    </row>
    <row r="6299" spans="1:14">
      <c r="A6299" t="s">
        <v>3284</v>
      </c>
      <c r="B6299" t="s">
        <v>3287</v>
      </c>
      <c r="C6299" t="s">
        <v>3289</v>
      </c>
      <c r="D6299" t="s">
        <v>3195</v>
      </c>
      <c r="E6299" s="60">
        <v>44585</v>
      </c>
      <c r="F6299" s="59">
        <v>141</v>
      </c>
      <c r="G6299" s="85">
        <v>933.42</v>
      </c>
      <c r="H6299" t="s">
        <v>2341</v>
      </c>
      <c r="I6299" t="s">
        <v>3299</v>
      </c>
      <c r="J6299" t="s">
        <v>2862</v>
      </c>
      <c r="K6299" t="s">
        <v>3196</v>
      </c>
      <c r="L6299" t="s">
        <v>3197</v>
      </c>
      <c r="M6299" t="s">
        <v>2861</v>
      </c>
      <c r="N6299" t="s">
        <v>3215</v>
      </c>
    </row>
    <row r="6300" spans="1:14">
      <c r="A6300" t="s">
        <v>3284</v>
      </c>
      <c r="B6300" t="s">
        <v>3287</v>
      </c>
      <c r="C6300" t="s">
        <v>3289</v>
      </c>
      <c r="D6300" t="s">
        <v>3195</v>
      </c>
      <c r="E6300" s="60">
        <v>44585</v>
      </c>
      <c r="F6300" s="59">
        <v>94</v>
      </c>
      <c r="G6300" s="85">
        <v>622.28</v>
      </c>
      <c r="H6300" t="s">
        <v>2341</v>
      </c>
      <c r="I6300" t="s">
        <v>3299</v>
      </c>
      <c r="J6300" t="s">
        <v>2862</v>
      </c>
      <c r="K6300" t="s">
        <v>3196</v>
      </c>
      <c r="L6300" t="s">
        <v>3197</v>
      </c>
      <c r="M6300" t="s">
        <v>2861</v>
      </c>
      <c r="N6300" t="s">
        <v>3215</v>
      </c>
    </row>
    <row r="6301" spans="1:14">
      <c r="A6301" t="s">
        <v>3284</v>
      </c>
      <c r="B6301" t="s">
        <v>3287</v>
      </c>
      <c r="C6301" t="s">
        <v>3289</v>
      </c>
      <c r="D6301" t="s">
        <v>3195</v>
      </c>
      <c r="E6301" s="60">
        <v>44585</v>
      </c>
      <c r="F6301" s="59">
        <v>47</v>
      </c>
      <c r="G6301" s="85">
        <v>311.14</v>
      </c>
      <c r="H6301" t="s">
        <v>2341</v>
      </c>
      <c r="I6301" t="s">
        <v>3299</v>
      </c>
      <c r="J6301" t="s">
        <v>2862</v>
      </c>
      <c r="K6301" t="s">
        <v>3196</v>
      </c>
      <c r="L6301" t="s">
        <v>3197</v>
      </c>
      <c r="M6301" t="s">
        <v>2861</v>
      </c>
      <c r="N6301" t="s">
        <v>3215</v>
      </c>
    </row>
    <row r="6302" spans="1:14">
      <c r="A6302" t="s">
        <v>3284</v>
      </c>
      <c r="B6302" t="s">
        <v>3287</v>
      </c>
      <c r="C6302" t="s">
        <v>3289</v>
      </c>
      <c r="D6302" t="s">
        <v>3195</v>
      </c>
      <c r="E6302" s="60">
        <v>44585</v>
      </c>
      <c r="F6302" s="59">
        <v>0</v>
      </c>
      <c r="G6302" s="85">
        <v>0</v>
      </c>
      <c r="H6302" t="s">
        <v>2341</v>
      </c>
      <c r="I6302" t="s">
        <v>3299</v>
      </c>
      <c r="J6302" t="s">
        <v>2862</v>
      </c>
      <c r="K6302" t="s">
        <v>3196</v>
      </c>
      <c r="L6302" t="s">
        <v>3197</v>
      </c>
      <c r="M6302" t="s">
        <v>2861</v>
      </c>
      <c r="N6302" t="s">
        <v>3215</v>
      </c>
    </row>
    <row r="6303" spans="1:14">
      <c r="A6303" t="s">
        <v>3284</v>
      </c>
      <c r="B6303" t="s">
        <v>3287</v>
      </c>
      <c r="C6303" t="s">
        <v>3289</v>
      </c>
      <c r="D6303" t="s">
        <v>3195</v>
      </c>
      <c r="E6303" s="60">
        <v>44585</v>
      </c>
      <c r="F6303" s="59">
        <v>48</v>
      </c>
      <c r="G6303" s="85">
        <v>317.76</v>
      </c>
      <c r="H6303" t="s">
        <v>2341</v>
      </c>
      <c r="I6303" t="s">
        <v>3299</v>
      </c>
      <c r="J6303" t="s">
        <v>2862</v>
      </c>
      <c r="K6303" t="s">
        <v>3196</v>
      </c>
      <c r="L6303" t="s">
        <v>3197</v>
      </c>
      <c r="M6303" t="s">
        <v>2861</v>
      </c>
      <c r="N6303" t="s">
        <v>3215</v>
      </c>
    </row>
    <row r="6304" spans="1:14">
      <c r="A6304" t="s">
        <v>3284</v>
      </c>
      <c r="B6304" t="s">
        <v>3287</v>
      </c>
      <c r="C6304" t="s">
        <v>3289</v>
      </c>
      <c r="D6304" t="s">
        <v>3195</v>
      </c>
      <c r="E6304" s="60">
        <v>44585</v>
      </c>
      <c r="F6304" s="59">
        <v>120</v>
      </c>
      <c r="G6304" s="85">
        <v>794.4</v>
      </c>
      <c r="H6304" t="s">
        <v>2341</v>
      </c>
      <c r="I6304" t="s">
        <v>3299</v>
      </c>
      <c r="J6304" t="s">
        <v>2862</v>
      </c>
      <c r="K6304" t="s">
        <v>3196</v>
      </c>
      <c r="L6304" t="s">
        <v>3197</v>
      </c>
      <c r="M6304" t="s">
        <v>2861</v>
      </c>
      <c r="N6304" t="s">
        <v>3215</v>
      </c>
    </row>
    <row r="6305" spans="1:14">
      <c r="A6305" t="s">
        <v>3284</v>
      </c>
      <c r="B6305" t="s">
        <v>3287</v>
      </c>
      <c r="C6305" t="s">
        <v>3289</v>
      </c>
      <c r="D6305" t="s">
        <v>3195</v>
      </c>
      <c r="E6305" s="60">
        <v>44585</v>
      </c>
      <c r="F6305" s="59">
        <v>222</v>
      </c>
      <c r="G6305" s="85">
        <v>1469.64</v>
      </c>
      <c r="H6305" t="s">
        <v>2341</v>
      </c>
      <c r="I6305" t="s">
        <v>3299</v>
      </c>
      <c r="J6305" t="s">
        <v>2862</v>
      </c>
      <c r="K6305" t="s">
        <v>3196</v>
      </c>
      <c r="L6305" t="s">
        <v>3197</v>
      </c>
      <c r="M6305" t="s">
        <v>2861</v>
      </c>
      <c r="N6305" t="s">
        <v>3215</v>
      </c>
    </row>
    <row r="6306" spans="1:14">
      <c r="A6306" t="s">
        <v>3284</v>
      </c>
      <c r="B6306" t="s">
        <v>3287</v>
      </c>
      <c r="C6306" t="s">
        <v>3289</v>
      </c>
      <c r="D6306" t="s">
        <v>3195</v>
      </c>
      <c r="E6306" s="60">
        <v>44585</v>
      </c>
      <c r="F6306" s="59">
        <v>307</v>
      </c>
      <c r="G6306" s="85">
        <v>2032.3400000000001</v>
      </c>
      <c r="H6306" t="s">
        <v>2341</v>
      </c>
      <c r="I6306" t="s">
        <v>3299</v>
      </c>
      <c r="J6306" t="s">
        <v>2862</v>
      </c>
      <c r="K6306" t="s">
        <v>3196</v>
      </c>
      <c r="L6306" t="s">
        <v>3197</v>
      </c>
      <c r="M6306" t="s">
        <v>2861</v>
      </c>
      <c r="N6306" t="s">
        <v>3215</v>
      </c>
    </row>
    <row r="6307" spans="1:14">
      <c r="A6307" t="s">
        <v>3284</v>
      </c>
      <c r="B6307" t="s">
        <v>3287</v>
      </c>
      <c r="C6307" t="s">
        <v>3289</v>
      </c>
      <c r="D6307" t="s">
        <v>3195</v>
      </c>
      <c r="E6307" s="60">
        <v>44585</v>
      </c>
      <c r="F6307" s="59">
        <v>358</v>
      </c>
      <c r="G6307" s="85">
        <v>2369.96</v>
      </c>
      <c r="H6307" t="s">
        <v>2341</v>
      </c>
      <c r="I6307" t="s">
        <v>3299</v>
      </c>
      <c r="J6307" t="s">
        <v>2862</v>
      </c>
      <c r="K6307" t="s">
        <v>3196</v>
      </c>
      <c r="L6307" t="s">
        <v>3197</v>
      </c>
      <c r="M6307" t="s">
        <v>2861</v>
      </c>
      <c r="N6307" t="s">
        <v>3215</v>
      </c>
    </row>
    <row r="6308" spans="1:14">
      <c r="A6308" t="s">
        <v>3284</v>
      </c>
      <c r="B6308" t="s">
        <v>3287</v>
      </c>
      <c r="C6308" t="s">
        <v>3289</v>
      </c>
      <c r="D6308" t="s">
        <v>3195</v>
      </c>
      <c r="E6308" s="60">
        <v>44585</v>
      </c>
      <c r="F6308" s="59">
        <v>307</v>
      </c>
      <c r="G6308" s="85">
        <v>2032.3400000000001</v>
      </c>
      <c r="H6308" t="s">
        <v>2341</v>
      </c>
      <c r="I6308" t="s">
        <v>3299</v>
      </c>
      <c r="J6308" t="s">
        <v>2862</v>
      </c>
      <c r="K6308" t="s">
        <v>3196</v>
      </c>
      <c r="L6308" t="s">
        <v>3197</v>
      </c>
      <c r="M6308" t="s">
        <v>2861</v>
      </c>
      <c r="N6308" t="s">
        <v>3215</v>
      </c>
    </row>
    <row r="6309" spans="1:14">
      <c r="A6309" t="s">
        <v>3284</v>
      </c>
      <c r="B6309" t="s">
        <v>3287</v>
      </c>
      <c r="C6309" t="s">
        <v>3289</v>
      </c>
      <c r="D6309" t="s">
        <v>3195</v>
      </c>
      <c r="E6309" s="60">
        <v>44585</v>
      </c>
      <c r="F6309" s="59">
        <v>204</v>
      </c>
      <c r="G6309" s="85">
        <v>1350.48</v>
      </c>
      <c r="H6309" t="s">
        <v>2341</v>
      </c>
      <c r="I6309" t="s">
        <v>3299</v>
      </c>
      <c r="J6309" t="s">
        <v>2862</v>
      </c>
      <c r="K6309" t="s">
        <v>3196</v>
      </c>
      <c r="L6309" t="s">
        <v>3197</v>
      </c>
      <c r="M6309" t="s">
        <v>2861</v>
      </c>
      <c r="N6309" t="s">
        <v>3215</v>
      </c>
    </row>
    <row r="6310" spans="1:14">
      <c r="A6310" t="s">
        <v>3284</v>
      </c>
      <c r="B6310" t="s">
        <v>3287</v>
      </c>
      <c r="C6310" t="s">
        <v>3289</v>
      </c>
      <c r="D6310" t="s">
        <v>3195</v>
      </c>
      <c r="E6310" s="60">
        <v>44585</v>
      </c>
      <c r="F6310" s="59">
        <v>103</v>
      </c>
      <c r="G6310" s="85">
        <v>681.86</v>
      </c>
      <c r="H6310" t="s">
        <v>2341</v>
      </c>
      <c r="I6310" t="s">
        <v>3299</v>
      </c>
      <c r="J6310" t="s">
        <v>2862</v>
      </c>
      <c r="K6310" t="s">
        <v>3196</v>
      </c>
      <c r="L6310" t="s">
        <v>3197</v>
      </c>
      <c r="M6310" t="s">
        <v>2861</v>
      </c>
      <c r="N6310" t="s">
        <v>3215</v>
      </c>
    </row>
    <row r="6311" spans="1:14">
      <c r="A6311" t="s">
        <v>3284</v>
      </c>
      <c r="B6311" t="s">
        <v>3287</v>
      </c>
      <c r="C6311" t="s">
        <v>3289</v>
      </c>
      <c r="D6311" t="s">
        <v>3195</v>
      </c>
      <c r="E6311" s="60">
        <v>44585</v>
      </c>
      <c r="F6311" s="59">
        <v>25</v>
      </c>
      <c r="G6311" s="85">
        <v>165.5</v>
      </c>
      <c r="H6311" t="s">
        <v>2341</v>
      </c>
      <c r="I6311" t="s">
        <v>3299</v>
      </c>
      <c r="J6311" t="s">
        <v>2862</v>
      </c>
      <c r="K6311" t="s">
        <v>3196</v>
      </c>
      <c r="L6311" t="s">
        <v>3197</v>
      </c>
      <c r="M6311" t="s">
        <v>2861</v>
      </c>
      <c r="N6311" t="s">
        <v>3215</v>
      </c>
    </row>
    <row r="6312" spans="1:14">
      <c r="A6312" t="s">
        <v>3284</v>
      </c>
      <c r="B6312" t="s">
        <v>3287</v>
      </c>
      <c r="C6312" t="s">
        <v>3289</v>
      </c>
      <c r="D6312" t="s">
        <v>3195</v>
      </c>
      <c r="E6312" s="60">
        <v>44613</v>
      </c>
      <c r="F6312" s="59">
        <v>0</v>
      </c>
      <c r="G6312" s="85">
        <v>0</v>
      </c>
      <c r="H6312" t="s">
        <v>2341</v>
      </c>
      <c r="I6312" t="s">
        <v>3299</v>
      </c>
      <c r="J6312" t="s">
        <v>2862</v>
      </c>
      <c r="K6312" t="s">
        <v>3196</v>
      </c>
      <c r="L6312" t="s">
        <v>3197</v>
      </c>
      <c r="M6312" t="s">
        <v>2861</v>
      </c>
      <c r="N6312" t="s">
        <v>3215</v>
      </c>
    </row>
    <row r="6313" spans="1:14">
      <c r="A6313" t="s">
        <v>3284</v>
      </c>
      <c r="B6313" t="s">
        <v>3287</v>
      </c>
      <c r="C6313" t="s">
        <v>3289</v>
      </c>
      <c r="D6313" t="s">
        <v>3195</v>
      </c>
      <c r="E6313" s="60">
        <v>44613</v>
      </c>
      <c r="F6313" s="59">
        <v>41</v>
      </c>
      <c r="G6313" s="85">
        <v>271.42</v>
      </c>
      <c r="H6313" t="s">
        <v>2341</v>
      </c>
      <c r="I6313" t="s">
        <v>3299</v>
      </c>
      <c r="J6313" t="s">
        <v>2862</v>
      </c>
      <c r="K6313" t="s">
        <v>3196</v>
      </c>
      <c r="L6313" t="s">
        <v>3197</v>
      </c>
      <c r="M6313" t="s">
        <v>2861</v>
      </c>
      <c r="N6313" t="s">
        <v>3215</v>
      </c>
    </row>
    <row r="6314" spans="1:14">
      <c r="A6314" t="s">
        <v>3284</v>
      </c>
      <c r="B6314" t="s">
        <v>3287</v>
      </c>
      <c r="C6314" t="s">
        <v>3289</v>
      </c>
      <c r="D6314" t="s">
        <v>3195</v>
      </c>
      <c r="E6314" s="60">
        <v>44613</v>
      </c>
      <c r="F6314" s="59">
        <v>80</v>
      </c>
      <c r="G6314" s="85">
        <v>529.6</v>
      </c>
      <c r="H6314" t="s">
        <v>2341</v>
      </c>
      <c r="I6314" t="s">
        <v>3299</v>
      </c>
      <c r="J6314" t="s">
        <v>2862</v>
      </c>
      <c r="K6314" t="s">
        <v>3196</v>
      </c>
      <c r="L6314" t="s">
        <v>3197</v>
      </c>
      <c r="M6314" t="s">
        <v>2861</v>
      </c>
      <c r="N6314" t="s">
        <v>3215</v>
      </c>
    </row>
    <row r="6315" spans="1:14">
      <c r="A6315" t="s">
        <v>3284</v>
      </c>
      <c r="B6315" t="s">
        <v>3287</v>
      </c>
      <c r="C6315" t="s">
        <v>3289</v>
      </c>
      <c r="D6315" t="s">
        <v>3195</v>
      </c>
      <c r="E6315" s="60">
        <v>44613</v>
      </c>
      <c r="F6315" s="59">
        <v>127</v>
      </c>
      <c r="G6315" s="85">
        <v>840.74</v>
      </c>
      <c r="H6315" t="s">
        <v>2341</v>
      </c>
      <c r="I6315" t="s">
        <v>3299</v>
      </c>
      <c r="J6315" t="s">
        <v>2862</v>
      </c>
      <c r="K6315" t="s">
        <v>3196</v>
      </c>
      <c r="L6315" t="s">
        <v>3197</v>
      </c>
      <c r="M6315" t="s">
        <v>2861</v>
      </c>
      <c r="N6315" t="s">
        <v>3215</v>
      </c>
    </row>
    <row r="6316" spans="1:14">
      <c r="A6316" t="s">
        <v>3284</v>
      </c>
      <c r="B6316" t="s">
        <v>3287</v>
      </c>
      <c r="C6316" t="s">
        <v>3289</v>
      </c>
      <c r="D6316" t="s">
        <v>3195</v>
      </c>
      <c r="E6316" s="60">
        <v>44613</v>
      </c>
      <c r="F6316" s="59">
        <v>184</v>
      </c>
      <c r="G6316" s="85">
        <v>1218.08</v>
      </c>
      <c r="H6316" t="s">
        <v>2341</v>
      </c>
      <c r="I6316" t="s">
        <v>3299</v>
      </c>
      <c r="J6316" t="s">
        <v>2862</v>
      </c>
      <c r="K6316" t="s">
        <v>3196</v>
      </c>
      <c r="L6316" t="s">
        <v>3197</v>
      </c>
      <c r="M6316" t="s">
        <v>2861</v>
      </c>
      <c r="N6316" t="s">
        <v>3215</v>
      </c>
    </row>
    <row r="6317" spans="1:14">
      <c r="A6317" t="s">
        <v>3284</v>
      </c>
      <c r="B6317" t="s">
        <v>3287</v>
      </c>
      <c r="C6317" t="s">
        <v>3289</v>
      </c>
      <c r="D6317" t="s">
        <v>3195</v>
      </c>
      <c r="E6317" s="60">
        <v>44613</v>
      </c>
      <c r="F6317" s="59">
        <v>157</v>
      </c>
      <c r="G6317" s="85">
        <v>1039.3399999999999</v>
      </c>
      <c r="H6317" t="s">
        <v>2341</v>
      </c>
      <c r="I6317" t="s">
        <v>3299</v>
      </c>
      <c r="J6317" t="s">
        <v>2862</v>
      </c>
      <c r="K6317" t="s">
        <v>3196</v>
      </c>
      <c r="L6317" t="s">
        <v>3197</v>
      </c>
      <c r="M6317" t="s">
        <v>2861</v>
      </c>
      <c r="N6317" t="s">
        <v>3215</v>
      </c>
    </row>
    <row r="6318" spans="1:14">
      <c r="A6318" t="s">
        <v>3284</v>
      </c>
      <c r="B6318" t="s">
        <v>3287</v>
      </c>
      <c r="C6318" t="s">
        <v>3289</v>
      </c>
      <c r="D6318" t="s">
        <v>3195</v>
      </c>
      <c r="E6318" s="60">
        <v>44613</v>
      </c>
      <c r="F6318" s="59">
        <v>112</v>
      </c>
      <c r="G6318" s="85">
        <v>741.44</v>
      </c>
      <c r="H6318" t="s">
        <v>2341</v>
      </c>
      <c r="I6318" t="s">
        <v>3299</v>
      </c>
      <c r="J6318" t="s">
        <v>2862</v>
      </c>
      <c r="K6318" t="s">
        <v>3196</v>
      </c>
      <c r="L6318" t="s">
        <v>3197</v>
      </c>
      <c r="M6318" t="s">
        <v>2861</v>
      </c>
      <c r="N6318" t="s">
        <v>3215</v>
      </c>
    </row>
    <row r="6319" spans="1:14">
      <c r="A6319" t="s">
        <v>3284</v>
      </c>
      <c r="B6319" t="s">
        <v>3287</v>
      </c>
      <c r="C6319" t="s">
        <v>3289</v>
      </c>
      <c r="D6319" t="s">
        <v>3195</v>
      </c>
      <c r="E6319" s="60">
        <v>44613</v>
      </c>
      <c r="F6319" s="59">
        <v>54</v>
      </c>
      <c r="G6319" s="85">
        <v>357.48</v>
      </c>
      <c r="H6319" t="s">
        <v>2341</v>
      </c>
      <c r="I6319" t="s">
        <v>3299</v>
      </c>
      <c r="J6319" t="s">
        <v>2862</v>
      </c>
      <c r="K6319" t="s">
        <v>3196</v>
      </c>
      <c r="L6319" t="s">
        <v>3197</v>
      </c>
      <c r="M6319" t="s">
        <v>2861</v>
      </c>
      <c r="N6319" t="s">
        <v>3215</v>
      </c>
    </row>
    <row r="6320" spans="1:14">
      <c r="A6320" t="s">
        <v>3284</v>
      </c>
      <c r="B6320" t="s">
        <v>3287</v>
      </c>
      <c r="C6320" t="s">
        <v>3289</v>
      </c>
      <c r="D6320" t="s">
        <v>3195</v>
      </c>
      <c r="E6320" s="60">
        <v>44613</v>
      </c>
      <c r="F6320" s="59">
        <v>0</v>
      </c>
      <c r="G6320" s="85">
        <v>0</v>
      </c>
      <c r="H6320" t="s">
        <v>2341</v>
      </c>
      <c r="I6320" t="s">
        <v>3299</v>
      </c>
      <c r="J6320" t="s">
        <v>2862</v>
      </c>
      <c r="K6320" t="s">
        <v>3196</v>
      </c>
      <c r="L6320" t="s">
        <v>3197</v>
      </c>
      <c r="M6320" t="s">
        <v>2861</v>
      </c>
      <c r="N6320" t="s">
        <v>3215</v>
      </c>
    </row>
    <row r="6321" spans="1:14">
      <c r="A6321" t="s">
        <v>3284</v>
      </c>
      <c r="B6321" t="s">
        <v>3287</v>
      </c>
      <c r="C6321" t="s">
        <v>3289</v>
      </c>
      <c r="D6321" t="s">
        <v>3195</v>
      </c>
      <c r="E6321" s="60">
        <v>44613</v>
      </c>
      <c r="F6321" s="59">
        <v>0</v>
      </c>
      <c r="G6321" s="85">
        <v>0</v>
      </c>
      <c r="H6321" t="s">
        <v>2341</v>
      </c>
      <c r="I6321" t="s">
        <v>3299</v>
      </c>
      <c r="J6321" t="s">
        <v>2862</v>
      </c>
      <c r="K6321" t="s">
        <v>3196</v>
      </c>
      <c r="L6321" t="s">
        <v>3197</v>
      </c>
      <c r="M6321" t="s">
        <v>2861</v>
      </c>
      <c r="N6321" t="s">
        <v>3215</v>
      </c>
    </row>
    <row r="6322" spans="1:14">
      <c r="A6322" t="s">
        <v>3284</v>
      </c>
      <c r="B6322" t="s">
        <v>3287</v>
      </c>
      <c r="C6322" t="s">
        <v>3289</v>
      </c>
      <c r="D6322" t="s">
        <v>3195</v>
      </c>
      <c r="E6322" s="60">
        <v>44613</v>
      </c>
      <c r="F6322" s="59">
        <v>0</v>
      </c>
      <c r="G6322" s="85">
        <v>0</v>
      </c>
      <c r="H6322" t="s">
        <v>2341</v>
      </c>
      <c r="I6322" t="s">
        <v>3299</v>
      </c>
      <c r="J6322" t="s">
        <v>2862</v>
      </c>
      <c r="K6322" t="s">
        <v>3196</v>
      </c>
      <c r="L6322" t="s">
        <v>3197</v>
      </c>
      <c r="M6322" t="s">
        <v>2861</v>
      </c>
      <c r="N6322" t="s">
        <v>3215</v>
      </c>
    </row>
    <row r="6323" spans="1:14">
      <c r="A6323" t="s">
        <v>3284</v>
      </c>
      <c r="B6323" t="s">
        <v>3287</v>
      </c>
      <c r="C6323" t="s">
        <v>3289</v>
      </c>
      <c r="D6323" t="s">
        <v>3195</v>
      </c>
      <c r="E6323" s="60">
        <v>44613</v>
      </c>
      <c r="F6323" s="59">
        <v>192</v>
      </c>
      <c r="G6323" s="85">
        <v>1271.04</v>
      </c>
      <c r="H6323" t="s">
        <v>2341</v>
      </c>
      <c r="I6323" t="s">
        <v>3299</v>
      </c>
      <c r="J6323" t="s">
        <v>2862</v>
      </c>
      <c r="K6323" t="s">
        <v>3196</v>
      </c>
      <c r="L6323" t="s">
        <v>3197</v>
      </c>
      <c r="M6323" t="s">
        <v>2861</v>
      </c>
      <c r="N6323" t="s">
        <v>3215</v>
      </c>
    </row>
    <row r="6324" spans="1:14">
      <c r="A6324" t="s">
        <v>3284</v>
      </c>
      <c r="B6324" t="s">
        <v>3287</v>
      </c>
      <c r="C6324" t="s">
        <v>3289</v>
      </c>
      <c r="D6324" t="s">
        <v>3195</v>
      </c>
      <c r="E6324" s="60">
        <v>44613</v>
      </c>
      <c r="F6324" s="59">
        <v>821</v>
      </c>
      <c r="G6324" s="85">
        <v>5435.02</v>
      </c>
      <c r="H6324" t="s">
        <v>2341</v>
      </c>
      <c r="I6324" t="s">
        <v>3299</v>
      </c>
      <c r="J6324" t="s">
        <v>2862</v>
      </c>
      <c r="K6324" t="s">
        <v>3196</v>
      </c>
      <c r="L6324" t="s">
        <v>3197</v>
      </c>
      <c r="M6324" t="s">
        <v>2861</v>
      </c>
      <c r="N6324" t="s">
        <v>3215</v>
      </c>
    </row>
    <row r="6325" spans="1:14">
      <c r="A6325" t="s">
        <v>3284</v>
      </c>
      <c r="B6325" t="s">
        <v>3287</v>
      </c>
      <c r="C6325" t="s">
        <v>3289</v>
      </c>
      <c r="D6325" t="s">
        <v>3195</v>
      </c>
      <c r="E6325" s="60">
        <v>44613</v>
      </c>
      <c r="F6325" s="59">
        <v>1066</v>
      </c>
      <c r="G6325" s="85">
        <v>7056.92</v>
      </c>
      <c r="H6325" t="s">
        <v>2341</v>
      </c>
      <c r="I6325" t="s">
        <v>3299</v>
      </c>
      <c r="J6325" t="s">
        <v>2862</v>
      </c>
      <c r="K6325" t="s">
        <v>3196</v>
      </c>
      <c r="L6325" t="s">
        <v>3197</v>
      </c>
      <c r="M6325" t="s">
        <v>2861</v>
      </c>
      <c r="N6325" t="s">
        <v>3215</v>
      </c>
    </row>
    <row r="6326" spans="1:14">
      <c r="A6326" t="s">
        <v>3284</v>
      </c>
      <c r="B6326" t="s">
        <v>3287</v>
      </c>
      <c r="C6326" t="s">
        <v>3289</v>
      </c>
      <c r="D6326" t="s">
        <v>3195</v>
      </c>
      <c r="E6326" s="60">
        <v>44613</v>
      </c>
      <c r="F6326" s="59">
        <v>932</v>
      </c>
      <c r="G6326" s="85">
        <v>6169.84</v>
      </c>
      <c r="H6326" t="s">
        <v>2341</v>
      </c>
      <c r="I6326" t="s">
        <v>3299</v>
      </c>
      <c r="J6326" t="s">
        <v>2862</v>
      </c>
      <c r="K6326" t="s">
        <v>3196</v>
      </c>
      <c r="L6326" t="s">
        <v>3197</v>
      </c>
      <c r="M6326" t="s">
        <v>2861</v>
      </c>
      <c r="N6326" t="s">
        <v>3215</v>
      </c>
    </row>
    <row r="6327" spans="1:14">
      <c r="A6327" t="s">
        <v>3284</v>
      </c>
      <c r="B6327" t="s">
        <v>3287</v>
      </c>
      <c r="C6327" t="s">
        <v>3289</v>
      </c>
      <c r="D6327" t="s">
        <v>3195</v>
      </c>
      <c r="E6327" s="60">
        <v>44613</v>
      </c>
      <c r="F6327" s="59">
        <v>580</v>
      </c>
      <c r="G6327" s="85">
        <v>3839.6</v>
      </c>
      <c r="H6327" t="s">
        <v>2341</v>
      </c>
      <c r="I6327" t="s">
        <v>3299</v>
      </c>
      <c r="J6327" t="s">
        <v>2862</v>
      </c>
      <c r="K6327" t="s">
        <v>3196</v>
      </c>
      <c r="L6327" t="s">
        <v>3197</v>
      </c>
      <c r="M6327" t="s">
        <v>2861</v>
      </c>
      <c r="N6327" t="s">
        <v>3215</v>
      </c>
    </row>
    <row r="6328" spans="1:14">
      <c r="A6328" t="s">
        <v>3284</v>
      </c>
      <c r="B6328" t="s">
        <v>3287</v>
      </c>
      <c r="C6328" t="s">
        <v>3289</v>
      </c>
      <c r="D6328" t="s">
        <v>3195</v>
      </c>
      <c r="E6328" s="60">
        <v>44613</v>
      </c>
      <c r="F6328" s="59">
        <v>0</v>
      </c>
      <c r="G6328" s="85">
        <v>0</v>
      </c>
      <c r="H6328" t="s">
        <v>2341</v>
      </c>
      <c r="I6328" t="s">
        <v>3299</v>
      </c>
      <c r="J6328" t="s">
        <v>2862</v>
      </c>
      <c r="K6328" t="s">
        <v>3196</v>
      </c>
      <c r="L6328" t="s">
        <v>3197</v>
      </c>
      <c r="M6328" t="s">
        <v>2861</v>
      </c>
      <c r="N6328" t="s">
        <v>3215</v>
      </c>
    </row>
    <row r="6329" spans="1:14">
      <c r="A6329" t="s">
        <v>3284</v>
      </c>
      <c r="B6329" t="s">
        <v>3287</v>
      </c>
      <c r="C6329" t="s">
        <v>3289</v>
      </c>
      <c r="D6329" t="s">
        <v>3195</v>
      </c>
      <c r="E6329" s="60">
        <v>44613</v>
      </c>
      <c r="F6329" s="59">
        <v>0</v>
      </c>
      <c r="G6329" s="85">
        <v>0</v>
      </c>
      <c r="H6329" t="s">
        <v>2341</v>
      </c>
      <c r="I6329" t="s">
        <v>3299</v>
      </c>
      <c r="J6329" t="s">
        <v>2862</v>
      </c>
      <c r="K6329" t="s">
        <v>3196</v>
      </c>
      <c r="L6329" t="s">
        <v>3197</v>
      </c>
      <c r="M6329" t="s">
        <v>2861</v>
      </c>
      <c r="N6329" t="s">
        <v>3215</v>
      </c>
    </row>
    <row r="6330" spans="1:14">
      <c r="A6330" t="s">
        <v>3284</v>
      </c>
      <c r="B6330" t="s">
        <v>3287</v>
      </c>
      <c r="C6330" t="s">
        <v>3289</v>
      </c>
      <c r="D6330" t="s">
        <v>3195</v>
      </c>
      <c r="E6330" s="60">
        <v>44613</v>
      </c>
      <c r="F6330" s="59">
        <v>0</v>
      </c>
      <c r="G6330" s="85">
        <v>0</v>
      </c>
      <c r="H6330" t="s">
        <v>2341</v>
      </c>
      <c r="I6330" t="s">
        <v>3299</v>
      </c>
      <c r="J6330" t="s">
        <v>2862</v>
      </c>
      <c r="K6330" t="s">
        <v>3196</v>
      </c>
      <c r="L6330" t="s">
        <v>3197</v>
      </c>
      <c r="M6330" t="s">
        <v>2861</v>
      </c>
      <c r="N6330" t="s">
        <v>3215</v>
      </c>
    </row>
    <row r="6331" spans="1:14">
      <c r="A6331" t="s">
        <v>3284</v>
      </c>
      <c r="B6331" t="s">
        <v>3287</v>
      </c>
      <c r="C6331" t="s">
        <v>3289</v>
      </c>
      <c r="D6331" t="s">
        <v>3195</v>
      </c>
      <c r="E6331" s="60">
        <v>44613</v>
      </c>
      <c r="F6331" s="59">
        <v>0</v>
      </c>
      <c r="G6331" s="85">
        <v>0</v>
      </c>
      <c r="H6331" t="s">
        <v>2341</v>
      </c>
      <c r="I6331" t="s">
        <v>3299</v>
      </c>
      <c r="J6331" t="s">
        <v>2862</v>
      </c>
      <c r="K6331" t="s">
        <v>3196</v>
      </c>
      <c r="L6331" t="s">
        <v>3197</v>
      </c>
      <c r="M6331" t="s">
        <v>2861</v>
      </c>
      <c r="N6331" t="s">
        <v>3215</v>
      </c>
    </row>
    <row r="6332" spans="1:14">
      <c r="A6332" t="s">
        <v>3284</v>
      </c>
      <c r="B6332" t="s">
        <v>3287</v>
      </c>
      <c r="C6332" t="s">
        <v>3289</v>
      </c>
      <c r="D6332" t="s">
        <v>3195</v>
      </c>
      <c r="E6332" s="60">
        <v>44613</v>
      </c>
      <c r="F6332" s="59">
        <v>281</v>
      </c>
      <c r="G6332" s="85">
        <v>1860.22</v>
      </c>
      <c r="H6332" t="s">
        <v>2341</v>
      </c>
      <c r="I6332" t="s">
        <v>3299</v>
      </c>
      <c r="J6332" t="s">
        <v>2862</v>
      </c>
      <c r="K6332" t="s">
        <v>3196</v>
      </c>
      <c r="L6332" t="s">
        <v>3197</v>
      </c>
      <c r="M6332" t="s">
        <v>2861</v>
      </c>
      <c r="N6332" t="s">
        <v>3215</v>
      </c>
    </row>
    <row r="6333" spans="1:14">
      <c r="A6333" t="s">
        <v>3284</v>
      </c>
      <c r="B6333" t="s">
        <v>3287</v>
      </c>
      <c r="C6333" t="s">
        <v>3289</v>
      </c>
      <c r="D6333" t="s">
        <v>3195</v>
      </c>
      <c r="E6333" s="60">
        <v>44613</v>
      </c>
      <c r="F6333" s="59">
        <v>673</v>
      </c>
      <c r="G6333" s="85">
        <v>4455.26</v>
      </c>
      <c r="H6333" t="s">
        <v>2341</v>
      </c>
      <c r="I6333" t="s">
        <v>3299</v>
      </c>
      <c r="J6333" t="s">
        <v>2862</v>
      </c>
      <c r="K6333" t="s">
        <v>3196</v>
      </c>
      <c r="L6333" t="s">
        <v>3197</v>
      </c>
      <c r="M6333" t="s">
        <v>2861</v>
      </c>
      <c r="N6333" t="s">
        <v>3215</v>
      </c>
    </row>
    <row r="6334" spans="1:14">
      <c r="A6334" t="s">
        <v>3284</v>
      </c>
      <c r="B6334" t="s">
        <v>3287</v>
      </c>
      <c r="C6334" t="s">
        <v>3289</v>
      </c>
      <c r="D6334" t="s">
        <v>3195</v>
      </c>
      <c r="E6334" s="60">
        <v>44613</v>
      </c>
      <c r="F6334" s="59">
        <v>668</v>
      </c>
      <c r="G6334" s="85">
        <v>4422.16</v>
      </c>
      <c r="H6334" t="s">
        <v>2341</v>
      </c>
      <c r="I6334" t="s">
        <v>3299</v>
      </c>
      <c r="J6334" t="s">
        <v>2862</v>
      </c>
      <c r="K6334" t="s">
        <v>3196</v>
      </c>
      <c r="L6334" t="s">
        <v>3197</v>
      </c>
      <c r="M6334" t="s">
        <v>2861</v>
      </c>
      <c r="N6334" t="s">
        <v>3215</v>
      </c>
    </row>
    <row r="6335" spans="1:14">
      <c r="A6335" t="s">
        <v>3284</v>
      </c>
      <c r="B6335" t="s">
        <v>3287</v>
      </c>
      <c r="C6335" t="s">
        <v>3289</v>
      </c>
      <c r="D6335" t="s">
        <v>3195</v>
      </c>
      <c r="E6335" s="60">
        <v>44613</v>
      </c>
      <c r="F6335" s="59">
        <v>667</v>
      </c>
      <c r="G6335" s="85">
        <v>4415.54</v>
      </c>
      <c r="H6335" t="s">
        <v>2341</v>
      </c>
      <c r="I6335" t="s">
        <v>3299</v>
      </c>
      <c r="J6335" t="s">
        <v>2862</v>
      </c>
      <c r="K6335" t="s">
        <v>3196</v>
      </c>
      <c r="L6335" t="s">
        <v>3197</v>
      </c>
      <c r="M6335" t="s">
        <v>2861</v>
      </c>
      <c r="N6335" t="s">
        <v>3215</v>
      </c>
    </row>
    <row r="6336" spans="1:14">
      <c r="A6336" t="s">
        <v>3284</v>
      </c>
      <c r="B6336" t="s">
        <v>3287</v>
      </c>
      <c r="C6336" t="s">
        <v>3289</v>
      </c>
      <c r="D6336" t="s">
        <v>3195</v>
      </c>
      <c r="E6336" s="60">
        <v>44613</v>
      </c>
      <c r="F6336" s="59">
        <v>449</v>
      </c>
      <c r="G6336" s="85">
        <v>2972.38</v>
      </c>
      <c r="H6336" t="s">
        <v>2341</v>
      </c>
      <c r="I6336" t="s">
        <v>3299</v>
      </c>
      <c r="J6336" t="s">
        <v>2862</v>
      </c>
      <c r="K6336" t="s">
        <v>3196</v>
      </c>
      <c r="L6336" t="s">
        <v>3197</v>
      </c>
      <c r="M6336" t="s">
        <v>2861</v>
      </c>
      <c r="N6336" t="s">
        <v>3215</v>
      </c>
    </row>
    <row r="6337" spans="1:14">
      <c r="A6337" t="s">
        <v>3284</v>
      </c>
      <c r="B6337" t="s">
        <v>3287</v>
      </c>
      <c r="C6337" t="s">
        <v>3289</v>
      </c>
      <c r="D6337" t="s">
        <v>3195</v>
      </c>
      <c r="E6337" s="60">
        <v>44613</v>
      </c>
      <c r="F6337" s="59">
        <v>0</v>
      </c>
      <c r="G6337" s="85">
        <v>0</v>
      </c>
      <c r="H6337" t="s">
        <v>2341</v>
      </c>
      <c r="I6337" t="s">
        <v>3299</v>
      </c>
      <c r="J6337" t="s">
        <v>2862</v>
      </c>
      <c r="K6337" t="s">
        <v>3196</v>
      </c>
      <c r="L6337" t="s">
        <v>3197</v>
      </c>
      <c r="M6337" t="s">
        <v>2861</v>
      </c>
      <c r="N6337" t="s">
        <v>3215</v>
      </c>
    </row>
    <row r="6338" spans="1:14">
      <c r="A6338" t="s">
        <v>3284</v>
      </c>
      <c r="B6338" t="s">
        <v>3287</v>
      </c>
      <c r="C6338" t="s">
        <v>3289</v>
      </c>
      <c r="D6338" t="s">
        <v>3195</v>
      </c>
      <c r="E6338" s="60">
        <v>44613</v>
      </c>
      <c r="F6338" s="59">
        <v>0</v>
      </c>
      <c r="G6338" s="85">
        <v>0</v>
      </c>
      <c r="H6338" t="s">
        <v>2341</v>
      </c>
      <c r="I6338" t="s">
        <v>3299</v>
      </c>
      <c r="J6338" t="s">
        <v>2862</v>
      </c>
      <c r="K6338" t="s">
        <v>3196</v>
      </c>
      <c r="L6338" t="s">
        <v>3197</v>
      </c>
      <c r="M6338" t="s">
        <v>2861</v>
      </c>
      <c r="N6338" t="s">
        <v>3215</v>
      </c>
    </row>
    <row r="6339" spans="1:14">
      <c r="A6339" t="s">
        <v>3284</v>
      </c>
      <c r="B6339" t="s">
        <v>3287</v>
      </c>
      <c r="C6339" t="s">
        <v>3289</v>
      </c>
      <c r="D6339" t="s">
        <v>3195</v>
      </c>
      <c r="E6339" s="60">
        <v>44613</v>
      </c>
      <c r="F6339" s="59">
        <v>31</v>
      </c>
      <c r="G6339" s="85">
        <v>205.22</v>
      </c>
      <c r="H6339" t="s">
        <v>2341</v>
      </c>
      <c r="I6339" t="s">
        <v>3299</v>
      </c>
      <c r="J6339" t="s">
        <v>2862</v>
      </c>
      <c r="K6339" t="s">
        <v>3196</v>
      </c>
      <c r="L6339" t="s">
        <v>3197</v>
      </c>
      <c r="M6339" t="s">
        <v>2861</v>
      </c>
      <c r="N6339" t="s">
        <v>3215</v>
      </c>
    </row>
    <row r="6340" spans="1:14">
      <c r="A6340" t="s">
        <v>3284</v>
      </c>
      <c r="B6340" t="s">
        <v>3287</v>
      </c>
      <c r="C6340" t="s">
        <v>3289</v>
      </c>
      <c r="D6340" t="s">
        <v>3195</v>
      </c>
      <c r="E6340" s="60">
        <v>44613</v>
      </c>
      <c r="F6340" s="59">
        <v>72</v>
      </c>
      <c r="G6340" s="85">
        <v>476.64</v>
      </c>
      <c r="H6340" t="s">
        <v>2341</v>
      </c>
      <c r="I6340" t="s">
        <v>3299</v>
      </c>
      <c r="J6340" t="s">
        <v>2862</v>
      </c>
      <c r="K6340" t="s">
        <v>3196</v>
      </c>
      <c r="L6340" t="s">
        <v>3197</v>
      </c>
      <c r="M6340" t="s">
        <v>2861</v>
      </c>
      <c r="N6340" t="s">
        <v>3215</v>
      </c>
    </row>
    <row r="6341" spans="1:14">
      <c r="A6341" t="s">
        <v>3284</v>
      </c>
      <c r="B6341" t="s">
        <v>3287</v>
      </c>
      <c r="C6341" t="s">
        <v>3289</v>
      </c>
      <c r="D6341" t="s">
        <v>3195</v>
      </c>
      <c r="E6341" s="60">
        <v>44613</v>
      </c>
      <c r="F6341" s="59">
        <v>133</v>
      </c>
      <c r="G6341" s="85">
        <v>880.46</v>
      </c>
      <c r="H6341" t="s">
        <v>2341</v>
      </c>
      <c r="I6341" t="s">
        <v>3299</v>
      </c>
      <c r="J6341" t="s">
        <v>2862</v>
      </c>
      <c r="K6341" t="s">
        <v>3196</v>
      </c>
      <c r="L6341" t="s">
        <v>3197</v>
      </c>
      <c r="M6341" t="s">
        <v>2861</v>
      </c>
      <c r="N6341" t="s">
        <v>3215</v>
      </c>
    </row>
    <row r="6342" spans="1:14">
      <c r="A6342" t="s">
        <v>3284</v>
      </c>
      <c r="B6342" t="s">
        <v>3287</v>
      </c>
      <c r="C6342" t="s">
        <v>3289</v>
      </c>
      <c r="D6342" t="s">
        <v>3195</v>
      </c>
      <c r="E6342" s="60">
        <v>44613</v>
      </c>
      <c r="F6342" s="59">
        <v>184</v>
      </c>
      <c r="G6342" s="85">
        <v>1218.08</v>
      </c>
      <c r="H6342" t="s">
        <v>2341</v>
      </c>
      <c r="I6342" t="s">
        <v>3299</v>
      </c>
      <c r="J6342" t="s">
        <v>2862</v>
      </c>
      <c r="K6342" t="s">
        <v>3196</v>
      </c>
      <c r="L6342" t="s">
        <v>3197</v>
      </c>
      <c r="M6342" t="s">
        <v>2861</v>
      </c>
      <c r="N6342" t="s">
        <v>3215</v>
      </c>
    </row>
    <row r="6343" spans="1:14">
      <c r="A6343" t="s">
        <v>3284</v>
      </c>
      <c r="B6343" t="s">
        <v>3287</v>
      </c>
      <c r="C6343" t="s">
        <v>3289</v>
      </c>
      <c r="D6343" t="s">
        <v>3195</v>
      </c>
      <c r="E6343" s="60">
        <v>44613</v>
      </c>
      <c r="F6343" s="59">
        <v>214</v>
      </c>
      <c r="G6343" s="85">
        <v>1416.68</v>
      </c>
      <c r="H6343" t="s">
        <v>2341</v>
      </c>
      <c r="I6343" t="s">
        <v>3299</v>
      </c>
      <c r="J6343" t="s">
        <v>2862</v>
      </c>
      <c r="K6343" t="s">
        <v>3196</v>
      </c>
      <c r="L6343" t="s">
        <v>3197</v>
      </c>
      <c r="M6343" t="s">
        <v>2861</v>
      </c>
      <c r="N6343" t="s">
        <v>3215</v>
      </c>
    </row>
    <row r="6344" spans="1:14">
      <c r="A6344" t="s">
        <v>3284</v>
      </c>
      <c r="B6344" t="s">
        <v>3287</v>
      </c>
      <c r="C6344" t="s">
        <v>3289</v>
      </c>
      <c r="D6344" t="s">
        <v>3195</v>
      </c>
      <c r="E6344" s="60">
        <v>44613</v>
      </c>
      <c r="F6344" s="59">
        <v>184</v>
      </c>
      <c r="G6344" s="85">
        <v>1218.08</v>
      </c>
      <c r="H6344" t="s">
        <v>2341</v>
      </c>
      <c r="I6344" t="s">
        <v>3299</v>
      </c>
      <c r="J6344" t="s">
        <v>2862</v>
      </c>
      <c r="K6344" t="s">
        <v>3196</v>
      </c>
      <c r="L6344" t="s">
        <v>3197</v>
      </c>
      <c r="M6344" t="s">
        <v>2861</v>
      </c>
      <c r="N6344" t="s">
        <v>3215</v>
      </c>
    </row>
    <row r="6345" spans="1:14">
      <c r="A6345" t="s">
        <v>3284</v>
      </c>
      <c r="B6345" t="s">
        <v>3287</v>
      </c>
      <c r="C6345" t="s">
        <v>3289</v>
      </c>
      <c r="D6345" t="s">
        <v>3195</v>
      </c>
      <c r="E6345" s="60">
        <v>44613</v>
      </c>
      <c r="F6345" s="59">
        <v>122</v>
      </c>
      <c r="G6345" s="85">
        <v>807.64</v>
      </c>
      <c r="H6345" t="s">
        <v>2341</v>
      </c>
      <c r="I6345" t="s">
        <v>3299</v>
      </c>
      <c r="J6345" t="s">
        <v>2862</v>
      </c>
      <c r="K6345" t="s">
        <v>3196</v>
      </c>
      <c r="L6345" t="s">
        <v>3197</v>
      </c>
      <c r="M6345" t="s">
        <v>2861</v>
      </c>
      <c r="N6345" t="s">
        <v>3215</v>
      </c>
    </row>
    <row r="6346" spans="1:14">
      <c r="A6346" t="s">
        <v>3284</v>
      </c>
      <c r="B6346" t="s">
        <v>3287</v>
      </c>
      <c r="C6346" t="s">
        <v>3289</v>
      </c>
      <c r="D6346" t="s">
        <v>3195</v>
      </c>
      <c r="E6346" s="60">
        <v>44613</v>
      </c>
      <c r="F6346" s="59">
        <v>62</v>
      </c>
      <c r="G6346" s="85">
        <v>410.44</v>
      </c>
      <c r="H6346" t="s">
        <v>2341</v>
      </c>
      <c r="I6346" t="s">
        <v>3299</v>
      </c>
      <c r="J6346" t="s">
        <v>2862</v>
      </c>
      <c r="K6346" t="s">
        <v>3196</v>
      </c>
      <c r="L6346" t="s">
        <v>3197</v>
      </c>
      <c r="M6346" t="s">
        <v>2861</v>
      </c>
      <c r="N6346" t="s">
        <v>3215</v>
      </c>
    </row>
    <row r="6347" spans="1:14">
      <c r="A6347" t="s">
        <v>3284</v>
      </c>
      <c r="B6347" t="s">
        <v>3287</v>
      </c>
      <c r="C6347" t="s">
        <v>3289</v>
      </c>
      <c r="D6347" t="s">
        <v>3195</v>
      </c>
      <c r="E6347" s="60">
        <v>44613</v>
      </c>
      <c r="F6347" s="59">
        <v>25</v>
      </c>
      <c r="G6347" s="85">
        <v>165.5</v>
      </c>
      <c r="H6347" t="s">
        <v>2341</v>
      </c>
      <c r="I6347" t="s">
        <v>3299</v>
      </c>
      <c r="J6347" t="s">
        <v>2862</v>
      </c>
      <c r="K6347" t="s">
        <v>3196</v>
      </c>
      <c r="L6347" t="s">
        <v>3197</v>
      </c>
      <c r="M6347" t="s">
        <v>2861</v>
      </c>
      <c r="N6347" t="s">
        <v>3215</v>
      </c>
    </row>
    <row r="6348" spans="1:14">
      <c r="A6348" t="s">
        <v>3284</v>
      </c>
      <c r="B6348" t="s">
        <v>3287</v>
      </c>
      <c r="C6348" t="s">
        <v>3289</v>
      </c>
      <c r="D6348" t="s">
        <v>3195</v>
      </c>
      <c r="E6348" s="60">
        <v>44585</v>
      </c>
      <c r="F6348" s="59">
        <v>28</v>
      </c>
      <c r="G6348" s="85">
        <v>185.36</v>
      </c>
      <c r="H6348" t="s">
        <v>2341</v>
      </c>
      <c r="I6348" t="s">
        <v>3299</v>
      </c>
      <c r="J6348" t="s">
        <v>2862</v>
      </c>
      <c r="K6348" t="s">
        <v>3196</v>
      </c>
      <c r="L6348" t="s">
        <v>3197</v>
      </c>
      <c r="M6348" t="s">
        <v>2861</v>
      </c>
      <c r="N6348" t="s">
        <v>3215</v>
      </c>
    </row>
    <row r="6349" spans="1:14">
      <c r="A6349" t="s">
        <v>3284</v>
      </c>
      <c r="B6349" t="s">
        <v>3287</v>
      </c>
      <c r="C6349" t="s">
        <v>3289</v>
      </c>
      <c r="D6349" t="s">
        <v>3195</v>
      </c>
      <c r="E6349" s="60">
        <v>44585</v>
      </c>
      <c r="F6349" s="59">
        <v>70</v>
      </c>
      <c r="G6349" s="85">
        <v>463.40000000000003</v>
      </c>
      <c r="H6349" t="s">
        <v>2341</v>
      </c>
      <c r="I6349" t="s">
        <v>3299</v>
      </c>
      <c r="J6349" t="s">
        <v>2862</v>
      </c>
      <c r="K6349" t="s">
        <v>3196</v>
      </c>
      <c r="L6349" t="s">
        <v>3197</v>
      </c>
      <c r="M6349" t="s">
        <v>2861</v>
      </c>
      <c r="N6349" t="s">
        <v>3215</v>
      </c>
    </row>
    <row r="6350" spans="1:14">
      <c r="A6350" t="s">
        <v>3284</v>
      </c>
      <c r="B6350" t="s">
        <v>3287</v>
      </c>
      <c r="C6350" t="s">
        <v>3289</v>
      </c>
      <c r="D6350" t="s">
        <v>3195</v>
      </c>
      <c r="E6350" s="60">
        <v>44585</v>
      </c>
      <c r="F6350" s="59">
        <v>138</v>
      </c>
      <c r="G6350" s="85">
        <v>913.56000000000006</v>
      </c>
      <c r="H6350" t="s">
        <v>2341</v>
      </c>
      <c r="I6350" t="s">
        <v>3299</v>
      </c>
      <c r="J6350" t="s">
        <v>2862</v>
      </c>
      <c r="K6350" t="s">
        <v>3196</v>
      </c>
      <c r="L6350" t="s">
        <v>3197</v>
      </c>
      <c r="M6350" t="s">
        <v>2861</v>
      </c>
      <c r="N6350" t="s">
        <v>3215</v>
      </c>
    </row>
    <row r="6351" spans="1:14">
      <c r="A6351" t="s">
        <v>3284</v>
      </c>
      <c r="B6351" t="s">
        <v>3287</v>
      </c>
      <c r="C6351" t="s">
        <v>3289</v>
      </c>
      <c r="D6351" t="s">
        <v>3195</v>
      </c>
      <c r="E6351" s="60">
        <v>44585</v>
      </c>
      <c r="F6351" s="59">
        <v>226</v>
      </c>
      <c r="G6351" s="85">
        <v>1496.1200000000001</v>
      </c>
      <c r="H6351" t="s">
        <v>2341</v>
      </c>
      <c r="I6351" t="s">
        <v>3299</v>
      </c>
      <c r="J6351" t="s">
        <v>2862</v>
      </c>
      <c r="K6351" t="s">
        <v>3196</v>
      </c>
      <c r="L6351" t="s">
        <v>3197</v>
      </c>
      <c r="M6351" t="s">
        <v>2861</v>
      </c>
      <c r="N6351" t="s">
        <v>3215</v>
      </c>
    </row>
    <row r="6352" spans="1:14">
      <c r="A6352" t="s">
        <v>3284</v>
      </c>
      <c r="B6352" t="s">
        <v>3287</v>
      </c>
      <c r="C6352" t="s">
        <v>3289</v>
      </c>
      <c r="D6352" t="s">
        <v>3195</v>
      </c>
      <c r="E6352" s="60">
        <v>44585</v>
      </c>
      <c r="F6352" s="59">
        <v>300</v>
      </c>
      <c r="G6352" s="85">
        <v>1986</v>
      </c>
      <c r="H6352" t="s">
        <v>2341</v>
      </c>
      <c r="I6352" t="s">
        <v>3299</v>
      </c>
      <c r="J6352" t="s">
        <v>2862</v>
      </c>
      <c r="K6352" t="s">
        <v>3196</v>
      </c>
      <c r="L6352" t="s">
        <v>3197</v>
      </c>
      <c r="M6352" t="s">
        <v>2861</v>
      </c>
      <c r="N6352" t="s">
        <v>3215</v>
      </c>
    </row>
    <row r="6353" spans="1:14">
      <c r="A6353" t="s">
        <v>3284</v>
      </c>
      <c r="B6353" t="s">
        <v>3287</v>
      </c>
      <c r="C6353" t="s">
        <v>3289</v>
      </c>
      <c r="D6353" t="s">
        <v>3195</v>
      </c>
      <c r="E6353" s="60">
        <v>44585</v>
      </c>
      <c r="F6353" s="59">
        <v>289</v>
      </c>
      <c r="G6353" s="85">
        <v>1913.18</v>
      </c>
      <c r="H6353" t="s">
        <v>2341</v>
      </c>
      <c r="I6353" t="s">
        <v>3299</v>
      </c>
      <c r="J6353" t="s">
        <v>2862</v>
      </c>
      <c r="K6353" t="s">
        <v>3196</v>
      </c>
      <c r="L6353" t="s">
        <v>3197</v>
      </c>
      <c r="M6353" t="s">
        <v>2861</v>
      </c>
      <c r="N6353" t="s">
        <v>3215</v>
      </c>
    </row>
    <row r="6354" spans="1:14">
      <c r="A6354" t="s">
        <v>3284</v>
      </c>
      <c r="B6354" t="s">
        <v>3287</v>
      </c>
      <c r="C6354" t="s">
        <v>3289</v>
      </c>
      <c r="D6354" t="s">
        <v>3195</v>
      </c>
      <c r="E6354" s="60">
        <v>44585</v>
      </c>
      <c r="F6354" s="59">
        <v>183</v>
      </c>
      <c r="G6354" s="85">
        <v>1211.46</v>
      </c>
      <c r="H6354" t="s">
        <v>2341</v>
      </c>
      <c r="I6354" t="s">
        <v>3299</v>
      </c>
      <c r="J6354" t="s">
        <v>2862</v>
      </c>
      <c r="K6354" t="s">
        <v>3196</v>
      </c>
      <c r="L6354" t="s">
        <v>3197</v>
      </c>
      <c r="M6354" t="s">
        <v>2861</v>
      </c>
      <c r="N6354" t="s">
        <v>3215</v>
      </c>
    </row>
    <row r="6355" spans="1:14">
      <c r="A6355" t="s">
        <v>3284</v>
      </c>
      <c r="B6355" t="s">
        <v>3287</v>
      </c>
      <c r="C6355" t="s">
        <v>3289</v>
      </c>
      <c r="D6355" t="s">
        <v>3195</v>
      </c>
      <c r="E6355" s="60">
        <v>44585</v>
      </c>
      <c r="F6355" s="59">
        <v>92</v>
      </c>
      <c r="G6355" s="85">
        <v>609.04</v>
      </c>
      <c r="H6355" t="s">
        <v>2341</v>
      </c>
      <c r="I6355" t="s">
        <v>3299</v>
      </c>
      <c r="J6355" t="s">
        <v>2862</v>
      </c>
      <c r="K6355" t="s">
        <v>3196</v>
      </c>
      <c r="L6355" t="s">
        <v>3197</v>
      </c>
      <c r="M6355" t="s">
        <v>2861</v>
      </c>
      <c r="N6355" t="s">
        <v>3215</v>
      </c>
    </row>
    <row r="6356" spans="1:14">
      <c r="A6356" t="s">
        <v>3284</v>
      </c>
      <c r="B6356" t="s">
        <v>3287</v>
      </c>
      <c r="C6356" t="s">
        <v>3289</v>
      </c>
      <c r="D6356" t="s">
        <v>3195</v>
      </c>
      <c r="E6356" s="60">
        <v>44585</v>
      </c>
      <c r="F6356" s="59">
        <v>28</v>
      </c>
      <c r="G6356" s="85">
        <v>185.36</v>
      </c>
      <c r="H6356" t="s">
        <v>2341</v>
      </c>
      <c r="I6356" t="s">
        <v>3299</v>
      </c>
      <c r="J6356" t="s">
        <v>2862</v>
      </c>
      <c r="K6356" t="s">
        <v>3196</v>
      </c>
      <c r="L6356" t="s">
        <v>3197</v>
      </c>
      <c r="M6356" t="s">
        <v>2861</v>
      </c>
      <c r="N6356" t="s">
        <v>3215</v>
      </c>
    </row>
    <row r="6357" spans="1:14">
      <c r="A6357" t="s">
        <v>3284</v>
      </c>
      <c r="B6357" t="s">
        <v>3287</v>
      </c>
      <c r="C6357" t="s">
        <v>3289</v>
      </c>
      <c r="D6357" t="s">
        <v>3195</v>
      </c>
      <c r="E6357" s="60">
        <v>44585</v>
      </c>
      <c r="F6357" s="59">
        <v>25</v>
      </c>
      <c r="G6357" s="85">
        <v>165.5</v>
      </c>
      <c r="H6357" t="s">
        <v>2341</v>
      </c>
      <c r="I6357" t="s">
        <v>3299</v>
      </c>
      <c r="J6357" t="s">
        <v>2862</v>
      </c>
      <c r="K6357" t="s">
        <v>3196</v>
      </c>
      <c r="L6357" t="s">
        <v>3197</v>
      </c>
      <c r="M6357" t="s">
        <v>2861</v>
      </c>
      <c r="N6357" t="s">
        <v>3215</v>
      </c>
    </row>
    <row r="6358" spans="1:14">
      <c r="A6358" t="s">
        <v>3284</v>
      </c>
      <c r="B6358" t="s">
        <v>3287</v>
      </c>
      <c r="C6358" t="s">
        <v>3289</v>
      </c>
      <c r="D6358" t="s">
        <v>3195</v>
      </c>
      <c r="E6358" s="60">
        <v>44585</v>
      </c>
      <c r="F6358" s="59">
        <v>55</v>
      </c>
      <c r="G6358" s="85">
        <v>364.1</v>
      </c>
      <c r="H6358" t="s">
        <v>2341</v>
      </c>
      <c r="I6358" t="s">
        <v>3299</v>
      </c>
      <c r="J6358" t="s">
        <v>2862</v>
      </c>
      <c r="K6358" t="s">
        <v>3196</v>
      </c>
      <c r="L6358" t="s">
        <v>3197</v>
      </c>
      <c r="M6358" t="s">
        <v>2861</v>
      </c>
      <c r="N6358" t="s">
        <v>3215</v>
      </c>
    </row>
    <row r="6359" spans="1:14">
      <c r="A6359" t="s">
        <v>3284</v>
      </c>
      <c r="B6359" t="s">
        <v>3287</v>
      </c>
      <c r="C6359" t="s">
        <v>3289</v>
      </c>
      <c r="D6359" t="s">
        <v>3195</v>
      </c>
      <c r="E6359" s="60">
        <v>44585</v>
      </c>
      <c r="F6359" s="59">
        <v>112</v>
      </c>
      <c r="G6359" s="85">
        <v>741.44</v>
      </c>
      <c r="H6359" t="s">
        <v>2341</v>
      </c>
      <c r="I6359" t="s">
        <v>3299</v>
      </c>
      <c r="J6359" t="s">
        <v>2862</v>
      </c>
      <c r="K6359" t="s">
        <v>3196</v>
      </c>
      <c r="L6359" t="s">
        <v>3197</v>
      </c>
      <c r="M6359" t="s">
        <v>2861</v>
      </c>
      <c r="N6359" t="s">
        <v>3215</v>
      </c>
    </row>
    <row r="6360" spans="1:14">
      <c r="A6360" t="s">
        <v>3284</v>
      </c>
      <c r="B6360" t="s">
        <v>3287</v>
      </c>
      <c r="C6360" t="s">
        <v>3289</v>
      </c>
      <c r="D6360" t="s">
        <v>3195</v>
      </c>
      <c r="E6360" s="60">
        <v>44585</v>
      </c>
      <c r="F6360" s="59">
        <v>184</v>
      </c>
      <c r="G6360" s="85">
        <v>1218.08</v>
      </c>
      <c r="H6360" t="s">
        <v>2341</v>
      </c>
      <c r="I6360" t="s">
        <v>3299</v>
      </c>
      <c r="J6360" t="s">
        <v>2862</v>
      </c>
      <c r="K6360" t="s">
        <v>3196</v>
      </c>
      <c r="L6360" t="s">
        <v>3197</v>
      </c>
      <c r="M6360" t="s">
        <v>2861</v>
      </c>
      <c r="N6360" t="s">
        <v>3215</v>
      </c>
    </row>
    <row r="6361" spans="1:14">
      <c r="A6361" t="s">
        <v>3284</v>
      </c>
      <c r="B6361" t="s">
        <v>3287</v>
      </c>
      <c r="C6361" t="s">
        <v>3289</v>
      </c>
      <c r="D6361" t="s">
        <v>3195</v>
      </c>
      <c r="E6361" s="60">
        <v>44585</v>
      </c>
      <c r="F6361" s="59">
        <v>245</v>
      </c>
      <c r="G6361" s="85">
        <v>1621.9</v>
      </c>
      <c r="H6361" t="s">
        <v>2341</v>
      </c>
      <c r="I6361" t="s">
        <v>3299</v>
      </c>
      <c r="J6361" t="s">
        <v>2862</v>
      </c>
      <c r="K6361" t="s">
        <v>3196</v>
      </c>
      <c r="L6361" t="s">
        <v>3197</v>
      </c>
      <c r="M6361" t="s">
        <v>2861</v>
      </c>
      <c r="N6361" t="s">
        <v>3215</v>
      </c>
    </row>
    <row r="6362" spans="1:14">
      <c r="A6362" t="s">
        <v>3284</v>
      </c>
      <c r="B6362" t="s">
        <v>3287</v>
      </c>
      <c r="C6362" t="s">
        <v>3289</v>
      </c>
      <c r="D6362" t="s">
        <v>3195</v>
      </c>
      <c r="E6362" s="60">
        <v>44585</v>
      </c>
      <c r="F6362" s="59">
        <v>236</v>
      </c>
      <c r="G6362" s="85">
        <v>1562.32</v>
      </c>
      <c r="H6362" t="s">
        <v>2341</v>
      </c>
      <c r="I6362" t="s">
        <v>3299</v>
      </c>
      <c r="J6362" t="s">
        <v>2862</v>
      </c>
      <c r="K6362" t="s">
        <v>3196</v>
      </c>
      <c r="L6362" t="s">
        <v>3197</v>
      </c>
      <c r="M6362" t="s">
        <v>2861</v>
      </c>
      <c r="N6362" t="s">
        <v>3215</v>
      </c>
    </row>
    <row r="6363" spans="1:14">
      <c r="A6363" t="s">
        <v>3284</v>
      </c>
      <c r="B6363" t="s">
        <v>3287</v>
      </c>
      <c r="C6363" t="s">
        <v>3289</v>
      </c>
      <c r="D6363" t="s">
        <v>3195</v>
      </c>
      <c r="E6363" s="60">
        <v>44585</v>
      </c>
      <c r="F6363" s="59">
        <v>150</v>
      </c>
      <c r="G6363" s="85">
        <v>993</v>
      </c>
      <c r="H6363" t="s">
        <v>2341</v>
      </c>
      <c r="I6363" t="s">
        <v>3299</v>
      </c>
      <c r="J6363" t="s">
        <v>2862</v>
      </c>
      <c r="K6363" t="s">
        <v>3196</v>
      </c>
      <c r="L6363" t="s">
        <v>3197</v>
      </c>
      <c r="M6363" t="s">
        <v>2861</v>
      </c>
      <c r="N6363" t="s">
        <v>3215</v>
      </c>
    </row>
    <row r="6364" spans="1:14">
      <c r="A6364" t="s">
        <v>3284</v>
      </c>
      <c r="B6364" t="s">
        <v>3287</v>
      </c>
      <c r="C6364" t="s">
        <v>3289</v>
      </c>
      <c r="D6364" t="s">
        <v>3195</v>
      </c>
      <c r="E6364" s="60">
        <v>44585</v>
      </c>
      <c r="F6364" s="59">
        <v>73</v>
      </c>
      <c r="G6364" s="85">
        <v>483.26</v>
      </c>
      <c r="H6364" t="s">
        <v>2341</v>
      </c>
      <c r="I6364" t="s">
        <v>3299</v>
      </c>
      <c r="J6364" t="s">
        <v>2862</v>
      </c>
      <c r="K6364" t="s">
        <v>3196</v>
      </c>
      <c r="L6364" t="s">
        <v>3197</v>
      </c>
      <c r="M6364" t="s">
        <v>2861</v>
      </c>
      <c r="N6364" t="s">
        <v>3215</v>
      </c>
    </row>
    <row r="6365" spans="1:14">
      <c r="A6365" t="s">
        <v>3284</v>
      </c>
      <c r="B6365" t="s">
        <v>3287</v>
      </c>
      <c r="C6365" t="s">
        <v>3289</v>
      </c>
      <c r="D6365" t="s">
        <v>3195</v>
      </c>
      <c r="E6365" s="60">
        <v>44585</v>
      </c>
      <c r="F6365" s="59">
        <v>25</v>
      </c>
      <c r="G6365" s="85">
        <v>165.5</v>
      </c>
      <c r="H6365" t="s">
        <v>2341</v>
      </c>
      <c r="I6365" t="s">
        <v>3299</v>
      </c>
      <c r="J6365" t="s">
        <v>2862</v>
      </c>
      <c r="K6365" t="s">
        <v>3196</v>
      </c>
      <c r="L6365" t="s">
        <v>3197</v>
      </c>
      <c r="M6365" t="s">
        <v>2861</v>
      </c>
      <c r="N6365" t="s">
        <v>3215</v>
      </c>
    </row>
    <row r="6366" spans="1:14">
      <c r="A6366" t="s">
        <v>3284</v>
      </c>
      <c r="B6366" t="s">
        <v>3287</v>
      </c>
      <c r="C6366" t="s">
        <v>3289</v>
      </c>
      <c r="D6366" t="s">
        <v>3195</v>
      </c>
      <c r="E6366" s="60">
        <v>44585</v>
      </c>
      <c r="F6366" s="59">
        <v>0</v>
      </c>
      <c r="G6366" s="85">
        <v>0</v>
      </c>
      <c r="H6366" t="s">
        <v>2341</v>
      </c>
      <c r="I6366" t="s">
        <v>3299</v>
      </c>
      <c r="J6366" t="s">
        <v>2862</v>
      </c>
      <c r="K6366" t="s">
        <v>3196</v>
      </c>
      <c r="L6366" t="s">
        <v>3197</v>
      </c>
      <c r="M6366" t="s">
        <v>2861</v>
      </c>
      <c r="N6366" t="s">
        <v>3215</v>
      </c>
    </row>
    <row r="6367" spans="1:14">
      <c r="A6367" t="s">
        <v>3284</v>
      </c>
      <c r="B6367" t="s">
        <v>3287</v>
      </c>
      <c r="C6367" t="s">
        <v>3289</v>
      </c>
      <c r="D6367" t="s">
        <v>3195</v>
      </c>
      <c r="E6367" s="60">
        <v>44585</v>
      </c>
      <c r="F6367" s="59">
        <v>0</v>
      </c>
      <c r="G6367" s="85">
        <v>0</v>
      </c>
      <c r="H6367" t="s">
        <v>2341</v>
      </c>
      <c r="I6367" t="s">
        <v>3299</v>
      </c>
      <c r="J6367" t="s">
        <v>2862</v>
      </c>
      <c r="K6367" t="s">
        <v>3196</v>
      </c>
      <c r="L6367" t="s">
        <v>3197</v>
      </c>
      <c r="M6367" t="s">
        <v>2861</v>
      </c>
      <c r="N6367" t="s">
        <v>3215</v>
      </c>
    </row>
    <row r="6368" spans="1:14">
      <c r="A6368" t="s">
        <v>3284</v>
      </c>
      <c r="B6368" t="s">
        <v>3287</v>
      </c>
      <c r="C6368" t="s">
        <v>3289</v>
      </c>
      <c r="D6368" t="s">
        <v>3195</v>
      </c>
      <c r="E6368" s="60">
        <v>44585</v>
      </c>
      <c r="F6368" s="59">
        <v>0</v>
      </c>
      <c r="G6368" s="85">
        <v>0</v>
      </c>
      <c r="H6368" t="s">
        <v>2341</v>
      </c>
      <c r="I6368" t="s">
        <v>3299</v>
      </c>
      <c r="J6368" t="s">
        <v>2862</v>
      </c>
      <c r="K6368" t="s">
        <v>3196</v>
      </c>
      <c r="L6368" t="s">
        <v>3197</v>
      </c>
      <c r="M6368" t="s">
        <v>2861</v>
      </c>
      <c r="N6368" t="s">
        <v>3215</v>
      </c>
    </row>
    <row r="6369" spans="1:14">
      <c r="A6369" t="s">
        <v>3284</v>
      </c>
      <c r="B6369" t="s">
        <v>3287</v>
      </c>
      <c r="C6369" t="s">
        <v>3289</v>
      </c>
      <c r="D6369" t="s">
        <v>3195</v>
      </c>
      <c r="E6369" s="60">
        <v>44585</v>
      </c>
      <c r="F6369" s="59">
        <v>200</v>
      </c>
      <c r="G6369" s="85">
        <v>1324</v>
      </c>
      <c r="H6369" t="s">
        <v>2341</v>
      </c>
      <c r="I6369" t="s">
        <v>3299</v>
      </c>
      <c r="J6369" t="s">
        <v>2862</v>
      </c>
      <c r="K6369" t="s">
        <v>3196</v>
      </c>
      <c r="L6369" t="s">
        <v>3197</v>
      </c>
      <c r="M6369" t="s">
        <v>2861</v>
      </c>
      <c r="N6369" t="s">
        <v>3215</v>
      </c>
    </row>
    <row r="6370" spans="1:14">
      <c r="A6370" t="s">
        <v>3284</v>
      </c>
      <c r="B6370" t="s">
        <v>3287</v>
      </c>
      <c r="C6370" t="s">
        <v>3289</v>
      </c>
      <c r="D6370" t="s">
        <v>3195</v>
      </c>
      <c r="E6370" s="60">
        <v>44585</v>
      </c>
      <c r="F6370" s="59">
        <v>200</v>
      </c>
      <c r="G6370" s="85">
        <v>1324</v>
      </c>
      <c r="H6370" t="s">
        <v>2341</v>
      </c>
      <c r="I6370" t="s">
        <v>3299</v>
      </c>
      <c r="J6370" t="s">
        <v>2862</v>
      </c>
      <c r="K6370" t="s">
        <v>3196</v>
      </c>
      <c r="L6370" t="s">
        <v>3197</v>
      </c>
      <c r="M6370" t="s">
        <v>2861</v>
      </c>
      <c r="N6370" t="s">
        <v>3215</v>
      </c>
    </row>
    <row r="6371" spans="1:14">
      <c r="A6371" t="s">
        <v>3284</v>
      </c>
      <c r="B6371" t="s">
        <v>3287</v>
      </c>
      <c r="C6371" t="s">
        <v>3289</v>
      </c>
      <c r="D6371" t="s">
        <v>3195</v>
      </c>
      <c r="E6371" s="60">
        <v>44585</v>
      </c>
      <c r="F6371" s="59">
        <v>400</v>
      </c>
      <c r="G6371" s="85">
        <v>2648</v>
      </c>
      <c r="H6371" t="s">
        <v>2341</v>
      </c>
      <c r="I6371" t="s">
        <v>3299</v>
      </c>
      <c r="J6371" t="s">
        <v>2862</v>
      </c>
      <c r="K6371" t="s">
        <v>3196</v>
      </c>
      <c r="L6371" t="s">
        <v>3197</v>
      </c>
      <c r="M6371" t="s">
        <v>2861</v>
      </c>
      <c r="N6371" t="s">
        <v>3215</v>
      </c>
    </row>
    <row r="6372" spans="1:14">
      <c r="A6372" t="s">
        <v>3284</v>
      </c>
      <c r="B6372" t="s">
        <v>3287</v>
      </c>
      <c r="C6372" t="s">
        <v>3289</v>
      </c>
      <c r="D6372" t="s">
        <v>3195</v>
      </c>
      <c r="E6372" s="60">
        <v>44585</v>
      </c>
      <c r="F6372" s="59">
        <v>400</v>
      </c>
      <c r="G6372" s="85">
        <v>2648</v>
      </c>
      <c r="H6372" t="s">
        <v>2341</v>
      </c>
      <c r="I6372" t="s">
        <v>3299</v>
      </c>
      <c r="J6372" t="s">
        <v>2862</v>
      </c>
      <c r="K6372" t="s">
        <v>3196</v>
      </c>
      <c r="L6372" t="s">
        <v>3197</v>
      </c>
      <c r="M6372" t="s">
        <v>2861</v>
      </c>
      <c r="N6372" t="s">
        <v>3215</v>
      </c>
    </row>
    <row r="6373" spans="1:14">
      <c r="A6373" t="s">
        <v>3284</v>
      </c>
      <c r="B6373" t="s">
        <v>3287</v>
      </c>
      <c r="C6373" t="s">
        <v>3289</v>
      </c>
      <c r="D6373" t="s">
        <v>3195</v>
      </c>
      <c r="E6373" s="60">
        <v>44585</v>
      </c>
      <c r="F6373" s="59">
        <v>200</v>
      </c>
      <c r="G6373" s="85">
        <v>1324</v>
      </c>
      <c r="H6373" t="s">
        <v>2341</v>
      </c>
      <c r="I6373" t="s">
        <v>3299</v>
      </c>
      <c r="J6373" t="s">
        <v>2862</v>
      </c>
      <c r="K6373" t="s">
        <v>3196</v>
      </c>
      <c r="L6373" t="s">
        <v>3197</v>
      </c>
      <c r="M6373" t="s">
        <v>2861</v>
      </c>
      <c r="N6373" t="s">
        <v>3215</v>
      </c>
    </row>
    <row r="6374" spans="1:14">
      <c r="A6374" t="s">
        <v>3284</v>
      </c>
      <c r="B6374" t="s">
        <v>3287</v>
      </c>
      <c r="C6374" t="s">
        <v>3289</v>
      </c>
      <c r="D6374" t="s">
        <v>3195</v>
      </c>
      <c r="E6374" s="60">
        <v>44585</v>
      </c>
      <c r="F6374" s="59">
        <v>200</v>
      </c>
      <c r="G6374" s="85">
        <v>1324</v>
      </c>
      <c r="H6374" t="s">
        <v>2341</v>
      </c>
      <c r="I6374" t="s">
        <v>3299</v>
      </c>
      <c r="J6374" t="s">
        <v>2862</v>
      </c>
      <c r="K6374" t="s">
        <v>3196</v>
      </c>
      <c r="L6374" t="s">
        <v>3197</v>
      </c>
      <c r="M6374" t="s">
        <v>2861</v>
      </c>
      <c r="N6374" t="s">
        <v>3215</v>
      </c>
    </row>
    <row r="6375" spans="1:14">
      <c r="A6375" t="s">
        <v>3284</v>
      </c>
      <c r="B6375" t="s">
        <v>3287</v>
      </c>
      <c r="C6375" t="s">
        <v>3289</v>
      </c>
      <c r="D6375" t="s">
        <v>3195</v>
      </c>
      <c r="E6375" s="60">
        <v>44560</v>
      </c>
      <c r="F6375" s="59">
        <v>2917</v>
      </c>
      <c r="G6375" s="85">
        <v>24794.5</v>
      </c>
      <c r="H6375" t="s">
        <v>2341</v>
      </c>
      <c r="I6375" t="s">
        <v>3299</v>
      </c>
      <c r="J6375" t="s">
        <v>2862</v>
      </c>
      <c r="K6375" t="s">
        <v>3196</v>
      </c>
      <c r="L6375" t="s">
        <v>3197</v>
      </c>
      <c r="M6375" t="s">
        <v>2861</v>
      </c>
      <c r="N6375" t="s">
        <v>3215</v>
      </c>
    </row>
    <row r="6376" spans="1:14">
      <c r="A6376" t="s">
        <v>3284</v>
      </c>
      <c r="B6376" t="s">
        <v>3287</v>
      </c>
      <c r="C6376" t="s">
        <v>3289</v>
      </c>
      <c r="D6376" t="s">
        <v>3195</v>
      </c>
      <c r="E6376" s="60">
        <v>44560</v>
      </c>
      <c r="F6376" s="59">
        <v>2917</v>
      </c>
      <c r="G6376" s="85">
        <v>24794.5</v>
      </c>
      <c r="H6376" t="s">
        <v>2341</v>
      </c>
      <c r="I6376" t="s">
        <v>3299</v>
      </c>
      <c r="J6376" t="s">
        <v>2862</v>
      </c>
      <c r="K6376" t="s">
        <v>3196</v>
      </c>
      <c r="L6376" t="s">
        <v>3197</v>
      </c>
      <c r="M6376" t="s">
        <v>2861</v>
      </c>
      <c r="N6376" t="s">
        <v>3215</v>
      </c>
    </row>
    <row r="6377" spans="1:14">
      <c r="A6377" t="s">
        <v>3284</v>
      </c>
      <c r="B6377" t="s">
        <v>3287</v>
      </c>
      <c r="C6377" t="s">
        <v>3289</v>
      </c>
      <c r="D6377" t="s">
        <v>3195</v>
      </c>
      <c r="E6377" s="60">
        <v>44560</v>
      </c>
      <c r="F6377" s="59">
        <v>8751</v>
      </c>
      <c r="G6377" s="85">
        <v>74383.5</v>
      </c>
      <c r="H6377" t="s">
        <v>2341</v>
      </c>
      <c r="I6377" t="s">
        <v>3299</v>
      </c>
      <c r="J6377" t="s">
        <v>2862</v>
      </c>
      <c r="K6377" t="s">
        <v>3196</v>
      </c>
      <c r="L6377" t="s">
        <v>3197</v>
      </c>
      <c r="M6377" t="s">
        <v>2861</v>
      </c>
      <c r="N6377" t="s">
        <v>3215</v>
      </c>
    </row>
    <row r="6378" spans="1:14">
      <c r="A6378" t="s">
        <v>3284</v>
      </c>
      <c r="B6378" t="s">
        <v>3287</v>
      </c>
      <c r="C6378" t="s">
        <v>3289</v>
      </c>
      <c r="D6378" t="s">
        <v>3195</v>
      </c>
      <c r="E6378" s="60">
        <v>44560</v>
      </c>
      <c r="F6378" s="59">
        <v>5834</v>
      </c>
      <c r="G6378" s="85">
        <v>49589</v>
      </c>
      <c r="H6378" t="s">
        <v>2341</v>
      </c>
      <c r="I6378" t="s">
        <v>3299</v>
      </c>
      <c r="J6378" t="s">
        <v>2862</v>
      </c>
      <c r="K6378" t="s">
        <v>3196</v>
      </c>
      <c r="L6378" t="s">
        <v>3197</v>
      </c>
      <c r="M6378" t="s">
        <v>2861</v>
      </c>
      <c r="N6378" t="s">
        <v>3215</v>
      </c>
    </row>
    <row r="6379" spans="1:14">
      <c r="A6379" t="s">
        <v>3284</v>
      </c>
      <c r="B6379" t="s">
        <v>3287</v>
      </c>
      <c r="C6379" t="s">
        <v>3289</v>
      </c>
      <c r="D6379" t="s">
        <v>3195</v>
      </c>
      <c r="E6379" s="60">
        <v>44560</v>
      </c>
      <c r="F6379" s="59">
        <v>2917</v>
      </c>
      <c r="G6379" s="85">
        <v>24794.5</v>
      </c>
      <c r="H6379" t="s">
        <v>2341</v>
      </c>
      <c r="I6379" t="s">
        <v>3299</v>
      </c>
      <c r="J6379" t="s">
        <v>2862</v>
      </c>
      <c r="K6379" t="s">
        <v>3196</v>
      </c>
      <c r="L6379" t="s">
        <v>3197</v>
      </c>
      <c r="M6379" t="s">
        <v>2861</v>
      </c>
      <c r="N6379" t="s">
        <v>3215</v>
      </c>
    </row>
    <row r="6380" spans="1:14">
      <c r="A6380" t="s">
        <v>3284</v>
      </c>
      <c r="B6380" t="s">
        <v>3287</v>
      </c>
      <c r="C6380" t="s">
        <v>3289</v>
      </c>
      <c r="D6380" t="s">
        <v>3195</v>
      </c>
      <c r="E6380" s="60">
        <v>44560</v>
      </c>
      <c r="F6380" s="59">
        <v>2917</v>
      </c>
      <c r="G6380" s="85">
        <v>26544.7</v>
      </c>
      <c r="H6380" t="s">
        <v>2341</v>
      </c>
      <c r="I6380" t="s">
        <v>3299</v>
      </c>
      <c r="J6380" t="s">
        <v>2862</v>
      </c>
      <c r="K6380" t="s">
        <v>3196</v>
      </c>
      <c r="L6380" t="s">
        <v>3197</v>
      </c>
      <c r="M6380" t="s">
        <v>2861</v>
      </c>
      <c r="N6380" t="s">
        <v>3215</v>
      </c>
    </row>
    <row r="6381" spans="1:14">
      <c r="A6381" t="s">
        <v>3284</v>
      </c>
      <c r="B6381" t="s">
        <v>3287</v>
      </c>
      <c r="C6381" t="s">
        <v>3289</v>
      </c>
      <c r="D6381" t="s">
        <v>3195</v>
      </c>
      <c r="E6381" s="60">
        <v>44560</v>
      </c>
      <c r="F6381" s="59">
        <v>2917</v>
      </c>
      <c r="G6381" s="85">
        <v>26544.7</v>
      </c>
      <c r="H6381" t="s">
        <v>2341</v>
      </c>
      <c r="I6381" t="s">
        <v>3299</v>
      </c>
      <c r="J6381" t="s">
        <v>2862</v>
      </c>
      <c r="K6381" t="s">
        <v>3196</v>
      </c>
      <c r="L6381" t="s">
        <v>3197</v>
      </c>
      <c r="M6381" t="s">
        <v>2861</v>
      </c>
      <c r="N6381" t="s">
        <v>3215</v>
      </c>
    </row>
    <row r="6382" spans="1:14">
      <c r="A6382" t="s">
        <v>3284</v>
      </c>
      <c r="B6382" t="s">
        <v>3287</v>
      </c>
      <c r="C6382" t="s">
        <v>3289</v>
      </c>
      <c r="D6382" t="s">
        <v>3195</v>
      </c>
      <c r="E6382" s="60">
        <v>44560</v>
      </c>
      <c r="F6382" s="59">
        <v>8751</v>
      </c>
      <c r="G6382" s="85">
        <v>79634.099999999991</v>
      </c>
      <c r="H6382" t="s">
        <v>2341</v>
      </c>
      <c r="I6382" t="s">
        <v>3299</v>
      </c>
      <c r="J6382" t="s">
        <v>2862</v>
      </c>
      <c r="K6382" t="s">
        <v>3196</v>
      </c>
      <c r="L6382" t="s">
        <v>3197</v>
      </c>
      <c r="M6382" t="s">
        <v>2861</v>
      </c>
      <c r="N6382" t="s">
        <v>3215</v>
      </c>
    </row>
    <row r="6383" spans="1:14">
      <c r="A6383" t="s">
        <v>3284</v>
      </c>
      <c r="B6383" t="s">
        <v>3287</v>
      </c>
      <c r="C6383" t="s">
        <v>3289</v>
      </c>
      <c r="D6383" t="s">
        <v>3195</v>
      </c>
      <c r="E6383" s="60">
        <v>44560</v>
      </c>
      <c r="F6383" s="59">
        <v>5834</v>
      </c>
      <c r="G6383" s="85">
        <v>53089.4</v>
      </c>
      <c r="H6383" t="s">
        <v>2341</v>
      </c>
      <c r="I6383" t="s">
        <v>3299</v>
      </c>
      <c r="J6383" t="s">
        <v>2862</v>
      </c>
      <c r="K6383" t="s">
        <v>3196</v>
      </c>
      <c r="L6383" t="s">
        <v>3197</v>
      </c>
      <c r="M6383" t="s">
        <v>2861</v>
      </c>
      <c r="N6383" t="s">
        <v>3215</v>
      </c>
    </row>
    <row r="6384" spans="1:14">
      <c r="A6384" t="s">
        <v>3284</v>
      </c>
      <c r="B6384" t="s">
        <v>3287</v>
      </c>
      <c r="C6384" t="s">
        <v>3289</v>
      </c>
      <c r="D6384" t="s">
        <v>3195</v>
      </c>
      <c r="E6384" s="60">
        <v>44560</v>
      </c>
      <c r="F6384" s="59">
        <v>2917</v>
      </c>
      <c r="G6384" s="85">
        <v>26544.7</v>
      </c>
      <c r="H6384" t="s">
        <v>2341</v>
      </c>
      <c r="I6384" t="s">
        <v>3299</v>
      </c>
      <c r="J6384" t="s">
        <v>2862</v>
      </c>
      <c r="K6384" t="s">
        <v>3196</v>
      </c>
      <c r="L6384" t="s">
        <v>3197</v>
      </c>
      <c r="M6384" t="s">
        <v>2861</v>
      </c>
      <c r="N6384" t="s">
        <v>3215</v>
      </c>
    </row>
    <row r="6385" spans="1:14">
      <c r="A6385" t="s">
        <v>3284</v>
      </c>
      <c r="B6385" t="s">
        <v>3287</v>
      </c>
      <c r="C6385" t="s">
        <v>3289</v>
      </c>
      <c r="D6385" t="s">
        <v>3195</v>
      </c>
      <c r="E6385" s="60">
        <v>44560</v>
      </c>
      <c r="F6385" s="59">
        <v>2917</v>
      </c>
      <c r="G6385" s="85">
        <v>26544.7</v>
      </c>
      <c r="H6385" t="s">
        <v>2341</v>
      </c>
      <c r="I6385" t="s">
        <v>3299</v>
      </c>
      <c r="J6385" t="s">
        <v>2862</v>
      </c>
      <c r="K6385" t="s">
        <v>3196</v>
      </c>
      <c r="L6385" t="s">
        <v>3197</v>
      </c>
      <c r="M6385" t="s">
        <v>2861</v>
      </c>
      <c r="N6385" t="s">
        <v>3215</v>
      </c>
    </row>
    <row r="6386" spans="1:14">
      <c r="A6386" t="s">
        <v>3284</v>
      </c>
      <c r="B6386" t="s">
        <v>3287</v>
      </c>
      <c r="C6386" t="s">
        <v>3289</v>
      </c>
      <c r="D6386" t="s">
        <v>3195</v>
      </c>
      <c r="E6386" s="60">
        <v>44560</v>
      </c>
      <c r="F6386" s="59">
        <v>2917</v>
      </c>
      <c r="G6386" s="85">
        <v>26544.7</v>
      </c>
      <c r="H6386" t="s">
        <v>2341</v>
      </c>
      <c r="I6386" t="s">
        <v>3299</v>
      </c>
      <c r="J6386" t="s">
        <v>2862</v>
      </c>
      <c r="K6386" t="s">
        <v>3196</v>
      </c>
      <c r="L6386" t="s">
        <v>3197</v>
      </c>
      <c r="M6386" t="s">
        <v>2861</v>
      </c>
      <c r="N6386" t="s">
        <v>3215</v>
      </c>
    </row>
    <row r="6387" spans="1:14">
      <c r="A6387" t="s">
        <v>3284</v>
      </c>
      <c r="B6387" t="s">
        <v>3287</v>
      </c>
      <c r="C6387" t="s">
        <v>3289</v>
      </c>
      <c r="D6387" t="s">
        <v>3195</v>
      </c>
      <c r="E6387" s="60">
        <v>44560</v>
      </c>
      <c r="F6387" s="59">
        <v>8751</v>
      </c>
      <c r="G6387" s="85">
        <v>79634.099999999991</v>
      </c>
      <c r="H6387" t="s">
        <v>2341</v>
      </c>
      <c r="I6387" t="s">
        <v>3299</v>
      </c>
      <c r="J6387" t="s">
        <v>2862</v>
      </c>
      <c r="K6387" t="s">
        <v>3196</v>
      </c>
      <c r="L6387" t="s">
        <v>3197</v>
      </c>
      <c r="M6387" t="s">
        <v>2861</v>
      </c>
      <c r="N6387" t="s">
        <v>3215</v>
      </c>
    </row>
    <row r="6388" spans="1:14">
      <c r="A6388" t="s">
        <v>3284</v>
      </c>
      <c r="B6388" t="s">
        <v>3287</v>
      </c>
      <c r="C6388" t="s">
        <v>3289</v>
      </c>
      <c r="D6388" t="s">
        <v>3195</v>
      </c>
      <c r="E6388" s="60">
        <v>44560</v>
      </c>
      <c r="F6388" s="59">
        <v>5834</v>
      </c>
      <c r="G6388" s="85">
        <v>53089.4</v>
      </c>
      <c r="H6388" t="s">
        <v>2341</v>
      </c>
      <c r="I6388" t="s">
        <v>3299</v>
      </c>
      <c r="J6388" t="s">
        <v>2862</v>
      </c>
      <c r="K6388" t="s">
        <v>3196</v>
      </c>
      <c r="L6388" t="s">
        <v>3197</v>
      </c>
      <c r="M6388" t="s">
        <v>2861</v>
      </c>
      <c r="N6388" t="s">
        <v>3215</v>
      </c>
    </row>
    <row r="6389" spans="1:14">
      <c r="A6389" t="s">
        <v>3284</v>
      </c>
      <c r="B6389" t="s">
        <v>3287</v>
      </c>
      <c r="C6389" t="s">
        <v>3289</v>
      </c>
      <c r="D6389" t="s">
        <v>3195</v>
      </c>
      <c r="E6389" s="60">
        <v>44560</v>
      </c>
      <c r="F6389" s="59">
        <v>2917</v>
      </c>
      <c r="G6389" s="85">
        <v>26544.7</v>
      </c>
      <c r="H6389" t="s">
        <v>2341</v>
      </c>
      <c r="I6389" t="s">
        <v>3299</v>
      </c>
      <c r="J6389" t="s">
        <v>2862</v>
      </c>
      <c r="K6389" t="s">
        <v>3196</v>
      </c>
      <c r="L6389" t="s">
        <v>3197</v>
      </c>
      <c r="M6389" t="s">
        <v>2861</v>
      </c>
      <c r="N6389" t="s">
        <v>3215</v>
      </c>
    </row>
    <row r="6390" spans="1:14">
      <c r="A6390" t="s">
        <v>3284</v>
      </c>
      <c r="B6390" t="s">
        <v>3287</v>
      </c>
      <c r="C6390" t="s">
        <v>3289</v>
      </c>
      <c r="D6390" t="s">
        <v>3195</v>
      </c>
      <c r="E6390" s="60">
        <v>44560</v>
      </c>
      <c r="F6390" s="59">
        <v>264</v>
      </c>
      <c r="G6390" s="85">
        <v>2085.6</v>
      </c>
      <c r="H6390" t="s">
        <v>2341</v>
      </c>
      <c r="I6390" t="s">
        <v>3299</v>
      </c>
      <c r="J6390" t="s">
        <v>2862</v>
      </c>
      <c r="K6390" t="s">
        <v>3196</v>
      </c>
      <c r="L6390" t="s">
        <v>3197</v>
      </c>
      <c r="M6390" t="s">
        <v>2861</v>
      </c>
      <c r="N6390" t="s">
        <v>3215</v>
      </c>
    </row>
    <row r="6391" spans="1:14">
      <c r="A6391" t="s">
        <v>3284</v>
      </c>
      <c r="B6391" t="s">
        <v>3287</v>
      </c>
      <c r="C6391" t="s">
        <v>3289</v>
      </c>
      <c r="D6391" t="s">
        <v>3195</v>
      </c>
      <c r="E6391" s="60">
        <v>44560</v>
      </c>
      <c r="F6391" s="59">
        <v>408</v>
      </c>
      <c r="G6391" s="85">
        <v>3223.2000000000003</v>
      </c>
      <c r="H6391" t="s">
        <v>2341</v>
      </c>
      <c r="I6391" t="s">
        <v>3299</v>
      </c>
      <c r="J6391" t="s">
        <v>2862</v>
      </c>
      <c r="K6391" t="s">
        <v>3196</v>
      </c>
      <c r="L6391" t="s">
        <v>3197</v>
      </c>
      <c r="M6391" t="s">
        <v>2861</v>
      </c>
      <c r="N6391" t="s">
        <v>3215</v>
      </c>
    </row>
    <row r="6392" spans="1:14">
      <c r="A6392" t="s">
        <v>3284</v>
      </c>
      <c r="B6392" t="s">
        <v>3287</v>
      </c>
      <c r="C6392" t="s">
        <v>3289</v>
      </c>
      <c r="D6392" t="s">
        <v>3195</v>
      </c>
      <c r="E6392" s="60">
        <v>44560</v>
      </c>
      <c r="F6392" s="59">
        <v>768</v>
      </c>
      <c r="G6392" s="85">
        <v>6067.2000000000007</v>
      </c>
      <c r="H6392" t="s">
        <v>2341</v>
      </c>
      <c r="I6392" t="s">
        <v>3299</v>
      </c>
      <c r="J6392" t="s">
        <v>2862</v>
      </c>
      <c r="K6392" t="s">
        <v>3196</v>
      </c>
      <c r="L6392" t="s">
        <v>3197</v>
      </c>
      <c r="M6392" t="s">
        <v>2861</v>
      </c>
      <c r="N6392" t="s">
        <v>3215</v>
      </c>
    </row>
    <row r="6393" spans="1:14">
      <c r="A6393" t="s">
        <v>3284</v>
      </c>
      <c r="B6393" t="s">
        <v>3287</v>
      </c>
      <c r="C6393" t="s">
        <v>3289</v>
      </c>
      <c r="D6393" t="s">
        <v>3195</v>
      </c>
      <c r="E6393" s="60">
        <v>44560</v>
      </c>
      <c r="F6393" s="59">
        <v>504</v>
      </c>
      <c r="G6393" s="85">
        <v>3981.6000000000004</v>
      </c>
      <c r="H6393" t="s">
        <v>2341</v>
      </c>
      <c r="I6393" t="s">
        <v>3299</v>
      </c>
      <c r="J6393" t="s">
        <v>2862</v>
      </c>
      <c r="K6393" t="s">
        <v>3196</v>
      </c>
      <c r="L6393" t="s">
        <v>3197</v>
      </c>
      <c r="M6393" t="s">
        <v>2861</v>
      </c>
      <c r="N6393" t="s">
        <v>3215</v>
      </c>
    </row>
    <row r="6394" spans="1:14">
      <c r="A6394" t="s">
        <v>3284</v>
      </c>
      <c r="B6394" t="s">
        <v>3287</v>
      </c>
      <c r="C6394" t="s">
        <v>3289</v>
      </c>
      <c r="D6394" t="s">
        <v>3195</v>
      </c>
      <c r="E6394" s="60">
        <v>44560</v>
      </c>
      <c r="F6394" s="59">
        <v>408</v>
      </c>
      <c r="G6394" s="85">
        <v>3223.2000000000003</v>
      </c>
      <c r="H6394" t="s">
        <v>2341</v>
      </c>
      <c r="I6394" t="s">
        <v>3299</v>
      </c>
      <c r="J6394" t="s">
        <v>2862</v>
      </c>
      <c r="K6394" t="s">
        <v>3196</v>
      </c>
      <c r="L6394" t="s">
        <v>3197</v>
      </c>
      <c r="M6394" t="s">
        <v>2861</v>
      </c>
      <c r="N6394" t="s">
        <v>3215</v>
      </c>
    </row>
    <row r="6395" spans="1:14">
      <c r="A6395" t="s">
        <v>3284</v>
      </c>
      <c r="B6395" t="s">
        <v>3287</v>
      </c>
      <c r="C6395" t="s">
        <v>3289</v>
      </c>
      <c r="D6395" t="s">
        <v>3195</v>
      </c>
      <c r="E6395" s="60">
        <v>44560</v>
      </c>
      <c r="F6395" s="59">
        <v>264</v>
      </c>
      <c r="G6395" s="85">
        <v>2244</v>
      </c>
      <c r="H6395" t="s">
        <v>2341</v>
      </c>
      <c r="I6395" t="s">
        <v>3299</v>
      </c>
      <c r="J6395" t="s">
        <v>2862</v>
      </c>
      <c r="K6395" t="s">
        <v>3196</v>
      </c>
      <c r="L6395" t="s">
        <v>3197</v>
      </c>
      <c r="M6395" t="s">
        <v>2861</v>
      </c>
      <c r="N6395" t="s">
        <v>3215</v>
      </c>
    </row>
    <row r="6396" spans="1:14">
      <c r="A6396" t="s">
        <v>3284</v>
      </c>
      <c r="B6396" t="s">
        <v>3287</v>
      </c>
      <c r="C6396" t="s">
        <v>3289</v>
      </c>
      <c r="D6396" t="s">
        <v>3195</v>
      </c>
      <c r="E6396" s="60">
        <v>44560</v>
      </c>
      <c r="F6396" s="59">
        <v>408</v>
      </c>
      <c r="G6396" s="85">
        <v>3468</v>
      </c>
      <c r="H6396" t="s">
        <v>2341</v>
      </c>
      <c r="I6396" t="s">
        <v>3299</v>
      </c>
      <c r="J6396" t="s">
        <v>2862</v>
      </c>
      <c r="K6396" t="s">
        <v>3196</v>
      </c>
      <c r="L6396" t="s">
        <v>3197</v>
      </c>
      <c r="M6396" t="s">
        <v>2861</v>
      </c>
      <c r="N6396" t="s">
        <v>3215</v>
      </c>
    </row>
    <row r="6397" spans="1:14">
      <c r="A6397" t="s">
        <v>3284</v>
      </c>
      <c r="B6397" t="s">
        <v>3287</v>
      </c>
      <c r="C6397" t="s">
        <v>3289</v>
      </c>
      <c r="D6397" t="s">
        <v>3195</v>
      </c>
      <c r="E6397" s="60">
        <v>44560</v>
      </c>
      <c r="F6397" s="59">
        <v>768</v>
      </c>
      <c r="G6397" s="85">
        <v>6528</v>
      </c>
      <c r="H6397" t="s">
        <v>2341</v>
      </c>
      <c r="I6397" t="s">
        <v>3299</v>
      </c>
      <c r="J6397" t="s">
        <v>2862</v>
      </c>
      <c r="K6397" t="s">
        <v>3196</v>
      </c>
      <c r="L6397" t="s">
        <v>3197</v>
      </c>
      <c r="M6397" t="s">
        <v>2861</v>
      </c>
      <c r="N6397" t="s">
        <v>3215</v>
      </c>
    </row>
    <row r="6398" spans="1:14">
      <c r="A6398" t="s">
        <v>3284</v>
      </c>
      <c r="B6398" t="s">
        <v>3287</v>
      </c>
      <c r="C6398" t="s">
        <v>3289</v>
      </c>
      <c r="D6398" t="s">
        <v>3195</v>
      </c>
      <c r="E6398" s="60">
        <v>44560</v>
      </c>
      <c r="F6398" s="59">
        <v>504</v>
      </c>
      <c r="G6398" s="85">
        <v>4284</v>
      </c>
      <c r="H6398" t="s">
        <v>2341</v>
      </c>
      <c r="I6398" t="s">
        <v>3299</v>
      </c>
      <c r="J6398" t="s">
        <v>2862</v>
      </c>
      <c r="K6398" t="s">
        <v>3196</v>
      </c>
      <c r="L6398" t="s">
        <v>3197</v>
      </c>
      <c r="M6398" t="s">
        <v>2861</v>
      </c>
      <c r="N6398" t="s">
        <v>3215</v>
      </c>
    </row>
    <row r="6399" spans="1:14">
      <c r="A6399" t="s">
        <v>3284</v>
      </c>
      <c r="B6399" t="s">
        <v>3287</v>
      </c>
      <c r="C6399" t="s">
        <v>3289</v>
      </c>
      <c r="D6399" t="s">
        <v>3195</v>
      </c>
      <c r="E6399" s="60">
        <v>44560</v>
      </c>
      <c r="F6399" s="59">
        <v>408</v>
      </c>
      <c r="G6399" s="85">
        <v>3468</v>
      </c>
      <c r="H6399" t="s">
        <v>2341</v>
      </c>
      <c r="I6399" t="s">
        <v>3299</v>
      </c>
      <c r="J6399" t="s">
        <v>2862</v>
      </c>
      <c r="K6399" t="s">
        <v>3196</v>
      </c>
      <c r="L6399" t="s">
        <v>3197</v>
      </c>
      <c r="M6399" t="s">
        <v>2861</v>
      </c>
      <c r="N6399" t="s">
        <v>3215</v>
      </c>
    </row>
    <row r="6400" spans="1:14">
      <c r="A6400" t="s">
        <v>3284</v>
      </c>
      <c r="B6400" t="s">
        <v>3287</v>
      </c>
      <c r="C6400" t="s">
        <v>3289</v>
      </c>
      <c r="D6400" t="s">
        <v>3195</v>
      </c>
      <c r="E6400" s="60">
        <v>44560</v>
      </c>
      <c r="F6400" s="59">
        <v>264</v>
      </c>
      <c r="G6400" s="85">
        <v>2244</v>
      </c>
      <c r="H6400" t="s">
        <v>2341</v>
      </c>
      <c r="I6400" t="s">
        <v>3299</v>
      </c>
      <c r="J6400" t="s">
        <v>2862</v>
      </c>
      <c r="K6400" t="s">
        <v>3196</v>
      </c>
      <c r="L6400" t="s">
        <v>3197</v>
      </c>
      <c r="M6400" t="s">
        <v>2861</v>
      </c>
      <c r="N6400" t="s">
        <v>3215</v>
      </c>
    </row>
    <row r="6401" spans="1:14">
      <c r="A6401" t="s">
        <v>3284</v>
      </c>
      <c r="B6401" t="s">
        <v>3287</v>
      </c>
      <c r="C6401" t="s">
        <v>3289</v>
      </c>
      <c r="D6401" t="s">
        <v>3195</v>
      </c>
      <c r="E6401" s="60">
        <v>44560</v>
      </c>
      <c r="F6401" s="59">
        <v>408</v>
      </c>
      <c r="G6401" s="85">
        <v>3468</v>
      </c>
      <c r="H6401" t="s">
        <v>2341</v>
      </c>
      <c r="I6401" t="s">
        <v>3299</v>
      </c>
      <c r="J6401" t="s">
        <v>2862</v>
      </c>
      <c r="K6401" t="s">
        <v>3196</v>
      </c>
      <c r="L6401" t="s">
        <v>3197</v>
      </c>
      <c r="M6401" t="s">
        <v>2861</v>
      </c>
      <c r="N6401" t="s">
        <v>3215</v>
      </c>
    </row>
    <row r="6402" spans="1:14">
      <c r="A6402" t="s">
        <v>3284</v>
      </c>
      <c r="B6402" t="s">
        <v>3287</v>
      </c>
      <c r="C6402" t="s">
        <v>3289</v>
      </c>
      <c r="D6402" t="s">
        <v>3195</v>
      </c>
      <c r="E6402" s="60">
        <v>44560</v>
      </c>
      <c r="F6402" s="59">
        <v>768</v>
      </c>
      <c r="G6402" s="85">
        <v>6528</v>
      </c>
      <c r="H6402" t="s">
        <v>2341</v>
      </c>
      <c r="I6402" t="s">
        <v>3299</v>
      </c>
      <c r="J6402" t="s">
        <v>2862</v>
      </c>
      <c r="K6402" t="s">
        <v>3196</v>
      </c>
      <c r="L6402" t="s">
        <v>3197</v>
      </c>
      <c r="M6402" t="s">
        <v>2861</v>
      </c>
      <c r="N6402" t="s">
        <v>3215</v>
      </c>
    </row>
    <row r="6403" spans="1:14">
      <c r="A6403" t="s">
        <v>3284</v>
      </c>
      <c r="B6403" t="s">
        <v>3287</v>
      </c>
      <c r="C6403" t="s">
        <v>3289</v>
      </c>
      <c r="D6403" t="s">
        <v>3195</v>
      </c>
      <c r="E6403" s="60">
        <v>44560</v>
      </c>
      <c r="F6403" s="59">
        <v>504</v>
      </c>
      <c r="G6403" s="85">
        <v>4284</v>
      </c>
      <c r="H6403" t="s">
        <v>2341</v>
      </c>
      <c r="I6403" t="s">
        <v>3299</v>
      </c>
      <c r="J6403" t="s">
        <v>2862</v>
      </c>
      <c r="K6403" t="s">
        <v>3196</v>
      </c>
      <c r="L6403" t="s">
        <v>3197</v>
      </c>
      <c r="M6403" t="s">
        <v>2861</v>
      </c>
      <c r="N6403" t="s">
        <v>3215</v>
      </c>
    </row>
    <row r="6404" spans="1:14">
      <c r="A6404" t="s">
        <v>3284</v>
      </c>
      <c r="B6404" t="s">
        <v>3287</v>
      </c>
      <c r="C6404" t="s">
        <v>3289</v>
      </c>
      <c r="D6404" t="s">
        <v>3195</v>
      </c>
      <c r="E6404" s="60">
        <v>44560</v>
      </c>
      <c r="F6404" s="59">
        <v>408</v>
      </c>
      <c r="G6404" s="85">
        <v>3468</v>
      </c>
      <c r="H6404" t="s">
        <v>2341</v>
      </c>
      <c r="I6404" t="s">
        <v>3299</v>
      </c>
      <c r="J6404" t="s">
        <v>2862</v>
      </c>
      <c r="K6404" t="s">
        <v>3196</v>
      </c>
      <c r="L6404" t="s">
        <v>3197</v>
      </c>
      <c r="M6404" t="s">
        <v>2861</v>
      </c>
      <c r="N6404" t="s">
        <v>3215</v>
      </c>
    </row>
    <row r="6405" spans="1:14">
      <c r="A6405" t="s">
        <v>3284</v>
      </c>
      <c r="B6405" t="s">
        <v>3287</v>
      </c>
      <c r="C6405" t="s">
        <v>3289</v>
      </c>
      <c r="D6405" t="s">
        <v>3271</v>
      </c>
      <c r="E6405" s="60">
        <v>44617</v>
      </c>
      <c r="F6405" s="59">
        <v>840</v>
      </c>
      <c r="G6405" s="85">
        <v>8366.4000000000015</v>
      </c>
      <c r="H6405" t="s">
        <v>2341</v>
      </c>
      <c r="I6405" t="s">
        <v>3299</v>
      </c>
      <c r="J6405" t="s">
        <v>2862</v>
      </c>
      <c r="K6405" t="s">
        <v>3196</v>
      </c>
      <c r="L6405" t="s">
        <v>3197</v>
      </c>
      <c r="M6405" t="s">
        <v>2861</v>
      </c>
      <c r="N6405" t="s">
        <v>3215</v>
      </c>
    </row>
    <row r="6406" spans="1:14">
      <c r="A6406" t="s">
        <v>3284</v>
      </c>
      <c r="B6406" t="s">
        <v>3287</v>
      </c>
      <c r="C6406" t="s">
        <v>3289</v>
      </c>
      <c r="D6406" t="s">
        <v>3271</v>
      </c>
      <c r="E6406" s="60">
        <v>44617</v>
      </c>
      <c r="F6406" s="59">
        <v>1260</v>
      </c>
      <c r="G6406" s="85">
        <v>12549.6</v>
      </c>
      <c r="H6406" t="s">
        <v>2341</v>
      </c>
      <c r="I6406" t="s">
        <v>3299</v>
      </c>
      <c r="J6406" t="s">
        <v>2862</v>
      </c>
      <c r="K6406" t="s">
        <v>3196</v>
      </c>
      <c r="L6406" t="s">
        <v>3197</v>
      </c>
      <c r="M6406" t="s">
        <v>2861</v>
      </c>
      <c r="N6406" t="s">
        <v>3215</v>
      </c>
    </row>
    <row r="6407" spans="1:14">
      <c r="A6407" t="s">
        <v>3284</v>
      </c>
      <c r="B6407" t="s">
        <v>3287</v>
      </c>
      <c r="C6407" t="s">
        <v>3289</v>
      </c>
      <c r="D6407" t="s">
        <v>3271</v>
      </c>
      <c r="E6407" s="60">
        <v>44617</v>
      </c>
      <c r="F6407" s="59">
        <v>840</v>
      </c>
      <c r="G6407" s="85">
        <v>8366.4000000000015</v>
      </c>
      <c r="H6407" t="s">
        <v>2341</v>
      </c>
      <c r="I6407" t="s">
        <v>3299</v>
      </c>
      <c r="J6407" t="s">
        <v>2862</v>
      </c>
      <c r="K6407" t="s">
        <v>3196</v>
      </c>
      <c r="L6407" t="s">
        <v>3197</v>
      </c>
      <c r="M6407" t="s">
        <v>2861</v>
      </c>
      <c r="N6407" t="s">
        <v>3215</v>
      </c>
    </row>
    <row r="6408" spans="1:14">
      <c r="A6408" t="s">
        <v>3284</v>
      </c>
      <c r="B6408" t="s">
        <v>3287</v>
      </c>
      <c r="C6408" t="s">
        <v>3289</v>
      </c>
      <c r="D6408" t="s">
        <v>3271</v>
      </c>
      <c r="E6408" s="60">
        <v>44617</v>
      </c>
      <c r="F6408" s="59">
        <v>840</v>
      </c>
      <c r="G6408" s="85">
        <v>8366.4000000000015</v>
      </c>
      <c r="H6408" t="s">
        <v>2341</v>
      </c>
      <c r="I6408" t="s">
        <v>3299</v>
      </c>
      <c r="J6408" t="s">
        <v>2862</v>
      </c>
      <c r="K6408" t="s">
        <v>3196</v>
      </c>
      <c r="L6408" t="s">
        <v>3197</v>
      </c>
      <c r="M6408" t="s">
        <v>2861</v>
      </c>
      <c r="N6408" t="s">
        <v>3215</v>
      </c>
    </row>
    <row r="6409" spans="1:14">
      <c r="A6409" t="s">
        <v>3284</v>
      </c>
      <c r="B6409" t="s">
        <v>3287</v>
      </c>
      <c r="C6409" t="s">
        <v>3289</v>
      </c>
      <c r="D6409" t="s">
        <v>3271</v>
      </c>
      <c r="E6409" s="60">
        <v>44617</v>
      </c>
      <c r="F6409" s="59">
        <v>420</v>
      </c>
      <c r="G6409" s="85">
        <v>4183.2000000000007</v>
      </c>
      <c r="H6409" t="s">
        <v>2341</v>
      </c>
      <c r="I6409" t="s">
        <v>3299</v>
      </c>
      <c r="J6409" t="s">
        <v>2862</v>
      </c>
      <c r="K6409" t="s">
        <v>3196</v>
      </c>
      <c r="L6409" t="s">
        <v>3197</v>
      </c>
      <c r="M6409" t="s">
        <v>2861</v>
      </c>
      <c r="N6409" t="s">
        <v>3215</v>
      </c>
    </row>
    <row r="6410" spans="1:14">
      <c r="A6410" t="s">
        <v>3284</v>
      </c>
      <c r="B6410" t="s">
        <v>3287</v>
      </c>
      <c r="C6410" t="s">
        <v>3289</v>
      </c>
      <c r="D6410" t="s">
        <v>3271</v>
      </c>
      <c r="E6410" s="60">
        <v>44617</v>
      </c>
      <c r="F6410" s="59">
        <v>420</v>
      </c>
      <c r="G6410" s="85">
        <v>4439.4000000000005</v>
      </c>
      <c r="H6410" t="s">
        <v>2341</v>
      </c>
      <c r="I6410" t="s">
        <v>3299</v>
      </c>
      <c r="J6410" t="s">
        <v>2862</v>
      </c>
      <c r="K6410" t="s">
        <v>3196</v>
      </c>
      <c r="L6410" t="s">
        <v>3197</v>
      </c>
      <c r="M6410" t="s">
        <v>2861</v>
      </c>
      <c r="N6410" t="s">
        <v>3215</v>
      </c>
    </row>
    <row r="6411" spans="1:14">
      <c r="A6411" t="s">
        <v>3284</v>
      </c>
      <c r="B6411" t="s">
        <v>3287</v>
      </c>
      <c r="C6411" t="s">
        <v>3289</v>
      </c>
      <c r="D6411" t="s">
        <v>3271</v>
      </c>
      <c r="E6411" s="60">
        <v>44617</v>
      </c>
      <c r="F6411" s="59">
        <v>840</v>
      </c>
      <c r="G6411" s="85">
        <v>8878.8000000000011</v>
      </c>
      <c r="H6411" t="s">
        <v>2341</v>
      </c>
      <c r="I6411" t="s">
        <v>3299</v>
      </c>
      <c r="J6411" t="s">
        <v>2862</v>
      </c>
      <c r="K6411" t="s">
        <v>3196</v>
      </c>
      <c r="L6411" t="s">
        <v>3197</v>
      </c>
      <c r="M6411" t="s">
        <v>2861</v>
      </c>
      <c r="N6411" t="s">
        <v>3215</v>
      </c>
    </row>
    <row r="6412" spans="1:14">
      <c r="A6412" t="s">
        <v>3284</v>
      </c>
      <c r="B6412" t="s">
        <v>3287</v>
      </c>
      <c r="C6412" t="s">
        <v>3289</v>
      </c>
      <c r="D6412" t="s">
        <v>3271</v>
      </c>
      <c r="E6412" s="60">
        <v>44617</v>
      </c>
      <c r="F6412" s="59">
        <v>840</v>
      </c>
      <c r="G6412" s="85">
        <v>8878.8000000000011</v>
      </c>
      <c r="H6412" t="s">
        <v>2341</v>
      </c>
      <c r="I6412" t="s">
        <v>3299</v>
      </c>
      <c r="J6412" t="s">
        <v>2862</v>
      </c>
      <c r="K6412" t="s">
        <v>3196</v>
      </c>
      <c r="L6412" t="s">
        <v>3197</v>
      </c>
      <c r="M6412" t="s">
        <v>2861</v>
      </c>
      <c r="N6412" t="s">
        <v>3215</v>
      </c>
    </row>
    <row r="6413" spans="1:14">
      <c r="A6413" t="s">
        <v>3284</v>
      </c>
      <c r="B6413" t="s">
        <v>3287</v>
      </c>
      <c r="C6413" t="s">
        <v>3289</v>
      </c>
      <c r="D6413" t="s">
        <v>3271</v>
      </c>
      <c r="E6413" s="60">
        <v>44617</v>
      </c>
      <c r="F6413" s="59">
        <v>420</v>
      </c>
      <c r="G6413" s="85">
        <v>4439.4000000000005</v>
      </c>
      <c r="H6413" t="s">
        <v>2341</v>
      </c>
      <c r="I6413" t="s">
        <v>3299</v>
      </c>
      <c r="J6413" t="s">
        <v>2862</v>
      </c>
      <c r="K6413" t="s">
        <v>3196</v>
      </c>
      <c r="L6413" t="s">
        <v>3197</v>
      </c>
      <c r="M6413" t="s">
        <v>2861</v>
      </c>
      <c r="N6413" t="s">
        <v>3215</v>
      </c>
    </row>
    <row r="6414" spans="1:14">
      <c r="A6414" t="s">
        <v>3284</v>
      </c>
      <c r="B6414" t="s">
        <v>3287</v>
      </c>
      <c r="C6414" t="s">
        <v>3289</v>
      </c>
      <c r="D6414" t="s">
        <v>3271</v>
      </c>
      <c r="E6414" s="60">
        <v>44617</v>
      </c>
      <c r="F6414" s="59">
        <v>420</v>
      </c>
      <c r="G6414" s="85">
        <v>4439.4000000000005</v>
      </c>
      <c r="H6414" t="s">
        <v>2341</v>
      </c>
      <c r="I6414" t="s">
        <v>3299</v>
      </c>
      <c r="J6414" t="s">
        <v>2862</v>
      </c>
      <c r="K6414" t="s">
        <v>3196</v>
      </c>
      <c r="L6414" t="s">
        <v>3197</v>
      </c>
      <c r="M6414" t="s">
        <v>2861</v>
      </c>
      <c r="N6414" t="s">
        <v>3215</v>
      </c>
    </row>
    <row r="6415" spans="1:14">
      <c r="A6415" t="s">
        <v>3284</v>
      </c>
      <c r="B6415" t="s">
        <v>3287</v>
      </c>
      <c r="C6415" t="s">
        <v>3289</v>
      </c>
      <c r="D6415" t="s">
        <v>3271</v>
      </c>
      <c r="E6415" s="60">
        <v>44617</v>
      </c>
      <c r="F6415" s="59">
        <v>420</v>
      </c>
      <c r="G6415" s="85">
        <v>4439.4000000000005</v>
      </c>
      <c r="H6415" t="s">
        <v>2341</v>
      </c>
      <c r="I6415" t="s">
        <v>3299</v>
      </c>
      <c r="J6415" t="s">
        <v>2862</v>
      </c>
      <c r="K6415" t="s">
        <v>3196</v>
      </c>
      <c r="L6415" t="s">
        <v>3197</v>
      </c>
      <c r="M6415" t="s">
        <v>2861</v>
      </c>
      <c r="N6415" t="s">
        <v>3215</v>
      </c>
    </row>
    <row r="6416" spans="1:14">
      <c r="A6416" t="s">
        <v>3284</v>
      </c>
      <c r="B6416" t="s">
        <v>3287</v>
      </c>
      <c r="C6416" t="s">
        <v>3289</v>
      </c>
      <c r="D6416" t="s">
        <v>3271</v>
      </c>
      <c r="E6416" s="60">
        <v>44617</v>
      </c>
      <c r="F6416" s="59">
        <v>840</v>
      </c>
      <c r="G6416" s="85">
        <v>8878.8000000000011</v>
      </c>
      <c r="H6416" t="s">
        <v>2341</v>
      </c>
      <c r="I6416" t="s">
        <v>3299</v>
      </c>
      <c r="J6416" t="s">
        <v>2862</v>
      </c>
      <c r="K6416" t="s">
        <v>3196</v>
      </c>
      <c r="L6416" t="s">
        <v>3197</v>
      </c>
      <c r="M6416" t="s">
        <v>2861</v>
      </c>
      <c r="N6416" t="s">
        <v>3215</v>
      </c>
    </row>
    <row r="6417" spans="1:14">
      <c r="A6417" t="s">
        <v>3284</v>
      </c>
      <c r="B6417" t="s">
        <v>3287</v>
      </c>
      <c r="C6417" t="s">
        <v>3289</v>
      </c>
      <c r="D6417" t="s">
        <v>3271</v>
      </c>
      <c r="E6417" s="60">
        <v>44617</v>
      </c>
      <c r="F6417" s="59">
        <v>840</v>
      </c>
      <c r="G6417" s="85">
        <v>8878.8000000000011</v>
      </c>
      <c r="H6417" t="s">
        <v>2341</v>
      </c>
      <c r="I6417" t="s">
        <v>3299</v>
      </c>
      <c r="J6417" t="s">
        <v>2862</v>
      </c>
      <c r="K6417" t="s">
        <v>3196</v>
      </c>
      <c r="L6417" t="s">
        <v>3197</v>
      </c>
      <c r="M6417" t="s">
        <v>2861</v>
      </c>
      <c r="N6417" t="s">
        <v>3215</v>
      </c>
    </row>
    <row r="6418" spans="1:14">
      <c r="A6418" t="s">
        <v>3284</v>
      </c>
      <c r="B6418" t="s">
        <v>3287</v>
      </c>
      <c r="C6418" t="s">
        <v>3289</v>
      </c>
      <c r="D6418" t="s">
        <v>3271</v>
      </c>
      <c r="E6418" s="60">
        <v>44617</v>
      </c>
      <c r="F6418" s="59">
        <v>420</v>
      </c>
      <c r="G6418" s="85">
        <v>4439.4000000000005</v>
      </c>
      <c r="H6418" t="s">
        <v>2341</v>
      </c>
      <c r="I6418" t="s">
        <v>3299</v>
      </c>
      <c r="J6418" t="s">
        <v>2862</v>
      </c>
      <c r="K6418" t="s">
        <v>3196</v>
      </c>
      <c r="L6418" t="s">
        <v>3197</v>
      </c>
      <c r="M6418" t="s">
        <v>2861</v>
      </c>
      <c r="N6418" t="s">
        <v>3215</v>
      </c>
    </row>
    <row r="6419" spans="1:14">
      <c r="A6419" t="s">
        <v>3284</v>
      </c>
      <c r="B6419" t="s">
        <v>3287</v>
      </c>
      <c r="C6419" t="s">
        <v>3289</v>
      </c>
      <c r="D6419" t="s">
        <v>3271</v>
      </c>
      <c r="E6419" s="60">
        <v>44617</v>
      </c>
      <c r="F6419" s="59">
        <v>420</v>
      </c>
      <c r="G6419" s="85">
        <v>4439.4000000000005</v>
      </c>
      <c r="H6419" t="s">
        <v>2341</v>
      </c>
      <c r="I6419" t="s">
        <v>3299</v>
      </c>
      <c r="J6419" t="s">
        <v>2862</v>
      </c>
      <c r="K6419" t="s">
        <v>3196</v>
      </c>
      <c r="L6419" t="s">
        <v>3197</v>
      </c>
      <c r="M6419" t="s">
        <v>2861</v>
      </c>
      <c r="N6419" t="s">
        <v>3215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483F0-CBD2-4C52-971C-9A2473634B1F}">
  <sheetPr codeName="Sheet10"/>
  <dimension ref="A1:K6418"/>
  <sheetViews>
    <sheetView showGridLines="0" workbookViewId="0">
      <selection activeCell="C12" sqref="C12"/>
    </sheetView>
  </sheetViews>
  <sheetFormatPr defaultRowHeight="13"/>
  <cols>
    <col min="1" max="1" width="22.69921875" style="63" customWidth="1"/>
    <col min="2" max="2" width="19.8984375" style="63" bestFit="1" customWidth="1"/>
    <col min="3" max="4" width="14.296875" style="63" customWidth="1"/>
    <col min="5" max="5" width="12.69921875" style="63" customWidth="1"/>
    <col min="6" max="6" width="14.296875" style="63" customWidth="1"/>
    <col min="7" max="16384" width="8.796875" style="63"/>
  </cols>
  <sheetData>
    <row r="1" spans="1:11">
      <c r="A1" s="79" t="s">
        <v>3311</v>
      </c>
      <c r="B1" s="78" t="s">
        <v>3312</v>
      </c>
      <c r="C1" s="78" t="s">
        <v>2089</v>
      </c>
      <c r="D1" s="78" t="s">
        <v>2096</v>
      </c>
      <c r="E1" s="78" t="s">
        <v>3321</v>
      </c>
      <c r="F1" s="78" t="s">
        <v>3320</v>
      </c>
      <c r="K1" s="82" t="str" cm="1">
        <f t="array" aca="1" ref="K1:K6418" ca="1">OFFSET(data!$B$2,,,COUNTA(data!$B:$B)-1)</f>
        <v>Sales</v>
      </c>
    </row>
    <row r="2" spans="1:11">
      <c r="A2" s="80">
        <f>SUM(data!F:F)</f>
        <v>1123642</v>
      </c>
      <c r="B2" s="63" t="e" cm="1">
        <f t="array" aca="1" ref="B2" ca="1">IF(메인!#REF!="O",_xlfn.UNIQUE(OFFSET(data!$A$2,,,COUNTA(data!$A:$A)-1)),메인!#REF!)</f>
        <v>#REF!</v>
      </c>
      <c r="C2" s="63" t="e" cm="1">
        <f t="array" aca="1" ref="C2" ca="1">IF(메인!#REF!="O",_xlfn.UNIQUE(OFFSET(data!$B$2,,,COUNTA(data!$B:$B)-1)),메인!#REF!)</f>
        <v>#REF!</v>
      </c>
      <c r="D2" s="63" t="e" cm="1">
        <f t="array" aca="1" ref="D2" ca="1">IF(메인!#REF!="O",_xlfn.UNIQUE(OFFSET(data!$C$2,,,COUNTA(data!$C:$C)-1)),메인!#REF!)</f>
        <v>#REF!</v>
      </c>
      <c r="E2" s="77">
        <f ca="1">SUMIFS(data!$F:$F,data!$A:$A,B2,data!$B:$B,C2,data!$C:$C,D2)</f>
        <v>0</v>
      </c>
      <c r="K2" s="63" t="str">
        <f ca="1"/>
        <v>Sales</v>
      </c>
    </row>
    <row r="3" spans="1:11">
      <c r="E3" s="77"/>
      <c r="K3" s="63" t="str">
        <f ca="1"/>
        <v>Sales</v>
      </c>
    </row>
    <row r="4" spans="1:11">
      <c r="A4" s="79" t="s">
        <v>3319</v>
      </c>
      <c r="K4" s="63" t="str">
        <f ca="1"/>
        <v>Sales</v>
      </c>
    </row>
    <row r="5" spans="1:11">
      <c r="A5" s="81">
        <f>SUM(data!G:G)</f>
        <v>13107995.080000026</v>
      </c>
      <c r="K5" s="63" t="str">
        <f ca="1"/>
        <v>Sales</v>
      </c>
    </row>
    <row r="6" spans="1:11">
      <c r="K6" s="63" t="str">
        <f ca="1"/>
        <v>Sales</v>
      </c>
    </row>
    <row r="7" spans="1:11">
      <c r="K7" s="63" t="str">
        <f ca="1"/>
        <v>Sales</v>
      </c>
    </row>
    <row r="8" spans="1:11">
      <c r="K8" s="63" t="str">
        <f ca="1"/>
        <v>Sales</v>
      </c>
    </row>
    <row r="9" spans="1:11">
      <c r="K9" s="63" t="str">
        <f ca="1"/>
        <v>Sales</v>
      </c>
    </row>
    <row r="10" spans="1:11">
      <c r="K10" s="63" t="str">
        <f ca="1"/>
        <v>Sales</v>
      </c>
    </row>
    <row r="11" spans="1:11">
      <c r="K11" s="63" t="str">
        <f ca="1"/>
        <v>Sales</v>
      </c>
    </row>
    <row r="12" spans="1:11">
      <c r="K12" s="63" t="str">
        <f ca="1"/>
        <v>Sales</v>
      </c>
    </row>
    <row r="13" spans="1:11">
      <c r="K13" s="63" t="str">
        <f ca="1"/>
        <v>Sales</v>
      </c>
    </row>
    <row r="14" spans="1:11">
      <c r="K14" s="63" t="str">
        <f ca="1"/>
        <v>Sales</v>
      </c>
    </row>
    <row r="15" spans="1:11">
      <c r="K15" s="63" t="str">
        <f ca="1"/>
        <v>Sales</v>
      </c>
    </row>
    <row r="16" spans="1:11">
      <c r="K16" s="63" t="str">
        <f ca="1"/>
        <v>Sales</v>
      </c>
    </row>
    <row r="17" spans="1:11">
      <c r="K17" s="63" t="str">
        <f ca="1"/>
        <v>Sales</v>
      </c>
    </row>
    <row r="18" spans="1:11">
      <c r="K18" s="63" t="str">
        <f ca="1"/>
        <v>Sales</v>
      </c>
    </row>
    <row r="19" spans="1:11">
      <c r="K19" s="63" t="str">
        <f ca="1"/>
        <v>Sales</v>
      </c>
    </row>
    <row r="20" spans="1:11">
      <c r="K20" s="63" t="str">
        <f ca="1"/>
        <v>Sales</v>
      </c>
    </row>
    <row r="21" spans="1:11">
      <c r="K21" s="63" t="str">
        <f ca="1"/>
        <v>Sales</v>
      </c>
    </row>
    <row r="22" spans="1:11">
      <c r="K22" s="63" t="str">
        <f ca="1"/>
        <v>Sales</v>
      </c>
    </row>
    <row r="23" spans="1:11">
      <c r="K23" s="63" t="str">
        <f ca="1"/>
        <v>Sales</v>
      </c>
    </row>
    <row r="24" spans="1:11">
      <c r="K24" s="63" t="str">
        <f ca="1"/>
        <v>Sales</v>
      </c>
    </row>
    <row r="25" spans="1:11">
      <c r="K25" s="63" t="str">
        <f ca="1"/>
        <v>Sales</v>
      </c>
    </row>
    <row r="26" spans="1:11">
      <c r="K26" s="63" t="str">
        <f ca="1"/>
        <v>Sales</v>
      </c>
    </row>
    <row r="27" spans="1:11">
      <c r="A27" s="64" t="s">
        <v>3312</v>
      </c>
      <c r="B27" s="65" t="s">
        <v>3295</v>
      </c>
      <c r="C27" s="66" t="s">
        <v>3290</v>
      </c>
      <c r="D27" s="67" t="s">
        <v>3291</v>
      </c>
      <c r="K27" s="63" t="str">
        <f ca="1"/>
        <v>Sales</v>
      </c>
    </row>
    <row r="28" spans="1:11">
      <c r="A28" s="68" t="s">
        <v>3284</v>
      </c>
      <c r="B28" s="69">
        <v>44409</v>
      </c>
      <c r="C28" s="70">
        <v>5000000</v>
      </c>
      <c r="D28" s="71">
        <v>2000000</v>
      </c>
      <c r="K28" s="63" t="str">
        <f ca="1"/>
        <v>Sales</v>
      </c>
    </row>
    <row r="29" spans="1:11">
      <c r="A29" s="68" t="s">
        <v>3286</v>
      </c>
      <c r="B29" s="69">
        <v>44409</v>
      </c>
      <c r="C29" s="70">
        <v>10000000</v>
      </c>
      <c r="D29" s="71">
        <v>7000000</v>
      </c>
      <c r="K29" s="63" t="str">
        <f ca="1"/>
        <v>Sales</v>
      </c>
    </row>
    <row r="30" spans="1:11">
      <c r="A30" s="68" t="s">
        <v>3285</v>
      </c>
      <c r="B30" s="69">
        <v>44409</v>
      </c>
      <c r="C30" s="70">
        <v>1000000</v>
      </c>
      <c r="D30" s="71">
        <v>1000000</v>
      </c>
      <c r="K30" s="63" t="str">
        <f ca="1"/>
        <v>Sales</v>
      </c>
    </row>
    <row r="31" spans="1:11">
      <c r="A31" s="72"/>
      <c r="B31" s="73"/>
      <c r="C31" s="74"/>
      <c r="D31" s="75"/>
      <c r="K31" s="63" t="str">
        <f ca="1"/>
        <v>Sales</v>
      </c>
    </row>
    <row r="32" spans="1:11">
      <c r="A32" s="72"/>
      <c r="B32" s="73"/>
      <c r="C32" s="74"/>
      <c r="D32" s="75"/>
      <c r="K32" s="63" t="str">
        <f ca="1"/>
        <v>Sales</v>
      </c>
    </row>
    <row r="33" spans="1:11">
      <c r="A33" s="72"/>
      <c r="B33" s="73"/>
      <c r="C33" s="74"/>
      <c r="D33" s="75"/>
      <c r="K33" s="63" t="str">
        <f ca="1"/>
        <v>Sales</v>
      </c>
    </row>
    <row r="34" spans="1:11">
      <c r="A34" s="72"/>
      <c r="B34" s="73"/>
      <c r="C34" s="74"/>
      <c r="D34" s="75"/>
      <c r="K34" s="63" t="str">
        <f ca="1"/>
        <v>Sales</v>
      </c>
    </row>
    <row r="35" spans="1:11">
      <c r="A35" s="64" t="s">
        <v>3296</v>
      </c>
      <c r="B35" s="65" t="s">
        <v>3295</v>
      </c>
      <c r="C35" s="66" t="s">
        <v>3290</v>
      </c>
      <c r="D35" s="67" t="s">
        <v>3291</v>
      </c>
      <c r="K35" s="63" t="str">
        <f ca="1"/>
        <v>Sales</v>
      </c>
    </row>
    <row r="36" spans="1:11">
      <c r="A36" s="68" t="e" cm="1">
        <f t="array" ref="A36">_xlfn.UNIQUE(data!#REF!)</f>
        <v>#REF!</v>
      </c>
      <c r="B36" s="69"/>
      <c r="C36" s="70" t="e">
        <f>SUMIF(data!#REF!,A36,data!#REF!)</f>
        <v>#REF!</v>
      </c>
      <c r="D36" s="71" t="e">
        <f>SUMIF(data!#REF!,A36,data!#REF!)</f>
        <v>#REF!</v>
      </c>
      <c r="K36" s="63" t="str">
        <f ca="1"/>
        <v>Sales</v>
      </c>
    </row>
    <row r="37" spans="1:11">
      <c r="A37" s="68"/>
      <c r="B37" s="69"/>
      <c r="C37" s="70" t="e">
        <f>SUMIF(data!#REF!,A37,data!#REF!)</f>
        <v>#REF!</v>
      </c>
      <c r="D37" s="71" t="e">
        <f>SUMIF(data!#REF!,A37,data!#REF!)</f>
        <v>#REF!</v>
      </c>
      <c r="K37" s="63" t="str">
        <f ca="1"/>
        <v>Sales</v>
      </c>
    </row>
    <row r="38" spans="1:11">
      <c r="A38" s="68"/>
      <c r="B38" s="69"/>
      <c r="C38" s="70" t="e">
        <f>SUMIF(data!#REF!,A38,data!#REF!)</f>
        <v>#REF!</v>
      </c>
      <c r="D38" s="71" t="e">
        <f>SUMIF(data!#REF!,A38,data!#REF!)</f>
        <v>#REF!</v>
      </c>
      <c r="K38" s="63" t="str">
        <f ca="1"/>
        <v>Sales</v>
      </c>
    </row>
    <row r="39" spans="1:11">
      <c r="A39" s="68"/>
      <c r="B39" s="69"/>
      <c r="C39" s="70" t="e">
        <f>SUMIF(data!#REF!,A39,data!#REF!)</f>
        <v>#REF!</v>
      </c>
      <c r="D39" s="71" t="e">
        <f>SUMIF(data!#REF!,A39,data!#REF!)</f>
        <v>#REF!</v>
      </c>
      <c r="K39" s="63" t="str">
        <f ca="1"/>
        <v>Sales</v>
      </c>
    </row>
    <row r="40" spans="1:11">
      <c r="A40" s="68"/>
      <c r="B40" s="69"/>
      <c r="C40" s="70" t="e">
        <f>SUMIF(data!#REF!,A40,data!#REF!)</f>
        <v>#REF!</v>
      </c>
      <c r="D40" s="71" t="e">
        <f>SUMIF(data!#REF!,A40,data!#REF!)</f>
        <v>#REF!</v>
      </c>
      <c r="K40" s="63" t="str">
        <f ca="1"/>
        <v>Sales</v>
      </c>
    </row>
    <row r="41" spans="1:11">
      <c r="A41" s="68"/>
      <c r="B41" s="69"/>
      <c r="C41" s="70" t="e">
        <f>SUMIF(data!#REF!,A41,data!#REF!)</f>
        <v>#REF!</v>
      </c>
      <c r="D41" s="71" t="e">
        <f>SUMIF(data!#REF!,A41,data!#REF!)</f>
        <v>#REF!</v>
      </c>
      <c r="K41" s="63" t="str">
        <f ca="1"/>
        <v>Sales</v>
      </c>
    </row>
    <row r="42" spans="1:11">
      <c r="A42" s="68"/>
      <c r="B42" s="69"/>
      <c r="C42" s="70" t="e">
        <f>SUMIF(data!#REF!,A42,data!#REF!)</f>
        <v>#REF!</v>
      </c>
      <c r="D42" s="71" t="e">
        <f>SUMIF(data!#REF!,A42,data!#REF!)</f>
        <v>#REF!</v>
      </c>
      <c r="K42" s="63" t="str">
        <f ca="1"/>
        <v>Sales</v>
      </c>
    </row>
    <row r="43" spans="1:11">
      <c r="A43" s="68"/>
      <c r="B43" s="69"/>
      <c r="C43" s="70" t="e">
        <f>SUMIF(data!#REF!,A43,data!#REF!)</f>
        <v>#REF!</v>
      </c>
      <c r="D43" s="71" t="e">
        <f>SUMIF(data!#REF!,A43,data!#REF!)</f>
        <v>#REF!</v>
      </c>
      <c r="K43" s="63" t="str">
        <f ca="1"/>
        <v>Sales</v>
      </c>
    </row>
    <row r="44" spans="1:11">
      <c r="A44" s="72"/>
      <c r="B44" s="73"/>
      <c r="C44" s="74"/>
      <c r="D44" s="75"/>
      <c r="K44" s="63" t="str">
        <f ca="1"/>
        <v>Sales</v>
      </c>
    </row>
    <row r="45" spans="1:11">
      <c r="A45" s="72"/>
      <c r="B45" s="73"/>
      <c r="C45" s="74"/>
      <c r="D45" s="75"/>
      <c r="K45" s="63" t="str">
        <f ca="1"/>
        <v>Sales</v>
      </c>
    </row>
    <row r="46" spans="1:11">
      <c r="A46" s="72"/>
      <c r="B46" s="73"/>
      <c r="C46" s="74"/>
      <c r="D46" s="75"/>
      <c r="K46" s="63" t="str">
        <f ca="1"/>
        <v>Sales</v>
      </c>
    </row>
    <row r="47" spans="1:11">
      <c r="A47" s="72"/>
      <c r="B47" s="73"/>
      <c r="C47" s="74"/>
      <c r="D47" s="75"/>
      <c r="K47" s="63" t="str">
        <f ca="1"/>
        <v>Sales</v>
      </c>
    </row>
    <row r="48" spans="1:11">
      <c r="A48" s="72"/>
      <c r="B48" s="73"/>
      <c r="C48" s="74"/>
      <c r="D48" s="75"/>
      <c r="K48" s="63" t="str">
        <f ca="1"/>
        <v>Sales</v>
      </c>
    </row>
    <row r="49" spans="1:11">
      <c r="A49" s="64" t="s">
        <v>2096</v>
      </c>
      <c r="B49" s="65" t="s">
        <v>3297</v>
      </c>
      <c r="C49" s="66" t="s">
        <v>3290</v>
      </c>
      <c r="D49" s="67" t="s">
        <v>3291</v>
      </c>
      <c r="K49" s="63" t="str">
        <f ca="1"/>
        <v>Sales</v>
      </c>
    </row>
    <row r="50" spans="1:11">
      <c r="A50" s="68" t="s">
        <v>3313</v>
      </c>
      <c r="B50" s="76"/>
      <c r="C50" s="70">
        <v>942719</v>
      </c>
      <c r="D50" s="71">
        <v>18222683.929999992</v>
      </c>
      <c r="K50" s="63" t="str">
        <f ca="1"/>
        <v>Sales</v>
      </c>
    </row>
    <row r="51" spans="1:11">
      <c r="A51" s="68" t="s">
        <v>3314</v>
      </c>
      <c r="B51" s="76"/>
      <c r="C51" s="70">
        <v>1042188</v>
      </c>
      <c r="D51" s="71">
        <v>7799645.3299999982</v>
      </c>
      <c r="K51" s="63" t="str">
        <f ca="1"/>
        <v>Sales</v>
      </c>
    </row>
    <row r="52" spans="1:11">
      <c r="A52" s="68" t="s">
        <v>3315</v>
      </c>
      <c r="B52" s="76"/>
      <c r="C52" s="70">
        <v>5319</v>
      </c>
      <c r="D52" s="71">
        <v>71987.34</v>
      </c>
      <c r="K52" s="63" t="str">
        <f ca="1"/>
        <v>Sales</v>
      </c>
    </row>
    <row r="53" spans="1:11">
      <c r="A53" s="68" t="s">
        <v>3316</v>
      </c>
      <c r="B53" s="76"/>
      <c r="C53" s="70">
        <v>0</v>
      </c>
      <c r="D53" s="71">
        <v>0</v>
      </c>
      <c r="K53" s="63" t="str">
        <f ca="1"/>
        <v>Sales</v>
      </c>
    </row>
    <row r="54" spans="1:11">
      <c r="A54" s="68" t="s">
        <v>3317</v>
      </c>
      <c r="B54" s="76"/>
      <c r="C54" s="70">
        <v>0</v>
      </c>
      <c r="D54" s="71">
        <v>0</v>
      </c>
      <c r="K54" s="63" t="str">
        <f ca="1"/>
        <v>Sales</v>
      </c>
    </row>
    <row r="55" spans="1:11">
      <c r="A55" s="68" t="s">
        <v>3318</v>
      </c>
      <c r="B55" s="76"/>
      <c r="C55" s="70">
        <v>585108</v>
      </c>
      <c r="D55" s="71">
        <v>3314538.1100000008</v>
      </c>
      <c r="K55" s="63" t="str">
        <f ca="1"/>
        <v>Sales</v>
      </c>
    </row>
    <row r="56" spans="1:11">
      <c r="K56" s="63" t="str">
        <f ca="1"/>
        <v>Sales</v>
      </c>
    </row>
    <row r="57" spans="1:11">
      <c r="K57" s="63" t="str">
        <f ca="1"/>
        <v>Sales</v>
      </c>
    </row>
    <row r="58" spans="1:11">
      <c r="K58" s="63" t="str">
        <f ca="1"/>
        <v>Sales</v>
      </c>
    </row>
    <row r="59" spans="1:11">
      <c r="K59" s="63" t="str">
        <f ca="1"/>
        <v>Sales</v>
      </c>
    </row>
    <row r="60" spans="1:11">
      <c r="K60" s="63" t="str">
        <f ca="1"/>
        <v>Sales</v>
      </c>
    </row>
    <row r="61" spans="1:11">
      <c r="K61" s="63" t="str">
        <f ca="1"/>
        <v>Sales</v>
      </c>
    </row>
    <row r="62" spans="1:11">
      <c r="K62" s="63" t="str">
        <f ca="1"/>
        <v>Sales</v>
      </c>
    </row>
    <row r="63" spans="1:11">
      <c r="K63" s="63" t="str">
        <f ca="1"/>
        <v>Sales</v>
      </c>
    </row>
    <row r="64" spans="1:11">
      <c r="K64" s="63" t="str">
        <f ca="1"/>
        <v>Sales</v>
      </c>
    </row>
    <row r="65" spans="11:11">
      <c r="K65" s="63" t="str">
        <f ca="1"/>
        <v>Sales</v>
      </c>
    </row>
    <row r="66" spans="11:11">
      <c r="K66" s="63" t="str">
        <f ca="1"/>
        <v>Sales</v>
      </c>
    </row>
    <row r="67" spans="11:11">
      <c r="K67" s="63" t="str">
        <f ca="1"/>
        <v>Sales</v>
      </c>
    </row>
    <row r="68" spans="11:11">
      <c r="K68" s="63" t="str">
        <f ca="1"/>
        <v>Sales</v>
      </c>
    </row>
    <row r="69" spans="11:11">
      <c r="K69" s="63" t="str">
        <f ca="1"/>
        <v>Sales</v>
      </c>
    </row>
    <row r="70" spans="11:11">
      <c r="K70" s="63" t="str">
        <f ca="1"/>
        <v>Sales</v>
      </c>
    </row>
    <row r="71" spans="11:11">
      <c r="K71" s="63" t="str">
        <f ca="1"/>
        <v>Sales</v>
      </c>
    </row>
    <row r="72" spans="11:11">
      <c r="K72" s="63" t="str">
        <f ca="1"/>
        <v>Sales</v>
      </c>
    </row>
    <row r="73" spans="11:11">
      <c r="K73" s="63" t="str">
        <f ca="1"/>
        <v>Sales</v>
      </c>
    </row>
    <row r="74" spans="11:11">
      <c r="K74" s="63" t="str">
        <f ca="1"/>
        <v>Sales</v>
      </c>
    </row>
    <row r="75" spans="11:11">
      <c r="K75" s="63" t="str">
        <f ca="1"/>
        <v>Sales</v>
      </c>
    </row>
    <row r="76" spans="11:11">
      <c r="K76" s="63" t="str">
        <f ca="1"/>
        <v>Sales</v>
      </c>
    </row>
    <row r="77" spans="11:11">
      <c r="K77" s="63" t="str">
        <f ca="1"/>
        <v>Sales</v>
      </c>
    </row>
    <row r="78" spans="11:11">
      <c r="K78" s="63" t="str">
        <f ca="1"/>
        <v>Sales</v>
      </c>
    </row>
    <row r="79" spans="11:11">
      <c r="K79" s="63" t="str">
        <f ca="1"/>
        <v>Sales</v>
      </c>
    </row>
    <row r="80" spans="11:11">
      <c r="K80" s="63" t="str">
        <f ca="1"/>
        <v>Sales</v>
      </c>
    </row>
    <row r="81" spans="11:11">
      <c r="K81" s="63" t="str">
        <f ca="1"/>
        <v>Sales</v>
      </c>
    </row>
    <row r="82" spans="11:11">
      <c r="K82" s="63" t="str">
        <f ca="1"/>
        <v>Sales</v>
      </c>
    </row>
    <row r="83" spans="11:11">
      <c r="K83" s="63" t="str">
        <f ca="1"/>
        <v>Sales</v>
      </c>
    </row>
    <row r="84" spans="11:11">
      <c r="K84" s="63" t="str">
        <f ca="1"/>
        <v>Sales</v>
      </c>
    </row>
    <row r="85" spans="11:11">
      <c r="K85" s="63" t="str">
        <f ca="1"/>
        <v>Sales</v>
      </c>
    </row>
    <row r="86" spans="11:11">
      <c r="K86" s="63" t="str">
        <f ca="1"/>
        <v>Sales</v>
      </c>
    </row>
    <row r="87" spans="11:11">
      <c r="K87" s="63" t="str">
        <f ca="1"/>
        <v>Sales</v>
      </c>
    </row>
    <row r="88" spans="11:11">
      <c r="K88" s="63" t="str">
        <f ca="1"/>
        <v>Sales</v>
      </c>
    </row>
    <row r="89" spans="11:11">
      <c r="K89" s="63" t="str">
        <f ca="1"/>
        <v>Sales</v>
      </c>
    </row>
    <row r="90" spans="11:11">
      <c r="K90" s="63" t="str">
        <f ca="1"/>
        <v>Sales</v>
      </c>
    </row>
    <row r="91" spans="11:11">
      <c r="K91" s="63" t="str">
        <f ca="1"/>
        <v>Sales</v>
      </c>
    </row>
    <row r="92" spans="11:11">
      <c r="K92" s="63" t="str">
        <f ca="1"/>
        <v>Sales</v>
      </c>
    </row>
    <row r="93" spans="11:11">
      <c r="K93" s="63" t="str">
        <f ca="1"/>
        <v>Sales</v>
      </c>
    </row>
    <row r="94" spans="11:11">
      <c r="K94" s="63" t="str">
        <f ca="1"/>
        <v>Sales</v>
      </c>
    </row>
    <row r="95" spans="11:11">
      <c r="K95" s="63" t="str">
        <f ca="1"/>
        <v>Sales</v>
      </c>
    </row>
    <row r="96" spans="11:11">
      <c r="K96" s="63" t="str">
        <f ca="1"/>
        <v>Sales</v>
      </c>
    </row>
    <row r="97" spans="11:11">
      <c r="K97" s="63" t="str">
        <f ca="1"/>
        <v>Sales</v>
      </c>
    </row>
    <row r="98" spans="11:11">
      <c r="K98" s="63" t="str">
        <f ca="1"/>
        <v>Sales</v>
      </c>
    </row>
    <row r="99" spans="11:11">
      <c r="K99" s="63" t="str">
        <f ca="1"/>
        <v>Sales</v>
      </c>
    </row>
    <row r="100" spans="11:11">
      <c r="K100" s="63" t="str">
        <f ca="1"/>
        <v>Sales</v>
      </c>
    </row>
    <row r="101" spans="11:11">
      <c r="K101" s="63" t="str">
        <f ca="1"/>
        <v>Sales</v>
      </c>
    </row>
    <row r="102" spans="11:11">
      <c r="K102" s="63" t="str">
        <f ca="1"/>
        <v>Sales</v>
      </c>
    </row>
    <row r="103" spans="11:11">
      <c r="K103" s="63" t="str">
        <f ca="1"/>
        <v>Sales</v>
      </c>
    </row>
    <row r="104" spans="11:11">
      <c r="K104" s="63" t="str">
        <f ca="1"/>
        <v>Sales</v>
      </c>
    </row>
    <row r="105" spans="11:11">
      <c r="K105" s="63" t="str">
        <f ca="1"/>
        <v>Sales</v>
      </c>
    </row>
    <row r="106" spans="11:11">
      <c r="K106" s="63" t="str">
        <f ca="1"/>
        <v>Sales</v>
      </c>
    </row>
    <row r="107" spans="11:11">
      <c r="K107" s="63" t="str">
        <f ca="1"/>
        <v>Sales</v>
      </c>
    </row>
    <row r="108" spans="11:11">
      <c r="K108" s="63" t="str">
        <f ca="1"/>
        <v>Sales</v>
      </c>
    </row>
    <row r="109" spans="11:11">
      <c r="K109" s="63" t="str">
        <f ca="1"/>
        <v>Sales</v>
      </c>
    </row>
    <row r="110" spans="11:11">
      <c r="K110" s="63" t="str">
        <f ca="1"/>
        <v>Sales</v>
      </c>
    </row>
    <row r="111" spans="11:11">
      <c r="K111" s="63" t="str">
        <f ca="1"/>
        <v>Sales</v>
      </c>
    </row>
    <row r="112" spans="11:11">
      <c r="K112" s="63" t="str">
        <f ca="1"/>
        <v>Sales</v>
      </c>
    </row>
    <row r="113" spans="11:11">
      <c r="K113" s="63" t="str">
        <f ca="1"/>
        <v>Sales</v>
      </c>
    </row>
    <row r="114" spans="11:11">
      <c r="K114" s="63" t="str">
        <f ca="1"/>
        <v>Sales</v>
      </c>
    </row>
    <row r="115" spans="11:11">
      <c r="K115" s="63" t="str">
        <f ca="1"/>
        <v>Sales</v>
      </c>
    </row>
    <row r="116" spans="11:11">
      <c r="K116" s="63" t="str">
        <f ca="1"/>
        <v>Sales</v>
      </c>
    </row>
    <row r="117" spans="11:11">
      <c r="K117" s="63" t="str">
        <f ca="1"/>
        <v>Sales</v>
      </c>
    </row>
    <row r="118" spans="11:11">
      <c r="K118" s="63" t="str">
        <f ca="1"/>
        <v>Sales</v>
      </c>
    </row>
    <row r="119" spans="11:11">
      <c r="K119" s="63" t="str">
        <f ca="1"/>
        <v>Sales</v>
      </c>
    </row>
    <row r="120" spans="11:11">
      <c r="K120" s="63" t="str">
        <f ca="1"/>
        <v>Sales</v>
      </c>
    </row>
    <row r="121" spans="11:11">
      <c r="K121" s="63" t="str">
        <f ca="1"/>
        <v>Sales</v>
      </c>
    </row>
    <row r="122" spans="11:11">
      <c r="K122" s="63" t="str">
        <f ca="1"/>
        <v>Sales</v>
      </c>
    </row>
    <row r="123" spans="11:11">
      <c r="K123" s="63" t="str">
        <f ca="1"/>
        <v>Sales</v>
      </c>
    </row>
    <row r="124" spans="11:11">
      <c r="K124" s="63" t="str">
        <f ca="1"/>
        <v>Sales</v>
      </c>
    </row>
    <row r="125" spans="11:11">
      <c r="K125" s="63" t="str">
        <f ca="1"/>
        <v>Sales</v>
      </c>
    </row>
    <row r="126" spans="11:11">
      <c r="K126" s="63" t="str">
        <f ca="1"/>
        <v>Sales</v>
      </c>
    </row>
    <row r="127" spans="11:11">
      <c r="K127" s="63" t="str">
        <f ca="1"/>
        <v>Sales</v>
      </c>
    </row>
    <row r="128" spans="11:11">
      <c r="K128" s="63" t="str">
        <f ca="1"/>
        <v>Sales</v>
      </c>
    </row>
    <row r="129" spans="11:11">
      <c r="K129" s="63" t="str">
        <f ca="1"/>
        <v>Sales</v>
      </c>
    </row>
    <row r="130" spans="11:11">
      <c r="K130" s="63" t="str">
        <f ca="1"/>
        <v>Sales</v>
      </c>
    </row>
    <row r="131" spans="11:11">
      <c r="K131" s="63" t="str">
        <f ca="1"/>
        <v>Sales</v>
      </c>
    </row>
    <row r="132" spans="11:11">
      <c r="K132" s="63" t="str">
        <f ca="1"/>
        <v>Sales</v>
      </c>
    </row>
    <row r="133" spans="11:11">
      <c r="K133" s="63" t="str">
        <f ca="1"/>
        <v>Sales</v>
      </c>
    </row>
    <row r="134" spans="11:11">
      <c r="K134" s="63" t="str">
        <f ca="1"/>
        <v>Sales</v>
      </c>
    </row>
    <row r="135" spans="11:11">
      <c r="K135" s="63" t="str">
        <f ca="1"/>
        <v>Sales</v>
      </c>
    </row>
    <row r="136" spans="11:11">
      <c r="K136" s="63" t="str">
        <f ca="1"/>
        <v>Sales</v>
      </c>
    </row>
    <row r="137" spans="11:11">
      <c r="K137" s="63" t="str">
        <f ca="1"/>
        <v>Sales</v>
      </c>
    </row>
    <row r="138" spans="11:11">
      <c r="K138" s="63" t="str">
        <f ca="1"/>
        <v>Sales</v>
      </c>
    </row>
    <row r="139" spans="11:11">
      <c r="K139" s="63" t="str">
        <f ca="1"/>
        <v>Sales</v>
      </c>
    </row>
    <row r="140" spans="11:11">
      <c r="K140" s="63" t="str">
        <f ca="1"/>
        <v>Sales</v>
      </c>
    </row>
    <row r="141" spans="11:11">
      <c r="K141" s="63" t="str">
        <f ca="1"/>
        <v>Sales</v>
      </c>
    </row>
    <row r="142" spans="11:11">
      <c r="K142" s="63" t="str">
        <f ca="1"/>
        <v>Sales</v>
      </c>
    </row>
    <row r="143" spans="11:11">
      <c r="K143" s="63" t="str">
        <f ca="1"/>
        <v>Sales</v>
      </c>
    </row>
    <row r="144" spans="11:11">
      <c r="K144" s="63" t="str">
        <f ca="1"/>
        <v>Sales</v>
      </c>
    </row>
    <row r="145" spans="11:11">
      <c r="K145" s="63" t="str">
        <f ca="1"/>
        <v>Sales</v>
      </c>
    </row>
    <row r="146" spans="11:11">
      <c r="K146" s="63" t="str">
        <f ca="1"/>
        <v>Sales</v>
      </c>
    </row>
    <row r="147" spans="11:11">
      <c r="K147" s="63" t="str">
        <f ca="1"/>
        <v>Sales</v>
      </c>
    </row>
    <row r="148" spans="11:11">
      <c r="K148" s="63" t="str">
        <f ca="1"/>
        <v>Sales</v>
      </c>
    </row>
    <row r="149" spans="11:11">
      <c r="K149" s="63" t="str">
        <f ca="1"/>
        <v>Sales</v>
      </c>
    </row>
    <row r="150" spans="11:11">
      <c r="K150" s="63" t="str">
        <f ca="1"/>
        <v>Sales</v>
      </c>
    </row>
    <row r="151" spans="11:11">
      <c r="K151" s="63" t="str">
        <f ca="1"/>
        <v>Sales</v>
      </c>
    </row>
    <row r="152" spans="11:11">
      <c r="K152" s="63" t="str">
        <f ca="1"/>
        <v>Sales</v>
      </c>
    </row>
    <row r="153" spans="11:11">
      <c r="K153" s="63" t="str">
        <f ca="1"/>
        <v>Sales</v>
      </c>
    </row>
    <row r="154" spans="11:11">
      <c r="K154" s="63" t="str">
        <f ca="1"/>
        <v>Sales</v>
      </c>
    </row>
    <row r="155" spans="11:11">
      <c r="K155" s="63" t="str">
        <f ca="1"/>
        <v>Sales</v>
      </c>
    </row>
    <row r="156" spans="11:11">
      <c r="K156" s="63" t="str">
        <f ca="1"/>
        <v>Sales</v>
      </c>
    </row>
    <row r="157" spans="11:11">
      <c r="K157" s="63" t="str">
        <f ca="1"/>
        <v>Sales</v>
      </c>
    </row>
    <row r="158" spans="11:11">
      <c r="K158" s="63" t="str">
        <f ca="1"/>
        <v>Sales</v>
      </c>
    </row>
    <row r="159" spans="11:11">
      <c r="K159" s="63" t="str">
        <f ca="1"/>
        <v>Sales</v>
      </c>
    </row>
    <row r="160" spans="11:11">
      <c r="K160" s="63" t="str">
        <f ca="1"/>
        <v>Sales</v>
      </c>
    </row>
    <row r="161" spans="11:11">
      <c r="K161" s="63" t="str">
        <f ca="1"/>
        <v>Sales</v>
      </c>
    </row>
    <row r="162" spans="11:11">
      <c r="K162" s="63" t="str">
        <f ca="1"/>
        <v>Sales</v>
      </c>
    </row>
    <row r="163" spans="11:11">
      <c r="K163" s="63" t="str">
        <f ca="1"/>
        <v>Sales</v>
      </c>
    </row>
    <row r="164" spans="11:11">
      <c r="K164" s="63" t="str">
        <f ca="1"/>
        <v>Sales</v>
      </c>
    </row>
    <row r="165" spans="11:11">
      <c r="K165" s="63" t="str">
        <f ca="1"/>
        <v>Sales</v>
      </c>
    </row>
    <row r="166" spans="11:11">
      <c r="K166" s="63" t="str">
        <f ca="1"/>
        <v>Sales</v>
      </c>
    </row>
    <row r="167" spans="11:11">
      <c r="K167" s="63" t="str">
        <f ca="1"/>
        <v>Sales</v>
      </c>
    </row>
    <row r="168" spans="11:11">
      <c r="K168" s="63" t="str">
        <f ca="1"/>
        <v>Sales</v>
      </c>
    </row>
    <row r="169" spans="11:11">
      <c r="K169" s="63" t="str">
        <f ca="1"/>
        <v>Sales</v>
      </c>
    </row>
    <row r="170" spans="11:11">
      <c r="K170" s="63" t="str">
        <f ca="1"/>
        <v>Sales</v>
      </c>
    </row>
    <row r="171" spans="11:11">
      <c r="K171" s="63" t="str">
        <f ca="1"/>
        <v>Sales</v>
      </c>
    </row>
    <row r="172" spans="11:11">
      <c r="K172" s="63" t="str">
        <f ca="1"/>
        <v>Sales</v>
      </c>
    </row>
    <row r="173" spans="11:11">
      <c r="K173" s="63" t="str">
        <f ca="1"/>
        <v>Sales</v>
      </c>
    </row>
    <row r="174" spans="11:11">
      <c r="K174" s="63" t="str">
        <f ca="1"/>
        <v>Sales</v>
      </c>
    </row>
    <row r="175" spans="11:11">
      <c r="K175" s="63" t="str">
        <f ca="1"/>
        <v>Sales</v>
      </c>
    </row>
    <row r="176" spans="11:11">
      <c r="K176" s="63" t="str">
        <f ca="1"/>
        <v>Sales</v>
      </c>
    </row>
    <row r="177" spans="11:11">
      <c r="K177" s="63" t="str">
        <f ca="1"/>
        <v>Sales</v>
      </c>
    </row>
    <row r="178" spans="11:11">
      <c r="K178" s="63" t="str">
        <f ca="1"/>
        <v>Sales</v>
      </c>
    </row>
    <row r="179" spans="11:11">
      <c r="K179" s="63" t="str">
        <f ca="1"/>
        <v>Sales</v>
      </c>
    </row>
    <row r="180" spans="11:11">
      <c r="K180" s="63" t="str">
        <f ca="1"/>
        <v>Sales</v>
      </c>
    </row>
    <row r="181" spans="11:11">
      <c r="K181" s="63" t="str">
        <f ca="1"/>
        <v>Sales</v>
      </c>
    </row>
    <row r="182" spans="11:11">
      <c r="K182" s="63" t="str">
        <f ca="1"/>
        <v>Sales</v>
      </c>
    </row>
    <row r="183" spans="11:11">
      <c r="K183" s="63" t="str">
        <f ca="1"/>
        <v>Sales</v>
      </c>
    </row>
    <row r="184" spans="11:11">
      <c r="K184" s="63" t="str">
        <f ca="1"/>
        <v>Sales</v>
      </c>
    </row>
    <row r="185" spans="11:11">
      <c r="K185" s="63" t="str">
        <f ca="1"/>
        <v>Sales</v>
      </c>
    </row>
    <row r="186" spans="11:11">
      <c r="K186" s="63" t="str">
        <f ca="1"/>
        <v>Sales</v>
      </c>
    </row>
    <row r="187" spans="11:11">
      <c r="K187" s="63" t="str">
        <f ca="1"/>
        <v>Sales</v>
      </c>
    </row>
    <row r="188" spans="11:11">
      <c r="K188" s="63" t="str">
        <f ca="1"/>
        <v>Sales</v>
      </c>
    </row>
    <row r="189" spans="11:11">
      <c r="K189" s="63" t="str">
        <f ca="1"/>
        <v>Sales</v>
      </c>
    </row>
    <row r="190" spans="11:11">
      <c r="K190" s="63" t="str">
        <f ca="1"/>
        <v>Sales</v>
      </c>
    </row>
    <row r="191" spans="11:11">
      <c r="K191" s="63" t="str">
        <f ca="1"/>
        <v>Sales</v>
      </c>
    </row>
    <row r="192" spans="11:11">
      <c r="K192" s="63" t="str">
        <f ca="1"/>
        <v>Sales</v>
      </c>
    </row>
    <row r="193" spans="11:11">
      <c r="K193" s="63" t="str">
        <f ca="1"/>
        <v>Sales</v>
      </c>
    </row>
    <row r="194" spans="11:11">
      <c r="K194" s="63" t="str">
        <f ca="1"/>
        <v>Sales</v>
      </c>
    </row>
    <row r="195" spans="11:11">
      <c r="K195" s="63" t="str">
        <f ca="1"/>
        <v>Sales</v>
      </c>
    </row>
    <row r="196" spans="11:11">
      <c r="K196" s="63" t="str">
        <f ca="1"/>
        <v>Sales</v>
      </c>
    </row>
    <row r="197" spans="11:11">
      <c r="K197" s="63" t="str">
        <f ca="1"/>
        <v>Sales</v>
      </c>
    </row>
    <row r="198" spans="11:11">
      <c r="K198" s="63" t="str">
        <f ca="1"/>
        <v>Sales</v>
      </c>
    </row>
    <row r="199" spans="11:11">
      <c r="K199" s="63" t="str">
        <f ca="1"/>
        <v>Sales</v>
      </c>
    </row>
    <row r="200" spans="11:11">
      <c r="K200" s="63" t="str">
        <f ca="1"/>
        <v>Sales</v>
      </c>
    </row>
    <row r="201" spans="11:11">
      <c r="K201" s="63" t="str">
        <f ca="1"/>
        <v>Sales</v>
      </c>
    </row>
    <row r="202" spans="11:11">
      <c r="K202" s="63" t="str">
        <f ca="1"/>
        <v>Sales</v>
      </c>
    </row>
    <row r="203" spans="11:11">
      <c r="K203" s="63" t="str">
        <f ca="1"/>
        <v>Sales</v>
      </c>
    </row>
    <row r="204" spans="11:11">
      <c r="K204" s="63" t="str">
        <f ca="1"/>
        <v>Sales</v>
      </c>
    </row>
    <row r="205" spans="11:11">
      <c r="K205" s="63" t="str">
        <f ca="1"/>
        <v>Sales</v>
      </c>
    </row>
    <row r="206" spans="11:11">
      <c r="K206" s="63" t="str">
        <f ca="1"/>
        <v>Sales</v>
      </c>
    </row>
    <row r="207" spans="11:11">
      <c r="K207" s="63" t="str">
        <f ca="1"/>
        <v>Sales</v>
      </c>
    </row>
    <row r="208" spans="11:11">
      <c r="K208" s="63" t="str">
        <f ca="1"/>
        <v>Sales</v>
      </c>
    </row>
    <row r="209" spans="11:11">
      <c r="K209" s="63" t="str">
        <f ca="1"/>
        <v>Sales</v>
      </c>
    </row>
    <row r="210" spans="11:11">
      <c r="K210" s="63" t="str">
        <f ca="1"/>
        <v>Sales</v>
      </c>
    </row>
    <row r="211" spans="11:11">
      <c r="K211" s="63" t="str">
        <f ca="1"/>
        <v>Sales</v>
      </c>
    </row>
    <row r="212" spans="11:11">
      <c r="K212" s="63" t="str">
        <f ca="1"/>
        <v>Sales</v>
      </c>
    </row>
    <row r="213" spans="11:11">
      <c r="K213" s="63" t="str">
        <f ca="1"/>
        <v>Sales</v>
      </c>
    </row>
    <row r="214" spans="11:11">
      <c r="K214" s="63" t="str">
        <f ca="1"/>
        <v>Sales</v>
      </c>
    </row>
    <row r="215" spans="11:11">
      <c r="K215" s="63" t="str">
        <f ca="1"/>
        <v>Sales</v>
      </c>
    </row>
    <row r="216" spans="11:11">
      <c r="K216" s="63" t="str">
        <f ca="1"/>
        <v>Sales</v>
      </c>
    </row>
    <row r="217" spans="11:11">
      <c r="K217" s="63" t="str">
        <f ca="1"/>
        <v>Sales</v>
      </c>
    </row>
    <row r="218" spans="11:11">
      <c r="K218" s="63" t="str">
        <f ca="1"/>
        <v>Sales</v>
      </c>
    </row>
    <row r="219" spans="11:11">
      <c r="K219" s="63" t="str">
        <f ca="1"/>
        <v>Sales</v>
      </c>
    </row>
    <row r="220" spans="11:11">
      <c r="K220" s="63" t="str">
        <f ca="1"/>
        <v>Sales</v>
      </c>
    </row>
    <row r="221" spans="11:11">
      <c r="K221" s="63" t="str">
        <f ca="1"/>
        <v>Sales</v>
      </c>
    </row>
    <row r="222" spans="11:11">
      <c r="K222" s="63" t="str">
        <f ca="1"/>
        <v>Sales</v>
      </c>
    </row>
    <row r="223" spans="11:11">
      <c r="K223" s="63" t="str">
        <f ca="1"/>
        <v>Sales</v>
      </c>
    </row>
    <row r="224" spans="11:11">
      <c r="K224" s="63" t="str">
        <f ca="1"/>
        <v>Sales</v>
      </c>
    </row>
    <row r="225" spans="11:11">
      <c r="K225" s="63" t="str">
        <f ca="1"/>
        <v>Sales</v>
      </c>
    </row>
    <row r="226" spans="11:11">
      <c r="K226" s="63" t="str">
        <f ca="1"/>
        <v>Sales</v>
      </c>
    </row>
    <row r="227" spans="11:11">
      <c r="K227" s="63" t="str">
        <f ca="1"/>
        <v>Sales</v>
      </c>
    </row>
    <row r="228" spans="11:11">
      <c r="K228" s="63" t="str">
        <f ca="1"/>
        <v>Sales</v>
      </c>
    </row>
    <row r="229" spans="11:11">
      <c r="K229" s="63" t="str">
        <f ca="1"/>
        <v>Sales</v>
      </c>
    </row>
    <row r="230" spans="11:11">
      <c r="K230" s="63" t="str">
        <f ca="1"/>
        <v>Sales</v>
      </c>
    </row>
    <row r="231" spans="11:11">
      <c r="K231" s="63" t="str">
        <f ca="1"/>
        <v>Sales</v>
      </c>
    </row>
    <row r="232" spans="11:11">
      <c r="K232" s="63" t="str">
        <f ca="1"/>
        <v>Sales</v>
      </c>
    </row>
    <row r="233" spans="11:11">
      <c r="K233" s="63" t="str">
        <f ca="1"/>
        <v>Sales</v>
      </c>
    </row>
    <row r="234" spans="11:11">
      <c r="K234" s="63" t="str">
        <f ca="1"/>
        <v>Sales</v>
      </c>
    </row>
    <row r="235" spans="11:11">
      <c r="K235" s="63" t="str">
        <f ca="1"/>
        <v>Sales</v>
      </c>
    </row>
    <row r="236" spans="11:11">
      <c r="K236" s="63" t="str">
        <f ca="1"/>
        <v>Sales</v>
      </c>
    </row>
    <row r="237" spans="11:11">
      <c r="K237" s="63" t="str">
        <f ca="1"/>
        <v>Sales</v>
      </c>
    </row>
    <row r="238" spans="11:11">
      <c r="K238" s="63" t="str">
        <f ca="1"/>
        <v>Sales</v>
      </c>
    </row>
    <row r="239" spans="11:11">
      <c r="K239" s="63" t="str">
        <f ca="1"/>
        <v>Sales</v>
      </c>
    </row>
    <row r="240" spans="11:11">
      <c r="K240" s="63" t="str">
        <f ca="1"/>
        <v>Sales</v>
      </c>
    </row>
    <row r="241" spans="11:11">
      <c r="K241" s="63" t="str">
        <f ca="1"/>
        <v>Sales</v>
      </c>
    </row>
    <row r="242" spans="11:11">
      <c r="K242" s="63" t="str">
        <f ca="1"/>
        <v>Sales</v>
      </c>
    </row>
    <row r="243" spans="11:11">
      <c r="K243" s="63" t="str">
        <f ca="1"/>
        <v>Sales</v>
      </c>
    </row>
    <row r="244" spans="11:11">
      <c r="K244" s="63" t="str">
        <f ca="1"/>
        <v>Sales</v>
      </c>
    </row>
    <row r="245" spans="11:11">
      <c r="K245" s="63" t="str">
        <f ca="1"/>
        <v>Sales</v>
      </c>
    </row>
    <row r="246" spans="11:11">
      <c r="K246" s="63" t="str">
        <f ca="1"/>
        <v>Sales</v>
      </c>
    </row>
    <row r="247" spans="11:11">
      <c r="K247" s="63" t="str">
        <f ca="1"/>
        <v>Sales</v>
      </c>
    </row>
    <row r="248" spans="11:11">
      <c r="K248" s="63" t="str">
        <f ca="1"/>
        <v>Sales</v>
      </c>
    </row>
    <row r="249" spans="11:11">
      <c r="K249" s="63" t="str">
        <f ca="1"/>
        <v>Sales</v>
      </c>
    </row>
    <row r="250" spans="11:11">
      <c r="K250" s="63" t="str">
        <f ca="1"/>
        <v>Sales</v>
      </c>
    </row>
    <row r="251" spans="11:11">
      <c r="K251" s="63" t="str">
        <f ca="1"/>
        <v>Sales</v>
      </c>
    </row>
    <row r="252" spans="11:11">
      <c r="K252" s="63" t="str">
        <f ca="1"/>
        <v>Sales</v>
      </c>
    </row>
    <row r="253" spans="11:11">
      <c r="K253" s="63" t="str">
        <f ca="1"/>
        <v>Sales</v>
      </c>
    </row>
    <row r="254" spans="11:11">
      <c r="K254" s="63" t="str">
        <f ca="1"/>
        <v>Sales</v>
      </c>
    </row>
    <row r="255" spans="11:11">
      <c r="K255" s="63" t="str">
        <f ca="1"/>
        <v>Sales</v>
      </c>
    </row>
    <row r="256" spans="11:11">
      <c r="K256" s="63" t="str">
        <f ca="1"/>
        <v>Sales</v>
      </c>
    </row>
    <row r="257" spans="11:11">
      <c r="K257" s="63" t="str">
        <f ca="1"/>
        <v>Sales</v>
      </c>
    </row>
    <row r="258" spans="11:11">
      <c r="K258" s="63" t="str">
        <f ca="1"/>
        <v>Sales</v>
      </c>
    </row>
    <row r="259" spans="11:11">
      <c r="K259" s="63" t="str">
        <f ca="1"/>
        <v>Sales</v>
      </c>
    </row>
    <row r="260" spans="11:11">
      <c r="K260" s="63" t="str">
        <f ca="1"/>
        <v>Sales</v>
      </c>
    </row>
    <row r="261" spans="11:11">
      <c r="K261" s="63" t="str">
        <f ca="1"/>
        <v>Sales</v>
      </c>
    </row>
    <row r="262" spans="11:11">
      <c r="K262" s="63" t="str">
        <f ca="1"/>
        <v>Sales</v>
      </c>
    </row>
    <row r="263" spans="11:11">
      <c r="K263" s="63" t="str">
        <f ca="1"/>
        <v>Sales</v>
      </c>
    </row>
    <row r="264" spans="11:11">
      <c r="K264" s="63" t="str">
        <f ca="1"/>
        <v>Sales</v>
      </c>
    </row>
    <row r="265" spans="11:11">
      <c r="K265" s="63" t="str">
        <f ca="1"/>
        <v>Sales</v>
      </c>
    </row>
    <row r="266" spans="11:11">
      <c r="K266" s="63" t="str">
        <f ca="1"/>
        <v>Sales</v>
      </c>
    </row>
    <row r="267" spans="11:11">
      <c r="K267" s="63" t="str">
        <f ca="1"/>
        <v>Sales</v>
      </c>
    </row>
    <row r="268" spans="11:11">
      <c r="K268" s="63" t="str">
        <f ca="1"/>
        <v>Sales</v>
      </c>
    </row>
    <row r="269" spans="11:11">
      <c r="K269" s="63" t="str">
        <f ca="1"/>
        <v>Sales</v>
      </c>
    </row>
    <row r="270" spans="11:11">
      <c r="K270" s="63" t="str">
        <f ca="1"/>
        <v>Sales</v>
      </c>
    </row>
    <row r="271" spans="11:11">
      <c r="K271" s="63" t="str">
        <f ca="1"/>
        <v>Sales</v>
      </c>
    </row>
    <row r="272" spans="11:11">
      <c r="K272" s="63" t="str">
        <f ca="1"/>
        <v>Sales</v>
      </c>
    </row>
    <row r="273" spans="11:11">
      <c r="K273" s="63" t="str">
        <f ca="1"/>
        <v>Sales</v>
      </c>
    </row>
    <row r="274" spans="11:11">
      <c r="K274" s="63" t="str">
        <f ca="1"/>
        <v>Sales</v>
      </c>
    </row>
    <row r="275" spans="11:11">
      <c r="K275" s="63" t="str">
        <f ca="1"/>
        <v>Sales</v>
      </c>
    </row>
    <row r="276" spans="11:11">
      <c r="K276" s="63" t="str">
        <f ca="1"/>
        <v>Sales</v>
      </c>
    </row>
    <row r="277" spans="11:11">
      <c r="K277" s="63" t="str">
        <f ca="1"/>
        <v>Sales</v>
      </c>
    </row>
    <row r="278" spans="11:11">
      <c r="K278" s="63" t="str">
        <f ca="1"/>
        <v>Sales</v>
      </c>
    </row>
    <row r="279" spans="11:11">
      <c r="K279" s="63" t="str">
        <f ca="1"/>
        <v>Sales</v>
      </c>
    </row>
    <row r="280" spans="11:11">
      <c r="K280" s="63" t="str">
        <f ca="1"/>
        <v>Sales</v>
      </c>
    </row>
    <row r="281" spans="11:11">
      <c r="K281" s="63" t="str">
        <f ca="1"/>
        <v>Sales</v>
      </c>
    </row>
    <row r="282" spans="11:11">
      <c r="K282" s="63" t="str">
        <f ca="1"/>
        <v>Sales</v>
      </c>
    </row>
    <row r="283" spans="11:11">
      <c r="K283" s="63" t="str">
        <f ca="1"/>
        <v>Sales</v>
      </c>
    </row>
    <row r="284" spans="11:11">
      <c r="K284" s="63" t="str">
        <f ca="1"/>
        <v>Sales</v>
      </c>
    </row>
    <row r="285" spans="11:11">
      <c r="K285" s="63" t="str">
        <f ca="1"/>
        <v>Sales</v>
      </c>
    </row>
    <row r="286" spans="11:11">
      <c r="K286" s="63" t="str">
        <f ca="1"/>
        <v>Sales</v>
      </c>
    </row>
    <row r="287" spans="11:11">
      <c r="K287" s="63" t="str">
        <f ca="1"/>
        <v>Sales</v>
      </c>
    </row>
    <row r="288" spans="11:11">
      <c r="K288" s="63" t="str">
        <f ca="1"/>
        <v>Sales</v>
      </c>
    </row>
    <row r="289" spans="11:11">
      <c r="K289" s="63" t="str">
        <f ca="1"/>
        <v>Sales</v>
      </c>
    </row>
    <row r="290" spans="11:11">
      <c r="K290" s="63" t="str">
        <f ca="1"/>
        <v>Sales</v>
      </c>
    </row>
    <row r="291" spans="11:11">
      <c r="K291" s="63" t="str">
        <f ca="1"/>
        <v>Sales</v>
      </c>
    </row>
    <row r="292" spans="11:11">
      <c r="K292" s="63" t="str">
        <f ca="1"/>
        <v>Sales</v>
      </c>
    </row>
    <row r="293" spans="11:11">
      <c r="K293" s="63" t="str">
        <f ca="1"/>
        <v>Sales</v>
      </c>
    </row>
    <row r="294" spans="11:11">
      <c r="K294" s="63" t="str">
        <f ca="1"/>
        <v>Sales</v>
      </c>
    </row>
    <row r="295" spans="11:11">
      <c r="K295" s="63" t="str">
        <f ca="1"/>
        <v>Sales</v>
      </c>
    </row>
    <row r="296" spans="11:11">
      <c r="K296" s="63" t="str">
        <f ca="1"/>
        <v>Sales</v>
      </c>
    </row>
    <row r="297" spans="11:11">
      <c r="K297" s="63" t="str">
        <f ca="1"/>
        <v>Sales</v>
      </c>
    </row>
    <row r="298" spans="11:11">
      <c r="K298" s="63" t="str">
        <f ca="1"/>
        <v>Sales</v>
      </c>
    </row>
    <row r="299" spans="11:11">
      <c r="K299" s="63" t="str">
        <f ca="1"/>
        <v>Sales</v>
      </c>
    </row>
    <row r="300" spans="11:11">
      <c r="K300" s="63" t="str">
        <f ca="1"/>
        <v>Sales</v>
      </c>
    </row>
    <row r="301" spans="11:11">
      <c r="K301" s="63" t="str">
        <f ca="1"/>
        <v>Sales</v>
      </c>
    </row>
    <row r="302" spans="11:11">
      <c r="K302" s="63" t="str">
        <f ca="1"/>
        <v>Sales</v>
      </c>
    </row>
    <row r="303" spans="11:11">
      <c r="K303" s="63" t="str">
        <f ca="1"/>
        <v>Sales</v>
      </c>
    </row>
    <row r="304" spans="11:11">
      <c r="K304" s="63" t="str">
        <f ca="1"/>
        <v>Sales</v>
      </c>
    </row>
    <row r="305" spans="11:11">
      <c r="K305" s="63" t="str">
        <f ca="1"/>
        <v>Sales</v>
      </c>
    </row>
    <row r="306" spans="11:11">
      <c r="K306" s="63" t="str">
        <f ca="1"/>
        <v>Sales</v>
      </c>
    </row>
    <row r="307" spans="11:11">
      <c r="K307" s="63" t="str">
        <f ca="1"/>
        <v>Sales</v>
      </c>
    </row>
    <row r="308" spans="11:11">
      <c r="K308" s="63" t="str">
        <f ca="1"/>
        <v>Sales</v>
      </c>
    </row>
    <row r="309" spans="11:11">
      <c r="K309" s="63" t="str">
        <f ca="1"/>
        <v>Sales</v>
      </c>
    </row>
    <row r="310" spans="11:11">
      <c r="K310" s="63" t="str">
        <f ca="1"/>
        <v>Sales</v>
      </c>
    </row>
    <row r="311" spans="11:11">
      <c r="K311" s="63" t="str">
        <f ca="1"/>
        <v>Sales</v>
      </c>
    </row>
    <row r="312" spans="11:11">
      <c r="K312" s="63" t="str">
        <f ca="1"/>
        <v>Sales</v>
      </c>
    </row>
    <row r="313" spans="11:11">
      <c r="K313" s="63" t="str">
        <f ca="1"/>
        <v>Sales</v>
      </c>
    </row>
    <row r="314" spans="11:11">
      <c r="K314" s="63" t="str">
        <f ca="1"/>
        <v>Sales</v>
      </c>
    </row>
    <row r="315" spans="11:11">
      <c r="K315" s="63" t="str">
        <f ca="1"/>
        <v>Sales</v>
      </c>
    </row>
    <row r="316" spans="11:11">
      <c r="K316" s="63" t="str">
        <f ca="1"/>
        <v>Sales</v>
      </c>
    </row>
    <row r="317" spans="11:11">
      <c r="K317" s="63" t="str">
        <f ca="1"/>
        <v>Sales</v>
      </c>
    </row>
    <row r="318" spans="11:11">
      <c r="K318" s="63" t="str">
        <f ca="1"/>
        <v>Sales</v>
      </c>
    </row>
    <row r="319" spans="11:11">
      <c r="K319" s="63" t="str">
        <f ca="1"/>
        <v>Sales</v>
      </c>
    </row>
    <row r="320" spans="11:11">
      <c r="K320" s="63" t="str">
        <f ca="1"/>
        <v>Sales</v>
      </c>
    </row>
    <row r="321" spans="11:11">
      <c r="K321" s="63" t="str">
        <f ca="1"/>
        <v>Sales</v>
      </c>
    </row>
    <row r="322" spans="11:11">
      <c r="K322" s="63" t="str">
        <f ca="1"/>
        <v>Sales</v>
      </c>
    </row>
    <row r="323" spans="11:11">
      <c r="K323" s="63" t="str">
        <f ca="1"/>
        <v>Sales</v>
      </c>
    </row>
    <row r="324" spans="11:11">
      <c r="K324" s="63" t="str">
        <f ca="1"/>
        <v>Sales</v>
      </c>
    </row>
    <row r="325" spans="11:11">
      <c r="K325" s="63" t="str">
        <f ca="1"/>
        <v>Sales</v>
      </c>
    </row>
    <row r="326" spans="11:11">
      <c r="K326" s="63" t="str">
        <f ca="1"/>
        <v>Sales</v>
      </c>
    </row>
    <row r="327" spans="11:11">
      <c r="K327" s="63" t="str">
        <f ca="1"/>
        <v>Sales</v>
      </c>
    </row>
    <row r="328" spans="11:11">
      <c r="K328" s="63" t="str">
        <f ca="1"/>
        <v>Sales</v>
      </c>
    </row>
    <row r="329" spans="11:11">
      <c r="K329" s="63" t="str">
        <f ca="1"/>
        <v>Sales</v>
      </c>
    </row>
    <row r="330" spans="11:11">
      <c r="K330" s="63" t="str">
        <f ca="1"/>
        <v>Sales</v>
      </c>
    </row>
    <row r="331" spans="11:11">
      <c r="K331" s="63" t="str">
        <f ca="1"/>
        <v>Sales</v>
      </c>
    </row>
    <row r="332" spans="11:11">
      <c r="K332" s="63" t="str">
        <f ca="1"/>
        <v>Sales</v>
      </c>
    </row>
    <row r="333" spans="11:11">
      <c r="K333" s="63" t="str">
        <f ca="1"/>
        <v>Sales</v>
      </c>
    </row>
    <row r="334" spans="11:11">
      <c r="K334" s="63" t="str">
        <f ca="1"/>
        <v>Sales</v>
      </c>
    </row>
    <row r="335" spans="11:11">
      <c r="K335" s="63" t="str">
        <f ca="1"/>
        <v>Sales</v>
      </c>
    </row>
    <row r="336" spans="11:11">
      <c r="K336" s="63" t="str">
        <f ca="1"/>
        <v>Sales</v>
      </c>
    </row>
    <row r="337" spans="11:11">
      <c r="K337" s="63" t="str">
        <f ca="1"/>
        <v>Sales</v>
      </c>
    </row>
    <row r="338" spans="11:11">
      <c r="K338" s="63" t="str">
        <f ca="1"/>
        <v>Sales</v>
      </c>
    </row>
    <row r="339" spans="11:11">
      <c r="K339" s="63" t="str">
        <f ca="1"/>
        <v>Sales</v>
      </c>
    </row>
    <row r="340" spans="11:11">
      <c r="K340" s="63" t="str">
        <f ca="1"/>
        <v>Sales</v>
      </c>
    </row>
    <row r="341" spans="11:11">
      <c r="K341" s="63" t="str">
        <f ca="1"/>
        <v>Sales</v>
      </c>
    </row>
    <row r="342" spans="11:11">
      <c r="K342" s="63" t="str">
        <f ca="1"/>
        <v>Sales</v>
      </c>
    </row>
    <row r="343" spans="11:11">
      <c r="K343" s="63" t="str">
        <f ca="1"/>
        <v>Sales</v>
      </c>
    </row>
    <row r="344" spans="11:11">
      <c r="K344" s="63" t="str">
        <f ca="1"/>
        <v>Sales</v>
      </c>
    </row>
    <row r="345" spans="11:11">
      <c r="K345" s="63" t="str">
        <f ca="1"/>
        <v>Sales</v>
      </c>
    </row>
    <row r="346" spans="11:11">
      <c r="K346" s="63" t="str">
        <f ca="1"/>
        <v>Sales</v>
      </c>
    </row>
    <row r="347" spans="11:11">
      <c r="K347" s="63" t="str">
        <f ca="1"/>
        <v>Sales</v>
      </c>
    </row>
    <row r="348" spans="11:11">
      <c r="K348" s="63" t="str">
        <f ca="1"/>
        <v>Sales</v>
      </c>
    </row>
    <row r="349" spans="11:11">
      <c r="K349" s="63" t="str">
        <f ca="1"/>
        <v>Sales</v>
      </c>
    </row>
    <row r="350" spans="11:11">
      <c r="K350" s="63" t="str">
        <f ca="1"/>
        <v>Sales</v>
      </c>
    </row>
    <row r="351" spans="11:11">
      <c r="K351" s="63" t="str">
        <f ca="1"/>
        <v>Sales</v>
      </c>
    </row>
    <row r="352" spans="11:11">
      <c r="K352" s="63" t="str">
        <f ca="1"/>
        <v>Sales</v>
      </c>
    </row>
    <row r="353" spans="11:11">
      <c r="K353" s="63" t="str">
        <f ca="1"/>
        <v>Sales</v>
      </c>
    </row>
    <row r="354" spans="11:11">
      <c r="K354" s="63" t="str">
        <f ca="1"/>
        <v>Sales</v>
      </c>
    </row>
    <row r="355" spans="11:11">
      <c r="K355" s="63" t="str">
        <f ca="1"/>
        <v>Sales</v>
      </c>
    </row>
    <row r="356" spans="11:11">
      <c r="K356" s="63" t="str">
        <f ca="1"/>
        <v>Sales</v>
      </c>
    </row>
    <row r="357" spans="11:11">
      <c r="K357" s="63" t="str">
        <f ca="1"/>
        <v>Sales</v>
      </c>
    </row>
    <row r="358" spans="11:11">
      <c r="K358" s="63" t="str">
        <f ca="1"/>
        <v>Sales</v>
      </c>
    </row>
    <row r="359" spans="11:11">
      <c r="K359" s="63" t="str">
        <f ca="1"/>
        <v>Sales</v>
      </c>
    </row>
    <row r="360" spans="11:11">
      <c r="K360" s="63" t="str">
        <f ca="1"/>
        <v>Sales</v>
      </c>
    </row>
    <row r="361" spans="11:11">
      <c r="K361" s="63" t="str">
        <f ca="1"/>
        <v>Sales</v>
      </c>
    </row>
    <row r="362" spans="11:11">
      <c r="K362" s="63" t="str">
        <f ca="1"/>
        <v>Sales</v>
      </c>
    </row>
    <row r="363" spans="11:11">
      <c r="K363" s="63" t="str">
        <f ca="1"/>
        <v>Sales</v>
      </c>
    </row>
    <row r="364" spans="11:11">
      <c r="K364" s="63" t="str">
        <f ca="1"/>
        <v>Sales</v>
      </c>
    </row>
    <row r="365" spans="11:11">
      <c r="K365" s="63" t="str">
        <f ca="1"/>
        <v>Sales</v>
      </c>
    </row>
    <row r="366" spans="11:11">
      <c r="K366" s="63" t="str">
        <f ca="1"/>
        <v>Sales</v>
      </c>
    </row>
    <row r="367" spans="11:11">
      <c r="K367" s="63" t="str">
        <f ca="1"/>
        <v>Sales</v>
      </c>
    </row>
    <row r="368" spans="11:11">
      <c r="K368" s="63" t="str">
        <f ca="1"/>
        <v>Sales</v>
      </c>
    </row>
    <row r="369" spans="11:11">
      <c r="K369" s="63" t="str">
        <f ca="1"/>
        <v>Sales</v>
      </c>
    </row>
    <row r="370" spans="11:11">
      <c r="K370" s="63" t="str">
        <f ca="1"/>
        <v>Sales</v>
      </c>
    </row>
    <row r="371" spans="11:11">
      <c r="K371" s="63" t="str">
        <f ca="1"/>
        <v>Sales</v>
      </c>
    </row>
    <row r="372" spans="11:11">
      <c r="K372" s="63" t="str">
        <f ca="1"/>
        <v>Sales</v>
      </c>
    </row>
    <row r="373" spans="11:11">
      <c r="K373" s="63" t="str">
        <f ca="1"/>
        <v>Sales</v>
      </c>
    </row>
    <row r="374" spans="11:11">
      <c r="K374" s="63" t="str">
        <f ca="1"/>
        <v>Sales</v>
      </c>
    </row>
    <row r="375" spans="11:11">
      <c r="K375" s="63" t="str">
        <f ca="1"/>
        <v>Sales</v>
      </c>
    </row>
    <row r="376" spans="11:11">
      <c r="K376" s="63" t="str">
        <f ca="1"/>
        <v>Sales</v>
      </c>
    </row>
    <row r="377" spans="11:11">
      <c r="K377" s="63" t="str">
        <f ca="1"/>
        <v>Sales</v>
      </c>
    </row>
    <row r="378" spans="11:11">
      <c r="K378" s="63" t="str">
        <f ca="1"/>
        <v>Sales</v>
      </c>
    </row>
    <row r="379" spans="11:11">
      <c r="K379" s="63" t="str">
        <f ca="1"/>
        <v>Sales</v>
      </c>
    </row>
    <row r="380" spans="11:11">
      <c r="K380" s="63" t="str">
        <f ca="1"/>
        <v>Sales</v>
      </c>
    </row>
    <row r="381" spans="11:11">
      <c r="K381" s="63" t="str">
        <f ca="1"/>
        <v>Sales</v>
      </c>
    </row>
    <row r="382" spans="11:11">
      <c r="K382" s="63" t="str">
        <f ca="1"/>
        <v>Sales</v>
      </c>
    </row>
    <row r="383" spans="11:11">
      <c r="K383" s="63" t="str">
        <f ca="1"/>
        <v>Sales</v>
      </c>
    </row>
    <row r="384" spans="11:11">
      <c r="K384" s="63" t="str">
        <f ca="1"/>
        <v>Sales</v>
      </c>
    </row>
    <row r="385" spans="11:11">
      <c r="K385" s="63" t="str">
        <f ca="1"/>
        <v>Sales</v>
      </c>
    </row>
    <row r="386" spans="11:11">
      <c r="K386" s="63" t="str">
        <f ca="1"/>
        <v>Sales</v>
      </c>
    </row>
    <row r="387" spans="11:11">
      <c r="K387" s="63" t="str">
        <f ca="1"/>
        <v>Sales</v>
      </c>
    </row>
    <row r="388" spans="11:11">
      <c r="K388" s="63" t="str">
        <f ca="1"/>
        <v>Sales</v>
      </c>
    </row>
    <row r="389" spans="11:11">
      <c r="K389" s="63" t="str">
        <f ca="1"/>
        <v>Sales</v>
      </c>
    </row>
    <row r="390" spans="11:11">
      <c r="K390" s="63" t="str">
        <f ca="1"/>
        <v>Sales</v>
      </c>
    </row>
    <row r="391" spans="11:11">
      <c r="K391" s="63" t="str">
        <f ca="1"/>
        <v>Sales</v>
      </c>
    </row>
    <row r="392" spans="11:11">
      <c r="K392" s="63" t="str">
        <f ca="1"/>
        <v>Sales</v>
      </c>
    </row>
    <row r="393" spans="11:11">
      <c r="K393" s="63" t="str">
        <f ca="1"/>
        <v>Sales</v>
      </c>
    </row>
    <row r="394" spans="11:11">
      <c r="K394" s="63" t="str">
        <f ca="1"/>
        <v>Sales</v>
      </c>
    </row>
    <row r="395" spans="11:11">
      <c r="K395" s="63" t="str">
        <f ca="1"/>
        <v>Sales</v>
      </c>
    </row>
    <row r="396" spans="11:11">
      <c r="K396" s="63" t="str">
        <f ca="1"/>
        <v>Sales</v>
      </c>
    </row>
    <row r="397" spans="11:11">
      <c r="K397" s="63" t="str">
        <f ca="1"/>
        <v>Sales</v>
      </c>
    </row>
    <row r="398" spans="11:11">
      <c r="K398" s="63" t="str">
        <f ca="1"/>
        <v>Sales</v>
      </c>
    </row>
    <row r="399" spans="11:11">
      <c r="K399" s="63" t="str">
        <f ca="1"/>
        <v>Sales</v>
      </c>
    </row>
    <row r="400" spans="11:11">
      <c r="K400" s="63" t="str">
        <f ca="1"/>
        <v>Sales</v>
      </c>
    </row>
    <row r="401" spans="11:11">
      <c r="K401" s="63" t="str">
        <f ca="1"/>
        <v>Sales</v>
      </c>
    </row>
    <row r="402" spans="11:11">
      <c r="K402" s="63" t="str">
        <f ca="1"/>
        <v>Sales</v>
      </c>
    </row>
    <row r="403" spans="11:11">
      <c r="K403" s="63" t="str">
        <f ca="1"/>
        <v>Sales</v>
      </c>
    </row>
    <row r="404" spans="11:11">
      <c r="K404" s="63" t="str">
        <f ca="1"/>
        <v>Sales</v>
      </c>
    </row>
    <row r="405" spans="11:11">
      <c r="K405" s="63" t="str">
        <f ca="1"/>
        <v>Sales</v>
      </c>
    </row>
    <row r="406" spans="11:11">
      <c r="K406" s="63" t="str">
        <f ca="1"/>
        <v>Sales</v>
      </c>
    </row>
    <row r="407" spans="11:11">
      <c r="K407" s="63" t="str">
        <f ca="1"/>
        <v>Sales</v>
      </c>
    </row>
    <row r="408" spans="11:11">
      <c r="K408" s="63" t="str">
        <f ca="1"/>
        <v>Sales</v>
      </c>
    </row>
    <row r="409" spans="11:11">
      <c r="K409" s="63" t="str">
        <f ca="1"/>
        <v>Sales</v>
      </c>
    </row>
    <row r="410" spans="11:11">
      <c r="K410" s="63" t="str">
        <f ca="1"/>
        <v>Sales</v>
      </c>
    </row>
    <row r="411" spans="11:11">
      <c r="K411" s="63" t="str">
        <f ca="1"/>
        <v>Sales</v>
      </c>
    </row>
    <row r="412" spans="11:11">
      <c r="K412" s="63" t="str">
        <f ca="1"/>
        <v>Sales</v>
      </c>
    </row>
    <row r="413" spans="11:11">
      <c r="K413" s="63" t="str">
        <f ca="1"/>
        <v>Sales</v>
      </c>
    </row>
    <row r="414" spans="11:11">
      <c r="K414" s="63" t="str">
        <f ca="1"/>
        <v>Sales</v>
      </c>
    </row>
    <row r="415" spans="11:11">
      <c r="K415" s="63" t="str">
        <f ca="1"/>
        <v>Sales</v>
      </c>
    </row>
    <row r="416" spans="11:11">
      <c r="K416" s="63" t="str">
        <f ca="1"/>
        <v>Sales</v>
      </c>
    </row>
    <row r="417" spans="11:11">
      <c r="K417" s="63" t="str">
        <f ca="1"/>
        <v>Sales</v>
      </c>
    </row>
    <row r="418" spans="11:11">
      <c r="K418" s="63" t="str">
        <f ca="1"/>
        <v>Sales</v>
      </c>
    </row>
    <row r="419" spans="11:11">
      <c r="K419" s="63" t="str">
        <f ca="1"/>
        <v>Sales</v>
      </c>
    </row>
    <row r="420" spans="11:11">
      <c r="K420" s="63" t="str">
        <f ca="1"/>
        <v>Sales</v>
      </c>
    </row>
    <row r="421" spans="11:11">
      <c r="K421" s="63" t="str">
        <f ca="1"/>
        <v>Sales</v>
      </c>
    </row>
    <row r="422" spans="11:11">
      <c r="K422" s="63" t="str">
        <f ca="1"/>
        <v>Sales</v>
      </c>
    </row>
    <row r="423" spans="11:11">
      <c r="K423" s="63" t="str">
        <f ca="1"/>
        <v>Sales</v>
      </c>
    </row>
    <row r="424" spans="11:11">
      <c r="K424" s="63" t="str">
        <f ca="1"/>
        <v>Sales</v>
      </c>
    </row>
    <row r="425" spans="11:11">
      <c r="K425" s="63" t="str">
        <f ca="1"/>
        <v>Sales</v>
      </c>
    </row>
    <row r="426" spans="11:11">
      <c r="K426" s="63" t="str">
        <f ca="1"/>
        <v>Sales</v>
      </c>
    </row>
    <row r="427" spans="11:11">
      <c r="K427" s="63" t="str">
        <f ca="1"/>
        <v>Sales</v>
      </c>
    </row>
    <row r="428" spans="11:11">
      <c r="K428" s="63" t="str">
        <f ca="1"/>
        <v>Sales</v>
      </c>
    </row>
    <row r="429" spans="11:11">
      <c r="K429" s="63" t="str">
        <f ca="1"/>
        <v>Sales</v>
      </c>
    </row>
    <row r="430" spans="11:11">
      <c r="K430" s="63" t="str">
        <f ca="1"/>
        <v>Sales</v>
      </c>
    </row>
    <row r="431" spans="11:11">
      <c r="K431" s="63" t="str">
        <f ca="1"/>
        <v>Sales</v>
      </c>
    </row>
    <row r="432" spans="11:11">
      <c r="K432" s="63" t="str">
        <f ca="1"/>
        <v>Sales</v>
      </c>
    </row>
    <row r="433" spans="11:11">
      <c r="K433" s="63" t="str">
        <f ca="1"/>
        <v>Sales</v>
      </c>
    </row>
    <row r="434" spans="11:11">
      <c r="K434" s="63" t="str">
        <f ca="1"/>
        <v>Sales</v>
      </c>
    </row>
    <row r="435" spans="11:11">
      <c r="K435" s="63" t="str">
        <f ca="1"/>
        <v>Sales</v>
      </c>
    </row>
    <row r="436" spans="11:11">
      <c r="K436" s="63" t="str">
        <f ca="1"/>
        <v>Sales</v>
      </c>
    </row>
    <row r="437" spans="11:11">
      <c r="K437" s="63" t="str">
        <f ca="1"/>
        <v>Sales</v>
      </c>
    </row>
    <row r="438" spans="11:11">
      <c r="K438" s="63" t="str">
        <f ca="1"/>
        <v>Sales</v>
      </c>
    </row>
    <row r="439" spans="11:11">
      <c r="K439" s="63" t="str">
        <f ca="1"/>
        <v>Sales</v>
      </c>
    </row>
    <row r="440" spans="11:11">
      <c r="K440" s="63" t="str">
        <f ca="1"/>
        <v>Sales</v>
      </c>
    </row>
    <row r="441" spans="11:11">
      <c r="K441" s="63" t="str">
        <f ca="1"/>
        <v>Sales</v>
      </c>
    </row>
    <row r="442" spans="11:11">
      <c r="K442" s="63" t="str">
        <f ca="1"/>
        <v>Sales</v>
      </c>
    </row>
    <row r="443" spans="11:11">
      <c r="K443" s="63" t="str">
        <f ca="1"/>
        <v>Sales</v>
      </c>
    </row>
    <row r="444" spans="11:11">
      <c r="K444" s="63" t="str">
        <f ca="1"/>
        <v>Sales</v>
      </c>
    </row>
    <row r="445" spans="11:11">
      <c r="K445" s="63" t="str">
        <f ca="1"/>
        <v>Sales</v>
      </c>
    </row>
    <row r="446" spans="11:11">
      <c r="K446" s="63" t="str">
        <f ca="1"/>
        <v>Sales</v>
      </c>
    </row>
    <row r="447" spans="11:11">
      <c r="K447" s="63" t="str">
        <f ca="1"/>
        <v>Sales</v>
      </c>
    </row>
    <row r="448" spans="11:11">
      <c r="K448" s="63" t="str">
        <f ca="1"/>
        <v>Sales</v>
      </c>
    </row>
    <row r="449" spans="11:11">
      <c r="K449" s="63" t="str">
        <f ca="1"/>
        <v>Sales</v>
      </c>
    </row>
    <row r="450" spans="11:11">
      <c r="K450" s="63" t="str">
        <f ca="1"/>
        <v>Sales</v>
      </c>
    </row>
    <row r="451" spans="11:11">
      <c r="K451" s="63" t="str">
        <f ca="1"/>
        <v>Sales</v>
      </c>
    </row>
    <row r="452" spans="11:11">
      <c r="K452" s="63" t="str">
        <f ca="1"/>
        <v>Sales</v>
      </c>
    </row>
    <row r="453" spans="11:11">
      <c r="K453" s="63" t="str">
        <f ca="1"/>
        <v>Sales</v>
      </c>
    </row>
    <row r="454" spans="11:11">
      <c r="K454" s="63" t="str">
        <f ca="1"/>
        <v>Sales</v>
      </c>
    </row>
    <row r="455" spans="11:11">
      <c r="K455" s="63" t="str">
        <f ca="1"/>
        <v>Sales</v>
      </c>
    </row>
    <row r="456" spans="11:11">
      <c r="K456" s="63" t="str">
        <f ca="1"/>
        <v>Sales</v>
      </c>
    </row>
    <row r="457" spans="11:11">
      <c r="K457" s="63" t="str">
        <f ca="1"/>
        <v>Sales</v>
      </c>
    </row>
    <row r="458" spans="11:11">
      <c r="K458" s="63" t="str">
        <f ca="1"/>
        <v>Sales</v>
      </c>
    </row>
    <row r="459" spans="11:11">
      <c r="K459" s="63" t="str">
        <f ca="1"/>
        <v>Sales</v>
      </c>
    </row>
    <row r="460" spans="11:11">
      <c r="K460" s="63" t="str">
        <f ca="1"/>
        <v>Sales</v>
      </c>
    </row>
    <row r="461" spans="11:11">
      <c r="K461" s="63" t="str">
        <f ca="1"/>
        <v>Sales</v>
      </c>
    </row>
    <row r="462" spans="11:11">
      <c r="K462" s="63" t="str">
        <f ca="1"/>
        <v>Sales</v>
      </c>
    </row>
    <row r="463" spans="11:11">
      <c r="K463" s="63" t="str">
        <f ca="1"/>
        <v>Sales</v>
      </c>
    </row>
    <row r="464" spans="11:11">
      <c r="K464" s="63" t="str">
        <f ca="1"/>
        <v>Sales</v>
      </c>
    </row>
    <row r="465" spans="11:11">
      <c r="K465" s="63" t="str">
        <f ca="1"/>
        <v>Sales</v>
      </c>
    </row>
    <row r="466" spans="11:11">
      <c r="K466" s="63" t="str">
        <f ca="1"/>
        <v>Sales</v>
      </c>
    </row>
    <row r="467" spans="11:11">
      <c r="K467" s="63" t="str">
        <f ca="1"/>
        <v>Sales</v>
      </c>
    </row>
    <row r="468" spans="11:11">
      <c r="K468" s="63" t="str">
        <f ca="1"/>
        <v>Sales</v>
      </c>
    </row>
    <row r="469" spans="11:11">
      <c r="K469" s="63" t="str">
        <f ca="1"/>
        <v>Sales</v>
      </c>
    </row>
    <row r="470" spans="11:11">
      <c r="K470" s="63" t="str">
        <f ca="1"/>
        <v>Sales</v>
      </c>
    </row>
    <row r="471" spans="11:11">
      <c r="K471" s="63" t="str">
        <f ca="1"/>
        <v>Sales</v>
      </c>
    </row>
    <row r="472" spans="11:11">
      <c r="K472" s="63" t="str">
        <f ca="1"/>
        <v>Sales</v>
      </c>
    </row>
    <row r="473" spans="11:11">
      <c r="K473" s="63" t="str">
        <f ca="1"/>
        <v>Sales</v>
      </c>
    </row>
    <row r="474" spans="11:11">
      <c r="K474" s="63" t="str">
        <f ca="1"/>
        <v>Sales</v>
      </c>
    </row>
    <row r="475" spans="11:11">
      <c r="K475" s="63" t="str">
        <f ca="1"/>
        <v>Sales</v>
      </c>
    </row>
    <row r="476" spans="11:11">
      <c r="K476" s="63" t="str">
        <f ca="1"/>
        <v>Sales</v>
      </c>
    </row>
    <row r="477" spans="11:11">
      <c r="K477" s="63" t="str">
        <f ca="1"/>
        <v>Sales</v>
      </c>
    </row>
    <row r="478" spans="11:11">
      <c r="K478" s="63" t="str">
        <f ca="1"/>
        <v>Sales</v>
      </c>
    </row>
    <row r="479" spans="11:11">
      <c r="K479" s="63" t="str">
        <f ca="1"/>
        <v>Sales</v>
      </c>
    </row>
    <row r="480" spans="11:11">
      <c r="K480" s="63" t="str">
        <f ca="1"/>
        <v>Sales</v>
      </c>
    </row>
    <row r="481" spans="11:11">
      <c r="K481" s="63" t="str">
        <f ca="1"/>
        <v>Sales</v>
      </c>
    </row>
    <row r="482" spans="11:11">
      <c r="K482" s="63" t="str">
        <f ca="1"/>
        <v>Sales</v>
      </c>
    </row>
    <row r="483" spans="11:11">
      <c r="K483" s="63" t="str">
        <f ca="1"/>
        <v>Sales</v>
      </c>
    </row>
    <row r="484" spans="11:11">
      <c r="K484" s="63" t="str">
        <f ca="1"/>
        <v>Sales</v>
      </c>
    </row>
    <row r="485" spans="11:11">
      <c r="K485" s="63" t="str">
        <f ca="1"/>
        <v>Sales</v>
      </c>
    </row>
    <row r="486" spans="11:11">
      <c r="K486" s="63" t="str">
        <f ca="1"/>
        <v>Sales</v>
      </c>
    </row>
    <row r="487" spans="11:11">
      <c r="K487" s="63" t="str">
        <f ca="1"/>
        <v>Sales</v>
      </c>
    </row>
    <row r="488" spans="11:11">
      <c r="K488" s="63" t="str">
        <f ca="1"/>
        <v>Sales</v>
      </c>
    </row>
    <row r="489" spans="11:11">
      <c r="K489" s="63" t="str">
        <f ca="1"/>
        <v>Sales</v>
      </c>
    </row>
    <row r="490" spans="11:11">
      <c r="K490" s="63" t="str">
        <f ca="1"/>
        <v>Sales</v>
      </c>
    </row>
    <row r="491" spans="11:11">
      <c r="K491" s="63" t="str">
        <f ca="1"/>
        <v>Sales</v>
      </c>
    </row>
    <row r="492" spans="11:11">
      <c r="K492" s="63" t="str">
        <f ca="1"/>
        <v>Sales</v>
      </c>
    </row>
    <row r="493" spans="11:11">
      <c r="K493" s="63" t="str">
        <f ca="1"/>
        <v>Sales</v>
      </c>
    </row>
    <row r="494" spans="11:11">
      <c r="K494" s="63" t="str">
        <f ca="1"/>
        <v>Sales</v>
      </c>
    </row>
    <row r="495" spans="11:11">
      <c r="K495" s="63" t="str">
        <f ca="1"/>
        <v>Sales</v>
      </c>
    </row>
    <row r="496" spans="11:11">
      <c r="K496" s="63" t="str">
        <f ca="1"/>
        <v>Sales</v>
      </c>
    </row>
    <row r="497" spans="11:11">
      <c r="K497" s="63" t="str">
        <f ca="1"/>
        <v>Sales</v>
      </c>
    </row>
    <row r="498" spans="11:11">
      <c r="K498" s="63" t="str">
        <f ca="1"/>
        <v>Sales</v>
      </c>
    </row>
    <row r="499" spans="11:11">
      <c r="K499" s="63" t="str">
        <f ca="1"/>
        <v>Sales</v>
      </c>
    </row>
    <row r="500" spans="11:11">
      <c r="K500" s="63" t="str">
        <f ca="1"/>
        <v>Sales</v>
      </c>
    </row>
    <row r="501" spans="11:11">
      <c r="K501" s="63" t="str">
        <f ca="1"/>
        <v>Sales</v>
      </c>
    </row>
    <row r="502" spans="11:11">
      <c r="K502" s="63" t="str">
        <f ca="1"/>
        <v>Sales</v>
      </c>
    </row>
    <row r="503" spans="11:11">
      <c r="K503" s="63" t="str">
        <f ca="1"/>
        <v>Sales</v>
      </c>
    </row>
    <row r="504" spans="11:11">
      <c r="K504" s="63" t="str">
        <f ca="1"/>
        <v>Sales</v>
      </c>
    </row>
    <row r="505" spans="11:11">
      <c r="K505" s="63" t="str">
        <f ca="1"/>
        <v>Sales</v>
      </c>
    </row>
    <row r="506" spans="11:11">
      <c r="K506" s="63" t="str">
        <f ca="1"/>
        <v>Sales</v>
      </c>
    </row>
    <row r="507" spans="11:11">
      <c r="K507" s="63" t="str">
        <f ca="1"/>
        <v>Sales</v>
      </c>
    </row>
    <row r="508" spans="11:11">
      <c r="K508" s="63" t="str">
        <f ca="1"/>
        <v>Sales</v>
      </c>
    </row>
    <row r="509" spans="11:11">
      <c r="K509" s="63" t="str">
        <f ca="1"/>
        <v>Sales</v>
      </c>
    </row>
    <row r="510" spans="11:11">
      <c r="K510" s="63" t="str">
        <f ca="1"/>
        <v>Sales</v>
      </c>
    </row>
    <row r="511" spans="11:11">
      <c r="K511" s="63" t="str">
        <f ca="1"/>
        <v>Sales</v>
      </c>
    </row>
    <row r="512" spans="11:11">
      <c r="K512" s="63" t="str">
        <f ca="1"/>
        <v>Sales</v>
      </c>
    </row>
    <row r="513" spans="11:11">
      <c r="K513" s="63" t="str">
        <f ca="1"/>
        <v>Sales</v>
      </c>
    </row>
    <row r="514" spans="11:11">
      <c r="K514" s="63" t="str">
        <f ca="1"/>
        <v>Sales</v>
      </c>
    </row>
    <row r="515" spans="11:11">
      <c r="K515" s="63" t="str">
        <f ca="1"/>
        <v>Sales</v>
      </c>
    </row>
    <row r="516" spans="11:11">
      <c r="K516" s="63" t="str">
        <f ca="1"/>
        <v>Sales</v>
      </c>
    </row>
    <row r="517" spans="11:11">
      <c r="K517" s="63" t="str">
        <f ca="1"/>
        <v>Sales</v>
      </c>
    </row>
    <row r="518" spans="11:11">
      <c r="K518" s="63" t="str">
        <f ca="1"/>
        <v>Sales</v>
      </c>
    </row>
    <row r="519" spans="11:11">
      <c r="K519" s="63" t="str">
        <f ca="1"/>
        <v>Sales</v>
      </c>
    </row>
    <row r="520" spans="11:11">
      <c r="K520" s="63" t="str">
        <f ca="1"/>
        <v>Sales</v>
      </c>
    </row>
    <row r="521" spans="11:11">
      <c r="K521" s="63" t="str">
        <f ca="1"/>
        <v>Sales</v>
      </c>
    </row>
    <row r="522" spans="11:11">
      <c r="K522" s="63" t="str">
        <f ca="1"/>
        <v>Sales</v>
      </c>
    </row>
    <row r="523" spans="11:11">
      <c r="K523" s="63" t="str">
        <f ca="1"/>
        <v>Sales</v>
      </c>
    </row>
    <row r="524" spans="11:11">
      <c r="K524" s="63" t="str">
        <f ca="1"/>
        <v>Sales</v>
      </c>
    </row>
    <row r="525" spans="11:11">
      <c r="K525" s="63" t="str">
        <f ca="1"/>
        <v>Sales</v>
      </c>
    </row>
    <row r="526" spans="11:11">
      <c r="K526" s="63" t="str">
        <f ca="1"/>
        <v>Sales</v>
      </c>
    </row>
    <row r="527" spans="11:11">
      <c r="K527" s="63" t="str">
        <f ca="1"/>
        <v>Sales</v>
      </c>
    </row>
    <row r="528" spans="11:11">
      <c r="K528" s="63" t="str">
        <f ca="1"/>
        <v>Sales</v>
      </c>
    </row>
    <row r="529" spans="11:11">
      <c r="K529" s="63" t="str">
        <f ca="1"/>
        <v>Sales</v>
      </c>
    </row>
    <row r="530" spans="11:11">
      <c r="K530" s="63" t="str">
        <f ca="1"/>
        <v>Sales</v>
      </c>
    </row>
    <row r="531" spans="11:11">
      <c r="K531" s="63" t="str">
        <f ca="1"/>
        <v>Sales</v>
      </c>
    </row>
    <row r="532" spans="11:11">
      <c r="K532" s="63" t="str">
        <f ca="1"/>
        <v>Sales</v>
      </c>
    </row>
    <row r="533" spans="11:11">
      <c r="K533" s="63" t="str">
        <f ca="1"/>
        <v>Sales</v>
      </c>
    </row>
    <row r="534" spans="11:11">
      <c r="K534" s="63" t="str">
        <f ca="1"/>
        <v>Sales</v>
      </c>
    </row>
    <row r="535" spans="11:11">
      <c r="K535" s="63" t="str">
        <f ca="1"/>
        <v>Sales</v>
      </c>
    </row>
    <row r="536" spans="11:11">
      <c r="K536" s="63" t="str">
        <f ca="1"/>
        <v>Sales</v>
      </c>
    </row>
    <row r="537" spans="11:11">
      <c r="K537" s="63" t="str">
        <f ca="1"/>
        <v>Sales</v>
      </c>
    </row>
    <row r="538" spans="11:11">
      <c r="K538" s="63" t="str">
        <f ca="1"/>
        <v>Sales</v>
      </c>
    </row>
    <row r="539" spans="11:11">
      <c r="K539" s="63" t="str">
        <f ca="1"/>
        <v>Sales</v>
      </c>
    </row>
    <row r="540" spans="11:11">
      <c r="K540" s="63" t="str">
        <f ca="1"/>
        <v>Sales</v>
      </c>
    </row>
    <row r="541" spans="11:11">
      <c r="K541" s="63" t="str">
        <f ca="1"/>
        <v>Sales</v>
      </c>
    </row>
    <row r="542" spans="11:11">
      <c r="K542" s="63" t="str">
        <f ca="1"/>
        <v>Sales</v>
      </c>
    </row>
    <row r="543" spans="11:11">
      <c r="K543" s="63" t="str">
        <f ca="1"/>
        <v>Sales</v>
      </c>
    </row>
    <row r="544" spans="11:11">
      <c r="K544" s="63" t="str">
        <f ca="1"/>
        <v>Sales</v>
      </c>
    </row>
    <row r="545" spans="11:11">
      <c r="K545" s="63" t="str">
        <f ca="1"/>
        <v>Sales</v>
      </c>
    </row>
    <row r="546" spans="11:11">
      <c r="K546" s="63" t="str">
        <f ca="1"/>
        <v>Sales</v>
      </c>
    </row>
    <row r="547" spans="11:11">
      <c r="K547" s="63" t="str">
        <f ca="1"/>
        <v>Sales</v>
      </c>
    </row>
    <row r="548" spans="11:11">
      <c r="K548" s="63" t="str">
        <f ca="1"/>
        <v>Sales</v>
      </c>
    </row>
    <row r="549" spans="11:11">
      <c r="K549" s="63" t="str">
        <f ca="1"/>
        <v>Sales</v>
      </c>
    </row>
    <row r="550" spans="11:11">
      <c r="K550" s="63" t="str">
        <f ca="1"/>
        <v>Sales</v>
      </c>
    </row>
    <row r="551" spans="11:11">
      <c r="K551" s="63" t="str">
        <f ca="1"/>
        <v>Sales</v>
      </c>
    </row>
    <row r="552" spans="11:11">
      <c r="K552" s="63" t="str">
        <f ca="1"/>
        <v>Sales</v>
      </c>
    </row>
    <row r="553" spans="11:11">
      <c r="K553" s="63" t="str">
        <f ca="1"/>
        <v>Sales</v>
      </c>
    </row>
    <row r="554" spans="11:11">
      <c r="K554" s="63" t="str">
        <f ca="1"/>
        <v>Sales</v>
      </c>
    </row>
    <row r="555" spans="11:11">
      <c r="K555" s="63" t="str">
        <f ca="1"/>
        <v>Sales</v>
      </c>
    </row>
    <row r="556" spans="11:11">
      <c r="K556" s="63" t="str">
        <f ca="1"/>
        <v>Sales</v>
      </c>
    </row>
    <row r="557" spans="11:11">
      <c r="K557" s="63" t="str">
        <f ca="1"/>
        <v>Sales</v>
      </c>
    </row>
    <row r="558" spans="11:11">
      <c r="K558" s="63" t="str">
        <f ca="1"/>
        <v>Sales</v>
      </c>
    </row>
    <row r="559" spans="11:11">
      <c r="K559" s="63" t="str">
        <f ca="1"/>
        <v>Sales</v>
      </c>
    </row>
    <row r="560" spans="11:11">
      <c r="K560" s="63" t="str">
        <f ca="1"/>
        <v>Sales</v>
      </c>
    </row>
    <row r="561" spans="11:11">
      <c r="K561" s="63" t="str">
        <f ca="1"/>
        <v>Sales</v>
      </c>
    </row>
    <row r="562" spans="11:11">
      <c r="K562" s="63" t="str">
        <f ca="1"/>
        <v>Sales</v>
      </c>
    </row>
    <row r="563" spans="11:11">
      <c r="K563" s="63" t="str">
        <f ca="1"/>
        <v>Sales</v>
      </c>
    </row>
    <row r="564" spans="11:11">
      <c r="K564" s="63" t="str">
        <f ca="1"/>
        <v>Sales</v>
      </c>
    </row>
    <row r="565" spans="11:11">
      <c r="K565" s="63" t="str">
        <f ca="1"/>
        <v>Sales</v>
      </c>
    </row>
    <row r="566" spans="11:11">
      <c r="K566" s="63" t="str">
        <f ca="1"/>
        <v>Sales</v>
      </c>
    </row>
    <row r="567" spans="11:11">
      <c r="K567" s="63" t="str">
        <f ca="1"/>
        <v>Sales</v>
      </c>
    </row>
    <row r="568" spans="11:11">
      <c r="K568" s="63" t="str">
        <f ca="1"/>
        <v>Sales</v>
      </c>
    </row>
    <row r="569" spans="11:11">
      <c r="K569" s="63" t="str">
        <f ca="1"/>
        <v>Sales</v>
      </c>
    </row>
    <row r="570" spans="11:11">
      <c r="K570" s="63" t="str">
        <f ca="1"/>
        <v>Sales</v>
      </c>
    </row>
    <row r="571" spans="11:11">
      <c r="K571" s="63" t="str">
        <f ca="1"/>
        <v>Sales</v>
      </c>
    </row>
    <row r="572" spans="11:11">
      <c r="K572" s="63" t="str">
        <f ca="1"/>
        <v>Sales</v>
      </c>
    </row>
    <row r="573" spans="11:11">
      <c r="K573" s="63" t="str">
        <f ca="1"/>
        <v>Sales</v>
      </c>
    </row>
    <row r="574" spans="11:11">
      <c r="K574" s="63" t="str">
        <f ca="1"/>
        <v>Sales</v>
      </c>
    </row>
    <row r="575" spans="11:11">
      <c r="K575" s="63" t="str">
        <f ca="1"/>
        <v>Sales</v>
      </c>
    </row>
    <row r="576" spans="11:11">
      <c r="K576" s="63" t="str">
        <f ca="1"/>
        <v>Sales</v>
      </c>
    </row>
    <row r="577" spans="11:11">
      <c r="K577" s="63" t="str">
        <f ca="1"/>
        <v>Sales</v>
      </c>
    </row>
    <row r="578" spans="11:11">
      <c r="K578" s="63" t="str">
        <f ca="1"/>
        <v>Sales</v>
      </c>
    </row>
    <row r="579" spans="11:11">
      <c r="K579" s="63" t="str">
        <f ca="1"/>
        <v>Sales</v>
      </c>
    </row>
    <row r="580" spans="11:11">
      <c r="K580" s="63" t="str">
        <f ca="1"/>
        <v>Sales</v>
      </c>
    </row>
    <row r="581" spans="11:11">
      <c r="K581" s="63" t="str">
        <f ca="1"/>
        <v>Sales</v>
      </c>
    </row>
    <row r="582" spans="11:11">
      <c r="K582" s="63" t="str">
        <f ca="1"/>
        <v>Sales</v>
      </c>
    </row>
    <row r="583" spans="11:11">
      <c r="K583" s="63" t="str">
        <f ca="1"/>
        <v>Sales</v>
      </c>
    </row>
    <row r="584" spans="11:11">
      <c r="K584" s="63" t="str">
        <f ca="1"/>
        <v>Sales</v>
      </c>
    </row>
    <row r="585" spans="11:11">
      <c r="K585" s="63" t="str">
        <f ca="1"/>
        <v>Sales</v>
      </c>
    </row>
    <row r="586" spans="11:11">
      <c r="K586" s="63" t="str">
        <f ca="1"/>
        <v>Sales</v>
      </c>
    </row>
    <row r="587" spans="11:11">
      <c r="K587" s="63" t="str">
        <f ca="1"/>
        <v>Sales</v>
      </c>
    </row>
    <row r="588" spans="11:11">
      <c r="K588" s="63" t="str">
        <f ca="1"/>
        <v>Sales</v>
      </c>
    </row>
    <row r="589" spans="11:11">
      <c r="K589" s="63" t="str">
        <f ca="1"/>
        <v>Sales</v>
      </c>
    </row>
    <row r="590" spans="11:11">
      <c r="K590" s="63" t="str">
        <f ca="1"/>
        <v>Sales</v>
      </c>
    </row>
    <row r="591" spans="11:11">
      <c r="K591" s="63" t="str">
        <f ca="1"/>
        <v>Sales</v>
      </c>
    </row>
    <row r="592" spans="11:11">
      <c r="K592" s="63" t="str">
        <f ca="1"/>
        <v>Sales</v>
      </c>
    </row>
    <row r="593" spans="11:11">
      <c r="K593" s="63" t="str">
        <f ca="1"/>
        <v>Sales</v>
      </c>
    </row>
    <row r="594" spans="11:11">
      <c r="K594" s="63" t="str">
        <f ca="1"/>
        <v>Sales</v>
      </c>
    </row>
    <row r="595" spans="11:11">
      <c r="K595" s="63" t="str">
        <f ca="1"/>
        <v>Sales</v>
      </c>
    </row>
    <row r="596" spans="11:11">
      <c r="K596" s="63" t="str">
        <f ca="1"/>
        <v>Sales</v>
      </c>
    </row>
    <row r="597" spans="11:11">
      <c r="K597" s="63" t="str">
        <f ca="1"/>
        <v>Sales</v>
      </c>
    </row>
    <row r="598" spans="11:11">
      <c r="K598" s="63" t="str">
        <f ca="1"/>
        <v>Sales</v>
      </c>
    </row>
    <row r="599" spans="11:11">
      <c r="K599" s="63" t="str">
        <f ca="1"/>
        <v>Sales</v>
      </c>
    </row>
    <row r="600" spans="11:11">
      <c r="K600" s="63" t="str">
        <f ca="1"/>
        <v>Sales</v>
      </c>
    </row>
    <row r="601" spans="11:11">
      <c r="K601" s="63" t="str">
        <f ca="1"/>
        <v>Sales</v>
      </c>
    </row>
    <row r="602" spans="11:11">
      <c r="K602" s="63" t="str">
        <f ca="1"/>
        <v>Sales</v>
      </c>
    </row>
    <row r="603" spans="11:11">
      <c r="K603" s="63" t="str">
        <f ca="1"/>
        <v>Sales</v>
      </c>
    </row>
    <row r="604" spans="11:11">
      <c r="K604" s="63" t="str">
        <f ca="1"/>
        <v>Sales</v>
      </c>
    </row>
    <row r="605" spans="11:11">
      <c r="K605" s="63" t="str">
        <f ca="1"/>
        <v>Sales</v>
      </c>
    </row>
    <row r="606" spans="11:11">
      <c r="K606" s="63" t="str">
        <f ca="1"/>
        <v>Sales</v>
      </c>
    </row>
    <row r="607" spans="11:11">
      <c r="K607" s="63" t="str">
        <f ca="1"/>
        <v>Sales</v>
      </c>
    </row>
    <row r="608" spans="11:11">
      <c r="K608" s="63" t="str">
        <f ca="1"/>
        <v>Sales</v>
      </c>
    </row>
    <row r="609" spans="11:11">
      <c r="K609" s="63" t="str">
        <f ca="1"/>
        <v>Sales</v>
      </c>
    </row>
    <row r="610" spans="11:11">
      <c r="K610" s="63" t="str">
        <f ca="1"/>
        <v>Sales</v>
      </c>
    </row>
    <row r="611" spans="11:11">
      <c r="K611" s="63" t="str">
        <f ca="1"/>
        <v>Sales</v>
      </c>
    </row>
    <row r="612" spans="11:11">
      <c r="K612" s="63" t="str">
        <f ca="1"/>
        <v>Sales</v>
      </c>
    </row>
    <row r="613" spans="11:11">
      <c r="K613" s="63" t="str">
        <f ca="1"/>
        <v>Sales</v>
      </c>
    </row>
    <row r="614" spans="11:11">
      <c r="K614" s="63" t="str">
        <f ca="1"/>
        <v>Sales</v>
      </c>
    </row>
    <row r="615" spans="11:11">
      <c r="K615" s="63" t="str">
        <f ca="1"/>
        <v>Sales</v>
      </c>
    </row>
    <row r="616" spans="11:11">
      <c r="K616" s="63" t="str">
        <f ca="1"/>
        <v>Sales</v>
      </c>
    </row>
    <row r="617" spans="11:11">
      <c r="K617" s="63" t="str">
        <f ca="1"/>
        <v>Sales</v>
      </c>
    </row>
    <row r="618" spans="11:11">
      <c r="K618" s="63" t="str">
        <f ca="1"/>
        <v>Sales</v>
      </c>
    </row>
    <row r="619" spans="11:11">
      <c r="K619" s="63" t="str">
        <f ca="1"/>
        <v>Sales</v>
      </c>
    </row>
    <row r="620" spans="11:11">
      <c r="K620" s="63" t="str">
        <f ca="1"/>
        <v>Sales</v>
      </c>
    </row>
    <row r="621" spans="11:11">
      <c r="K621" s="63" t="str">
        <f ca="1"/>
        <v>Sales</v>
      </c>
    </row>
    <row r="622" spans="11:11">
      <c r="K622" s="63" t="str">
        <f ca="1"/>
        <v>Sales</v>
      </c>
    </row>
    <row r="623" spans="11:11">
      <c r="K623" s="63" t="str">
        <f ca="1"/>
        <v>Sales</v>
      </c>
    </row>
    <row r="624" spans="11:11">
      <c r="K624" s="63" t="str">
        <f ca="1"/>
        <v>Sales</v>
      </c>
    </row>
    <row r="625" spans="11:11">
      <c r="K625" s="63" t="str">
        <f ca="1"/>
        <v>Sales</v>
      </c>
    </row>
    <row r="626" spans="11:11">
      <c r="K626" s="63" t="str">
        <f ca="1"/>
        <v>Sales</v>
      </c>
    </row>
    <row r="627" spans="11:11">
      <c r="K627" s="63" t="str">
        <f ca="1"/>
        <v>Sales</v>
      </c>
    </row>
    <row r="628" spans="11:11">
      <c r="K628" s="63" t="str">
        <f ca="1"/>
        <v>Sales</v>
      </c>
    </row>
    <row r="629" spans="11:11">
      <c r="K629" s="63" t="str">
        <f ca="1"/>
        <v>Sales</v>
      </c>
    </row>
    <row r="630" spans="11:11">
      <c r="K630" s="63" t="str">
        <f ca="1"/>
        <v>Sales</v>
      </c>
    </row>
    <row r="631" spans="11:11">
      <c r="K631" s="63" t="str">
        <f ca="1"/>
        <v>Sales</v>
      </c>
    </row>
    <row r="632" spans="11:11">
      <c r="K632" s="63" t="str">
        <f ca="1"/>
        <v>Sales</v>
      </c>
    </row>
    <row r="633" spans="11:11">
      <c r="K633" s="63" t="str">
        <f ca="1"/>
        <v>Sales</v>
      </c>
    </row>
    <row r="634" spans="11:11">
      <c r="K634" s="63" t="str">
        <f ca="1"/>
        <v>Sales</v>
      </c>
    </row>
    <row r="635" spans="11:11">
      <c r="K635" s="63" t="str">
        <f ca="1"/>
        <v>Sales</v>
      </c>
    </row>
    <row r="636" spans="11:11">
      <c r="K636" s="63" t="str">
        <f ca="1"/>
        <v>Sales</v>
      </c>
    </row>
    <row r="637" spans="11:11">
      <c r="K637" s="63" t="str">
        <f ca="1"/>
        <v>Sales</v>
      </c>
    </row>
    <row r="638" spans="11:11">
      <c r="K638" s="63" t="str">
        <f ca="1"/>
        <v>Sales</v>
      </c>
    </row>
    <row r="639" spans="11:11">
      <c r="K639" s="63" t="str">
        <f ca="1"/>
        <v>Sales</v>
      </c>
    </row>
    <row r="640" spans="11:11">
      <c r="K640" s="63" t="str">
        <f ca="1"/>
        <v>Sales</v>
      </c>
    </row>
    <row r="641" spans="11:11">
      <c r="K641" s="63" t="str">
        <f ca="1"/>
        <v>Sales</v>
      </c>
    </row>
    <row r="642" spans="11:11">
      <c r="K642" s="63" t="str">
        <f ca="1"/>
        <v>Sales</v>
      </c>
    </row>
    <row r="643" spans="11:11">
      <c r="K643" s="63" t="str">
        <f ca="1"/>
        <v>Sales</v>
      </c>
    </row>
    <row r="644" spans="11:11">
      <c r="K644" s="63" t="str">
        <f ca="1"/>
        <v>Sales</v>
      </c>
    </row>
    <row r="645" spans="11:11">
      <c r="K645" s="63" t="str">
        <f ca="1"/>
        <v>Sales</v>
      </c>
    </row>
    <row r="646" spans="11:11">
      <c r="K646" s="63" t="str">
        <f ca="1"/>
        <v>Sales</v>
      </c>
    </row>
    <row r="647" spans="11:11">
      <c r="K647" s="63" t="str">
        <f ca="1"/>
        <v>Sales</v>
      </c>
    </row>
    <row r="648" spans="11:11">
      <c r="K648" s="63" t="str">
        <f ca="1"/>
        <v>Sales</v>
      </c>
    </row>
    <row r="649" spans="11:11">
      <c r="K649" s="63" t="str">
        <f ca="1"/>
        <v>Sales</v>
      </c>
    </row>
    <row r="650" spans="11:11">
      <c r="K650" s="63" t="str">
        <f ca="1"/>
        <v>Sales</v>
      </c>
    </row>
    <row r="651" spans="11:11">
      <c r="K651" s="63" t="str">
        <f ca="1"/>
        <v>Sales</v>
      </c>
    </row>
    <row r="652" spans="11:11">
      <c r="K652" s="63" t="str">
        <f ca="1"/>
        <v>Sales</v>
      </c>
    </row>
    <row r="653" spans="11:11">
      <c r="K653" s="63" t="str">
        <f ca="1"/>
        <v>Sales</v>
      </c>
    </row>
    <row r="654" spans="11:11">
      <c r="K654" s="63" t="str">
        <f ca="1"/>
        <v>Sales</v>
      </c>
    </row>
    <row r="655" spans="11:11">
      <c r="K655" s="63" t="str">
        <f ca="1"/>
        <v>Sales</v>
      </c>
    </row>
    <row r="656" spans="11:11">
      <c r="K656" s="63" t="str">
        <f ca="1"/>
        <v>Sales</v>
      </c>
    </row>
    <row r="657" spans="11:11">
      <c r="K657" s="63" t="str">
        <f ca="1"/>
        <v>Sales</v>
      </c>
    </row>
    <row r="658" spans="11:11">
      <c r="K658" s="63" t="str">
        <f ca="1"/>
        <v>Sales</v>
      </c>
    </row>
    <row r="659" spans="11:11">
      <c r="K659" s="63" t="str">
        <f ca="1"/>
        <v>Sales</v>
      </c>
    </row>
    <row r="660" spans="11:11">
      <c r="K660" s="63" t="str">
        <f ca="1"/>
        <v>Sales</v>
      </c>
    </row>
    <row r="661" spans="11:11">
      <c r="K661" s="63" t="str">
        <f ca="1"/>
        <v>Sales</v>
      </c>
    </row>
    <row r="662" spans="11:11">
      <c r="K662" s="63" t="str">
        <f ca="1"/>
        <v>Sales</v>
      </c>
    </row>
    <row r="663" spans="11:11">
      <c r="K663" s="63" t="str">
        <f ca="1"/>
        <v>Sales</v>
      </c>
    </row>
    <row r="664" spans="11:11">
      <c r="K664" s="63" t="str">
        <f ca="1"/>
        <v>Sales</v>
      </c>
    </row>
    <row r="665" spans="11:11">
      <c r="K665" s="63" t="str">
        <f ca="1"/>
        <v>Sales</v>
      </c>
    </row>
    <row r="666" spans="11:11">
      <c r="K666" s="63" t="str">
        <f ca="1"/>
        <v>Sales</v>
      </c>
    </row>
    <row r="667" spans="11:11">
      <c r="K667" s="63" t="str">
        <f ca="1"/>
        <v>Sales</v>
      </c>
    </row>
    <row r="668" spans="11:11">
      <c r="K668" s="63" t="str">
        <f ca="1"/>
        <v>Sales</v>
      </c>
    </row>
    <row r="669" spans="11:11">
      <c r="K669" s="63" t="str">
        <f ca="1"/>
        <v>Sales</v>
      </c>
    </row>
    <row r="670" spans="11:11">
      <c r="K670" s="63" t="str">
        <f ca="1"/>
        <v>Sales</v>
      </c>
    </row>
    <row r="671" spans="11:11">
      <c r="K671" s="63" t="str">
        <f ca="1"/>
        <v>Sales</v>
      </c>
    </row>
    <row r="672" spans="11:11">
      <c r="K672" s="63" t="str">
        <f ca="1"/>
        <v>Sales</v>
      </c>
    </row>
    <row r="673" spans="11:11">
      <c r="K673" s="63" t="str">
        <f ca="1"/>
        <v>Sales</v>
      </c>
    </row>
    <row r="674" spans="11:11">
      <c r="K674" s="63" t="str">
        <f ca="1"/>
        <v>Sales</v>
      </c>
    </row>
    <row r="675" spans="11:11">
      <c r="K675" s="63" t="str">
        <f ca="1"/>
        <v>Sales</v>
      </c>
    </row>
    <row r="676" spans="11:11">
      <c r="K676" s="63" t="str">
        <f ca="1"/>
        <v>Sales</v>
      </c>
    </row>
    <row r="677" spans="11:11">
      <c r="K677" s="63" t="str">
        <f ca="1"/>
        <v>Sales</v>
      </c>
    </row>
    <row r="678" spans="11:11">
      <c r="K678" s="63" t="str">
        <f ca="1"/>
        <v>Sales</v>
      </c>
    </row>
    <row r="679" spans="11:11">
      <c r="K679" s="63" t="str">
        <f ca="1"/>
        <v>Sales</v>
      </c>
    </row>
    <row r="680" spans="11:11">
      <c r="K680" s="63" t="str">
        <f ca="1"/>
        <v>Sales</v>
      </c>
    </row>
    <row r="681" spans="11:11">
      <c r="K681" s="63" t="str">
        <f ca="1"/>
        <v>Sales</v>
      </c>
    </row>
    <row r="682" spans="11:11">
      <c r="K682" s="63" t="str">
        <f ca="1"/>
        <v>Sales</v>
      </c>
    </row>
    <row r="683" spans="11:11">
      <c r="K683" s="63" t="str">
        <f ca="1"/>
        <v>Sales</v>
      </c>
    </row>
    <row r="684" spans="11:11">
      <c r="K684" s="63" t="str">
        <f ca="1"/>
        <v>Sales</v>
      </c>
    </row>
    <row r="685" spans="11:11">
      <c r="K685" s="63" t="str">
        <f ca="1"/>
        <v>Sales</v>
      </c>
    </row>
    <row r="686" spans="11:11">
      <c r="K686" s="63" t="str">
        <f ca="1"/>
        <v>Sales</v>
      </c>
    </row>
    <row r="687" spans="11:11">
      <c r="K687" s="63" t="str">
        <f ca="1"/>
        <v>Sales</v>
      </c>
    </row>
    <row r="688" spans="11:11">
      <c r="K688" s="63" t="str">
        <f ca="1"/>
        <v>Sales</v>
      </c>
    </row>
    <row r="689" spans="11:11">
      <c r="K689" s="63" t="str">
        <f ca="1"/>
        <v>Sales</v>
      </c>
    </row>
    <row r="690" spans="11:11">
      <c r="K690" s="63" t="str">
        <f ca="1"/>
        <v>Sales</v>
      </c>
    </row>
    <row r="691" spans="11:11">
      <c r="K691" s="63" t="str">
        <f ca="1"/>
        <v>Sales</v>
      </c>
    </row>
    <row r="692" spans="11:11">
      <c r="K692" s="63" t="str">
        <f ca="1"/>
        <v>Sales</v>
      </c>
    </row>
    <row r="693" spans="11:11">
      <c r="K693" s="63" t="str">
        <f ca="1"/>
        <v>Sales</v>
      </c>
    </row>
    <row r="694" spans="11:11">
      <c r="K694" s="63" t="str">
        <f ca="1"/>
        <v>Sales</v>
      </c>
    </row>
    <row r="695" spans="11:11">
      <c r="K695" s="63" t="str">
        <f ca="1"/>
        <v>Sales</v>
      </c>
    </row>
    <row r="696" spans="11:11">
      <c r="K696" s="63" t="str">
        <f ca="1"/>
        <v>Sales</v>
      </c>
    </row>
    <row r="697" spans="11:11">
      <c r="K697" s="63" t="str">
        <f ca="1"/>
        <v>Sales</v>
      </c>
    </row>
    <row r="698" spans="11:11">
      <c r="K698" s="63" t="str">
        <f ca="1"/>
        <v>Sales</v>
      </c>
    </row>
    <row r="699" spans="11:11">
      <c r="K699" s="63" t="str">
        <f ca="1"/>
        <v>Sales</v>
      </c>
    </row>
    <row r="700" spans="11:11">
      <c r="K700" s="63" t="str">
        <f ca="1"/>
        <v>Sales</v>
      </c>
    </row>
    <row r="701" spans="11:11">
      <c r="K701" s="63" t="str">
        <f ca="1"/>
        <v>Sales</v>
      </c>
    </row>
    <row r="702" spans="11:11">
      <c r="K702" s="63" t="str">
        <f ca="1"/>
        <v>Sales</v>
      </c>
    </row>
    <row r="703" spans="11:11">
      <c r="K703" s="63" t="str">
        <f ca="1"/>
        <v>Sales</v>
      </c>
    </row>
    <row r="704" spans="11:11">
      <c r="K704" s="63" t="str">
        <f ca="1"/>
        <v>Sales</v>
      </c>
    </row>
    <row r="705" spans="11:11">
      <c r="K705" s="63" t="str">
        <f ca="1"/>
        <v>Sales</v>
      </c>
    </row>
    <row r="706" spans="11:11">
      <c r="K706" s="63" t="str">
        <f ca="1"/>
        <v>Sales</v>
      </c>
    </row>
    <row r="707" spans="11:11">
      <c r="K707" s="63" t="str">
        <f ca="1"/>
        <v>Sales</v>
      </c>
    </row>
    <row r="708" spans="11:11">
      <c r="K708" s="63" t="str">
        <f ca="1"/>
        <v>Sales</v>
      </c>
    </row>
    <row r="709" spans="11:11">
      <c r="K709" s="63" t="str">
        <f ca="1"/>
        <v>Sales</v>
      </c>
    </row>
    <row r="710" spans="11:11">
      <c r="K710" s="63" t="str">
        <f ca="1"/>
        <v>Sales</v>
      </c>
    </row>
    <row r="711" spans="11:11">
      <c r="K711" s="63" t="str">
        <f ca="1"/>
        <v>Sales</v>
      </c>
    </row>
    <row r="712" spans="11:11">
      <c r="K712" s="63" t="str">
        <f ca="1"/>
        <v>Sales</v>
      </c>
    </row>
    <row r="713" spans="11:11">
      <c r="K713" s="63" t="str">
        <f ca="1"/>
        <v>Sales</v>
      </c>
    </row>
    <row r="714" spans="11:11">
      <c r="K714" s="63" t="str">
        <f ca="1"/>
        <v>Sales</v>
      </c>
    </row>
    <row r="715" spans="11:11">
      <c r="K715" s="63" t="str">
        <f ca="1"/>
        <v>Sales</v>
      </c>
    </row>
    <row r="716" spans="11:11">
      <c r="K716" s="63" t="str">
        <f ca="1"/>
        <v>Sales</v>
      </c>
    </row>
    <row r="717" spans="11:11">
      <c r="K717" s="63" t="str">
        <f ca="1"/>
        <v>Sales</v>
      </c>
    </row>
    <row r="718" spans="11:11">
      <c r="K718" s="63" t="str">
        <f ca="1"/>
        <v>Sales</v>
      </c>
    </row>
    <row r="719" spans="11:11">
      <c r="K719" s="63" t="str">
        <f ca="1"/>
        <v>Sales</v>
      </c>
    </row>
    <row r="720" spans="11:11">
      <c r="K720" s="63" t="str">
        <f ca="1"/>
        <v>Sales</v>
      </c>
    </row>
    <row r="721" spans="11:11">
      <c r="K721" s="63" t="str">
        <f ca="1"/>
        <v>Sales</v>
      </c>
    </row>
    <row r="722" spans="11:11">
      <c r="K722" s="63" t="str">
        <f ca="1"/>
        <v>Sales</v>
      </c>
    </row>
    <row r="723" spans="11:11">
      <c r="K723" s="63" t="str">
        <f ca="1"/>
        <v>Sales</v>
      </c>
    </row>
    <row r="724" spans="11:11">
      <c r="K724" s="63" t="str">
        <f ca="1"/>
        <v>Sales</v>
      </c>
    </row>
    <row r="725" spans="11:11">
      <c r="K725" s="63" t="str">
        <f ca="1"/>
        <v>Sales</v>
      </c>
    </row>
    <row r="726" spans="11:11">
      <c r="K726" s="63" t="str">
        <f ca="1"/>
        <v>Sales</v>
      </c>
    </row>
    <row r="727" spans="11:11">
      <c r="K727" s="63" t="str">
        <f ca="1"/>
        <v>Sales</v>
      </c>
    </row>
    <row r="728" spans="11:11">
      <c r="K728" s="63" t="str">
        <f ca="1"/>
        <v>Sales</v>
      </c>
    </row>
    <row r="729" spans="11:11">
      <c r="K729" s="63" t="str">
        <f ca="1"/>
        <v>Sales</v>
      </c>
    </row>
    <row r="730" spans="11:11">
      <c r="K730" s="63" t="str">
        <f ca="1"/>
        <v>Sales</v>
      </c>
    </row>
    <row r="731" spans="11:11">
      <c r="K731" s="63" t="str">
        <f ca="1"/>
        <v>Sales</v>
      </c>
    </row>
    <row r="732" spans="11:11">
      <c r="K732" s="63" t="str">
        <f ca="1"/>
        <v>Sales</v>
      </c>
    </row>
    <row r="733" spans="11:11">
      <c r="K733" s="63" t="str">
        <f ca="1"/>
        <v>Sales</v>
      </c>
    </row>
    <row r="734" spans="11:11">
      <c r="K734" s="63" t="str">
        <f ca="1"/>
        <v>Sales</v>
      </c>
    </row>
    <row r="735" spans="11:11">
      <c r="K735" s="63" t="str">
        <f ca="1"/>
        <v>Sales</v>
      </c>
    </row>
    <row r="736" spans="11:11">
      <c r="K736" s="63" t="str">
        <f ca="1"/>
        <v>Sales</v>
      </c>
    </row>
    <row r="737" spans="11:11">
      <c r="K737" s="63" t="str">
        <f ca="1"/>
        <v>Sales</v>
      </c>
    </row>
    <row r="738" spans="11:11">
      <c r="K738" s="63" t="str">
        <f ca="1"/>
        <v>Sales</v>
      </c>
    </row>
    <row r="739" spans="11:11">
      <c r="K739" s="63" t="str">
        <f ca="1"/>
        <v>Sales</v>
      </c>
    </row>
    <row r="740" spans="11:11">
      <c r="K740" s="63" t="str">
        <f ca="1"/>
        <v>Sales</v>
      </c>
    </row>
    <row r="741" spans="11:11">
      <c r="K741" s="63" t="str">
        <f ca="1"/>
        <v>Sales</v>
      </c>
    </row>
    <row r="742" spans="11:11">
      <c r="K742" s="63" t="str">
        <f ca="1"/>
        <v>Sales</v>
      </c>
    </row>
    <row r="743" spans="11:11">
      <c r="K743" s="63" t="str">
        <f ca="1"/>
        <v>Sales</v>
      </c>
    </row>
    <row r="744" spans="11:11">
      <c r="K744" s="63" t="str">
        <f ca="1"/>
        <v>Sales</v>
      </c>
    </row>
    <row r="745" spans="11:11">
      <c r="K745" s="63" t="str">
        <f ca="1"/>
        <v>Sales</v>
      </c>
    </row>
    <row r="746" spans="11:11">
      <c r="K746" s="63" t="str">
        <f ca="1"/>
        <v>Sales</v>
      </c>
    </row>
    <row r="747" spans="11:11">
      <c r="K747" s="63" t="str">
        <f ca="1"/>
        <v>Sales</v>
      </c>
    </row>
    <row r="748" spans="11:11">
      <c r="K748" s="63" t="str">
        <f ca="1"/>
        <v>Sales</v>
      </c>
    </row>
    <row r="749" spans="11:11">
      <c r="K749" s="63" t="str">
        <f ca="1"/>
        <v>Sales</v>
      </c>
    </row>
    <row r="750" spans="11:11">
      <c r="K750" s="63" t="str">
        <f ca="1"/>
        <v>Sales</v>
      </c>
    </row>
    <row r="751" spans="11:11">
      <c r="K751" s="63" t="str">
        <f ca="1"/>
        <v>Sales</v>
      </c>
    </row>
    <row r="752" spans="11:11">
      <c r="K752" s="63" t="str">
        <f ca="1"/>
        <v>Sales</v>
      </c>
    </row>
    <row r="753" spans="11:11">
      <c r="K753" s="63" t="str">
        <f ca="1"/>
        <v>Sales</v>
      </c>
    </row>
    <row r="754" spans="11:11">
      <c r="K754" s="63" t="str">
        <f ca="1"/>
        <v>Sales</v>
      </c>
    </row>
    <row r="755" spans="11:11">
      <c r="K755" s="63" t="str">
        <f ca="1"/>
        <v>Sales</v>
      </c>
    </row>
    <row r="756" spans="11:11">
      <c r="K756" s="63" t="str">
        <f ca="1"/>
        <v>Sales</v>
      </c>
    </row>
    <row r="757" spans="11:11">
      <c r="K757" s="63" t="str">
        <f ca="1"/>
        <v>Sales</v>
      </c>
    </row>
    <row r="758" spans="11:11">
      <c r="K758" s="63" t="str">
        <f ca="1"/>
        <v>Sales</v>
      </c>
    </row>
    <row r="759" spans="11:11">
      <c r="K759" s="63" t="str">
        <f ca="1"/>
        <v>Sales</v>
      </c>
    </row>
    <row r="760" spans="11:11">
      <c r="K760" s="63" t="str">
        <f ca="1"/>
        <v>Sales</v>
      </c>
    </row>
    <row r="761" spans="11:11">
      <c r="K761" s="63" t="str">
        <f ca="1"/>
        <v>Sales</v>
      </c>
    </row>
    <row r="762" spans="11:11">
      <c r="K762" s="63" t="str">
        <f ca="1"/>
        <v>Sales</v>
      </c>
    </row>
    <row r="763" spans="11:11">
      <c r="K763" s="63" t="str">
        <f ca="1"/>
        <v>Sales</v>
      </c>
    </row>
    <row r="764" spans="11:11">
      <c r="K764" s="63" t="str">
        <f ca="1"/>
        <v>Sales</v>
      </c>
    </row>
    <row r="765" spans="11:11">
      <c r="K765" s="63" t="str">
        <f ca="1"/>
        <v>Sales</v>
      </c>
    </row>
    <row r="766" spans="11:11">
      <c r="K766" s="63" t="str">
        <f ca="1"/>
        <v>Sales</v>
      </c>
    </row>
    <row r="767" spans="11:11">
      <c r="K767" s="63" t="str">
        <f ca="1"/>
        <v>Sales</v>
      </c>
    </row>
    <row r="768" spans="11:11">
      <c r="K768" s="63" t="str">
        <f ca="1"/>
        <v>Sales</v>
      </c>
    </row>
    <row r="769" spans="11:11">
      <c r="K769" s="63" t="str">
        <f ca="1"/>
        <v>Sales</v>
      </c>
    </row>
    <row r="770" spans="11:11">
      <c r="K770" s="63" t="str">
        <f ca="1"/>
        <v>Sales</v>
      </c>
    </row>
    <row r="771" spans="11:11">
      <c r="K771" s="63" t="str">
        <f ca="1"/>
        <v>Sales</v>
      </c>
    </row>
    <row r="772" spans="11:11">
      <c r="K772" s="63" t="str">
        <f ca="1"/>
        <v>Sales</v>
      </c>
    </row>
    <row r="773" spans="11:11">
      <c r="K773" s="63" t="str">
        <f ca="1"/>
        <v>Sales</v>
      </c>
    </row>
    <row r="774" spans="11:11">
      <c r="K774" s="63" t="str">
        <f ca="1"/>
        <v>Sales</v>
      </c>
    </row>
    <row r="775" spans="11:11">
      <c r="K775" s="63" t="str">
        <f ca="1"/>
        <v>Sales</v>
      </c>
    </row>
    <row r="776" spans="11:11">
      <c r="K776" s="63" t="str">
        <f ca="1"/>
        <v>Sales</v>
      </c>
    </row>
    <row r="777" spans="11:11">
      <c r="K777" s="63" t="str">
        <f ca="1"/>
        <v>Sales</v>
      </c>
    </row>
    <row r="778" spans="11:11">
      <c r="K778" s="63" t="str">
        <f ca="1"/>
        <v>Sales</v>
      </c>
    </row>
    <row r="779" spans="11:11">
      <c r="K779" s="63" t="str">
        <f ca="1"/>
        <v>Sales</v>
      </c>
    </row>
    <row r="780" spans="11:11">
      <c r="K780" s="63" t="str">
        <f ca="1"/>
        <v>Sales</v>
      </c>
    </row>
    <row r="781" spans="11:11">
      <c r="K781" s="63" t="str">
        <f ca="1"/>
        <v>Sales</v>
      </c>
    </row>
    <row r="782" spans="11:11">
      <c r="K782" s="63" t="str">
        <f ca="1"/>
        <v>Sales</v>
      </c>
    </row>
    <row r="783" spans="11:11">
      <c r="K783" s="63" t="str">
        <f ca="1"/>
        <v>Sales</v>
      </c>
    </row>
    <row r="784" spans="11:11">
      <c r="K784" s="63" t="str">
        <f ca="1"/>
        <v>Sales</v>
      </c>
    </row>
    <row r="785" spans="11:11">
      <c r="K785" s="63" t="str">
        <f ca="1"/>
        <v>Sales</v>
      </c>
    </row>
    <row r="786" spans="11:11">
      <c r="K786" s="63" t="str">
        <f ca="1"/>
        <v>Sales</v>
      </c>
    </row>
    <row r="787" spans="11:11">
      <c r="K787" s="63" t="str">
        <f ca="1"/>
        <v>Sales</v>
      </c>
    </row>
    <row r="788" spans="11:11">
      <c r="K788" s="63" t="str">
        <f ca="1"/>
        <v>Sales</v>
      </c>
    </row>
    <row r="789" spans="11:11">
      <c r="K789" s="63" t="str">
        <f ca="1"/>
        <v>Sales</v>
      </c>
    </row>
    <row r="790" spans="11:11">
      <c r="K790" s="63" t="str">
        <f ca="1"/>
        <v>Sales</v>
      </c>
    </row>
    <row r="791" spans="11:11">
      <c r="K791" s="63" t="str">
        <f ca="1"/>
        <v>Sales</v>
      </c>
    </row>
    <row r="792" spans="11:11">
      <c r="K792" s="63" t="str">
        <f ca="1"/>
        <v>Sales</v>
      </c>
    </row>
    <row r="793" spans="11:11">
      <c r="K793" s="63" t="str">
        <f ca="1"/>
        <v>Sales</v>
      </c>
    </row>
    <row r="794" spans="11:11">
      <c r="K794" s="63" t="str">
        <f ca="1"/>
        <v>Sales</v>
      </c>
    </row>
    <row r="795" spans="11:11">
      <c r="K795" s="63" t="str">
        <f ca="1"/>
        <v>Sales</v>
      </c>
    </row>
    <row r="796" spans="11:11">
      <c r="K796" s="63" t="str">
        <f ca="1"/>
        <v>Sales</v>
      </c>
    </row>
    <row r="797" spans="11:11">
      <c r="K797" s="63" t="str">
        <f ca="1"/>
        <v>Sales</v>
      </c>
    </row>
    <row r="798" spans="11:11">
      <c r="K798" s="63" t="str">
        <f ca="1"/>
        <v>Sales</v>
      </c>
    </row>
    <row r="799" spans="11:11">
      <c r="K799" s="63" t="str">
        <f ca="1"/>
        <v>Sales</v>
      </c>
    </row>
    <row r="800" spans="11:11">
      <c r="K800" s="63" t="str">
        <f ca="1"/>
        <v>Sales</v>
      </c>
    </row>
    <row r="801" spans="11:11">
      <c r="K801" s="63" t="str">
        <f ca="1"/>
        <v>Sales</v>
      </c>
    </row>
    <row r="802" spans="11:11">
      <c r="K802" s="63" t="str">
        <f ca="1"/>
        <v>Sales</v>
      </c>
    </row>
    <row r="803" spans="11:11">
      <c r="K803" s="63" t="str">
        <f ca="1"/>
        <v>Sales</v>
      </c>
    </row>
    <row r="804" spans="11:11">
      <c r="K804" s="63" t="str">
        <f ca="1"/>
        <v>Sales</v>
      </c>
    </row>
    <row r="805" spans="11:11">
      <c r="K805" s="63" t="str">
        <f ca="1"/>
        <v>Sales</v>
      </c>
    </row>
    <row r="806" spans="11:11">
      <c r="K806" s="63" t="str">
        <f ca="1"/>
        <v>Sales</v>
      </c>
    </row>
    <row r="807" spans="11:11">
      <c r="K807" s="63" t="str">
        <f ca="1"/>
        <v>Sales</v>
      </c>
    </row>
    <row r="808" spans="11:11">
      <c r="K808" s="63" t="str">
        <f ca="1"/>
        <v>Sales</v>
      </c>
    </row>
    <row r="809" spans="11:11">
      <c r="K809" s="63" t="str">
        <f ca="1"/>
        <v>Sales</v>
      </c>
    </row>
    <row r="810" spans="11:11">
      <c r="K810" s="63" t="str">
        <f ca="1"/>
        <v>Sales</v>
      </c>
    </row>
    <row r="811" spans="11:11">
      <c r="K811" s="63" t="str">
        <f ca="1"/>
        <v>Sales</v>
      </c>
    </row>
    <row r="812" spans="11:11">
      <c r="K812" s="63" t="str">
        <f ca="1"/>
        <v>Sales</v>
      </c>
    </row>
    <row r="813" spans="11:11">
      <c r="K813" s="63" t="str">
        <f ca="1"/>
        <v>Sales</v>
      </c>
    </row>
    <row r="814" spans="11:11">
      <c r="K814" s="63" t="str">
        <f ca="1"/>
        <v>Sales</v>
      </c>
    </row>
    <row r="815" spans="11:11">
      <c r="K815" s="63" t="str">
        <f ca="1"/>
        <v>Sales</v>
      </c>
    </row>
    <row r="816" spans="11:11">
      <c r="K816" s="63" t="str">
        <f ca="1"/>
        <v>Sales</v>
      </c>
    </row>
    <row r="817" spans="11:11">
      <c r="K817" s="63" t="str">
        <f ca="1"/>
        <v>Sales</v>
      </c>
    </row>
    <row r="818" spans="11:11">
      <c r="K818" s="63" t="str">
        <f ca="1"/>
        <v>Sales</v>
      </c>
    </row>
    <row r="819" spans="11:11">
      <c r="K819" s="63" t="str">
        <f ca="1"/>
        <v>Sales</v>
      </c>
    </row>
    <row r="820" spans="11:11">
      <c r="K820" s="63" t="str">
        <f ca="1"/>
        <v>Sales</v>
      </c>
    </row>
    <row r="821" spans="11:11">
      <c r="K821" s="63" t="str">
        <f ca="1"/>
        <v>Sales</v>
      </c>
    </row>
    <row r="822" spans="11:11">
      <c r="K822" s="63" t="str">
        <f ca="1"/>
        <v>Sales</v>
      </c>
    </row>
    <row r="823" spans="11:11">
      <c r="K823" s="63" t="str">
        <f ca="1"/>
        <v>Sales</v>
      </c>
    </row>
    <row r="824" spans="11:11">
      <c r="K824" s="63" t="str">
        <f ca="1"/>
        <v>Sales</v>
      </c>
    </row>
    <row r="825" spans="11:11">
      <c r="K825" s="63" t="str">
        <f ca="1"/>
        <v>Sales</v>
      </c>
    </row>
    <row r="826" spans="11:11">
      <c r="K826" s="63" t="str">
        <f ca="1"/>
        <v>Sales</v>
      </c>
    </row>
    <row r="827" spans="11:11">
      <c r="K827" s="63" t="str">
        <f ca="1"/>
        <v>Sales</v>
      </c>
    </row>
    <row r="828" spans="11:11">
      <c r="K828" s="63" t="str">
        <f ca="1"/>
        <v>Sales</v>
      </c>
    </row>
    <row r="829" spans="11:11">
      <c r="K829" s="63" t="str">
        <f ca="1"/>
        <v>Sales</v>
      </c>
    </row>
    <row r="830" spans="11:11">
      <c r="K830" s="63" t="str">
        <f ca="1"/>
        <v>Sales</v>
      </c>
    </row>
    <row r="831" spans="11:11">
      <c r="K831" s="63" t="str">
        <f ca="1"/>
        <v>Sales</v>
      </c>
    </row>
    <row r="832" spans="11:11">
      <c r="K832" s="63" t="str">
        <f ca="1"/>
        <v>Sales</v>
      </c>
    </row>
    <row r="833" spans="11:11">
      <c r="K833" s="63" t="str">
        <f ca="1"/>
        <v>Sales</v>
      </c>
    </row>
    <row r="834" spans="11:11">
      <c r="K834" s="63" t="str">
        <f ca="1"/>
        <v>Sales</v>
      </c>
    </row>
    <row r="835" spans="11:11">
      <c r="K835" s="63" t="str">
        <f ca="1"/>
        <v>Sales</v>
      </c>
    </row>
    <row r="836" spans="11:11">
      <c r="K836" s="63" t="str">
        <f ca="1"/>
        <v>Sales</v>
      </c>
    </row>
    <row r="837" spans="11:11">
      <c r="K837" s="63" t="str">
        <f ca="1"/>
        <v>Sales</v>
      </c>
    </row>
    <row r="838" spans="11:11">
      <c r="K838" s="63" t="str">
        <f ca="1"/>
        <v>Sales</v>
      </c>
    </row>
    <row r="839" spans="11:11">
      <c r="K839" s="63" t="str">
        <f ca="1"/>
        <v>Sales</v>
      </c>
    </row>
    <row r="840" spans="11:11">
      <c r="K840" s="63" t="str">
        <f ca="1"/>
        <v>Sales</v>
      </c>
    </row>
    <row r="841" spans="11:11">
      <c r="K841" s="63" t="str">
        <f ca="1"/>
        <v>Sales</v>
      </c>
    </row>
    <row r="842" spans="11:11">
      <c r="K842" s="63" t="str">
        <f ca="1"/>
        <v>Sales</v>
      </c>
    </row>
    <row r="843" spans="11:11">
      <c r="K843" s="63" t="str">
        <f ca="1"/>
        <v>Sales</v>
      </c>
    </row>
    <row r="844" spans="11:11">
      <c r="K844" s="63" t="str">
        <f ca="1"/>
        <v>Sales</v>
      </c>
    </row>
    <row r="845" spans="11:11">
      <c r="K845" s="63" t="str">
        <f ca="1"/>
        <v>Sales</v>
      </c>
    </row>
    <row r="846" spans="11:11">
      <c r="K846" s="63" t="str">
        <f ca="1"/>
        <v>Sales</v>
      </c>
    </row>
    <row r="847" spans="11:11">
      <c r="K847" s="63" t="str">
        <f ca="1"/>
        <v>Sales</v>
      </c>
    </row>
    <row r="848" spans="11:11">
      <c r="K848" s="63" t="str">
        <f ca="1"/>
        <v>Sales</v>
      </c>
    </row>
    <row r="849" spans="11:11">
      <c r="K849" s="63" t="str">
        <f ca="1"/>
        <v>Sales</v>
      </c>
    </row>
    <row r="850" spans="11:11">
      <c r="K850" s="63" t="str">
        <f ca="1"/>
        <v>Sales</v>
      </c>
    </row>
    <row r="851" spans="11:11">
      <c r="K851" s="63" t="str">
        <f ca="1"/>
        <v>Sales</v>
      </c>
    </row>
    <row r="852" spans="11:11">
      <c r="K852" s="63" t="str">
        <f ca="1"/>
        <v>Sales</v>
      </c>
    </row>
    <row r="853" spans="11:11">
      <c r="K853" s="63" t="str">
        <f ca="1"/>
        <v>Sales</v>
      </c>
    </row>
    <row r="854" spans="11:11">
      <c r="K854" s="63" t="str">
        <f ca="1"/>
        <v>Sales</v>
      </c>
    </row>
    <row r="855" spans="11:11">
      <c r="K855" s="63" t="str">
        <f ca="1"/>
        <v>Sales</v>
      </c>
    </row>
    <row r="856" spans="11:11">
      <c r="K856" s="63" t="str">
        <f ca="1"/>
        <v>Sales</v>
      </c>
    </row>
    <row r="857" spans="11:11">
      <c r="K857" s="63" t="str">
        <f ca="1"/>
        <v>Sales</v>
      </c>
    </row>
    <row r="858" spans="11:11">
      <c r="K858" s="63" t="str">
        <f ca="1"/>
        <v>Sales</v>
      </c>
    </row>
    <row r="859" spans="11:11">
      <c r="K859" s="63" t="str">
        <f ca="1"/>
        <v>Sales</v>
      </c>
    </row>
    <row r="860" spans="11:11">
      <c r="K860" s="63" t="str">
        <f ca="1"/>
        <v>Sales</v>
      </c>
    </row>
    <row r="861" spans="11:11">
      <c r="K861" s="63" t="str">
        <f ca="1"/>
        <v>Sales</v>
      </c>
    </row>
    <row r="862" spans="11:11">
      <c r="K862" s="63" t="str">
        <f ca="1"/>
        <v>Sales</v>
      </c>
    </row>
    <row r="863" spans="11:11">
      <c r="K863" s="63" t="str">
        <f ca="1"/>
        <v>Sales</v>
      </c>
    </row>
    <row r="864" spans="11:11">
      <c r="K864" s="63" t="str">
        <f ca="1"/>
        <v>Sales</v>
      </c>
    </row>
    <row r="865" spans="11:11">
      <c r="K865" s="63" t="str">
        <f ca="1"/>
        <v>Sales</v>
      </c>
    </row>
    <row r="866" spans="11:11">
      <c r="K866" s="63" t="str">
        <f ca="1"/>
        <v>Sales</v>
      </c>
    </row>
    <row r="867" spans="11:11">
      <c r="K867" s="63" t="str">
        <f ca="1"/>
        <v>Sales</v>
      </c>
    </row>
    <row r="868" spans="11:11">
      <c r="K868" s="63" t="str">
        <f ca="1"/>
        <v>Sales</v>
      </c>
    </row>
    <row r="869" spans="11:11">
      <c r="K869" s="63" t="str">
        <f ca="1"/>
        <v>Sales</v>
      </c>
    </row>
    <row r="870" spans="11:11">
      <c r="K870" s="63" t="str">
        <f ca="1"/>
        <v>Sales</v>
      </c>
    </row>
    <row r="871" spans="11:11">
      <c r="K871" s="63" t="str">
        <f ca="1"/>
        <v>Sales</v>
      </c>
    </row>
    <row r="872" spans="11:11">
      <c r="K872" s="63" t="str">
        <f ca="1"/>
        <v>Sales</v>
      </c>
    </row>
    <row r="873" spans="11:11">
      <c r="K873" s="63" t="str">
        <f ca="1"/>
        <v>Sales</v>
      </c>
    </row>
    <row r="874" spans="11:11">
      <c r="K874" s="63" t="str">
        <f ca="1"/>
        <v>Sales</v>
      </c>
    </row>
    <row r="875" spans="11:11">
      <c r="K875" s="63" t="str">
        <f ca="1"/>
        <v>Sales</v>
      </c>
    </row>
    <row r="876" spans="11:11">
      <c r="K876" s="63" t="str">
        <f ca="1"/>
        <v>Sales</v>
      </c>
    </row>
    <row r="877" spans="11:11">
      <c r="K877" s="63" t="str">
        <f ca="1"/>
        <v>Sales</v>
      </c>
    </row>
    <row r="878" spans="11:11">
      <c r="K878" s="63" t="str">
        <f ca="1"/>
        <v>Sales</v>
      </c>
    </row>
    <row r="879" spans="11:11">
      <c r="K879" s="63" t="str">
        <f ca="1"/>
        <v>Sales</v>
      </c>
    </row>
    <row r="880" spans="11:11">
      <c r="K880" s="63" t="str">
        <f ca="1"/>
        <v>Sales</v>
      </c>
    </row>
    <row r="881" spans="11:11">
      <c r="K881" s="63" t="str">
        <f ca="1"/>
        <v>Sales</v>
      </c>
    </row>
    <row r="882" spans="11:11">
      <c r="K882" s="63" t="str">
        <f ca="1"/>
        <v>Sales</v>
      </c>
    </row>
    <row r="883" spans="11:11">
      <c r="K883" s="63" t="str">
        <f ca="1"/>
        <v>Sales</v>
      </c>
    </row>
    <row r="884" spans="11:11">
      <c r="K884" s="63" t="str">
        <f ca="1"/>
        <v>Sales</v>
      </c>
    </row>
    <row r="885" spans="11:11">
      <c r="K885" s="63" t="str">
        <f ca="1"/>
        <v>Sales</v>
      </c>
    </row>
    <row r="886" spans="11:11">
      <c r="K886" s="63" t="str">
        <f ca="1"/>
        <v>Sales</v>
      </c>
    </row>
    <row r="887" spans="11:11">
      <c r="K887" s="63" t="str">
        <f ca="1"/>
        <v>Sales</v>
      </c>
    </row>
    <row r="888" spans="11:11">
      <c r="K888" s="63" t="str">
        <f ca="1"/>
        <v>Sales</v>
      </c>
    </row>
    <row r="889" spans="11:11">
      <c r="K889" s="63" t="str">
        <f ca="1"/>
        <v>Sales</v>
      </c>
    </row>
    <row r="890" spans="11:11">
      <c r="K890" s="63" t="str">
        <f ca="1"/>
        <v>Sales</v>
      </c>
    </row>
    <row r="891" spans="11:11">
      <c r="K891" s="63" t="str">
        <f ca="1"/>
        <v>Sales</v>
      </c>
    </row>
    <row r="892" spans="11:11">
      <c r="K892" s="63" t="str">
        <f ca="1"/>
        <v>Sales</v>
      </c>
    </row>
    <row r="893" spans="11:11">
      <c r="K893" s="63" t="str">
        <f ca="1"/>
        <v>Sales</v>
      </c>
    </row>
    <row r="894" spans="11:11">
      <c r="K894" s="63" t="str">
        <f ca="1"/>
        <v>Sales</v>
      </c>
    </row>
    <row r="895" spans="11:11">
      <c r="K895" s="63" t="str">
        <f ca="1"/>
        <v>Sales</v>
      </c>
    </row>
    <row r="896" spans="11:11">
      <c r="K896" s="63" t="str">
        <f ca="1"/>
        <v>Sales</v>
      </c>
    </row>
    <row r="897" spans="11:11">
      <c r="K897" s="63" t="str">
        <f ca="1"/>
        <v>Sales</v>
      </c>
    </row>
    <row r="898" spans="11:11">
      <c r="K898" s="63" t="str">
        <f ca="1"/>
        <v>Sales</v>
      </c>
    </row>
    <row r="899" spans="11:11">
      <c r="K899" s="63" t="str">
        <f ca="1"/>
        <v>Sales</v>
      </c>
    </row>
    <row r="900" spans="11:11">
      <c r="K900" s="63" t="str">
        <f ca="1"/>
        <v>Sales</v>
      </c>
    </row>
    <row r="901" spans="11:11">
      <c r="K901" s="63" t="str">
        <f ca="1"/>
        <v>Sales</v>
      </c>
    </row>
    <row r="902" spans="11:11">
      <c r="K902" s="63" t="str">
        <f ca="1"/>
        <v>Sales</v>
      </c>
    </row>
    <row r="903" spans="11:11">
      <c r="K903" s="63" t="str">
        <f ca="1"/>
        <v>Sales</v>
      </c>
    </row>
    <row r="904" spans="11:11">
      <c r="K904" s="63" t="str">
        <f ca="1"/>
        <v>Sales</v>
      </c>
    </row>
    <row r="905" spans="11:11">
      <c r="K905" s="63" t="str">
        <f ca="1"/>
        <v>Sales</v>
      </c>
    </row>
    <row r="906" spans="11:11">
      <c r="K906" s="63" t="str">
        <f ca="1"/>
        <v>Sales</v>
      </c>
    </row>
    <row r="907" spans="11:11">
      <c r="K907" s="63" t="str">
        <f ca="1"/>
        <v>Sales</v>
      </c>
    </row>
    <row r="908" spans="11:11">
      <c r="K908" s="63" t="str">
        <f ca="1"/>
        <v>Sales</v>
      </c>
    </row>
    <row r="909" spans="11:11">
      <c r="K909" s="63" t="str">
        <f ca="1"/>
        <v>Sales</v>
      </c>
    </row>
    <row r="910" spans="11:11">
      <c r="K910" s="63" t="str">
        <f ca="1"/>
        <v>Sales</v>
      </c>
    </row>
    <row r="911" spans="11:11">
      <c r="K911" s="63" t="str">
        <f ca="1"/>
        <v>Sales</v>
      </c>
    </row>
    <row r="912" spans="11:11">
      <c r="K912" s="63" t="str">
        <f ca="1"/>
        <v>Sales</v>
      </c>
    </row>
    <row r="913" spans="11:11">
      <c r="K913" s="63" t="str">
        <f ca="1"/>
        <v>Sales</v>
      </c>
    </row>
    <row r="914" spans="11:11">
      <c r="K914" s="63" t="str">
        <f ca="1"/>
        <v>Sales</v>
      </c>
    </row>
    <row r="915" spans="11:11">
      <c r="K915" s="63" t="str">
        <f ca="1"/>
        <v>Sales</v>
      </c>
    </row>
    <row r="916" spans="11:11">
      <c r="K916" s="63" t="str">
        <f ca="1"/>
        <v>Sales</v>
      </c>
    </row>
    <row r="917" spans="11:11">
      <c r="K917" s="63" t="str">
        <f ca="1"/>
        <v>Sales</v>
      </c>
    </row>
    <row r="918" spans="11:11">
      <c r="K918" s="63" t="str">
        <f ca="1"/>
        <v>Sales</v>
      </c>
    </row>
    <row r="919" spans="11:11">
      <c r="K919" s="63" t="str">
        <f ca="1"/>
        <v>Sales</v>
      </c>
    </row>
    <row r="920" spans="11:11">
      <c r="K920" s="63" t="str">
        <f ca="1"/>
        <v>Sales</v>
      </c>
    </row>
    <row r="921" spans="11:11">
      <c r="K921" s="63" t="str">
        <f ca="1"/>
        <v>Sales</v>
      </c>
    </row>
    <row r="922" spans="11:11">
      <c r="K922" s="63" t="str">
        <f ca="1"/>
        <v>Sales</v>
      </c>
    </row>
    <row r="923" spans="11:11">
      <c r="K923" s="63" t="str">
        <f ca="1"/>
        <v>Sales</v>
      </c>
    </row>
    <row r="924" spans="11:11">
      <c r="K924" s="63" t="str">
        <f ca="1"/>
        <v>Sales</v>
      </c>
    </row>
    <row r="925" spans="11:11">
      <c r="K925" s="63" t="str">
        <f ca="1"/>
        <v>Sales</v>
      </c>
    </row>
    <row r="926" spans="11:11">
      <c r="K926" s="63" t="str">
        <f ca="1"/>
        <v>Sales</v>
      </c>
    </row>
    <row r="927" spans="11:11">
      <c r="K927" s="63" t="str">
        <f ca="1"/>
        <v>Sales</v>
      </c>
    </row>
    <row r="928" spans="11:11">
      <c r="K928" s="63" t="str">
        <f ca="1"/>
        <v>Sales</v>
      </c>
    </row>
    <row r="929" spans="11:11">
      <c r="K929" s="63" t="str">
        <f ca="1"/>
        <v>Sales</v>
      </c>
    </row>
    <row r="930" spans="11:11">
      <c r="K930" s="63" t="str">
        <f ca="1"/>
        <v>Sales</v>
      </c>
    </row>
    <row r="931" spans="11:11">
      <c r="K931" s="63" t="str">
        <f ca="1"/>
        <v>Sales</v>
      </c>
    </row>
    <row r="932" spans="11:11">
      <c r="K932" s="63" t="str">
        <f ca="1"/>
        <v>Sales</v>
      </c>
    </row>
    <row r="933" spans="11:11">
      <c r="K933" s="63" t="str">
        <f ca="1"/>
        <v>Sales</v>
      </c>
    </row>
    <row r="934" spans="11:11">
      <c r="K934" s="63" t="str">
        <f ca="1"/>
        <v>Sales</v>
      </c>
    </row>
    <row r="935" spans="11:11">
      <c r="K935" s="63" t="str">
        <f ca="1"/>
        <v>Sales</v>
      </c>
    </row>
    <row r="936" spans="11:11">
      <c r="K936" s="63" t="str">
        <f ca="1"/>
        <v>Sales</v>
      </c>
    </row>
    <row r="937" spans="11:11">
      <c r="K937" s="63" t="str">
        <f ca="1"/>
        <v>Sales</v>
      </c>
    </row>
    <row r="938" spans="11:11">
      <c r="K938" s="63" t="str">
        <f ca="1"/>
        <v>Sales</v>
      </c>
    </row>
    <row r="939" spans="11:11">
      <c r="K939" s="63" t="str">
        <f ca="1"/>
        <v>Sales</v>
      </c>
    </row>
    <row r="940" spans="11:11">
      <c r="K940" s="63" t="str">
        <f ca="1"/>
        <v>Sales</v>
      </c>
    </row>
    <row r="941" spans="11:11">
      <c r="K941" s="63" t="str">
        <f ca="1"/>
        <v>Sales</v>
      </c>
    </row>
    <row r="942" spans="11:11">
      <c r="K942" s="63" t="str">
        <f ca="1"/>
        <v>Sales</v>
      </c>
    </row>
    <row r="943" spans="11:11">
      <c r="K943" s="63" t="str">
        <f ca="1"/>
        <v>Sales</v>
      </c>
    </row>
    <row r="944" spans="11:11">
      <c r="K944" s="63" t="str">
        <f ca="1"/>
        <v>Sales</v>
      </c>
    </row>
    <row r="945" spans="11:11">
      <c r="K945" s="63" t="str">
        <f ca="1"/>
        <v>Sales</v>
      </c>
    </row>
    <row r="946" spans="11:11">
      <c r="K946" s="63" t="str">
        <f ca="1"/>
        <v>Sales</v>
      </c>
    </row>
    <row r="947" spans="11:11">
      <c r="K947" s="63" t="str">
        <f ca="1"/>
        <v>Sales</v>
      </c>
    </row>
    <row r="948" spans="11:11">
      <c r="K948" s="63" t="str">
        <f ca="1"/>
        <v>Sales</v>
      </c>
    </row>
    <row r="949" spans="11:11">
      <c r="K949" s="63" t="str">
        <f ca="1"/>
        <v>Sales</v>
      </c>
    </row>
    <row r="950" spans="11:11">
      <c r="K950" s="63" t="str">
        <f ca="1"/>
        <v>Sales</v>
      </c>
    </row>
    <row r="951" spans="11:11">
      <c r="K951" s="63" t="str">
        <f ca="1"/>
        <v>Sales</v>
      </c>
    </row>
    <row r="952" spans="11:11">
      <c r="K952" s="63" t="str">
        <f ca="1"/>
        <v>Sales</v>
      </c>
    </row>
    <row r="953" spans="11:11">
      <c r="K953" s="63" t="str">
        <f ca="1"/>
        <v>Sales</v>
      </c>
    </row>
    <row r="954" spans="11:11">
      <c r="K954" s="63" t="str">
        <f ca="1"/>
        <v>Sales</v>
      </c>
    </row>
    <row r="955" spans="11:11">
      <c r="K955" s="63" t="str">
        <f ca="1"/>
        <v>Sales</v>
      </c>
    </row>
    <row r="956" spans="11:11">
      <c r="K956" s="63" t="str">
        <f ca="1"/>
        <v>Sales</v>
      </c>
    </row>
    <row r="957" spans="11:11">
      <c r="K957" s="63" t="str">
        <f ca="1"/>
        <v>Sales</v>
      </c>
    </row>
    <row r="958" spans="11:11">
      <c r="K958" s="63" t="str">
        <f ca="1"/>
        <v>Sales</v>
      </c>
    </row>
    <row r="959" spans="11:11">
      <c r="K959" s="63" t="str">
        <f ca="1"/>
        <v>Sales</v>
      </c>
    </row>
    <row r="960" spans="11:11">
      <c r="K960" s="63" t="str">
        <f ca="1"/>
        <v>Sales</v>
      </c>
    </row>
    <row r="961" spans="11:11">
      <c r="K961" s="63" t="str">
        <f ca="1"/>
        <v>Sales</v>
      </c>
    </row>
    <row r="962" spans="11:11">
      <c r="K962" s="63" t="str">
        <f ca="1"/>
        <v>Sales</v>
      </c>
    </row>
    <row r="963" spans="11:11">
      <c r="K963" s="63" t="str">
        <f ca="1"/>
        <v>Sales</v>
      </c>
    </row>
    <row r="964" spans="11:11">
      <c r="K964" s="63" t="str">
        <f ca="1"/>
        <v>Sales</v>
      </c>
    </row>
    <row r="965" spans="11:11">
      <c r="K965" s="63" t="str">
        <f ca="1"/>
        <v>Sales</v>
      </c>
    </row>
    <row r="966" spans="11:11">
      <c r="K966" s="63" t="str">
        <f ca="1"/>
        <v>Sales</v>
      </c>
    </row>
    <row r="967" spans="11:11">
      <c r="K967" s="63" t="str">
        <f ca="1"/>
        <v>Sales</v>
      </c>
    </row>
    <row r="968" spans="11:11">
      <c r="K968" s="63" t="str">
        <f ca="1"/>
        <v>Sales</v>
      </c>
    </row>
    <row r="969" spans="11:11">
      <c r="K969" s="63" t="str">
        <f ca="1"/>
        <v>Sales</v>
      </c>
    </row>
    <row r="970" spans="11:11">
      <c r="K970" s="63" t="str">
        <f ca="1"/>
        <v>Sales</v>
      </c>
    </row>
    <row r="971" spans="11:11">
      <c r="K971" s="63" t="str">
        <f ca="1"/>
        <v>Sales</v>
      </c>
    </row>
    <row r="972" spans="11:11">
      <c r="K972" s="63" t="str">
        <f ca="1"/>
        <v>Sales</v>
      </c>
    </row>
    <row r="973" spans="11:11">
      <c r="K973" s="63" t="str">
        <f ca="1"/>
        <v>Sales</v>
      </c>
    </row>
    <row r="974" spans="11:11">
      <c r="K974" s="63" t="str">
        <f ca="1"/>
        <v>Sales</v>
      </c>
    </row>
    <row r="975" spans="11:11">
      <c r="K975" s="63" t="str">
        <f ca="1"/>
        <v>Sales</v>
      </c>
    </row>
    <row r="976" spans="11:11">
      <c r="K976" s="63" t="str">
        <f ca="1"/>
        <v>Sales</v>
      </c>
    </row>
    <row r="977" spans="11:11">
      <c r="K977" s="63" t="str">
        <f ca="1"/>
        <v>Sales</v>
      </c>
    </row>
    <row r="978" spans="11:11">
      <c r="K978" s="63" t="str">
        <f ca="1"/>
        <v>Sales</v>
      </c>
    </row>
    <row r="979" spans="11:11">
      <c r="K979" s="63" t="str">
        <f ca="1"/>
        <v>Sales</v>
      </c>
    </row>
    <row r="980" spans="11:11">
      <c r="K980" s="63" t="str">
        <f ca="1"/>
        <v>Sales</v>
      </c>
    </row>
    <row r="981" spans="11:11">
      <c r="K981" s="63" t="str">
        <f ca="1"/>
        <v>Sales</v>
      </c>
    </row>
    <row r="982" spans="11:11">
      <c r="K982" s="63" t="str">
        <f ca="1"/>
        <v>Sales</v>
      </c>
    </row>
    <row r="983" spans="11:11">
      <c r="K983" s="63" t="str">
        <f ca="1"/>
        <v>Sales</v>
      </c>
    </row>
    <row r="984" spans="11:11">
      <c r="K984" s="63" t="str">
        <f ca="1"/>
        <v>Sales</v>
      </c>
    </row>
    <row r="985" spans="11:11">
      <c r="K985" s="63" t="str">
        <f ca="1"/>
        <v>Sales</v>
      </c>
    </row>
    <row r="986" spans="11:11">
      <c r="K986" s="63" t="str">
        <f ca="1"/>
        <v>Sales</v>
      </c>
    </row>
    <row r="987" spans="11:11">
      <c r="K987" s="63" t="str">
        <f ca="1"/>
        <v>Sales</v>
      </c>
    </row>
    <row r="988" spans="11:11">
      <c r="K988" s="63" t="str">
        <f ca="1"/>
        <v>Sales</v>
      </c>
    </row>
    <row r="989" spans="11:11">
      <c r="K989" s="63" t="str">
        <f ca="1"/>
        <v>Sales</v>
      </c>
    </row>
    <row r="990" spans="11:11">
      <c r="K990" s="63" t="str">
        <f ca="1"/>
        <v>Sales</v>
      </c>
    </row>
    <row r="991" spans="11:11">
      <c r="K991" s="63" t="str">
        <f ca="1"/>
        <v>Sales</v>
      </c>
    </row>
    <row r="992" spans="11:11">
      <c r="K992" s="63" t="str">
        <f ca="1"/>
        <v>Sales</v>
      </c>
    </row>
    <row r="993" spans="11:11">
      <c r="K993" s="63" t="str">
        <f ca="1"/>
        <v>Sales</v>
      </c>
    </row>
    <row r="994" spans="11:11">
      <c r="K994" s="63" t="str">
        <f ca="1"/>
        <v>Sales</v>
      </c>
    </row>
    <row r="995" spans="11:11">
      <c r="K995" s="63" t="str">
        <f ca="1"/>
        <v>Sales</v>
      </c>
    </row>
    <row r="996" spans="11:11">
      <c r="K996" s="63" t="str">
        <f ca="1"/>
        <v>Sales</v>
      </c>
    </row>
    <row r="997" spans="11:11">
      <c r="K997" s="63" t="str">
        <f ca="1"/>
        <v>Sales</v>
      </c>
    </row>
    <row r="998" spans="11:11">
      <c r="K998" s="63" t="str">
        <f ca="1"/>
        <v>Sales</v>
      </c>
    </row>
    <row r="999" spans="11:11">
      <c r="K999" s="63" t="str">
        <f ca="1"/>
        <v>Sales</v>
      </c>
    </row>
    <row r="1000" spans="11:11">
      <c r="K1000" s="63" t="str">
        <f ca="1"/>
        <v>Sales</v>
      </c>
    </row>
    <row r="1001" spans="11:11">
      <c r="K1001" s="63" t="str">
        <f ca="1"/>
        <v>Sales</v>
      </c>
    </row>
    <row r="1002" spans="11:11">
      <c r="K1002" s="63" t="str">
        <f ca="1"/>
        <v>Sales</v>
      </c>
    </row>
    <row r="1003" spans="11:11">
      <c r="K1003" s="63" t="str">
        <f ca="1"/>
        <v>Sales</v>
      </c>
    </row>
    <row r="1004" spans="11:11">
      <c r="K1004" s="63" t="str">
        <f ca="1"/>
        <v>Sales</v>
      </c>
    </row>
    <row r="1005" spans="11:11">
      <c r="K1005" s="63" t="str">
        <f ca="1"/>
        <v>Sales</v>
      </c>
    </row>
    <row r="1006" spans="11:11">
      <c r="K1006" s="63" t="str">
        <f ca="1"/>
        <v>Sales</v>
      </c>
    </row>
    <row r="1007" spans="11:11">
      <c r="K1007" s="63" t="str">
        <f ca="1"/>
        <v>Sales</v>
      </c>
    </row>
    <row r="1008" spans="11:11">
      <c r="K1008" s="63" t="str">
        <f ca="1"/>
        <v>Sales</v>
      </c>
    </row>
    <row r="1009" spans="11:11">
      <c r="K1009" s="63" t="str">
        <f ca="1"/>
        <v>Sales</v>
      </c>
    </row>
    <row r="1010" spans="11:11">
      <c r="K1010" s="63" t="str">
        <f ca="1"/>
        <v>Sales</v>
      </c>
    </row>
    <row r="1011" spans="11:11">
      <c r="K1011" s="63" t="str">
        <f ca="1"/>
        <v>Sales</v>
      </c>
    </row>
    <row r="1012" spans="11:11">
      <c r="K1012" s="63" t="str">
        <f ca="1"/>
        <v>Sales</v>
      </c>
    </row>
    <row r="1013" spans="11:11">
      <c r="K1013" s="63" t="str">
        <f ca="1"/>
        <v>Sales</v>
      </c>
    </row>
    <row r="1014" spans="11:11">
      <c r="K1014" s="63" t="str">
        <f ca="1"/>
        <v>Sales</v>
      </c>
    </row>
    <row r="1015" spans="11:11">
      <c r="K1015" s="63" t="str">
        <f ca="1"/>
        <v>Sales</v>
      </c>
    </row>
    <row r="1016" spans="11:11">
      <c r="K1016" s="63" t="str">
        <f ca="1"/>
        <v>Sales</v>
      </c>
    </row>
    <row r="1017" spans="11:11">
      <c r="K1017" s="63" t="str">
        <f ca="1"/>
        <v>Sales</v>
      </c>
    </row>
    <row r="1018" spans="11:11">
      <c r="K1018" s="63" t="str">
        <f ca="1"/>
        <v>Sales</v>
      </c>
    </row>
    <row r="1019" spans="11:11">
      <c r="K1019" s="63" t="str">
        <f ca="1"/>
        <v>Sales</v>
      </c>
    </row>
    <row r="1020" spans="11:11">
      <c r="K1020" s="63" t="str">
        <f ca="1"/>
        <v>Sales</v>
      </c>
    </row>
    <row r="1021" spans="11:11">
      <c r="K1021" s="63" t="str">
        <f ca="1"/>
        <v>Sales</v>
      </c>
    </row>
    <row r="1022" spans="11:11">
      <c r="K1022" s="63" t="str">
        <f ca="1"/>
        <v>Sales</v>
      </c>
    </row>
    <row r="1023" spans="11:11">
      <c r="K1023" s="63" t="str">
        <f ca="1"/>
        <v>Sales</v>
      </c>
    </row>
    <row r="1024" spans="11:11">
      <c r="K1024" s="63" t="str">
        <f ca="1"/>
        <v>Sales</v>
      </c>
    </row>
    <row r="1025" spans="11:11">
      <c r="K1025" s="63" t="str">
        <f ca="1"/>
        <v>Sales</v>
      </c>
    </row>
    <row r="1026" spans="11:11">
      <c r="K1026" s="63" t="str">
        <f ca="1"/>
        <v>Sales</v>
      </c>
    </row>
    <row r="1027" spans="11:11">
      <c r="K1027" s="63" t="str">
        <f ca="1"/>
        <v>Sales</v>
      </c>
    </row>
    <row r="1028" spans="11:11">
      <c r="K1028" s="63" t="str">
        <f ca="1"/>
        <v>Sales</v>
      </c>
    </row>
    <row r="1029" spans="11:11">
      <c r="K1029" s="63" t="str">
        <f ca="1"/>
        <v>Sales</v>
      </c>
    </row>
    <row r="1030" spans="11:11">
      <c r="K1030" s="63" t="str">
        <f ca="1"/>
        <v>Sales</v>
      </c>
    </row>
    <row r="1031" spans="11:11">
      <c r="K1031" s="63" t="str">
        <f ca="1"/>
        <v>Sales</v>
      </c>
    </row>
    <row r="1032" spans="11:11">
      <c r="K1032" s="63" t="str">
        <f ca="1"/>
        <v>Sales</v>
      </c>
    </row>
    <row r="1033" spans="11:11">
      <c r="K1033" s="63" t="str">
        <f ca="1"/>
        <v>Sales</v>
      </c>
    </row>
    <row r="1034" spans="11:11">
      <c r="K1034" s="63" t="str">
        <f ca="1"/>
        <v>Sales</v>
      </c>
    </row>
    <row r="1035" spans="11:11">
      <c r="K1035" s="63" t="str">
        <f ca="1"/>
        <v>Sales</v>
      </c>
    </row>
    <row r="1036" spans="11:11">
      <c r="K1036" s="63" t="str">
        <f ca="1"/>
        <v>Sales</v>
      </c>
    </row>
    <row r="1037" spans="11:11">
      <c r="K1037" s="63" t="str">
        <f ca="1"/>
        <v>Sales</v>
      </c>
    </row>
    <row r="1038" spans="11:11">
      <c r="K1038" s="63" t="str">
        <f ca="1"/>
        <v>Sales</v>
      </c>
    </row>
    <row r="1039" spans="11:11">
      <c r="K1039" s="63" t="str">
        <f ca="1"/>
        <v>Sales</v>
      </c>
    </row>
    <row r="1040" spans="11:11">
      <c r="K1040" s="63" t="str">
        <f ca="1"/>
        <v>Sales</v>
      </c>
    </row>
    <row r="1041" spans="11:11">
      <c r="K1041" s="63" t="str">
        <f ca="1"/>
        <v>Sales</v>
      </c>
    </row>
    <row r="1042" spans="11:11">
      <c r="K1042" s="63" t="str">
        <f ca="1"/>
        <v>Sales</v>
      </c>
    </row>
    <row r="1043" spans="11:11">
      <c r="K1043" s="63" t="str">
        <f ca="1"/>
        <v>Sales</v>
      </c>
    </row>
    <row r="1044" spans="11:11">
      <c r="K1044" s="63" t="str">
        <f ca="1"/>
        <v>Sales</v>
      </c>
    </row>
    <row r="1045" spans="11:11">
      <c r="K1045" s="63" t="str">
        <f ca="1"/>
        <v>Sales</v>
      </c>
    </row>
    <row r="1046" spans="11:11">
      <c r="K1046" s="63" t="str">
        <f ca="1"/>
        <v>Sales</v>
      </c>
    </row>
    <row r="1047" spans="11:11">
      <c r="K1047" s="63" t="str">
        <f ca="1"/>
        <v>Sales</v>
      </c>
    </row>
    <row r="1048" spans="11:11">
      <c r="K1048" s="63" t="str">
        <f ca="1"/>
        <v>Sales</v>
      </c>
    </row>
    <row r="1049" spans="11:11">
      <c r="K1049" s="63" t="str">
        <f ca="1"/>
        <v>Sales</v>
      </c>
    </row>
    <row r="1050" spans="11:11">
      <c r="K1050" s="63" t="str">
        <f ca="1"/>
        <v>Sales</v>
      </c>
    </row>
    <row r="1051" spans="11:11">
      <c r="K1051" s="63" t="str">
        <f ca="1"/>
        <v>Sales</v>
      </c>
    </row>
    <row r="1052" spans="11:11">
      <c r="K1052" s="63" t="str">
        <f ca="1"/>
        <v>Sales</v>
      </c>
    </row>
    <row r="1053" spans="11:11">
      <c r="K1053" s="63" t="str">
        <f ca="1"/>
        <v>Sales</v>
      </c>
    </row>
    <row r="1054" spans="11:11">
      <c r="K1054" s="63" t="str">
        <f ca="1"/>
        <v>Sales</v>
      </c>
    </row>
    <row r="1055" spans="11:11">
      <c r="K1055" s="63" t="str">
        <f ca="1"/>
        <v>Sales</v>
      </c>
    </row>
    <row r="1056" spans="11:11">
      <c r="K1056" s="63" t="str">
        <f ca="1"/>
        <v>Sales</v>
      </c>
    </row>
    <row r="1057" spans="11:11">
      <c r="K1057" s="63" t="str">
        <f ca="1"/>
        <v>Sales</v>
      </c>
    </row>
    <row r="1058" spans="11:11">
      <c r="K1058" s="63" t="str">
        <f ca="1"/>
        <v>Sales</v>
      </c>
    </row>
    <row r="1059" spans="11:11">
      <c r="K1059" s="63" t="str">
        <f ca="1"/>
        <v>Sales</v>
      </c>
    </row>
    <row r="1060" spans="11:11">
      <c r="K1060" s="63" t="str">
        <f ca="1"/>
        <v>Sales</v>
      </c>
    </row>
    <row r="1061" spans="11:11">
      <c r="K1061" s="63" t="str">
        <f ca="1"/>
        <v>Sales</v>
      </c>
    </row>
    <row r="1062" spans="11:11">
      <c r="K1062" s="63" t="str">
        <f ca="1"/>
        <v>Sales</v>
      </c>
    </row>
    <row r="1063" spans="11:11">
      <c r="K1063" s="63" t="str">
        <f ca="1"/>
        <v>Sales</v>
      </c>
    </row>
    <row r="1064" spans="11:11">
      <c r="K1064" s="63" t="str">
        <f ca="1"/>
        <v>Sales</v>
      </c>
    </row>
    <row r="1065" spans="11:11">
      <c r="K1065" s="63" t="str">
        <f ca="1"/>
        <v>Sales</v>
      </c>
    </row>
    <row r="1066" spans="11:11">
      <c r="K1066" s="63" t="str">
        <f ca="1"/>
        <v>Sales</v>
      </c>
    </row>
    <row r="1067" spans="11:11">
      <c r="K1067" s="63" t="str">
        <f ca="1"/>
        <v>Sales</v>
      </c>
    </row>
    <row r="1068" spans="11:11">
      <c r="K1068" s="63" t="str">
        <f ca="1"/>
        <v>Sales</v>
      </c>
    </row>
    <row r="1069" spans="11:11">
      <c r="K1069" s="63" t="str">
        <f ca="1"/>
        <v>Sales</v>
      </c>
    </row>
    <row r="1070" spans="11:11">
      <c r="K1070" s="63" t="str">
        <f ca="1"/>
        <v>Sales</v>
      </c>
    </row>
    <row r="1071" spans="11:11">
      <c r="K1071" s="63" t="str">
        <f ca="1"/>
        <v>Sales</v>
      </c>
    </row>
    <row r="1072" spans="11:11">
      <c r="K1072" s="63" t="str">
        <f ca="1"/>
        <v>Sales</v>
      </c>
    </row>
    <row r="1073" spans="11:11">
      <c r="K1073" s="63" t="str">
        <f ca="1"/>
        <v>Sales</v>
      </c>
    </row>
    <row r="1074" spans="11:11">
      <c r="K1074" s="63" t="str">
        <f ca="1"/>
        <v>Sales</v>
      </c>
    </row>
    <row r="1075" spans="11:11">
      <c r="K1075" s="63" t="str">
        <f ca="1"/>
        <v>Sales</v>
      </c>
    </row>
    <row r="1076" spans="11:11">
      <c r="K1076" s="63" t="str">
        <f ca="1"/>
        <v>Sales</v>
      </c>
    </row>
    <row r="1077" spans="11:11">
      <c r="K1077" s="63" t="str">
        <f ca="1"/>
        <v>Sales</v>
      </c>
    </row>
    <row r="1078" spans="11:11">
      <c r="K1078" s="63" t="str">
        <f ca="1"/>
        <v>Sales</v>
      </c>
    </row>
    <row r="1079" spans="11:11">
      <c r="K1079" s="63" t="str">
        <f ca="1"/>
        <v>Sales</v>
      </c>
    </row>
    <row r="1080" spans="11:11">
      <c r="K1080" s="63" t="str">
        <f ca="1"/>
        <v>Sales</v>
      </c>
    </row>
    <row r="1081" spans="11:11">
      <c r="K1081" s="63" t="str">
        <f ca="1"/>
        <v>Sales</v>
      </c>
    </row>
    <row r="1082" spans="11:11">
      <c r="K1082" s="63" t="str">
        <f ca="1"/>
        <v>Sales</v>
      </c>
    </row>
    <row r="1083" spans="11:11">
      <c r="K1083" s="63" t="str">
        <f ca="1"/>
        <v>Sales</v>
      </c>
    </row>
    <row r="1084" spans="11:11">
      <c r="K1084" s="63" t="str">
        <f ca="1"/>
        <v>Sales</v>
      </c>
    </row>
    <row r="1085" spans="11:11">
      <c r="K1085" s="63" t="str">
        <f ca="1"/>
        <v>Sales</v>
      </c>
    </row>
    <row r="1086" spans="11:11">
      <c r="K1086" s="63" t="str">
        <f ca="1"/>
        <v>Sales</v>
      </c>
    </row>
    <row r="1087" spans="11:11">
      <c r="K1087" s="63" t="str">
        <f ca="1"/>
        <v>Sales</v>
      </c>
    </row>
    <row r="1088" spans="11:11">
      <c r="K1088" s="63" t="str">
        <f ca="1"/>
        <v>Sales</v>
      </c>
    </row>
    <row r="1089" spans="11:11">
      <c r="K1089" s="63" t="str">
        <f ca="1"/>
        <v>Sales</v>
      </c>
    </row>
    <row r="1090" spans="11:11">
      <c r="K1090" s="63" t="str">
        <f ca="1"/>
        <v>Sales</v>
      </c>
    </row>
    <row r="1091" spans="11:11">
      <c r="K1091" s="63" t="str">
        <f ca="1"/>
        <v>Sales</v>
      </c>
    </row>
    <row r="1092" spans="11:11">
      <c r="K1092" s="63" t="str">
        <f ca="1"/>
        <v>Sales</v>
      </c>
    </row>
    <row r="1093" spans="11:11">
      <c r="K1093" s="63" t="str">
        <f ca="1"/>
        <v>Sales</v>
      </c>
    </row>
    <row r="1094" spans="11:11">
      <c r="K1094" s="63" t="str">
        <f ca="1"/>
        <v>Sales</v>
      </c>
    </row>
    <row r="1095" spans="11:11">
      <c r="K1095" s="63" t="str">
        <f ca="1"/>
        <v>Sales</v>
      </c>
    </row>
    <row r="1096" spans="11:11">
      <c r="K1096" s="63" t="str">
        <f ca="1"/>
        <v>Sales</v>
      </c>
    </row>
    <row r="1097" spans="11:11">
      <c r="K1097" s="63" t="str">
        <f ca="1"/>
        <v>Sales</v>
      </c>
    </row>
    <row r="1098" spans="11:11">
      <c r="K1098" s="63" t="str">
        <f ca="1"/>
        <v>Sales</v>
      </c>
    </row>
    <row r="1099" spans="11:11">
      <c r="K1099" s="63" t="str">
        <f ca="1"/>
        <v>Sales</v>
      </c>
    </row>
    <row r="1100" spans="11:11">
      <c r="K1100" s="63" t="str">
        <f ca="1"/>
        <v>Sales</v>
      </c>
    </row>
    <row r="1101" spans="11:11">
      <c r="K1101" s="63" t="str">
        <f ca="1"/>
        <v>Sales</v>
      </c>
    </row>
    <row r="1102" spans="11:11">
      <c r="K1102" s="63" t="str">
        <f ca="1"/>
        <v>Sales</v>
      </c>
    </row>
    <row r="1103" spans="11:11">
      <c r="K1103" s="63" t="str">
        <f ca="1"/>
        <v>Sales</v>
      </c>
    </row>
    <row r="1104" spans="11:11">
      <c r="K1104" s="63" t="str">
        <f ca="1"/>
        <v>Sales</v>
      </c>
    </row>
    <row r="1105" spans="11:11">
      <c r="K1105" s="63" t="str">
        <f ca="1"/>
        <v>Sales</v>
      </c>
    </row>
    <row r="1106" spans="11:11">
      <c r="K1106" s="63" t="str">
        <f ca="1"/>
        <v>Sales</v>
      </c>
    </row>
    <row r="1107" spans="11:11">
      <c r="K1107" s="63" t="str">
        <f ca="1"/>
        <v>Sales</v>
      </c>
    </row>
    <row r="1108" spans="11:11">
      <c r="K1108" s="63" t="str">
        <f ca="1"/>
        <v>Sales</v>
      </c>
    </row>
    <row r="1109" spans="11:11">
      <c r="K1109" s="63" t="str">
        <f ca="1"/>
        <v>Sales</v>
      </c>
    </row>
    <row r="1110" spans="11:11">
      <c r="K1110" s="63" t="str">
        <f ca="1"/>
        <v>Sales</v>
      </c>
    </row>
    <row r="1111" spans="11:11">
      <c r="K1111" s="63" t="str">
        <f ca="1"/>
        <v>Sales</v>
      </c>
    </row>
    <row r="1112" spans="11:11">
      <c r="K1112" s="63" t="str">
        <f ca="1"/>
        <v>Sales</v>
      </c>
    </row>
    <row r="1113" spans="11:11">
      <c r="K1113" s="63" t="str">
        <f ca="1"/>
        <v>Sales</v>
      </c>
    </row>
    <row r="1114" spans="11:11">
      <c r="K1114" s="63" t="str">
        <f ca="1"/>
        <v>Sales</v>
      </c>
    </row>
    <row r="1115" spans="11:11">
      <c r="K1115" s="63" t="str">
        <f ca="1"/>
        <v>Sales</v>
      </c>
    </row>
    <row r="1116" spans="11:11">
      <c r="K1116" s="63" t="str">
        <f ca="1"/>
        <v>Sales</v>
      </c>
    </row>
    <row r="1117" spans="11:11">
      <c r="K1117" s="63" t="str">
        <f ca="1"/>
        <v>Sales</v>
      </c>
    </row>
    <row r="1118" spans="11:11">
      <c r="K1118" s="63" t="str">
        <f ca="1"/>
        <v>Sales</v>
      </c>
    </row>
    <row r="1119" spans="11:11">
      <c r="K1119" s="63" t="str">
        <f ca="1"/>
        <v>Sales</v>
      </c>
    </row>
    <row r="1120" spans="11:11">
      <c r="K1120" s="63" t="str">
        <f ca="1"/>
        <v>Sales</v>
      </c>
    </row>
    <row r="1121" spans="11:11">
      <c r="K1121" s="63" t="str">
        <f ca="1"/>
        <v>Sales</v>
      </c>
    </row>
    <row r="1122" spans="11:11">
      <c r="K1122" s="63" t="str">
        <f ca="1"/>
        <v>Sales</v>
      </c>
    </row>
    <row r="1123" spans="11:11">
      <c r="K1123" s="63" t="str">
        <f ca="1"/>
        <v>Sales</v>
      </c>
    </row>
    <row r="1124" spans="11:11">
      <c r="K1124" s="63" t="str">
        <f ca="1"/>
        <v>Sales</v>
      </c>
    </row>
    <row r="1125" spans="11:11">
      <c r="K1125" s="63" t="str">
        <f ca="1"/>
        <v>Sales</v>
      </c>
    </row>
    <row r="1126" spans="11:11">
      <c r="K1126" s="63" t="str">
        <f ca="1"/>
        <v>Sales</v>
      </c>
    </row>
    <row r="1127" spans="11:11">
      <c r="K1127" s="63" t="str">
        <f ca="1"/>
        <v>Sales</v>
      </c>
    </row>
    <row r="1128" spans="11:11">
      <c r="K1128" s="63" t="str">
        <f ca="1"/>
        <v>Sales</v>
      </c>
    </row>
    <row r="1129" spans="11:11">
      <c r="K1129" s="63" t="str">
        <f ca="1"/>
        <v>Sales</v>
      </c>
    </row>
    <row r="1130" spans="11:11">
      <c r="K1130" s="63" t="str">
        <f ca="1"/>
        <v>Sales</v>
      </c>
    </row>
    <row r="1131" spans="11:11">
      <c r="K1131" s="63" t="str">
        <f ca="1"/>
        <v>Sales</v>
      </c>
    </row>
    <row r="1132" spans="11:11">
      <c r="K1132" s="63" t="str">
        <f ca="1"/>
        <v>Sales</v>
      </c>
    </row>
    <row r="1133" spans="11:11">
      <c r="K1133" s="63" t="str">
        <f ca="1"/>
        <v>Sales</v>
      </c>
    </row>
    <row r="1134" spans="11:11">
      <c r="K1134" s="63" t="str">
        <f ca="1"/>
        <v>Sales</v>
      </c>
    </row>
    <row r="1135" spans="11:11">
      <c r="K1135" s="63" t="str">
        <f ca="1"/>
        <v>Sales</v>
      </c>
    </row>
    <row r="1136" spans="11:11">
      <c r="K1136" s="63" t="str">
        <f ca="1"/>
        <v>Sales</v>
      </c>
    </row>
    <row r="1137" spans="11:11">
      <c r="K1137" s="63" t="str">
        <f ca="1"/>
        <v>Sales</v>
      </c>
    </row>
    <row r="1138" spans="11:11">
      <c r="K1138" s="63" t="str">
        <f ca="1"/>
        <v>Sales</v>
      </c>
    </row>
    <row r="1139" spans="11:11">
      <c r="K1139" s="63" t="str">
        <f ca="1"/>
        <v>Sales</v>
      </c>
    </row>
    <row r="1140" spans="11:11">
      <c r="K1140" s="63" t="str">
        <f ca="1"/>
        <v>Sales</v>
      </c>
    </row>
    <row r="1141" spans="11:11">
      <c r="K1141" s="63" t="str">
        <f ca="1"/>
        <v>Sales</v>
      </c>
    </row>
    <row r="1142" spans="11:11">
      <c r="K1142" s="63" t="str">
        <f ca="1"/>
        <v>Sales</v>
      </c>
    </row>
    <row r="1143" spans="11:11">
      <c r="K1143" s="63" t="str">
        <f ca="1"/>
        <v>Sales</v>
      </c>
    </row>
    <row r="1144" spans="11:11">
      <c r="K1144" s="63" t="str">
        <f ca="1"/>
        <v>Sales</v>
      </c>
    </row>
    <row r="1145" spans="11:11">
      <c r="K1145" s="63" t="str">
        <f ca="1"/>
        <v>Sales</v>
      </c>
    </row>
    <row r="1146" spans="11:11">
      <c r="K1146" s="63" t="str">
        <f ca="1"/>
        <v>Sales</v>
      </c>
    </row>
    <row r="1147" spans="11:11">
      <c r="K1147" s="63" t="str">
        <f ca="1"/>
        <v>Sales</v>
      </c>
    </row>
    <row r="1148" spans="11:11">
      <c r="K1148" s="63" t="str">
        <f ca="1"/>
        <v>Sales</v>
      </c>
    </row>
    <row r="1149" spans="11:11">
      <c r="K1149" s="63" t="str">
        <f ca="1"/>
        <v>Sales</v>
      </c>
    </row>
    <row r="1150" spans="11:11">
      <c r="K1150" s="63" t="str">
        <f ca="1"/>
        <v>Sales</v>
      </c>
    </row>
    <row r="1151" spans="11:11">
      <c r="K1151" s="63" t="str">
        <f ca="1"/>
        <v>Sales</v>
      </c>
    </row>
    <row r="1152" spans="11:11">
      <c r="K1152" s="63" t="str">
        <f ca="1"/>
        <v>Sales</v>
      </c>
    </row>
    <row r="1153" spans="11:11">
      <c r="K1153" s="63" t="str">
        <f ca="1"/>
        <v>Sales</v>
      </c>
    </row>
    <row r="1154" spans="11:11">
      <c r="K1154" s="63" t="str">
        <f ca="1"/>
        <v>Sales</v>
      </c>
    </row>
    <row r="1155" spans="11:11">
      <c r="K1155" s="63" t="str">
        <f ca="1"/>
        <v>Sales</v>
      </c>
    </row>
    <row r="1156" spans="11:11">
      <c r="K1156" s="63" t="str">
        <f ca="1"/>
        <v>Sales</v>
      </c>
    </row>
    <row r="1157" spans="11:11">
      <c r="K1157" s="63" t="str">
        <f ca="1"/>
        <v>Sales</v>
      </c>
    </row>
    <row r="1158" spans="11:11">
      <c r="K1158" s="63" t="str">
        <f ca="1"/>
        <v>Sales</v>
      </c>
    </row>
    <row r="1159" spans="11:11">
      <c r="K1159" s="63" t="str">
        <f ca="1"/>
        <v>Sales</v>
      </c>
    </row>
    <row r="1160" spans="11:11">
      <c r="K1160" s="63" t="str">
        <f ca="1"/>
        <v>Sales</v>
      </c>
    </row>
    <row r="1161" spans="11:11">
      <c r="K1161" s="63" t="str">
        <f ca="1"/>
        <v>Sales</v>
      </c>
    </row>
    <row r="1162" spans="11:11">
      <c r="K1162" s="63" t="str">
        <f ca="1"/>
        <v>Sales</v>
      </c>
    </row>
    <row r="1163" spans="11:11">
      <c r="K1163" s="63" t="str">
        <f ca="1"/>
        <v>Sales</v>
      </c>
    </row>
    <row r="1164" spans="11:11">
      <c r="K1164" s="63" t="str">
        <f ca="1"/>
        <v>Sales</v>
      </c>
    </row>
    <row r="1165" spans="11:11">
      <c r="K1165" s="63" t="str">
        <f ca="1"/>
        <v>Sales</v>
      </c>
    </row>
    <row r="1166" spans="11:11">
      <c r="K1166" s="63" t="str">
        <f ca="1"/>
        <v>Sales</v>
      </c>
    </row>
    <row r="1167" spans="11:11">
      <c r="K1167" s="63" t="str">
        <f ca="1"/>
        <v>Sales</v>
      </c>
    </row>
    <row r="1168" spans="11:11">
      <c r="K1168" s="63" t="str">
        <f ca="1"/>
        <v>Sales</v>
      </c>
    </row>
    <row r="1169" spans="11:11">
      <c r="K1169" s="63" t="str">
        <f ca="1"/>
        <v>Sales</v>
      </c>
    </row>
    <row r="1170" spans="11:11">
      <c r="K1170" s="63" t="str">
        <f ca="1"/>
        <v>Sales</v>
      </c>
    </row>
    <row r="1171" spans="11:11">
      <c r="K1171" s="63" t="str">
        <f ca="1"/>
        <v>Sales</v>
      </c>
    </row>
    <row r="1172" spans="11:11">
      <c r="K1172" s="63" t="str">
        <f ca="1"/>
        <v>Sales</v>
      </c>
    </row>
    <row r="1173" spans="11:11">
      <c r="K1173" s="63" t="str">
        <f ca="1"/>
        <v>Sales</v>
      </c>
    </row>
    <row r="1174" spans="11:11">
      <c r="K1174" s="63" t="str">
        <f ca="1"/>
        <v>Sales</v>
      </c>
    </row>
    <row r="1175" spans="11:11">
      <c r="K1175" s="63" t="str">
        <f ca="1"/>
        <v>Sales</v>
      </c>
    </row>
    <row r="1176" spans="11:11">
      <c r="K1176" s="63" t="str">
        <f ca="1"/>
        <v>Sales</v>
      </c>
    </row>
    <row r="1177" spans="11:11">
      <c r="K1177" s="63" t="str">
        <f ca="1"/>
        <v>Sales</v>
      </c>
    </row>
    <row r="1178" spans="11:11">
      <c r="K1178" s="63" t="str">
        <f ca="1"/>
        <v>Sales</v>
      </c>
    </row>
    <row r="1179" spans="11:11">
      <c r="K1179" s="63" t="str">
        <f ca="1"/>
        <v>Sales</v>
      </c>
    </row>
    <row r="1180" spans="11:11">
      <c r="K1180" s="63" t="str">
        <f ca="1"/>
        <v>Sales</v>
      </c>
    </row>
    <row r="1181" spans="11:11">
      <c r="K1181" s="63" t="str">
        <f ca="1"/>
        <v>Sales</v>
      </c>
    </row>
    <row r="1182" spans="11:11">
      <c r="K1182" s="63" t="str">
        <f ca="1"/>
        <v>Sales</v>
      </c>
    </row>
    <row r="1183" spans="11:11">
      <c r="K1183" s="63" t="str">
        <f ca="1"/>
        <v>Sales</v>
      </c>
    </row>
    <row r="1184" spans="11:11">
      <c r="K1184" s="63" t="str">
        <f ca="1"/>
        <v>Sales</v>
      </c>
    </row>
    <row r="1185" spans="11:11">
      <c r="K1185" s="63" t="str">
        <f ca="1"/>
        <v>Sales</v>
      </c>
    </row>
    <row r="1186" spans="11:11">
      <c r="K1186" s="63" t="str">
        <f ca="1"/>
        <v>Sales</v>
      </c>
    </row>
    <row r="1187" spans="11:11">
      <c r="K1187" s="63" t="str">
        <f ca="1"/>
        <v>Sales</v>
      </c>
    </row>
    <row r="1188" spans="11:11">
      <c r="K1188" s="63" t="str">
        <f ca="1"/>
        <v>Sales</v>
      </c>
    </row>
    <row r="1189" spans="11:11">
      <c r="K1189" s="63" t="str">
        <f ca="1"/>
        <v>Sales</v>
      </c>
    </row>
    <row r="1190" spans="11:11">
      <c r="K1190" s="63" t="str">
        <f ca="1"/>
        <v>Sales</v>
      </c>
    </row>
    <row r="1191" spans="11:11">
      <c r="K1191" s="63" t="str">
        <f ca="1"/>
        <v>Sales</v>
      </c>
    </row>
    <row r="1192" spans="11:11">
      <c r="K1192" s="63" t="str">
        <f ca="1"/>
        <v>Sales</v>
      </c>
    </row>
    <row r="1193" spans="11:11">
      <c r="K1193" s="63" t="str">
        <f ca="1"/>
        <v>Sales</v>
      </c>
    </row>
    <row r="1194" spans="11:11">
      <c r="K1194" s="63" t="str">
        <f ca="1"/>
        <v>Sales</v>
      </c>
    </row>
    <row r="1195" spans="11:11">
      <c r="K1195" s="63" t="str">
        <f ca="1"/>
        <v>Sales</v>
      </c>
    </row>
    <row r="1196" spans="11:11">
      <c r="K1196" s="63" t="str">
        <f ca="1"/>
        <v>Sales</v>
      </c>
    </row>
    <row r="1197" spans="11:11">
      <c r="K1197" s="63" t="str">
        <f ca="1"/>
        <v>Sales</v>
      </c>
    </row>
    <row r="1198" spans="11:11">
      <c r="K1198" s="63" t="str">
        <f ca="1"/>
        <v>Sales</v>
      </c>
    </row>
    <row r="1199" spans="11:11">
      <c r="K1199" s="63" t="str">
        <f ca="1"/>
        <v>Sales</v>
      </c>
    </row>
    <row r="1200" spans="11:11">
      <c r="K1200" s="63" t="str">
        <f ca="1"/>
        <v>Sales</v>
      </c>
    </row>
    <row r="1201" spans="11:11">
      <c r="K1201" s="63" t="str">
        <f ca="1"/>
        <v>Sales</v>
      </c>
    </row>
    <row r="1202" spans="11:11">
      <c r="K1202" s="63" t="str">
        <f ca="1"/>
        <v>Sales</v>
      </c>
    </row>
    <row r="1203" spans="11:11">
      <c r="K1203" s="63" t="str">
        <f ca="1"/>
        <v>Sales</v>
      </c>
    </row>
    <row r="1204" spans="11:11">
      <c r="K1204" s="63" t="str">
        <f ca="1"/>
        <v>Sales</v>
      </c>
    </row>
    <row r="1205" spans="11:11">
      <c r="K1205" s="63" t="str">
        <f ca="1"/>
        <v>Sales</v>
      </c>
    </row>
    <row r="1206" spans="11:11">
      <c r="K1206" s="63" t="str">
        <f ca="1"/>
        <v>Sales</v>
      </c>
    </row>
    <row r="1207" spans="11:11">
      <c r="K1207" s="63" t="str">
        <f ca="1"/>
        <v>Sales</v>
      </c>
    </row>
    <row r="1208" spans="11:11">
      <c r="K1208" s="63" t="str">
        <f ca="1"/>
        <v>Sales</v>
      </c>
    </row>
    <row r="1209" spans="11:11">
      <c r="K1209" s="63" t="str">
        <f ca="1"/>
        <v>Sales</v>
      </c>
    </row>
    <row r="1210" spans="11:11">
      <c r="K1210" s="63" t="str">
        <f ca="1"/>
        <v>Sales</v>
      </c>
    </row>
    <row r="1211" spans="11:11">
      <c r="K1211" s="63" t="str">
        <f ca="1"/>
        <v>Sales</v>
      </c>
    </row>
    <row r="1212" spans="11:11">
      <c r="K1212" s="63" t="str">
        <f ca="1"/>
        <v>Sales</v>
      </c>
    </row>
    <row r="1213" spans="11:11">
      <c r="K1213" s="63" t="str">
        <f ca="1"/>
        <v>Sales</v>
      </c>
    </row>
    <row r="1214" spans="11:11">
      <c r="K1214" s="63" t="str">
        <f ca="1"/>
        <v>Sales</v>
      </c>
    </row>
    <row r="1215" spans="11:11">
      <c r="K1215" s="63" t="str">
        <f ca="1"/>
        <v>Sales</v>
      </c>
    </row>
    <row r="1216" spans="11:11">
      <c r="K1216" s="63" t="str">
        <f ca="1"/>
        <v>Sales</v>
      </c>
    </row>
    <row r="1217" spans="11:11">
      <c r="K1217" s="63" t="str">
        <f ca="1"/>
        <v>Sales</v>
      </c>
    </row>
    <row r="1218" spans="11:11">
      <c r="K1218" s="63" t="str">
        <f ca="1"/>
        <v>Sales</v>
      </c>
    </row>
    <row r="1219" spans="11:11">
      <c r="K1219" s="63" t="str">
        <f ca="1"/>
        <v>Sales</v>
      </c>
    </row>
    <row r="1220" spans="11:11">
      <c r="K1220" s="63" t="str">
        <f ca="1"/>
        <v>Sales</v>
      </c>
    </row>
    <row r="1221" spans="11:11">
      <c r="K1221" s="63" t="str">
        <f ca="1"/>
        <v>Sales</v>
      </c>
    </row>
    <row r="1222" spans="11:11">
      <c r="K1222" s="63" t="str">
        <f ca="1"/>
        <v>Sales</v>
      </c>
    </row>
    <row r="1223" spans="11:11">
      <c r="K1223" s="63" t="str">
        <f ca="1"/>
        <v>Sales</v>
      </c>
    </row>
    <row r="1224" spans="11:11">
      <c r="K1224" s="63" t="str">
        <f ca="1"/>
        <v>Sales</v>
      </c>
    </row>
    <row r="1225" spans="11:11">
      <c r="K1225" s="63" t="str">
        <f ca="1"/>
        <v>Sales</v>
      </c>
    </row>
    <row r="1226" spans="11:11">
      <c r="K1226" s="63" t="str">
        <f ca="1"/>
        <v>Sales</v>
      </c>
    </row>
    <row r="1227" spans="11:11">
      <c r="K1227" s="63" t="str">
        <f ca="1"/>
        <v>Sales</v>
      </c>
    </row>
    <row r="1228" spans="11:11">
      <c r="K1228" s="63" t="str">
        <f ca="1"/>
        <v>Sales</v>
      </c>
    </row>
    <row r="1229" spans="11:11">
      <c r="K1229" s="63" t="str">
        <f ca="1"/>
        <v>Sales</v>
      </c>
    </row>
    <row r="1230" spans="11:11">
      <c r="K1230" s="63" t="str">
        <f ca="1"/>
        <v>Sales</v>
      </c>
    </row>
    <row r="1231" spans="11:11">
      <c r="K1231" s="63" t="str">
        <f ca="1"/>
        <v>Sales</v>
      </c>
    </row>
    <row r="1232" spans="11:11">
      <c r="K1232" s="63" t="str">
        <f ca="1"/>
        <v>Sales</v>
      </c>
    </row>
    <row r="1233" spans="11:11">
      <c r="K1233" s="63" t="str">
        <f ca="1"/>
        <v>Sales</v>
      </c>
    </row>
    <row r="1234" spans="11:11">
      <c r="K1234" s="63" t="str">
        <f ca="1"/>
        <v>Sales</v>
      </c>
    </row>
    <row r="1235" spans="11:11">
      <c r="K1235" s="63" t="str">
        <f ca="1"/>
        <v>Sales</v>
      </c>
    </row>
    <row r="1236" spans="11:11">
      <c r="K1236" s="63" t="str">
        <f ca="1"/>
        <v>Sales</v>
      </c>
    </row>
    <row r="1237" spans="11:11">
      <c r="K1237" s="63" t="str">
        <f ca="1"/>
        <v>Sales</v>
      </c>
    </row>
    <row r="1238" spans="11:11">
      <c r="K1238" s="63" t="str">
        <f ca="1"/>
        <v>Sales</v>
      </c>
    </row>
    <row r="1239" spans="11:11">
      <c r="K1239" s="63" t="str">
        <f ca="1"/>
        <v>Sales</v>
      </c>
    </row>
    <row r="1240" spans="11:11">
      <c r="K1240" s="63" t="str">
        <f ca="1"/>
        <v>Sales</v>
      </c>
    </row>
    <row r="1241" spans="11:11">
      <c r="K1241" s="63" t="str">
        <f ca="1"/>
        <v>Sales</v>
      </c>
    </row>
    <row r="1242" spans="11:11">
      <c r="K1242" s="63" t="str">
        <f ca="1"/>
        <v>Sales</v>
      </c>
    </row>
    <row r="1243" spans="11:11">
      <c r="K1243" s="63" t="str">
        <f ca="1"/>
        <v>Sales</v>
      </c>
    </row>
    <row r="1244" spans="11:11">
      <c r="K1244" s="63" t="str">
        <f ca="1"/>
        <v>Sales</v>
      </c>
    </row>
    <row r="1245" spans="11:11">
      <c r="K1245" s="63" t="str">
        <f ca="1"/>
        <v>Sales</v>
      </c>
    </row>
    <row r="1246" spans="11:11">
      <c r="K1246" s="63" t="str">
        <f ca="1"/>
        <v>Sales</v>
      </c>
    </row>
    <row r="1247" spans="11:11">
      <c r="K1247" s="63" t="str">
        <f ca="1"/>
        <v>Sales</v>
      </c>
    </row>
    <row r="1248" spans="11:11">
      <c r="K1248" s="63" t="str">
        <f ca="1"/>
        <v>Sales</v>
      </c>
    </row>
    <row r="1249" spans="11:11">
      <c r="K1249" s="63" t="str">
        <f ca="1"/>
        <v>Sales</v>
      </c>
    </row>
    <row r="1250" spans="11:11">
      <c r="K1250" s="63" t="str">
        <f ca="1"/>
        <v>Sales</v>
      </c>
    </row>
    <row r="1251" spans="11:11">
      <c r="K1251" s="63" t="str">
        <f ca="1"/>
        <v>Sales</v>
      </c>
    </row>
    <row r="1252" spans="11:11">
      <c r="K1252" s="63" t="str">
        <f ca="1"/>
        <v>Sales</v>
      </c>
    </row>
    <row r="1253" spans="11:11">
      <c r="K1253" s="63" t="str">
        <f ca="1"/>
        <v>Sales</v>
      </c>
    </row>
    <row r="1254" spans="11:11">
      <c r="K1254" s="63" t="str">
        <f ca="1"/>
        <v>Sales</v>
      </c>
    </row>
    <row r="1255" spans="11:11">
      <c r="K1255" s="63" t="str">
        <f ca="1"/>
        <v>Sales</v>
      </c>
    </row>
    <row r="1256" spans="11:11">
      <c r="K1256" s="63" t="str">
        <f ca="1"/>
        <v>Sales</v>
      </c>
    </row>
    <row r="1257" spans="11:11">
      <c r="K1257" s="63" t="str">
        <f ca="1"/>
        <v>Sales</v>
      </c>
    </row>
    <row r="1258" spans="11:11">
      <c r="K1258" s="63" t="str">
        <f ca="1"/>
        <v>Sales</v>
      </c>
    </row>
    <row r="1259" spans="11:11">
      <c r="K1259" s="63" t="str">
        <f ca="1"/>
        <v>Sales</v>
      </c>
    </row>
    <row r="1260" spans="11:11">
      <c r="K1260" s="63" t="str">
        <f ca="1"/>
        <v>Sales</v>
      </c>
    </row>
    <row r="1261" spans="11:11">
      <c r="K1261" s="63" t="str">
        <f ca="1"/>
        <v>Sales</v>
      </c>
    </row>
    <row r="1262" spans="11:11">
      <c r="K1262" s="63" t="str">
        <f ca="1"/>
        <v>Sales</v>
      </c>
    </row>
    <row r="1263" spans="11:11">
      <c r="K1263" s="63" t="str">
        <f ca="1"/>
        <v>Sales</v>
      </c>
    </row>
    <row r="1264" spans="11:11">
      <c r="K1264" s="63" t="str">
        <f ca="1"/>
        <v>Sales</v>
      </c>
    </row>
    <row r="1265" spans="11:11">
      <c r="K1265" s="63" t="str">
        <f ca="1"/>
        <v>Sales</v>
      </c>
    </row>
    <row r="1266" spans="11:11">
      <c r="K1266" s="63" t="str">
        <f ca="1"/>
        <v>Sales</v>
      </c>
    </row>
    <row r="1267" spans="11:11">
      <c r="K1267" s="63" t="str">
        <f ca="1"/>
        <v>Sales</v>
      </c>
    </row>
    <row r="1268" spans="11:11">
      <c r="K1268" s="63" t="str">
        <f ca="1"/>
        <v>Sales</v>
      </c>
    </row>
    <row r="1269" spans="11:11">
      <c r="K1269" s="63" t="str">
        <f ca="1"/>
        <v>Sales</v>
      </c>
    </row>
    <row r="1270" spans="11:11">
      <c r="K1270" s="63" t="str">
        <f ca="1"/>
        <v>Sales</v>
      </c>
    </row>
    <row r="1271" spans="11:11">
      <c r="K1271" s="63" t="str">
        <f ca="1"/>
        <v>Sales</v>
      </c>
    </row>
    <row r="1272" spans="11:11">
      <c r="K1272" s="63" t="str">
        <f ca="1"/>
        <v>Sales</v>
      </c>
    </row>
    <row r="1273" spans="11:11">
      <c r="K1273" s="63" t="str">
        <f ca="1"/>
        <v>Sales</v>
      </c>
    </row>
    <row r="1274" spans="11:11">
      <c r="K1274" s="63" t="str">
        <f ca="1"/>
        <v>Sales</v>
      </c>
    </row>
    <row r="1275" spans="11:11">
      <c r="K1275" s="63" t="str">
        <f ca="1"/>
        <v>Sales</v>
      </c>
    </row>
    <row r="1276" spans="11:11">
      <c r="K1276" s="63" t="str">
        <f ca="1"/>
        <v>Sales</v>
      </c>
    </row>
    <row r="1277" spans="11:11">
      <c r="K1277" s="63" t="str">
        <f ca="1"/>
        <v>Sales</v>
      </c>
    </row>
    <row r="1278" spans="11:11">
      <c r="K1278" s="63" t="str">
        <f ca="1"/>
        <v>Sales</v>
      </c>
    </row>
    <row r="1279" spans="11:11">
      <c r="K1279" s="63" t="str">
        <f ca="1"/>
        <v>Sales</v>
      </c>
    </row>
    <row r="1280" spans="11:11">
      <c r="K1280" s="63" t="str">
        <f ca="1"/>
        <v>Sales</v>
      </c>
    </row>
    <row r="1281" spans="11:11">
      <c r="K1281" s="63" t="str">
        <f ca="1"/>
        <v>Sales</v>
      </c>
    </row>
    <row r="1282" spans="11:11">
      <c r="K1282" s="63" t="str">
        <f ca="1"/>
        <v>Sales</v>
      </c>
    </row>
    <row r="1283" spans="11:11">
      <c r="K1283" s="63" t="str">
        <f ca="1"/>
        <v>Sales</v>
      </c>
    </row>
    <row r="1284" spans="11:11">
      <c r="K1284" s="63" t="str">
        <f ca="1"/>
        <v>Sales</v>
      </c>
    </row>
    <row r="1285" spans="11:11">
      <c r="K1285" s="63" t="str">
        <f ca="1"/>
        <v>Sales</v>
      </c>
    </row>
    <row r="1286" spans="11:11">
      <c r="K1286" s="63" t="str">
        <f ca="1"/>
        <v>Sales</v>
      </c>
    </row>
    <row r="1287" spans="11:11">
      <c r="K1287" s="63" t="str">
        <f ca="1"/>
        <v>Sales</v>
      </c>
    </row>
    <row r="1288" spans="11:11">
      <c r="K1288" s="63" t="str">
        <f ca="1"/>
        <v>Sales</v>
      </c>
    </row>
    <row r="1289" spans="11:11">
      <c r="K1289" s="63" t="str">
        <f ca="1"/>
        <v>Sales</v>
      </c>
    </row>
    <row r="1290" spans="11:11">
      <c r="K1290" s="63" t="str">
        <f ca="1"/>
        <v>Sales</v>
      </c>
    </row>
    <row r="1291" spans="11:11">
      <c r="K1291" s="63" t="str">
        <f ca="1"/>
        <v>Sales</v>
      </c>
    </row>
    <row r="1292" spans="11:11">
      <c r="K1292" s="63" t="str">
        <f ca="1"/>
        <v>Sales</v>
      </c>
    </row>
    <row r="1293" spans="11:11">
      <c r="K1293" s="63" t="str">
        <f ca="1"/>
        <v>Sales</v>
      </c>
    </row>
    <row r="1294" spans="11:11">
      <c r="K1294" s="63" t="str">
        <f ca="1"/>
        <v>Sales</v>
      </c>
    </row>
    <row r="1295" spans="11:11">
      <c r="K1295" s="63" t="str">
        <f ca="1"/>
        <v>Sales</v>
      </c>
    </row>
    <row r="1296" spans="11:11">
      <c r="K1296" s="63" t="str">
        <f ca="1"/>
        <v>Sales</v>
      </c>
    </row>
    <row r="1297" spans="11:11">
      <c r="K1297" s="63" t="str">
        <f ca="1"/>
        <v>Sales</v>
      </c>
    </row>
    <row r="1298" spans="11:11">
      <c r="K1298" s="63" t="str">
        <f ca="1"/>
        <v>Sales</v>
      </c>
    </row>
    <row r="1299" spans="11:11">
      <c r="K1299" s="63" t="str">
        <f ca="1"/>
        <v>Sales</v>
      </c>
    </row>
    <row r="1300" spans="11:11">
      <c r="K1300" s="63" t="str">
        <f ca="1"/>
        <v>Sales</v>
      </c>
    </row>
    <row r="1301" spans="11:11">
      <c r="K1301" s="63" t="str">
        <f ca="1"/>
        <v>Sales</v>
      </c>
    </row>
    <row r="1302" spans="11:11">
      <c r="K1302" s="63" t="str">
        <f ca="1"/>
        <v>Sales</v>
      </c>
    </row>
    <row r="1303" spans="11:11">
      <c r="K1303" s="63" t="str">
        <f ca="1"/>
        <v>Sales</v>
      </c>
    </row>
    <row r="1304" spans="11:11">
      <c r="K1304" s="63" t="str">
        <f ca="1"/>
        <v>Sales</v>
      </c>
    </row>
    <row r="1305" spans="11:11">
      <c r="K1305" s="63" t="str">
        <f ca="1"/>
        <v>Sales</v>
      </c>
    </row>
    <row r="1306" spans="11:11">
      <c r="K1306" s="63" t="str">
        <f ca="1"/>
        <v>Sales</v>
      </c>
    </row>
    <row r="1307" spans="11:11">
      <c r="K1307" s="63" t="str">
        <f ca="1"/>
        <v>Sales</v>
      </c>
    </row>
    <row r="1308" spans="11:11">
      <c r="K1308" s="63" t="str">
        <f ca="1"/>
        <v>Sales</v>
      </c>
    </row>
    <row r="1309" spans="11:11">
      <c r="K1309" s="63" t="str">
        <f ca="1"/>
        <v>Sales</v>
      </c>
    </row>
    <row r="1310" spans="11:11">
      <c r="K1310" s="63" t="str">
        <f ca="1"/>
        <v>Sales</v>
      </c>
    </row>
    <row r="1311" spans="11:11">
      <c r="K1311" s="63" t="str">
        <f ca="1"/>
        <v>Sales</v>
      </c>
    </row>
    <row r="1312" spans="11:11">
      <c r="K1312" s="63" t="str">
        <f ca="1"/>
        <v>Sales</v>
      </c>
    </row>
    <row r="1313" spans="11:11">
      <c r="K1313" s="63" t="str">
        <f ca="1"/>
        <v>Sales</v>
      </c>
    </row>
    <row r="1314" spans="11:11">
      <c r="K1314" s="63" t="str">
        <f ca="1"/>
        <v>Sales</v>
      </c>
    </row>
    <row r="1315" spans="11:11">
      <c r="K1315" s="63" t="str">
        <f ca="1"/>
        <v>Sales</v>
      </c>
    </row>
    <row r="1316" spans="11:11">
      <c r="K1316" s="63" t="str">
        <f ca="1"/>
        <v>Sales</v>
      </c>
    </row>
    <row r="1317" spans="11:11">
      <c r="K1317" s="63" t="str">
        <f ca="1"/>
        <v>Sales</v>
      </c>
    </row>
    <row r="1318" spans="11:11">
      <c r="K1318" s="63" t="str">
        <f ca="1"/>
        <v>Sales</v>
      </c>
    </row>
    <row r="1319" spans="11:11">
      <c r="K1319" s="63" t="str">
        <f ca="1"/>
        <v>Sales</v>
      </c>
    </row>
    <row r="1320" spans="11:11">
      <c r="K1320" s="63" t="str">
        <f ca="1"/>
        <v>Sales</v>
      </c>
    </row>
    <row r="1321" spans="11:11">
      <c r="K1321" s="63" t="str">
        <f ca="1"/>
        <v>Sales</v>
      </c>
    </row>
    <row r="1322" spans="11:11">
      <c r="K1322" s="63" t="str">
        <f ca="1"/>
        <v>Sales</v>
      </c>
    </row>
    <row r="1323" spans="11:11">
      <c r="K1323" s="63" t="str">
        <f ca="1"/>
        <v>Sales</v>
      </c>
    </row>
    <row r="1324" spans="11:11">
      <c r="K1324" s="63" t="str">
        <f ca="1"/>
        <v>Sales</v>
      </c>
    </row>
    <row r="1325" spans="11:11">
      <c r="K1325" s="63" t="str">
        <f ca="1"/>
        <v>Sales</v>
      </c>
    </row>
    <row r="1326" spans="11:11">
      <c r="K1326" s="63" t="str">
        <f ca="1"/>
        <v>Sales</v>
      </c>
    </row>
    <row r="1327" spans="11:11">
      <c r="K1327" s="63" t="str">
        <f ca="1"/>
        <v>Sales</v>
      </c>
    </row>
    <row r="1328" spans="11:11">
      <c r="K1328" s="63" t="str">
        <f ca="1"/>
        <v>Sales</v>
      </c>
    </row>
    <row r="1329" spans="11:11">
      <c r="K1329" s="63" t="str">
        <f ca="1"/>
        <v>Sales</v>
      </c>
    </row>
    <row r="1330" spans="11:11">
      <c r="K1330" s="63" t="str">
        <f ca="1"/>
        <v>Sales</v>
      </c>
    </row>
    <row r="1331" spans="11:11">
      <c r="K1331" s="63" t="str">
        <f ca="1"/>
        <v>Sales</v>
      </c>
    </row>
    <row r="1332" spans="11:11">
      <c r="K1332" s="63" t="str">
        <f ca="1"/>
        <v>Sales</v>
      </c>
    </row>
    <row r="1333" spans="11:11">
      <c r="K1333" s="63" t="str">
        <f ca="1"/>
        <v>Sales</v>
      </c>
    </row>
    <row r="1334" spans="11:11">
      <c r="K1334" s="63" t="str">
        <f ca="1"/>
        <v>Sales</v>
      </c>
    </row>
    <row r="1335" spans="11:11">
      <c r="K1335" s="63" t="str">
        <f ca="1"/>
        <v>Sales</v>
      </c>
    </row>
    <row r="1336" spans="11:11">
      <c r="K1336" s="63" t="str">
        <f ca="1"/>
        <v>Sales</v>
      </c>
    </row>
    <row r="1337" spans="11:11">
      <c r="K1337" s="63" t="str">
        <f ca="1"/>
        <v>Sales</v>
      </c>
    </row>
    <row r="1338" spans="11:11">
      <c r="K1338" s="63" t="str">
        <f ca="1"/>
        <v>Sales</v>
      </c>
    </row>
    <row r="1339" spans="11:11">
      <c r="K1339" s="63" t="str">
        <f ca="1"/>
        <v>Sales</v>
      </c>
    </row>
    <row r="1340" spans="11:11">
      <c r="K1340" s="63" t="str">
        <f ca="1"/>
        <v>Sales</v>
      </c>
    </row>
    <row r="1341" spans="11:11">
      <c r="K1341" s="63" t="str">
        <f ca="1"/>
        <v>Sales</v>
      </c>
    </row>
    <row r="1342" spans="11:11">
      <c r="K1342" s="63" t="str">
        <f ca="1"/>
        <v>Sales</v>
      </c>
    </row>
    <row r="1343" spans="11:11">
      <c r="K1343" s="63" t="str">
        <f ca="1"/>
        <v>Sales</v>
      </c>
    </row>
    <row r="1344" spans="11:11">
      <c r="K1344" s="63" t="str">
        <f ca="1"/>
        <v>Sales</v>
      </c>
    </row>
    <row r="1345" spans="11:11">
      <c r="K1345" s="63" t="str">
        <f ca="1"/>
        <v>Sales</v>
      </c>
    </row>
    <row r="1346" spans="11:11">
      <c r="K1346" s="63" t="str">
        <f ca="1"/>
        <v>Sales</v>
      </c>
    </row>
    <row r="1347" spans="11:11">
      <c r="K1347" s="63" t="str">
        <f ca="1"/>
        <v>Sales</v>
      </c>
    </row>
    <row r="1348" spans="11:11">
      <c r="K1348" s="63" t="str">
        <f ca="1"/>
        <v>Sales</v>
      </c>
    </row>
    <row r="1349" spans="11:11">
      <c r="K1349" s="63" t="str">
        <f ca="1"/>
        <v>Sales</v>
      </c>
    </row>
    <row r="1350" spans="11:11">
      <c r="K1350" s="63" t="str">
        <f ca="1"/>
        <v>Sales</v>
      </c>
    </row>
    <row r="1351" spans="11:11">
      <c r="K1351" s="63" t="str">
        <f ca="1"/>
        <v>Sales</v>
      </c>
    </row>
    <row r="1352" spans="11:11">
      <c r="K1352" s="63" t="str">
        <f ca="1"/>
        <v>Sales</v>
      </c>
    </row>
    <row r="1353" spans="11:11">
      <c r="K1353" s="63" t="str">
        <f ca="1"/>
        <v>Sales</v>
      </c>
    </row>
    <row r="1354" spans="11:11">
      <c r="K1354" s="63" t="str">
        <f ca="1"/>
        <v>Sales</v>
      </c>
    </row>
    <row r="1355" spans="11:11">
      <c r="K1355" s="63" t="str">
        <f ca="1"/>
        <v>Sales</v>
      </c>
    </row>
    <row r="1356" spans="11:11">
      <c r="K1356" s="63" t="str">
        <f ca="1"/>
        <v>Sales</v>
      </c>
    </row>
    <row r="1357" spans="11:11">
      <c r="K1357" s="63" t="str">
        <f ca="1"/>
        <v>Sales</v>
      </c>
    </row>
    <row r="1358" spans="11:11">
      <c r="K1358" s="63" t="str">
        <f ca="1"/>
        <v>Sales</v>
      </c>
    </row>
    <row r="1359" spans="11:11">
      <c r="K1359" s="63" t="str">
        <f ca="1"/>
        <v>Sales</v>
      </c>
    </row>
    <row r="1360" spans="11:11">
      <c r="K1360" s="63" t="str">
        <f ca="1"/>
        <v>Sales</v>
      </c>
    </row>
    <row r="1361" spans="11:11">
      <c r="K1361" s="63" t="str">
        <f ca="1"/>
        <v>Sales</v>
      </c>
    </row>
    <row r="1362" spans="11:11">
      <c r="K1362" s="63" t="str">
        <f ca="1"/>
        <v>Sales</v>
      </c>
    </row>
    <row r="1363" spans="11:11">
      <c r="K1363" s="63" t="str">
        <f ca="1"/>
        <v>Sales</v>
      </c>
    </row>
    <row r="1364" spans="11:11">
      <c r="K1364" s="63" t="str">
        <f ca="1"/>
        <v>Sales</v>
      </c>
    </row>
    <row r="1365" spans="11:11">
      <c r="K1365" s="63" t="str">
        <f ca="1"/>
        <v>Sales</v>
      </c>
    </row>
    <row r="1366" spans="11:11">
      <c r="K1366" s="63" t="str">
        <f ca="1"/>
        <v>Sales</v>
      </c>
    </row>
    <row r="1367" spans="11:11">
      <c r="K1367" s="63" t="str">
        <f ca="1"/>
        <v>Sales</v>
      </c>
    </row>
    <row r="1368" spans="11:11">
      <c r="K1368" s="63" t="str">
        <f ca="1"/>
        <v>Sales</v>
      </c>
    </row>
    <row r="1369" spans="11:11">
      <c r="K1369" s="63" t="str">
        <f ca="1"/>
        <v>Sales</v>
      </c>
    </row>
    <row r="1370" spans="11:11">
      <c r="K1370" s="63" t="str">
        <f ca="1"/>
        <v>Sales</v>
      </c>
    </row>
    <row r="1371" spans="11:11">
      <c r="K1371" s="63" t="str">
        <f ca="1"/>
        <v>Sales</v>
      </c>
    </row>
    <row r="1372" spans="11:11">
      <c r="K1372" s="63" t="str">
        <f ca="1"/>
        <v>Sales</v>
      </c>
    </row>
    <row r="1373" spans="11:11">
      <c r="K1373" s="63" t="str">
        <f ca="1"/>
        <v>Sales</v>
      </c>
    </row>
    <row r="1374" spans="11:11">
      <c r="K1374" s="63" t="str">
        <f ca="1"/>
        <v>Sales</v>
      </c>
    </row>
    <row r="1375" spans="11:11">
      <c r="K1375" s="63" t="str">
        <f ca="1"/>
        <v>Sales</v>
      </c>
    </row>
    <row r="1376" spans="11:11">
      <c r="K1376" s="63" t="str">
        <f ca="1"/>
        <v>Sales</v>
      </c>
    </row>
    <row r="1377" spans="11:11">
      <c r="K1377" s="63" t="str">
        <f ca="1"/>
        <v>Sales</v>
      </c>
    </row>
    <row r="1378" spans="11:11">
      <c r="K1378" s="63" t="str">
        <f ca="1"/>
        <v>Sales</v>
      </c>
    </row>
    <row r="1379" spans="11:11">
      <c r="K1379" s="63" t="str">
        <f ca="1"/>
        <v>Sales</v>
      </c>
    </row>
    <row r="1380" spans="11:11">
      <c r="K1380" s="63" t="str">
        <f ca="1"/>
        <v>Sales</v>
      </c>
    </row>
    <row r="1381" spans="11:11">
      <c r="K1381" s="63" t="str">
        <f ca="1"/>
        <v>Sales</v>
      </c>
    </row>
    <row r="1382" spans="11:11">
      <c r="K1382" s="63" t="str">
        <f ca="1"/>
        <v>Sales</v>
      </c>
    </row>
    <row r="1383" spans="11:11">
      <c r="K1383" s="63" t="str">
        <f ca="1"/>
        <v>Sales</v>
      </c>
    </row>
    <row r="1384" spans="11:11">
      <c r="K1384" s="63" t="str">
        <f ca="1"/>
        <v>Sales</v>
      </c>
    </row>
    <row r="1385" spans="11:11">
      <c r="K1385" s="63" t="str">
        <f ca="1"/>
        <v>Sales</v>
      </c>
    </row>
    <row r="1386" spans="11:11">
      <c r="K1386" s="63" t="str">
        <f ca="1"/>
        <v>Sales</v>
      </c>
    </row>
    <row r="1387" spans="11:11">
      <c r="K1387" s="63" t="str">
        <f ca="1"/>
        <v>Sales</v>
      </c>
    </row>
    <row r="1388" spans="11:11">
      <c r="K1388" s="63" t="str">
        <f ca="1"/>
        <v>Sales</v>
      </c>
    </row>
    <row r="1389" spans="11:11">
      <c r="K1389" s="63" t="str">
        <f ca="1"/>
        <v>Sales</v>
      </c>
    </row>
    <row r="1390" spans="11:11">
      <c r="K1390" s="63" t="str">
        <f ca="1"/>
        <v>Sales</v>
      </c>
    </row>
    <row r="1391" spans="11:11">
      <c r="K1391" s="63" t="str">
        <f ca="1"/>
        <v>Sales</v>
      </c>
    </row>
    <row r="1392" spans="11:11">
      <c r="K1392" s="63" t="str">
        <f ca="1"/>
        <v>Sales</v>
      </c>
    </row>
    <row r="1393" spans="11:11">
      <c r="K1393" s="63" t="str">
        <f ca="1"/>
        <v>Sales</v>
      </c>
    </row>
    <row r="1394" spans="11:11">
      <c r="K1394" s="63" t="str">
        <f ca="1"/>
        <v>Sales</v>
      </c>
    </row>
    <row r="1395" spans="11:11">
      <c r="K1395" s="63" t="str">
        <f ca="1"/>
        <v>Sales</v>
      </c>
    </row>
    <row r="1396" spans="11:11">
      <c r="K1396" s="63" t="str">
        <f ca="1"/>
        <v>Sales</v>
      </c>
    </row>
    <row r="1397" spans="11:11">
      <c r="K1397" s="63" t="str">
        <f ca="1"/>
        <v>Sales</v>
      </c>
    </row>
    <row r="1398" spans="11:11">
      <c r="K1398" s="63" t="str">
        <f ca="1"/>
        <v>Sales</v>
      </c>
    </row>
    <row r="1399" spans="11:11">
      <c r="K1399" s="63" t="str">
        <f ca="1"/>
        <v>Sales</v>
      </c>
    </row>
    <row r="1400" spans="11:11">
      <c r="K1400" s="63" t="str">
        <f ca="1"/>
        <v>Sales</v>
      </c>
    </row>
    <row r="1401" spans="11:11">
      <c r="K1401" s="63" t="str">
        <f ca="1"/>
        <v>Sales</v>
      </c>
    </row>
    <row r="1402" spans="11:11">
      <c r="K1402" s="63" t="str">
        <f ca="1"/>
        <v>Sales</v>
      </c>
    </row>
    <row r="1403" spans="11:11">
      <c r="K1403" s="63" t="str">
        <f ca="1"/>
        <v>Sales</v>
      </c>
    </row>
    <row r="1404" spans="11:11">
      <c r="K1404" s="63" t="str">
        <f ca="1"/>
        <v>Sales</v>
      </c>
    </row>
    <row r="1405" spans="11:11">
      <c r="K1405" s="63" t="str">
        <f ca="1"/>
        <v>Sales</v>
      </c>
    </row>
    <row r="1406" spans="11:11">
      <c r="K1406" s="63" t="str">
        <f ca="1"/>
        <v>Sales</v>
      </c>
    </row>
    <row r="1407" spans="11:11">
      <c r="K1407" s="63" t="str">
        <f ca="1"/>
        <v>Sales</v>
      </c>
    </row>
    <row r="1408" spans="11:11">
      <c r="K1408" s="63" t="str">
        <f ca="1"/>
        <v>Sales</v>
      </c>
    </row>
    <row r="1409" spans="11:11">
      <c r="K1409" s="63" t="str">
        <f ca="1"/>
        <v>Sales</v>
      </c>
    </row>
    <row r="1410" spans="11:11">
      <c r="K1410" s="63" t="str">
        <f ca="1"/>
        <v>Sales</v>
      </c>
    </row>
    <row r="1411" spans="11:11">
      <c r="K1411" s="63" t="str">
        <f ca="1"/>
        <v>Sales</v>
      </c>
    </row>
    <row r="1412" spans="11:11">
      <c r="K1412" s="63" t="str">
        <f ca="1"/>
        <v>Sales</v>
      </c>
    </row>
    <row r="1413" spans="11:11">
      <c r="K1413" s="63" t="str">
        <f ca="1"/>
        <v>Sales</v>
      </c>
    </row>
    <row r="1414" spans="11:11">
      <c r="K1414" s="63" t="str">
        <f ca="1"/>
        <v>Sales</v>
      </c>
    </row>
    <row r="1415" spans="11:11">
      <c r="K1415" s="63" t="str">
        <f ca="1"/>
        <v>Sales</v>
      </c>
    </row>
    <row r="1416" spans="11:11">
      <c r="K1416" s="63" t="str">
        <f ca="1"/>
        <v>Sales</v>
      </c>
    </row>
    <row r="1417" spans="11:11">
      <c r="K1417" s="63" t="str">
        <f ca="1"/>
        <v>Sales</v>
      </c>
    </row>
    <row r="1418" spans="11:11">
      <c r="K1418" s="63" t="str">
        <f ca="1"/>
        <v>Sales</v>
      </c>
    </row>
    <row r="1419" spans="11:11">
      <c r="K1419" s="63" t="str">
        <f ca="1"/>
        <v>Sales</v>
      </c>
    </row>
    <row r="1420" spans="11:11">
      <c r="K1420" s="63" t="str">
        <f ca="1"/>
        <v>Sales</v>
      </c>
    </row>
    <row r="1421" spans="11:11">
      <c r="K1421" s="63" t="str">
        <f ca="1"/>
        <v>Sales</v>
      </c>
    </row>
    <row r="1422" spans="11:11">
      <c r="K1422" s="63" t="str">
        <f ca="1"/>
        <v>Sales</v>
      </c>
    </row>
    <row r="1423" spans="11:11">
      <c r="K1423" s="63" t="str">
        <f ca="1"/>
        <v>Sales</v>
      </c>
    </row>
    <row r="1424" spans="11:11">
      <c r="K1424" s="63" t="str">
        <f ca="1"/>
        <v>Sales</v>
      </c>
    </row>
    <row r="1425" spans="11:11">
      <c r="K1425" s="63" t="str">
        <f ca="1"/>
        <v>Sales</v>
      </c>
    </row>
    <row r="1426" spans="11:11">
      <c r="K1426" s="63" t="str">
        <f ca="1"/>
        <v>Sales</v>
      </c>
    </row>
    <row r="1427" spans="11:11">
      <c r="K1427" s="63" t="str">
        <f ca="1"/>
        <v>Sales</v>
      </c>
    </row>
    <row r="1428" spans="11:11">
      <c r="K1428" s="63" t="str">
        <f ca="1"/>
        <v>Sales</v>
      </c>
    </row>
    <row r="1429" spans="11:11">
      <c r="K1429" s="63" t="str">
        <f ca="1"/>
        <v>Sales</v>
      </c>
    </row>
    <row r="1430" spans="11:11">
      <c r="K1430" s="63" t="str">
        <f ca="1"/>
        <v>Sales</v>
      </c>
    </row>
    <row r="1431" spans="11:11">
      <c r="K1431" s="63" t="str">
        <f ca="1"/>
        <v>Sales</v>
      </c>
    </row>
    <row r="1432" spans="11:11">
      <c r="K1432" s="63" t="str">
        <f ca="1"/>
        <v>Sales</v>
      </c>
    </row>
    <row r="1433" spans="11:11">
      <c r="K1433" s="63" t="str">
        <f ca="1"/>
        <v>Sales</v>
      </c>
    </row>
    <row r="1434" spans="11:11">
      <c r="K1434" s="63" t="str">
        <f ca="1"/>
        <v>Sales</v>
      </c>
    </row>
    <row r="1435" spans="11:11">
      <c r="K1435" s="63" t="str">
        <f ca="1"/>
        <v>Sales</v>
      </c>
    </row>
    <row r="1436" spans="11:11">
      <c r="K1436" s="63" t="str">
        <f ca="1"/>
        <v>Sales</v>
      </c>
    </row>
    <row r="1437" spans="11:11">
      <c r="K1437" s="63" t="str">
        <f ca="1"/>
        <v>Sales</v>
      </c>
    </row>
    <row r="1438" spans="11:11">
      <c r="K1438" s="63" t="str">
        <f ca="1"/>
        <v>Sales</v>
      </c>
    </row>
    <row r="1439" spans="11:11">
      <c r="K1439" s="63" t="str">
        <f ca="1"/>
        <v>Sales</v>
      </c>
    </row>
    <row r="1440" spans="11:11">
      <c r="K1440" s="63" t="str">
        <f ca="1"/>
        <v>Sales</v>
      </c>
    </row>
    <row r="1441" spans="11:11">
      <c r="K1441" s="63" t="str">
        <f ca="1"/>
        <v>Sales</v>
      </c>
    </row>
    <row r="1442" spans="11:11">
      <c r="K1442" s="63" t="str">
        <f ca="1"/>
        <v>Sales</v>
      </c>
    </row>
    <row r="1443" spans="11:11">
      <c r="K1443" s="63" t="str">
        <f ca="1"/>
        <v>Sales</v>
      </c>
    </row>
    <row r="1444" spans="11:11">
      <c r="K1444" s="63" t="str">
        <f ca="1"/>
        <v>Sales</v>
      </c>
    </row>
    <row r="1445" spans="11:11">
      <c r="K1445" s="63" t="str">
        <f ca="1"/>
        <v>Sales</v>
      </c>
    </row>
    <row r="1446" spans="11:11">
      <c r="K1446" s="63" t="str">
        <f ca="1"/>
        <v>Sales</v>
      </c>
    </row>
    <row r="1447" spans="11:11">
      <c r="K1447" s="63" t="str">
        <f ca="1"/>
        <v>Sales</v>
      </c>
    </row>
    <row r="1448" spans="11:11">
      <c r="K1448" s="63" t="str">
        <f ca="1"/>
        <v>Sales</v>
      </c>
    </row>
    <row r="1449" spans="11:11">
      <c r="K1449" s="63" t="str">
        <f ca="1"/>
        <v>Sales</v>
      </c>
    </row>
    <row r="1450" spans="11:11">
      <c r="K1450" s="63" t="str">
        <f ca="1"/>
        <v>Sales</v>
      </c>
    </row>
    <row r="1451" spans="11:11">
      <c r="K1451" s="63" t="str">
        <f ca="1"/>
        <v>Sales</v>
      </c>
    </row>
    <row r="1452" spans="11:11">
      <c r="K1452" s="63" t="str">
        <f ca="1"/>
        <v>Sales</v>
      </c>
    </row>
    <row r="1453" spans="11:11">
      <c r="K1453" s="63" t="str">
        <f ca="1"/>
        <v>Sales</v>
      </c>
    </row>
    <row r="1454" spans="11:11">
      <c r="K1454" s="63" t="str">
        <f ca="1"/>
        <v>Sales</v>
      </c>
    </row>
    <row r="1455" spans="11:11">
      <c r="K1455" s="63" t="str">
        <f ca="1"/>
        <v>Sales</v>
      </c>
    </row>
    <row r="1456" spans="11:11">
      <c r="K1456" s="63" t="str">
        <f ca="1"/>
        <v>Sales</v>
      </c>
    </row>
    <row r="1457" spans="11:11">
      <c r="K1457" s="63" t="str">
        <f ca="1"/>
        <v>Sales</v>
      </c>
    </row>
    <row r="1458" spans="11:11">
      <c r="K1458" s="63" t="str">
        <f ca="1"/>
        <v>Sales</v>
      </c>
    </row>
    <row r="1459" spans="11:11">
      <c r="K1459" s="63" t="str">
        <f ca="1"/>
        <v>Sales</v>
      </c>
    </row>
    <row r="1460" spans="11:11">
      <c r="K1460" s="63" t="str">
        <f ca="1"/>
        <v>Sales</v>
      </c>
    </row>
    <row r="1461" spans="11:11">
      <c r="K1461" s="63" t="str">
        <f ca="1"/>
        <v>Sales</v>
      </c>
    </row>
    <row r="1462" spans="11:11">
      <c r="K1462" s="63" t="str">
        <f ca="1"/>
        <v>Sales</v>
      </c>
    </row>
    <row r="1463" spans="11:11">
      <c r="K1463" s="63" t="str">
        <f ca="1"/>
        <v>Sales</v>
      </c>
    </row>
    <row r="1464" spans="11:11">
      <c r="K1464" s="63" t="str">
        <f ca="1"/>
        <v>Sales</v>
      </c>
    </row>
    <row r="1465" spans="11:11">
      <c r="K1465" s="63" t="str">
        <f ca="1"/>
        <v>Sales</v>
      </c>
    </row>
    <row r="1466" spans="11:11">
      <c r="K1466" s="63" t="str">
        <f ca="1"/>
        <v>Sales</v>
      </c>
    </row>
    <row r="1467" spans="11:11">
      <c r="K1467" s="63" t="str">
        <f ca="1"/>
        <v>Sales</v>
      </c>
    </row>
    <row r="1468" spans="11:11">
      <c r="K1468" s="63" t="str">
        <f ca="1"/>
        <v>Sales</v>
      </c>
    </row>
    <row r="1469" spans="11:11">
      <c r="K1469" s="63" t="str">
        <f ca="1"/>
        <v>Sales</v>
      </c>
    </row>
    <row r="1470" spans="11:11">
      <c r="K1470" s="63" t="str">
        <f ca="1"/>
        <v>Sales</v>
      </c>
    </row>
    <row r="1471" spans="11:11">
      <c r="K1471" s="63" t="str">
        <f ca="1"/>
        <v>Sales</v>
      </c>
    </row>
    <row r="1472" spans="11:11">
      <c r="K1472" s="63" t="str">
        <f ca="1"/>
        <v>Sales</v>
      </c>
    </row>
    <row r="1473" spans="11:11">
      <c r="K1473" s="63" t="str">
        <f ca="1"/>
        <v>Sales</v>
      </c>
    </row>
    <row r="1474" spans="11:11">
      <c r="K1474" s="63" t="str">
        <f ca="1"/>
        <v>Sales</v>
      </c>
    </row>
    <row r="1475" spans="11:11">
      <c r="K1475" s="63" t="str">
        <f ca="1"/>
        <v>Sales</v>
      </c>
    </row>
    <row r="1476" spans="11:11">
      <c r="K1476" s="63" t="str">
        <f ca="1"/>
        <v>Sales</v>
      </c>
    </row>
    <row r="1477" spans="11:11">
      <c r="K1477" s="63" t="str">
        <f ca="1"/>
        <v>Sales</v>
      </c>
    </row>
    <row r="1478" spans="11:11">
      <c r="K1478" s="63" t="str">
        <f ca="1"/>
        <v>Sales</v>
      </c>
    </row>
    <row r="1479" spans="11:11">
      <c r="K1479" s="63" t="str">
        <f ca="1"/>
        <v>Sales</v>
      </c>
    </row>
    <row r="1480" spans="11:11">
      <c r="K1480" s="63" t="str">
        <f ca="1"/>
        <v>Sales</v>
      </c>
    </row>
    <row r="1481" spans="11:11">
      <c r="K1481" s="63" t="str">
        <f ca="1"/>
        <v>Sales</v>
      </c>
    </row>
    <row r="1482" spans="11:11">
      <c r="K1482" s="63" t="str">
        <f ca="1"/>
        <v>Sales</v>
      </c>
    </row>
    <row r="1483" spans="11:11">
      <c r="K1483" s="63" t="str">
        <f ca="1"/>
        <v>Sales</v>
      </c>
    </row>
    <row r="1484" spans="11:11">
      <c r="K1484" s="63" t="str">
        <f ca="1"/>
        <v>Sales</v>
      </c>
    </row>
    <row r="1485" spans="11:11">
      <c r="K1485" s="63" t="str">
        <f ca="1"/>
        <v>Sales</v>
      </c>
    </row>
    <row r="1486" spans="11:11">
      <c r="K1486" s="63" t="str">
        <f ca="1"/>
        <v>Sales</v>
      </c>
    </row>
    <row r="1487" spans="11:11">
      <c r="K1487" s="63" t="str">
        <f ca="1"/>
        <v>Sales</v>
      </c>
    </row>
    <row r="1488" spans="11:11">
      <c r="K1488" s="63" t="str">
        <f ca="1"/>
        <v>Sales</v>
      </c>
    </row>
    <row r="1489" spans="11:11">
      <c r="K1489" s="63" t="str">
        <f ca="1"/>
        <v>Sales</v>
      </c>
    </row>
    <row r="1490" spans="11:11">
      <c r="K1490" s="63" t="str">
        <f ca="1"/>
        <v>Sales</v>
      </c>
    </row>
    <row r="1491" spans="11:11">
      <c r="K1491" s="63" t="str">
        <f ca="1"/>
        <v>Sales</v>
      </c>
    </row>
    <row r="1492" spans="11:11">
      <c r="K1492" s="63" t="str">
        <f ca="1"/>
        <v>Sales</v>
      </c>
    </row>
    <row r="1493" spans="11:11">
      <c r="K1493" s="63" t="str">
        <f ca="1"/>
        <v>Sales</v>
      </c>
    </row>
    <row r="1494" spans="11:11">
      <c r="K1494" s="63" t="str">
        <f ca="1"/>
        <v>Sales</v>
      </c>
    </row>
    <row r="1495" spans="11:11">
      <c r="K1495" s="63" t="str">
        <f ca="1"/>
        <v>Sales</v>
      </c>
    </row>
    <row r="1496" spans="11:11">
      <c r="K1496" s="63" t="str">
        <f ca="1"/>
        <v>Sales</v>
      </c>
    </row>
    <row r="1497" spans="11:11">
      <c r="K1497" s="63" t="str">
        <f ca="1"/>
        <v>Sales</v>
      </c>
    </row>
    <row r="1498" spans="11:11">
      <c r="K1498" s="63" t="str">
        <f ca="1"/>
        <v>Sales</v>
      </c>
    </row>
    <row r="1499" spans="11:11">
      <c r="K1499" s="63" t="str">
        <f ca="1"/>
        <v>Sales</v>
      </c>
    </row>
    <row r="1500" spans="11:11">
      <c r="K1500" s="63" t="str">
        <f ca="1"/>
        <v>Sales</v>
      </c>
    </row>
    <row r="1501" spans="11:11">
      <c r="K1501" s="63" t="str">
        <f ca="1"/>
        <v>Sales</v>
      </c>
    </row>
    <row r="1502" spans="11:11">
      <c r="K1502" s="63" t="str">
        <f ca="1"/>
        <v>Sales</v>
      </c>
    </row>
    <row r="1503" spans="11:11">
      <c r="K1503" s="63" t="str">
        <f ca="1"/>
        <v>Sales</v>
      </c>
    </row>
    <row r="1504" spans="11:11">
      <c r="K1504" s="63" t="str">
        <f ca="1"/>
        <v>Sales</v>
      </c>
    </row>
    <row r="1505" spans="11:11">
      <c r="K1505" s="63" t="str">
        <f ca="1"/>
        <v>Sales</v>
      </c>
    </row>
    <row r="1506" spans="11:11">
      <c r="K1506" s="63" t="str">
        <f ca="1"/>
        <v>Sales</v>
      </c>
    </row>
    <row r="1507" spans="11:11">
      <c r="K1507" s="63" t="str">
        <f ca="1"/>
        <v>Sales</v>
      </c>
    </row>
    <row r="1508" spans="11:11">
      <c r="K1508" s="63" t="str">
        <f ca="1"/>
        <v>Sales</v>
      </c>
    </row>
    <row r="1509" spans="11:11">
      <c r="K1509" s="63" t="str">
        <f ca="1"/>
        <v>Sales</v>
      </c>
    </row>
    <row r="1510" spans="11:11">
      <c r="K1510" s="63" t="str">
        <f ca="1"/>
        <v>Sales</v>
      </c>
    </row>
    <row r="1511" spans="11:11">
      <c r="K1511" s="63" t="str">
        <f ca="1"/>
        <v>Sales</v>
      </c>
    </row>
    <row r="1512" spans="11:11">
      <c r="K1512" s="63" t="str">
        <f ca="1"/>
        <v>Sales</v>
      </c>
    </row>
    <row r="1513" spans="11:11">
      <c r="K1513" s="63" t="str">
        <f ca="1"/>
        <v>Sales</v>
      </c>
    </row>
    <row r="1514" spans="11:11">
      <c r="K1514" s="63" t="str">
        <f ca="1"/>
        <v>Sales</v>
      </c>
    </row>
    <row r="1515" spans="11:11">
      <c r="K1515" s="63" t="str">
        <f ca="1"/>
        <v>Sales</v>
      </c>
    </row>
    <row r="1516" spans="11:11">
      <c r="K1516" s="63" t="str">
        <f ca="1"/>
        <v>Sales</v>
      </c>
    </row>
    <row r="1517" spans="11:11">
      <c r="K1517" s="63" t="str">
        <f ca="1"/>
        <v>Sales</v>
      </c>
    </row>
    <row r="1518" spans="11:11">
      <c r="K1518" s="63" t="str">
        <f ca="1"/>
        <v>Sales</v>
      </c>
    </row>
    <row r="1519" spans="11:11">
      <c r="K1519" s="63" t="str">
        <f ca="1"/>
        <v>Sales</v>
      </c>
    </row>
    <row r="1520" spans="11:11">
      <c r="K1520" s="63" t="str">
        <f ca="1"/>
        <v>Sales</v>
      </c>
    </row>
    <row r="1521" spans="11:11">
      <c r="K1521" s="63" t="str">
        <f ca="1"/>
        <v>Sales</v>
      </c>
    </row>
    <row r="1522" spans="11:11">
      <c r="K1522" s="63" t="str">
        <f ca="1"/>
        <v>Sales</v>
      </c>
    </row>
    <row r="1523" spans="11:11">
      <c r="K1523" s="63" t="str">
        <f ca="1"/>
        <v>Sales</v>
      </c>
    </row>
    <row r="1524" spans="11:11">
      <c r="K1524" s="63" t="str">
        <f ca="1"/>
        <v>Sales</v>
      </c>
    </row>
    <row r="1525" spans="11:11">
      <c r="K1525" s="63" t="str">
        <f ca="1"/>
        <v>Sales</v>
      </c>
    </row>
    <row r="1526" spans="11:11">
      <c r="K1526" s="63" t="str">
        <f ca="1"/>
        <v>Sales</v>
      </c>
    </row>
    <row r="1527" spans="11:11">
      <c r="K1527" s="63" t="str">
        <f ca="1"/>
        <v>Sales</v>
      </c>
    </row>
    <row r="1528" spans="11:11">
      <c r="K1528" s="63" t="str">
        <f ca="1"/>
        <v>Sales</v>
      </c>
    </row>
    <row r="1529" spans="11:11">
      <c r="K1529" s="63" t="str">
        <f ca="1"/>
        <v>Sales</v>
      </c>
    </row>
    <row r="1530" spans="11:11">
      <c r="K1530" s="63" t="str">
        <f ca="1"/>
        <v>Sales</v>
      </c>
    </row>
    <row r="1531" spans="11:11">
      <c r="K1531" s="63" t="str">
        <f ca="1"/>
        <v>Sales</v>
      </c>
    </row>
    <row r="1532" spans="11:11">
      <c r="K1532" s="63" t="str">
        <f ca="1"/>
        <v>Sales</v>
      </c>
    </row>
    <row r="1533" spans="11:11">
      <c r="K1533" s="63" t="str">
        <f ca="1"/>
        <v>Sales</v>
      </c>
    </row>
    <row r="1534" spans="11:11">
      <c r="K1534" s="63" t="str">
        <f ca="1"/>
        <v>Sales</v>
      </c>
    </row>
    <row r="1535" spans="11:11">
      <c r="K1535" s="63" t="str">
        <f ca="1"/>
        <v>Sales</v>
      </c>
    </row>
    <row r="1536" spans="11:11">
      <c r="K1536" s="63" t="str">
        <f ca="1"/>
        <v>Sales</v>
      </c>
    </row>
    <row r="1537" spans="11:11">
      <c r="K1537" s="63" t="str">
        <f ca="1"/>
        <v>Sales</v>
      </c>
    </row>
    <row r="1538" spans="11:11">
      <c r="K1538" s="63" t="str">
        <f ca="1"/>
        <v>Sales</v>
      </c>
    </row>
    <row r="1539" spans="11:11">
      <c r="K1539" s="63" t="str">
        <f ca="1"/>
        <v>Sales</v>
      </c>
    </row>
    <row r="1540" spans="11:11">
      <c r="K1540" s="63" t="str">
        <f ca="1"/>
        <v>Sales</v>
      </c>
    </row>
    <row r="1541" spans="11:11">
      <c r="K1541" s="63" t="str">
        <f ca="1"/>
        <v>Sales</v>
      </c>
    </row>
    <row r="1542" spans="11:11">
      <c r="K1542" s="63" t="str">
        <f ca="1"/>
        <v>Sales</v>
      </c>
    </row>
    <row r="1543" spans="11:11">
      <c r="K1543" s="63" t="str">
        <f ca="1"/>
        <v>Sales</v>
      </c>
    </row>
    <row r="1544" spans="11:11">
      <c r="K1544" s="63" t="str">
        <f ca="1"/>
        <v>Sales</v>
      </c>
    </row>
    <row r="1545" spans="11:11">
      <c r="K1545" s="63" t="str">
        <f ca="1"/>
        <v>Sales</v>
      </c>
    </row>
    <row r="1546" spans="11:11">
      <c r="K1546" s="63" t="str">
        <f ca="1"/>
        <v>Sales</v>
      </c>
    </row>
    <row r="1547" spans="11:11">
      <c r="K1547" s="63" t="str">
        <f ca="1"/>
        <v>Sales</v>
      </c>
    </row>
    <row r="1548" spans="11:11">
      <c r="K1548" s="63" t="str">
        <f ca="1"/>
        <v>Sales</v>
      </c>
    </row>
    <row r="1549" spans="11:11">
      <c r="K1549" s="63" t="str">
        <f ca="1"/>
        <v>Sales</v>
      </c>
    </row>
    <row r="1550" spans="11:11">
      <c r="K1550" s="63" t="str">
        <f ca="1"/>
        <v>Sales</v>
      </c>
    </row>
    <row r="1551" spans="11:11">
      <c r="K1551" s="63" t="str">
        <f ca="1"/>
        <v>Sales</v>
      </c>
    </row>
    <row r="1552" spans="11:11">
      <c r="K1552" s="63" t="str">
        <f ca="1"/>
        <v>Sales</v>
      </c>
    </row>
    <row r="1553" spans="11:11">
      <c r="K1553" s="63" t="str">
        <f ca="1"/>
        <v>Sales</v>
      </c>
    </row>
    <row r="1554" spans="11:11">
      <c r="K1554" s="63" t="str">
        <f ca="1"/>
        <v>Sales</v>
      </c>
    </row>
    <row r="1555" spans="11:11">
      <c r="K1555" s="63" t="str">
        <f ca="1"/>
        <v>Sales</v>
      </c>
    </row>
    <row r="1556" spans="11:11">
      <c r="K1556" s="63" t="str">
        <f ca="1"/>
        <v>Sales</v>
      </c>
    </row>
    <row r="1557" spans="11:11">
      <c r="K1557" s="63" t="str">
        <f ca="1"/>
        <v>Sales</v>
      </c>
    </row>
    <row r="1558" spans="11:11">
      <c r="K1558" s="63" t="str">
        <f ca="1"/>
        <v>Sales</v>
      </c>
    </row>
    <row r="1559" spans="11:11">
      <c r="K1559" s="63" t="str">
        <f ca="1"/>
        <v>Sales</v>
      </c>
    </row>
    <row r="1560" spans="11:11">
      <c r="K1560" s="63" t="str">
        <f ca="1"/>
        <v>Sales</v>
      </c>
    </row>
    <row r="1561" spans="11:11">
      <c r="K1561" s="63" t="str">
        <f ca="1"/>
        <v>Sales</v>
      </c>
    </row>
    <row r="1562" spans="11:11">
      <c r="K1562" s="63" t="str">
        <f ca="1"/>
        <v>Sales</v>
      </c>
    </row>
    <row r="1563" spans="11:11">
      <c r="K1563" s="63" t="str">
        <f ca="1"/>
        <v>Sales</v>
      </c>
    </row>
    <row r="1564" spans="11:11">
      <c r="K1564" s="63" t="str">
        <f ca="1"/>
        <v>Sales</v>
      </c>
    </row>
    <row r="1565" spans="11:11">
      <c r="K1565" s="63" t="str">
        <f ca="1"/>
        <v>Sales</v>
      </c>
    </row>
    <row r="1566" spans="11:11">
      <c r="K1566" s="63" t="str">
        <f ca="1"/>
        <v>Sales</v>
      </c>
    </row>
    <row r="1567" spans="11:11">
      <c r="K1567" s="63" t="str">
        <f ca="1"/>
        <v>Sales</v>
      </c>
    </row>
    <row r="1568" spans="11:11">
      <c r="K1568" s="63" t="str">
        <f ca="1"/>
        <v>Sales</v>
      </c>
    </row>
    <row r="1569" spans="11:11">
      <c r="K1569" s="63" t="str">
        <f ca="1"/>
        <v>Sales</v>
      </c>
    </row>
    <row r="1570" spans="11:11">
      <c r="K1570" s="63" t="str">
        <f ca="1"/>
        <v>Sales</v>
      </c>
    </row>
    <row r="1571" spans="11:11">
      <c r="K1571" s="63" t="str">
        <f ca="1"/>
        <v>Sales</v>
      </c>
    </row>
    <row r="1572" spans="11:11">
      <c r="K1572" s="63" t="str">
        <f ca="1"/>
        <v>Sales</v>
      </c>
    </row>
    <row r="1573" spans="11:11">
      <c r="K1573" s="63" t="str">
        <f ca="1"/>
        <v>Sales</v>
      </c>
    </row>
    <row r="1574" spans="11:11">
      <c r="K1574" s="63" t="str">
        <f ca="1"/>
        <v>Sales</v>
      </c>
    </row>
    <row r="1575" spans="11:11">
      <c r="K1575" s="63" t="str">
        <f ca="1"/>
        <v>Sales</v>
      </c>
    </row>
    <row r="1576" spans="11:11">
      <c r="K1576" s="63" t="str">
        <f ca="1"/>
        <v>Sales</v>
      </c>
    </row>
    <row r="1577" spans="11:11">
      <c r="K1577" s="63" t="str">
        <f ca="1"/>
        <v>Sales</v>
      </c>
    </row>
    <row r="1578" spans="11:11">
      <c r="K1578" s="63" t="str">
        <f ca="1"/>
        <v>Sales</v>
      </c>
    </row>
    <row r="1579" spans="11:11">
      <c r="K1579" s="63" t="str">
        <f ca="1"/>
        <v>Sales</v>
      </c>
    </row>
    <row r="1580" spans="11:11">
      <c r="K1580" s="63" t="str">
        <f ca="1"/>
        <v>Sales</v>
      </c>
    </row>
    <row r="1581" spans="11:11">
      <c r="K1581" s="63" t="str">
        <f ca="1"/>
        <v>Sales</v>
      </c>
    </row>
    <row r="1582" spans="11:11">
      <c r="K1582" s="63" t="str">
        <f ca="1"/>
        <v>Sales</v>
      </c>
    </row>
    <row r="1583" spans="11:11">
      <c r="K1583" s="63" t="str">
        <f ca="1"/>
        <v>Sales</v>
      </c>
    </row>
    <row r="1584" spans="11:11">
      <c r="K1584" s="63" t="str">
        <f ca="1"/>
        <v>Sales</v>
      </c>
    </row>
    <row r="1585" spans="11:11">
      <c r="K1585" s="63" t="str">
        <f ca="1"/>
        <v>Sales</v>
      </c>
    </row>
    <row r="1586" spans="11:11">
      <c r="K1586" s="63" t="str">
        <f ca="1"/>
        <v>Sales</v>
      </c>
    </row>
    <row r="1587" spans="11:11">
      <c r="K1587" s="63" t="str">
        <f ca="1"/>
        <v>Sales</v>
      </c>
    </row>
    <row r="1588" spans="11:11">
      <c r="K1588" s="63" t="str">
        <f ca="1"/>
        <v>Sales</v>
      </c>
    </row>
    <row r="1589" spans="11:11">
      <c r="K1589" s="63" t="str">
        <f ca="1"/>
        <v>Sales</v>
      </c>
    </row>
    <row r="1590" spans="11:11">
      <c r="K1590" s="63" t="str">
        <f ca="1"/>
        <v>Sales</v>
      </c>
    </row>
    <row r="1591" spans="11:11">
      <c r="K1591" s="63" t="str">
        <f ca="1"/>
        <v>Sales</v>
      </c>
    </row>
    <row r="1592" spans="11:11">
      <c r="K1592" s="63" t="str">
        <f ca="1"/>
        <v>Sales</v>
      </c>
    </row>
    <row r="1593" spans="11:11">
      <c r="K1593" s="63" t="str">
        <f ca="1"/>
        <v>Sales</v>
      </c>
    </row>
    <row r="1594" spans="11:11">
      <c r="K1594" s="63" t="str">
        <f ca="1"/>
        <v>Sales</v>
      </c>
    </row>
    <row r="1595" spans="11:11">
      <c r="K1595" s="63" t="str">
        <f ca="1"/>
        <v>Sales</v>
      </c>
    </row>
    <row r="1596" spans="11:11">
      <c r="K1596" s="63" t="str">
        <f ca="1"/>
        <v>Sales</v>
      </c>
    </row>
    <row r="1597" spans="11:11">
      <c r="K1597" s="63" t="str">
        <f ca="1"/>
        <v>Sales</v>
      </c>
    </row>
    <row r="1598" spans="11:11">
      <c r="K1598" s="63" t="str">
        <f ca="1"/>
        <v>Sales</v>
      </c>
    </row>
    <row r="1599" spans="11:11">
      <c r="K1599" s="63" t="str">
        <f ca="1"/>
        <v>Sales</v>
      </c>
    </row>
    <row r="1600" spans="11:11">
      <c r="K1600" s="63" t="str">
        <f ca="1"/>
        <v>Sales</v>
      </c>
    </row>
    <row r="1601" spans="11:11">
      <c r="K1601" s="63" t="str">
        <f ca="1"/>
        <v>Sales</v>
      </c>
    </row>
    <row r="1602" spans="11:11">
      <c r="K1602" s="63" t="str">
        <f ca="1"/>
        <v>Sales</v>
      </c>
    </row>
    <row r="1603" spans="11:11">
      <c r="K1603" s="63" t="str">
        <f ca="1"/>
        <v>Sales</v>
      </c>
    </row>
    <row r="1604" spans="11:11">
      <c r="K1604" s="63" t="str">
        <f ca="1"/>
        <v>Sales</v>
      </c>
    </row>
    <row r="1605" spans="11:11">
      <c r="K1605" s="63" t="str">
        <f ca="1"/>
        <v>Sales</v>
      </c>
    </row>
    <row r="1606" spans="11:11">
      <c r="K1606" s="63" t="str">
        <f ca="1"/>
        <v>Sales</v>
      </c>
    </row>
    <row r="1607" spans="11:11">
      <c r="K1607" s="63" t="str">
        <f ca="1"/>
        <v>Sales</v>
      </c>
    </row>
    <row r="1608" spans="11:11">
      <c r="K1608" s="63" t="str">
        <f ca="1"/>
        <v>Sales</v>
      </c>
    </row>
    <row r="1609" spans="11:11">
      <c r="K1609" s="63" t="str">
        <f ca="1"/>
        <v>Sales</v>
      </c>
    </row>
    <row r="1610" spans="11:11">
      <c r="K1610" s="63" t="str">
        <f ca="1"/>
        <v>Sales</v>
      </c>
    </row>
    <row r="1611" spans="11:11">
      <c r="K1611" s="63" t="str">
        <f ca="1"/>
        <v>Sales</v>
      </c>
    </row>
    <row r="1612" spans="11:11">
      <c r="K1612" s="63" t="str">
        <f ca="1"/>
        <v>Sales</v>
      </c>
    </row>
    <row r="1613" spans="11:11">
      <c r="K1613" s="63" t="str">
        <f ca="1"/>
        <v>Sales</v>
      </c>
    </row>
    <row r="1614" spans="11:11">
      <c r="K1614" s="63" t="str">
        <f ca="1"/>
        <v>Sales</v>
      </c>
    </row>
    <row r="1615" spans="11:11">
      <c r="K1615" s="63" t="str">
        <f ca="1"/>
        <v>Sales</v>
      </c>
    </row>
    <row r="1616" spans="11:11">
      <c r="K1616" s="63" t="str">
        <f ca="1"/>
        <v>Sales</v>
      </c>
    </row>
    <row r="1617" spans="11:11">
      <c r="K1617" s="63" t="str">
        <f ca="1"/>
        <v>Sales</v>
      </c>
    </row>
    <row r="1618" spans="11:11">
      <c r="K1618" s="63" t="str">
        <f ca="1"/>
        <v>Sales</v>
      </c>
    </row>
    <row r="1619" spans="11:11">
      <c r="K1619" s="63" t="str">
        <f ca="1"/>
        <v>Sales</v>
      </c>
    </row>
    <row r="1620" spans="11:11">
      <c r="K1620" s="63" t="str">
        <f ca="1"/>
        <v>Sales</v>
      </c>
    </row>
    <row r="1621" spans="11:11">
      <c r="K1621" s="63" t="str">
        <f ca="1"/>
        <v>Sales</v>
      </c>
    </row>
    <row r="1622" spans="11:11">
      <c r="K1622" s="63" t="str">
        <f ca="1"/>
        <v>Sales</v>
      </c>
    </row>
    <row r="1623" spans="11:11">
      <c r="K1623" s="63" t="str">
        <f ca="1"/>
        <v>Sales</v>
      </c>
    </row>
    <row r="1624" spans="11:11">
      <c r="K1624" s="63" t="str">
        <f ca="1"/>
        <v>Sales</v>
      </c>
    </row>
    <row r="1625" spans="11:11">
      <c r="K1625" s="63" t="str">
        <f ca="1"/>
        <v>Sales</v>
      </c>
    </row>
    <row r="1626" spans="11:11">
      <c r="K1626" s="63" t="str">
        <f ca="1"/>
        <v>Sales</v>
      </c>
    </row>
    <row r="1627" spans="11:11">
      <c r="K1627" s="63" t="str">
        <f ca="1"/>
        <v>Sales</v>
      </c>
    </row>
    <row r="1628" spans="11:11">
      <c r="K1628" s="63" t="str">
        <f ca="1"/>
        <v>Sales</v>
      </c>
    </row>
    <row r="1629" spans="11:11">
      <c r="K1629" s="63" t="str">
        <f ca="1"/>
        <v>Sales</v>
      </c>
    </row>
    <row r="1630" spans="11:11">
      <c r="K1630" s="63" t="str">
        <f ca="1"/>
        <v>Sales</v>
      </c>
    </row>
    <row r="1631" spans="11:11">
      <c r="K1631" s="63" t="str">
        <f ca="1"/>
        <v>Sales</v>
      </c>
    </row>
    <row r="1632" spans="11:11">
      <c r="K1632" s="63" t="str">
        <f ca="1"/>
        <v>Sales</v>
      </c>
    </row>
    <row r="1633" spans="11:11">
      <c r="K1633" s="63" t="str">
        <f ca="1"/>
        <v>Sales</v>
      </c>
    </row>
    <row r="1634" spans="11:11">
      <c r="K1634" s="63" t="str">
        <f ca="1"/>
        <v>Sales</v>
      </c>
    </row>
    <row r="1635" spans="11:11">
      <c r="K1635" s="63" t="str">
        <f ca="1"/>
        <v>Sales</v>
      </c>
    </row>
    <row r="1636" spans="11:11">
      <c r="K1636" s="63" t="str">
        <f ca="1"/>
        <v>Sales</v>
      </c>
    </row>
    <row r="1637" spans="11:11">
      <c r="K1637" s="63" t="str">
        <f ca="1"/>
        <v>Sales</v>
      </c>
    </row>
    <row r="1638" spans="11:11">
      <c r="K1638" s="63" t="str">
        <f ca="1"/>
        <v>Sales</v>
      </c>
    </row>
    <row r="1639" spans="11:11">
      <c r="K1639" s="63" t="str">
        <f ca="1"/>
        <v>Sales</v>
      </c>
    </row>
    <row r="1640" spans="11:11">
      <c r="K1640" s="63" t="str">
        <f ca="1"/>
        <v>Sales</v>
      </c>
    </row>
    <row r="1641" spans="11:11">
      <c r="K1641" s="63" t="str">
        <f ca="1"/>
        <v>Sales</v>
      </c>
    </row>
    <row r="1642" spans="11:11">
      <c r="K1642" s="63" t="str">
        <f ca="1"/>
        <v>Sales</v>
      </c>
    </row>
    <row r="1643" spans="11:11">
      <c r="K1643" s="63" t="str">
        <f ca="1"/>
        <v>Sales</v>
      </c>
    </row>
    <row r="1644" spans="11:11">
      <c r="K1644" s="63" t="str">
        <f ca="1"/>
        <v>Sales</v>
      </c>
    </row>
    <row r="1645" spans="11:11">
      <c r="K1645" s="63" t="str">
        <f ca="1"/>
        <v>Sales</v>
      </c>
    </row>
    <row r="1646" spans="11:11">
      <c r="K1646" s="63" t="str">
        <f ca="1"/>
        <v>Sales</v>
      </c>
    </row>
    <row r="1647" spans="11:11">
      <c r="K1647" s="63" t="str">
        <f ca="1"/>
        <v>Sales</v>
      </c>
    </row>
    <row r="1648" spans="11:11">
      <c r="K1648" s="63" t="str">
        <f ca="1"/>
        <v>Sales</v>
      </c>
    </row>
    <row r="1649" spans="11:11">
      <c r="K1649" s="63" t="str">
        <f ca="1"/>
        <v>Sales</v>
      </c>
    </row>
    <row r="1650" spans="11:11">
      <c r="K1650" s="63" t="str">
        <f ca="1"/>
        <v>Sales</v>
      </c>
    </row>
    <row r="1651" spans="11:11">
      <c r="K1651" s="63" t="str">
        <f ca="1"/>
        <v>Sales</v>
      </c>
    </row>
    <row r="1652" spans="11:11">
      <c r="K1652" s="63" t="str">
        <f ca="1"/>
        <v>Sales</v>
      </c>
    </row>
    <row r="1653" spans="11:11">
      <c r="K1653" s="63" t="str">
        <f ca="1"/>
        <v>Sales</v>
      </c>
    </row>
    <row r="1654" spans="11:11">
      <c r="K1654" s="63" t="str">
        <f ca="1"/>
        <v>Sales</v>
      </c>
    </row>
    <row r="1655" spans="11:11">
      <c r="K1655" s="63" t="str">
        <f ca="1"/>
        <v>Sales</v>
      </c>
    </row>
    <row r="1656" spans="11:11">
      <c r="K1656" s="63" t="str">
        <f ca="1"/>
        <v>Sales</v>
      </c>
    </row>
    <row r="1657" spans="11:11">
      <c r="K1657" s="63" t="str">
        <f ca="1"/>
        <v>Sales</v>
      </c>
    </row>
    <row r="1658" spans="11:11">
      <c r="K1658" s="63" t="str">
        <f ca="1"/>
        <v>Sales</v>
      </c>
    </row>
    <row r="1659" spans="11:11">
      <c r="K1659" s="63" t="str">
        <f ca="1"/>
        <v>Sales</v>
      </c>
    </row>
    <row r="1660" spans="11:11">
      <c r="K1660" s="63" t="str">
        <f ca="1"/>
        <v>Sales</v>
      </c>
    </row>
    <row r="1661" spans="11:11">
      <c r="K1661" s="63" t="str">
        <f ca="1"/>
        <v>Sales</v>
      </c>
    </row>
    <row r="1662" spans="11:11">
      <c r="K1662" s="63" t="str">
        <f ca="1"/>
        <v>Sales</v>
      </c>
    </row>
    <row r="1663" spans="11:11">
      <c r="K1663" s="63" t="str">
        <f ca="1"/>
        <v>Sales</v>
      </c>
    </row>
    <row r="1664" spans="11:11">
      <c r="K1664" s="63" t="str">
        <f ca="1"/>
        <v>Sales</v>
      </c>
    </row>
    <row r="1665" spans="11:11">
      <c r="K1665" s="63" t="str">
        <f ca="1"/>
        <v>Sales</v>
      </c>
    </row>
    <row r="1666" spans="11:11">
      <c r="K1666" s="63" t="str">
        <f ca="1"/>
        <v>Sales</v>
      </c>
    </row>
    <row r="1667" spans="11:11">
      <c r="K1667" s="63" t="str">
        <f ca="1"/>
        <v>Sales</v>
      </c>
    </row>
    <row r="1668" spans="11:11">
      <c r="K1668" s="63" t="str">
        <f ca="1"/>
        <v>Sales</v>
      </c>
    </row>
    <row r="1669" spans="11:11">
      <c r="K1669" s="63" t="str">
        <f ca="1"/>
        <v>Sales</v>
      </c>
    </row>
    <row r="1670" spans="11:11">
      <c r="K1670" s="63" t="str">
        <f ca="1"/>
        <v>Sales</v>
      </c>
    </row>
    <row r="1671" spans="11:11">
      <c r="K1671" s="63" t="str">
        <f ca="1"/>
        <v>Sales</v>
      </c>
    </row>
    <row r="1672" spans="11:11">
      <c r="K1672" s="63" t="str">
        <f ca="1"/>
        <v>Sales</v>
      </c>
    </row>
    <row r="1673" spans="11:11">
      <c r="K1673" s="63" t="str">
        <f ca="1"/>
        <v>Sales</v>
      </c>
    </row>
    <row r="1674" spans="11:11">
      <c r="K1674" s="63" t="str">
        <f ca="1"/>
        <v>Sales</v>
      </c>
    </row>
    <row r="1675" spans="11:11">
      <c r="K1675" s="63" t="str">
        <f ca="1"/>
        <v>Sales</v>
      </c>
    </row>
    <row r="1676" spans="11:11">
      <c r="K1676" s="63" t="str">
        <f ca="1"/>
        <v>Sales</v>
      </c>
    </row>
    <row r="1677" spans="11:11">
      <c r="K1677" s="63" t="str">
        <f ca="1"/>
        <v>Sales</v>
      </c>
    </row>
    <row r="1678" spans="11:11">
      <c r="K1678" s="63" t="str">
        <f ca="1"/>
        <v>Sales</v>
      </c>
    </row>
    <row r="1679" spans="11:11">
      <c r="K1679" s="63" t="str">
        <f ca="1"/>
        <v>Sales</v>
      </c>
    </row>
    <row r="1680" spans="11:11">
      <c r="K1680" s="63" t="str">
        <f ca="1"/>
        <v>Sales</v>
      </c>
    </row>
    <row r="1681" spans="11:11">
      <c r="K1681" s="63" t="str">
        <f ca="1"/>
        <v>Sales</v>
      </c>
    </row>
    <row r="1682" spans="11:11">
      <c r="K1682" s="63" t="str">
        <f ca="1"/>
        <v>Sales</v>
      </c>
    </row>
    <row r="1683" spans="11:11">
      <c r="K1683" s="63" t="str">
        <f ca="1"/>
        <v>Sales</v>
      </c>
    </row>
    <row r="1684" spans="11:11">
      <c r="K1684" s="63" t="str">
        <f ca="1"/>
        <v>Sales</v>
      </c>
    </row>
    <row r="1685" spans="11:11">
      <c r="K1685" s="63" t="str">
        <f ca="1"/>
        <v>Sales</v>
      </c>
    </row>
    <row r="1686" spans="11:11">
      <c r="K1686" s="63" t="str">
        <f ca="1"/>
        <v>Sales</v>
      </c>
    </row>
    <row r="1687" spans="11:11">
      <c r="K1687" s="63" t="str">
        <f ca="1"/>
        <v>Sales</v>
      </c>
    </row>
    <row r="1688" spans="11:11">
      <c r="K1688" s="63" t="str">
        <f ca="1"/>
        <v>Sales</v>
      </c>
    </row>
    <row r="1689" spans="11:11">
      <c r="K1689" s="63" t="str">
        <f ca="1"/>
        <v>Sales</v>
      </c>
    </row>
    <row r="1690" spans="11:11">
      <c r="K1690" s="63" t="str">
        <f ca="1"/>
        <v>Sales</v>
      </c>
    </row>
    <row r="1691" spans="11:11">
      <c r="K1691" s="63" t="str">
        <f ca="1"/>
        <v>Sales</v>
      </c>
    </row>
    <row r="1692" spans="11:11">
      <c r="K1692" s="63" t="str">
        <f ca="1"/>
        <v>Sales</v>
      </c>
    </row>
    <row r="1693" spans="11:11">
      <c r="K1693" s="63" t="str">
        <f ca="1"/>
        <v>Sales</v>
      </c>
    </row>
    <row r="1694" spans="11:11">
      <c r="K1694" s="63" t="str">
        <f ca="1"/>
        <v>Sales</v>
      </c>
    </row>
    <row r="1695" spans="11:11">
      <c r="K1695" s="63" t="str">
        <f ca="1"/>
        <v>Sales</v>
      </c>
    </row>
    <row r="1696" spans="11:11">
      <c r="K1696" s="63" t="str">
        <f ca="1"/>
        <v>Sales</v>
      </c>
    </row>
    <row r="1697" spans="11:11">
      <c r="K1697" s="63" t="str">
        <f ca="1"/>
        <v>Sales</v>
      </c>
    </row>
    <row r="1698" spans="11:11">
      <c r="K1698" s="63" t="str">
        <f ca="1"/>
        <v>Sales</v>
      </c>
    </row>
    <row r="1699" spans="11:11">
      <c r="K1699" s="63" t="str">
        <f ca="1"/>
        <v>Sales</v>
      </c>
    </row>
    <row r="1700" spans="11:11">
      <c r="K1700" s="63" t="str">
        <f ca="1"/>
        <v>Sales</v>
      </c>
    </row>
    <row r="1701" spans="11:11">
      <c r="K1701" s="63" t="str">
        <f ca="1"/>
        <v>Sales</v>
      </c>
    </row>
    <row r="1702" spans="11:11">
      <c r="K1702" s="63" t="str">
        <f ca="1"/>
        <v>Sales</v>
      </c>
    </row>
    <row r="1703" spans="11:11">
      <c r="K1703" s="63" t="str">
        <f ca="1"/>
        <v>Sales</v>
      </c>
    </row>
    <row r="1704" spans="11:11">
      <c r="K1704" s="63" t="str">
        <f ca="1"/>
        <v>Sales</v>
      </c>
    </row>
    <row r="1705" spans="11:11">
      <c r="K1705" s="63" t="str">
        <f ca="1"/>
        <v>Sales</v>
      </c>
    </row>
    <row r="1706" spans="11:11">
      <c r="K1706" s="63" t="str">
        <f ca="1"/>
        <v>Sales</v>
      </c>
    </row>
    <row r="1707" spans="11:11">
      <c r="K1707" s="63" t="str">
        <f ca="1"/>
        <v>Sales</v>
      </c>
    </row>
    <row r="1708" spans="11:11">
      <c r="K1708" s="63" t="str">
        <f ca="1"/>
        <v>Sales</v>
      </c>
    </row>
    <row r="1709" spans="11:11">
      <c r="K1709" s="63" t="str">
        <f ca="1"/>
        <v>Sales</v>
      </c>
    </row>
    <row r="1710" spans="11:11">
      <c r="K1710" s="63" t="str">
        <f ca="1"/>
        <v>Sales</v>
      </c>
    </row>
    <row r="1711" spans="11:11">
      <c r="K1711" s="63" t="str">
        <f ca="1"/>
        <v>Sales</v>
      </c>
    </row>
    <row r="1712" spans="11:11">
      <c r="K1712" s="63" t="str">
        <f ca="1"/>
        <v>Sales</v>
      </c>
    </row>
    <row r="1713" spans="11:11">
      <c r="K1713" s="63" t="str">
        <f ca="1"/>
        <v>Sales</v>
      </c>
    </row>
    <row r="1714" spans="11:11">
      <c r="K1714" s="63" t="str">
        <f ca="1"/>
        <v>Sales</v>
      </c>
    </row>
    <row r="1715" spans="11:11">
      <c r="K1715" s="63" t="str">
        <f ca="1"/>
        <v>Sales</v>
      </c>
    </row>
    <row r="1716" spans="11:11">
      <c r="K1716" s="63" t="str">
        <f ca="1"/>
        <v>Sales</v>
      </c>
    </row>
    <row r="1717" spans="11:11">
      <c r="K1717" s="63" t="str">
        <f ca="1"/>
        <v>Sales</v>
      </c>
    </row>
    <row r="1718" spans="11:11">
      <c r="K1718" s="63" t="str">
        <f ca="1"/>
        <v>Sales</v>
      </c>
    </row>
    <row r="1719" spans="11:11">
      <c r="K1719" s="63" t="str">
        <f ca="1"/>
        <v>Sales</v>
      </c>
    </row>
    <row r="1720" spans="11:11">
      <c r="K1720" s="63" t="str">
        <f ca="1"/>
        <v>Sales</v>
      </c>
    </row>
    <row r="1721" spans="11:11">
      <c r="K1721" s="63" t="str">
        <f ca="1"/>
        <v>Sales</v>
      </c>
    </row>
    <row r="1722" spans="11:11">
      <c r="K1722" s="63" t="str">
        <f ca="1"/>
        <v>Sales</v>
      </c>
    </row>
    <row r="1723" spans="11:11">
      <c r="K1723" s="63" t="str">
        <f ca="1"/>
        <v>Sales</v>
      </c>
    </row>
    <row r="1724" spans="11:11">
      <c r="K1724" s="63" t="str">
        <f ca="1"/>
        <v>Sales</v>
      </c>
    </row>
    <row r="1725" spans="11:11">
      <c r="K1725" s="63" t="str">
        <f ca="1"/>
        <v>Sales</v>
      </c>
    </row>
    <row r="1726" spans="11:11">
      <c r="K1726" s="63" t="str">
        <f ca="1"/>
        <v>Sales</v>
      </c>
    </row>
    <row r="1727" spans="11:11">
      <c r="K1727" s="63" t="str">
        <f ca="1"/>
        <v>Sales</v>
      </c>
    </row>
    <row r="1728" spans="11:11">
      <c r="K1728" s="63" t="str">
        <f ca="1"/>
        <v>Sales</v>
      </c>
    </row>
    <row r="1729" spans="11:11">
      <c r="K1729" s="63" t="str">
        <f ca="1"/>
        <v>Sales</v>
      </c>
    </row>
    <row r="1730" spans="11:11">
      <c r="K1730" s="63" t="str">
        <f ca="1"/>
        <v>Sales</v>
      </c>
    </row>
    <row r="1731" spans="11:11">
      <c r="K1731" s="63" t="str">
        <f ca="1"/>
        <v>Sales</v>
      </c>
    </row>
    <row r="1732" spans="11:11">
      <c r="K1732" s="63" t="str">
        <f ca="1"/>
        <v>Sales</v>
      </c>
    </row>
    <row r="1733" spans="11:11">
      <c r="K1733" s="63" t="str">
        <f ca="1"/>
        <v>Sales</v>
      </c>
    </row>
    <row r="1734" spans="11:11">
      <c r="K1734" s="63" t="str">
        <f ca="1"/>
        <v>Sales</v>
      </c>
    </row>
    <row r="1735" spans="11:11">
      <c r="K1735" s="63" t="str">
        <f ca="1"/>
        <v>Sales</v>
      </c>
    </row>
    <row r="1736" spans="11:11">
      <c r="K1736" s="63" t="str">
        <f ca="1"/>
        <v>Sales</v>
      </c>
    </row>
    <row r="1737" spans="11:11">
      <c r="K1737" s="63" t="str">
        <f ca="1"/>
        <v>Sales</v>
      </c>
    </row>
    <row r="1738" spans="11:11">
      <c r="K1738" s="63" t="str">
        <f ca="1"/>
        <v>Sales</v>
      </c>
    </row>
    <row r="1739" spans="11:11">
      <c r="K1739" s="63" t="str">
        <f ca="1"/>
        <v>Sales</v>
      </c>
    </row>
    <row r="1740" spans="11:11">
      <c r="K1740" s="63" t="str">
        <f ca="1"/>
        <v>Sales</v>
      </c>
    </row>
    <row r="1741" spans="11:11">
      <c r="K1741" s="63" t="str">
        <f ca="1"/>
        <v>Sales</v>
      </c>
    </row>
    <row r="1742" spans="11:11">
      <c r="K1742" s="63" t="str">
        <f ca="1"/>
        <v>Sales</v>
      </c>
    </row>
    <row r="1743" spans="11:11">
      <c r="K1743" s="63" t="str">
        <f ca="1"/>
        <v>Sales</v>
      </c>
    </row>
    <row r="1744" spans="11:11">
      <c r="K1744" s="63" t="str">
        <f ca="1"/>
        <v>Sales</v>
      </c>
    </row>
    <row r="1745" spans="11:11">
      <c r="K1745" s="63" t="str">
        <f ca="1"/>
        <v>Sales</v>
      </c>
    </row>
    <row r="1746" spans="11:11">
      <c r="K1746" s="63" t="str">
        <f ca="1"/>
        <v>Sales</v>
      </c>
    </row>
    <row r="1747" spans="11:11">
      <c r="K1747" s="63" t="str">
        <f ca="1"/>
        <v>Sales</v>
      </c>
    </row>
    <row r="1748" spans="11:11">
      <c r="K1748" s="63" t="str">
        <f ca="1"/>
        <v>Sales</v>
      </c>
    </row>
    <row r="1749" spans="11:11">
      <c r="K1749" s="63" t="str">
        <f ca="1"/>
        <v>Sales</v>
      </c>
    </row>
    <row r="1750" spans="11:11">
      <c r="K1750" s="63" t="str">
        <f ca="1"/>
        <v>Sales</v>
      </c>
    </row>
    <row r="1751" spans="11:11">
      <c r="K1751" s="63" t="str">
        <f ca="1"/>
        <v>Sales</v>
      </c>
    </row>
    <row r="1752" spans="11:11">
      <c r="K1752" s="63" t="str">
        <f ca="1"/>
        <v>Sales</v>
      </c>
    </row>
    <row r="1753" spans="11:11">
      <c r="K1753" s="63" t="str">
        <f ca="1"/>
        <v>Sales</v>
      </c>
    </row>
    <row r="1754" spans="11:11">
      <c r="K1754" s="63" t="str">
        <f ca="1"/>
        <v>Sales</v>
      </c>
    </row>
    <row r="1755" spans="11:11">
      <c r="K1755" s="63" t="str">
        <f ca="1"/>
        <v>Sales</v>
      </c>
    </row>
    <row r="1756" spans="11:11">
      <c r="K1756" s="63" t="str">
        <f ca="1"/>
        <v>Sales</v>
      </c>
    </row>
    <row r="1757" spans="11:11">
      <c r="K1757" s="63" t="str">
        <f ca="1"/>
        <v>Sales</v>
      </c>
    </row>
    <row r="1758" spans="11:11">
      <c r="K1758" s="63" t="str">
        <f ca="1"/>
        <v>Sales</v>
      </c>
    </row>
    <row r="1759" spans="11:11">
      <c r="K1759" s="63" t="str">
        <f ca="1"/>
        <v>Sales</v>
      </c>
    </row>
    <row r="1760" spans="11:11">
      <c r="K1760" s="63" t="str">
        <f ca="1"/>
        <v>Sales</v>
      </c>
    </row>
    <row r="1761" spans="11:11">
      <c r="K1761" s="63" t="str">
        <f ca="1"/>
        <v>Sales</v>
      </c>
    </row>
    <row r="1762" spans="11:11">
      <c r="K1762" s="63" t="str">
        <f ca="1"/>
        <v>Sales</v>
      </c>
    </row>
    <row r="1763" spans="11:11">
      <c r="K1763" s="63" t="str">
        <f ca="1"/>
        <v>Sales</v>
      </c>
    </row>
    <row r="1764" spans="11:11">
      <c r="K1764" s="63" t="str">
        <f ca="1"/>
        <v>Sales</v>
      </c>
    </row>
    <row r="1765" spans="11:11">
      <c r="K1765" s="63" t="str">
        <f ca="1"/>
        <v>Sales</v>
      </c>
    </row>
    <row r="1766" spans="11:11">
      <c r="K1766" s="63" t="str">
        <f ca="1"/>
        <v>Sales</v>
      </c>
    </row>
    <row r="1767" spans="11:11">
      <c r="K1767" s="63" t="str">
        <f ca="1"/>
        <v>Sales</v>
      </c>
    </row>
    <row r="1768" spans="11:11">
      <c r="K1768" s="63" t="str">
        <f ca="1"/>
        <v>Sales</v>
      </c>
    </row>
    <row r="1769" spans="11:11">
      <c r="K1769" s="63" t="str">
        <f ca="1"/>
        <v>Sales</v>
      </c>
    </row>
    <row r="1770" spans="11:11">
      <c r="K1770" s="63" t="str">
        <f ca="1"/>
        <v>Sales</v>
      </c>
    </row>
    <row r="1771" spans="11:11">
      <c r="K1771" s="63" t="str">
        <f ca="1"/>
        <v>Sales</v>
      </c>
    </row>
    <row r="1772" spans="11:11">
      <c r="K1772" s="63" t="str">
        <f ca="1"/>
        <v>Sales</v>
      </c>
    </row>
    <row r="1773" spans="11:11">
      <c r="K1773" s="63" t="str">
        <f ca="1"/>
        <v>Sales</v>
      </c>
    </row>
    <row r="1774" spans="11:11">
      <c r="K1774" s="63" t="str">
        <f ca="1"/>
        <v>Sales</v>
      </c>
    </row>
    <row r="1775" spans="11:11">
      <c r="K1775" s="63" t="str">
        <f ca="1"/>
        <v>Sales</v>
      </c>
    </row>
    <row r="1776" spans="11:11">
      <c r="K1776" s="63" t="str">
        <f ca="1"/>
        <v>Sales</v>
      </c>
    </row>
    <row r="1777" spans="11:11">
      <c r="K1777" s="63" t="str">
        <f ca="1"/>
        <v>Sales</v>
      </c>
    </row>
    <row r="1778" spans="11:11">
      <c r="K1778" s="63" t="str">
        <f ca="1"/>
        <v>Sales</v>
      </c>
    </row>
    <row r="1779" spans="11:11">
      <c r="K1779" s="63" t="str">
        <f ca="1"/>
        <v>Sales</v>
      </c>
    </row>
    <row r="1780" spans="11:11">
      <c r="K1780" s="63" t="str">
        <f ca="1"/>
        <v>Sales</v>
      </c>
    </row>
    <row r="1781" spans="11:11">
      <c r="K1781" s="63" t="str">
        <f ca="1"/>
        <v>Sales</v>
      </c>
    </row>
    <row r="1782" spans="11:11">
      <c r="K1782" s="63" t="str">
        <f ca="1"/>
        <v>Sales</v>
      </c>
    </row>
    <row r="1783" spans="11:11">
      <c r="K1783" s="63" t="str">
        <f ca="1"/>
        <v>Sales</v>
      </c>
    </row>
    <row r="1784" spans="11:11">
      <c r="K1784" s="63" t="str">
        <f ca="1"/>
        <v>Sales</v>
      </c>
    </row>
    <row r="1785" spans="11:11">
      <c r="K1785" s="63" t="str">
        <f ca="1"/>
        <v>Sales</v>
      </c>
    </row>
    <row r="1786" spans="11:11">
      <c r="K1786" s="63" t="str">
        <f ca="1"/>
        <v>Sales</v>
      </c>
    </row>
    <row r="1787" spans="11:11">
      <c r="K1787" s="63" t="str">
        <f ca="1"/>
        <v>Sales</v>
      </c>
    </row>
    <row r="1788" spans="11:11">
      <c r="K1788" s="63" t="str">
        <f ca="1"/>
        <v>Sales</v>
      </c>
    </row>
    <row r="1789" spans="11:11">
      <c r="K1789" s="63" t="str">
        <f ca="1"/>
        <v>Sales</v>
      </c>
    </row>
    <row r="1790" spans="11:11">
      <c r="K1790" s="63" t="str">
        <f ca="1"/>
        <v>Sales</v>
      </c>
    </row>
    <row r="1791" spans="11:11">
      <c r="K1791" s="63" t="str">
        <f ca="1"/>
        <v>Sales</v>
      </c>
    </row>
    <row r="1792" spans="11:11">
      <c r="K1792" s="63" t="str">
        <f ca="1"/>
        <v>Sales</v>
      </c>
    </row>
    <row r="1793" spans="11:11">
      <c r="K1793" s="63" t="str">
        <f ca="1"/>
        <v>Sales</v>
      </c>
    </row>
    <row r="1794" spans="11:11">
      <c r="K1794" s="63" t="str">
        <f ca="1"/>
        <v>Sales</v>
      </c>
    </row>
    <row r="1795" spans="11:11">
      <c r="K1795" s="63" t="str">
        <f ca="1"/>
        <v>Sales</v>
      </c>
    </row>
    <row r="1796" spans="11:11">
      <c r="K1796" s="63" t="str">
        <f ca="1"/>
        <v>Sales</v>
      </c>
    </row>
    <row r="1797" spans="11:11">
      <c r="K1797" s="63" t="str">
        <f ca="1"/>
        <v>Sales</v>
      </c>
    </row>
    <row r="1798" spans="11:11">
      <c r="K1798" s="63" t="str">
        <f ca="1"/>
        <v>Sales</v>
      </c>
    </row>
    <row r="1799" spans="11:11">
      <c r="K1799" s="63" t="str">
        <f ca="1"/>
        <v>Sales</v>
      </c>
    </row>
    <row r="1800" spans="11:11">
      <c r="K1800" s="63" t="str">
        <f ca="1"/>
        <v>Sales</v>
      </c>
    </row>
    <row r="1801" spans="11:11">
      <c r="K1801" s="63" t="str">
        <f ca="1"/>
        <v>Sales</v>
      </c>
    </row>
    <row r="1802" spans="11:11">
      <c r="K1802" s="63" t="str">
        <f ca="1"/>
        <v>Sales</v>
      </c>
    </row>
    <row r="1803" spans="11:11">
      <c r="K1803" s="63" t="str">
        <f ca="1"/>
        <v>Sales</v>
      </c>
    </row>
    <row r="1804" spans="11:11">
      <c r="K1804" s="63" t="str">
        <f ca="1"/>
        <v>Sales</v>
      </c>
    </row>
    <row r="1805" spans="11:11">
      <c r="K1805" s="63" t="str">
        <f ca="1"/>
        <v>Sales</v>
      </c>
    </row>
    <row r="1806" spans="11:11">
      <c r="K1806" s="63" t="str">
        <f ca="1"/>
        <v>Sales</v>
      </c>
    </row>
    <row r="1807" spans="11:11">
      <c r="K1807" s="63" t="str">
        <f ca="1"/>
        <v>Sales</v>
      </c>
    </row>
    <row r="1808" spans="11:11">
      <c r="K1808" s="63" t="str">
        <f ca="1"/>
        <v>Sales</v>
      </c>
    </row>
    <row r="1809" spans="11:11">
      <c r="K1809" s="63" t="str">
        <f ca="1"/>
        <v>Sales</v>
      </c>
    </row>
    <row r="1810" spans="11:11">
      <c r="K1810" s="63" t="str">
        <f ca="1"/>
        <v>Sales</v>
      </c>
    </row>
    <row r="1811" spans="11:11">
      <c r="K1811" s="63" t="str">
        <f ca="1"/>
        <v>Sales</v>
      </c>
    </row>
    <row r="1812" spans="11:11">
      <c r="K1812" s="63" t="str">
        <f ca="1"/>
        <v>Sales</v>
      </c>
    </row>
    <row r="1813" spans="11:11">
      <c r="K1813" s="63" t="str">
        <f ca="1"/>
        <v>Sales</v>
      </c>
    </row>
    <row r="1814" spans="11:11">
      <c r="K1814" s="63" t="str">
        <f ca="1"/>
        <v>Sales</v>
      </c>
    </row>
    <row r="1815" spans="11:11">
      <c r="K1815" s="63" t="str">
        <f ca="1"/>
        <v>Sales</v>
      </c>
    </row>
    <row r="1816" spans="11:11">
      <c r="K1816" s="63" t="str">
        <f ca="1"/>
        <v>Sales</v>
      </c>
    </row>
    <row r="1817" spans="11:11">
      <c r="K1817" s="63" t="str">
        <f ca="1"/>
        <v>Sales</v>
      </c>
    </row>
    <row r="1818" spans="11:11">
      <c r="K1818" s="63" t="str">
        <f ca="1"/>
        <v>Sales</v>
      </c>
    </row>
    <row r="1819" spans="11:11">
      <c r="K1819" s="63" t="str">
        <f ca="1"/>
        <v>Sales</v>
      </c>
    </row>
    <row r="1820" spans="11:11">
      <c r="K1820" s="63" t="str">
        <f ca="1"/>
        <v>Sales</v>
      </c>
    </row>
    <row r="1821" spans="11:11">
      <c r="K1821" s="63" t="str">
        <f ca="1"/>
        <v>Sales</v>
      </c>
    </row>
    <row r="1822" spans="11:11">
      <c r="K1822" s="63" t="str">
        <f ca="1"/>
        <v>Sales</v>
      </c>
    </row>
    <row r="1823" spans="11:11">
      <c r="K1823" s="63" t="str">
        <f ca="1"/>
        <v>Sales</v>
      </c>
    </row>
    <row r="1824" spans="11:11">
      <c r="K1824" s="63" t="str">
        <f ca="1"/>
        <v>Sales</v>
      </c>
    </row>
    <row r="1825" spans="11:11">
      <c r="K1825" s="63" t="str">
        <f ca="1"/>
        <v>Sales</v>
      </c>
    </row>
    <row r="1826" spans="11:11">
      <c r="K1826" s="63" t="str">
        <f ca="1"/>
        <v>Sales</v>
      </c>
    </row>
    <row r="1827" spans="11:11">
      <c r="K1827" s="63" t="str">
        <f ca="1"/>
        <v>Sales</v>
      </c>
    </row>
    <row r="1828" spans="11:11">
      <c r="K1828" s="63" t="str">
        <f ca="1"/>
        <v>Sales</v>
      </c>
    </row>
    <row r="1829" spans="11:11">
      <c r="K1829" s="63" t="str">
        <f ca="1"/>
        <v>Sales</v>
      </c>
    </row>
    <row r="1830" spans="11:11">
      <c r="K1830" s="63" t="str">
        <f ca="1"/>
        <v>Sales</v>
      </c>
    </row>
    <row r="1831" spans="11:11">
      <c r="K1831" s="63" t="str">
        <f ca="1"/>
        <v>Sales</v>
      </c>
    </row>
    <row r="1832" spans="11:11">
      <c r="K1832" s="63" t="str">
        <f ca="1"/>
        <v>Sales</v>
      </c>
    </row>
    <row r="1833" spans="11:11">
      <c r="K1833" s="63" t="str">
        <f ca="1"/>
        <v>Sales</v>
      </c>
    </row>
    <row r="1834" spans="11:11">
      <c r="K1834" s="63" t="str">
        <f ca="1"/>
        <v>Sales</v>
      </c>
    </row>
    <row r="1835" spans="11:11">
      <c r="K1835" s="63" t="str">
        <f ca="1"/>
        <v>Sales</v>
      </c>
    </row>
    <row r="1836" spans="11:11">
      <c r="K1836" s="63" t="str">
        <f ca="1"/>
        <v>Sales</v>
      </c>
    </row>
    <row r="1837" spans="11:11">
      <c r="K1837" s="63" t="str">
        <f ca="1"/>
        <v>Sales</v>
      </c>
    </row>
    <row r="1838" spans="11:11">
      <c r="K1838" s="63" t="str">
        <f ca="1"/>
        <v>Sales</v>
      </c>
    </row>
    <row r="1839" spans="11:11">
      <c r="K1839" s="63" t="str">
        <f ca="1"/>
        <v>Sales</v>
      </c>
    </row>
    <row r="1840" spans="11:11">
      <c r="K1840" s="63" t="str">
        <f ca="1"/>
        <v>Sales</v>
      </c>
    </row>
    <row r="1841" spans="11:11">
      <c r="K1841" s="63" t="str">
        <f ca="1"/>
        <v>Sales</v>
      </c>
    </row>
    <row r="1842" spans="11:11">
      <c r="K1842" s="63" t="str">
        <f ca="1"/>
        <v>Sales</v>
      </c>
    </row>
    <row r="1843" spans="11:11">
      <c r="K1843" s="63" t="str">
        <f ca="1"/>
        <v>Sales</v>
      </c>
    </row>
    <row r="1844" spans="11:11">
      <c r="K1844" s="63" t="str">
        <f ca="1"/>
        <v>Sales</v>
      </c>
    </row>
    <row r="1845" spans="11:11">
      <c r="K1845" s="63" t="str">
        <f ca="1"/>
        <v>Sales</v>
      </c>
    </row>
    <row r="1846" spans="11:11">
      <c r="K1846" s="63" t="str">
        <f ca="1"/>
        <v>Sales</v>
      </c>
    </row>
    <row r="1847" spans="11:11">
      <c r="K1847" s="63" t="str">
        <f ca="1"/>
        <v>Sales</v>
      </c>
    </row>
    <row r="1848" spans="11:11">
      <c r="K1848" s="63" t="str">
        <f ca="1"/>
        <v>Sales</v>
      </c>
    </row>
    <row r="1849" spans="11:11">
      <c r="K1849" s="63" t="str">
        <f ca="1"/>
        <v>Sales</v>
      </c>
    </row>
    <row r="1850" spans="11:11">
      <c r="K1850" s="63" t="str">
        <f ca="1"/>
        <v>Sales</v>
      </c>
    </row>
    <row r="1851" spans="11:11">
      <c r="K1851" s="63" t="str">
        <f ca="1"/>
        <v>Sales</v>
      </c>
    </row>
    <row r="1852" spans="11:11">
      <c r="K1852" s="63" t="str">
        <f ca="1"/>
        <v>Sales</v>
      </c>
    </row>
    <row r="1853" spans="11:11">
      <c r="K1853" s="63" t="str">
        <f ca="1"/>
        <v>Sales</v>
      </c>
    </row>
    <row r="1854" spans="11:11">
      <c r="K1854" s="63" t="str">
        <f ca="1"/>
        <v>Sales</v>
      </c>
    </row>
    <row r="1855" spans="11:11">
      <c r="K1855" s="63" t="str">
        <f ca="1"/>
        <v>Sales</v>
      </c>
    </row>
    <row r="1856" spans="11:11">
      <c r="K1856" s="63" t="str">
        <f ca="1"/>
        <v>Sales</v>
      </c>
    </row>
    <row r="1857" spans="11:11">
      <c r="K1857" s="63" t="str">
        <f ca="1"/>
        <v>Sales</v>
      </c>
    </row>
    <row r="1858" spans="11:11">
      <c r="K1858" s="63" t="str">
        <f ca="1"/>
        <v>Sales</v>
      </c>
    </row>
    <row r="1859" spans="11:11">
      <c r="K1859" s="63" t="str">
        <f ca="1"/>
        <v>Sales</v>
      </c>
    </row>
    <row r="1860" spans="11:11">
      <c r="K1860" s="63" t="str">
        <f ca="1"/>
        <v>Sales</v>
      </c>
    </row>
    <row r="1861" spans="11:11">
      <c r="K1861" s="63" t="str">
        <f ca="1"/>
        <v>Sales</v>
      </c>
    </row>
    <row r="1862" spans="11:11">
      <c r="K1862" s="63" t="str">
        <f ca="1"/>
        <v>Sales</v>
      </c>
    </row>
    <row r="1863" spans="11:11">
      <c r="K1863" s="63" t="str">
        <f ca="1"/>
        <v>Sales</v>
      </c>
    </row>
    <row r="1864" spans="11:11">
      <c r="K1864" s="63" t="str">
        <f ca="1"/>
        <v>Sales</v>
      </c>
    </row>
    <row r="1865" spans="11:11">
      <c r="K1865" s="63" t="str">
        <f ca="1"/>
        <v>Sales</v>
      </c>
    </row>
    <row r="1866" spans="11:11">
      <c r="K1866" s="63" t="str">
        <f ca="1"/>
        <v>Sales</v>
      </c>
    </row>
    <row r="1867" spans="11:11">
      <c r="K1867" s="63" t="str">
        <f ca="1"/>
        <v>Sales</v>
      </c>
    </row>
    <row r="1868" spans="11:11">
      <c r="K1868" s="63" t="str">
        <f ca="1"/>
        <v>Sales</v>
      </c>
    </row>
    <row r="1869" spans="11:11">
      <c r="K1869" s="63" t="str">
        <f ca="1"/>
        <v>Sales</v>
      </c>
    </row>
    <row r="1870" spans="11:11">
      <c r="K1870" s="63" t="str">
        <f ca="1"/>
        <v>Sales</v>
      </c>
    </row>
    <row r="1871" spans="11:11">
      <c r="K1871" s="63" t="str">
        <f ca="1"/>
        <v>Sales</v>
      </c>
    </row>
    <row r="1872" spans="11:11">
      <c r="K1872" s="63" t="str">
        <f ca="1"/>
        <v>Sales</v>
      </c>
    </row>
    <row r="1873" spans="11:11">
      <c r="K1873" s="63" t="str">
        <f ca="1"/>
        <v>Sales</v>
      </c>
    </row>
    <row r="1874" spans="11:11">
      <c r="K1874" s="63" t="str">
        <f ca="1"/>
        <v>Sales</v>
      </c>
    </row>
    <row r="1875" spans="11:11">
      <c r="K1875" s="63" t="str">
        <f ca="1"/>
        <v>Sales</v>
      </c>
    </row>
    <row r="1876" spans="11:11">
      <c r="K1876" s="63" t="str">
        <f ca="1"/>
        <v>Sales</v>
      </c>
    </row>
    <row r="1877" spans="11:11">
      <c r="K1877" s="63" t="str">
        <f ca="1"/>
        <v>Sales</v>
      </c>
    </row>
    <row r="1878" spans="11:11">
      <c r="K1878" s="63" t="str">
        <f ca="1"/>
        <v>Sales</v>
      </c>
    </row>
    <row r="1879" spans="11:11">
      <c r="K1879" s="63" t="str">
        <f ca="1"/>
        <v>Sales</v>
      </c>
    </row>
    <row r="1880" spans="11:11">
      <c r="K1880" s="63" t="str">
        <f ca="1"/>
        <v>Sales</v>
      </c>
    </row>
    <row r="1881" spans="11:11">
      <c r="K1881" s="63" t="str">
        <f ca="1"/>
        <v>Sales</v>
      </c>
    </row>
    <row r="1882" spans="11:11">
      <c r="K1882" s="63" t="str">
        <f ca="1"/>
        <v>Sales</v>
      </c>
    </row>
    <row r="1883" spans="11:11">
      <c r="K1883" s="63" t="str">
        <f ca="1"/>
        <v>Sales</v>
      </c>
    </row>
    <row r="1884" spans="11:11">
      <c r="K1884" s="63" t="str">
        <f ca="1"/>
        <v>Sales</v>
      </c>
    </row>
    <row r="1885" spans="11:11">
      <c r="K1885" s="63" t="str">
        <f ca="1"/>
        <v>Sales</v>
      </c>
    </row>
    <row r="1886" spans="11:11">
      <c r="K1886" s="63" t="str">
        <f ca="1"/>
        <v>Sales</v>
      </c>
    </row>
    <row r="1887" spans="11:11">
      <c r="K1887" s="63" t="str">
        <f ca="1"/>
        <v>Sales</v>
      </c>
    </row>
    <row r="1888" spans="11:11">
      <c r="K1888" s="63" t="str">
        <f ca="1"/>
        <v>Sales</v>
      </c>
    </row>
    <row r="1889" spans="11:11">
      <c r="K1889" s="63" t="str">
        <f ca="1"/>
        <v>Sales</v>
      </c>
    </row>
    <row r="1890" spans="11:11">
      <c r="K1890" s="63" t="str">
        <f ca="1"/>
        <v>Sales</v>
      </c>
    </row>
    <row r="1891" spans="11:11">
      <c r="K1891" s="63" t="str">
        <f ca="1"/>
        <v>Sales</v>
      </c>
    </row>
    <row r="1892" spans="11:11">
      <c r="K1892" s="63" t="str">
        <f ca="1"/>
        <v>Sales</v>
      </c>
    </row>
    <row r="1893" spans="11:11">
      <c r="K1893" s="63" t="str">
        <f ca="1"/>
        <v>Sales</v>
      </c>
    </row>
    <row r="1894" spans="11:11">
      <c r="K1894" s="63" t="str">
        <f ca="1"/>
        <v>Sales</v>
      </c>
    </row>
    <row r="1895" spans="11:11">
      <c r="K1895" s="63" t="str">
        <f ca="1"/>
        <v>Sales</v>
      </c>
    </row>
    <row r="1896" spans="11:11">
      <c r="K1896" s="63" t="str">
        <f ca="1"/>
        <v>Sales</v>
      </c>
    </row>
    <row r="1897" spans="11:11">
      <c r="K1897" s="63" t="str">
        <f ca="1"/>
        <v>Sales</v>
      </c>
    </row>
    <row r="1898" spans="11:11">
      <c r="K1898" s="63" t="str">
        <f ca="1"/>
        <v>Sales</v>
      </c>
    </row>
    <row r="1899" spans="11:11">
      <c r="K1899" s="63" t="str">
        <f ca="1"/>
        <v>Sales</v>
      </c>
    </row>
    <row r="1900" spans="11:11">
      <c r="K1900" s="63" t="str">
        <f ca="1"/>
        <v>Sales</v>
      </c>
    </row>
    <row r="1901" spans="11:11">
      <c r="K1901" s="63" t="str">
        <f ca="1"/>
        <v>Sales</v>
      </c>
    </row>
    <row r="1902" spans="11:11">
      <c r="K1902" s="63" t="str">
        <f ca="1"/>
        <v>Sales</v>
      </c>
    </row>
    <row r="1903" spans="11:11">
      <c r="K1903" s="63" t="str">
        <f ca="1"/>
        <v>Sales</v>
      </c>
    </row>
    <row r="1904" spans="11:11">
      <c r="K1904" s="63" t="str">
        <f ca="1"/>
        <v>Sales</v>
      </c>
    </row>
    <row r="1905" spans="11:11">
      <c r="K1905" s="63" t="str">
        <f ca="1"/>
        <v>Sales</v>
      </c>
    </row>
    <row r="1906" spans="11:11">
      <c r="K1906" s="63" t="str">
        <f ca="1"/>
        <v>Sales</v>
      </c>
    </row>
    <row r="1907" spans="11:11">
      <c r="K1907" s="63" t="str">
        <f ca="1"/>
        <v>Sales</v>
      </c>
    </row>
    <row r="1908" spans="11:11">
      <c r="K1908" s="63" t="str">
        <f ca="1"/>
        <v>Sales</v>
      </c>
    </row>
    <row r="1909" spans="11:11">
      <c r="K1909" s="63" t="str">
        <f ca="1"/>
        <v>Sales</v>
      </c>
    </row>
    <row r="1910" spans="11:11">
      <c r="K1910" s="63" t="str">
        <f ca="1"/>
        <v>Sales</v>
      </c>
    </row>
    <row r="1911" spans="11:11">
      <c r="K1911" s="63" t="str">
        <f ca="1"/>
        <v>Sales</v>
      </c>
    </row>
    <row r="1912" spans="11:11">
      <c r="K1912" s="63" t="str">
        <f ca="1"/>
        <v>Sales</v>
      </c>
    </row>
    <row r="1913" spans="11:11">
      <c r="K1913" s="63" t="str">
        <f ca="1"/>
        <v>Sales</v>
      </c>
    </row>
    <row r="1914" spans="11:11">
      <c r="K1914" s="63" t="str">
        <f ca="1"/>
        <v>Sales</v>
      </c>
    </row>
    <row r="1915" spans="11:11">
      <c r="K1915" s="63" t="str">
        <f ca="1"/>
        <v>Sales</v>
      </c>
    </row>
    <row r="1916" spans="11:11">
      <c r="K1916" s="63" t="str">
        <f ca="1"/>
        <v>Sales</v>
      </c>
    </row>
    <row r="1917" spans="11:11">
      <c r="K1917" s="63" t="str">
        <f ca="1"/>
        <v>Sales</v>
      </c>
    </row>
    <row r="1918" spans="11:11">
      <c r="K1918" s="63" t="str">
        <f ca="1"/>
        <v>Sales</v>
      </c>
    </row>
    <row r="1919" spans="11:11">
      <c r="K1919" s="63" t="str">
        <f ca="1"/>
        <v>Sales</v>
      </c>
    </row>
    <row r="1920" spans="11:11">
      <c r="K1920" s="63" t="str">
        <f ca="1"/>
        <v>Sales</v>
      </c>
    </row>
    <row r="1921" spans="11:11">
      <c r="K1921" s="63" t="str">
        <f ca="1"/>
        <v>Sales</v>
      </c>
    </row>
    <row r="1922" spans="11:11">
      <c r="K1922" s="63" t="str">
        <f ca="1"/>
        <v>Sales</v>
      </c>
    </row>
    <row r="1923" spans="11:11">
      <c r="K1923" s="63" t="str">
        <f ca="1"/>
        <v>Sales</v>
      </c>
    </row>
    <row r="1924" spans="11:11">
      <c r="K1924" s="63" t="str">
        <f ca="1"/>
        <v>Sales</v>
      </c>
    </row>
    <row r="1925" spans="11:11">
      <c r="K1925" s="63" t="str">
        <f ca="1"/>
        <v>Sales</v>
      </c>
    </row>
    <row r="1926" spans="11:11">
      <c r="K1926" s="63" t="str">
        <f ca="1"/>
        <v>Sales</v>
      </c>
    </row>
    <row r="1927" spans="11:11">
      <c r="K1927" s="63" t="str">
        <f ca="1"/>
        <v>Sales</v>
      </c>
    </row>
    <row r="1928" spans="11:11">
      <c r="K1928" s="63" t="str">
        <f ca="1"/>
        <v>Sales</v>
      </c>
    </row>
    <row r="1929" spans="11:11">
      <c r="K1929" s="63" t="str">
        <f ca="1"/>
        <v>Sales</v>
      </c>
    </row>
    <row r="1930" spans="11:11">
      <c r="K1930" s="63" t="str">
        <f ca="1"/>
        <v>Sales</v>
      </c>
    </row>
    <row r="1931" spans="11:11">
      <c r="K1931" s="63" t="str">
        <f ca="1"/>
        <v>Sales</v>
      </c>
    </row>
    <row r="1932" spans="11:11">
      <c r="K1932" s="63" t="str">
        <f ca="1"/>
        <v>Sales</v>
      </c>
    </row>
    <row r="1933" spans="11:11">
      <c r="K1933" s="63" t="str">
        <f ca="1"/>
        <v>Sales</v>
      </c>
    </row>
    <row r="1934" spans="11:11">
      <c r="K1934" s="63" t="str">
        <f ca="1"/>
        <v>Sales</v>
      </c>
    </row>
    <row r="1935" spans="11:11">
      <c r="K1935" s="63" t="str">
        <f ca="1"/>
        <v>Sales</v>
      </c>
    </row>
    <row r="1936" spans="11:11">
      <c r="K1936" s="63" t="str">
        <f ca="1"/>
        <v>Sales</v>
      </c>
    </row>
    <row r="1937" spans="11:11">
      <c r="K1937" s="63" t="str">
        <f ca="1"/>
        <v>Sales</v>
      </c>
    </row>
    <row r="1938" spans="11:11">
      <c r="K1938" s="63" t="str">
        <f ca="1"/>
        <v>Sales</v>
      </c>
    </row>
    <row r="1939" spans="11:11">
      <c r="K1939" s="63" t="str">
        <f ca="1"/>
        <v>Sales</v>
      </c>
    </row>
    <row r="1940" spans="11:11">
      <c r="K1940" s="63" t="str">
        <f ca="1"/>
        <v>Sales</v>
      </c>
    </row>
    <row r="1941" spans="11:11">
      <c r="K1941" s="63" t="str">
        <f ca="1"/>
        <v>Sales</v>
      </c>
    </row>
    <row r="1942" spans="11:11">
      <c r="K1942" s="63" t="str">
        <f ca="1"/>
        <v>Sales</v>
      </c>
    </row>
    <row r="1943" spans="11:11">
      <c r="K1943" s="63" t="str">
        <f ca="1"/>
        <v>Sales</v>
      </c>
    </row>
    <row r="1944" spans="11:11">
      <c r="K1944" s="63" t="str">
        <f ca="1"/>
        <v>Sales</v>
      </c>
    </row>
    <row r="1945" spans="11:11">
      <c r="K1945" s="63" t="str">
        <f ca="1"/>
        <v>Sales</v>
      </c>
    </row>
    <row r="1946" spans="11:11">
      <c r="K1946" s="63" t="str">
        <f ca="1"/>
        <v>Sales</v>
      </c>
    </row>
    <row r="1947" spans="11:11">
      <c r="K1947" s="63" t="str">
        <f ca="1"/>
        <v>Sales</v>
      </c>
    </row>
    <row r="1948" spans="11:11">
      <c r="K1948" s="63" t="str">
        <f ca="1"/>
        <v>Sales</v>
      </c>
    </row>
    <row r="1949" spans="11:11">
      <c r="K1949" s="63" t="str">
        <f ca="1"/>
        <v>Sales</v>
      </c>
    </row>
    <row r="1950" spans="11:11">
      <c r="K1950" s="63" t="str">
        <f ca="1"/>
        <v>Sales</v>
      </c>
    </row>
    <row r="1951" spans="11:11">
      <c r="K1951" s="63" t="str">
        <f ca="1"/>
        <v>Sales</v>
      </c>
    </row>
    <row r="1952" spans="11:11">
      <c r="K1952" s="63" t="str">
        <f ca="1"/>
        <v>Sales</v>
      </c>
    </row>
    <row r="1953" spans="11:11">
      <c r="K1953" s="63" t="str">
        <f ca="1"/>
        <v>Sales</v>
      </c>
    </row>
    <row r="1954" spans="11:11">
      <c r="K1954" s="63" t="str">
        <f ca="1"/>
        <v>Sales</v>
      </c>
    </row>
    <row r="1955" spans="11:11">
      <c r="K1955" s="63" t="str">
        <f ca="1"/>
        <v>Sales</v>
      </c>
    </row>
    <row r="1956" spans="11:11">
      <c r="K1956" s="63" t="str">
        <f ca="1"/>
        <v>Sales</v>
      </c>
    </row>
    <row r="1957" spans="11:11">
      <c r="K1957" s="63" t="str">
        <f ca="1"/>
        <v>Sales</v>
      </c>
    </row>
    <row r="1958" spans="11:11">
      <c r="K1958" s="63" t="str">
        <f ca="1"/>
        <v>Sales</v>
      </c>
    </row>
    <row r="1959" spans="11:11">
      <c r="K1959" s="63" t="str">
        <f ca="1"/>
        <v>Sales</v>
      </c>
    </row>
    <row r="1960" spans="11:11">
      <c r="K1960" s="63" t="str">
        <f ca="1"/>
        <v>Sales</v>
      </c>
    </row>
    <row r="1961" spans="11:11">
      <c r="K1961" s="63" t="str">
        <f ca="1"/>
        <v>Sales</v>
      </c>
    </row>
    <row r="1962" spans="11:11">
      <c r="K1962" s="63" t="str">
        <f ca="1"/>
        <v>Sales</v>
      </c>
    </row>
    <row r="1963" spans="11:11">
      <c r="K1963" s="63" t="str">
        <f ca="1"/>
        <v>Sales</v>
      </c>
    </row>
    <row r="1964" spans="11:11">
      <c r="K1964" s="63" t="str">
        <f ca="1"/>
        <v>Sales</v>
      </c>
    </row>
    <row r="1965" spans="11:11">
      <c r="K1965" s="63" t="str">
        <f ca="1"/>
        <v>Sales</v>
      </c>
    </row>
    <row r="1966" spans="11:11">
      <c r="K1966" s="63" t="str">
        <f ca="1"/>
        <v>Sales</v>
      </c>
    </row>
    <row r="1967" spans="11:11">
      <c r="K1967" s="63" t="str">
        <f ca="1"/>
        <v>Sales</v>
      </c>
    </row>
    <row r="1968" spans="11:11">
      <c r="K1968" s="63" t="str">
        <f ca="1"/>
        <v>Sales</v>
      </c>
    </row>
    <row r="1969" spans="11:11">
      <c r="K1969" s="63" t="str">
        <f ca="1"/>
        <v>Sales</v>
      </c>
    </row>
    <row r="1970" spans="11:11">
      <c r="K1970" s="63" t="str">
        <f ca="1"/>
        <v>Sales</v>
      </c>
    </row>
    <row r="1971" spans="11:11">
      <c r="K1971" s="63" t="str">
        <f ca="1"/>
        <v>Sales</v>
      </c>
    </row>
    <row r="1972" spans="11:11">
      <c r="K1972" s="63" t="str">
        <f ca="1"/>
        <v>Sales</v>
      </c>
    </row>
    <row r="1973" spans="11:11">
      <c r="K1973" s="63" t="str">
        <f ca="1"/>
        <v>Sales</v>
      </c>
    </row>
    <row r="1974" spans="11:11">
      <c r="K1974" s="63" t="str">
        <f ca="1"/>
        <v>Sales</v>
      </c>
    </row>
    <row r="1975" spans="11:11">
      <c r="K1975" s="63" t="str">
        <f ca="1"/>
        <v>Sales</v>
      </c>
    </row>
    <row r="1976" spans="11:11">
      <c r="K1976" s="63" t="str">
        <f ca="1"/>
        <v>Sales</v>
      </c>
    </row>
    <row r="1977" spans="11:11">
      <c r="K1977" s="63" t="str">
        <f ca="1"/>
        <v>Sales</v>
      </c>
    </row>
    <row r="1978" spans="11:11">
      <c r="K1978" s="63" t="str">
        <f ca="1"/>
        <v>Sales</v>
      </c>
    </row>
    <row r="1979" spans="11:11">
      <c r="K1979" s="63" t="str">
        <f ca="1"/>
        <v>Sales</v>
      </c>
    </row>
    <row r="1980" spans="11:11">
      <c r="K1980" s="63" t="str">
        <f ca="1"/>
        <v>Sales</v>
      </c>
    </row>
    <row r="1981" spans="11:11">
      <c r="K1981" s="63" t="str">
        <f ca="1"/>
        <v>Sales</v>
      </c>
    </row>
    <row r="1982" spans="11:11">
      <c r="K1982" s="63" t="str">
        <f ca="1"/>
        <v>Sales</v>
      </c>
    </row>
    <row r="1983" spans="11:11">
      <c r="K1983" s="63" t="str">
        <f ca="1"/>
        <v>Sales</v>
      </c>
    </row>
    <row r="1984" spans="11:11">
      <c r="K1984" s="63" t="str">
        <f ca="1"/>
        <v>Sales</v>
      </c>
    </row>
    <row r="1985" spans="11:11">
      <c r="K1985" s="63" t="str">
        <f ca="1"/>
        <v>Sales</v>
      </c>
    </row>
    <row r="1986" spans="11:11">
      <c r="K1986" s="63" t="str">
        <f ca="1"/>
        <v>Sales</v>
      </c>
    </row>
    <row r="1987" spans="11:11">
      <c r="K1987" s="63" t="str">
        <f ca="1"/>
        <v>Sales</v>
      </c>
    </row>
    <row r="1988" spans="11:11">
      <c r="K1988" s="63" t="str">
        <f ca="1"/>
        <v>Sales</v>
      </c>
    </row>
    <row r="1989" spans="11:11">
      <c r="K1989" s="63" t="str">
        <f ca="1"/>
        <v>Sales</v>
      </c>
    </row>
    <row r="1990" spans="11:11">
      <c r="K1990" s="63" t="str">
        <f ca="1"/>
        <v>Sales</v>
      </c>
    </row>
    <row r="1991" spans="11:11">
      <c r="K1991" s="63" t="str">
        <f ca="1"/>
        <v>Sales</v>
      </c>
    </row>
    <row r="1992" spans="11:11">
      <c r="K1992" s="63" t="str">
        <f ca="1"/>
        <v>Sales</v>
      </c>
    </row>
    <row r="1993" spans="11:11">
      <c r="K1993" s="63" t="str">
        <f ca="1"/>
        <v>Sales</v>
      </c>
    </row>
    <row r="1994" spans="11:11">
      <c r="K1994" s="63" t="str">
        <f ca="1"/>
        <v>Sales</v>
      </c>
    </row>
    <row r="1995" spans="11:11">
      <c r="K1995" s="63" t="str">
        <f ca="1"/>
        <v>Sales</v>
      </c>
    </row>
    <row r="1996" spans="11:11">
      <c r="K1996" s="63" t="str">
        <f ca="1"/>
        <v>Sales</v>
      </c>
    </row>
    <row r="1997" spans="11:11">
      <c r="K1997" s="63" t="str">
        <f ca="1"/>
        <v>Sales</v>
      </c>
    </row>
    <row r="1998" spans="11:11">
      <c r="K1998" s="63" t="str">
        <f ca="1"/>
        <v>Sales</v>
      </c>
    </row>
    <row r="1999" spans="11:11">
      <c r="K1999" s="63" t="str">
        <f ca="1"/>
        <v>Sales</v>
      </c>
    </row>
    <row r="2000" spans="11:11">
      <c r="K2000" s="63" t="str">
        <f ca="1"/>
        <v>Sales</v>
      </c>
    </row>
    <row r="2001" spans="11:11">
      <c r="K2001" s="63" t="str">
        <f ca="1"/>
        <v>Sales</v>
      </c>
    </row>
    <row r="2002" spans="11:11">
      <c r="K2002" s="63" t="str">
        <f ca="1"/>
        <v>Sales</v>
      </c>
    </row>
    <row r="2003" spans="11:11">
      <c r="K2003" s="63" t="str">
        <f ca="1"/>
        <v>Sales</v>
      </c>
    </row>
    <row r="2004" spans="11:11">
      <c r="K2004" s="63" t="str">
        <f ca="1"/>
        <v>Sales</v>
      </c>
    </row>
    <row r="2005" spans="11:11">
      <c r="K2005" s="63" t="str">
        <f ca="1"/>
        <v>Sales</v>
      </c>
    </row>
    <row r="2006" spans="11:11">
      <c r="K2006" s="63" t="str">
        <f ca="1"/>
        <v>Sales</v>
      </c>
    </row>
    <row r="2007" spans="11:11">
      <c r="K2007" s="63" t="str">
        <f ca="1"/>
        <v>Sales</v>
      </c>
    </row>
    <row r="2008" spans="11:11">
      <c r="K2008" s="63" t="str">
        <f ca="1"/>
        <v>Sales</v>
      </c>
    </row>
    <row r="2009" spans="11:11">
      <c r="K2009" s="63" t="str">
        <f ca="1"/>
        <v>Sales</v>
      </c>
    </row>
    <row r="2010" spans="11:11">
      <c r="K2010" s="63" t="str">
        <f ca="1"/>
        <v>Sales</v>
      </c>
    </row>
    <row r="2011" spans="11:11">
      <c r="K2011" s="63" t="str">
        <f ca="1"/>
        <v>Sales</v>
      </c>
    </row>
    <row r="2012" spans="11:11">
      <c r="K2012" s="63" t="str">
        <f ca="1"/>
        <v>Sales</v>
      </c>
    </row>
    <row r="2013" spans="11:11">
      <c r="K2013" s="63" t="str">
        <f ca="1"/>
        <v>Sales</v>
      </c>
    </row>
    <row r="2014" spans="11:11">
      <c r="K2014" s="63" t="str">
        <f ca="1"/>
        <v>Sales</v>
      </c>
    </row>
    <row r="2015" spans="11:11">
      <c r="K2015" s="63" t="str">
        <f ca="1"/>
        <v>Sales</v>
      </c>
    </row>
    <row r="2016" spans="11:11">
      <c r="K2016" s="63" t="str">
        <f ca="1"/>
        <v>Sales</v>
      </c>
    </row>
    <row r="2017" spans="11:11">
      <c r="K2017" s="63" t="str">
        <f ca="1"/>
        <v>Sales</v>
      </c>
    </row>
    <row r="2018" spans="11:11">
      <c r="K2018" s="63" t="str">
        <f ca="1"/>
        <v>Sales</v>
      </c>
    </row>
    <row r="2019" spans="11:11">
      <c r="K2019" s="63" t="str">
        <f ca="1"/>
        <v>Sales</v>
      </c>
    </row>
    <row r="2020" spans="11:11">
      <c r="K2020" s="63" t="str">
        <f ca="1"/>
        <v>Sales</v>
      </c>
    </row>
    <row r="2021" spans="11:11">
      <c r="K2021" s="63" t="str">
        <f ca="1"/>
        <v>Sales</v>
      </c>
    </row>
    <row r="2022" spans="11:11">
      <c r="K2022" s="63" t="str">
        <f ca="1"/>
        <v>Sales</v>
      </c>
    </row>
    <row r="2023" spans="11:11">
      <c r="K2023" s="63" t="str">
        <f ca="1"/>
        <v>Sales</v>
      </c>
    </row>
    <row r="2024" spans="11:11">
      <c r="K2024" s="63" t="str">
        <f ca="1"/>
        <v>Sales</v>
      </c>
    </row>
    <row r="2025" spans="11:11">
      <c r="K2025" s="63" t="str">
        <f ca="1"/>
        <v>Sales</v>
      </c>
    </row>
    <row r="2026" spans="11:11">
      <c r="K2026" s="63" t="str">
        <f ca="1"/>
        <v>Sales</v>
      </c>
    </row>
    <row r="2027" spans="11:11">
      <c r="K2027" s="63" t="str">
        <f ca="1"/>
        <v>Sales</v>
      </c>
    </row>
    <row r="2028" spans="11:11">
      <c r="K2028" s="63" t="str">
        <f ca="1"/>
        <v>Sales</v>
      </c>
    </row>
    <row r="2029" spans="11:11">
      <c r="K2029" s="63" t="str">
        <f ca="1"/>
        <v>Sales</v>
      </c>
    </row>
    <row r="2030" spans="11:11">
      <c r="K2030" s="63" t="str">
        <f ca="1"/>
        <v>Sales</v>
      </c>
    </row>
    <row r="2031" spans="11:11">
      <c r="K2031" s="63" t="str">
        <f ca="1"/>
        <v>Sales</v>
      </c>
    </row>
    <row r="2032" spans="11:11">
      <c r="K2032" s="63" t="str">
        <f ca="1"/>
        <v>Sales</v>
      </c>
    </row>
    <row r="2033" spans="11:11">
      <c r="K2033" s="63" t="str">
        <f ca="1"/>
        <v>Sales</v>
      </c>
    </row>
    <row r="2034" spans="11:11">
      <c r="K2034" s="63" t="str">
        <f ca="1"/>
        <v>Sales</v>
      </c>
    </row>
    <row r="2035" spans="11:11">
      <c r="K2035" s="63" t="str">
        <f ca="1"/>
        <v>Sales</v>
      </c>
    </row>
    <row r="2036" spans="11:11">
      <c r="K2036" s="63" t="str">
        <f ca="1"/>
        <v>Sales</v>
      </c>
    </row>
    <row r="2037" spans="11:11">
      <c r="K2037" s="63" t="str">
        <f ca="1"/>
        <v>Sales</v>
      </c>
    </row>
    <row r="2038" spans="11:11">
      <c r="K2038" s="63" t="str">
        <f ca="1"/>
        <v>Sales</v>
      </c>
    </row>
    <row r="2039" spans="11:11">
      <c r="K2039" s="63" t="str">
        <f ca="1"/>
        <v>Sales</v>
      </c>
    </row>
    <row r="2040" spans="11:11">
      <c r="K2040" s="63" t="str">
        <f ca="1"/>
        <v>Sales</v>
      </c>
    </row>
    <row r="2041" spans="11:11">
      <c r="K2041" s="63" t="str">
        <f ca="1"/>
        <v>Sales</v>
      </c>
    </row>
    <row r="2042" spans="11:11">
      <c r="K2042" s="63" t="str">
        <f ca="1"/>
        <v>Sales</v>
      </c>
    </row>
    <row r="2043" spans="11:11">
      <c r="K2043" s="63" t="str">
        <f ca="1"/>
        <v>Sales</v>
      </c>
    </row>
    <row r="2044" spans="11:11">
      <c r="K2044" s="63" t="str">
        <f ca="1"/>
        <v>Sales</v>
      </c>
    </row>
    <row r="2045" spans="11:11">
      <c r="K2045" s="63" t="str">
        <f ca="1"/>
        <v>Sales</v>
      </c>
    </row>
    <row r="2046" spans="11:11">
      <c r="K2046" s="63" t="str">
        <f ca="1"/>
        <v>Sales</v>
      </c>
    </row>
    <row r="2047" spans="11:11">
      <c r="K2047" s="63" t="str">
        <f ca="1"/>
        <v>Sales</v>
      </c>
    </row>
    <row r="2048" spans="11:11">
      <c r="K2048" s="63" t="str">
        <f ca="1"/>
        <v>Sales</v>
      </c>
    </row>
    <row r="2049" spans="11:11">
      <c r="K2049" s="63" t="str">
        <f ca="1"/>
        <v>Sales</v>
      </c>
    </row>
    <row r="2050" spans="11:11">
      <c r="K2050" s="63" t="str">
        <f ca="1"/>
        <v>Sales</v>
      </c>
    </row>
    <row r="2051" spans="11:11">
      <c r="K2051" s="63" t="str">
        <f ca="1"/>
        <v>Sales</v>
      </c>
    </row>
    <row r="2052" spans="11:11">
      <c r="K2052" s="63" t="str">
        <f ca="1"/>
        <v>Sales</v>
      </c>
    </row>
    <row r="2053" spans="11:11">
      <c r="K2053" s="63" t="str">
        <f ca="1"/>
        <v>Sales</v>
      </c>
    </row>
    <row r="2054" spans="11:11">
      <c r="K2054" s="63" t="str">
        <f ca="1"/>
        <v>Sales</v>
      </c>
    </row>
    <row r="2055" spans="11:11">
      <c r="K2055" s="63" t="str">
        <f ca="1"/>
        <v>Sales</v>
      </c>
    </row>
    <row r="2056" spans="11:11">
      <c r="K2056" s="63" t="str">
        <f ca="1"/>
        <v>Sales</v>
      </c>
    </row>
    <row r="2057" spans="11:11">
      <c r="K2057" s="63" t="str">
        <f ca="1"/>
        <v>Sales</v>
      </c>
    </row>
    <row r="2058" spans="11:11">
      <c r="K2058" s="63" t="str">
        <f ca="1"/>
        <v>Sales</v>
      </c>
    </row>
    <row r="2059" spans="11:11">
      <c r="K2059" s="63" t="str">
        <f ca="1"/>
        <v>Sales</v>
      </c>
    </row>
    <row r="2060" spans="11:11">
      <c r="K2060" s="63" t="str">
        <f ca="1"/>
        <v>Sales</v>
      </c>
    </row>
    <row r="2061" spans="11:11">
      <c r="K2061" s="63" t="str">
        <f ca="1"/>
        <v>Sales</v>
      </c>
    </row>
    <row r="2062" spans="11:11">
      <c r="K2062" s="63" t="str">
        <f ca="1"/>
        <v>Sales</v>
      </c>
    </row>
    <row r="2063" spans="11:11">
      <c r="K2063" s="63" t="str">
        <f ca="1"/>
        <v>Sales</v>
      </c>
    </row>
    <row r="2064" spans="11:11">
      <c r="K2064" s="63" t="str">
        <f ca="1"/>
        <v>Sales</v>
      </c>
    </row>
    <row r="2065" spans="11:11">
      <c r="K2065" s="63" t="str">
        <f ca="1"/>
        <v>Sales</v>
      </c>
    </row>
    <row r="2066" spans="11:11">
      <c r="K2066" s="63" t="str">
        <f ca="1"/>
        <v>Sales</v>
      </c>
    </row>
    <row r="2067" spans="11:11">
      <c r="K2067" s="63" t="str">
        <f ca="1"/>
        <v>Sales</v>
      </c>
    </row>
    <row r="2068" spans="11:11">
      <c r="K2068" s="63" t="str">
        <f ca="1"/>
        <v>Sales</v>
      </c>
    </row>
    <row r="2069" spans="11:11">
      <c r="K2069" s="63" t="str">
        <f ca="1"/>
        <v>Sales</v>
      </c>
    </row>
    <row r="2070" spans="11:11">
      <c r="K2070" s="63" t="str">
        <f ca="1"/>
        <v>Sales</v>
      </c>
    </row>
    <row r="2071" spans="11:11">
      <c r="K2071" s="63" t="str">
        <f ca="1"/>
        <v>Sales</v>
      </c>
    </row>
    <row r="2072" spans="11:11">
      <c r="K2072" s="63" t="str">
        <f ca="1"/>
        <v>Sales</v>
      </c>
    </row>
    <row r="2073" spans="11:11">
      <c r="K2073" s="63" t="str">
        <f ca="1"/>
        <v>Sales</v>
      </c>
    </row>
    <row r="2074" spans="11:11">
      <c r="K2074" s="63" t="str">
        <f ca="1"/>
        <v>Sales</v>
      </c>
    </row>
    <row r="2075" spans="11:11">
      <c r="K2075" s="63" t="str">
        <f ca="1"/>
        <v>Sales</v>
      </c>
    </row>
    <row r="2076" spans="11:11">
      <c r="K2076" s="63" t="str">
        <f ca="1"/>
        <v>Sales</v>
      </c>
    </row>
    <row r="2077" spans="11:11">
      <c r="K2077" s="63" t="str">
        <f ca="1"/>
        <v>Sales</v>
      </c>
    </row>
    <row r="2078" spans="11:11">
      <c r="K2078" s="63" t="str">
        <f ca="1"/>
        <v>Sales</v>
      </c>
    </row>
    <row r="2079" spans="11:11">
      <c r="K2079" s="63" t="str">
        <f ca="1"/>
        <v>Sales</v>
      </c>
    </row>
    <row r="2080" spans="11:11">
      <c r="K2080" s="63" t="str">
        <f ca="1"/>
        <v>Sales</v>
      </c>
    </row>
    <row r="2081" spans="11:11">
      <c r="K2081" s="63" t="str">
        <f ca="1"/>
        <v>Sales</v>
      </c>
    </row>
    <row r="2082" spans="11:11">
      <c r="K2082" s="63" t="str">
        <f ca="1"/>
        <v>Sales</v>
      </c>
    </row>
    <row r="2083" spans="11:11">
      <c r="K2083" s="63" t="str">
        <f ca="1"/>
        <v>Sales</v>
      </c>
    </row>
    <row r="2084" spans="11:11">
      <c r="K2084" s="63" t="str">
        <f ca="1"/>
        <v>Sales</v>
      </c>
    </row>
    <row r="2085" spans="11:11">
      <c r="K2085" s="63" t="str">
        <f ca="1"/>
        <v>Sales</v>
      </c>
    </row>
    <row r="2086" spans="11:11">
      <c r="K2086" s="63" t="str">
        <f ca="1"/>
        <v>Sales</v>
      </c>
    </row>
    <row r="2087" spans="11:11">
      <c r="K2087" s="63" t="str">
        <f ca="1"/>
        <v>Sales</v>
      </c>
    </row>
    <row r="2088" spans="11:11">
      <c r="K2088" s="63" t="str">
        <f ca="1"/>
        <v>Sales</v>
      </c>
    </row>
    <row r="2089" spans="11:11">
      <c r="K2089" s="63" t="str">
        <f ca="1"/>
        <v>Sales</v>
      </c>
    </row>
    <row r="2090" spans="11:11">
      <c r="K2090" s="63" t="str">
        <f ca="1"/>
        <v>Sales</v>
      </c>
    </row>
    <row r="2091" spans="11:11">
      <c r="K2091" s="63" t="str">
        <f ca="1"/>
        <v>Sales</v>
      </c>
    </row>
    <row r="2092" spans="11:11">
      <c r="K2092" s="63" t="str">
        <f ca="1"/>
        <v>Sales</v>
      </c>
    </row>
    <row r="2093" spans="11:11">
      <c r="K2093" s="63" t="str">
        <f ca="1"/>
        <v>Sales</v>
      </c>
    </row>
    <row r="2094" spans="11:11">
      <c r="K2094" s="63" t="str">
        <f ca="1"/>
        <v>Sales</v>
      </c>
    </row>
    <row r="2095" spans="11:11">
      <c r="K2095" s="63" t="str">
        <f ca="1"/>
        <v>Sales</v>
      </c>
    </row>
    <row r="2096" spans="11:11">
      <c r="K2096" s="63" t="str">
        <f ca="1"/>
        <v>Sales</v>
      </c>
    </row>
    <row r="2097" spans="11:11">
      <c r="K2097" s="63" t="str">
        <f ca="1"/>
        <v>Sales</v>
      </c>
    </row>
    <row r="2098" spans="11:11">
      <c r="K2098" s="63" t="str">
        <f ca="1"/>
        <v>Sales</v>
      </c>
    </row>
    <row r="2099" spans="11:11">
      <c r="K2099" s="63" t="str">
        <f ca="1"/>
        <v>Sales</v>
      </c>
    </row>
    <row r="2100" spans="11:11">
      <c r="K2100" s="63" t="str">
        <f ca="1"/>
        <v>Sales</v>
      </c>
    </row>
    <row r="2101" spans="11:11">
      <c r="K2101" s="63" t="str">
        <f ca="1"/>
        <v>Sales</v>
      </c>
    </row>
    <row r="2102" spans="11:11">
      <c r="K2102" s="63" t="str">
        <f ca="1"/>
        <v>Sales</v>
      </c>
    </row>
    <row r="2103" spans="11:11">
      <c r="K2103" s="63" t="str">
        <f ca="1"/>
        <v>Sales</v>
      </c>
    </row>
    <row r="2104" spans="11:11">
      <c r="K2104" s="63" t="str">
        <f ca="1"/>
        <v>Sales</v>
      </c>
    </row>
    <row r="2105" spans="11:11">
      <c r="K2105" s="63" t="str">
        <f ca="1"/>
        <v>Sales</v>
      </c>
    </row>
    <row r="2106" spans="11:11">
      <c r="K2106" s="63" t="str">
        <f ca="1"/>
        <v>Sales</v>
      </c>
    </row>
    <row r="2107" spans="11:11">
      <c r="K2107" s="63" t="str">
        <f ca="1"/>
        <v>Sales</v>
      </c>
    </row>
    <row r="2108" spans="11:11">
      <c r="K2108" s="63" t="str">
        <f ca="1"/>
        <v>Sales</v>
      </c>
    </row>
    <row r="2109" spans="11:11">
      <c r="K2109" s="63" t="str">
        <f ca="1"/>
        <v>Sales</v>
      </c>
    </row>
    <row r="2110" spans="11:11">
      <c r="K2110" s="63" t="str">
        <f ca="1"/>
        <v>Sales</v>
      </c>
    </row>
    <row r="2111" spans="11:11">
      <c r="K2111" s="63" t="str">
        <f ca="1"/>
        <v>Sales</v>
      </c>
    </row>
    <row r="2112" spans="11:11">
      <c r="K2112" s="63" t="str">
        <f ca="1"/>
        <v>Sales</v>
      </c>
    </row>
    <row r="2113" spans="11:11">
      <c r="K2113" s="63" t="str">
        <f ca="1"/>
        <v>Sales</v>
      </c>
    </row>
    <row r="2114" spans="11:11">
      <c r="K2114" s="63" t="str">
        <f ca="1"/>
        <v>Sales</v>
      </c>
    </row>
    <row r="2115" spans="11:11">
      <c r="K2115" s="63" t="str">
        <f ca="1"/>
        <v>Sales</v>
      </c>
    </row>
    <row r="2116" spans="11:11">
      <c r="K2116" s="63" t="str">
        <f ca="1"/>
        <v>Sales</v>
      </c>
    </row>
    <row r="2117" spans="11:11">
      <c r="K2117" s="63" t="str">
        <f ca="1"/>
        <v>Sales</v>
      </c>
    </row>
    <row r="2118" spans="11:11">
      <c r="K2118" s="63" t="str">
        <f ca="1"/>
        <v>Sales</v>
      </c>
    </row>
    <row r="2119" spans="11:11">
      <c r="K2119" s="63" t="str">
        <f ca="1"/>
        <v>Sales</v>
      </c>
    </row>
    <row r="2120" spans="11:11">
      <c r="K2120" s="63" t="str">
        <f ca="1"/>
        <v>Sales</v>
      </c>
    </row>
    <row r="2121" spans="11:11">
      <c r="K2121" s="63" t="str">
        <f ca="1"/>
        <v>Sales</v>
      </c>
    </row>
    <row r="2122" spans="11:11">
      <c r="K2122" s="63" t="str">
        <f ca="1"/>
        <v>Sales</v>
      </c>
    </row>
    <row r="2123" spans="11:11">
      <c r="K2123" s="63" t="str">
        <f ca="1"/>
        <v>Sales</v>
      </c>
    </row>
    <row r="2124" spans="11:11">
      <c r="K2124" s="63" t="str">
        <f ca="1"/>
        <v>Sales</v>
      </c>
    </row>
    <row r="2125" spans="11:11">
      <c r="K2125" s="63" t="str">
        <f ca="1"/>
        <v>Sales</v>
      </c>
    </row>
    <row r="2126" spans="11:11">
      <c r="K2126" s="63" t="str">
        <f ca="1"/>
        <v>Sales</v>
      </c>
    </row>
    <row r="2127" spans="11:11">
      <c r="K2127" s="63" t="str">
        <f ca="1"/>
        <v>Sales</v>
      </c>
    </row>
    <row r="2128" spans="11:11">
      <c r="K2128" s="63" t="str">
        <f ca="1"/>
        <v>Sales</v>
      </c>
    </row>
    <row r="2129" spans="11:11">
      <c r="K2129" s="63" t="str">
        <f ca="1"/>
        <v>Sales</v>
      </c>
    </row>
    <row r="2130" spans="11:11">
      <c r="K2130" s="63" t="str">
        <f ca="1"/>
        <v>Sales</v>
      </c>
    </row>
    <row r="2131" spans="11:11">
      <c r="K2131" s="63" t="str">
        <f ca="1"/>
        <v>Sales</v>
      </c>
    </row>
    <row r="2132" spans="11:11">
      <c r="K2132" s="63" t="str">
        <f ca="1"/>
        <v>Sales</v>
      </c>
    </row>
    <row r="2133" spans="11:11">
      <c r="K2133" s="63" t="str">
        <f ca="1"/>
        <v>Sales</v>
      </c>
    </row>
    <row r="2134" spans="11:11">
      <c r="K2134" s="63" t="str">
        <f ca="1"/>
        <v>Sales</v>
      </c>
    </row>
    <row r="2135" spans="11:11">
      <c r="K2135" s="63" t="str">
        <f ca="1"/>
        <v>Sales</v>
      </c>
    </row>
    <row r="2136" spans="11:11">
      <c r="K2136" s="63" t="str">
        <f ca="1"/>
        <v>Sales</v>
      </c>
    </row>
    <row r="2137" spans="11:11">
      <c r="K2137" s="63" t="str">
        <f ca="1"/>
        <v>Sales</v>
      </c>
    </row>
    <row r="2138" spans="11:11">
      <c r="K2138" s="63" t="str">
        <f ca="1"/>
        <v>Sales</v>
      </c>
    </row>
    <row r="2139" spans="11:11">
      <c r="K2139" s="63" t="str">
        <f ca="1"/>
        <v>Sales</v>
      </c>
    </row>
    <row r="2140" spans="11:11">
      <c r="K2140" s="63" t="str">
        <f ca="1"/>
        <v>Sales</v>
      </c>
    </row>
    <row r="2141" spans="11:11">
      <c r="K2141" s="63" t="str">
        <f ca="1"/>
        <v>Sales</v>
      </c>
    </row>
    <row r="2142" spans="11:11">
      <c r="K2142" s="63" t="str">
        <f ca="1"/>
        <v>Sales</v>
      </c>
    </row>
    <row r="2143" spans="11:11">
      <c r="K2143" s="63" t="str">
        <f ca="1"/>
        <v>Sales</v>
      </c>
    </row>
    <row r="2144" spans="11:11">
      <c r="K2144" s="63" t="str">
        <f ca="1"/>
        <v>Sales</v>
      </c>
    </row>
    <row r="2145" spans="11:11">
      <c r="K2145" s="63" t="str">
        <f ca="1"/>
        <v>Sales</v>
      </c>
    </row>
    <row r="2146" spans="11:11">
      <c r="K2146" s="63" t="str">
        <f ca="1"/>
        <v>Sales</v>
      </c>
    </row>
    <row r="2147" spans="11:11">
      <c r="K2147" s="63" t="str">
        <f ca="1"/>
        <v>Sales</v>
      </c>
    </row>
    <row r="2148" spans="11:11">
      <c r="K2148" s="63" t="str">
        <f ca="1"/>
        <v>Sales</v>
      </c>
    </row>
    <row r="2149" spans="11:11">
      <c r="K2149" s="63" t="str">
        <f ca="1"/>
        <v>Sales</v>
      </c>
    </row>
    <row r="2150" spans="11:11">
      <c r="K2150" s="63" t="str">
        <f ca="1"/>
        <v>Sales</v>
      </c>
    </row>
    <row r="2151" spans="11:11">
      <c r="K2151" s="63" t="str">
        <f ca="1"/>
        <v>Sales</v>
      </c>
    </row>
    <row r="2152" spans="11:11">
      <c r="K2152" s="63" t="str">
        <f ca="1"/>
        <v>Sales</v>
      </c>
    </row>
    <row r="2153" spans="11:11">
      <c r="K2153" s="63" t="str">
        <f ca="1"/>
        <v>Sales</v>
      </c>
    </row>
    <row r="2154" spans="11:11">
      <c r="K2154" s="63" t="str">
        <f ca="1"/>
        <v>Sales</v>
      </c>
    </row>
    <row r="2155" spans="11:11">
      <c r="K2155" s="63" t="str">
        <f ca="1"/>
        <v>Sales</v>
      </c>
    </row>
    <row r="2156" spans="11:11">
      <c r="K2156" s="63" t="str">
        <f ca="1"/>
        <v>Sales</v>
      </c>
    </row>
    <row r="2157" spans="11:11">
      <c r="K2157" s="63" t="str">
        <f ca="1"/>
        <v>Sales</v>
      </c>
    </row>
    <row r="2158" spans="11:11">
      <c r="K2158" s="63" t="str">
        <f ca="1"/>
        <v>Sales</v>
      </c>
    </row>
    <row r="2159" spans="11:11">
      <c r="K2159" s="63" t="str">
        <f ca="1"/>
        <v>Sales</v>
      </c>
    </row>
    <row r="2160" spans="11:11">
      <c r="K2160" s="63" t="str">
        <f ca="1"/>
        <v>Sales</v>
      </c>
    </row>
    <row r="2161" spans="11:11">
      <c r="K2161" s="63" t="str">
        <f ca="1"/>
        <v>Sales</v>
      </c>
    </row>
    <row r="2162" spans="11:11">
      <c r="K2162" s="63" t="str">
        <f ca="1"/>
        <v>Sales</v>
      </c>
    </row>
    <row r="2163" spans="11:11">
      <c r="K2163" s="63" t="str">
        <f ca="1"/>
        <v>Sales</v>
      </c>
    </row>
    <row r="2164" spans="11:11">
      <c r="K2164" s="63" t="str">
        <f ca="1"/>
        <v>Sales</v>
      </c>
    </row>
    <row r="2165" spans="11:11">
      <c r="K2165" s="63" t="str">
        <f ca="1"/>
        <v>Sales</v>
      </c>
    </row>
    <row r="2166" spans="11:11">
      <c r="K2166" s="63" t="str">
        <f ca="1"/>
        <v>Sales</v>
      </c>
    </row>
    <row r="2167" spans="11:11">
      <c r="K2167" s="63" t="str">
        <f ca="1"/>
        <v>Sales</v>
      </c>
    </row>
    <row r="2168" spans="11:11">
      <c r="K2168" s="63" t="str">
        <f ca="1"/>
        <v>Sales</v>
      </c>
    </row>
    <row r="2169" spans="11:11">
      <c r="K2169" s="63" t="str">
        <f ca="1"/>
        <v>Sales</v>
      </c>
    </row>
    <row r="2170" spans="11:11">
      <c r="K2170" s="63" t="str">
        <f ca="1"/>
        <v>Sales</v>
      </c>
    </row>
    <row r="2171" spans="11:11">
      <c r="K2171" s="63" t="str">
        <f ca="1"/>
        <v>Sales</v>
      </c>
    </row>
    <row r="2172" spans="11:11">
      <c r="K2172" s="63" t="str">
        <f ca="1"/>
        <v>Sales</v>
      </c>
    </row>
    <row r="2173" spans="11:11">
      <c r="K2173" s="63" t="str">
        <f ca="1"/>
        <v>Sales</v>
      </c>
    </row>
    <row r="2174" spans="11:11">
      <c r="K2174" s="63" t="str">
        <f ca="1"/>
        <v>Sales</v>
      </c>
    </row>
    <row r="2175" spans="11:11">
      <c r="K2175" s="63" t="str">
        <f ca="1"/>
        <v>Sales</v>
      </c>
    </row>
    <row r="2176" spans="11:11">
      <c r="K2176" s="63" t="str">
        <f ca="1"/>
        <v>Sales</v>
      </c>
    </row>
    <row r="2177" spans="11:11">
      <c r="K2177" s="63" t="str">
        <f ca="1"/>
        <v>Sales</v>
      </c>
    </row>
    <row r="2178" spans="11:11">
      <c r="K2178" s="63" t="str">
        <f ca="1"/>
        <v>Sales</v>
      </c>
    </row>
    <row r="2179" spans="11:11">
      <c r="K2179" s="63" t="str">
        <f ca="1"/>
        <v>Sales</v>
      </c>
    </row>
    <row r="2180" spans="11:11">
      <c r="K2180" s="63" t="str">
        <f ca="1"/>
        <v>Sales</v>
      </c>
    </row>
    <row r="2181" spans="11:11">
      <c r="K2181" s="63" t="str">
        <f ca="1"/>
        <v>Sales</v>
      </c>
    </row>
    <row r="2182" spans="11:11">
      <c r="K2182" s="63" t="str">
        <f ca="1"/>
        <v>Sales</v>
      </c>
    </row>
    <row r="2183" spans="11:11">
      <c r="K2183" s="63" t="str">
        <f ca="1"/>
        <v>Sales</v>
      </c>
    </row>
    <row r="2184" spans="11:11">
      <c r="K2184" s="63" t="str">
        <f ca="1"/>
        <v>Sales</v>
      </c>
    </row>
    <row r="2185" spans="11:11">
      <c r="K2185" s="63" t="str">
        <f ca="1"/>
        <v>Sales</v>
      </c>
    </row>
    <row r="2186" spans="11:11">
      <c r="K2186" s="63" t="str">
        <f ca="1"/>
        <v>Sales</v>
      </c>
    </row>
    <row r="2187" spans="11:11">
      <c r="K2187" s="63" t="str">
        <f ca="1"/>
        <v>Sales</v>
      </c>
    </row>
    <row r="2188" spans="11:11">
      <c r="K2188" s="63" t="str">
        <f ca="1"/>
        <v>Sales</v>
      </c>
    </row>
    <row r="2189" spans="11:11">
      <c r="K2189" s="63" t="str">
        <f ca="1"/>
        <v>Sales</v>
      </c>
    </row>
    <row r="2190" spans="11:11">
      <c r="K2190" s="63" t="str">
        <f ca="1"/>
        <v>Sales</v>
      </c>
    </row>
    <row r="2191" spans="11:11">
      <c r="K2191" s="63" t="str">
        <f ca="1"/>
        <v>Sales</v>
      </c>
    </row>
    <row r="2192" spans="11:11">
      <c r="K2192" s="63" t="str">
        <f ca="1"/>
        <v>Sales</v>
      </c>
    </row>
    <row r="2193" spans="11:11">
      <c r="K2193" s="63" t="str">
        <f ca="1"/>
        <v>Sales</v>
      </c>
    </row>
    <row r="2194" spans="11:11">
      <c r="K2194" s="63" t="str">
        <f ca="1"/>
        <v>Sales</v>
      </c>
    </row>
    <row r="2195" spans="11:11">
      <c r="K2195" s="63" t="str">
        <f ca="1"/>
        <v>Sales</v>
      </c>
    </row>
    <row r="2196" spans="11:11">
      <c r="K2196" s="63" t="str">
        <f ca="1"/>
        <v>Sales</v>
      </c>
    </row>
    <row r="2197" spans="11:11">
      <c r="K2197" s="63" t="str">
        <f ca="1"/>
        <v>Sales</v>
      </c>
    </row>
    <row r="2198" spans="11:11">
      <c r="K2198" s="63" t="str">
        <f ca="1"/>
        <v>Sales</v>
      </c>
    </row>
    <row r="2199" spans="11:11">
      <c r="K2199" s="63" t="str">
        <f ca="1"/>
        <v>Sales</v>
      </c>
    </row>
    <row r="2200" spans="11:11">
      <c r="K2200" s="63" t="str">
        <f ca="1"/>
        <v>Sales</v>
      </c>
    </row>
    <row r="2201" spans="11:11">
      <c r="K2201" s="63" t="str">
        <f ca="1"/>
        <v>Sales</v>
      </c>
    </row>
    <row r="2202" spans="11:11">
      <c r="K2202" s="63" t="str">
        <f ca="1"/>
        <v>Sales</v>
      </c>
    </row>
    <row r="2203" spans="11:11">
      <c r="K2203" s="63" t="str">
        <f ca="1"/>
        <v>Sales</v>
      </c>
    </row>
    <row r="2204" spans="11:11">
      <c r="K2204" s="63" t="str">
        <f ca="1"/>
        <v>Sales</v>
      </c>
    </row>
    <row r="2205" spans="11:11">
      <c r="K2205" s="63" t="str">
        <f ca="1"/>
        <v>Sales</v>
      </c>
    </row>
    <row r="2206" spans="11:11">
      <c r="K2206" s="63" t="str">
        <f ca="1"/>
        <v>Sales</v>
      </c>
    </row>
    <row r="2207" spans="11:11">
      <c r="K2207" s="63" t="str">
        <f ca="1"/>
        <v>Sales</v>
      </c>
    </row>
    <row r="2208" spans="11:11">
      <c r="K2208" s="63" t="str">
        <f ca="1"/>
        <v>Sales</v>
      </c>
    </row>
    <row r="2209" spans="11:11">
      <c r="K2209" s="63" t="str">
        <f ca="1"/>
        <v>Sales</v>
      </c>
    </row>
    <row r="2210" spans="11:11">
      <c r="K2210" s="63" t="str">
        <f ca="1"/>
        <v>Sales</v>
      </c>
    </row>
    <row r="2211" spans="11:11">
      <c r="K2211" s="63" t="str">
        <f ca="1"/>
        <v>Sales</v>
      </c>
    </row>
    <row r="2212" spans="11:11">
      <c r="K2212" s="63" t="str">
        <f ca="1"/>
        <v>Sales</v>
      </c>
    </row>
    <row r="2213" spans="11:11">
      <c r="K2213" s="63" t="str">
        <f ca="1"/>
        <v>Sales</v>
      </c>
    </row>
    <row r="2214" spans="11:11">
      <c r="K2214" s="63" t="str">
        <f ca="1"/>
        <v>Sales</v>
      </c>
    </row>
    <row r="2215" spans="11:11">
      <c r="K2215" s="63" t="str">
        <f ca="1"/>
        <v>Sales</v>
      </c>
    </row>
    <row r="2216" spans="11:11">
      <c r="K2216" s="63" t="str">
        <f ca="1"/>
        <v>Sales</v>
      </c>
    </row>
    <row r="2217" spans="11:11">
      <c r="K2217" s="63" t="str">
        <f ca="1"/>
        <v>Sales</v>
      </c>
    </row>
    <row r="2218" spans="11:11">
      <c r="K2218" s="63" t="str">
        <f ca="1"/>
        <v>Sales</v>
      </c>
    </row>
    <row r="2219" spans="11:11">
      <c r="K2219" s="63" t="str">
        <f ca="1"/>
        <v>Sales</v>
      </c>
    </row>
    <row r="2220" spans="11:11">
      <c r="K2220" s="63" t="str">
        <f ca="1"/>
        <v>Sales</v>
      </c>
    </row>
    <row r="2221" spans="11:11">
      <c r="K2221" s="63" t="str">
        <f ca="1"/>
        <v>Sales</v>
      </c>
    </row>
    <row r="2222" spans="11:11">
      <c r="K2222" s="63" t="str">
        <f ca="1"/>
        <v>Sales</v>
      </c>
    </row>
    <row r="2223" spans="11:11">
      <c r="K2223" s="63" t="str">
        <f ca="1"/>
        <v>Sales</v>
      </c>
    </row>
    <row r="2224" spans="11:11">
      <c r="K2224" s="63" t="str">
        <f ca="1"/>
        <v>Sales</v>
      </c>
    </row>
    <row r="2225" spans="11:11">
      <c r="K2225" s="63" t="str">
        <f ca="1"/>
        <v>Sales</v>
      </c>
    </row>
    <row r="2226" spans="11:11">
      <c r="K2226" s="63" t="str">
        <f ca="1"/>
        <v>Sales</v>
      </c>
    </row>
    <row r="2227" spans="11:11">
      <c r="K2227" s="63" t="str">
        <f ca="1"/>
        <v>Sales</v>
      </c>
    </row>
    <row r="2228" spans="11:11">
      <c r="K2228" s="63" t="str">
        <f ca="1"/>
        <v>Sales</v>
      </c>
    </row>
    <row r="2229" spans="11:11">
      <c r="K2229" s="63" t="str">
        <f ca="1"/>
        <v>Sales</v>
      </c>
    </row>
    <row r="2230" spans="11:11">
      <c r="K2230" s="63" t="str">
        <f ca="1"/>
        <v>Sales</v>
      </c>
    </row>
    <row r="2231" spans="11:11">
      <c r="K2231" s="63" t="str">
        <f ca="1"/>
        <v>Sales</v>
      </c>
    </row>
    <row r="2232" spans="11:11">
      <c r="K2232" s="63" t="str">
        <f ca="1"/>
        <v>Sales</v>
      </c>
    </row>
    <row r="2233" spans="11:11">
      <c r="K2233" s="63" t="str">
        <f ca="1"/>
        <v>Sales</v>
      </c>
    </row>
    <row r="2234" spans="11:11">
      <c r="K2234" s="63" t="str">
        <f ca="1"/>
        <v>Sales</v>
      </c>
    </row>
    <row r="2235" spans="11:11">
      <c r="K2235" s="63" t="str">
        <f ca="1"/>
        <v>Sales</v>
      </c>
    </row>
    <row r="2236" spans="11:11">
      <c r="K2236" s="63" t="str">
        <f ca="1"/>
        <v>Sales</v>
      </c>
    </row>
    <row r="2237" spans="11:11">
      <c r="K2237" s="63" t="str">
        <f ca="1"/>
        <v>Sales</v>
      </c>
    </row>
    <row r="2238" spans="11:11">
      <c r="K2238" s="63" t="str">
        <f ca="1"/>
        <v>Sales</v>
      </c>
    </row>
    <row r="2239" spans="11:11">
      <c r="K2239" s="63" t="str">
        <f ca="1"/>
        <v>Sales</v>
      </c>
    </row>
    <row r="2240" spans="11:11">
      <c r="K2240" s="63" t="str">
        <f ca="1"/>
        <v>Sales</v>
      </c>
    </row>
    <row r="2241" spans="11:11">
      <c r="K2241" s="63" t="str">
        <f ca="1"/>
        <v>Sales</v>
      </c>
    </row>
    <row r="2242" spans="11:11">
      <c r="K2242" s="63" t="str">
        <f ca="1"/>
        <v>Sales</v>
      </c>
    </row>
    <row r="2243" spans="11:11">
      <c r="K2243" s="63" t="str">
        <f ca="1"/>
        <v>Sales</v>
      </c>
    </row>
    <row r="2244" spans="11:11">
      <c r="K2244" s="63" t="str">
        <f ca="1"/>
        <v>Sales</v>
      </c>
    </row>
    <row r="2245" spans="11:11">
      <c r="K2245" s="63" t="str">
        <f ca="1"/>
        <v>Sales</v>
      </c>
    </row>
    <row r="2246" spans="11:11">
      <c r="K2246" s="63" t="str">
        <f ca="1"/>
        <v>Sales</v>
      </c>
    </row>
    <row r="2247" spans="11:11">
      <c r="K2247" s="63" t="str">
        <f ca="1"/>
        <v>Sales</v>
      </c>
    </row>
    <row r="2248" spans="11:11">
      <c r="K2248" s="63" t="str">
        <f ca="1"/>
        <v>Sales</v>
      </c>
    </row>
    <row r="2249" spans="11:11">
      <c r="K2249" s="63" t="str">
        <f ca="1"/>
        <v>Sales</v>
      </c>
    </row>
    <row r="2250" spans="11:11">
      <c r="K2250" s="63" t="str">
        <f ca="1"/>
        <v>Sales</v>
      </c>
    </row>
    <row r="2251" spans="11:11">
      <c r="K2251" s="63" t="str">
        <f ca="1"/>
        <v>Sales</v>
      </c>
    </row>
    <row r="2252" spans="11:11">
      <c r="K2252" s="63" t="str">
        <f ca="1"/>
        <v>Sales</v>
      </c>
    </row>
    <row r="2253" spans="11:11">
      <c r="K2253" s="63" t="str">
        <f ca="1"/>
        <v>Sales</v>
      </c>
    </row>
    <row r="2254" spans="11:11">
      <c r="K2254" s="63" t="str">
        <f ca="1"/>
        <v>Sales</v>
      </c>
    </row>
    <row r="2255" spans="11:11">
      <c r="K2255" s="63" t="str">
        <f ca="1"/>
        <v>Sales</v>
      </c>
    </row>
    <row r="2256" spans="11:11">
      <c r="K2256" s="63" t="str">
        <f ca="1"/>
        <v>Sales</v>
      </c>
    </row>
    <row r="2257" spans="11:11">
      <c r="K2257" s="63" t="str">
        <f ca="1"/>
        <v>Sales</v>
      </c>
    </row>
    <row r="2258" spans="11:11">
      <c r="K2258" s="63" t="str">
        <f ca="1"/>
        <v>Sales</v>
      </c>
    </row>
    <row r="2259" spans="11:11">
      <c r="K2259" s="63" t="str">
        <f ca="1"/>
        <v>Sales</v>
      </c>
    </row>
    <row r="2260" spans="11:11">
      <c r="K2260" s="63" t="str">
        <f ca="1"/>
        <v>Sales</v>
      </c>
    </row>
    <row r="2261" spans="11:11">
      <c r="K2261" s="63" t="str">
        <f ca="1"/>
        <v>Sales</v>
      </c>
    </row>
    <row r="2262" spans="11:11">
      <c r="K2262" s="63" t="str">
        <f ca="1"/>
        <v>Sales</v>
      </c>
    </row>
    <row r="2263" spans="11:11">
      <c r="K2263" s="63" t="str">
        <f ca="1"/>
        <v>Sales</v>
      </c>
    </row>
    <row r="2264" spans="11:11">
      <c r="K2264" s="63" t="str">
        <f ca="1"/>
        <v>Sales</v>
      </c>
    </row>
    <row r="2265" spans="11:11">
      <c r="K2265" s="63" t="str">
        <f ca="1"/>
        <v>Sales</v>
      </c>
    </row>
    <row r="2266" spans="11:11">
      <c r="K2266" s="63" t="str">
        <f ca="1"/>
        <v>Sales</v>
      </c>
    </row>
    <row r="2267" spans="11:11">
      <c r="K2267" s="63" t="str">
        <f ca="1"/>
        <v>Sales</v>
      </c>
    </row>
    <row r="2268" spans="11:11">
      <c r="K2268" s="63" t="str">
        <f ca="1"/>
        <v>Sales</v>
      </c>
    </row>
    <row r="2269" spans="11:11">
      <c r="K2269" s="63" t="str">
        <f ca="1"/>
        <v>Sales</v>
      </c>
    </row>
    <row r="2270" spans="11:11">
      <c r="K2270" s="63" t="str">
        <f ca="1"/>
        <v>Sales</v>
      </c>
    </row>
    <row r="2271" spans="11:11">
      <c r="K2271" s="63" t="str">
        <f ca="1"/>
        <v>Sales</v>
      </c>
    </row>
    <row r="2272" spans="11:11">
      <c r="K2272" s="63" t="str">
        <f ca="1"/>
        <v>Sales</v>
      </c>
    </row>
    <row r="2273" spans="11:11">
      <c r="K2273" s="63" t="str">
        <f ca="1"/>
        <v>Sales</v>
      </c>
    </row>
    <row r="2274" spans="11:11">
      <c r="K2274" s="63" t="str">
        <f ca="1"/>
        <v>Sales</v>
      </c>
    </row>
    <row r="2275" spans="11:11">
      <c r="K2275" s="63" t="str">
        <f ca="1"/>
        <v>Sales</v>
      </c>
    </row>
    <row r="2276" spans="11:11">
      <c r="K2276" s="63" t="str">
        <f ca="1"/>
        <v>Sales</v>
      </c>
    </row>
    <row r="2277" spans="11:11">
      <c r="K2277" s="63" t="str">
        <f ca="1"/>
        <v>Sales</v>
      </c>
    </row>
    <row r="2278" spans="11:11">
      <c r="K2278" s="63" t="str">
        <f ca="1"/>
        <v>Sales</v>
      </c>
    </row>
    <row r="2279" spans="11:11">
      <c r="K2279" s="63" t="str">
        <f ca="1"/>
        <v>Sales</v>
      </c>
    </row>
    <row r="2280" spans="11:11">
      <c r="K2280" s="63" t="str">
        <f ca="1"/>
        <v>Sales</v>
      </c>
    </row>
    <row r="2281" spans="11:11">
      <c r="K2281" s="63" t="str">
        <f ca="1"/>
        <v>Sales</v>
      </c>
    </row>
    <row r="2282" spans="11:11">
      <c r="K2282" s="63" t="str">
        <f ca="1"/>
        <v>Sales</v>
      </c>
    </row>
    <row r="2283" spans="11:11">
      <c r="K2283" s="63" t="str">
        <f ca="1"/>
        <v>Sales</v>
      </c>
    </row>
    <row r="2284" spans="11:11">
      <c r="K2284" s="63" t="str">
        <f ca="1"/>
        <v>Sales</v>
      </c>
    </row>
    <row r="2285" spans="11:11">
      <c r="K2285" s="63" t="str">
        <f ca="1"/>
        <v>Sales</v>
      </c>
    </row>
    <row r="2286" spans="11:11">
      <c r="K2286" s="63" t="str">
        <f ca="1"/>
        <v>Sales</v>
      </c>
    </row>
    <row r="2287" spans="11:11">
      <c r="K2287" s="63" t="str">
        <f ca="1"/>
        <v>Sales</v>
      </c>
    </row>
    <row r="2288" spans="11:11">
      <c r="K2288" s="63" t="str">
        <f ca="1"/>
        <v>Sales</v>
      </c>
    </row>
    <row r="2289" spans="11:11">
      <c r="K2289" s="63" t="str">
        <f ca="1"/>
        <v>Sales</v>
      </c>
    </row>
    <row r="2290" spans="11:11">
      <c r="K2290" s="63" t="str">
        <f ca="1"/>
        <v>Sales</v>
      </c>
    </row>
    <row r="2291" spans="11:11">
      <c r="K2291" s="63" t="str">
        <f ca="1"/>
        <v>Sales</v>
      </c>
    </row>
    <row r="2292" spans="11:11">
      <c r="K2292" s="63" t="str">
        <f ca="1"/>
        <v>Sales</v>
      </c>
    </row>
    <row r="2293" spans="11:11">
      <c r="K2293" s="63" t="str">
        <f ca="1"/>
        <v>Sales</v>
      </c>
    </row>
    <row r="2294" spans="11:11">
      <c r="K2294" s="63" t="str">
        <f ca="1"/>
        <v>Sales</v>
      </c>
    </row>
    <row r="2295" spans="11:11">
      <c r="K2295" s="63" t="str">
        <f ca="1"/>
        <v>Sales</v>
      </c>
    </row>
    <row r="2296" spans="11:11">
      <c r="K2296" s="63" t="str">
        <f ca="1"/>
        <v>Sales</v>
      </c>
    </row>
    <row r="2297" spans="11:11">
      <c r="K2297" s="63" t="str">
        <f ca="1"/>
        <v>Sales</v>
      </c>
    </row>
    <row r="2298" spans="11:11">
      <c r="K2298" s="63" t="str">
        <f ca="1"/>
        <v>Sales</v>
      </c>
    </row>
    <row r="2299" spans="11:11">
      <c r="K2299" s="63" t="str">
        <f ca="1"/>
        <v>Sales</v>
      </c>
    </row>
    <row r="2300" spans="11:11">
      <c r="K2300" s="63" t="str">
        <f ca="1"/>
        <v>Sales</v>
      </c>
    </row>
    <row r="2301" spans="11:11">
      <c r="K2301" s="63" t="str">
        <f ca="1"/>
        <v>Sales</v>
      </c>
    </row>
    <row r="2302" spans="11:11">
      <c r="K2302" s="63" t="str">
        <f ca="1"/>
        <v>Sales</v>
      </c>
    </row>
    <row r="2303" spans="11:11">
      <c r="K2303" s="63" t="str">
        <f ca="1"/>
        <v>Sales</v>
      </c>
    </row>
    <row r="2304" spans="11:11">
      <c r="K2304" s="63" t="str">
        <f ca="1"/>
        <v>Sales</v>
      </c>
    </row>
    <row r="2305" spans="11:11">
      <c r="K2305" s="63" t="str">
        <f ca="1"/>
        <v>Sales</v>
      </c>
    </row>
    <row r="2306" spans="11:11">
      <c r="K2306" s="63" t="str">
        <f ca="1"/>
        <v>Sales</v>
      </c>
    </row>
    <row r="2307" spans="11:11">
      <c r="K2307" s="63" t="str">
        <f ca="1"/>
        <v>Sales</v>
      </c>
    </row>
    <row r="2308" spans="11:11">
      <c r="K2308" s="63" t="str">
        <f ca="1"/>
        <v>Sales</v>
      </c>
    </row>
    <row r="2309" spans="11:11">
      <c r="K2309" s="63" t="str">
        <f ca="1"/>
        <v>Sales</v>
      </c>
    </row>
    <row r="2310" spans="11:11">
      <c r="K2310" s="63" t="str">
        <f ca="1"/>
        <v>Sales</v>
      </c>
    </row>
    <row r="2311" spans="11:11">
      <c r="K2311" s="63" t="str">
        <f ca="1"/>
        <v>Sales</v>
      </c>
    </row>
    <row r="2312" spans="11:11">
      <c r="K2312" s="63" t="str">
        <f ca="1"/>
        <v>Sales</v>
      </c>
    </row>
    <row r="2313" spans="11:11">
      <c r="K2313" s="63" t="str">
        <f ca="1"/>
        <v>Sales</v>
      </c>
    </row>
    <row r="2314" spans="11:11">
      <c r="K2314" s="63" t="str">
        <f ca="1"/>
        <v>Sales</v>
      </c>
    </row>
    <row r="2315" spans="11:11">
      <c r="K2315" s="63" t="str">
        <f ca="1"/>
        <v>Sales</v>
      </c>
    </row>
    <row r="2316" spans="11:11">
      <c r="K2316" s="63" t="str">
        <f ca="1"/>
        <v>Sales</v>
      </c>
    </row>
    <row r="2317" spans="11:11">
      <c r="K2317" s="63" t="str">
        <f ca="1"/>
        <v>Sales</v>
      </c>
    </row>
    <row r="2318" spans="11:11">
      <c r="K2318" s="63" t="str">
        <f ca="1"/>
        <v>Sales</v>
      </c>
    </row>
    <row r="2319" spans="11:11">
      <c r="K2319" s="63" t="str">
        <f ca="1"/>
        <v>Sales</v>
      </c>
    </row>
    <row r="2320" spans="11:11">
      <c r="K2320" s="63" t="str">
        <f ca="1"/>
        <v>Sales</v>
      </c>
    </row>
    <row r="2321" spans="11:11">
      <c r="K2321" s="63" t="str">
        <f ca="1"/>
        <v>Sales</v>
      </c>
    </row>
    <row r="2322" spans="11:11">
      <c r="K2322" s="63" t="str">
        <f ca="1"/>
        <v>Sales</v>
      </c>
    </row>
    <row r="2323" spans="11:11">
      <c r="K2323" s="63" t="str">
        <f ca="1"/>
        <v>Sales</v>
      </c>
    </row>
    <row r="2324" spans="11:11">
      <c r="K2324" s="63" t="str">
        <f ca="1"/>
        <v>Sales</v>
      </c>
    </row>
    <row r="2325" spans="11:11">
      <c r="K2325" s="63" t="str">
        <f ca="1"/>
        <v>Sales</v>
      </c>
    </row>
    <row r="2326" spans="11:11">
      <c r="K2326" s="63" t="str">
        <f ca="1"/>
        <v>Sales</v>
      </c>
    </row>
    <row r="2327" spans="11:11">
      <c r="K2327" s="63" t="str">
        <f ca="1"/>
        <v>Sales</v>
      </c>
    </row>
    <row r="2328" spans="11:11">
      <c r="K2328" s="63" t="str">
        <f ca="1"/>
        <v>Sales</v>
      </c>
    </row>
    <row r="2329" spans="11:11">
      <c r="K2329" s="63" t="str">
        <f ca="1"/>
        <v>Sales</v>
      </c>
    </row>
    <row r="2330" spans="11:11">
      <c r="K2330" s="63" t="str">
        <f ca="1"/>
        <v>Sales</v>
      </c>
    </row>
    <row r="2331" spans="11:11">
      <c r="K2331" s="63" t="str">
        <f ca="1"/>
        <v>Sales</v>
      </c>
    </row>
    <row r="2332" spans="11:11">
      <c r="K2332" s="63" t="str">
        <f ca="1"/>
        <v>Sales</v>
      </c>
    </row>
    <row r="2333" spans="11:11">
      <c r="K2333" s="63" t="str">
        <f ca="1"/>
        <v>Sales</v>
      </c>
    </row>
    <row r="2334" spans="11:11">
      <c r="K2334" s="63" t="str">
        <f ca="1"/>
        <v>Sales</v>
      </c>
    </row>
    <row r="2335" spans="11:11">
      <c r="K2335" s="63" t="str">
        <f ca="1"/>
        <v>Sales</v>
      </c>
    </row>
    <row r="2336" spans="11:11">
      <c r="K2336" s="63" t="str">
        <f ca="1"/>
        <v>Sales</v>
      </c>
    </row>
    <row r="2337" spans="11:11">
      <c r="K2337" s="63" t="str">
        <f ca="1"/>
        <v>Sales</v>
      </c>
    </row>
    <row r="2338" spans="11:11">
      <c r="K2338" s="63" t="str">
        <f ca="1"/>
        <v>Sales</v>
      </c>
    </row>
    <row r="2339" spans="11:11">
      <c r="K2339" s="63" t="str">
        <f ca="1"/>
        <v>Sales</v>
      </c>
    </row>
    <row r="2340" spans="11:11">
      <c r="K2340" s="63" t="str">
        <f ca="1"/>
        <v>Sales</v>
      </c>
    </row>
    <row r="2341" spans="11:11">
      <c r="K2341" s="63" t="str">
        <f ca="1"/>
        <v>Sales</v>
      </c>
    </row>
    <row r="2342" spans="11:11">
      <c r="K2342" s="63" t="str">
        <f ca="1"/>
        <v>Sales</v>
      </c>
    </row>
    <row r="2343" spans="11:11">
      <c r="K2343" s="63" t="str">
        <f ca="1"/>
        <v>Sales</v>
      </c>
    </row>
    <row r="2344" spans="11:11">
      <c r="K2344" s="63" t="str">
        <f ca="1"/>
        <v>Sales</v>
      </c>
    </row>
    <row r="2345" spans="11:11">
      <c r="K2345" s="63" t="str">
        <f ca="1"/>
        <v>Sales</v>
      </c>
    </row>
    <row r="2346" spans="11:11">
      <c r="K2346" s="63" t="str">
        <f ca="1"/>
        <v>Sales</v>
      </c>
    </row>
    <row r="2347" spans="11:11">
      <c r="K2347" s="63" t="str">
        <f ca="1"/>
        <v>Sales</v>
      </c>
    </row>
    <row r="2348" spans="11:11">
      <c r="K2348" s="63" t="str">
        <f ca="1"/>
        <v>Sales</v>
      </c>
    </row>
    <row r="2349" spans="11:11">
      <c r="K2349" s="63" t="str">
        <f ca="1"/>
        <v>Sales</v>
      </c>
    </row>
    <row r="2350" spans="11:11">
      <c r="K2350" s="63" t="str">
        <f ca="1"/>
        <v>Sales</v>
      </c>
    </row>
    <row r="2351" spans="11:11">
      <c r="K2351" s="63" t="str">
        <f ca="1"/>
        <v>Sales</v>
      </c>
    </row>
    <row r="2352" spans="11:11">
      <c r="K2352" s="63" t="str">
        <f ca="1"/>
        <v>Sales</v>
      </c>
    </row>
    <row r="2353" spans="11:11">
      <c r="K2353" s="63" t="str">
        <f ca="1"/>
        <v>Sales</v>
      </c>
    </row>
    <row r="2354" spans="11:11">
      <c r="K2354" s="63" t="str">
        <f ca="1"/>
        <v>Sales</v>
      </c>
    </row>
    <row r="2355" spans="11:11">
      <c r="K2355" s="63" t="str">
        <f ca="1"/>
        <v>Sales</v>
      </c>
    </row>
    <row r="2356" spans="11:11">
      <c r="K2356" s="63" t="str">
        <f ca="1"/>
        <v>Sales</v>
      </c>
    </row>
    <row r="2357" spans="11:11">
      <c r="K2357" s="63" t="str">
        <f ca="1"/>
        <v>Sales</v>
      </c>
    </row>
    <row r="2358" spans="11:11">
      <c r="K2358" s="63" t="str">
        <f ca="1"/>
        <v>Sales</v>
      </c>
    </row>
    <row r="2359" spans="11:11">
      <c r="K2359" s="63" t="str">
        <f ca="1"/>
        <v>Sales</v>
      </c>
    </row>
    <row r="2360" spans="11:11">
      <c r="K2360" s="63" t="str">
        <f ca="1"/>
        <v>Sales</v>
      </c>
    </row>
    <row r="2361" spans="11:11">
      <c r="K2361" s="63" t="str">
        <f ca="1"/>
        <v>Sales</v>
      </c>
    </row>
    <row r="2362" spans="11:11">
      <c r="K2362" s="63" t="str">
        <f ca="1"/>
        <v>Sales</v>
      </c>
    </row>
    <row r="2363" spans="11:11">
      <c r="K2363" s="63" t="str">
        <f ca="1"/>
        <v>Sales</v>
      </c>
    </row>
    <row r="2364" spans="11:11">
      <c r="K2364" s="63" t="str">
        <f ca="1"/>
        <v>Sales</v>
      </c>
    </row>
    <row r="2365" spans="11:11">
      <c r="K2365" s="63" t="str">
        <f ca="1"/>
        <v>Sales</v>
      </c>
    </row>
    <row r="2366" spans="11:11">
      <c r="K2366" s="63" t="str">
        <f ca="1"/>
        <v>Sales</v>
      </c>
    </row>
    <row r="2367" spans="11:11">
      <c r="K2367" s="63" t="str">
        <f ca="1"/>
        <v>Sales</v>
      </c>
    </row>
    <row r="2368" spans="11:11">
      <c r="K2368" s="63" t="str">
        <f ca="1"/>
        <v>Sales</v>
      </c>
    </row>
    <row r="2369" spans="11:11">
      <c r="K2369" s="63" t="str">
        <f ca="1"/>
        <v>Sales</v>
      </c>
    </row>
    <row r="2370" spans="11:11">
      <c r="K2370" s="63" t="str">
        <f ca="1"/>
        <v>Sales</v>
      </c>
    </row>
    <row r="2371" spans="11:11">
      <c r="K2371" s="63" t="str">
        <f ca="1"/>
        <v>Sales</v>
      </c>
    </row>
    <row r="2372" spans="11:11">
      <c r="K2372" s="63" t="str">
        <f ca="1"/>
        <v>Sales</v>
      </c>
    </row>
    <row r="2373" spans="11:11">
      <c r="K2373" s="63" t="str">
        <f ca="1"/>
        <v>Sales</v>
      </c>
    </row>
    <row r="2374" spans="11:11">
      <c r="K2374" s="63" t="str">
        <f ca="1"/>
        <v>Sales</v>
      </c>
    </row>
    <row r="2375" spans="11:11">
      <c r="K2375" s="63" t="str">
        <f ca="1"/>
        <v>Sales</v>
      </c>
    </row>
    <row r="2376" spans="11:11">
      <c r="K2376" s="63" t="str">
        <f ca="1"/>
        <v>Sales</v>
      </c>
    </row>
    <row r="2377" spans="11:11">
      <c r="K2377" s="63" t="str">
        <f ca="1"/>
        <v>Sales</v>
      </c>
    </row>
    <row r="2378" spans="11:11">
      <c r="K2378" s="63" t="str">
        <f ca="1"/>
        <v>Sales</v>
      </c>
    </row>
    <row r="2379" spans="11:11">
      <c r="K2379" s="63" t="str">
        <f ca="1"/>
        <v>Sales</v>
      </c>
    </row>
    <row r="2380" spans="11:11">
      <c r="K2380" s="63" t="str">
        <f ca="1"/>
        <v>Sales</v>
      </c>
    </row>
    <row r="2381" spans="11:11">
      <c r="K2381" s="63" t="str">
        <f ca="1"/>
        <v>Sales</v>
      </c>
    </row>
    <row r="2382" spans="11:11">
      <c r="K2382" s="63" t="str">
        <f ca="1"/>
        <v>Sales</v>
      </c>
    </row>
    <row r="2383" spans="11:11">
      <c r="K2383" s="63" t="str">
        <f ca="1"/>
        <v>Sales</v>
      </c>
    </row>
    <row r="2384" spans="11:11">
      <c r="K2384" s="63" t="str">
        <f ca="1"/>
        <v>Sales</v>
      </c>
    </row>
    <row r="2385" spans="11:11">
      <c r="K2385" s="63" t="str">
        <f ca="1"/>
        <v>Sales</v>
      </c>
    </row>
    <row r="2386" spans="11:11">
      <c r="K2386" s="63" t="str">
        <f ca="1"/>
        <v>Sales</v>
      </c>
    </row>
    <row r="2387" spans="11:11">
      <c r="K2387" s="63" t="str">
        <f ca="1"/>
        <v>Sales</v>
      </c>
    </row>
    <row r="2388" spans="11:11">
      <c r="K2388" s="63" t="str">
        <f ca="1"/>
        <v>Sales</v>
      </c>
    </row>
    <row r="2389" spans="11:11">
      <c r="K2389" s="63" t="str">
        <f ca="1"/>
        <v>Sales</v>
      </c>
    </row>
    <row r="2390" spans="11:11">
      <c r="K2390" s="63" t="str">
        <f ca="1"/>
        <v>Sales</v>
      </c>
    </row>
    <row r="2391" spans="11:11">
      <c r="K2391" s="63" t="str">
        <f ca="1"/>
        <v>Sales</v>
      </c>
    </row>
    <row r="2392" spans="11:11">
      <c r="K2392" s="63" t="str">
        <f ca="1"/>
        <v>Sales</v>
      </c>
    </row>
    <row r="2393" spans="11:11">
      <c r="K2393" s="63" t="str">
        <f ca="1"/>
        <v>Sales</v>
      </c>
    </row>
    <row r="2394" spans="11:11">
      <c r="K2394" s="63" t="str">
        <f ca="1"/>
        <v>Sales</v>
      </c>
    </row>
    <row r="2395" spans="11:11">
      <c r="K2395" s="63" t="str">
        <f ca="1"/>
        <v>Sales</v>
      </c>
    </row>
    <row r="2396" spans="11:11">
      <c r="K2396" s="63" t="str">
        <f ca="1"/>
        <v>Sales</v>
      </c>
    </row>
    <row r="2397" spans="11:11">
      <c r="K2397" s="63" t="str">
        <f ca="1"/>
        <v>Sales</v>
      </c>
    </row>
    <row r="2398" spans="11:11">
      <c r="K2398" s="63" t="str">
        <f ca="1"/>
        <v>Sales</v>
      </c>
    </row>
    <row r="2399" spans="11:11">
      <c r="K2399" s="63" t="str">
        <f ca="1"/>
        <v>Sales</v>
      </c>
    </row>
    <row r="2400" spans="11:11">
      <c r="K2400" s="63" t="str">
        <f ca="1"/>
        <v>Sales</v>
      </c>
    </row>
    <row r="2401" spans="11:11">
      <c r="K2401" s="63" t="str">
        <f ca="1"/>
        <v>Sales</v>
      </c>
    </row>
    <row r="2402" spans="11:11">
      <c r="K2402" s="63" t="str">
        <f ca="1"/>
        <v>Sales</v>
      </c>
    </row>
    <row r="2403" spans="11:11">
      <c r="K2403" s="63" t="str">
        <f ca="1"/>
        <v>Sales</v>
      </c>
    </row>
    <row r="2404" spans="11:11">
      <c r="K2404" s="63" t="str">
        <f ca="1"/>
        <v>Sales</v>
      </c>
    </row>
    <row r="2405" spans="11:11">
      <c r="K2405" s="63" t="str">
        <f ca="1"/>
        <v>Sales</v>
      </c>
    </row>
    <row r="2406" spans="11:11">
      <c r="K2406" s="63" t="str">
        <f ca="1"/>
        <v>Sales</v>
      </c>
    </row>
    <row r="2407" spans="11:11">
      <c r="K2407" s="63" t="str">
        <f ca="1"/>
        <v>Sales</v>
      </c>
    </row>
    <row r="2408" spans="11:11">
      <c r="K2408" s="63" t="str">
        <f ca="1"/>
        <v>Sales</v>
      </c>
    </row>
    <row r="2409" spans="11:11">
      <c r="K2409" s="63" t="str">
        <f ca="1"/>
        <v>Sales</v>
      </c>
    </row>
    <row r="2410" spans="11:11">
      <c r="K2410" s="63" t="str">
        <f ca="1"/>
        <v>Sales</v>
      </c>
    </row>
    <row r="2411" spans="11:11">
      <c r="K2411" s="63" t="str">
        <f ca="1"/>
        <v>Sales</v>
      </c>
    </row>
    <row r="2412" spans="11:11">
      <c r="K2412" s="63" t="str">
        <f ca="1"/>
        <v>Sales</v>
      </c>
    </row>
    <row r="2413" spans="11:11">
      <c r="K2413" s="63" t="str">
        <f ca="1"/>
        <v>Sales</v>
      </c>
    </row>
    <row r="2414" spans="11:11">
      <c r="K2414" s="63" t="str">
        <f ca="1"/>
        <v>Sales</v>
      </c>
    </row>
    <row r="2415" spans="11:11">
      <c r="K2415" s="63" t="str">
        <f ca="1"/>
        <v>Sales</v>
      </c>
    </row>
    <row r="2416" spans="11:11">
      <c r="K2416" s="63" t="str">
        <f ca="1"/>
        <v>Sales</v>
      </c>
    </row>
    <row r="2417" spans="11:11">
      <c r="K2417" s="63" t="str">
        <f ca="1"/>
        <v>Sales</v>
      </c>
    </row>
    <row r="2418" spans="11:11">
      <c r="K2418" s="63" t="str">
        <f ca="1"/>
        <v>Sales</v>
      </c>
    </row>
    <row r="2419" spans="11:11">
      <c r="K2419" s="63" t="str">
        <f ca="1"/>
        <v>Sales</v>
      </c>
    </row>
    <row r="2420" spans="11:11">
      <c r="K2420" s="63" t="str">
        <f ca="1"/>
        <v>Sales</v>
      </c>
    </row>
    <row r="2421" spans="11:11">
      <c r="K2421" s="63" t="str">
        <f ca="1"/>
        <v>Sales</v>
      </c>
    </row>
    <row r="2422" spans="11:11">
      <c r="K2422" s="63" t="str">
        <f ca="1"/>
        <v>Sales</v>
      </c>
    </row>
    <row r="2423" spans="11:11">
      <c r="K2423" s="63" t="str">
        <f ca="1"/>
        <v>Sales</v>
      </c>
    </row>
    <row r="2424" spans="11:11">
      <c r="K2424" s="63" t="str">
        <f ca="1"/>
        <v>Sales</v>
      </c>
    </row>
    <row r="2425" spans="11:11">
      <c r="K2425" s="63" t="str">
        <f ca="1"/>
        <v>Sales</v>
      </c>
    </row>
    <row r="2426" spans="11:11">
      <c r="K2426" s="63" t="str">
        <f ca="1"/>
        <v>Sales</v>
      </c>
    </row>
    <row r="2427" spans="11:11">
      <c r="K2427" s="63" t="str">
        <f ca="1"/>
        <v>Sales</v>
      </c>
    </row>
    <row r="2428" spans="11:11">
      <c r="K2428" s="63" t="str">
        <f ca="1"/>
        <v>Sales</v>
      </c>
    </row>
    <row r="2429" spans="11:11">
      <c r="K2429" s="63" t="str">
        <f ca="1"/>
        <v>Sales</v>
      </c>
    </row>
    <row r="2430" spans="11:11">
      <c r="K2430" s="63" t="str">
        <f ca="1"/>
        <v>Sales</v>
      </c>
    </row>
    <row r="2431" spans="11:11">
      <c r="K2431" s="63" t="str">
        <f ca="1"/>
        <v>Sales</v>
      </c>
    </row>
    <row r="2432" spans="11:11">
      <c r="K2432" s="63" t="str">
        <f ca="1"/>
        <v>Sales</v>
      </c>
    </row>
    <row r="2433" spans="11:11">
      <c r="K2433" s="63" t="str">
        <f ca="1"/>
        <v>Sales</v>
      </c>
    </row>
    <row r="2434" spans="11:11">
      <c r="K2434" s="63" t="str">
        <f ca="1"/>
        <v>Sales</v>
      </c>
    </row>
    <row r="2435" spans="11:11">
      <c r="K2435" s="63" t="str">
        <f ca="1"/>
        <v>Sales</v>
      </c>
    </row>
    <row r="2436" spans="11:11">
      <c r="K2436" s="63" t="str">
        <f ca="1"/>
        <v>Sales</v>
      </c>
    </row>
    <row r="2437" spans="11:11">
      <c r="K2437" s="63" t="str">
        <f ca="1"/>
        <v>Sales</v>
      </c>
    </row>
    <row r="2438" spans="11:11">
      <c r="K2438" s="63" t="str">
        <f ca="1"/>
        <v>Sales</v>
      </c>
    </row>
    <row r="2439" spans="11:11">
      <c r="K2439" s="63" t="str">
        <f ca="1"/>
        <v>Sales</v>
      </c>
    </row>
    <row r="2440" spans="11:11">
      <c r="K2440" s="63" t="str">
        <f ca="1"/>
        <v>Sales</v>
      </c>
    </row>
    <row r="2441" spans="11:11">
      <c r="K2441" s="63" t="str">
        <f ca="1"/>
        <v>Sales</v>
      </c>
    </row>
    <row r="2442" spans="11:11">
      <c r="K2442" s="63" t="str">
        <f ca="1"/>
        <v>Sales</v>
      </c>
    </row>
    <row r="2443" spans="11:11">
      <c r="K2443" s="63" t="str">
        <f ca="1"/>
        <v>Sales</v>
      </c>
    </row>
    <row r="2444" spans="11:11">
      <c r="K2444" s="63" t="str">
        <f ca="1"/>
        <v>Sales</v>
      </c>
    </row>
    <row r="2445" spans="11:11">
      <c r="K2445" s="63" t="str">
        <f ca="1"/>
        <v>Sales</v>
      </c>
    </row>
    <row r="2446" spans="11:11">
      <c r="K2446" s="63" t="str">
        <f ca="1"/>
        <v>Sales</v>
      </c>
    </row>
    <row r="2447" spans="11:11">
      <c r="K2447" s="63" t="str">
        <f ca="1"/>
        <v>Sales</v>
      </c>
    </row>
    <row r="2448" spans="11:11">
      <c r="K2448" s="63" t="str">
        <f ca="1"/>
        <v>Sales</v>
      </c>
    </row>
    <row r="2449" spans="11:11">
      <c r="K2449" s="63" t="str">
        <f ca="1"/>
        <v>Sales</v>
      </c>
    </row>
    <row r="2450" spans="11:11">
      <c r="K2450" s="63" t="str">
        <f ca="1"/>
        <v>Sales</v>
      </c>
    </row>
    <row r="2451" spans="11:11">
      <c r="K2451" s="63" t="str">
        <f ca="1"/>
        <v>Sales</v>
      </c>
    </row>
    <row r="2452" spans="11:11">
      <c r="K2452" s="63" t="str">
        <f ca="1"/>
        <v>Sales</v>
      </c>
    </row>
    <row r="2453" spans="11:11">
      <c r="K2453" s="63" t="str">
        <f ca="1"/>
        <v>Sales</v>
      </c>
    </row>
    <row r="2454" spans="11:11">
      <c r="K2454" s="63" t="str">
        <f ca="1"/>
        <v>Sales</v>
      </c>
    </row>
    <row r="2455" spans="11:11">
      <c r="K2455" s="63" t="str">
        <f ca="1"/>
        <v>Sales</v>
      </c>
    </row>
    <row r="2456" spans="11:11">
      <c r="K2456" s="63" t="str">
        <f ca="1"/>
        <v>Sales</v>
      </c>
    </row>
    <row r="2457" spans="11:11">
      <c r="K2457" s="63" t="str">
        <f ca="1"/>
        <v>Sales</v>
      </c>
    </row>
    <row r="2458" spans="11:11">
      <c r="K2458" s="63" t="str">
        <f ca="1"/>
        <v>Sales</v>
      </c>
    </row>
    <row r="2459" spans="11:11">
      <c r="K2459" s="63" t="str">
        <f ca="1"/>
        <v>Sales</v>
      </c>
    </row>
    <row r="2460" spans="11:11">
      <c r="K2460" s="63" t="str">
        <f ca="1"/>
        <v>Sales</v>
      </c>
    </row>
    <row r="2461" spans="11:11">
      <c r="K2461" s="63" t="str">
        <f ca="1"/>
        <v>Sales</v>
      </c>
    </row>
    <row r="2462" spans="11:11">
      <c r="K2462" s="63" t="str">
        <f ca="1"/>
        <v>Sales</v>
      </c>
    </row>
    <row r="2463" spans="11:11">
      <c r="K2463" s="63" t="str">
        <f ca="1"/>
        <v>Sales</v>
      </c>
    </row>
    <row r="2464" spans="11:11">
      <c r="K2464" s="63" t="str">
        <f ca="1"/>
        <v>Sales</v>
      </c>
    </row>
    <row r="2465" spans="11:11">
      <c r="K2465" s="63" t="str">
        <f ca="1"/>
        <v>Sales</v>
      </c>
    </row>
    <row r="2466" spans="11:11">
      <c r="K2466" s="63" t="str">
        <f ca="1"/>
        <v>Sales</v>
      </c>
    </row>
    <row r="2467" spans="11:11">
      <c r="K2467" s="63" t="str">
        <f ca="1"/>
        <v>Sales</v>
      </c>
    </row>
    <row r="2468" spans="11:11">
      <c r="K2468" s="63" t="str">
        <f ca="1"/>
        <v>Sales</v>
      </c>
    </row>
    <row r="2469" spans="11:11">
      <c r="K2469" s="63" t="str">
        <f ca="1"/>
        <v>Sales</v>
      </c>
    </row>
    <row r="2470" spans="11:11">
      <c r="K2470" s="63" t="str">
        <f ca="1"/>
        <v>Sales</v>
      </c>
    </row>
    <row r="2471" spans="11:11">
      <c r="K2471" s="63" t="str">
        <f ca="1"/>
        <v>Sales</v>
      </c>
    </row>
    <row r="2472" spans="11:11">
      <c r="K2472" s="63" t="str">
        <f ca="1"/>
        <v>Sales</v>
      </c>
    </row>
    <row r="2473" spans="11:11">
      <c r="K2473" s="63" t="str">
        <f ca="1"/>
        <v>Sales</v>
      </c>
    </row>
    <row r="2474" spans="11:11">
      <c r="K2474" s="63" t="str">
        <f ca="1"/>
        <v>Sales</v>
      </c>
    </row>
    <row r="2475" spans="11:11">
      <c r="K2475" s="63" t="str">
        <f ca="1"/>
        <v>Sales</v>
      </c>
    </row>
    <row r="2476" spans="11:11">
      <c r="K2476" s="63" t="str">
        <f ca="1"/>
        <v>Sales</v>
      </c>
    </row>
    <row r="2477" spans="11:11">
      <c r="K2477" s="63" t="str">
        <f ca="1"/>
        <v>Sales</v>
      </c>
    </row>
    <row r="2478" spans="11:11">
      <c r="K2478" s="63" t="str">
        <f ca="1"/>
        <v>Sales</v>
      </c>
    </row>
    <row r="2479" spans="11:11">
      <c r="K2479" s="63" t="str">
        <f ca="1"/>
        <v>Sales</v>
      </c>
    </row>
    <row r="2480" spans="11:11">
      <c r="K2480" s="63" t="str">
        <f ca="1"/>
        <v>Sales</v>
      </c>
    </row>
    <row r="2481" spans="11:11">
      <c r="K2481" s="63" t="str">
        <f ca="1"/>
        <v>Sales</v>
      </c>
    </row>
    <row r="2482" spans="11:11">
      <c r="K2482" s="63" t="str">
        <f ca="1"/>
        <v>Sales</v>
      </c>
    </row>
    <row r="2483" spans="11:11">
      <c r="K2483" s="63" t="str">
        <f ca="1"/>
        <v>Sales</v>
      </c>
    </row>
    <row r="2484" spans="11:11">
      <c r="K2484" s="63" t="str">
        <f ca="1"/>
        <v>Sales</v>
      </c>
    </row>
    <row r="2485" spans="11:11">
      <c r="K2485" s="63" t="str">
        <f ca="1"/>
        <v>Sales</v>
      </c>
    </row>
    <row r="2486" spans="11:11">
      <c r="K2486" s="63" t="str">
        <f ca="1"/>
        <v>Sales</v>
      </c>
    </row>
    <row r="2487" spans="11:11">
      <c r="K2487" s="63" t="str">
        <f ca="1"/>
        <v>Sales</v>
      </c>
    </row>
    <row r="2488" spans="11:11">
      <c r="K2488" s="63" t="str">
        <f ca="1"/>
        <v>Sales</v>
      </c>
    </row>
    <row r="2489" spans="11:11">
      <c r="K2489" s="63" t="str">
        <f ca="1"/>
        <v>Sales</v>
      </c>
    </row>
    <row r="2490" spans="11:11">
      <c r="K2490" s="63" t="str">
        <f ca="1"/>
        <v>Sales</v>
      </c>
    </row>
    <row r="2491" spans="11:11">
      <c r="K2491" s="63" t="str">
        <f ca="1"/>
        <v>Sales</v>
      </c>
    </row>
    <row r="2492" spans="11:11">
      <c r="K2492" s="63" t="str">
        <f ca="1"/>
        <v>Sales</v>
      </c>
    </row>
    <row r="2493" spans="11:11">
      <c r="K2493" s="63" t="str">
        <f ca="1"/>
        <v>Sales</v>
      </c>
    </row>
    <row r="2494" spans="11:11">
      <c r="K2494" s="63" t="str">
        <f ca="1"/>
        <v>Sales</v>
      </c>
    </row>
    <row r="2495" spans="11:11">
      <c r="K2495" s="63" t="str">
        <f ca="1"/>
        <v>Sales</v>
      </c>
    </row>
    <row r="2496" spans="11:11">
      <c r="K2496" s="63" t="str">
        <f ca="1"/>
        <v>Sales</v>
      </c>
    </row>
    <row r="2497" spans="11:11">
      <c r="K2497" s="63" t="str">
        <f ca="1"/>
        <v>Sales</v>
      </c>
    </row>
    <row r="2498" spans="11:11">
      <c r="K2498" s="63" t="str">
        <f ca="1"/>
        <v>Sales</v>
      </c>
    </row>
    <row r="2499" spans="11:11">
      <c r="K2499" s="63" t="str">
        <f ca="1"/>
        <v>Sales</v>
      </c>
    </row>
    <row r="2500" spans="11:11">
      <c r="K2500" s="63" t="str">
        <f ca="1"/>
        <v>Sales</v>
      </c>
    </row>
    <row r="2501" spans="11:11">
      <c r="K2501" s="63" t="str">
        <f ca="1"/>
        <v>Sales</v>
      </c>
    </row>
    <row r="2502" spans="11:11">
      <c r="K2502" s="63" t="str">
        <f ca="1"/>
        <v>Sales</v>
      </c>
    </row>
    <row r="2503" spans="11:11">
      <c r="K2503" s="63" t="str">
        <f ca="1"/>
        <v>Sales</v>
      </c>
    </row>
    <row r="2504" spans="11:11">
      <c r="K2504" s="63" t="str">
        <f ca="1"/>
        <v>Sales</v>
      </c>
    </row>
    <row r="2505" spans="11:11">
      <c r="K2505" s="63" t="str">
        <f ca="1"/>
        <v>Sales</v>
      </c>
    </row>
    <row r="2506" spans="11:11">
      <c r="K2506" s="63" t="str">
        <f ca="1"/>
        <v>Sales</v>
      </c>
    </row>
    <row r="2507" spans="11:11">
      <c r="K2507" s="63" t="str">
        <f ca="1"/>
        <v>Sales</v>
      </c>
    </row>
    <row r="2508" spans="11:11">
      <c r="K2508" s="63" t="str">
        <f ca="1"/>
        <v>Sales</v>
      </c>
    </row>
    <row r="2509" spans="11:11">
      <c r="K2509" s="63" t="str">
        <f ca="1"/>
        <v>Sales</v>
      </c>
    </row>
    <row r="2510" spans="11:11">
      <c r="K2510" s="63" t="str">
        <f ca="1"/>
        <v>Sales</v>
      </c>
    </row>
    <row r="2511" spans="11:11">
      <c r="K2511" s="63" t="str">
        <f ca="1"/>
        <v>Sales</v>
      </c>
    </row>
    <row r="2512" spans="11:11">
      <c r="K2512" s="63" t="str">
        <f ca="1"/>
        <v>Sales</v>
      </c>
    </row>
    <row r="2513" spans="11:11">
      <c r="K2513" s="63" t="str">
        <f ca="1"/>
        <v>Sales</v>
      </c>
    </row>
    <row r="2514" spans="11:11">
      <c r="K2514" s="63" t="str">
        <f ca="1"/>
        <v>Sales</v>
      </c>
    </row>
    <row r="2515" spans="11:11">
      <c r="K2515" s="63" t="str">
        <f ca="1"/>
        <v>Sales</v>
      </c>
    </row>
    <row r="2516" spans="11:11">
      <c r="K2516" s="63" t="str">
        <f ca="1"/>
        <v>Sales</v>
      </c>
    </row>
    <row r="2517" spans="11:11">
      <c r="K2517" s="63" t="str">
        <f ca="1"/>
        <v>Sales</v>
      </c>
    </row>
    <row r="2518" spans="11:11">
      <c r="K2518" s="63" t="str">
        <f ca="1"/>
        <v>Sales</v>
      </c>
    </row>
    <row r="2519" spans="11:11">
      <c r="K2519" s="63" t="str">
        <f ca="1"/>
        <v>Sales</v>
      </c>
    </row>
    <row r="2520" spans="11:11">
      <c r="K2520" s="63" t="str">
        <f ca="1"/>
        <v>Sales</v>
      </c>
    </row>
    <row r="2521" spans="11:11">
      <c r="K2521" s="63" t="str">
        <f ca="1"/>
        <v>Sales</v>
      </c>
    </row>
    <row r="2522" spans="11:11">
      <c r="K2522" s="63" t="str">
        <f ca="1"/>
        <v>Sales</v>
      </c>
    </row>
    <row r="2523" spans="11:11">
      <c r="K2523" s="63" t="str">
        <f ca="1"/>
        <v>Sales</v>
      </c>
    </row>
    <row r="2524" spans="11:11">
      <c r="K2524" s="63" t="str">
        <f ca="1"/>
        <v>Sales</v>
      </c>
    </row>
    <row r="2525" spans="11:11">
      <c r="K2525" s="63" t="str">
        <f ca="1"/>
        <v>Sales</v>
      </c>
    </row>
    <row r="2526" spans="11:11">
      <c r="K2526" s="63" t="str">
        <f ca="1"/>
        <v>Sales</v>
      </c>
    </row>
    <row r="2527" spans="11:11">
      <c r="K2527" s="63" t="str">
        <f ca="1"/>
        <v>Sales</v>
      </c>
    </row>
    <row r="2528" spans="11:11">
      <c r="K2528" s="63" t="str">
        <f ca="1"/>
        <v>Sales</v>
      </c>
    </row>
    <row r="2529" spans="11:11">
      <c r="K2529" s="63" t="str">
        <f ca="1"/>
        <v>Sales</v>
      </c>
    </row>
    <row r="2530" spans="11:11">
      <c r="K2530" s="63" t="str">
        <f ca="1"/>
        <v>Sales</v>
      </c>
    </row>
    <row r="2531" spans="11:11">
      <c r="K2531" s="63" t="str">
        <f ca="1"/>
        <v>Sales</v>
      </c>
    </row>
    <row r="2532" spans="11:11">
      <c r="K2532" s="63" t="str">
        <f ca="1"/>
        <v>Sales</v>
      </c>
    </row>
    <row r="2533" spans="11:11">
      <c r="K2533" s="63" t="str">
        <f ca="1"/>
        <v>Sales</v>
      </c>
    </row>
    <row r="2534" spans="11:11">
      <c r="K2534" s="63" t="str">
        <f ca="1"/>
        <v>Sales</v>
      </c>
    </row>
    <row r="2535" spans="11:11">
      <c r="K2535" s="63" t="str">
        <f ca="1"/>
        <v>Sales</v>
      </c>
    </row>
    <row r="2536" spans="11:11">
      <c r="K2536" s="63" t="str">
        <f ca="1"/>
        <v>Sales</v>
      </c>
    </row>
    <row r="2537" spans="11:11">
      <c r="K2537" s="63" t="str">
        <f ca="1"/>
        <v>Sales</v>
      </c>
    </row>
    <row r="2538" spans="11:11">
      <c r="K2538" s="63" t="str">
        <f ca="1"/>
        <v>Sales</v>
      </c>
    </row>
    <row r="2539" spans="11:11">
      <c r="K2539" s="63" t="str">
        <f ca="1"/>
        <v>Sales</v>
      </c>
    </row>
    <row r="2540" spans="11:11">
      <c r="K2540" s="63" t="str">
        <f ca="1"/>
        <v>Sales</v>
      </c>
    </row>
    <row r="2541" spans="11:11">
      <c r="K2541" s="63" t="str">
        <f ca="1"/>
        <v>Sales</v>
      </c>
    </row>
    <row r="2542" spans="11:11">
      <c r="K2542" s="63" t="str">
        <f ca="1"/>
        <v>Sales</v>
      </c>
    </row>
    <row r="2543" spans="11:11">
      <c r="K2543" s="63" t="str">
        <f ca="1"/>
        <v>Sales</v>
      </c>
    </row>
    <row r="2544" spans="11:11">
      <c r="K2544" s="63" t="str">
        <f ca="1"/>
        <v>Sales</v>
      </c>
    </row>
    <row r="2545" spans="11:11">
      <c r="K2545" s="63" t="str">
        <f ca="1"/>
        <v>Sales</v>
      </c>
    </row>
    <row r="2546" spans="11:11">
      <c r="K2546" s="63" t="str">
        <f ca="1"/>
        <v>Sales</v>
      </c>
    </row>
    <row r="2547" spans="11:11">
      <c r="K2547" s="63" t="str">
        <f ca="1"/>
        <v>Sales</v>
      </c>
    </row>
    <row r="2548" spans="11:11">
      <c r="K2548" s="63" t="str">
        <f ca="1"/>
        <v>Sales</v>
      </c>
    </row>
    <row r="2549" spans="11:11">
      <c r="K2549" s="63" t="str">
        <f ca="1"/>
        <v>Sales</v>
      </c>
    </row>
    <row r="2550" spans="11:11">
      <c r="K2550" s="63" t="str">
        <f ca="1"/>
        <v>Sales</v>
      </c>
    </row>
    <row r="2551" spans="11:11">
      <c r="K2551" s="63" t="str">
        <f ca="1"/>
        <v>Sales</v>
      </c>
    </row>
    <row r="2552" spans="11:11">
      <c r="K2552" s="63" t="str">
        <f ca="1"/>
        <v>Sales</v>
      </c>
    </row>
    <row r="2553" spans="11:11">
      <c r="K2553" s="63" t="str">
        <f ca="1"/>
        <v>Sales</v>
      </c>
    </row>
    <row r="2554" spans="11:11">
      <c r="K2554" s="63" t="str">
        <f ca="1"/>
        <v>Sales</v>
      </c>
    </row>
    <row r="2555" spans="11:11">
      <c r="K2555" s="63" t="str">
        <f ca="1"/>
        <v>Sales</v>
      </c>
    </row>
    <row r="2556" spans="11:11">
      <c r="K2556" s="63" t="str">
        <f ca="1"/>
        <v>Sales</v>
      </c>
    </row>
    <row r="2557" spans="11:11">
      <c r="K2557" s="63" t="str">
        <f ca="1"/>
        <v>Sales</v>
      </c>
    </row>
    <row r="2558" spans="11:11">
      <c r="K2558" s="63" t="str">
        <f ca="1"/>
        <v>Sales</v>
      </c>
    </row>
    <row r="2559" spans="11:11">
      <c r="K2559" s="63" t="str">
        <f ca="1"/>
        <v>Sales</v>
      </c>
    </row>
    <row r="2560" spans="11:11">
      <c r="K2560" s="63" t="str">
        <f ca="1"/>
        <v>Sales</v>
      </c>
    </row>
    <row r="2561" spans="11:11">
      <c r="K2561" s="63" t="str">
        <f ca="1"/>
        <v>Sales</v>
      </c>
    </row>
    <row r="2562" spans="11:11">
      <c r="K2562" s="63" t="str">
        <f ca="1"/>
        <v>Sales</v>
      </c>
    </row>
    <row r="2563" spans="11:11">
      <c r="K2563" s="63" t="str">
        <f ca="1"/>
        <v>Sales</v>
      </c>
    </row>
    <row r="2564" spans="11:11">
      <c r="K2564" s="63" t="str">
        <f ca="1"/>
        <v>Sales</v>
      </c>
    </row>
    <row r="2565" spans="11:11">
      <c r="K2565" s="63" t="str">
        <f ca="1"/>
        <v>Sales</v>
      </c>
    </row>
    <row r="2566" spans="11:11">
      <c r="K2566" s="63" t="str">
        <f ca="1"/>
        <v>Sales</v>
      </c>
    </row>
    <row r="2567" spans="11:11">
      <c r="K2567" s="63" t="str">
        <f ca="1"/>
        <v>Sales</v>
      </c>
    </row>
    <row r="2568" spans="11:11">
      <c r="K2568" s="63" t="str">
        <f ca="1"/>
        <v>Sales</v>
      </c>
    </row>
    <row r="2569" spans="11:11">
      <c r="K2569" s="63" t="str">
        <f ca="1"/>
        <v>Sales</v>
      </c>
    </row>
    <row r="2570" spans="11:11">
      <c r="K2570" s="63" t="str">
        <f ca="1"/>
        <v>Sales</v>
      </c>
    </row>
    <row r="2571" spans="11:11">
      <c r="K2571" s="63" t="str">
        <f ca="1"/>
        <v>Sales</v>
      </c>
    </row>
    <row r="2572" spans="11:11">
      <c r="K2572" s="63" t="str">
        <f ca="1"/>
        <v>Sales</v>
      </c>
    </row>
    <row r="2573" spans="11:11">
      <c r="K2573" s="63" t="str">
        <f ca="1"/>
        <v>Sales</v>
      </c>
    </row>
    <row r="2574" spans="11:11">
      <c r="K2574" s="63" t="str">
        <f ca="1"/>
        <v>Sales</v>
      </c>
    </row>
    <row r="2575" spans="11:11">
      <c r="K2575" s="63" t="str">
        <f ca="1"/>
        <v>Sales</v>
      </c>
    </row>
    <row r="2576" spans="11:11">
      <c r="K2576" s="63" t="str">
        <f ca="1"/>
        <v>Sales</v>
      </c>
    </row>
    <row r="2577" spans="11:11">
      <c r="K2577" s="63" t="str">
        <f ca="1"/>
        <v>Sales</v>
      </c>
    </row>
    <row r="2578" spans="11:11">
      <c r="K2578" s="63" t="str">
        <f ca="1"/>
        <v>Sales</v>
      </c>
    </row>
    <row r="2579" spans="11:11">
      <c r="K2579" s="63" t="str">
        <f ca="1"/>
        <v>Sales</v>
      </c>
    </row>
    <row r="2580" spans="11:11">
      <c r="K2580" s="63" t="str">
        <f ca="1"/>
        <v>Sales</v>
      </c>
    </row>
    <row r="2581" spans="11:11">
      <c r="K2581" s="63" t="str">
        <f ca="1"/>
        <v>Sales</v>
      </c>
    </row>
    <row r="2582" spans="11:11">
      <c r="K2582" s="63" t="str">
        <f ca="1"/>
        <v>Sales</v>
      </c>
    </row>
    <row r="2583" spans="11:11">
      <c r="K2583" s="63" t="str">
        <f ca="1"/>
        <v>Sales</v>
      </c>
    </row>
    <row r="2584" spans="11:11">
      <c r="K2584" s="63" t="str">
        <f ca="1"/>
        <v>Sales</v>
      </c>
    </row>
    <row r="2585" spans="11:11">
      <c r="K2585" s="63" t="str">
        <f ca="1"/>
        <v>Sales</v>
      </c>
    </row>
    <row r="2586" spans="11:11">
      <c r="K2586" s="63" t="str">
        <f ca="1"/>
        <v>Sales</v>
      </c>
    </row>
    <row r="2587" spans="11:11">
      <c r="K2587" s="63" t="str">
        <f ca="1"/>
        <v>Sales</v>
      </c>
    </row>
    <row r="2588" spans="11:11">
      <c r="K2588" s="63" t="str">
        <f ca="1"/>
        <v>Sales</v>
      </c>
    </row>
    <row r="2589" spans="11:11">
      <c r="K2589" s="63" t="str">
        <f ca="1"/>
        <v>Sales</v>
      </c>
    </row>
    <row r="2590" spans="11:11">
      <c r="K2590" s="63" t="str">
        <f ca="1"/>
        <v>Sales</v>
      </c>
    </row>
    <row r="2591" spans="11:11">
      <c r="K2591" s="63" t="str">
        <f ca="1"/>
        <v>Sales</v>
      </c>
    </row>
    <row r="2592" spans="11:11">
      <c r="K2592" s="63" t="str">
        <f ca="1"/>
        <v>Sales</v>
      </c>
    </row>
    <row r="2593" spans="11:11">
      <c r="K2593" s="63" t="str">
        <f ca="1"/>
        <v>Sales</v>
      </c>
    </row>
    <row r="2594" spans="11:11">
      <c r="K2594" s="63" t="str">
        <f ca="1"/>
        <v>Sales</v>
      </c>
    </row>
    <row r="2595" spans="11:11">
      <c r="K2595" s="63" t="str">
        <f ca="1"/>
        <v>Sales</v>
      </c>
    </row>
    <row r="2596" spans="11:11">
      <c r="K2596" s="63" t="str">
        <f ca="1"/>
        <v>Sales</v>
      </c>
    </row>
    <row r="2597" spans="11:11">
      <c r="K2597" s="63" t="str">
        <f ca="1"/>
        <v>Sales</v>
      </c>
    </row>
    <row r="2598" spans="11:11">
      <c r="K2598" s="63" t="str">
        <f ca="1"/>
        <v>Sales</v>
      </c>
    </row>
    <row r="2599" spans="11:11">
      <c r="K2599" s="63" t="str">
        <f ca="1"/>
        <v>Sales</v>
      </c>
    </row>
    <row r="2600" spans="11:11">
      <c r="K2600" s="63" t="str">
        <f ca="1"/>
        <v>Sales</v>
      </c>
    </row>
    <row r="2601" spans="11:11">
      <c r="K2601" s="63" t="str">
        <f ca="1"/>
        <v>Sales</v>
      </c>
    </row>
    <row r="2602" spans="11:11">
      <c r="K2602" s="63" t="str">
        <f ca="1"/>
        <v>Sales</v>
      </c>
    </row>
    <row r="2603" spans="11:11">
      <c r="K2603" s="63" t="str">
        <f ca="1"/>
        <v>Sales</v>
      </c>
    </row>
    <row r="2604" spans="11:11">
      <c r="K2604" s="63" t="str">
        <f ca="1"/>
        <v>Sales</v>
      </c>
    </row>
    <row r="2605" spans="11:11">
      <c r="K2605" s="63" t="str">
        <f ca="1"/>
        <v>Sales</v>
      </c>
    </row>
    <row r="2606" spans="11:11">
      <c r="K2606" s="63" t="str">
        <f ca="1"/>
        <v>Sales</v>
      </c>
    </row>
    <row r="2607" spans="11:11">
      <c r="K2607" s="63" t="str">
        <f ca="1"/>
        <v>Sales</v>
      </c>
    </row>
    <row r="2608" spans="11:11">
      <c r="K2608" s="63" t="str">
        <f ca="1"/>
        <v>Sales</v>
      </c>
    </row>
    <row r="2609" spans="11:11">
      <c r="K2609" s="63" t="str">
        <f ca="1"/>
        <v>Sales</v>
      </c>
    </row>
    <row r="2610" spans="11:11">
      <c r="K2610" s="63" t="str">
        <f ca="1"/>
        <v>Sales</v>
      </c>
    </row>
    <row r="2611" spans="11:11">
      <c r="K2611" s="63" t="str">
        <f ca="1"/>
        <v>Sales</v>
      </c>
    </row>
    <row r="2612" spans="11:11">
      <c r="K2612" s="63" t="str">
        <f ca="1"/>
        <v>Sales</v>
      </c>
    </row>
    <row r="2613" spans="11:11">
      <c r="K2613" s="63" t="str">
        <f ca="1"/>
        <v>Sales</v>
      </c>
    </row>
    <row r="2614" spans="11:11">
      <c r="K2614" s="63" t="str">
        <f ca="1"/>
        <v>Sales</v>
      </c>
    </row>
    <row r="2615" spans="11:11">
      <c r="K2615" s="63" t="str">
        <f ca="1"/>
        <v>Sales</v>
      </c>
    </row>
    <row r="2616" spans="11:11">
      <c r="K2616" s="63" t="str">
        <f ca="1"/>
        <v>Sales</v>
      </c>
    </row>
    <row r="2617" spans="11:11">
      <c r="K2617" s="63" t="str">
        <f ca="1"/>
        <v>Sales</v>
      </c>
    </row>
    <row r="2618" spans="11:11">
      <c r="K2618" s="63" t="str">
        <f ca="1"/>
        <v>Sales</v>
      </c>
    </row>
    <row r="2619" spans="11:11">
      <c r="K2619" s="63" t="str">
        <f ca="1"/>
        <v>Sales</v>
      </c>
    </row>
    <row r="2620" spans="11:11">
      <c r="K2620" s="63" t="str">
        <f ca="1"/>
        <v>Sales</v>
      </c>
    </row>
    <row r="2621" spans="11:11">
      <c r="K2621" s="63" t="str">
        <f ca="1"/>
        <v>Sales</v>
      </c>
    </row>
    <row r="2622" spans="11:11">
      <c r="K2622" s="63" t="str">
        <f ca="1"/>
        <v>Sales</v>
      </c>
    </row>
    <row r="2623" spans="11:11">
      <c r="K2623" s="63" t="str">
        <f ca="1"/>
        <v>Sales</v>
      </c>
    </row>
    <row r="2624" spans="11:11">
      <c r="K2624" s="63" t="str">
        <f ca="1"/>
        <v>Sales</v>
      </c>
    </row>
    <row r="2625" spans="11:11">
      <c r="K2625" s="63" t="str">
        <f ca="1"/>
        <v>Sales</v>
      </c>
    </row>
    <row r="2626" spans="11:11">
      <c r="K2626" s="63" t="str">
        <f ca="1"/>
        <v>Sales</v>
      </c>
    </row>
    <row r="2627" spans="11:11">
      <c r="K2627" s="63" t="str">
        <f ca="1"/>
        <v>Sales</v>
      </c>
    </row>
    <row r="2628" spans="11:11">
      <c r="K2628" s="63" t="str">
        <f ca="1"/>
        <v>Sales</v>
      </c>
    </row>
    <row r="2629" spans="11:11">
      <c r="K2629" s="63" t="str">
        <f ca="1"/>
        <v>Sales</v>
      </c>
    </row>
    <row r="2630" spans="11:11">
      <c r="K2630" s="63" t="str">
        <f ca="1"/>
        <v>Sales</v>
      </c>
    </row>
    <row r="2631" spans="11:11">
      <c r="K2631" s="63" t="str">
        <f ca="1"/>
        <v>Sales</v>
      </c>
    </row>
    <row r="2632" spans="11:11">
      <c r="K2632" s="63" t="str">
        <f ca="1"/>
        <v>Sales</v>
      </c>
    </row>
    <row r="2633" spans="11:11">
      <c r="K2633" s="63" t="str">
        <f ca="1"/>
        <v>Sales</v>
      </c>
    </row>
    <row r="2634" spans="11:11">
      <c r="K2634" s="63" t="str">
        <f ca="1"/>
        <v>Sales</v>
      </c>
    </row>
    <row r="2635" spans="11:11">
      <c r="K2635" s="63" t="str">
        <f ca="1"/>
        <v>Sales</v>
      </c>
    </row>
    <row r="2636" spans="11:11">
      <c r="K2636" s="63" t="str">
        <f ca="1"/>
        <v>Sales</v>
      </c>
    </row>
    <row r="2637" spans="11:11">
      <c r="K2637" s="63" t="str">
        <f ca="1"/>
        <v>Sales</v>
      </c>
    </row>
    <row r="2638" spans="11:11">
      <c r="K2638" s="63" t="str">
        <f ca="1"/>
        <v>Sales</v>
      </c>
    </row>
    <row r="2639" spans="11:11">
      <c r="K2639" s="63" t="str">
        <f ca="1"/>
        <v>Sales</v>
      </c>
    </row>
    <row r="2640" spans="11:11">
      <c r="K2640" s="63" t="str">
        <f ca="1"/>
        <v>Sales</v>
      </c>
    </row>
    <row r="2641" spans="11:11">
      <c r="K2641" s="63" t="str">
        <f ca="1"/>
        <v>Sales</v>
      </c>
    </row>
    <row r="2642" spans="11:11">
      <c r="K2642" s="63" t="str">
        <f ca="1"/>
        <v>Sales</v>
      </c>
    </row>
    <row r="2643" spans="11:11">
      <c r="K2643" s="63" t="str">
        <f ca="1"/>
        <v>Sales</v>
      </c>
    </row>
    <row r="2644" spans="11:11">
      <c r="K2644" s="63" t="str">
        <f ca="1"/>
        <v>Sales</v>
      </c>
    </row>
    <row r="2645" spans="11:11">
      <c r="K2645" s="63" t="str">
        <f ca="1"/>
        <v>Sales</v>
      </c>
    </row>
    <row r="2646" spans="11:11">
      <c r="K2646" s="63" t="str">
        <f ca="1"/>
        <v>Sales</v>
      </c>
    </row>
    <row r="2647" spans="11:11">
      <c r="K2647" s="63" t="str">
        <f ca="1"/>
        <v>Sales</v>
      </c>
    </row>
    <row r="2648" spans="11:11">
      <c r="K2648" s="63" t="str">
        <f ca="1"/>
        <v>Sales</v>
      </c>
    </row>
    <row r="2649" spans="11:11">
      <c r="K2649" s="63" t="str">
        <f ca="1"/>
        <v>Sales</v>
      </c>
    </row>
    <row r="2650" spans="11:11">
      <c r="K2650" s="63" t="str">
        <f ca="1"/>
        <v>Sales</v>
      </c>
    </row>
    <row r="2651" spans="11:11">
      <c r="K2651" s="63" t="str">
        <f ca="1"/>
        <v>Sales</v>
      </c>
    </row>
    <row r="2652" spans="11:11">
      <c r="K2652" s="63" t="str">
        <f ca="1"/>
        <v>Sales</v>
      </c>
    </row>
    <row r="2653" spans="11:11">
      <c r="K2653" s="63" t="str">
        <f ca="1"/>
        <v>Sales</v>
      </c>
    </row>
    <row r="2654" spans="11:11">
      <c r="K2654" s="63" t="str">
        <f ca="1"/>
        <v>Sales</v>
      </c>
    </row>
    <row r="2655" spans="11:11">
      <c r="K2655" s="63" t="str">
        <f ca="1"/>
        <v>Sales</v>
      </c>
    </row>
    <row r="2656" spans="11:11">
      <c r="K2656" s="63" t="str">
        <f ca="1"/>
        <v>Sales</v>
      </c>
    </row>
    <row r="2657" spans="11:11">
      <c r="K2657" s="63" t="str">
        <f ca="1"/>
        <v>Sales</v>
      </c>
    </row>
    <row r="2658" spans="11:11">
      <c r="K2658" s="63" t="str">
        <f ca="1"/>
        <v>Sales</v>
      </c>
    </row>
    <row r="2659" spans="11:11">
      <c r="K2659" s="63" t="str">
        <f ca="1"/>
        <v>Sales</v>
      </c>
    </row>
    <row r="2660" spans="11:11">
      <c r="K2660" s="63" t="str">
        <f ca="1"/>
        <v>Sales</v>
      </c>
    </row>
    <row r="2661" spans="11:11">
      <c r="K2661" s="63" t="str">
        <f ca="1"/>
        <v>Sales</v>
      </c>
    </row>
    <row r="2662" spans="11:11">
      <c r="K2662" s="63" t="str">
        <f ca="1"/>
        <v>Sales</v>
      </c>
    </row>
    <row r="2663" spans="11:11">
      <c r="K2663" s="63" t="str">
        <f ca="1"/>
        <v>Sales</v>
      </c>
    </row>
    <row r="2664" spans="11:11">
      <c r="K2664" s="63" t="str">
        <f ca="1"/>
        <v>Sales</v>
      </c>
    </row>
    <row r="2665" spans="11:11">
      <c r="K2665" s="63" t="str">
        <f ca="1"/>
        <v>Sales</v>
      </c>
    </row>
    <row r="2666" spans="11:11">
      <c r="K2666" s="63" t="str">
        <f ca="1"/>
        <v>Sales</v>
      </c>
    </row>
    <row r="2667" spans="11:11">
      <c r="K2667" s="63" t="str">
        <f ca="1"/>
        <v>Sales</v>
      </c>
    </row>
    <row r="2668" spans="11:11">
      <c r="K2668" s="63" t="str">
        <f ca="1"/>
        <v>Sales</v>
      </c>
    </row>
    <row r="2669" spans="11:11">
      <c r="K2669" s="63" t="str">
        <f ca="1"/>
        <v>Sales</v>
      </c>
    </row>
    <row r="2670" spans="11:11">
      <c r="K2670" s="63" t="str">
        <f ca="1"/>
        <v>Sales</v>
      </c>
    </row>
    <row r="2671" spans="11:11">
      <c r="K2671" s="63" t="str">
        <f ca="1"/>
        <v>Sales</v>
      </c>
    </row>
    <row r="2672" spans="11:11">
      <c r="K2672" s="63" t="str">
        <f ca="1"/>
        <v>Sales</v>
      </c>
    </row>
    <row r="2673" spans="11:11">
      <c r="K2673" s="63" t="str">
        <f ca="1"/>
        <v>Sales</v>
      </c>
    </row>
    <row r="2674" spans="11:11">
      <c r="K2674" s="63" t="str">
        <f ca="1"/>
        <v>Sales</v>
      </c>
    </row>
    <row r="2675" spans="11:11">
      <c r="K2675" s="63" t="str">
        <f ca="1"/>
        <v>Sales</v>
      </c>
    </row>
    <row r="2676" spans="11:11">
      <c r="K2676" s="63" t="str">
        <f ca="1"/>
        <v>Sales</v>
      </c>
    </row>
    <row r="2677" spans="11:11">
      <c r="K2677" s="63" t="str">
        <f ca="1"/>
        <v>Sales</v>
      </c>
    </row>
    <row r="2678" spans="11:11">
      <c r="K2678" s="63" t="str">
        <f ca="1"/>
        <v>Sales</v>
      </c>
    </row>
    <row r="2679" spans="11:11">
      <c r="K2679" s="63" t="str">
        <f ca="1"/>
        <v>Sales</v>
      </c>
    </row>
    <row r="2680" spans="11:11">
      <c r="K2680" s="63" t="str">
        <f ca="1"/>
        <v>Sales</v>
      </c>
    </row>
    <row r="2681" spans="11:11">
      <c r="K2681" s="63" t="str">
        <f ca="1"/>
        <v>Sales</v>
      </c>
    </row>
    <row r="2682" spans="11:11">
      <c r="K2682" s="63" t="str">
        <f ca="1"/>
        <v>Sales</v>
      </c>
    </row>
    <row r="2683" spans="11:11">
      <c r="K2683" s="63" t="str">
        <f ca="1"/>
        <v>Sales</v>
      </c>
    </row>
    <row r="2684" spans="11:11">
      <c r="K2684" s="63" t="str">
        <f ca="1"/>
        <v>Sales</v>
      </c>
    </row>
    <row r="2685" spans="11:11">
      <c r="K2685" s="63" t="str">
        <f ca="1"/>
        <v>Sales</v>
      </c>
    </row>
    <row r="2686" spans="11:11">
      <c r="K2686" s="63" t="str">
        <f ca="1"/>
        <v>Sales</v>
      </c>
    </row>
    <row r="2687" spans="11:11">
      <c r="K2687" s="63" t="str">
        <f ca="1"/>
        <v>Sales</v>
      </c>
    </row>
    <row r="2688" spans="11:11">
      <c r="K2688" s="63" t="str">
        <f ca="1"/>
        <v>Sales</v>
      </c>
    </row>
    <row r="2689" spans="11:11">
      <c r="K2689" s="63" t="str">
        <f ca="1"/>
        <v>Sales</v>
      </c>
    </row>
    <row r="2690" spans="11:11">
      <c r="K2690" s="63" t="str">
        <f ca="1"/>
        <v>Sales</v>
      </c>
    </row>
    <row r="2691" spans="11:11">
      <c r="K2691" s="63" t="str">
        <f ca="1"/>
        <v>Sales</v>
      </c>
    </row>
    <row r="2692" spans="11:11">
      <c r="K2692" s="63" t="str">
        <f ca="1"/>
        <v>Sales</v>
      </c>
    </row>
    <row r="2693" spans="11:11">
      <c r="K2693" s="63" t="str">
        <f ca="1"/>
        <v>Sales</v>
      </c>
    </row>
    <row r="2694" spans="11:11">
      <c r="K2694" s="63" t="str">
        <f ca="1"/>
        <v>Sales</v>
      </c>
    </row>
    <row r="2695" spans="11:11">
      <c r="K2695" s="63" t="str">
        <f ca="1"/>
        <v>Sales</v>
      </c>
    </row>
    <row r="2696" spans="11:11">
      <c r="K2696" s="63" t="str">
        <f ca="1"/>
        <v>Sales</v>
      </c>
    </row>
    <row r="2697" spans="11:11">
      <c r="K2697" s="63" t="str">
        <f ca="1"/>
        <v>Sales</v>
      </c>
    </row>
    <row r="2698" spans="11:11">
      <c r="K2698" s="63" t="str">
        <f ca="1"/>
        <v>Sales</v>
      </c>
    </row>
    <row r="2699" spans="11:11">
      <c r="K2699" s="63" t="str">
        <f ca="1"/>
        <v>Sales</v>
      </c>
    </row>
    <row r="2700" spans="11:11">
      <c r="K2700" s="63" t="str">
        <f ca="1"/>
        <v>Sales</v>
      </c>
    </row>
    <row r="2701" spans="11:11">
      <c r="K2701" s="63" t="str">
        <f ca="1"/>
        <v>Sales</v>
      </c>
    </row>
    <row r="2702" spans="11:11">
      <c r="K2702" s="63" t="str">
        <f ca="1"/>
        <v>Sales</v>
      </c>
    </row>
    <row r="2703" spans="11:11">
      <c r="K2703" s="63" t="str">
        <f ca="1"/>
        <v>Sales</v>
      </c>
    </row>
    <row r="2704" spans="11:11">
      <c r="K2704" s="63" t="str">
        <f ca="1"/>
        <v>Sales</v>
      </c>
    </row>
    <row r="2705" spans="11:11">
      <c r="K2705" s="63" t="str">
        <f ca="1"/>
        <v>Sales</v>
      </c>
    </row>
    <row r="2706" spans="11:11">
      <c r="K2706" s="63" t="str">
        <f ca="1"/>
        <v>Sales</v>
      </c>
    </row>
    <row r="2707" spans="11:11">
      <c r="K2707" s="63" t="str">
        <f ca="1"/>
        <v>Sales</v>
      </c>
    </row>
    <row r="2708" spans="11:11">
      <c r="K2708" s="63" t="str">
        <f ca="1"/>
        <v>Sales</v>
      </c>
    </row>
    <row r="2709" spans="11:11">
      <c r="K2709" s="63" t="str">
        <f ca="1"/>
        <v>Sales</v>
      </c>
    </row>
    <row r="2710" spans="11:11">
      <c r="K2710" s="63" t="str">
        <f ca="1"/>
        <v>Sales</v>
      </c>
    </row>
    <row r="2711" spans="11:11">
      <c r="K2711" s="63" t="str">
        <f ca="1"/>
        <v>Sales</v>
      </c>
    </row>
    <row r="2712" spans="11:11">
      <c r="K2712" s="63" t="str">
        <f ca="1"/>
        <v>Sales</v>
      </c>
    </row>
    <row r="2713" spans="11:11">
      <c r="K2713" s="63" t="str">
        <f ca="1"/>
        <v>Sales</v>
      </c>
    </row>
    <row r="2714" spans="11:11">
      <c r="K2714" s="63" t="str">
        <f ca="1"/>
        <v>Sales</v>
      </c>
    </row>
    <row r="2715" spans="11:11">
      <c r="K2715" s="63" t="str">
        <f ca="1"/>
        <v>Sales</v>
      </c>
    </row>
    <row r="2716" spans="11:11">
      <c r="K2716" s="63" t="str">
        <f ca="1"/>
        <v>Sales</v>
      </c>
    </row>
    <row r="2717" spans="11:11">
      <c r="K2717" s="63" t="str">
        <f ca="1"/>
        <v>Sales</v>
      </c>
    </row>
    <row r="2718" spans="11:11">
      <c r="K2718" s="63" t="str">
        <f ca="1"/>
        <v>Sales</v>
      </c>
    </row>
    <row r="2719" spans="11:11">
      <c r="K2719" s="63" t="str">
        <f ca="1"/>
        <v>Sales</v>
      </c>
    </row>
    <row r="2720" spans="11:11">
      <c r="K2720" s="63" t="str">
        <f ca="1"/>
        <v>Sales</v>
      </c>
    </row>
    <row r="2721" spans="11:11">
      <c r="K2721" s="63" t="str">
        <f ca="1"/>
        <v>Sales</v>
      </c>
    </row>
    <row r="2722" spans="11:11">
      <c r="K2722" s="63" t="str">
        <f ca="1"/>
        <v>Sales</v>
      </c>
    </row>
    <row r="2723" spans="11:11">
      <c r="K2723" s="63" t="str">
        <f ca="1"/>
        <v>Sales</v>
      </c>
    </row>
    <row r="2724" spans="11:11">
      <c r="K2724" s="63" t="str">
        <f ca="1"/>
        <v>Sales</v>
      </c>
    </row>
    <row r="2725" spans="11:11">
      <c r="K2725" s="63" t="str">
        <f ca="1"/>
        <v>Sales</v>
      </c>
    </row>
    <row r="2726" spans="11:11">
      <c r="K2726" s="63" t="str">
        <f ca="1"/>
        <v>Sales</v>
      </c>
    </row>
    <row r="2727" spans="11:11">
      <c r="K2727" s="63" t="str">
        <f ca="1"/>
        <v>Sales</v>
      </c>
    </row>
    <row r="2728" spans="11:11">
      <c r="K2728" s="63" t="str">
        <f ca="1"/>
        <v>Sales</v>
      </c>
    </row>
    <row r="2729" spans="11:11">
      <c r="K2729" s="63" t="str">
        <f ca="1"/>
        <v>Sales</v>
      </c>
    </row>
    <row r="2730" spans="11:11">
      <c r="K2730" s="63" t="str">
        <f ca="1"/>
        <v>Sales</v>
      </c>
    </row>
    <row r="2731" spans="11:11">
      <c r="K2731" s="63" t="str">
        <f ca="1"/>
        <v>Sales</v>
      </c>
    </row>
    <row r="2732" spans="11:11">
      <c r="K2732" s="63" t="str">
        <f ca="1"/>
        <v>Sales</v>
      </c>
    </row>
    <row r="2733" spans="11:11">
      <c r="K2733" s="63" t="str">
        <f ca="1"/>
        <v>Sales</v>
      </c>
    </row>
    <row r="2734" spans="11:11">
      <c r="K2734" s="63" t="str">
        <f ca="1"/>
        <v>Sales</v>
      </c>
    </row>
    <row r="2735" spans="11:11">
      <c r="K2735" s="63" t="str">
        <f ca="1"/>
        <v>Sales</v>
      </c>
    </row>
    <row r="2736" spans="11:11">
      <c r="K2736" s="63" t="str">
        <f ca="1"/>
        <v>Sales</v>
      </c>
    </row>
    <row r="2737" spans="11:11">
      <c r="K2737" s="63" t="str">
        <f ca="1"/>
        <v>Sales</v>
      </c>
    </row>
    <row r="2738" spans="11:11">
      <c r="K2738" s="63" t="str">
        <f ca="1"/>
        <v>Sales</v>
      </c>
    </row>
    <row r="2739" spans="11:11">
      <c r="K2739" s="63" t="str">
        <f ca="1"/>
        <v>Sales</v>
      </c>
    </row>
    <row r="2740" spans="11:11">
      <c r="K2740" s="63" t="str">
        <f ca="1"/>
        <v>Sales</v>
      </c>
    </row>
    <row r="2741" spans="11:11">
      <c r="K2741" s="63" t="str">
        <f ca="1"/>
        <v>Sales</v>
      </c>
    </row>
    <row r="2742" spans="11:11">
      <c r="K2742" s="63" t="str">
        <f ca="1"/>
        <v>Sales</v>
      </c>
    </row>
    <row r="2743" spans="11:11">
      <c r="K2743" s="63" t="str">
        <f ca="1"/>
        <v>Sales</v>
      </c>
    </row>
    <row r="2744" spans="11:11">
      <c r="K2744" s="63" t="str">
        <f ca="1"/>
        <v>Sales</v>
      </c>
    </row>
    <row r="2745" spans="11:11">
      <c r="K2745" s="63" t="str">
        <f ca="1"/>
        <v>Sales</v>
      </c>
    </row>
    <row r="2746" spans="11:11">
      <c r="K2746" s="63" t="str">
        <f ca="1"/>
        <v>Sales</v>
      </c>
    </row>
    <row r="2747" spans="11:11">
      <c r="K2747" s="63" t="str">
        <f ca="1"/>
        <v>Sales</v>
      </c>
    </row>
    <row r="2748" spans="11:11">
      <c r="K2748" s="63" t="str">
        <f ca="1"/>
        <v>Sales</v>
      </c>
    </row>
    <row r="2749" spans="11:11">
      <c r="K2749" s="63" t="str">
        <f ca="1"/>
        <v>Sales</v>
      </c>
    </row>
    <row r="2750" spans="11:11">
      <c r="K2750" s="63" t="str">
        <f ca="1"/>
        <v>Sales</v>
      </c>
    </row>
    <row r="2751" spans="11:11">
      <c r="K2751" s="63" t="str">
        <f ca="1"/>
        <v>Sales</v>
      </c>
    </row>
    <row r="2752" spans="11:11">
      <c r="K2752" s="63" t="str">
        <f ca="1"/>
        <v>Sales</v>
      </c>
    </row>
    <row r="2753" spans="11:11">
      <c r="K2753" s="63" t="str">
        <f ca="1"/>
        <v>Sales</v>
      </c>
    </row>
    <row r="2754" spans="11:11">
      <c r="K2754" s="63" t="str">
        <f ca="1"/>
        <v>Sales</v>
      </c>
    </row>
    <row r="2755" spans="11:11">
      <c r="K2755" s="63" t="str">
        <f ca="1"/>
        <v>Sales</v>
      </c>
    </row>
    <row r="2756" spans="11:11">
      <c r="K2756" s="63" t="str">
        <f ca="1"/>
        <v>Sales</v>
      </c>
    </row>
    <row r="2757" spans="11:11">
      <c r="K2757" s="63" t="str">
        <f ca="1"/>
        <v>Sales</v>
      </c>
    </row>
    <row r="2758" spans="11:11">
      <c r="K2758" s="63" t="str">
        <f ca="1"/>
        <v>Sales</v>
      </c>
    </row>
    <row r="2759" spans="11:11">
      <c r="K2759" s="63" t="str">
        <f ca="1"/>
        <v>Sales</v>
      </c>
    </row>
    <row r="2760" spans="11:11">
      <c r="K2760" s="63" t="str">
        <f ca="1"/>
        <v>Sales</v>
      </c>
    </row>
    <row r="2761" spans="11:11">
      <c r="K2761" s="63" t="str">
        <f ca="1"/>
        <v>Sales</v>
      </c>
    </row>
    <row r="2762" spans="11:11">
      <c r="K2762" s="63" t="str">
        <f ca="1"/>
        <v>Sales</v>
      </c>
    </row>
    <row r="2763" spans="11:11">
      <c r="K2763" s="63" t="str">
        <f ca="1"/>
        <v>Sales</v>
      </c>
    </row>
    <row r="2764" spans="11:11">
      <c r="K2764" s="63" t="str">
        <f ca="1"/>
        <v>Sales</v>
      </c>
    </row>
    <row r="2765" spans="11:11">
      <c r="K2765" s="63" t="str">
        <f ca="1"/>
        <v>Sales</v>
      </c>
    </row>
    <row r="2766" spans="11:11">
      <c r="K2766" s="63" t="str">
        <f ca="1"/>
        <v>Sales</v>
      </c>
    </row>
    <row r="2767" spans="11:11">
      <c r="K2767" s="63" t="str">
        <f ca="1"/>
        <v>Sales</v>
      </c>
    </row>
    <row r="2768" spans="11:11">
      <c r="K2768" s="63" t="str">
        <f ca="1"/>
        <v>Sales</v>
      </c>
    </row>
    <row r="2769" spans="11:11">
      <c r="K2769" s="63" t="str">
        <f ca="1"/>
        <v>Sales</v>
      </c>
    </row>
    <row r="2770" spans="11:11">
      <c r="K2770" s="63" t="str">
        <f ca="1"/>
        <v>Sales</v>
      </c>
    </row>
    <row r="2771" spans="11:11">
      <c r="K2771" s="63" t="str">
        <f ca="1"/>
        <v>Sales</v>
      </c>
    </row>
    <row r="2772" spans="11:11">
      <c r="K2772" s="63" t="str">
        <f ca="1"/>
        <v>Sales</v>
      </c>
    </row>
    <row r="2773" spans="11:11">
      <c r="K2773" s="63" t="str">
        <f ca="1"/>
        <v>Sales</v>
      </c>
    </row>
    <row r="2774" spans="11:11">
      <c r="K2774" s="63" t="str">
        <f ca="1"/>
        <v>Sales</v>
      </c>
    </row>
    <row r="2775" spans="11:11">
      <c r="K2775" s="63" t="str">
        <f ca="1"/>
        <v>Sales</v>
      </c>
    </row>
    <row r="2776" spans="11:11">
      <c r="K2776" s="63" t="str">
        <f ca="1"/>
        <v>Sales</v>
      </c>
    </row>
    <row r="2777" spans="11:11">
      <c r="K2777" s="63" t="str">
        <f ca="1"/>
        <v>Sales</v>
      </c>
    </row>
    <row r="2778" spans="11:11">
      <c r="K2778" s="63" t="str">
        <f ca="1"/>
        <v>Sales</v>
      </c>
    </row>
    <row r="2779" spans="11:11">
      <c r="K2779" s="63" t="str">
        <f ca="1"/>
        <v>Sales</v>
      </c>
    </row>
    <row r="2780" spans="11:11">
      <c r="K2780" s="63" t="str">
        <f ca="1"/>
        <v>Sales</v>
      </c>
    </row>
    <row r="2781" spans="11:11">
      <c r="K2781" s="63" t="str">
        <f ca="1"/>
        <v>Sales</v>
      </c>
    </row>
    <row r="2782" spans="11:11">
      <c r="K2782" s="63" t="str">
        <f ca="1"/>
        <v>Sales</v>
      </c>
    </row>
    <row r="2783" spans="11:11">
      <c r="K2783" s="63" t="str">
        <f ca="1"/>
        <v>Sales</v>
      </c>
    </row>
    <row r="2784" spans="11:11">
      <c r="K2784" s="63" t="str">
        <f ca="1"/>
        <v>Sales</v>
      </c>
    </row>
    <row r="2785" spans="11:11">
      <c r="K2785" s="63" t="str">
        <f ca="1"/>
        <v>Sales</v>
      </c>
    </row>
    <row r="2786" spans="11:11">
      <c r="K2786" s="63" t="str">
        <f ca="1"/>
        <v>Sales</v>
      </c>
    </row>
    <row r="2787" spans="11:11">
      <c r="K2787" s="63" t="str">
        <f ca="1"/>
        <v>Sales</v>
      </c>
    </row>
    <row r="2788" spans="11:11">
      <c r="K2788" s="63" t="str">
        <f ca="1"/>
        <v>Sales</v>
      </c>
    </row>
    <row r="2789" spans="11:11">
      <c r="K2789" s="63" t="str">
        <f ca="1"/>
        <v>Sales</v>
      </c>
    </row>
    <row r="2790" spans="11:11">
      <c r="K2790" s="63" t="str">
        <f ca="1"/>
        <v>Sales</v>
      </c>
    </row>
    <row r="2791" spans="11:11">
      <c r="K2791" s="63" t="str">
        <f ca="1"/>
        <v>Sales</v>
      </c>
    </row>
    <row r="2792" spans="11:11">
      <c r="K2792" s="63" t="str">
        <f ca="1"/>
        <v>Sales</v>
      </c>
    </row>
    <row r="2793" spans="11:11">
      <c r="K2793" s="63" t="str">
        <f ca="1"/>
        <v>Sales</v>
      </c>
    </row>
    <row r="2794" spans="11:11">
      <c r="K2794" s="63" t="str">
        <f ca="1"/>
        <v>Sales</v>
      </c>
    </row>
    <row r="2795" spans="11:11">
      <c r="K2795" s="63" t="str">
        <f ca="1"/>
        <v>Sales</v>
      </c>
    </row>
    <row r="2796" spans="11:11">
      <c r="K2796" s="63" t="str">
        <f ca="1"/>
        <v>Sales</v>
      </c>
    </row>
    <row r="2797" spans="11:11">
      <c r="K2797" s="63" t="str">
        <f ca="1"/>
        <v>Sales</v>
      </c>
    </row>
    <row r="2798" spans="11:11">
      <c r="K2798" s="63" t="str">
        <f ca="1"/>
        <v>Sales</v>
      </c>
    </row>
    <row r="2799" spans="11:11">
      <c r="K2799" s="63" t="str">
        <f ca="1"/>
        <v>Sales</v>
      </c>
    </row>
    <row r="2800" spans="11:11">
      <c r="K2800" s="63" t="str">
        <f ca="1"/>
        <v>Sales</v>
      </c>
    </row>
    <row r="2801" spans="11:11">
      <c r="K2801" s="63" t="str">
        <f ca="1"/>
        <v>Sales</v>
      </c>
    </row>
    <row r="2802" spans="11:11">
      <c r="K2802" s="63" t="str">
        <f ca="1"/>
        <v>Sales</v>
      </c>
    </row>
    <row r="2803" spans="11:11">
      <c r="K2803" s="63" t="str">
        <f ca="1"/>
        <v>Sales</v>
      </c>
    </row>
    <row r="2804" spans="11:11">
      <c r="K2804" s="63" t="str">
        <f ca="1"/>
        <v>Sales</v>
      </c>
    </row>
    <row r="2805" spans="11:11">
      <c r="K2805" s="63" t="str">
        <f ca="1"/>
        <v>Sales</v>
      </c>
    </row>
    <row r="2806" spans="11:11">
      <c r="K2806" s="63" t="str">
        <f ca="1"/>
        <v>Sales</v>
      </c>
    </row>
    <row r="2807" spans="11:11">
      <c r="K2807" s="63" t="str">
        <f ca="1"/>
        <v>Sales</v>
      </c>
    </row>
    <row r="2808" spans="11:11">
      <c r="K2808" s="63" t="str">
        <f ca="1"/>
        <v>Sales</v>
      </c>
    </row>
    <row r="2809" spans="11:11">
      <c r="K2809" s="63" t="str">
        <f ca="1"/>
        <v>Sales</v>
      </c>
    </row>
    <row r="2810" spans="11:11">
      <c r="K2810" s="63" t="str">
        <f ca="1"/>
        <v>Sales</v>
      </c>
    </row>
    <row r="2811" spans="11:11">
      <c r="K2811" s="63" t="str">
        <f ca="1"/>
        <v>Sales</v>
      </c>
    </row>
    <row r="2812" spans="11:11">
      <c r="K2812" s="63" t="str">
        <f ca="1"/>
        <v>Sales</v>
      </c>
    </row>
    <row r="2813" spans="11:11">
      <c r="K2813" s="63" t="str">
        <f ca="1"/>
        <v>Sales</v>
      </c>
    </row>
    <row r="2814" spans="11:11">
      <c r="K2814" s="63" t="str">
        <f ca="1"/>
        <v>Sales</v>
      </c>
    </row>
    <row r="2815" spans="11:11">
      <c r="K2815" s="63" t="str">
        <f ca="1"/>
        <v>Sales</v>
      </c>
    </row>
    <row r="2816" spans="11:11">
      <c r="K2816" s="63" t="str">
        <f ca="1"/>
        <v>Sales</v>
      </c>
    </row>
    <row r="2817" spans="11:11">
      <c r="K2817" s="63" t="str">
        <f ca="1"/>
        <v>Sales</v>
      </c>
    </row>
    <row r="2818" spans="11:11">
      <c r="K2818" s="63" t="str">
        <f ca="1"/>
        <v>Sales</v>
      </c>
    </row>
    <row r="2819" spans="11:11">
      <c r="K2819" s="63" t="str">
        <f ca="1"/>
        <v>Sales</v>
      </c>
    </row>
    <row r="2820" spans="11:11">
      <c r="K2820" s="63" t="str">
        <f ca="1"/>
        <v>Sales</v>
      </c>
    </row>
    <row r="2821" spans="11:11">
      <c r="K2821" s="63" t="str">
        <f ca="1"/>
        <v>Sales</v>
      </c>
    </row>
    <row r="2822" spans="11:11">
      <c r="K2822" s="63" t="str">
        <f ca="1"/>
        <v>Sales</v>
      </c>
    </row>
    <row r="2823" spans="11:11">
      <c r="K2823" s="63" t="str">
        <f ca="1"/>
        <v>Sales</v>
      </c>
    </row>
    <row r="2824" spans="11:11">
      <c r="K2824" s="63" t="str">
        <f ca="1"/>
        <v>Sales</v>
      </c>
    </row>
    <row r="2825" spans="11:11">
      <c r="K2825" s="63" t="str">
        <f ca="1"/>
        <v>Sales</v>
      </c>
    </row>
    <row r="2826" spans="11:11">
      <c r="K2826" s="63" t="str">
        <f ca="1"/>
        <v>Sales</v>
      </c>
    </row>
    <row r="2827" spans="11:11">
      <c r="K2827" s="63" t="str">
        <f ca="1"/>
        <v>Sales</v>
      </c>
    </row>
    <row r="2828" spans="11:11">
      <c r="K2828" s="63" t="str">
        <f ca="1"/>
        <v>Sales</v>
      </c>
    </row>
    <row r="2829" spans="11:11">
      <c r="K2829" s="63" t="str">
        <f ca="1"/>
        <v>Sales</v>
      </c>
    </row>
    <row r="2830" spans="11:11">
      <c r="K2830" s="63" t="str">
        <f ca="1"/>
        <v>Sales</v>
      </c>
    </row>
    <row r="2831" spans="11:11">
      <c r="K2831" s="63" t="str">
        <f ca="1"/>
        <v>Sales</v>
      </c>
    </row>
    <row r="2832" spans="11:11">
      <c r="K2832" s="63" t="str">
        <f ca="1"/>
        <v>Sales</v>
      </c>
    </row>
    <row r="2833" spans="11:11">
      <c r="K2833" s="63" t="str">
        <f ca="1"/>
        <v>Sales</v>
      </c>
    </row>
    <row r="2834" spans="11:11">
      <c r="K2834" s="63" t="str">
        <f ca="1"/>
        <v>Sales</v>
      </c>
    </row>
    <row r="2835" spans="11:11">
      <c r="K2835" s="63" t="str">
        <f ca="1"/>
        <v>Sales</v>
      </c>
    </row>
    <row r="2836" spans="11:11">
      <c r="K2836" s="63" t="str">
        <f ca="1"/>
        <v>Sales</v>
      </c>
    </row>
    <row r="2837" spans="11:11">
      <c r="K2837" s="63" t="str">
        <f ca="1"/>
        <v>Sales</v>
      </c>
    </row>
    <row r="2838" spans="11:11">
      <c r="K2838" s="63" t="str">
        <f ca="1"/>
        <v>Sales</v>
      </c>
    </row>
    <row r="2839" spans="11:11">
      <c r="K2839" s="63" t="str">
        <f ca="1"/>
        <v>Sales</v>
      </c>
    </row>
    <row r="2840" spans="11:11">
      <c r="K2840" s="63" t="str">
        <f ca="1"/>
        <v>Sales</v>
      </c>
    </row>
    <row r="2841" spans="11:11">
      <c r="K2841" s="63" t="str">
        <f ca="1"/>
        <v>Sales</v>
      </c>
    </row>
    <row r="2842" spans="11:11">
      <c r="K2842" s="63" t="str">
        <f ca="1"/>
        <v>Sales</v>
      </c>
    </row>
    <row r="2843" spans="11:11">
      <c r="K2843" s="63" t="str">
        <f ca="1"/>
        <v>Sales</v>
      </c>
    </row>
    <row r="2844" spans="11:11">
      <c r="K2844" s="63" t="str">
        <f ca="1"/>
        <v>Sales</v>
      </c>
    </row>
    <row r="2845" spans="11:11">
      <c r="K2845" s="63" t="str">
        <f ca="1"/>
        <v>Sales</v>
      </c>
    </row>
    <row r="2846" spans="11:11">
      <c r="K2846" s="63" t="str">
        <f ca="1"/>
        <v>Sales</v>
      </c>
    </row>
    <row r="2847" spans="11:11">
      <c r="K2847" s="63" t="str">
        <f ca="1"/>
        <v>Sales</v>
      </c>
    </row>
    <row r="2848" spans="11:11">
      <c r="K2848" s="63" t="str">
        <f ca="1"/>
        <v>Sales</v>
      </c>
    </row>
    <row r="2849" spans="11:11">
      <c r="K2849" s="63" t="str">
        <f ca="1"/>
        <v>Sales</v>
      </c>
    </row>
    <row r="2850" spans="11:11">
      <c r="K2850" s="63" t="str">
        <f ca="1"/>
        <v>Sales</v>
      </c>
    </row>
    <row r="2851" spans="11:11">
      <c r="K2851" s="63" t="str">
        <f ca="1"/>
        <v>Sales</v>
      </c>
    </row>
    <row r="2852" spans="11:11">
      <c r="K2852" s="63" t="str">
        <f ca="1"/>
        <v>Sales</v>
      </c>
    </row>
    <row r="2853" spans="11:11">
      <c r="K2853" s="63" t="str">
        <f ca="1"/>
        <v>Sales</v>
      </c>
    </row>
    <row r="2854" spans="11:11">
      <c r="K2854" s="63" t="str">
        <f ca="1"/>
        <v>Sales</v>
      </c>
    </row>
    <row r="2855" spans="11:11">
      <c r="K2855" s="63" t="str">
        <f ca="1"/>
        <v>Sales</v>
      </c>
    </row>
    <row r="2856" spans="11:11">
      <c r="K2856" s="63" t="str">
        <f ca="1"/>
        <v>Sales</v>
      </c>
    </row>
    <row r="2857" spans="11:11">
      <c r="K2857" s="63" t="str">
        <f ca="1"/>
        <v>Sales</v>
      </c>
    </row>
    <row r="2858" spans="11:11">
      <c r="K2858" s="63" t="str">
        <f ca="1"/>
        <v>Sales</v>
      </c>
    </row>
    <row r="2859" spans="11:11">
      <c r="K2859" s="63" t="str">
        <f ca="1"/>
        <v>Sales</v>
      </c>
    </row>
    <row r="2860" spans="11:11">
      <c r="K2860" s="63" t="str">
        <f ca="1"/>
        <v>Sales</v>
      </c>
    </row>
    <row r="2861" spans="11:11">
      <c r="K2861" s="63" t="str">
        <f ca="1"/>
        <v>Sales</v>
      </c>
    </row>
    <row r="2862" spans="11:11">
      <c r="K2862" s="63" t="str">
        <f ca="1"/>
        <v>Sales</v>
      </c>
    </row>
    <row r="2863" spans="11:11">
      <c r="K2863" s="63" t="str">
        <f ca="1"/>
        <v>Sales</v>
      </c>
    </row>
    <row r="2864" spans="11:11">
      <c r="K2864" s="63" t="str">
        <f ca="1"/>
        <v>Sales</v>
      </c>
    </row>
    <row r="2865" spans="11:11">
      <c r="K2865" s="63" t="str">
        <f ca="1"/>
        <v>Sales</v>
      </c>
    </row>
    <row r="2866" spans="11:11">
      <c r="K2866" s="63" t="str">
        <f ca="1"/>
        <v>Sales</v>
      </c>
    </row>
    <row r="2867" spans="11:11">
      <c r="K2867" s="63" t="str">
        <f ca="1"/>
        <v>Sales</v>
      </c>
    </row>
    <row r="2868" spans="11:11">
      <c r="K2868" s="63" t="str">
        <f ca="1"/>
        <v>Sales</v>
      </c>
    </row>
    <row r="2869" spans="11:11">
      <c r="K2869" s="63" t="str">
        <f ca="1"/>
        <v>Sales</v>
      </c>
    </row>
    <row r="2870" spans="11:11">
      <c r="K2870" s="63" t="str">
        <f ca="1"/>
        <v>Sales</v>
      </c>
    </row>
    <row r="2871" spans="11:11">
      <c r="K2871" s="63" t="str">
        <f ca="1"/>
        <v>Sales</v>
      </c>
    </row>
    <row r="2872" spans="11:11">
      <c r="K2872" s="63" t="str">
        <f ca="1"/>
        <v>Sales</v>
      </c>
    </row>
    <row r="2873" spans="11:11">
      <c r="K2873" s="63" t="str">
        <f ca="1"/>
        <v>Sales</v>
      </c>
    </row>
    <row r="2874" spans="11:11">
      <c r="K2874" s="63" t="str">
        <f ca="1"/>
        <v>Sales</v>
      </c>
    </row>
    <row r="2875" spans="11:11">
      <c r="K2875" s="63" t="str">
        <f ca="1"/>
        <v>Sales</v>
      </c>
    </row>
    <row r="2876" spans="11:11">
      <c r="K2876" s="63" t="str">
        <f ca="1"/>
        <v>Sales</v>
      </c>
    </row>
    <row r="2877" spans="11:11">
      <c r="K2877" s="63" t="str">
        <f ca="1"/>
        <v>Sales</v>
      </c>
    </row>
    <row r="2878" spans="11:11">
      <c r="K2878" s="63" t="str">
        <f ca="1"/>
        <v>Sales</v>
      </c>
    </row>
    <row r="2879" spans="11:11">
      <c r="K2879" s="63" t="str">
        <f ca="1"/>
        <v>Sales</v>
      </c>
    </row>
    <row r="2880" spans="11:11">
      <c r="K2880" s="63" t="str">
        <f ca="1"/>
        <v>Sales</v>
      </c>
    </row>
    <row r="2881" spans="11:11">
      <c r="K2881" s="63" t="str">
        <f ca="1"/>
        <v>Sales</v>
      </c>
    </row>
    <row r="2882" spans="11:11">
      <c r="K2882" s="63" t="str">
        <f ca="1"/>
        <v>Sales</v>
      </c>
    </row>
    <row r="2883" spans="11:11">
      <c r="K2883" s="63" t="str">
        <f ca="1"/>
        <v>Sales</v>
      </c>
    </row>
    <row r="2884" spans="11:11">
      <c r="K2884" s="63" t="str">
        <f ca="1"/>
        <v>Sales</v>
      </c>
    </row>
    <row r="2885" spans="11:11">
      <c r="K2885" s="63" t="str">
        <f ca="1"/>
        <v>Sales</v>
      </c>
    </row>
    <row r="2886" spans="11:11">
      <c r="K2886" s="63" t="str">
        <f ca="1"/>
        <v>Sales</v>
      </c>
    </row>
    <row r="2887" spans="11:11">
      <c r="K2887" s="63" t="str">
        <f ca="1"/>
        <v>Sales</v>
      </c>
    </row>
    <row r="2888" spans="11:11">
      <c r="K2888" s="63" t="str">
        <f ca="1"/>
        <v>Sales</v>
      </c>
    </row>
    <row r="2889" spans="11:11">
      <c r="K2889" s="63" t="str">
        <f ca="1"/>
        <v>Sales</v>
      </c>
    </row>
    <row r="2890" spans="11:11">
      <c r="K2890" s="63" t="str">
        <f ca="1"/>
        <v>Sales</v>
      </c>
    </row>
    <row r="2891" spans="11:11">
      <c r="K2891" s="63" t="str">
        <f ca="1"/>
        <v>Sales</v>
      </c>
    </row>
    <row r="2892" spans="11:11">
      <c r="K2892" s="63" t="str">
        <f ca="1"/>
        <v>Sales</v>
      </c>
    </row>
    <row r="2893" spans="11:11">
      <c r="K2893" s="63" t="str">
        <f ca="1"/>
        <v>Sales</v>
      </c>
    </row>
    <row r="2894" spans="11:11">
      <c r="K2894" s="63" t="str">
        <f ca="1"/>
        <v>Sales</v>
      </c>
    </row>
    <row r="2895" spans="11:11">
      <c r="K2895" s="63" t="str">
        <f ca="1"/>
        <v>Sales</v>
      </c>
    </row>
    <row r="2896" spans="11:11">
      <c r="K2896" s="63" t="str">
        <f ca="1"/>
        <v>Sales</v>
      </c>
    </row>
    <row r="2897" spans="11:11">
      <c r="K2897" s="63" t="str">
        <f ca="1"/>
        <v>Sales</v>
      </c>
    </row>
    <row r="2898" spans="11:11">
      <c r="K2898" s="63" t="str">
        <f ca="1"/>
        <v>Sales</v>
      </c>
    </row>
    <row r="2899" spans="11:11">
      <c r="K2899" s="63" t="str">
        <f ca="1"/>
        <v>Sales</v>
      </c>
    </row>
    <row r="2900" spans="11:11">
      <c r="K2900" s="63" t="str">
        <f ca="1"/>
        <v>Sales</v>
      </c>
    </row>
    <row r="2901" spans="11:11">
      <c r="K2901" s="63" t="str">
        <f ca="1"/>
        <v>Sales</v>
      </c>
    </row>
    <row r="2902" spans="11:11">
      <c r="K2902" s="63" t="str">
        <f ca="1"/>
        <v>Sales</v>
      </c>
    </row>
    <row r="2903" spans="11:11">
      <c r="K2903" s="63" t="str">
        <f ca="1"/>
        <v>Sales</v>
      </c>
    </row>
    <row r="2904" spans="11:11">
      <c r="K2904" s="63" t="str">
        <f ca="1"/>
        <v>Sales</v>
      </c>
    </row>
    <row r="2905" spans="11:11">
      <c r="K2905" s="63" t="str">
        <f ca="1"/>
        <v>Sales</v>
      </c>
    </row>
    <row r="2906" spans="11:11">
      <c r="K2906" s="63" t="str">
        <f ca="1"/>
        <v>Sales</v>
      </c>
    </row>
    <row r="2907" spans="11:11">
      <c r="K2907" s="63" t="str">
        <f ca="1"/>
        <v>Sales</v>
      </c>
    </row>
    <row r="2908" spans="11:11">
      <c r="K2908" s="63" t="str">
        <f ca="1"/>
        <v>Sales</v>
      </c>
    </row>
    <row r="2909" spans="11:11">
      <c r="K2909" s="63" t="str">
        <f ca="1"/>
        <v>Sales</v>
      </c>
    </row>
    <row r="2910" spans="11:11">
      <c r="K2910" s="63" t="str">
        <f ca="1"/>
        <v>Sales</v>
      </c>
    </row>
    <row r="2911" spans="11:11">
      <c r="K2911" s="63" t="str">
        <f ca="1"/>
        <v>Sales</v>
      </c>
    </row>
    <row r="2912" spans="11:11">
      <c r="K2912" s="63" t="str">
        <f ca="1"/>
        <v>Sales</v>
      </c>
    </row>
    <row r="2913" spans="11:11">
      <c r="K2913" s="63" t="str">
        <f ca="1"/>
        <v>Sales</v>
      </c>
    </row>
    <row r="2914" spans="11:11">
      <c r="K2914" s="63" t="str">
        <f ca="1"/>
        <v>Sales</v>
      </c>
    </row>
    <row r="2915" spans="11:11">
      <c r="K2915" s="63" t="str">
        <f ca="1"/>
        <v>Sales</v>
      </c>
    </row>
    <row r="2916" spans="11:11">
      <c r="K2916" s="63" t="str">
        <f ca="1"/>
        <v>Sales</v>
      </c>
    </row>
    <row r="2917" spans="11:11">
      <c r="K2917" s="63" t="str">
        <f ca="1"/>
        <v>Sales</v>
      </c>
    </row>
    <row r="2918" spans="11:11">
      <c r="K2918" s="63" t="str">
        <f ca="1"/>
        <v>Sales</v>
      </c>
    </row>
    <row r="2919" spans="11:11">
      <c r="K2919" s="63" t="str">
        <f ca="1"/>
        <v>Sales</v>
      </c>
    </row>
    <row r="2920" spans="11:11">
      <c r="K2920" s="63" t="str">
        <f ca="1"/>
        <v>Sales</v>
      </c>
    </row>
    <row r="2921" spans="11:11">
      <c r="K2921" s="63" t="str">
        <f ca="1"/>
        <v>Sales</v>
      </c>
    </row>
    <row r="2922" spans="11:11">
      <c r="K2922" s="63" t="str">
        <f ca="1"/>
        <v>Sales</v>
      </c>
    </row>
    <row r="2923" spans="11:11">
      <c r="K2923" s="63" t="str">
        <f ca="1"/>
        <v>Sales</v>
      </c>
    </row>
    <row r="2924" spans="11:11">
      <c r="K2924" s="63" t="str">
        <f ca="1"/>
        <v>Sales</v>
      </c>
    </row>
    <row r="2925" spans="11:11">
      <c r="K2925" s="63" t="str">
        <f ca="1"/>
        <v>Sales</v>
      </c>
    </row>
    <row r="2926" spans="11:11">
      <c r="K2926" s="63" t="str">
        <f ca="1"/>
        <v>Sales</v>
      </c>
    </row>
    <row r="2927" spans="11:11">
      <c r="K2927" s="63" t="str">
        <f ca="1"/>
        <v>Sales</v>
      </c>
    </row>
    <row r="2928" spans="11:11">
      <c r="K2928" s="63" t="str">
        <f ca="1"/>
        <v>Sales</v>
      </c>
    </row>
    <row r="2929" spans="11:11">
      <c r="K2929" s="63" t="str">
        <f ca="1"/>
        <v>Sales</v>
      </c>
    </row>
    <row r="2930" spans="11:11">
      <c r="K2930" s="63" t="str">
        <f ca="1"/>
        <v>Sales</v>
      </c>
    </row>
    <row r="2931" spans="11:11">
      <c r="K2931" s="63" t="str">
        <f ca="1"/>
        <v>Sales</v>
      </c>
    </row>
    <row r="2932" spans="11:11">
      <c r="K2932" s="63" t="str">
        <f ca="1"/>
        <v>Sales</v>
      </c>
    </row>
    <row r="2933" spans="11:11">
      <c r="K2933" s="63" t="str">
        <f ca="1"/>
        <v>Sales</v>
      </c>
    </row>
    <row r="2934" spans="11:11">
      <c r="K2934" s="63" t="str">
        <f ca="1"/>
        <v>Sales</v>
      </c>
    </row>
    <row r="2935" spans="11:11">
      <c r="K2935" s="63" t="str">
        <f ca="1"/>
        <v>Sales</v>
      </c>
    </row>
    <row r="2936" spans="11:11">
      <c r="K2936" s="63" t="str">
        <f ca="1"/>
        <v>Sales</v>
      </c>
    </row>
    <row r="2937" spans="11:11">
      <c r="K2937" s="63" t="str">
        <f ca="1"/>
        <v>Sales</v>
      </c>
    </row>
    <row r="2938" spans="11:11">
      <c r="K2938" s="63" t="str">
        <f ca="1"/>
        <v>Sales</v>
      </c>
    </row>
    <row r="2939" spans="11:11">
      <c r="K2939" s="63" t="str">
        <f ca="1"/>
        <v>Sales</v>
      </c>
    </row>
    <row r="2940" spans="11:11">
      <c r="K2940" s="63" t="str">
        <f ca="1"/>
        <v>Sales</v>
      </c>
    </row>
    <row r="2941" spans="11:11">
      <c r="K2941" s="63" t="str">
        <f ca="1"/>
        <v>Sales</v>
      </c>
    </row>
    <row r="2942" spans="11:11">
      <c r="K2942" s="63" t="str">
        <f ca="1"/>
        <v>Sales</v>
      </c>
    </row>
    <row r="2943" spans="11:11">
      <c r="K2943" s="63" t="str">
        <f ca="1"/>
        <v>Sales</v>
      </c>
    </row>
    <row r="2944" spans="11:11">
      <c r="K2944" s="63" t="str">
        <f ca="1"/>
        <v>Sales</v>
      </c>
    </row>
    <row r="2945" spans="11:11">
      <c r="K2945" s="63" t="str">
        <f ca="1"/>
        <v>Sales</v>
      </c>
    </row>
    <row r="2946" spans="11:11">
      <c r="K2946" s="63" t="str">
        <f ca="1"/>
        <v>Sales</v>
      </c>
    </row>
    <row r="2947" spans="11:11">
      <c r="K2947" s="63" t="str">
        <f ca="1"/>
        <v>Sales</v>
      </c>
    </row>
    <row r="2948" spans="11:11">
      <c r="K2948" s="63" t="str">
        <f ca="1"/>
        <v>Sales</v>
      </c>
    </row>
    <row r="2949" spans="11:11">
      <c r="K2949" s="63" t="str">
        <f ca="1"/>
        <v>Sales</v>
      </c>
    </row>
    <row r="2950" spans="11:11">
      <c r="K2950" s="63" t="str">
        <f ca="1"/>
        <v>Sales</v>
      </c>
    </row>
    <row r="2951" spans="11:11">
      <c r="K2951" s="63" t="str">
        <f ca="1"/>
        <v>Sales</v>
      </c>
    </row>
    <row r="2952" spans="11:11">
      <c r="K2952" s="63" t="str">
        <f ca="1"/>
        <v>Sales</v>
      </c>
    </row>
    <row r="2953" spans="11:11">
      <c r="K2953" s="63" t="str">
        <f ca="1"/>
        <v>Sales</v>
      </c>
    </row>
    <row r="2954" spans="11:11">
      <c r="K2954" s="63" t="str">
        <f ca="1"/>
        <v>Sales</v>
      </c>
    </row>
    <row r="2955" spans="11:11">
      <c r="K2955" s="63" t="str">
        <f ca="1"/>
        <v>Sales</v>
      </c>
    </row>
    <row r="2956" spans="11:11">
      <c r="K2956" s="63" t="str">
        <f ca="1"/>
        <v>Sales</v>
      </c>
    </row>
    <row r="2957" spans="11:11">
      <c r="K2957" s="63" t="str">
        <f ca="1"/>
        <v>Sales</v>
      </c>
    </row>
    <row r="2958" spans="11:11">
      <c r="K2958" s="63" t="str">
        <f ca="1"/>
        <v>Sales</v>
      </c>
    </row>
    <row r="2959" spans="11:11">
      <c r="K2959" s="63" t="str">
        <f ca="1"/>
        <v>Sales</v>
      </c>
    </row>
    <row r="2960" spans="11:11">
      <c r="K2960" s="63" t="str">
        <f ca="1"/>
        <v>Sales</v>
      </c>
    </row>
    <row r="2961" spans="11:11">
      <c r="K2961" s="63" t="str">
        <f ca="1"/>
        <v>Sales</v>
      </c>
    </row>
    <row r="2962" spans="11:11">
      <c r="K2962" s="63" t="str">
        <f ca="1"/>
        <v>Sales</v>
      </c>
    </row>
    <row r="2963" spans="11:11">
      <c r="K2963" s="63" t="str">
        <f ca="1"/>
        <v>Sales</v>
      </c>
    </row>
    <row r="2964" spans="11:11">
      <c r="K2964" s="63" t="str">
        <f ca="1"/>
        <v>Sales</v>
      </c>
    </row>
    <row r="2965" spans="11:11">
      <c r="K2965" s="63" t="str">
        <f ca="1"/>
        <v>Sales</v>
      </c>
    </row>
    <row r="2966" spans="11:11">
      <c r="K2966" s="63" t="str">
        <f ca="1"/>
        <v>Sales</v>
      </c>
    </row>
    <row r="2967" spans="11:11">
      <c r="K2967" s="63" t="str">
        <f ca="1"/>
        <v>Sales</v>
      </c>
    </row>
    <row r="2968" spans="11:11">
      <c r="K2968" s="63" t="str">
        <f ca="1"/>
        <v>Sales</v>
      </c>
    </row>
    <row r="2969" spans="11:11">
      <c r="K2969" s="63" t="str">
        <f ca="1"/>
        <v>Sales</v>
      </c>
    </row>
    <row r="2970" spans="11:11">
      <c r="K2970" s="63" t="str">
        <f ca="1"/>
        <v>Sales</v>
      </c>
    </row>
    <row r="2971" spans="11:11">
      <c r="K2971" s="63" t="str">
        <f ca="1"/>
        <v>Sales</v>
      </c>
    </row>
    <row r="2972" spans="11:11">
      <c r="K2972" s="63" t="str">
        <f ca="1"/>
        <v>Sales</v>
      </c>
    </row>
    <row r="2973" spans="11:11">
      <c r="K2973" s="63" t="str">
        <f ca="1"/>
        <v>Sales</v>
      </c>
    </row>
    <row r="2974" spans="11:11">
      <c r="K2974" s="63" t="str">
        <f ca="1"/>
        <v>Sales</v>
      </c>
    </row>
    <row r="2975" spans="11:11">
      <c r="K2975" s="63" t="str">
        <f ca="1"/>
        <v>Sales</v>
      </c>
    </row>
    <row r="2976" spans="11:11">
      <c r="K2976" s="63" t="str">
        <f ca="1"/>
        <v>Sales</v>
      </c>
    </row>
    <row r="2977" spans="11:11">
      <c r="K2977" s="63" t="str">
        <f ca="1"/>
        <v>Sales</v>
      </c>
    </row>
    <row r="2978" spans="11:11">
      <c r="K2978" s="63" t="str">
        <f ca="1"/>
        <v>Sales</v>
      </c>
    </row>
    <row r="2979" spans="11:11">
      <c r="K2979" s="63" t="str">
        <f ca="1"/>
        <v>Sales</v>
      </c>
    </row>
    <row r="2980" spans="11:11">
      <c r="K2980" s="63" t="str">
        <f ca="1"/>
        <v>Sales</v>
      </c>
    </row>
    <row r="2981" spans="11:11">
      <c r="K2981" s="63" t="str">
        <f ca="1"/>
        <v>Sales</v>
      </c>
    </row>
    <row r="2982" spans="11:11">
      <c r="K2982" s="63" t="str">
        <f ca="1"/>
        <v>Sales</v>
      </c>
    </row>
    <row r="2983" spans="11:11">
      <c r="K2983" s="63" t="str">
        <f ca="1"/>
        <v>Sales</v>
      </c>
    </row>
    <row r="2984" spans="11:11">
      <c r="K2984" s="63" t="str">
        <f ca="1"/>
        <v>Sales</v>
      </c>
    </row>
    <row r="2985" spans="11:11">
      <c r="K2985" s="63" t="str">
        <f ca="1"/>
        <v>Sales</v>
      </c>
    </row>
    <row r="2986" spans="11:11">
      <c r="K2986" s="63" t="str">
        <f ca="1"/>
        <v>Sales</v>
      </c>
    </row>
    <row r="2987" spans="11:11">
      <c r="K2987" s="63" t="str">
        <f ca="1"/>
        <v>Sales</v>
      </c>
    </row>
    <row r="2988" spans="11:11">
      <c r="K2988" s="63" t="str">
        <f ca="1"/>
        <v>Sales</v>
      </c>
    </row>
    <row r="2989" spans="11:11">
      <c r="K2989" s="63" t="str">
        <f ca="1"/>
        <v>Sales</v>
      </c>
    </row>
    <row r="2990" spans="11:11">
      <c r="K2990" s="63" t="str">
        <f ca="1"/>
        <v>Sales</v>
      </c>
    </row>
    <row r="2991" spans="11:11">
      <c r="K2991" s="63" t="str">
        <f ca="1"/>
        <v>Sales</v>
      </c>
    </row>
    <row r="2992" spans="11:11">
      <c r="K2992" s="63" t="str">
        <f ca="1"/>
        <v>Sales</v>
      </c>
    </row>
    <row r="2993" spans="11:11">
      <c r="K2993" s="63" t="str">
        <f ca="1"/>
        <v>Sales</v>
      </c>
    </row>
    <row r="2994" spans="11:11">
      <c r="K2994" s="63" t="str">
        <f ca="1"/>
        <v>Sales</v>
      </c>
    </row>
    <row r="2995" spans="11:11">
      <c r="K2995" s="63" t="str">
        <f ca="1"/>
        <v>Sales</v>
      </c>
    </row>
    <row r="2996" spans="11:11">
      <c r="K2996" s="63" t="str">
        <f ca="1"/>
        <v>Sales</v>
      </c>
    </row>
    <row r="2997" spans="11:11">
      <c r="K2997" s="63" t="str">
        <f ca="1"/>
        <v>Sales</v>
      </c>
    </row>
    <row r="2998" spans="11:11">
      <c r="K2998" s="63" t="str">
        <f ca="1"/>
        <v>Sales</v>
      </c>
    </row>
    <row r="2999" spans="11:11">
      <c r="K2999" s="63" t="str">
        <f ca="1"/>
        <v>Sales</v>
      </c>
    </row>
    <row r="3000" spans="11:11">
      <c r="K3000" s="63" t="str">
        <f ca="1"/>
        <v>Sales</v>
      </c>
    </row>
    <row r="3001" spans="11:11">
      <c r="K3001" s="63" t="str">
        <f ca="1"/>
        <v>Sales</v>
      </c>
    </row>
    <row r="3002" spans="11:11">
      <c r="K3002" s="63" t="str">
        <f ca="1"/>
        <v>Sales</v>
      </c>
    </row>
    <row r="3003" spans="11:11">
      <c r="K3003" s="63" t="str">
        <f ca="1"/>
        <v>Sales</v>
      </c>
    </row>
    <row r="3004" spans="11:11">
      <c r="K3004" s="63" t="str">
        <f ca="1"/>
        <v>Sales</v>
      </c>
    </row>
    <row r="3005" spans="11:11">
      <c r="K3005" s="63" t="str">
        <f ca="1"/>
        <v>Sales</v>
      </c>
    </row>
    <row r="3006" spans="11:11">
      <c r="K3006" s="63" t="str">
        <f ca="1"/>
        <v>Sales</v>
      </c>
    </row>
    <row r="3007" spans="11:11">
      <c r="K3007" s="63" t="str">
        <f ca="1"/>
        <v>Sales</v>
      </c>
    </row>
    <row r="3008" spans="11:11">
      <c r="K3008" s="63" t="str">
        <f ca="1"/>
        <v>Sales</v>
      </c>
    </row>
    <row r="3009" spans="11:11">
      <c r="K3009" s="63" t="str">
        <f ca="1"/>
        <v>Sales</v>
      </c>
    </row>
    <row r="3010" spans="11:11">
      <c r="K3010" s="63" t="str">
        <f ca="1"/>
        <v>Sales</v>
      </c>
    </row>
    <row r="3011" spans="11:11">
      <c r="K3011" s="63" t="str">
        <f ca="1"/>
        <v>Sales</v>
      </c>
    </row>
    <row r="3012" spans="11:11">
      <c r="K3012" s="63" t="str">
        <f ca="1"/>
        <v>Sales</v>
      </c>
    </row>
    <row r="3013" spans="11:11">
      <c r="K3013" s="63" t="str">
        <f ca="1"/>
        <v>Sales</v>
      </c>
    </row>
    <row r="3014" spans="11:11">
      <c r="K3014" s="63" t="str">
        <f ca="1"/>
        <v>Sales</v>
      </c>
    </row>
    <row r="3015" spans="11:11">
      <c r="K3015" s="63" t="str">
        <f ca="1"/>
        <v>Sales</v>
      </c>
    </row>
    <row r="3016" spans="11:11">
      <c r="K3016" s="63" t="str">
        <f ca="1"/>
        <v>Sales</v>
      </c>
    </row>
    <row r="3017" spans="11:11">
      <c r="K3017" s="63" t="str">
        <f ca="1"/>
        <v>Sales</v>
      </c>
    </row>
    <row r="3018" spans="11:11">
      <c r="K3018" s="63" t="str">
        <f ca="1"/>
        <v>Sales</v>
      </c>
    </row>
    <row r="3019" spans="11:11">
      <c r="K3019" s="63" t="str">
        <f ca="1"/>
        <v>Sales</v>
      </c>
    </row>
    <row r="3020" spans="11:11">
      <c r="K3020" s="63" t="str">
        <f ca="1"/>
        <v>Sales</v>
      </c>
    </row>
    <row r="3021" spans="11:11">
      <c r="K3021" s="63" t="str">
        <f ca="1"/>
        <v>Sales</v>
      </c>
    </row>
    <row r="3022" spans="11:11">
      <c r="K3022" s="63" t="str">
        <f ca="1"/>
        <v>Sales</v>
      </c>
    </row>
    <row r="3023" spans="11:11">
      <c r="K3023" s="63" t="str">
        <f ca="1"/>
        <v>Sales</v>
      </c>
    </row>
    <row r="3024" spans="11:11">
      <c r="K3024" s="63" t="str">
        <f ca="1"/>
        <v>Sales</v>
      </c>
    </row>
    <row r="3025" spans="11:11">
      <c r="K3025" s="63" t="str">
        <f ca="1"/>
        <v>Sales</v>
      </c>
    </row>
    <row r="3026" spans="11:11">
      <c r="K3026" s="63" t="str">
        <f ca="1"/>
        <v>Sales</v>
      </c>
    </row>
    <row r="3027" spans="11:11">
      <c r="K3027" s="63" t="str">
        <f ca="1"/>
        <v>Sales</v>
      </c>
    </row>
    <row r="3028" spans="11:11">
      <c r="K3028" s="63" t="str">
        <f ca="1"/>
        <v>Sales</v>
      </c>
    </row>
    <row r="3029" spans="11:11">
      <c r="K3029" s="63" t="str">
        <f ca="1"/>
        <v>Sales</v>
      </c>
    </row>
    <row r="3030" spans="11:11">
      <c r="K3030" s="63" t="str">
        <f ca="1"/>
        <v>Sales</v>
      </c>
    </row>
    <row r="3031" spans="11:11">
      <c r="K3031" s="63" t="str">
        <f ca="1"/>
        <v>Sales</v>
      </c>
    </row>
    <row r="3032" spans="11:11">
      <c r="K3032" s="63" t="str">
        <f ca="1"/>
        <v>Sales</v>
      </c>
    </row>
    <row r="3033" spans="11:11">
      <c r="K3033" s="63" t="str">
        <f ca="1"/>
        <v>Sales</v>
      </c>
    </row>
    <row r="3034" spans="11:11">
      <c r="K3034" s="63" t="str">
        <f ca="1"/>
        <v>Sales</v>
      </c>
    </row>
    <row r="3035" spans="11:11">
      <c r="K3035" s="63" t="str">
        <f ca="1"/>
        <v>Sales</v>
      </c>
    </row>
    <row r="3036" spans="11:11">
      <c r="K3036" s="63" t="str">
        <f ca="1"/>
        <v>Sales</v>
      </c>
    </row>
    <row r="3037" spans="11:11">
      <c r="K3037" s="63" t="str">
        <f ca="1"/>
        <v>Sales</v>
      </c>
    </row>
    <row r="3038" spans="11:11">
      <c r="K3038" s="63" t="str">
        <f ca="1"/>
        <v>Sales</v>
      </c>
    </row>
    <row r="3039" spans="11:11">
      <c r="K3039" s="63" t="str">
        <f ca="1"/>
        <v>Sales</v>
      </c>
    </row>
    <row r="3040" spans="11:11">
      <c r="K3040" s="63" t="str">
        <f ca="1"/>
        <v>Sales</v>
      </c>
    </row>
    <row r="3041" spans="11:11">
      <c r="K3041" s="63" t="str">
        <f ca="1"/>
        <v>Sales</v>
      </c>
    </row>
    <row r="3042" spans="11:11">
      <c r="K3042" s="63" t="str">
        <f ca="1"/>
        <v>Sales</v>
      </c>
    </row>
    <row r="3043" spans="11:11">
      <c r="K3043" s="63" t="str">
        <f ca="1"/>
        <v>Sales</v>
      </c>
    </row>
    <row r="3044" spans="11:11">
      <c r="K3044" s="63" t="str">
        <f ca="1"/>
        <v>Sales</v>
      </c>
    </row>
    <row r="3045" spans="11:11">
      <c r="K3045" s="63" t="str">
        <f ca="1"/>
        <v>Sales</v>
      </c>
    </row>
    <row r="3046" spans="11:11">
      <c r="K3046" s="63" t="str">
        <f ca="1"/>
        <v>Sales</v>
      </c>
    </row>
    <row r="3047" spans="11:11">
      <c r="K3047" s="63" t="str">
        <f ca="1"/>
        <v>Sales</v>
      </c>
    </row>
    <row r="3048" spans="11:11">
      <c r="K3048" s="63" t="str">
        <f ca="1"/>
        <v>Sales</v>
      </c>
    </row>
    <row r="3049" spans="11:11">
      <c r="K3049" s="63" t="str">
        <f ca="1"/>
        <v>Sales</v>
      </c>
    </row>
    <row r="3050" spans="11:11">
      <c r="K3050" s="63" t="str">
        <f ca="1"/>
        <v>Sales</v>
      </c>
    </row>
    <row r="3051" spans="11:11">
      <c r="K3051" s="63" t="str">
        <f ca="1"/>
        <v>Sales</v>
      </c>
    </row>
    <row r="3052" spans="11:11">
      <c r="K3052" s="63" t="str">
        <f ca="1"/>
        <v>Sales</v>
      </c>
    </row>
    <row r="3053" spans="11:11">
      <c r="K3053" s="63" t="str">
        <f ca="1"/>
        <v>Sales</v>
      </c>
    </row>
    <row r="3054" spans="11:11">
      <c r="K3054" s="63" t="str">
        <f ca="1"/>
        <v>Sales</v>
      </c>
    </row>
    <row r="3055" spans="11:11">
      <c r="K3055" s="63" t="str">
        <f ca="1"/>
        <v>Sales</v>
      </c>
    </row>
    <row r="3056" spans="11:11">
      <c r="K3056" s="63" t="str">
        <f ca="1"/>
        <v>Sales</v>
      </c>
    </row>
    <row r="3057" spans="11:11">
      <c r="K3057" s="63" t="str">
        <f ca="1"/>
        <v>Sales</v>
      </c>
    </row>
    <row r="3058" spans="11:11">
      <c r="K3058" s="63" t="str">
        <f ca="1"/>
        <v>Sales</v>
      </c>
    </row>
    <row r="3059" spans="11:11">
      <c r="K3059" s="63" t="str">
        <f ca="1"/>
        <v>Sales</v>
      </c>
    </row>
    <row r="3060" spans="11:11">
      <c r="K3060" s="63" t="str">
        <f ca="1"/>
        <v>Sales</v>
      </c>
    </row>
    <row r="3061" spans="11:11">
      <c r="K3061" s="63" t="str">
        <f ca="1"/>
        <v>Sales</v>
      </c>
    </row>
    <row r="3062" spans="11:11">
      <c r="K3062" s="63" t="str">
        <f ca="1"/>
        <v>Sales</v>
      </c>
    </row>
    <row r="3063" spans="11:11">
      <c r="K3063" s="63" t="str">
        <f ca="1"/>
        <v>Sales</v>
      </c>
    </row>
    <row r="3064" spans="11:11">
      <c r="K3064" s="63" t="str">
        <f ca="1"/>
        <v>Sales</v>
      </c>
    </row>
    <row r="3065" spans="11:11">
      <c r="K3065" s="63" t="str">
        <f ca="1"/>
        <v>Sales</v>
      </c>
    </row>
    <row r="3066" spans="11:11">
      <c r="K3066" s="63" t="str">
        <f ca="1"/>
        <v>Sales</v>
      </c>
    </row>
    <row r="3067" spans="11:11">
      <c r="K3067" s="63" t="str">
        <f ca="1"/>
        <v>Sales</v>
      </c>
    </row>
    <row r="3068" spans="11:11">
      <c r="K3068" s="63" t="str">
        <f ca="1"/>
        <v>Sales</v>
      </c>
    </row>
    <row r="3069" spans="11:11">
      <c r="K3069" s="63" t="str">
        <f ca="1"/>
        <v>Sales</v>
      </c>
    </row>
    <row r="3070" spans="11:11">
      <c r="K3070" s="63" t="str">
        <f ca="1"/>
        <v>Sales</v>
      </c>
    </row>
    <row r="3071" spans="11:11">
      <c r="K3071" s="63" t="str">
        <f ca="1"/>
        <v>Sales</v>
      </c>
    </row>
    <row r="3072" spans="11:11">
      <c r="K3072" s="63" t="str">
        <f ca="1"/>
        <v>Sales</v>
      </c>
    </row>
    <row r="3073" spans="11:11">
      <c r="K3073" s="63" t="str">
        <f ca="1"/>
        <v>Sales</v>
      </c>
    </row>
    <row r="3074" spans="11:11">
      <c r="K3074" s="63" t="str">
        <f ca="1"/>
        <v>Sales</v>
      </c>
    </row>
    <row r="3075" spans="11:11">
      <c r="K3075" s="63" t="str">
        <f ca="1"/>
        <v>Sales</v>
      </c>
    </row>
    <row r="3076" spans="11:11">
      <c r="K3076" s="63" t="str">
        <f ca="1"/>
        <v>Sales</v>
      </c>
    </row>
    <row r="3077" spans="11:11">
      <c r="K3077" s="63" t="str">
        <f ca="1"/>
        <v>Sales</v>
      </c>
    </row>
    <row r="3078" spans="11:11">
      <c r="K3078" s="63" t="str">
        <f ca="1"/>
        <v>Sales</v>
      </c>
    </row>
    <row r="3079" spans="11:11">
      <c r="K3079" s="63" t="str">
        <f ca="1"/>
        <v>Sales</v>
      </c>
    </row>
    <row r="3080" spans="11:11">
      <c r="K3080" s="63" t="str">
        <f ca="1"/>
        <v>Sales</v>
      </c>
    </row>
    <row r="3081" spans="11:11">
      <c r="K3081" s="63" t="str">
        <f ca="1"/>
        <v>Sales</v>
      </c>
    </row>
    <row r="3082" spans="11:11">
      <c r="K3082" s="63" t="str">
        <f ca="1"/>
        <v>Sales</v>
      </c>
    </row>
    <row r="3083" spans="11:11">
      <c r="K3083" s="63" t="str">
        <f ca="1"/>
        <v>Sales</v>
      </c>
    </row>
    <row r="3084" spans="11:11">
      <c r="K3084" s="63" t="str">
        <f ca="1"/>
        <v>Sales</v>
      </c>
    </row>
    <row r="3085" spans="11:11">
      <c r="K3085" s="63" t="str">
        <f ca="1"/>
        <v>Sales</v>
      </c>
    </row>
    <row r="3086" spans="11:11">
      <c r="K3086" s="63" t="str">
        <f ca="1"/>
        <v>Sales</v>
      </c>
    </row>
    <row r="3087" spans="11:11">
      <c r="K3087" s="63" t="str">
        <f ca="1"/>
        <v>Sales</v>
      </c>
    </row>
    <row r="3088" spans="11:11">
      <c r="K3088" s="63" t="str">
        <f ca="1"/>
        <v>Sales</v>
      </c>
    </row>
    <row r="3089" spans="11:11">
      <c r="K3089" s="63" t="str">
        <f ca="1"/>
        <v>Sales</v>
      </c>
    </row>
    <row r="3090" spans="11:11">
      <c r="K3090" s="63" t="str">
        <f ca="1"/>
        <v>Sales</v>
      </c>
    </row>
    <row r="3091" spans="11:11">
      <c r="K3091" s="63" t="str">
        <f ca="1"/>
        <v>Sales</v>
      </c>
    </row>
    <row r="3092" spans="11:11">
      <c r="K3092" s="63" t="str">
        <f ca="1"/>
        <v>Sales</v>
      </c>
    </row>
    <row r="3093" spans="11:11">
      <c r="K3093" s="63" t="str">
        <f ca="1"/>
        <v>Sales</v>
      </c>
    </row>
    <row r="3094" spans="11:11">
      <c r="K3094" s="63" t="str">
        <f ca="1"/>
        <v>Sales</v>
      </c>
    </row>
    <row r="3095" spans="11:11">
      <c r="K3095" s="63" t="str">
        <f ca="1"/>
        <v>Sales</v>
      </c>
    </row>
    <row r="3096" spans="11:11">
      <c r="K3096" s="63" t="str">
        <f ca="1"/>
        <v>Sales</v>
      </c>
    </row>
    <row r="3097" spans="11:11">
      <c r="K3097" s="63" t="str">
        <f ca="1"/>
        <v>Sales</v>
      </c>
    </row>
    <row r="3098" spans="11:11">
      <c r="K3098" s="63" t="str">
        <f ca="1"/>
        <v>Sales</v>
      </c>
    </row>
    <row r="3099" spans="11:11">
      <c r="K3099" s="63" t="str">
        <f ca="1"/>
        <v>Sales</v>
      </c>
    </row>
    <row r="3100" spans="11:11">
      <c r="K3100" s="63" t="str">
        <f ca="1"/>
        <v>Sales</v>
      </c>
    </row>
    <row r="3101" spans="11:11">
      <c r="K3101" s="63" t="str">
        <f ca="1"/>
        <v>Sales</v>
      </c>
    </row>
    <row r="3102" spans="11:11">
      <c r="K3102" s="63" t="str">
        <f ca="1"/>
        <v>Sales</v>
      </c>
    </row>
    <row r="3103" spans="11:11">
      <c r="K3103" s="63" t="str">
        <f ca="1"/>
        <v>Sales</v>
      </c>
    </row>
    <row r="3104" spans="11:11">
      <c r="K3104" s="63" t="str">
        <f ca="1"/>
        <v>Sales</v>
      </c>
    </row>
    <row r="3105" spans="11:11">
      <c r="K3105" s="63" t="str">
        <f ca="1"/>
        <v>Sales</v>
      </c>
    </row>
    <row r="3106" spans="11:11">
      <c r="K3106" s="63" t="str">
        <f ca="1"/>
        <v>Sales</v>
      </c>
    </row>
    <row r="3107" spans="11:11">
      <c r="K3107" s="63" t="str">
        <f ca="1"/>
        <v>Sales</v>
      </c>
    </row>
    <row r="3108" spans="11:11">
      <c r="K3108" s="63" t="str">
        <f ca="1"/>
        <v>Sales</v>
      </c>
    </row>
    <row r="3109" spans="11:11">
      <c r="K3109" s="63" t="str">
        <f ca="1"/>
        <v>Sales</v>
      </c>
    </row>
    <row r="3110" spans="11:11">
      <c r="K3110" s="63" t="str">
        <f ca="1"/>
        <v>Sales</v>
      </c>
    </row>
    <row r="3111" spans="11:11">
      <c r="K3111" s="63" t="str">
        <f ca="1"/>
        <v>Sales</v>
      </c>
    </row>
    <row r="3112" spans="11:11">
      <c r="K3112" s="63" t="str">
        <f ca="1"/>
        <v>Sales</v>
      </c>
    </row>
    <row r="3113" spans="11:11">
      <c r="K3113" s="63" t="str">
        <f ca="1"/>
        <v>Sales</v>
      </c>
    </row>
    <row r="3114" spans="11:11">
      <c r="K3114" s="63" t="str">
        <f ca="1"/>
        <v>Sales</v>
      </c>
    </row>
    <row r="3115" spans="11:11">
      <c r="K3115" s="63" t="str">
        <f ca="1"/>
        <v>Sales</v>
      </c>
    </row>
    <row r="3116" spans="11:11">
      <c r="K3116" s="63" t="str">
        <f ca="1"/>
        <v>Sales</v>
      </c>
    </row>
    <row r="3117" spans="11:11">
      <c r="K3117" s="63" t="str">
        <f ca="1"/>
        <v>Sales</v>
      </c>
    </row>
    <row r="3118" spans="11:11">
      <c r="K3118" s="63" t="str">
        <f ca="1"/>
        <v>Sales</v>
      </c>
    </row>
    <row r="3119" spans="11:11">
      <c r="K3119" s="63" t="str">
        <f ca="1"/>
        <v>Sales</v>
      </c>
    </row>
    <row r="3120" spans="11:11">
      <c r="K3120" s="63" t="str">
        <f ca="1"/>
        <v>Sales</v>
      </c>
    </row>
    <row r="3121" spans="11:11">
      <c r="K3121" s="63" t="str">
        <f ca="1"/>
        <v>Sales</v>
      </c>
    </row>
    <row r="3122" spans="11:11">
      <c r="K3122" s="63" t="str">
        <f ca="1"/>
        <v>Sales</v>
      </c>
    </row>
    <row r="3123" spans="11:11">
      <c r="K3123" s="63" t="str">
        <f ca="1"/>
        <v>Sales</v>
      </c>
    </row>
    <row r="3124" spans="11:11">
      <c r="K3124" s="63" t="str">
        <f ca="1"/>
        <v>Sales</v>
      </c>
    </row>
    <row r="3125" spans="11:11">
      <c r="K3125" s="63" t="str">
        <f ca="1"/>
        <v>Sales</v>
      </c>
    </row>
    <row r="3126" spans="11:11">
      <c r="K3126" s="63" t="str">
        <f ca="1"/>
        <v>Sales</v>
      </c>
    </row>
    <row r="3127" spans="11:11">
      <c r="K3127" s="63" t="str">
        <f ca="1"/>
        <v>Sales</v>
      </c>
    </row>
    <row r="3128" spans="11:11">
      <c r="K3128" s="63" t="str">
        <f ca="1"/>
        <v>Sales</v>
      </c>
    </row>
    <row r="3129" spans="11:11">
      <c r="K3129" s="63" t="str">
        <f ca="1"/>
        <v>Sales</v>
      </c>
    </row>
    <row r="3130" spans="11:11">
      <c r="K3130" s="63" t="str">
        <f ca="1"/>
        <v>Sales</v>
      </c>
    </row>
    <row r="3131" spans="11:11">
      <c r="K3131" s="63" t="str">
        <f ca="1"/>
        <v>Sales</v>
      </c>
    </row>
    <row r="3132" spans="11:11">
      <c r="K3132" s="63" t="str">
        <f ca="1"/>
        <v>Sales</v>
      </c>
    </row>
    <row r="3133" spans="11:11">
      <c r="K3133" s="63" t="str">
        <f ca="1"/>
        <v>Sales</v>
      </c>
    </row>
    <row r="3134" spans="11:11">
      <c r="K3134" s="63" t="str">
        <f ca="1"/>
        <v>Sales</v>
      </c>
    </row>
    <row r="3135" spans="11:11">
      <c r="K3135" s="63" t="str">
        <f ca="1"/>
        <v>Sales</v>
      </c>
    </row>
    <row r="3136" spans="11:11">
      <c r="K3136" s="63" t="str">
        <f ca="1"/>
        <v>Sales</v>
      </c>
    </row>
    <row r="3137" spans="11:11">
      <c r="K3137" s="63" t="str">
        <f ca="1"/>
        <v>Sales</v>
      </c>
    </row>
    <row r="3138" spans="11:11">
      <c r="K3138" s="63" t="str">
        <f ca="1"/>
        <v>Sales</v>
      </c>
    </row>
    <row r="3139" spans="11:11">
      <c r="K3139" s="63" t="str">
        <f ca="1"/>
        <v>Sales</v>
      </c>
    </row>
    <row r="3140" spans="11:11">
      <c r="K3140" s="63" t="str">
        <f ca="1"/>
        <v>Sales</v>
      </c>
    </row>
    <row r="3141" spans="11:11">
      <c r="K3141" s="63" t="str">
        <f ca="1"/>
        <v>Sales</v>
      </c>
    </row>
    <row r="3142" spans="11:11">
      <c r="K3142" s="63" t="str">
        <f ca="1"/>
        <v>Sales</v>
      </c>
    </row>
    <row r="3143" spans="11:11">
      <c r="K3143" s="63" t="str">
        <f ca="1"/>
        <v>Sales</v>
      </c>
    </row>
    <row r="3144" spans="11:11">
      <c r="K3144" s="63" t="str">
        <f ca="1"/>
        <v>Sales</v>
      </c>
    </row>
    <row r="3145" spans="11:11">
      <c r="K3145" s="63" t="str">
        <f ca="1"/>
        <v>Sales</v>
      </c>
    </row>
    <row r="3146" spans="11:11">
      <c r="K3146" s="63" t="str">
        <f ca="1"/>
        <v>Sales</v>
      </c>
    </row>
    <row r="3147" spans="11:11">
      <c r="K3147" s="63" t="str">
        <f ca="1"/>
        <v>Sales</v>
      </c>
    </row>
    <row r="3148" spans="11:11">
      <c r="K3148" s="63" t="str">
        <f ca="1"/>
        <v>Sales</v>
      </c>
    </row>
    <row r="3149" spans="11:11">
      <c r="K3149" s="63" t="str">
        <f ca="1"/>
        <v>Sales</v>
      </c>
    </row>
    <row r="3150" spans="11:11">
      <c r="K3150" s="63" t="str">
        <f ca="1"/>
        <v>Sales</v>
      </c>
    </row>
    <row r="3151" spans="11:11">
      <c r="K3151" s="63" t="str">
        <f ca="1"/>
        <v>Sales</v>
      </c>
    </row>
    <row r="3152" spans="11:11">
      <c r="K3152" s="63" t="str">
        <f ca="1"/>
        <v>Sales</v>
      </c>
    </row>
    <row r="3153" spans="11:11">
      <c r="K3153" s="63" t="str">
        <f ca="1"/>
        <v>Sales</v>
      </c>
    </row>
    <row r="3154" spans="11:11">
      <c r="K3154" s="63" t="str">
        <f ca="1"/>
        <v>Sales</v>
      </c>
    </row>
    <row r="3155" spans="11:11">
      <c r="K3155" s="63" t="str">
        <f ca="1"/>
        <v>Sales</v>
      </c>
    </row>
    <row r="3156" spans="11:11">
      <c r="K3156" s="63" t="str">
        <f ca="1"/>
        <v>Sales</v>
      </c>
    </row>
    <row r="3157" spans="11:11">
      <c r="K3157" s="63" t="str">
        <f ca="1"/>
        <v>Sales</v>
      </c>
    </row>
    <row r="3158" spans="11:11">
      <c r="K3158" s="63" t="str">
        <f ca="1"/>
        <v>Sales</v>
      </c>
    </row>
    <row r="3159" spans="11:11">
      <c r="K3159" s="63" t="str">
        <f ca="1"/>
        <v>Sales</v>
      </c>
    </row>
    <row r="3160" spans="11:11">
      <c r="K3160" s="63" t="str">
        <f ca="1"/>
        <v>Sales</v>
      </c>
    </row>
    <row r="3161" spans="11:11">
      <c r="K3161" s="63" t="str">
        <f ca="1"/>
        <v>Sales</v>
      </c>
    </row>
    <row r="3162" spans="11:11">
      <c r="K3162" s="63" t="str">
        <f ca="1"/>
        <v>Sales</v>
      </c>
    </row>
    <row r="3163" spans="11:11">
      <c r="K3163" s="63" t="str">
        <f ca="1"/>
        <v>Sales</v>
      </c>
    </row>
    <row r="3164" spans="11:11">
      <c r="K3164" s="63" t="str">
        <f ca="1"/>
        <v>Sales</v>
      </c>
    </row>
    <row r="3165" spans="11:11">
      <c r="K3165" s="63" t="str">
        <f ca="1"/>
        <v>Sales</v>
      </c>
    </row>
    <row r="3166" spans="11:11">
      <c r="K3166" s="63" t="str">
        <f ca="1"/>
        <v>Sales</v>
      </c>
    </row>
    <row r="3167" spans="11:11">
      <c r="K3167" s="63" t="str">
        <f ca="1"/>
        <v>Sales</v>
      </c>
    </row>
    <row r="3168" spans="11:11">
      <c r="K3168" s="63" t="str">
        <f ca="1"/>
        <v>Sales</v>
      </c>
    </row>
    <row r="3169" spans="11:11">
      <c r="K3169" s="63" t="str">
        <f ca="1"/>
        <v>Sales</v>
      </c>
    </row>
    <row r="3170" spans="11:11">
      <c r="K3170" s="63" t="str">
        <f ca="1"/>
        <v>Sales</v>
      </c>
    </row>
    <row r="3171" spans="11:11">
      <c r="K3171" s="63" t="str">
        <f ca="1"/>
        <v>Sales</v>
      </c>
    </row>
    <row r="3172" spans="11:11">
      <c r="K3172" s="63" t="str">
        <f ca="1"/>
        <v>Sales</v>
      </c>
    </row>
    <row r="3173" spans="11:11">
      <c r="K3173" s="63" t="str">
        <f ca="1"/>
        <v>Sales</v>
      </c>
    </row>
    <row r="3174" spans="11:11">
      <c r="K3174" s="63" t="str">
        <f ca="1"/>
        <v>Sales</v>
      </c>
    </row>
    <row r="3175" spans="11:11">
      <c r="K3175" s="63" t="str">
        <f ca="1"/>
        <v>Sales</v>
      </c>
    </row>
    <row r="3176" spans="11:11">
      <c r="K3176" s="63" t="str">
        <f ca="1"/>
        <v>Sales</v>
      </c>
    </row>
    <row r="3177" spans="11:11">
      <c r="K3177" s="63" t="str">
        <f ca="1"/>
        <v>Sales</v>
      </c>
    </row>
    <row r="3178" spans="11:11">
      <c r="K3178" s="63" t="str">
        <f ca="1"/>
        <v>Sales</v>
      </c>
    </row>
    <row r="3179" spans="11:11">
      <c r="K3179" s="63" t="str">
        <f ca="1"/>
        <v>Sales</v>
      </c>
    </row>
    <row r="3180" spans="11:11">
      <c r="K3180" s="63" t="str">
        <f ca="1"/>
        <v>Sales</v>
      </c>
    </row>
    <row r="3181" spans="11:11">
      <c r="K3181" s="63" t="str">
        <f ca="1"/>
        <v>Sales</v>
      </c>
    </row>
    <row r="3182" spans="11:11">
      <c r="K3182" s="63" t="str">
        <f ca="1"/>
        <v>Sales</v>
      </c>
    </row>
    <row r="3183" spans="11:11">
      <c r="K3183" s="63" t="str">
        <f ca="1"/>
        <v>Sales</v>
      </c>
    </row>
    <row r="3184" spans="11:11">
      <c r="K3184" s="63" t="str">
        <f ca="1"/>
        <v>Sales</v>
      </c>
    </row>
    <row r="3185" spans="11:11">
      <c r="K3185" s="63" t="str">
        <f ca="1"/>
        <v>Sales</v>
      </c>
    </row>
    <row r="3186" spans="11:11">
      <c r="K3186" s="63" t="str">
        <f ca="1"/>
        <v>Sales</v>
      </c>
    </row>
    <row r="3187" spans="11:11">
      <c r="K3187" s="63" t="str">
        <f ca="1"/>
        <v>Sales</v>
      </c>
    </row>
    <row r="3188" spans="11:11">
      <c r="K3188" s="63" t="str">
        <f ca="1"/>
        <v>Sales</v>
      </c>
    </row>
    <row r="3189" spans="11:11">
      <c r="K3189" s="63" t="str">
        <f ca="1"/>
        <v>Sales</v>
      </c>
    </row>
    <row r="3190" spans="11:11">
      <c r="K3190" s="63" t="str">
        <f ca="1"/>
        <v>Sales</v>
      </c>
    </row>
    <row r="3191" spans="11:11">
      <c r="K3191" s="63" t="str">
        <f ca="1"/>
        <v>Sales</v>
      </c>
    </row>
    <row r="3192" spans="11:11">
      <c r="K3192" s="63" t="str">
        <f ca="1"/>
        <v>Sales</v>
      </c>
    </row>
    <row r="3193" spans="11:11">
      <c r="K3193" s="63" t="str">
        <f ca="1"/>
        <v>Sales</v>
      </c>
    </row>
    <row r="3194" spans="11:11">
      <c r="K3194" s="63" t="str">
        <f ca="1"/>
        <v>Sales</v>
      </c>
    </row>
    <row r="3195" spans="11:11">
      <c r="K3195" s="63" t="str">
        <f ca="1"/>
        <v>Sales</v>
      </c>
    </row>
    <row r="3196" spans="11:11">
      <c r="K3196" s="63" t="str">
        <f ca="1"/>
        <v>Sales</v>
      </c>
    </row>
    <row r="3197" spans="11:11">
      <c r="K3197" s="63" t="str">
        <f ca="1"/>
        <v>Sales</v>
      </c>
    </row>
    <row r="3198" spans="11:11">
      <c r="K3198" s="63" t="str">
        <f ca="1"/>
        <v>Sales</v>
      </c>
    </row>
    <row r="3199" spans="11:11">
      <c r="K3199" s="63" t="str">
        <f ca="1"/>
        <v>Sales</v>
      </c>
    </row>
    <row r="3200" spans="11:11">
      <c r="K3200" s="63" t="str">
        <f ca="1"/>
        <v>Sales</v>
      </c>
    </row>
    <row r="3201" spans="11:11">
      <c r="K3201" s="63" t="str">
        <f ca="1"/>
        <v>Sales</v>
      </c>
    </row>
    <row r="3202" spans="11:11">
      <c r="K3202" s="63" t="str">
        <f ca="1"/>
        <v>Sales</v>
      </c>
    </row>
    <row r="3203" spans="11:11">
      <c r="K3203" s="63" t="str">
        <f ca="1"/>
        <v>Sales</v>
      </c>
    </row>
    <row r="3204" spans="11:11">
      <c r="K3204" s="63" t="str">
        <f ca="1"/>
        <v>Sales</v>
      </c>
    </row>
    <row r="3205" spans="11:11">
      <c r="K3205" s="63" t="str">
        <f ca="1"/>
        <v>Sales</v>
      </c>
    </row>
    <row r="3206" spans="11:11">
      <c r="K3206" s="63" t="str">
        <f ca="1"/>
        <v>Sales</v>
      </c>
    </row>
    <row r="3207" spans="11:11">
      <c r="K3207" s="63" t="str">
        <f ca="1"/>
        <v>Sales</v>
      </c>
    </row>
    <row r="3208" spans="11:11">
      <c r="K3208" s="63" t="str">
        <f ca="1"/>
        <v>Sales</v>
      </c>
    </row>
    <row r="3209" spans="11:11">
      <c r="K3209" s="63" t="str">
        <f ca="1"/>
        <v>Sales</v>
      </c>
    </row>
    <row r="3210" spans="11:11">
      <c r="K3210" s="63" t="str">
        <f ca="1"/>
        <v>Sales</v>
      </c>
    </row>
    <row r="3211" spans="11:11">
      <c r="K3211" s="63" t="str">
        <f ca="1"/>
        <v>Sales</v>
      </c>
    </row>
    <row r="3212" spans="11:11">
      <c r="K3212" s="63" t="str">
        <f ca="1"/>
        <v>Sales</v>
      </c>
    </row>
    <row r="3213" spans="11:11">
      <c r="K3213" s="63" t="str">
        <f ca="1"/>
        <v>Sales</v>
      </c>
    </row>
    <row r="3214" spans="11:11">
      <c r="K3214" s="63" t="str">
        <f ca="1"/>
        <v>Sales</v>
      </c>
    </row>
    <row r="3215" spans="11:11">
      <c r="K3215" s="63" t="str">
        <f ca="1"/>
        <v>Sales</v>
      </c>
    </row>
    <row r="3216" spans="11:11">
      <c r="K3216" s="63" t="str">
        <f ca="1"/>
        <v>Sales</v>
      </c>
    </row>
    <row r="3217" spans="11:11">
      <c r="K3217" s="63" t="str">
        <f ca="1"/>
        <v>Sales</v>
      </c>
    </row>
    <row r="3218" spans="11:11">
      <c r="K3218" s="63" t="str">
        <f ca="1"/>
        <v>Sales</v>
      </c>
    </row>
    <row r="3219" spans="11:11">
      <c r="K3219" s="63" t="str">
        <f ca="1"/>
        <v>Sales</v>
      </c>
    </row>
    <row r="3220" spans="11:11">
      <c r="K3220" s="63" t="str">
        <f ca="1"/>
        <v>Sales</v>
      </c>
    </row>
    <row r="3221" spans="11:11">
      <c r="K3221" s="63" t="str">
        <f ca="1"/>
        <v>Sales</v>
      </c>
    </row>
    <row r="3222" spans="11:11">
      <c r="K3222" s="63" t="str">
        <f ca="1"/>
        <v>Sales</v>
      </c>
    </row>
    <row r="3223" spans="11:11">
      <c r="K3223" s="63" t="str">
        <f ca="1"/>
        <v>Sales</v>
      </c>
    </row>
    <row r="3224" spans="11:11">
      <c r="K3224" s="63" t="str">
        <f ca="1"/>
        <v>Sales</v>
      </c>
    </row>
    <row r="3225" spans="11:11">
      <c r="K3225" s="63" t="str">
        <f ca="1"/>
        <v>Sales</v>
      </c>
    </row>
    <row r="3226" spans="11:11">
      <c r="K3226" s="63" t="str">
        <f ca="1"/>
        <v>Sales</v>
      </c>
    </row>
    <row r="3227" spans="11:11">
      <c r="K3227" s="63" t="str">
        <f ca="1"/>
        <v>Sales</v>
      </c>
    </row>
    <row r="3228" spans="11:11">
      <c r="K3228" s="63" t="str">
        <f ca="1"/>
        <v>Sales</v>
      </c>
    </row>
    <row r="3229" spans="11:11">
      <c r="K3229" s="63" t="str">
        <f ca="1"/>
        <v>Sales</v>
      </c>
    </row>
    <row r="3230" spans="11:11">
      <c r="K3230" s="63" t="str">
        <f ca="1"/>
        <v>Sales</v>
      </c>
    </row>
    <row r="3231" spans="11:11">
      <c r="K3231" s="63" t="str">
        <f ca="1"/>
        <v>Sales</v>
      </c>
    </row>
    <row r="3232" spans="11:11">
      <c r="K3232" s="63" t="str">
        <f ca="1"/>
        <v>Sales</v>
      </c>
    </row>
    <row r="3233" spans="11:11">
      <c r="K3233" s="63" t="str">
        <f ca="1"/>
        <v>Sales</v>
      </c>
    </row>
    <row r="3234" spans="11:11">
      <c r="K3234" s="63" t="str">
        <f ca="1"/>
        <v>Sales</v>
      </c>
    </row>
    <row r="3235" spans="11:11">
      <c r="K3235" s="63" t="str">
        <f ca="1"/>
        <v>Sales</v>
      </c>
    </row>
    <row r="3236" spans="11:11">
      <c r="K3236" s="63" t="str">
        <f ca="1"/>
        <v>Sales</v>
      </c>
    </row>
    <row r="3237" spans="11:11">
      <c r="K3237" s="63" t="str">
        <f ca="1"/>
        <v>Sales</v>
      </c>
    </row>
    <row r="3238" spans="11:11">
      <c r="K3238" s="63" t="str">
        <f ca="1"/>
        <v>Sales</v>
      </c>
    </row>
    <row r="3239" spans="11:11">
      <c r="K3239" s="63" t="str">
        <f ca="1"/>
        <v>Sales</v>
      </c>
    </row>
    <row r="3240" spans="11:11">
      <c r="K3240" s="63" t="str">
        <f ca="1"/>
        <v>Sales</v>
      </c>
    </row>
    <row r="3241" spans="11:11">
      <c r="K3241" s="63" t="str">
        <f ca="1"/>
        <v>Sales</v>
      </c>
    </row>
    <row r="3242" spans="11:11">
      <c r="K3242" s="63" t="str">
        <f ca="1"/>
        <v>Sales</v>
      </c>
    </row>
    <row r="3243" spans="11:11">
      <c r="K3243" s="63" t="str">
        <f ca="1"/>
        <v>Sales</v>
      </c>
    </row>
    <row r="3244" spans="11:11">
      <c r="K3244" s="63" t="str">
        <f ca="1"/>
        <v>Sales</v>
      </c>
    </row>
    <row r="3245" spans="11:11">
      <c r="K3245" s="63" t="str">
        <f ca="1"/>
        <v>Sales</v>
      </c>
    </row>
    <row r="3246" spans="11:11">
      <c r="K3246" s="63" t="str">
        <f ca="1"/>
        <v>Sales</v>
      </c>
    </row>
    <row r="3247" spans="11:11">
      <c r="K3247" s="63" t="str">
        <f ca="1"/>
        <v>Sales</v>
      </c>
    </row>
    <row r="3248" spans="11:11">
      <c r="K3248" s="63" t="str">
        <f ca="1"/>
        <v>Sales</v>
      </c>
    </row>
    <row r="3249" spans="11:11">
      <c r="K3249" s="63" t="str">
        <f ca="1"/>
        <v>Sales</v>
      </c>
    </row>
    <row r="3250" spans="11:11">
      <c r="K3250" s="63" t="str">
        <f ca="1"/>
        <v>Sales</v>
      </c>
    </row>
    <row r="3251" spans="11:11">
      <c r="K3251" s="63" t="str">
        <f ca="1"/>
        <v>Sales</v>
      </c>
    </row>
    <row r="3252" spans="11:11">
      <c r="K3252" s="63" t="str">
        <f ca="1"/>
        <v>Sales</v>
      </c>
    </row>
    <row r="3253" spans="11:11">
      <c r="K3253" s="63" t="str">
        <f ca="1"/>
        <v>Sales</v>
      </c>
    </row>
    <row r="3254" spans="11:11">
      <c r="K3254" s="63" t="str">
        <f ca="1"/>
        <v>Sales</v>
      </c>
    </row>
    <row r="3255" spans="11:11">
      <c r="K3255" s="63" t="str">
        <f ca="1"/>
        <v>Sales</v>
      </c>
    </row>
    <row r="3256" spans="11:11">
      <c r="K3256" s="63" t="str">
        <f ca="1"/>
        <v>Sales</v>
      </c>
    </row>
    <row r="3257" spans="11:11">
      <c r="K3257" s="63" t="str">
        <f ca="1"/>
        <v>Sales</v>
      </c>
    </row>
    <row r="3258" spans="11:11">
      <c r="K3258" s="63" t="str">
        <f ca="1"/>
        <v>Sales</v>
      </c>
    </row>
    <row r="3259" spans="11:11">
      <c r="K3259" s="63" t="str">
        <f ca="1"/>
        <v>Sales</v>
      </c>
    </row>
    <row r="3260" spans="11:11">
      <c r="K3260" s="63" t="str">
        <f ca="1"/>
        <v>Sales</v>
      </c>
    </row>
    <row r="3261" spans="11:11">
      <c r="K3261" s="63" t="str">
        <f ca="1"/>
        <v>Sales</v>
      </c>
    </row>
    <row r="3262" spans="11:11">
      <c r="K3262" s="63" t="str">
        <f ca="1"/>
        <v>Sales</v>
      </c>
    </row>
    <row r="3263" spans="11:11">
      <c r="K3263" s="63" t="str">
        <f ca="1"/>
        <v>Sales</v>
      </c>
    </row>
    <row r="3264" spans="11:11">
      <c r="K3264" s="63" t="str">
        <f ca="1"/>
        <v>Sales</v>
      </c>
    </row>
    <row r="3265" spans="11:11">
      <c r="K3265" s="63" t="str">
        <f ca="1"/>
        <v>Sales</v>
      </c>
    </row>
    <row r="3266" spans="11:11">
      <c r="K3266" s="63" t="str">
        <f ca="1"/>
        <v>Sales</v>
      </c>
    </row>
    <row r="3267" spans="11:11">
      <c r="K3267" s="63" t="str">
        <f ca="1"/>
        <v>Sales</v>
      </c>
    </row>
    <row r="3268" spans="11:11">
      <c r="K3268" s="63" t="str">
        <f ca="1"/>
        <v>Sales</v>
      </c>
    </row>
    <row r="3269" spans="11:11">
      <c r="K3269" s="63" t="str">
        <f ca="1"/>
        <v>Sales</v>
      </c>
    </row>
    <row r="3270" spans="11:11">
      <c r="K3270" s="63" t="str">
        <f ca="1"/>
        <v>Sales</v>
      </c>
    </row>
    <row r="3271" spans="11:11">
      <c r="K3271" s="63" t="str">
        <f ca="1"/>
        <v>Sales</v>
      </c>
    </row>
    <row r="3272" spans="11:11">
      <c r="K3272" s="63" t="str">
        <f ca="1"/>
        <v>Sales</v>
      </c>
    </row>
    <row r="3273" spans="11:11">
      <c r="K3273" s="63" t="str">
        <f ca="1"/>
        <v>Sales</v>
      </c>
    </row>
    <row r="3274" spans="11:11">
      <c r="K3274" s="63" t="str">
        <f ca="1"/>
        <v>Sales</v>
      </c>
    </row>
    <row r="3275" spans="11:11">
      <c r="K3275" s="63" t="str">
        <f ca="1"/>
        <v>Sales</v>
      </c>
    </row>
    <row r="3276" spans="11:11">
      <c r="K3276" s="63" t="str">
        <f ca="1"/>
        <v>Sales</v>
      </c>
    </row>
    <row r="3277" spans="11:11">
      <c r="K3277" s="63" t="str">
        <f ca="1"/>
        <v>Sales</v>
      </c>
    </row>
    <row r="3278" spans="11:11">
      <c r="K3278" s="63" t="str">
        <f ca="1"/>
        <v>Sales</v>
      </c>
    </row>
    <row r="3279" spans="11:11">
      <c r="K3279" s="63" t="str">
        <f ca="1"/>
        <v>Sales</v>
      </c>
    </row>
    <row r="3280" spans="11:11">
      <c r="K3280" s="63" t="str">
        <f ca="1"/>
        <v>Sales</v>
      </c>
    </row>
    <row r="3281" spans="11:11">
      <c r="K3281" s="63" t="str">
        <f ca="1"/>
        <v>Sales</v>
      </c>
    </row>
    <row r="3282" spans="11:11">
      <c r="K3282" s="63" t="str">
        <f ca="1"/>
        <v>Sales</v>
      </c>
    </row>
    <row r="3283" spans="11:11">
      <c r="K3283" s="63" t="str">
        <f ca="1"/>
        <v>Sales</v>
      </c>
    </row>
    <row r="3284" spans="11:11">
      <c r="K3284" s="63" t="str">
        <f ca="1"/>
        <v>Sales</v>
      </c>
    </row>
    <row r="3285" spans="11:11">
      <c r="K3285" s="63" t="str">
        <f ca="1"/>
        <v>Sales</v>
      </c>
    </row>
    <row r="3286" spans="11:11">
      <c r="K3286" s="63" t="str">
        <f ca="1"/>
        <v>Sales</v>
      </c>
    </row>
    <row r="3287" spans="11:11">
      <c r="K3287" s="63" t="str">
        <f ca="1"/>
        <v>Sales</v>
      </c>
    </row>
    <row r="3288" spans="11:11">
      <c r="K3288" s="63" t="str">
        <f ca="1"/>
        <v>Sales</v>
      </c>
    </row>
    <row r="3289" spans="11:11">
      <c r="K3289" s="63" t="str">
        <f ca="1"/>
        <v>Sales</v>
      </c>
    </row>
    <row r="3290" spans="11:11">
      <c r="K3290" s="63" t="str">
        <f ca="1"/>
        <v>Sales</v>
      </c>
    </row>
    <row r="3291" spans="11:11">
      <c r="K3291" s="63" t="str">
        <f ca="1"/>
        <v>Sales</v>
      </c>
    </row>
    <row r="3292" spans="11:11">
      <c r="K3292" s="63" t="str">
        <f ca="1"/>
        <v>Sales</v>
      </c>
    </row>
    <row r="3293" spans="11:11">
      <c r="K3293" s="63" t="str">
        <f ca="1"/>
        <v>Sales</v>
      </c>
    </row>
    <row r="3294" spans="11:11">
      <c r="K3294" s="63" t="str">
        <f ca="1"/>
        <v>Sales</v>
      </c>
    </row>
    <row r="3295" spans="11:11">
      <c r="K3295" s="63" t="str">
        <f ca="1"/>
        <v>Sales</v>
      </c>
    </row>
    <row r="3296" spans="11:11">
      <c r="K3296" s="63" t="str">
        <f ca="1"/>
        <v>Sales</v>
      </c>
    </row>
    <row r="3297" spans="11:11">
      <c r="K3297" s="63" t="str">
        <f ca="1"/>
        <v>Sales</v>
      </c>
    </row>
    <row r="3298" spans="11:11">
      <c r="K3298" s="63" t="str">
        <f ca="1"/>
        <v>Sales</v>
      </c>
    </row>
    <row r="3299" spans="11:11">
      <c r="K3299" s="63" t="str">
        <f ca="1"/>
        <v>Sales</v>
      </c>
    </row>
    <row r="3300" spans="11:11">
      <c r="K3300" s="63" t="str">
        <f ca="1"/>
        <v>Sales</v>
      </c>
    </row>
    <row r="3301" spans="11:11">
      <c r="K3301" s="63" t="str">
        <f ca="1"/>
        <v>Sales</v>
      </c>
    </row>
    <row r="3302" spans="11:11">
      <c r="K3302" s="63" t="str">
        <f ca="1"/>
        <v>Sales</v>
      </c>
    </row>
    <row r="3303" spans="11:11">
      <c r="K3303" s="63" t="str">
        <f ca="1"/>
        <v>Sales</v>
      </c>
    </row>
    <row r="3304" spans="11:11">
      <c r="K3304" s="63" t="str">
        <f ca="1"/>
        <v>Sales</v>
      </c>
    </row>
    <row r="3305" spans="11:11">
      <c r="K3305" s="63" t="str">
        <f ca="1"/>
        <v>Sales</v>
      </c>
    </row>
    <row r="3306" spans="11:11">
      <c r="K3306" s="63" t="str">
        <f ca="1"/>
        <v>Sales</v>
      </c>
    </row>
    <row r="3307" spans="11:11">
      <c r="K3307" s="63" t="str">
        <f ca="1"/>
        <v>Sales</v>
      </c>
    </row>
    <row r="3308" spans="11:11">
      <c r="K3308" s="63" t="str">
        <f ca="1"/>
        <v>Sales</v>
      </c>
    </row>
    <row r="3309" spans="11:11">
      <c r="K3309" s="63" t="str">
        <f ca="1"/>
        <v>Sales</v>
      </c>
    </row>
    <row r="3310" spans="11:11">
      <c r="K3310" s="63" t="str">
        <f ca="1"/>
        <v>Sales</v>
      </c>
    </row>
    <row r="3311" spans="11:11">
      <c r="K3311" s="63" t="str">
        <f ca="1"/>
        <v>Sales</v>
      </c>
    </row>
    <row r="3312" spans="11:11">
      <c r="K3312" s="63" t="str">
        <f ca="1"/>
        <v>Sales</v>
      </c>
    </row>
    <row r="3313" spans="11:11">
      <c r="K3313" s="63" t="str">
        <f ca="1"/>
        <v>Sales</v>
      </c>
    </row>
    <row r="3314" spans="11:11">
      <c r="K3314" s="63" t="str">
        <f ca="1"/>
        <v>Sales</v>
      </c>
    </row>
    <row r="3315" spans="11:11">
      <c r="K3315" s="63" t="str">
        <f ca="1"/>
        <v>Sales</v>
      </c>
    </row>
    <row r="3316" spans="11:11">
      <c r="K3316" s="63" t="str">
        <f ca="1"/>
        <v>Sales</v>
      </c>
    </row>
    <row r="3317" spans="11:11">
      <c r="K3317" s="63" t="str">
        <f ca="1"/>
        <v>Sales</v>
      </c>
    </row>
    <row r="3318" spans="11:11">
      <c r="K3318" s="63" t="str">
        <f ca="1"/>
        <v>Sales</v>
      </c>
    </row>
    <row r="3319" spans="11:11">
      <c r="K3319" s="63" t="str">
        <f ca="1"/>
        <v>Sales</v>
      </c>
    </row>
    <row r="3320" spans="11:11">
      <c r="K3320" s="63" t="str">
        <f ca="1"/>
        <v>Sales</v>
      </c>
    </row>
    <row r="3321" spans="11:11">
      <c r="K3321" s="63" t="str">
        <f ca="1"/>
        <v>Sales</v>
      </c>
    </row>
    <row r="3322" spans="11:11">
      <c r="K3322" s="63" t="str">
        <f ca="1"/>
        <v>Sales</v>
      </c>
    </row>
    <row r="3323" spans="11:11">
      <c r="K3323" s="63" t="str">
        <f ca="1"/>
        <v>Sales</v>
      </c>
    </row>
    <row r="3324" spans="11:11">
      <c r="K3324" s="63" t="str">
        <f ca="1"/>
        <v>Sales</v>
      </c>
    </row>
    <row r="3325" spans="11:11">
      <c r="K3325" s="63" t="str">
        <f ca="1"/>
        <v>Sales</v>
      </c>
    </row>
    <row r="3326" spans="11:11">
      <c r="K3326" s="63" t="str">
        <f ca="1"/>
        <v>Sales</v>
      </c>
    </row>
    <row r="3327" spans="11:11">
      <c r="K3327" s="63" t="str">
        <f ca="1"/>
        <v>Sales</v>
      </c>
    </row>
    <row r="3328" spans="11:11">
      <c r="K3328" s="63" t="str">
        <f ca="1"/>
        <v>Sales</v>
      </c>
    </row>
    <row r="3329" spans="11:11">
      <c r="K3329" s="63" t="str">
        <f ca="1"/>
        <v>Sales</v>
      </c>
    </row>
    <row r="3330" spans="11:11">
      <c r="K3330" s="63" t="str">
        <f ca="1"/>
        <v>Sales</v>
      </c>
    </row>
    <row r="3331" spans="11:11">
      <c r="K3331" s="63" t="str">
        <f ca="1"/>
        <v>Sales</v>
      </c>
    </row>
    <row r="3332" spans="11:11">
      <c r="K3332" s="63" t="str">
        <f ca="1"/>
        <v>Sales</v>
      </c>
    </row>
    <row r="3333" spans="11:11">
      <c r="K3333" s="63" t="str">
        <f ca="1"/>
        <v>Sales</v>
      </c>
    </row>
    <row r="3334" spans="11:11">
      <c r="K3334" s="63" t="str">
        <f ca="1"/>
        <v>Sales</v>
      </c>
    </row>
    <row r="3335" spans="11:11">
      <c r="K3335" s="63" t="str">
        <f ca="1"/>
        <v>Sales</v>
      </c>
    </row>
    <row r="3336" spans="11:11">
      <c r="K3336" s="63" t="str">
        <f ca="1"/>
        <v>Sales</v>
      </c>
    </row>
    <row r="3337" spans="11:11">
      <c r="K3337" s="63" t="str">
        <f ca="1"/>
        <v>Sales</v>
      </c>
    </row>
    <row r="3338" spans="11:11">
      <c r="K3338" s="63" t="str">
        <f ca="1"/>
        <v>Sales</v>
      </c>
    </row>
    <row r="3339" spans="11:11">
      <c r="K3339" s="63" t="str">
        <f ca="1"/>
        <v>Sales</v>
      </c>
    </row>
    <row r="3340" spans="11:11">
      <c r="K3340" s="63" t="str">
        <f ca="1"/>
        <v>Sales</v>
      </c>
    </row>
    <row r="3341" spans="11:11">
      <c r="K3341" s="63" t="str">
        <f ca="1"/>
        <v>Sales</v>
      </c>
    </row>
    <row r="3342" spans="11:11">
      <c r="K3342" s="63" t="str">
        <f ca="1"/>
        <v>Sales</v>
      </c>
    </row>
    <row r="3343" spans="11:11">
      <c r="K3343" s="63" t="str">
        <f ca="1"/>
        <v>Sales</v>
      </c>
    </row>
    <row r="3344" spans="11:11">
      <c r="K3344" s="63" t="str">
        <f ca="1"/>
        <v>Sales</v>
      </c>
    </row>
    <row r="3345" spans="11:11">
      <c r="K3345" s="63" t="str">
        <f ca="1"/>
        <v>Sales</v>
      </c>
    </row>
    <row r="3346" spans="11:11">
      <c r="K3346" s="63" t="str">
        <f ca="1"/>
        <v>Sales</v>
      </c>
    </row>
    <row r="3347" spans="11:11">
      <c r="K3347" s="63" t="str">
        <f ca="1"/>
        <v>Sales</v>
      </c>
    </row>
    <row r="3348" spans="11:11">
      <c r="K3348" s="63" t="str">
        <f ca="1"/>
        <v>Sales</v>
      </c>
    </row>
    <row r="3349" spans="11:11">
      <c r="K3349" s="63" t="str">
        <f ca="1"/>
        <v>Sales</v>
      </c>
    </row>
    <row r="3350" spans="11:11">
      <c r="K3350" s="63" t="str">
        <f ca="1"/>
        <v>Sales</v>
      </c>
    </row>
    <row r="3351" spans="11:11">
      <c r="K3351" s="63" t="str">
        <f ca="1"/>
        <v>Sales</v>
      </c>
    </row>
    <row r="3352" spans="11:11">
      <c r="K3352" s="63" t="str">
        <f ca="1"/>
        <v>Sales</v>
      </c>
    </row>
    <row r="3353" spans="11:11">
      <c r="K3353" s="63" t="str">
        <f ca="1"/>
        <v>Sales</v>
      </c>
    </row>
    <row r="3354" spans="11:11">
      <c r="K3354" s="63" t="str">
        <f ca="1"/>
        <v>Sales</v>
      </c>
    </row>
    <row r="3355" spans="11:11">
      <c r="K3355" s="63" t="str">
        <f ca="1"/>
        <v>Sales</v>
      </c>
    </row>
    <row r="3356" spans="11:11">
      <c r="K3356" s="63" t="str">
        <f ca="1"/>
        <v>Sales</v>
      </c>
    </row>
    <row r="3357" spans="11:11">
      <c r="K3357" s="63" t="str">
        <f ca="1"/>
        <v>Sales</v>
      </c>
    </row>
    <row r="3358" spans="11:11">
      <c r="K3358" s="63" t="str">
        <f ca="1"/>
        <v>Sales</v>
      </c>
    </row>
    <row r="3359" spans="11:11">
      <c r="K3359" s="63" t="str">
        <f ca="1"/>
        <v>Sales</v>
      </c>
    </row>
    <row r="3360" spans="11:11">
      <c r="K3360" s="63" t="str">
        <f ca="1"/>
        <v>Sales</v>
      </c>
    </row>
    <row r="3361" spans="11:11">
      <c r="K3361" s="63" t="str">
        <f ca="1"/>
        <v>Sales</v>
      </c>
    </row>
    <row r="3362" spans="11:11">
      <c r="K3362" s="63" t="str">
        <f ca="1"/>
        <v>Sales</v>
      </c>
    </row>
    <row r="3363" spans="11:11">
      <c r="K3363" s="63" t="str">
        <f ca="1"/>
        <v>Sales</v>
      </c>
    </row>
    <row r="3364" spans="11:11">
      <c r="K3364" s="63" t="str">
        <f ca="1"/>
        <v>Sales</v>
      </c>
    </row>
    <row r="3365" spans="11:11">
      <c r="K3365" s="63" t="str">
        <f ca="1"/>
        <v>Sales</v>
      </c>
    </row>
    <row r="3366" spans="11:11">
      <c r="K3366" s="63" t="str">
        <f ca="1"/>
        <v>Sales</v>
      </c>
    </row>
    <row r="3367" spans="11:11">
      <c r="K3367" s="63" t="str">
        <f ca="1"/>
        <v>Sales</v>
      </c>
    </row>
    <row r="3368" spans="11:11">
      <c r="K3368" s="63" t="str">
        <f ca="1"/>
        <v>Sales</v>
      </c>
    </row>
    <row r="3369" spans="11:11">
      <c r="K3369" s="63" t="str">
        <f ca="1"/>
        <v>Sales</v>
      </c>
    </row>
    <row r="3370" spans="11:11">
      <c r="K3370" s="63" t="str">
        <f ca="1"/>
        <v>Sales</v>
      </c>
    </row>
    <row r="3371" spans="11:11">
      <c r="K3371" s="63" t="str">
        <f ca="1"/>
        <v>Sales</v>
      </c>
    </row>
    <row r="3372" spans="11:11">
      <c r="K3372" s="63" t="str">
        <f ca="1"/>
        <v>Sales</v>
      </c>
    </row>
    <row r="3373" spans="11:11">
      <c r="K3373" s="63" t="str">
        <f ca="1"/>
        <v>Sales</v>
      </c>
    </row>
    <row r="3374" spans="11:11">
      <c r="K3374" s="63" t="str">
        <f ca="1"/>
        <v>Sales</v>
      </c>
    </row>
    <row r="3375" spans="11:11">
      <c r="K3375" s="63" t="str">
        <f ca="1"/>
        <v>Sales</v>
      </c>
    </row>
    <row r="3376" spans="11:11">
      <c r="K3376" s="63" t="str">
        <f ca="1"/>
        <v>Sales</v>
      </c>
    </row>
    <row r="3377" spans="11:11">
      <c r="K3377" s="63" t="str">
        <f ca="1"/>
        <v>Sales</v>
      </c>
    </row>
    <row r="3378" spans="11:11">
      <c r="K3378" s="63" t="str">
        <f ca="1"/>
        <v>Sales</v>
      </c>
    </row>
    <row r="3379" spans="11:11">
      <c r="K3379" s="63" t="str">
        <f ca="1"/>
        <v>Sales</v>
      </c>
    </row>
    <row r="3380" spans="11:11">
      <c r="K3380" s="63" t="str">
        <f ca="1"/>
        <v>Sales</v>
      </c>
    </row>
    <row r="3381" spans="11:11">
      <c r="K3381" s="63" t="str">
        <f ca="1"/>
        <v>Sales</v>
      </c>
    </row>
    <row r="3382" spans="11:11">
      <c r="K3382" s="63" t="str">
        <f ca="1"/>
        <v>Sales</v>
      </c>
    </row>
    <row r="3383" spans="11:11">
      <c r="K3383" s="63" t="str">
        <f ca="1"/>
        <v>Sales</v>
      </c>
    </row>
    <row r="3384" spans="11:11">
      <c r="K3384" s="63" t="str">
        <f ca="1"/>
        <v>Sales</v>
      </c>
    </row>
    <row r="3385" spans="11:11">
      <c r="K3385" s="63" t="str">
        <f ca="1"/>
        <v>Sales</v>
      </c>
    </row>
    <row r="3386" spans="11:11">
      <c r="K3386" s="63" t="str">
        <f ca="1"/>
        <v>Sales</v>
      </c>
    </row>
    <row r="3387" spans="11:11">
      <c r="K3387" s="63" t="str">
        <f ca="1"/>
        <v>Sales</v>
      </c>
    </row>
    <row r="3388" spans="11:11">
      <c r="K3388" s="63" t="str">
        <f ca="1"/>
        <v>Sales</v>
      </c>
    </row>
    <row r="3389" spans="11:11">
      <c r="K3389" s="63" t="str">
        <f ca="1"/>
        <v>Sales</v>
      </c>
    </row>
    <row r="3390" spans="11:11">
      <c r="K3390" s="63" t="str">
        <f ca="1"/>
        <v>Sales</v>
      </c>
    </row>
    <row r="3391" spans="11:11">
      <c r="K3391" s="63" t="str">
        <f ca="1"/>
        <v>Sales</v>
      </c>
    </row>
    <row r="3392" spans="11:11">
      <c r="K3392" s="63" t="str">
        <f ca="1"/>
        <v>Sales</v>
      </c>
    </row>
    <row r="3393" spans="11:11">
      <c r="K3393" s="63" t="str">
        <f ca="1"/>
        <v>Sales</v>
      </c>
    </row>
    <row r="3394" spans="11:11">
      <c r="K3394" s="63" t="str">
        <f ca="1"/>
        <v>Sales</v>
      </c>
    </row>
    <row r="3395" spans="11:11">
      <c r="K3395" s="63" t="str">
        <f ca="1"/>
        <v>Sales</v>
      </c>
    </row>
    <row r="3396" spans="11:11">
      <c r="K3396" s="63" t="str">
        <f ca="1"/>
        <v>Sales</v>
      </c>
    </row>
    <row r="3397" spans="11:11">
      <c r="K3397" s="63" t="str">
        <f ca="1"/>
        <v>Sales</v>
      </c>
    </row>
    <row r="3398" spans="11:11">
      <c r="K3398" s="63" t="str">
        <f ca="1"/>
        <v>Sales</v>
      </c>
    </row>
    <row r="3399" spans="11:11">
      <c r="K3399" s="63" t="str">
        <f ca="1"/>
        <v>Sales</v>
      </c>
    </row>
    <row r="3400" spans="11:11">
      <c r="K3400" s="63" t="str">
        <f ca="1"/>
        <v>Sales</v>
      </c>
    </row>
    <row r="3401" spans="11:11">
      <c r="K3401" s="63" t="str">
        <f ca="1"/>
        <v>Sales</v>
      </c>
    </row>
    <row r="3402" spans="11:11">
      <c r="K3402" s="63" t="str">
        <f ca="1"/>
        <v>Sales</v>
      </c>
    </row>
    <row r="3403" spans="11:11">
      <c r="K3403" s="63" t="str">
        <f ca="1"/>
        <v>Sales</v>
      </c>
    </row>
    <row r="3404" spans="11:11">
      <c r="K3404" s="63" t="str">
        <f ca="1"/>
        <v>Sales</v>
      </c>
    </row>
    <row r="3405" spans="11:11">
      <c r="K3405" s="63" t="str">
        <f ca="1"/>
        <v>Sales</v>
      </c>
    </row>
    <row r="3406" spans="11:11">
      <c r="K3406" s="63" t="str">
        <f ca="1"/>
        <v>Sales</v>
      </c>
    </row>
    <row r="3407" spans="11:11">
      <c r="K3407" s="63" t="str">
        <f ca="1"/>
        <v>Sales</v>
      </c>
    </row>
    <row r="3408" spans="11:11">
      <c r="K3408" s="63" t="str">
        <f ca="1"/>
        <v>Sales</v>
      </c>
    </row>
    <row r="3409" spans="11:11">
      <c r="K3409" s="63" t="str">
        <f ca="1"/>
        <v>Sales</v>
      </c>
    </row>
    <row r="3410" spans="11:11">
      <c r="K3410" s="63" t="str">
        <f ca="1"/>
        <v>Sales</v>
      </c>
    </row>
    <row r="3411" spans="11:11">
      <c r="K3411" s="63" t="str">
        <f ca="1"/>
        <v>Sales</v>
      </c>
    </row>
    <row r="3412" spans="11:11">
      <c r="K3412" s="63" t="str">
        <f ca="1"/>
        <v>Sales</v>
      </c>
    </row>
    <row r="3413" spans="11:11">
      <c r="K3413" s="63" t="str">
        <f ca="1"/>
        <v>Sales</v>
      </c>
    </row>
    <row r="3414" spans="11:11">
      <c r="K3414" s="63" t="str">
        <f ca="1"/>
        <v>Sales</v>
      </c>
    </row>
    <row r="3415" spans="11:11">
      <c r="K3415" s="63" t="str">
        <f ca="1"/>
        <v>Sales</v>
      </c>
    </row>
    <row r="3416" spans="11:11">
      <c r="K3416" s="63" t="str">
        <f ca="1"/>
        <v>Sales</v>
      </c>
    </row>
    <row r="3417" spans="11:11">
      <c r="K3417" s="63" t="str">
        <f ca="1"/>
        <v>Sales</v>
      </c>
    </row>
    <row r="3418" spans="11:11">
      <c r="K3418" s="63" t="str">
        <f ca="1"/>
        <v>Sales</v>
      </c>
    </row>
    <row r="3419" spans="11:11">
      <c r="K3419" s="63" t="str">
        <f ca="1"/>
        <v>Sales</v>
      </c>
    </row>
    <row r="3420" spans="11:11">
      <c r="K3420" s="63" t="str">
        <f ca="1"/>
        <v>Sales</v>
      </c>
    </row>
    <row r="3421" spans="11:11">
      <c r="K3421" s="63" t="str">
        <f ca="1"/>
        <v>Sales</v>
      </c>
    </row>
    <row r="3422" spans="11:11">
      <c r="K3422" s="63" t="str">
        <f ca="1"/>
        <v>Sales</v>
      </c>
    </row>
    <row r="3423" spans="11:11">
      <c r="K3423" s="63" t="str">
        <f ca="1"/>
        <v>Sales</v>
      </c>
    </row>
    <row r="3424" spans="11:11">
      <c r="K3424" s="63" t="str">
        <f ca="1"/>
        <v>Sales</v>
      </c>
    </row>
    <row r="3425" spans="11:11">
      <c r="K3425" s="63" t="str">
        <f ca="1"/>
        <v>Sales</v>
      </c>
    </row>
    <row r="3426" spans="11:11">
      <c r="K3426" s="63" t="str">
        <f ca="1"/>
        <v>Sales</v>
      </c>
    </row>
    <row r="3427" spans="11:11">
      <c r="K3427" s="63" t="str">
        <f ca="1"/>
        <v>Sales</v>
      </c>
    </row>
    <row r="3428" spans="11:11">
      <c r="K3428" s="63" t="str">
        <f ca="1"/>
        <v>Sales</v>
      </c>
    </row>
    <row r="3429" spans="11:11">
      <c r="K3429" s="63" t="str">
        <f ca="1"/>
        <v>Sales</v>
      </c>
    </row>
    <row r="3430" spans="11:11">
      <c r="K3430" s="63" t="str">
        <f ca="1"/>
        <v>Sales</v>
      </c>
    </row>
    <row r="3431" spans="11:11">
      <c r="K3431" s="63" t="str">
        <f ca="1"/>
        <v>Sales</v>
      </c>
    </row>
    <row r="3432" spans="11:11">
      <c r="K3432" s="63" t="str">
        <f ca="1"/>
        <v>Sales</v>
      </c>
    </row>
    <row r="3433" spans="11:11">
      <c r="K3433" s="63" t="str">
        <f ca="1"/>
        <v>Sales</v>
      </c>
    </row>
    <row r="3434" spans="11:11">
      <c r="K3434" s="63" t="str">
        <f ca="1"/>
        <v>Sales</v>
      </c>
    </row>
    <row r="3435" spans="11:11">
      <c r="K3435" s="63" t="str">
        <f ca="1"/>
        <v>Sales</v>
      </c>
    </row>
    <row r="3436" spans="11:11">
      <c r="K3436" s="63" t="str">
        <f ca="1"/>
        <v>Sales</v>
      </c>
    </row>
    <row r="3437" spans="11:11">
      <c r="K3437" s="63" t="str">
        <f ca="1"/>
        <v>Sales</v>
      </c>
    </row>
    <row r="3438" spans="11:11">
      <c r="K3438" s="63" t="str">
        <f ca="1"/>
        <v>Sales</v>
      </c>
    </row>
    <row r="3439" spans="11:11">
      <c r="K3439" s="63" t="str">
        <f ca="1"/>
        <v>Sales</v>
      </c>
    </row>
    <row r="3440" spans="11:11">
      <c r="K3440" s="63" t="str">
        <f ca="1"/>
        <v>Sales</v>
      </c>
    </row>
    <row r="3441" spans="11:11">
      <c r="K3441" s="63" t="str">
        <f ca="1"/>
        <v>Sales</v>
      </c>
    </row>
    <row r="3442" spans="11:11">
      <c r="K3442" s="63" t="str">
        <f ca="1"/>
        <v>Sales</v>
      </c>
    </row>
    <row r="3443" spans="11:11">
      <c r="K3443" s="63" t="str">
        <f ca="1"/>
        <v>Sales</v>
      </c>
    </row>
    <row r="3444" spans="11:11">
      <c r="K3444" s="63" t="str">
        <f ca="1"/>
        <v>Sales</v>
      </c>
    </row>
    <row r="3445" spans="11:11">
      <c r="K3445" s="63" t="str">
        <f ca="1"/>
        <v>Sales</v>
      </c>
    </row>
    <row r="3446" spans="11:11">
      <c r="K3446" s="63" t="str">
        <f ca="1"/>
        <v>Sales</v>
      </c>
    </row>
    <row r="3447" spans="11:11">
      <c r="K3447" s="63" t="str">
        <f ca="1"/>
        <v>Sales</v>
      </c>
    </row>
    <row r="3448" spans="11:11">
      <c r="K3448" s="63" t="str">
        <f ca="1"/>
        <v>Sales</v>
      </c>
    </row>
    <row r="3449" spans="11:11">
      <c r="K3449" s="63" t="str">
        <f ca="1"/>
        <v>Sales</v>
      </c>
    </row>
    <row r="3450" spans="11:11">
      <c r="K3450" s="63" t="str">
        <f ca="1"/>
        <v>Sales</v>
      </c>
    </row>
    <row r="3451" spans="11:11">
      <c r="K3451" s="63" t="str">
        <f ca="1"/>
        <v>Sales</v>
      </c>
    </row>
    <row r="3452" spans="11:11">
      <c r="K3452" s="63" t="str">
        <f ca="1"/>
        <v>Sales</v>
      </c>
    </row>
    <row r="3453" spans="11:11">
      <c r="K3453" s="63" t="str">
        <f ca="1"/>
        <v>Sales</v>
      </c>
    </row>
    <row r="3454" spans="11:11">
      <c r="K3454" s="63" t="str">
        <f ca="1"/>
        <v>Sales</v>
      </c>
    </row>
    <row r="3455" spans="11:11">
      <c r="K3455" s="63" t="str">
        <f ca="1"/>
        <v>Sales</v>
      </c>
    </row>
    <row r="3456" spans="11:11">
      <c r="K3456" s="63" t="str">
        <f ca="1"/>
        <v>Sales</v>
      </c>
    </row>
    <row r="3457" spans="11:11">
      <c r="K3457" s="63" t="str">
        <f ca="1"/>
        <v>Sales</v>
      </c>
    </row>
    <row r="3458" spans="11:11">
      <c r="K3458" s="63" t="str">
        <f ca="1"/>
        <v>Sales</v>
      </c>
    </row>
    <row r="3459" spans="11:11">
      <c r="K3459" s="63" t="str">
        <f ca="1"/>
        <v>Sales</v>
      </c>
    </row>
    <row r="3460" spans="11:11">
      <c r="K3460" s="63" t="str">
        <f ca="1"/>
        <v>Sales</v>
      </c>
    </row>
    <row r="3461" spans="11:11">
      <c r="K3461" s="63" t="str">
        <f ca="1"/>
        <v>Sales</v>
      </c>
    </row>
    <row r="3462" spans="11:11">
      <c r="K3462" s="63" t="str">
        <f ca="1"/>
        <v>Sales</v>
      </c>
    </row>
    <row r="3463" spans="11:11">
      <c r="K3463" s="63" t="str">
        <f ca="1"/>
        <v>Sales</v>
      </c>
    </row>
    <row r="3464" spans="11:11">
      <c r="K3464" s="63" t="str">
        <f ca="1"/>
        <v>Sales</v>
      </c>
    </row>
    <row r="3465" spans="11:11">
      <c r="K3465" s="63" t="str">
        <f ca="1"/>
        <v>Sales</v>
      </c>
    </row>
    <row r="3466" spans="11:11">
      <c r="K3466" s="63" t="str">
        <f ca="1"/>
        <v>Sales</v>
      </c>
    </row>
    <row r="3467" spans="11:11">
      <c r="K3467" s="63" t="str">
        <f ca="1"/>
        <v>Sales</v>
      </c>
    </row>
    <row r="3468" spans="11:11">
      <c r="K3468" s="63" t="str">
        <f ca="1"/>
        <v>Sales</v>
      </c>
    </row>
    <row r="3469" spans="11:11">
      <c r="K3469" s="63" t="str">
        <f ca="1"/>
        <v>Sales</v>
      </c>
    </row>
    <row r="3470" spans="11:11">
      <c r="K3470" s="63" t="str">
        <f ca="1"/>
        <v>Sales</v>
      </c>
    </row>
    <row r="3471" spans="11:11">
      <c r="K3471" s="63" t="str">
        <f ca="1"/>
        <v>Sales</v>
      </c>
    </row>
    <row r="3472" spans="11:11">
      <c r="K3472" s="63" t="str">
        <f ca="1"/>
        <v>Sales</v>
      </c>
    </row>
    <row r="3473" spans="11:11">
      <c r="K3473" s="63" t="str">
        <f ca="1"/>
        <v>Sales</v>
      </c>
    </row>
    <row r="3474" spans="11:11">
      <c r="K3474" s="63" t="str">
        <f ca="1"/>
        <v>Sales</v>
      </c>
    </row>
    <row r="3475" spans="11:11">
      <c r="K3475" s="63" t="str">
        <f ca="1"/>
        <v>Sales</v>
      </c>
    </row>
    <row r="3476" spans="11:11">
      <c r="K3476" s="63" t="str">
        <f ca="1"/>
        <v>Sales</v>
      </c>
    </row>
    <row r="3477" spans="11:11">
      <c r="K3477" s="63" t="str">
        <f ca="1"/>
        <v>Sales</v>
      </c>
    </row>
    <row r="3478" spans="11:11">
      <c r="K3478" s="63" t="str">
        <f ca="1"/>
        <v>Sales</v>
      </c>
    </row>
    <row r="3479" spans="11:11">
      <c r="K3479" s="63" t="str">
        <f ca="1"/>
        <v>Sales</v>
      </c>
    </row>
    <row r="3480" spans="11:11">
      <c r="K3480" s="63" t="str">
        <f ca="1"/>
        <v>Sales</v>
      </c>
    </row>
    <row r="3481" spans="11:11">
      <c r="K3481" s="63" t="str">
        <f ca="1"/>
        <v>Sales</v>
      </c>
    </row>
    <row r="3482" spans="11:11">
      <c r="K3482" s="63" t="str">
        <f ca="1"/>
        <v>Sales</v>
      </c>
    </row>
    <row r="3483" spans="11:11">
      <c r="K3483" s="63" t="str">
        <f ca="1"/>
        <v>Sales</v>
      </c>
    </row>
    <row r="3484" spans="11:11">
      <c r="K3484" s="63" t="str">
        <f ca="1"/>
        <v>Sales</v>
      </c>
    </row>
    <row r="3485" spans="11:11">
      <c r="K3485" s="63" t="str">
        <f ca="1"/>
        <v>Sales</v>
      </c>
    </row>
    <row r="3486" spans="11:11">
      <c r="K3486" s="63" t="str">
        <f ca="1"/>
        <v>Sales</v>
      </c>
    </row>
    <row r="3487" spans="11:11">
      <c r="K3487" s="63" t="str">
        <f ca="1"/>
        <v>Sales</v>
      </c>
    </row>
    <row r="3488" spans="11:11">
      <c r="K3488" s="63" t="str">
        <f ca="1"/>
        <v>Sales</v>
      </c>
    </row>
    <row r="3489" spans="11:11">
      <c r="K3489" s="63" t="str">
        <f ca="1"/>
        <v>Sales</v>
      </c>
    </row>
    <row r="3490" spans="11:11">
      <c r="K3490" s="63" t="str">
        <f ca="1"/>
        <v>Sales</v>
      </c>
    </row>
    <row r="3491" spans="11:11">
      <c r="K3491" s="63" t="str">
        <f ca="1"/>
        <v>Sales</v>
      </c>
    </row>
    <row r="3492" spans="11:11">
      <c r="K3492" s="63" t="str">
        <f ca="1"/>
        <v>Sales</v>
      </c>
    </row>
    <row r="3493" spans="11:11">
      <c r="K3493" s="63" t="str">
        <f ca="1"/>
        <v>Sales</v>
      </c>
    </row>
    <row r="3494" spans="11:11">
      <c r="K3494" s="63" t="str">
        <f ca="1"/>
        <v>Sales</v>
      </c>
    </row>
    <row r="3495" spans="11:11">
      <c r="K3495" s="63" t="str">
        <f ca="1"/>
        <v>Sales</v>
      </c>
    </row>
    <row r="3496" spans="11:11">
      <c r="K3496" s="63" t="str">
        <f ca="1"/>
        <v>Sales</v>
      </c>
    </row>
    <row r="3497" spans="11:11">
      <c r="K3497" s="63" t="str">
        <f ca="1"/>
        <v>Sales</v>
      </c>
    </row>
    <row r="3498" spans="11:11">
      <c r="K3498" s="63" t="str">
        <f ca="1"/>
        <v>Sales</v>
      </c>
    </row>
    <row r="3499" spans="11:11">
      <c r="K3499" s="63" t="str">
        <f ca="1"/>
        <v>Sales</v>
      </c>
    </row>
    <row r="3500" spans="11:11">
      <c r="K3500" s="63" t="str">
        <f ca="1"/>
        <v>Sales</v>
      </c>
    </row>
    <row r="3501" spans="11:11">
      <c r="K3501" s="63" t="str">
        <f ca="1"/>
        <v>Sales</v>
      </c>
    </row>
    <row r="3502" spans="11:11">
      <c r="K3502" s="63" t="str">
        <f ca="1"/>
        <v>Sales</v>
      </c>
    </row>
    <row r="3503" spans="11:11">
      <c r="K3503" s="63" t="str">
        <f ca="1"/>
        <v>Sales</v>
      </c>
    </row>
    <row r="3504" spans="11:11">
      <c r="K3504" s="63" t="str">
        <f ca="1"/>
        <v>Sales</v>
      </c>
    </row>
    <row r="3505" spans="11:11">
      <c r="K3505" s="63" t="str">
        <f ca="1"/>
        <v>Sales</v>
      </c>
    </row>
    <row r="3506" spans="11:11">
      <c r="K3506" s="63" t="str">
        <f ca="1"/>
        <v>Sales</v>
      </c>
    </row>
    <row r="3507" spans="11:11">
      <c r="K3507" s="63" t="str">
        <f ca="1"/>
        <v>Sales</v>
      </c>
    </row>
    <row r="3508" spans="11:11">
      <c r="K3508" s="63" t="str">
        <f ca="1"/>
        <v>Sales</v>
      </c>
    </row>
    <row r="3509" spans="11:11">
      <c r="K3509" s="63" t="str">
        <f ca="1"/>
        <v>Sales</v>
      </c>
    </row>
    <row r="3510" spans="11:11">
      <c r="K3510" s="63" t="str">
        <f ca="1"/>
        <v>Sales</v>
      </c>
    </row>
    <row r="3511" spans="11:11">
      <c r="K3511" s="63" t="str">
        <f ca="1"/>
        <v>Sales</v>
      </c>
    </row>
    <row r="3512" spans="11:11">
      <c r="K3512" s="63" t="str">
        <f ca="1"/>
        <v>Sales</v>
      </c>
    </row>
    <row r="3513" spans="11:11">
      <c r="K3513" s="63" t="str">
        <f ca="1"/>
        <v>Sales</v>
      </c>
    </row>
    <row r="3514" spans="11:11">
      <c r="K3514" s="63" t="str">
        <f ca="1"/>
        <v>Sales</v>
      </c>
    </row>
    <row r="3515" spans="11:11">
      <c r="K3515" s="63" t="str">
        <f ca="1"/>
        <v>Sales</v>
      </c>
    </row>
    <row r="3516" spans="11:11">
      <c r="K3516" s="63" t="str">
        <f ca="1"/>
        <v>Sales</v>
      </c>
    </row>
    <row r="3517" spans="11:11">
      <c r="K3517" s="63" t="str">
        <f ca="1"/>
        <v>Sales</v>
      </c>
    </row>
    <row r="3518" spans="11:11">
      <c r="K3518" s="63" t="str">
        <f ca="1"/>
        <v>Sales</v>
      </c>
    </row>
    <row r="3519" spans="11:11">
      <c r="K3519" s="63" t="str">
        <f ca="1"/>
        <v>Sales</v>
      </c>
    </row>
    <row r="3520" spans="11:11">
      <c r="K3520" s="63" t="str">
        <f ca="1"/>
        <v>Sales</v>
      </c>
    </row>
    <row r="3521" spans="11:11">
      <c r="K3521" s="63" t="str">
        <f ca="1"/>
        <v>Sales</v>
      </c>
    </row>
    <row r="3522" spans="11:11">
      <c r="K3522" s="63" t="str">
        <f ca="1"/>
        <v>Sales</v>
      </c>
    </row>
    <row r="3523" spans="11:11">
      <c r="K3523" s="63" t="str">
        <f ca="1"/>
        <v>Sales</v>
      </c>
    </row>
    <row r="3524" spans="11:11">
      <c r="K3524" s="63" t="str">
        <f ca="1"/>
        <v>Sales</v>
      </c>
    </row>
    <row r="3525" spans="11:11">
      <c r="K3525" s="63" t="str">
        <f ca="1"/>
        <v>Sales</v>
      </c>
    </row>
    <row r="3526" spans="11:11">
      <c r="K3526" s="63" t="str">
        <f ca="1"/>
        <v>Sales</v>
      </c>
    </row>
    <row r="3527" spans="11:11">
      <c r="K3527" s="63" t="str">
        <f ca="1"/>
        <v>Sales</v>
      </c>
    </row>
    <row r="3528" spans="11:11">
      <c r="K3528" s="63" t="str">
        <f ca="1"/>
        <v>Sales</v>
      </c>
    </row>
    <row r="3529" spans="11:11">
      <c r="K3529" s="63" t="str">
        <f ca="1"/>
        <v>Sales</v>
      </c>
    </row>
    <row r="3530" spans="11:11">
      <c r="K3530" s="63" t="str">
        <f ca="1"/>
        <v>Sales</v>
      </c>
    </row>
    <row r="3531" spans="11:11">
      <c r="K3531" s="63" t="str">
        <f ca="1"/>
        <v>Sales</v>
      </c>
    </row>
    <row r="3532" spans="11:11">
      <c r="K3532" s="63" t="str">
        <f ca="1"/>
        <v>Sales</v>
      </c>
    </row>
    <row r="3533" spans="11:11">
      <c r="K3533" s="63" t="str">
        <f ca="1"/>
        <v>Sales</v>
      </c>
    </row>
    <row r="3534" spans="11:11">
      <c r="K3534" s="63" t="str">
        <f ca="1"/>
        <v>Sales</v>
      </c>
    </row>
    <row r="3535" spans="11:11">
      <c r="K3535" s="63" t="str">
        <f ca="1"/>
        <v>Sales</v>
      </c>
    </row>
    <row r="3536" spans="11:11">
      <c r="K3536" s="63" t="str">
        <f ca="1"/>
        <v>Sales</v>
      </c>
    </row>
    <row r="3537" spans="11:11">
      <c r="K3537" s="63" t="str">
        <f ca="1"/>
        <v>Sales</v>
      </c>
    </row>
    <row r="3538" spans="11:11">
      <c r="K3538" s="63" t="str">
        <f ca="1"/>
        <v>Sales</v>
      </c>
    </row>
    <row r="3539" spans="11:11">
      <c r="K3539" s="63" t="str">
        <f ca="1"/>
        <v>Sales</v>
      </c>
    </row>
    <row r="3540" spans="11:11">
      <c r="K3540" s="63" t="str">
        <f ca="1"/>
        <v>Sales</v>
      </c>
    </row>
    <row r="3541" spans="11:11">
      <c r="K3541" s="63" t="str">
        <f ca="1"/>
        <v>Sales</v>
      </c>
    </row>
    <row r="3542" spans="11:11">
      <c r="K3542" s="63" t="str">
        <f ca="1"/>
        <v>Sales</v>
      </c>
    </row>
    <row r="3543" spans="11:11">
      <c r="K3543" s="63" t="str">
        <f ca="1"/>
        <v>Sales</v>
      </c>
    </row>
    <row r="3544" spans="11:11">
      <c r="K3544" s="63" t="str">
        <f ca="1"/>
        <v>Sales</v>
      </c>
    </row>
    <row r="3545" spans="11:11">
      <c r="K3545" s="63" t="str">
        <f ca="1"/>
        <v>Sales</v>
      </c>
    </row>
    <row r="3546" spans="11:11">
      <c r="K3546" s="63" t="str">
        <f ca="1"/>
        <v>Sales</v>
      </c>
    </row>
    <row r="3547" spans="11:11">
      <c r="K3547" s="63" t="str">
        <f ca="1"/>
        <v>Sales</v>
      </c>
    </row>
    <row r="3548" spans="11:11">
      <c r="K3548" s="63" t="str">
        <f ca="1"/>
        <v>Sales</v>
      </c>
    </row>
    <row r="3549" spans="11:11">
      <c r="K3549" s="63" t="str">
        <f ca="1"/>
        <v>Sales</v>
      </c>
    </row>
    <row r="3550" spans="11:11">
      <c r="K3550" s="63" t="str">
        <f ca="1"/>
        <v>Sales</v>
      </c>
    </row>
    <row r="3551" spans="11:11">
      <c r="K3551" s="63" t="str">
        <f ca="1"/>
        <v>Sales</v>
      </c>
    </row>
    <row r="3552" spans="11:11">
      <c r="K3552" s="63" t="str">
        <f ca="1"/>
        <v>Sales</v>
      </c>
    </row>
    <row r="3553" spans="11:11">
      <c r="K3553" s="63" t="str">
        <f ca="1"/>
        <v>Sales</v>
      </c>
    </row>
    <row r="3554" spans="11:11">
      <c r="K3554" s="63" t="str">
        <f ca="1"/>
        <v>Sales</v>
      </c>
    </row>
    <row r="3555" spans="11:11">
      <c r="K3555" s="63" t="str">
        <f ca="1"/>
        <v>Sales</v>
      </c>
    </row>
    <row r="3556" spans="11:11">
      <c r="K3556" s="63" t="str">
        <f ca="1"/>
        <v>Sales</v>
      </c>
    </row>
    <row r="3557" spans="11:11">
      <c r="K3557" s="63" t="str">
        <f ca="1"/>
        <v>Sales</v>
      </c>
    </row>
    <row r="3558" spans="11:11">
      <c r="K3558" s="63" t="str">
        <f ca="1"/>
        <v>Sales</v>
      </c>
    </row>
    <row r="3559" spans="11:11">
      <c r="K3559" s="63" t="str">
        <f ca="1"/>
        <v>Sales</v>
      </c>
    </row>
    <row r="3560" spans="11:11">
      <c r="K3560" s="63" t="str">
        <f ca="1"/>
        <v>Sales</v>
      </c>
    </row>
    <row r="3561" spans="11:11">
      <c r="K3561" s="63" t="str">
        <f ca="1"/>
        <v>Sales</v>
      </c>
    </row>
    <row r="3562" spans="11:11">
      <c r="K3562" s="63" t="str">
        <f ca="1"/>
        <v>Sales</v>
      </c>
    </row>
    <row r="3563" spans="11:11">
      <c r="K3563" s="63" t="str">
        <f ca="1"/>
        <v>Sales</v>
      </c>
    </row>
    <row r="3564" spans="11:11">
      <c r="K3564" s="63" t="str">
        <f ca="1"/>
        <v>Sales</v>
      </c>
    </row>
    <row r="3565" spans="11:11">
      <c r="K3565" s="63" t="str">
        <f ca="1"/>
        <v>Sales</v>
      </c>
    </row>
    <row r="3566" spans="11:11">
      <c r="K3566" s="63" t="str">
        <f ca="1"/>
        <v>Sales</v>
      </c>
    </row>
    <row r="3567" spans="11:11">
      <c r="K3567" s="63" t="str">
        <f ca="1"/>
        <v>Sales</v>
      </c>
    </row>
    <row r="3568" spans="11:11">
      <c r="K3568" s="63" t="str">
        <f ca="1"/>
        <v>Sales</v>
      </c>
    </row>
    <row r="3569" spans="11:11">
      <c r="K3569" s="63" t="str">
        <f ca="1"/>
        <v>Sales</v>
      </c>
    </row>
    <row r="3570" spans="11:11">
      <c r="K3570" s="63" t="str">
        <f ca="1"/>
        <v>Sales</v>
      </c>
    </row>
    <row r="3571" spans="11:11">
      <c r="K3571" s="63" t="str">
        <f ca="1"/>
        <v>Sales</v>
      </c>
    </row>
    <row r="3572" spans="11:11">
      <c r="K3572" s="63" t="str">
        <f ca="1"/>
        <v>Sales</v>
      </c>
    </row>
    <row r="3573" spans="11:11">
      <c r="K3573" s="63" t="str">
        <f ca="1"/>
        <v>Sales</v>
      </c>
    </row>
    <row r="3574" spans="11:11">
      <c r="K3574" s="63" t="str">
        <f ca="1"/>
        <v>Sales</v>
      </c>
    </row>
    <row r="3575" spans="11:11">
      <c r="K3575" s="63" t="str">
        <f ca="1"/>
        <v>Sales</v>
      </c>
    </row>
    <row r="3576" spans="11:11">
      <c r="K3576" s="63" t="str">
        <f ca="1"/>
        <v>Sales</v>
      </c>
    </row>
    <row r="3577" spans="11:11">
      <c r="K3577" s="63" t="str">
        <f ca="1"/>
        <v>Sales</v>
      </c>
    </row>
    <row r="3578" spans="11:11">
      <c r="K3578" s="63" t="str">
        <f ca="1"/>
        <v>Sales</v>
      </c>
    </row>
    <row r="3579" spans="11:11">
      <c r="K3579" s="63" t="str">
        <f ca="1"/>
        <v>Sales</v>
      </c>
    </row>
    <row r="3580" spans="11:11">
      <c r="K3580" s="63" t="str">
        <f ca="1"/>
        <v>Sales</v>
      </c>
    </row>
    <row r="3581" spans="11:11">
      <c r="K3581" s="63" t="str">
        <f ca="1"/>
        <v>Sales</v>
      </c>
    </row>
    <row r="3582" spans="11:11">
      <c r="K3582" s="63" t="str">
        <f ca="1"/>
        <v>Sales</v>
      </c>
    </row>
    <row r="3583" spans="11:11">
      <c r="K3583" s="63" t="str">
        <f ca="1"/>
        <v>Sales</v>
      </c>
    </row>
    <row r="3584" spans="11:11">
      <c r="K3584" s="63" t="str">
        <f ca="1"/>
        <v>Sales</v>
      </c>
    </row>
    <row r="3585" spans="11:11">
      <c r="K3585" s="63" t="str">
        <f ca="1"/>
        <v>Sales</v>
      </c>
    </row>
    <row r="3586" spans="11:11">
      <c r="K3586" s="63" t="str">
        <f ca="1"/>
        <v>Sales</v>
      </c>
    </row>
    <row r="3587" spans="11:11">
      <c r="K3587" s="63" t="str">
        <f ca="1"/>
        <v>Sales</v>
      </c>
    </row>
    <row r="3588" spans="11:11">
      <c r="K3588" s="63" t="str">
        <f ca="1"/>
        <v>Sales</v>
      </c>
    </row>
    <row r="3589" spans="11:11">
      <c r="K3589" s="63" t="str">
        <f ca="1"/>
        <v>Sales</v>
      </c>
    </row>
    <row r="3590" spans="11:11">
      <c r="K3590" s="63" t="str">
        <f ca="1"/>
        <v>Sales</v>
      </c>
    </row>
    <row r="3591" spans="11:11">
      <c r="K3591" s="63" t="str">
        <f ca="1"/>
        <v>Sales</v>
      </c>
    </row>
    <row r="3592" spans="11:11">
      <c r="K3592" s="63" t="str">
        <f ca="1"/>
        <v>Sales</v>
      </c>
    </row>
    <row r="3593" spans="11:11">
      <c r="K3593" s="63" t="str">
        <f ca="1"/>
        <v>Sales</v>
      </c>
    </row>
    <row r="3594" spans="11:11">
      <c r="K3594" s="63" t="str">
        <f ca="1"/>
        <v>Sales</v>
      </c>
    </row>
    <row r="3595" spans="11:11">
      <c r="K3595" s="63" t="str">
        <f ca="1"/>
        <v>Sales</v>
      </c>
    </row>
    <row r="3596" spans="11:11">
      <c r="K3596" s="63" t="str">
        <f ca="1"/>
        <v>Sales</v>
      </c>
    </row>
    <row r="3597" spans="11:11">
      <c r="K3597" s="63" t="str">
        <f ca="1"/>
        <v>Sales</v>
      </c>
    </row>
    <row r="3598" spans="11:11">
      <c r="K3598" s="63" t="str">
        <f ca="1"/>
        <v>Sales</v>
      </c>
    </row>
    <row r="3599" spans="11:11">
      <c r="K3599" s="63" t="str">
        <f ca="1"/>
        <v>Sales</v>
      </c>
    </row>
    <row r="3600" spans="11:11">
      <c r="K3600" s="63" t="str">
        <f ca="1"/>
        <v>Sales</v>
      </c>
    </row>
    <row r="3601" spans="11:11">
      <c r="K3601" s="63" t="str">
        <f ca="1"/>
        <v>Sales</v>
      </c>
    </row>
    <row r="3602" spans="11:11">
      <c r="K3602" s="63" t="str">
        <f ca="1"/>
        <v>Sales</v>
      </c>
    </row>
    <row r="3603" spans="11:11">
      <c r="K3603" s="63" t="str">
        <f ca="1"/>
        <v>Sales</v>
      </c>
    </row>
    <row r="3604" spans="11:11">
      <c r="K3604" s="63" t="str">
        <f ca="1"/>
        <v>Sales</v>
      </c>
    </row>
    <row r="3605" spans="11:11">
      <c r="K3605" s="63" t="str">
        <f ca="1"/>
        <v>Sales</v>
      </c>
    </row>
    <row r="3606" spans="11:11">
      <c r="K3606" s="63" t="str">
        <f ca="1"/>
        <v>Sales</v>
      </c>
    </row>
    <row r="3607" spans="11:11">
      <c r="K3607" s="63" t="str">
        <f ca="1"/>
        <v>Sales</v>
      </c>
    </row>
    <row r="3608" spans="11:11">
      <c r="K3608" s="63" t="str">
        <f ca="1"/>
        <v>Sales</v>
      </c>
    </row>
    <row r="3609" spans="11:11">
      <c r="K3609" s="63" t="str">
        <f ca="1"/>
        <v>Sales</v>
      </c>
    </row>
    <row r="3610" spans="11:11">
      <c r="K3610" s="63" t="str">
        <f ca="1"/>
        <v>Sales</v>
      </c>
    </row>
    <row r="3611" spans="11:11">
      <c r="K3611" s="63" t="str">
        <f ca="1"/>
        <v>Sales</v>
      </c>
    </row>
    <row r="3612" spans="11:11">
      <c r="K3612" s="63" t="str">
        <f ca="1"/>
        <v>Sales</v>
      </c>
    </row>
    <row r="3613" spans="11:11">
      <c r="K3613" s="63" t="str">
        <f ca="1"/>
        <v>Sales</v>
      </c>
    </row>
    <row r="3614" spans="11:11">
      <c r="K3614" s="63" t="str">
        <f ca="1"/>
        <v>Sales</v>
      </c>
    </row>
    <row r="3615" spans="11:11">
      <c r="K3615" s="63" t="str">
        <f ca="1"/>
        <v>Sales</v>
      </c>
    </row>
    <row r="3616" spans="11:11">
      <c r="K3616" s="63" t="str">
        <f ca="1"/>
        <v>Sales</v>
      </c>
    </row>
    <row r="3617" spans="11:11">
      <c r="K3617" s="63" t="str">
        <f ca="1"/>
        <v>Sales</v>
      </c>
    </row>
    <row r="3618" spans="11:11">
      <c r="K3618" s="63" t="str">
        <f ca="1"/>
        <v>Sales</v>
      </c>
    </row>
    <row r="3619" spans="11:11">
      <c r="K3619" s="63" t="str">
        <f ca="1"/>
        <v>Sales</v>
      </c>
    </row>
    <row r="3620" spans="11:11">
      <c r="K3620" s="63" t="str">
        <f ca="1"/>
        <v>Sales</v>
      </c>
    </row>
    <row r="3621" spans="11:11">
      <c r="K3621" s="63" t="str">
        <f ca="1"/>
        <v>Sales</v>
      </c>
    </row>
    <row r="3622" spans="11:11">
      <c r="K3622" s="63" t="str">
        <f ca="1"/>
        <v>Sales</v>
      </c>
    </row>
    <row r="3623" spans="11:11">
      <c r="K3623" s="63" t="str">
        <f ca="1"/>
        <v>Sales</v>
      </c>
    </row>
    <row r="3624" spans="11:11">
      <c r="K3624" s="63" t="str">
        <f ca="1"/>
        <v>Sales</v>
      </c>
    </row>
    <row r="3625" spans="11:11">
      <c r="K3625" s="63" t="str">
        <f ca="1"/>
        <v>Sales</v>
      </c>
    </row>
    <row r="3626" spans="11:11">
      <c r="K3626" s="63" t="str">
        <f ca="1"/>
        <v>Sales</v>
      </c>
    </row>
    <row r="3627" spans="11:11">
      <c r="K3627" s="63" t="str">
        <f ca="1"/>
        <v>Sales</v>
      </c>
    </row>
    <row r="3628" spans="11:11">
      <c r="K3628" s="63" t="str">
        <f ca="1"/>
        <v>Sales</v>
      </c>
    </row>
    <row r="3629" spans="11:11">
      <c r="K3629" s="63" t="str">
        <f ca="1"/>
        <v>Sales</v>
      </c>
    </row>
    <row r="3630" spans="11:11">
      <c r="K3630" s="63" t="str">
        <f ca="1"/>
        <v>Sales</v>
      </c>
    </row>
    <row r="3631" spans="11:11">
      <c r="K3631" s="63" t="str">
        <f ca="1"/>
        <v>Sales</v>
      </c>
    </row>
    <row r="3632" spans="11:11">
      <c r="K3632" s="63" t="str">
        <f ca="1"/>
        <v>Sales</v>
      </c>
    </row>
    <row r="3633" spans="11:11">
      <c r="K3633" s="63" t="str">
        <f ca="1"/>
        <v>Sales</v>
      </c>
    </row>
    <row r="3634" spans="11:11">
      <c r="K3634" s="63" t="str">
        <f ca="1"/>
        <v>Sales</v>
      </c>
    </row>
    <row r="3635" spans="11:11">
      <c r="K3635" s="63" t="str">
        <f ca="1"/>
        <v>Sales</v>
      </c>
    </row>
    <row r="3636" spans="11:11">
      <c r="K3636" s="63" t="str">
        <f ca="1"/>
        <v>Sales</v>
      </c>
    </row>
    <row r="3637" spans="11:11">
      <c r="K3637" s="63" t="str">
        <f ca="1"/>
        <v>Sales</v>
      </c>
    </row>
    <row r="3638" spans="11:11">
      <c r="K3638" s="63" t="str">
        <f ca="1"/>
        <v>Sales</v>
      </c>
    </row>
    <row r="3639" spans="11:11">
      <c r="K3639" s="63" t="str">
        <f ca="1"/>
        <v>Sales</v>
      </c>
    </row>
    <row r="3640" spans="11:11">
      <c r="K3640" s="63" t="str">
        <f ca="1"/>
        <v>Sales</v>
      </c>
    </row>
    <row r="3641" spans="11:11">
      <c r="K3641" s="63" t="str">
        <f ca="1"/>
        <v>Sales</v>
      </c>
    </row>
    <row r="3642" spans="11:11">
      <c r="K3642" s="63" t="str">
        <f ca="1"/>
        <v>Sales</v>
      </c>
    </row>
    <row r="3643" spans="11:11">
      <c r="K3643" s="63" t="str">
        <f ca="1"/>
        <v>Sales</v>
      </c>
    </row>
    <row r="3644" spans="11:11">
      <c r="K3644" s="63" t="str">
        <f ca="1"/>
        <v>Sales</v>
      </c>
    </row>
    <row r="3645" spans="11:11">
      <c r="K3645" s="63" t="str">
        <f ca="1"/>
        <v>Sales</v>
      </c>
    </row>
    <row r="3646" spans="11:11">
      <c r="K3646" s="63" t="str">
        <f ca="1"/>
        <v>Sales</v>
      </c>
    </row>
    <row r="3647" spans="11:11">
      <c r="K3647" s="63" t="str">
        <f ca="1"/>
        <v>Sales</v>
      </c>
    </row>
    <row r="3648" spans="11:11">
      <c r="K3648" s="63" t="str">
        <f ca="1"/>
        <v>Sales</v>
      </c>
    </row>
    <row r="3649" spans="11:11">
      <c r="K3649" s="63" t="str">
        <f ca="1"/>
        <v>Sales</v>
      </c>
    </row>
    <row r="3650" spans="11:11">
      <c r="K3650" s="63" t="str">
        <f ca="1"/>
        <v>Sales</v>
      </c>
    </row>
    <row r="3651" spans="11:11">
      <c r="K3651" s="63" t="str">
        <f ca="1"/>
        <v>Sales</v>
      </c>
    </row>
    <row r="3652" spans="11:11">
      <c r="K3652" s="63" t="str">
        <f ca="1"/>
        <v>Sales</v>
      </c>
    </row>
    <row r="3653" spans="11:11">
      <c r="K3653" s="63" t="str">
        <f ca="1"/>
        <v>Sales</v>
      </c>
    </row>
    <row r="3654" spans="11:11">
      <c r="K3654" s="63" t="str">
        <f ca="1"/>
        <v>Sales</v>
      </c>
    </row>
    <row r="3655" spans="11:11">
      <c r="K3655" s="63" t="str">
        <f ca="1"/>
        <v>Sales</v>
      </c>
    </row>
    <row r="3656" spans="11:11">
      <c r="K3656" s="63" t="str">
        <f ca="1"/>
        <v>Sales</v>
      </c>
    </row>
    <row r="3657" spans="11:11">
      <c r="K3657" s="63" t="str">
        <f ca="1"/>
        <v>Sales</v>
      </c>
    </row>
    <row r="3658" spans="11:11">
      <c r="K3658" s="63" t="str">
        <f ca="1"/>
        <v>Sales</v>
      </c>
    </row>
    <row r="3659" spans="11:11">
      <c r="K3659" s="63" t="str">
        <f ca="1"/>
        <v>Sales</v>
      </c>
    </row>
    <row r="3660" spans="11:11">
      <c r="K3660" s="63" t="str">
        <f ca="1"/>
        <v>Sales</v>
      </c>
    </row>
    <row r="3661" spans="11:11">
      <c r="K3661" s="63" t="str">
        <f ca="1"/>
        <v>Sales</v>
      </c>
    </row>
    <row r="3662" spans="11:11">
      <c r="K3662" s="63" t="str">
        <f ca="1"/>
        <v>Sales</v>
      </c>
    </row>
    <row r="3663" spans="11:11">
      <c r="K3663" s="63" t="str">
        <f ca="1"/>
        <v>Sales</v>
      </c>
    </row>
    <row r="3664" spans="11:11">
      <c r="K3664" s="63" t="str">
        <f ca="1"/>
        <v>Sales</v>
      </c>
    </row>
    <row r="3665" spans="11:11">
      <c r="K3665" s="63" t="str">
        <f ca="1"/>
        <v>Sales</v>
      </c>
    </row>
    <row r="3666" spans="11:11">
      <c r="K3666" s="63" t="str">
        <f ca="1"/>
        <v>Sales</v>
      </c>
    </row>
    <row r="3667" spans="11:11">
      <c r="K3667" s="63" t="str">
        <f ca="1"/>
        <v>Sales</v>
      </c>
    </row>
    <row r="3668" spans="11:11">
      <c r="K3668" s="63" t="str">
        <f ca="1"/>
        <v>Sales</v>
      </c>
    </row>
    <row r="3669" spans="11:11">
      <c r="K3669" s="63" t="str">
        <f ca="1"/>
        <v>Sales</v>
      </c>
    </row>
    <row r="3670" spans="11:11">
      <c r="K3670" s="63" t="str">
        <f ca="1"/>
        <v>Sales</v>
      </c>
    </row>
    <row r="3671" spans="11:11">
      <c r="K3671" s="63" t="str">
        <f ca="1"/>
        <v>Sales</v>
      </c>
    </row>
    <row r="3672" spans="11:11">
      <c r="K3672" s="63" t="str">
        <f ca="1"/>
        <v>Sales</v>
      </c>
    </row>
    <row r="3673" spans="11:11">
      <c r="K3673" s="63" t="str">
        <f ca="1"/>
        <v>Sales</v>
      </c>
    </row>
    <row r="3674" spans="11:11">
      <c r="K3674" s="63" t="str">
        <f ca="1"/>
        <v>Sales</v>
      </c>
    </row>
    <row r="3675" spans="11:11">
      <c r="K3675" s="63" t="str">
        <f ca="1"/>
        <v>Sales</v>
      </c>
    </row>
    <row r="3676" spans="11:11">
      <c r="K3676" s="63" t="str">
        <f ca="1"/>
        <v>Sales</v>
      </c>
    </row>
    <row r="3677" spans="11:11">
      <c r="K3677" s="63" t="str">
        <f ca="1"/>
        <v>Sales</v>
      </c>
    </row>
    <row r="3678" spans="11:11">
      <c r="K3678" s="63" t="str">
        <f ca="1"/>
        <v>Sales</v>
      </c>
    </row>
    <row r="3679" spans="11:11">
      <c r="K3679" s="63" t="str">
        <f ca="1"/>
        <v>Sales</v>
      </c>
    </row>
    <row r="3680" spans="11:11">
      <c r="K3680" s="63" t="str">
        <f ca="1"/>
        <v>Sales</v>
      </c>
    </row>
    <row r="3681" spans="11:11">
      <c r="K3681" s="63" t="str">
        <f ca="1"/>
        <v>Sales</v>
      </c>
    </row>
    <row r="3682" spans="11:11">
      <c r="K3682" s="63" t="str">
        <f ca="1"/>
        <v>Sales</v>
      </c>
    </row>
    <row r="3683" spans="11:11">
      <c r="K3683" s="63" t="str">
        <f ca="1"/>
        <v>Sales</v>
      </c>
    </row>
    <row r="3684" spans="11:11">
      <c r="K3684" s="63" t="str">
        <f ca="1"/>
        <v>Sales</v>
      </c>
    </row>
    <row r="3685" spans="11:11">
      <c r="K3685" s="63" t="str">
        <f ca="1"/>
        <v>Sales</v>
      </c>
    </row>
    <row r="3686" spans="11:11">
      <c r="K3686" s="63" t="str">
        <f ca="1"/>
        <v>Sales</v>
      </c>
    </row>
    <row r="3687" spans="11:11">
      <c r="K3687" s="63" t="str">
        <f ca="1"/>
        <v>Sales</v>
      </c>
    </row>
    <row r="3688" spans="11:11">
      <c r="K3688" s="63" t="str">
        <f ca="1"/>
        <v>Sales</v>
      </c>
    </row>
    <row r="3689" spans="11:11">
      <c r="K3689" s="63" t="str">
        <f ca="1"/>
        <v>Sales</v>
      </c>
    </row>
    <row r="3690" spans="11:11">
      <c r="K3690" s="63" t="str">
        <f ca="1"/>
        <v>Sales</v>
      </c>
    </row>
    <row r="3691" spans="11:11">
      <c r="K3691" s="63" t="str">
        <f ca="1"/>
        <v>Sales</v>
      </c>
    </row>
    <row r="3692" spans="11:11">
      <c r="K3692" s="63" t="str">
        <f ca="1"/>
        <v>Sales</v>
      </c>
    </row>
    <row r="3693" spans="11:11">
      <c r="K3693" s="63" t="str">
        <f ca="1"/>
        <v>Sales</v>
      </c>
    </row>
    <row r="3694" spans="11:11">
      <c r="K3694" s="63" t="str">
        <f ca="1"/>
        <v>Sales</v>
      </c>
    </row>
    <row r="3695" spans="11:11">
      <c r="K3695" s="63" t="str">
        <f ca="1"/>
        <v>Sales</v>
      </c>
    </row>
    <row r="3696" spans="11:11">
      <c r="K3696" s="63" t="str">
        <f ca="1"/>
        <v>Sales</v>
      </c>
    </row>
    <row r="3697" spans="11:11">
      <c r="K3697" s="63" t="str">
        <f ca="1"/>
        <v>Sales</v>
      </c>
    </row>
    <row r="3698" spans="11:11">
      <c r="K3698" s="63" t="str">
        <f ca="1"/>
        <v>Sales</v>
      </c>
    </row>
    <row r="3699" spans="11:11">
      <c r="K3699" s="63" t="str">
        <f ca="1"/>
        <v>Sales</v>
      </c>
    </row>
    <row r="3700" spans="11:11">
      <c r="K3700" s="63" t="str">
        <f ca="1"/>
        <v>Sales</v>
      </c>
    </row>
    <row r="3701" spans="11:11">
      <c r="K3701" s="63" t="str">
        <f ca="1"/>
        <v>Sales</v>
      </c>
    </row>
    <row r="3702" spans="11:11">
      <c r="K3702" s="63" t="str">
        <f ca="1"/>
        <v>Sales</v>
      </c>
    </row>
    <row r="3703" spans="11:11">
      <c r="K3703" s="63" t="str">
        <f ca="1"/>
        <v>Sales</v>
      </c>
    </row>
    <row r="3704" spans="11:11">
      <c r="K3704" s="63" t="str">
        <f ca="1"/>
        <v>Sales</v>
      </c>
    </row>
    <row r="3705" spans="11:11">
      <c r="K3705" s="63" t="str">
        <f ca="1"/>
        <v>Sales</v>
      </c>
    </row>
    <row r="3706" spans="11:11">
      <c r="K3706" s="63" t="str">
        <f ca="1"/>
        <v>Sales</v>
      </c>
    </row>
    <row r="3707" spans="11:11">
      <c r="K3707" s="63" t="str">
        <f ca="1"/>
        <v>Sales</v>
      </c>
    </row>
    <row r="3708" spans="11:11">
      <c r="K3708" s="63" t="str">
        <f ca="1"/>
        <v>Sales</v>
      </c>
    </row>
    <row r="3709" spans="11:11">
      <c r="K3709" s="63" t="str">
        <f ca="1"/>
        <v>Sales</v>
      </c>
    </row>
    <row r="3710" spans="11:11">
      <c r="K3710" s="63" t="str">
        <f ca="1"/>
        <v>Sales</v>
      </c>
    </row>
    <row r="3711" spans="11:11">
      <c r="K3711" s="63" t="str">
        <f ca="1"/>
        <v>Sales</v>
      </c>
    </row>
    <row r="3712" spans="11:11">
      <c r="K3712" s="63" t="str">
        <f ca="1"/>
        <v>Sales</v>
      </c>
    </row>
    <row r="3713" spans="11:11">
      <c r="K3713" s="63" t="str">
        <f ca="1"/>
        <v>Sales</v>
      </c>
    </row>
    <row r="3714" spans="11:11">
      <c r="K3714" s="63" t="str">
        <f ca="1"/>
        <v>Sales</v>
      </c>
    </row>
    <row r="3715" spans="11:11">
      <c r="K3715" s="63" t="str">
        <f ca="1"/>
        <v>Sales</v>
      </c>
    </row>
    <row r="3716" spans="11:11">
      <c r="K3716" s="63" t="str">
        <f ca="1"/>
        <v>Sales</v>
      </c>
    </row>
    <row r="3717" spans="11:11">
      <c r="K3717" s="63" t="str">
        <f ca="1"/>
        <v>Sales</v>
      </c>
    </row>
    <row r="3718" spans="11:11">
      <c r="K3718" s="63" t="str">
        <f ca="1"/>
        <v>Sales</v>
      </c>
    </row>
    <row r="3719" spans="11:11">
      <c r="K3719" s="63" t="str">
        <f ca="1"/>
        <v>Sales</v>
      </c>
    </row>
    <row r="3720" spans="11:11">
      <c r="K3720" s="63" t="str">
        <f ca="1"/>
        <v>Sales</v>
      </c>
    </row>
    <row r="3721" spans="11:11">
      <c r="K3721" s="63" t="str">
        <f ca="1"/>
        <v>Sales</v>
      </c>
    </row>
    <row r="3722" spans="11:11">
      <c r="K3722" s="63" t="str">
        <f ca="1"/>
        <v>Sales</v>
      </c>
    </row>
    <row r="3723" spans="11:11">
      <c r="K3723" s="63" t="str">
        <f ca="1"/>
        <v>Sales</v>
      </c>
    </row>
    <row r="3724" spans="11:11">
      <c r="K3724" s="63" t="str">
        <f ca="1"/>
        <v>Sales</v>
      </c>
    </row>
    <row r="3725" spans="11:11">
      <c r="K3725" s="63" t="str">
        <f ca="1"/>
        <v>Sales</v>
      </c>
    </row>
    <row r="3726" spans="11:11">
      <c r="K3726" s="63" t="str">
        <f ca="1"/>
        <v>Sales</v>
      </c>
    </row>
    <row r="3727" spans="11:11">
      <c r="K3727" s="63" t="str">
        <f ca="1"/>
        <v>Sales</v>
      </c>
    </row>
    <row r="3728" spans="11:11">
      <c r="K3728" s="63" t="str">
        <f ca="1"/>
        <v>Sales</v>
      </c>
    </row>
    <row r="3729" spans="11:11">
      <c r="K3729" s="63" t="str">
        <f ca="1"/>
        <v>Sales</v>
      </c>
    </row>
    <row r="3730" spans="11:11">
      <c r="K3730" s="63" t="str">
        <f ca="1"/>
        <v>Sales</v>
      </c>
    </row>
    <row r="3731" spans="11:11">
      <c r="K3731" s="63" t="str">
        <f ca="1"/>
        <v>Sales</v>
      </c>
    </row>
    <row r="3732" spans="11:11">
      <c r="K3732" s="63" t="str">
        <f ca="1"/>
        <v>Sales</v>
      </c>
    </row>
    <row r="3733" spans="11:11">
      <c r="K3733" s="63" t="str">
        <f ca="1"/>
        <v>Sales</v>
      </c>
    </row>
    <row r="3734" spans="11:11">
      <c r="K3734" s="63" t="str">
        <f ca="1"/>
        <v>Sales</v>
      </c>
    </row>
    <row r="3735" spans="11:11">
      <c r="K3735" s="63" t="str">
        <f ca="1"/>
        <v>Sales</v>
      </c>
    </row>
    <row r="3736" spans="11:11">
      <c r="K3736" s="63" t="str">
        <f ca="1"/>
        <v>Sales</v>
      </c>
    </row>
    <row r="3737" spans="11:11">
      <c r="K3737" s="63" t="str">
        <f ca="1"/>
        <v>Sales</v>
      </c>
    </row>
    <row r="3738" spans="11:11">
      <c r="K3738" s="63" t="str">
        <f ca="1"/>
        <v>Sales</v>
      </c>
    </row>
    <row r="3739" spans="11:11">
      <c r="K3739" s="63" t="str">
        <f ca="1"/>
        <v>Sales</v>
      </c>
    </row>
    <row r="3740" spans="11:11">
      <c r="K3740" s="63" t="str">
        <f ca="1"/>
        <v>Sales</v>
      </c>
    </row>
    <row r="3741" spans="11:11">
      <c r="K3741" s="63" t="str">
        <f ca="1"/>
        <v>Sales</v>
      </c>
    </row>
    <row r="3742" spans="11:11">
      <c r="K3742" s="63" t="str">
        <f ca="1"/>
        <v>Sales</v>
      </c>
    </row>
    <row r="3743" spans="11:11">
      <c r="K3743" s="63" t="str">
        <f ca="1"/>
        <v>Sales</v>
      </c>
    </row>
    <row r="3744" spans="11:11">
      <c r="K3744" s="63" t="str">
        <f ca="1"/>
        <v>Sales</v>
      </c>
    </row>
    <row r="3745" spans="11:11">
      <c r="K3745" s="63" t="str">
        <f ca="1"/>
        <v>Sales</v>
      </c>
    </row>
    <row r="3746" spans="11:11">
      <c r="K3746" s="63" t="str">
        <f ca="1"/>
        <v>Sales</v>
      </c>
    </row>
    <row r="3747" spans="11:11">
      <c r="K3747" s="63" t="str">
        <f ca="1"/>
        <v>Sales</v>
      </c>
    </row>
    <row r="3748" spans="11:11">
      <c r="K3748" s="63" t="str">
        <f ca="1"/>
        <v>Sales</v>
      </c>
    </row>
    <row r="3749" spans="11:11">
      <c r="K3749" s="63" t="str">
        <f ca="1"/>
        <v>Sales</v>
      </c>
    </row>
    <row r="3750" spans="11:11">
      <c r="K3750" s="63" t="str">
        <f ca="1"/>
        <v>Sales</v>
      </c>
    </row>
    <row r="3751" spans="11:11">
      <c r="K3751" s="63" t="str">
        <f ca="1"/>
        <v>Sales</v>
      </c>
    </row>
    <row r="3752" spans="11:11">
      <c r="K3752" s="63" t="str">
        <f ca="1"/>
        <v>Sales</v>
      </c>
    </row>
    <row r="3753" spans="11:11">
      <c r="K3753" s="63" t="str">
        <f ca="1"/>
        <v>Sales</v>
      </c>
    </row>
    <row r="3754" spans="11:11">
      <c r="K3754" s="63" t="str">
        <f ca="1"/>
        <v>Sales</v>
      </c>
    </row>
    <row r="3755" spans="11:11">
      <c r="K3755" s="63" t="str">
        <f ca="1"/>
        <v>Sales</v>
      </c>
    </row>
    <row r="3756" spans="11:11">
      <c r="K3756" s="63" t="str">
        <f ca="1"/>
        <v>Sales</v>
      </c>
    </row>
    <row r="3757" spans="11:11">
      <c r="K3757" s="63" t="str">
        <f ca="1"/>
        <v>Sales</v>
      </c>
    </row>
    <row r="3758" spans="11:11">
      <c r="K3758" s="63" t="str">
        <f ca="1"/>
        <v>Sales</v>
      </c>
    </row>
    <row r="3759" spans="11:11">
      <c r="K3759" s="63" t="str">
        <f ca="1"/>
        <v>Sales</v>
      </c>
    </row>
    <row r="3760" spans="11:11">
      <c r="K3760" s="63" t="str">
        <f ca="1"/>
        <v>Sales</v>
      </c>
    </row>
    <row r="3761" spans="11:11">
      <c r="K3761" s="63" t="str">
        <f ca="1"/>
        <v>Sales</v>
      </c>
    </row>
    <row r="3762" spans="11:11">
      <c r="K3762" s="63" t="str">
        <f ca="1"/>
        <v>Sales</v>
      </c>
    </row>
    <row r="3763" spans="11:11">
      <c r="K3763" s="63" t="str">
        <f ca="1"/>
        <v>Sales</v>
      </c>
    </row>
    <row r="3764" spans="11:11">
      <c r="K3764" s="63" t="str">
        <f ca="1"/>
        <v>Sales</v>
      </c>
    </row>
    <row r="3765" spans="11:11">
      <c r="K3765" s="63" t="str">
        <f ca="1"/>
        <v>Sales</v>
      </c>
    </row>
    <row r="3766" spans="11:11">
      <c r="K3766" s="63" t="str">
        <f ca="1"/>
        <v>Sales</v>
      </c>
    </row>
    <row r="3767" spans="11:11">
      <c r="K3767" s="63" t="str">
        <f ca="1"/>
        <v>Sales</v>
      </c>
    </row>
    <row r="3768" spans="11:11">
      <c r="K3768" s="63" t="str">
        <f ca="1"/>
        <v>Sales</v>
      </c>
    </row>
    <row r="3769" spans="11:11">
      <c r="K3769" s="63" t="str">
        <f ca="1"/>
        <v>Sales</v>
      </c>
    </row>
    <row r="3770" spans="11:11">
      <c r="K3770" s="63" t="str">
        <f ca="1"/>
        <v>Sales</v>
      </c>
    </row>
    <row r="3771" spans="11:11">
      <c r="K3771" s="63" t="str">
        <f ca="1"/>
        <v>Sales</v>
      </c>
    </row>
    <row r="3772" spans="11:11">
      <c r="K3772" s="63" t="str">
        <f ca="1"/>
        <v>Sales</v>
      </c>
    </row>
    <row r="3773" spans="11:11">
      <c r="K3773" s="63" t="str">
        <f ca="1"/>
        <v>Sales</v>
      </c>
    </row>
    <row r="3774" spans="11:11">
      <c r="K3774" s="63" t="str">
        <f ca="1"/>
        <v>Sales</v>
      </c>
    </row>
    <row r="3775" spans="11:11">
      <c r="K3775" s="63" t="str">
        <f ca="1"/>
        <v>Sales</v>
      </c>
    </row>
    <row r="3776" spans="11:11">
      <c r="K3776" s="63" t="str">
        <f ca="1"/>
        <v>Sales</v>
      </c>
    </row>
    <row r="3777" spans="11:11">
      <c r="K3777" s="63" t="str">
        <f ca="1"/>
        <v>Sales</v>
      </c>
    </row>
    <row r="3778" spans="11:11">
      <c r="K3778" s="63" t="str">
        <f ca="1"/>
        <v>Sales</v>
      </c>
    </row>
    <row r="3779" spans="11:11">
      <c r="K3779" s="63" t="str">
        <f ca="1"/>
        <v>Sales</v>
      </c>
    </row>
    <row r="3780" spans="11:11">
      <c r="K3780" s="63" t="str">
        <f ca="1"/>
        <v>Sales</v>
      </c>
    </row>
    <row r="3781" spans="11:11">
      <c r="K3781" s="63" t="str">
        <f ca="1"/>
        <v>Sales</v>
      </c>
    </row>
    <row r="3782" spans="11:11">
      <c r="K3782" s="63" t="str">
        <f ca="1"/>
        <v>Sales</v>
      </c>
    </row>
    <row r="3783" spans="11:11">
      <c r="K3783" s="63" t="str">
        <f ca="1"/>
        <v>Sales</v>
      </c>
    </row>
    <row r="3784" spans="11:11">
      <c r="K3784" s="63" t="str">
        <f ca="1"/>
        <v>Sales</v>
      </c>
    </row>
    <row r="3785" spans="11:11">
      <c r="K3785" s="63" t="str">
        <f ca="1"/>
        <v>Sales</v>
      </c>
    </row>
    <row r="3786" spans="11:11">
      <c r="K3786" s="63" t="str">
        <f ca="1"/>
        <v>Sales</v>
      </c>
    </row>
    <row r="3787" spans="11:11">
      <c r="K3787" s="63" t="str">
        <f ca="1"/>
        <v>Sales</v>
      </c>
    </row>
    <row r="3788" spans="11:11">
      <c r="K3788" s="63" t="str">
        <f ca="1"/>
        <v>Sales</v>
      </c>
    </row>
    <row r="3789" spans="11:11">
      <c r="K3789" s="63" t="str">
        <f ca="1"/>
        <v>Sales</v>
      </c>
    </row>
    <row r="3790" spans="11:11">
      <c r="K3790" s="63" t="str">
        <f ca="1"/>
        <v>Sales</v>
      </c>
    </row>
    <row r="3791" spans="11:11">
      <c r="K3791" s="63" t="str">
        <f ca="1"/>
        <v>Sales</v>
      </c>
    </row>
    <row r="3792" spans="11:11">
      <c r="K3792" s="63" t="str">
        <f ca="1"/>
        <v>Sales</v>
      </c>
    </row>
    <row r="3793" spans="11:11">
      <c r="K3793" s="63" t="str">
        <f ca="1"/>
        <v>Sales</v>
      </c>
    </row>
    <row r="3794" spans="11:11">
      <c r="K3794" s="63" t="str">
        <f ca="1"/>
        <v>Sales</v>
      </c>
    </row>
    <row r="3795" spans="11:11">
      <c r="K3795" s="63" t="str">
        <f ca="1"/>
        <v>Sales</v>
      </c>
    </row>
    <row r="3796" spans="11:11">
      <c r="K3796" s="63" t="str">
        <f ca="1"/>
        <v>Sales</v>
      </c>
    </row>
    <row r="3797" spans="11:11">
      <c r="K3797" s="63" t="str">
        <f ca="1"/>
        <v>Sales</v>
      </c>
    </row>
    <row r="3798" spans="11:11">
      <c r="K3798" s="63" t="str">
        <f ca="1"/>
        <v>Sales</v>
      </c>
    </row>
    <row r="3799" spans="11:11">
      <c r="K3799" s="63" t="str">
        <f ca="1"/>
        <v>Sales</v>
      </c>
    </row>
    <row r="3800" spans="11:11">
      <c r="K3800" s="63" t="str">
        <f ca="1"/>
        <v>Sales</v>
      </c>
    </row>
    <row r="3801" spans="11:11">
      <c r="K3801" s="63" t="str">
        <f ca="1"/>
        <v>Sales</v>
      </c>
    </row>
    <row r="3802" spans="11:11">
      <c r="K3802" s="63" t="str">
        <f ca="1"/>
        <v>Sales</v>
      </c>
    </row>
    <row r="3803" spans="11:11">
      <c r="K3803" s="63" t="str">
        <f ca="1"/>
        <v>Sales</v>
      </c>
    </row>
    <row r="3804" spans="11:11">
      <c r="K3804" s="63" t="str">
        <f ca="1"/>
        <v>Sales</v>
      </c>
    </row>
    <row r="3805" spans="11:11">
      <c r="K3805" s="63" t="str">
        <f ca="1"/>
        <v>Sales</v>
      </c>
    </row>
    <row r="3806" spans="11:11">
      <c r="K3806" s="63" t="str">
        <f ca="1"/>
        <v>Sales</v>
      </c>
    </row>
    <row r="3807" spans="11:11">
      <c r="K3807" s="63" t="str">
        <f ca="1"/>
        <v>Sales</v>
      </c>
    </row>
    <row r="3808" spans="11:11">
      <c r="K3808" s="63" t="str">
        <f ca="1"/>
        <v>Sales</v>
      </c>
    </row>
    <row r="3809" spans="11:11">
      <c r="K3809" s="63" t="str">
        <f ca="1"/>
        <v>Sales</v>
      </c>
    </row>
    <row r="3810" spans="11:11">
      <c r="K3810" s="63" t="str">
        <f ca="1"/>
        <v>Sales</v>
      </c>
    </row>
    <row r="3811" spans="11:11">
      <c r="K3811" s="63" t="str">
        <f ca="1"/>
        <v>Sales</v>
      </c>
    </row>
    <row r="3812" spans="11:11">
      <c r="K3812" s="63" t="str">
        <f ca="1"/>
        <v>Sales</v>
      </c>
    </row>
    <row r="3813" spans="11:11">
      <c r="K3813" s="63" t="str">
        <f ca="1"/>
        <v>Sales</v>
      </c>
    </row>
    <row r="3814" spans="11:11">
      <c r="K3814" s="63" t="str">
        <f ca="1"/>
        <v>Sales</v>
      </c>
    </row>
    <row r="3815" spans="11:11">
      <c r="K3815" s="63" t="str">
        <f ca="1"/>
        <v>Sales</v>
      </c>
    </row>
    <row r="3816" spans="11:11">
      <c r="K3816" s="63" t="str">
        <f ca="1"/>
        <v>Sales</v>
      </c>
    </row>
    <row r="3817" spans="11:11">
      <c r="K3817" s="63" t="str">
        <f ca="1"/>
        <v>Sales</v>
      </c>
    </row>
    <row r="3818" spans="11:11">
      <c r="K3818" s="63" t="str">
        <f ca="1"/>
        <v>Sales</v>
      </c>
    </row>
    <row r="3819" spans="11:11">
      <c r="K3819" s="63" t="str">
        <f ca="1"/>
        <v>Sales</v>
      </c>
    </row>
    <row r="3820" spans="11:11">
      <c r="K3820" s="63" t="str">
        <f ca="1"/>
        <v>Sales</v>
      </c>
    </row>
    <row r="3821" spans="11:11">
      <c r="K3821" s="63" t="str">
        <f ca="1"/>
        <v>Sales</v>
      </c>
    </row>
    <row r="3822" spans="11:11">
      <c r="K3822" s="63" t="str">
        <f ca="1"/>
        <v>Sales</v>
      </c>
    </row>
    <row r="3823" spans="11:11">
      <c r="K3823" s="63" t="str">
        <f ca="1"/>
        <v>Sales</v>
      </c>
    </row>
    <row r="3824" spans="11:11">
      <c r="K3824" s="63" t="str">
        <f ca="1"/>
        <v>Sales</v>
      </c>
    </row>
    <row r="3825" spans="11:11">
      <c r="K3825" s="63" t="str">
        <f ca="1"/>
        <v>Sales</v>
      </c>
    </row>
    <row r="3826" spans="11:11">
      <c r="K3826" s="63" t="str">
        <f ca="1"/>
        <v>Sales</v>
      </c>
    </row>
    <row r="3827" spans="11:11">
      <c r="K3827" s="63" t="str">
        <f ca="1"/>
        <v>Sales</v>
      </c>
    </row>
    <row r="3828" spans="11:11">
      <c r="K3828" s="63" t="str">
        <f ca="1"/>
        <v>Sales</v>
      </c>
    </row>
    <row r="3829" spans="11:11">
      <c r="K3829" s="63" t="str">
        <f ca="1"/>
        <v>Sales</v>
      </c>
    </row>
    <row r="3830" spans="11:11">
      <c r="K3830" s="63" t="str">
        <f ca="1"/>
        <v>Sales</v>
      </c>
    </row>
    <row r="3831" spans="11:11">
      <c r="K3831" s="63" t="str">
        <f ca="1"/>
        <v>Sales</v>
      </c>
    </row>
    <row r="3832" spans="11:11">
      <c r="K3832" s="63" t="str">
        <f ca="1"/>
        <v>Sales</v>
      </c>
    </row>
    <row r="3833" spans="11:11">
      <c r="K3833" s="63" t="str">
        <f ca="1"/>
        <v>Sales</v>
      </c>
    </row>
    <row r="3834" spans="11:11">
      <c r="K3834" s="63" t="str">
        <f ca="1"/>
        <v>Sales</v>
      </c>
    </row>
    <row r="3835" spans="11:11">
      <c r="K3835" s="63" t="str">
        <f ca="1"/>
        <v>Sales</v>
      </c>
    </row>
    <row r="3836" spans="11:11">
      <c r="K3836" s="63" t="str">
        <f ca="1"/>
        <v>Sales</v>
      </c>
    </row>
    <row r="3837" spans="11:11">
      <c r="K3837" s="63" t="str">
        <f ca="1"/>
        <v>Sales</v>
      </c>
    </row>
    <row r="3838" spans="11:11">
      <c r="K3838" s="63" t="str">
        <f ca="1"/>
        <v>Sales</v>
      </c>
    </row>
    <row r="3839" spans="11:11">
      <c r="K3839" s="63" t="str">
        <f ca="1"/>
        <v>Sales</v>
      </c>
    </row>
    <row r="3840" spans="11:11">
      <c r="K3840" s="63" t="str">
        <f ca="1"/>
        <v>Sales</v>
      </c>
    </row>
    <row r="3841" spans="11:11">
      <c r="K3841" s="63" t="str">
        <f ca="1"/>
        <v>Sales</v>
      </c>
    </row>
    <row r="3842" spans="11:11">
      <c r="K3842" s="63" t="str">
        <f ca="1"/>
        <v>Sales</v>
      </c>
    </row>
    <row r="3843" spans="11:11">
      <c r="K3843" s="63" t="str">
        <f ca="1"/>
        <v>Sales</v>
      </c>
    </row>
    <row r="3844" spans="11:11">
      <c r="K3844" s="63" t="str">
        <f ca="1"/>
        <v>Sales</v>
      </c>
    </row>
    <row r="3845" spans="11:11">
      <c r="K3845" s="63" t="str">
        <f ca="1"/>
        <v>Sales</v>
      </c>
    </row>
    <row r="3846" spans="11:11">
      <c r="K3846" s="63" t="str">
        <f ca="1"/>
        <v>Sales</v>
      </c>
    </row>
    <row r="3847" spans="11:11">
      <c r="K3847" s="63" t="str">
        <f ca="1"/>
        <v>Sales</v>
      </c>
    </row>
    <row r="3848" spans="11:11">
      <c r="K3848" s="63" t="str">
        <f ca="1"/>
        <v>Sales</v>
      </c>
    </row>
    <row r="3849" spans="11:11">
      <c r="K3849" s="63" t="str">
        <f ca="1"/>
        <v>Sales</v>
      </c>
    </row>
    <row r="3850" spans="11:11">
      <c r="K3850" s="63" t="str">
        <f ca="1"/>
        <v>Sales</v>
      </c>
    </row>
    <row r="3851" spans="11:11">
      <c r="K3851" s="63" t="str">
        <f ca="1"/>
        <v>Sales</v>
      </c>
    </row>
    <row r="3852" spans="11:11">
      <c r="K3852" s="63" t="str">
        <f ca="1"/>
        <v>Sales</v>
      </c>
    </row>
    <row r="3853" spans="11:11">
      <c r="K3853" s="63" t="str">
        <f ca="1"/>
        <v>Sales</v>
      </c>
    </row>
    <row r="3854" spans="11:11">
      <c r="K3854" s="63" t="str">
        <f ca="1"/>
        <v>Sales</v>
      </c>
    </row>
    <row r="3855" spans="11:11">
      <c r="K3855" s="63" t="str">
        <f ca="1"/>
        <v>Sales</v>
      </c>
    </row>
    <row r="3856" spans="11:11">
      <c r="K3856" s="63" t="str">
        <f ca="1"/>
        <v>Sales</v>
      </c>
    </row>
    <row r="3857" spans="11:11">
      <c r="K3857" s="63" t="str">
        <f ca="1"/>
        <v>Sales</v>
      </c>
    </row>
    <row r="3858" spans="11:11">
      <c r="K3858" s="63" t="str">
        <f ca="1"/>
        <v>Sales</v>
      </c>
    </row>
    <row r="3859" spans="11:11">
      <c r="K3859" s="63" t="str">
        <f ca="1"/>
        <v>Sales</v>
      </c>
    </row>
    <row r="3860" spans="11:11">
      <c r="K3860" s="63" t="str">
        <f ca="1"/>
        <v>Sales</v>
      </c>
    </row>
    <row r="3861" spans="11:11">
      <c r="K3861" s="63" t="str">
        <f ca="1"/>
        <v>Sales</v>
      </c>
    </row>
    <row r="3862" spans="11:11">
      <c r="K3862" s="63" t="str">
        <f ca="1"/>
        <v>Sales</v>
      </c>
    </row>
    <row r="3863" spans="11:11">
      <c r="K3863" s="63" t="str">
        <f ca="1"/>
        <v>Sales</v>
      </c>
    </row>
    <row r="3864" spans="11:11">
      <c r="K3864" s="63" t="str">
        <f ca="1"/>
        <v>Sales</v>
      </c>
    </row>
    <row r="3865" spans="11:11">
      <c r="K3865" s="63" t="str">
        <f ca="1"/>
        <v>Sales</v>
      </c>
    </row>
    <row r="3866" spans="11:11">
      <c r="K3866" s="63" t="str">
        <f ca="1"/>
        <v>Sales</v>
      </c>
    </row>
    <row r="3867" spans="11:11">
      <c r="K3867" s="63" t="str">
        <f ca="1"/>
        <v>Sales</v>
      </c>
    </row>
    <row r="3868" spans="11:11">
      <c r="K3868" s="63" t="str">
        <f ca="1"/>
        <v>Sales</v>
      </c>
    </row>
    <row r="3869" spans="11:11">
      <c r="K3869" s="63" t="str">
        <f ca="1"/>
        <v>Sales</v>
      </c>
    </row>
    <row r="3870" spans="11:11">
      <c r="K3870" s="63" t="str">
        <f ca="1"/>
        <v>Sales</v>
      </c>
    </row>
    <row r="3871" spans="11:11">
      <c r="K3871" s="63" t="str">
        <f ca="1"/>
        <v>Sales</v>
      </c>
    </row>
    <row r="3872" spans="11:11">
      <c r="K3872" s="63" t="str">
        <f ca="1"/>
        <v>Sales</v>
      </c>
    </row>
    <row r="3873" spans="11:11">
      <c r="K3873" s="63" t="str">
        <f ca="1"/>
        <v>Sales</v>
      </c>
    </row>
    <row r="3874" spans="11:11">
      <c r="K3874" s="63" t="str">
        <f ca="1"/>
        <v>Sales</v>
      </c>
    </row>
    <row r="3875" spans="11:11">
      <c r="K3875" s="63" t="str">
        <f ca="1"/>
        <v>Sales</v>
      </c>
    </row>
    <row r="3876" spans="11:11">
      <c r="K3876" s="63" t="str">
        <f ca="1"/>
        <v>Sales</v>
      </c>
    </row>
    <row r="3877" spans="11:11">
      <c r="K3877" s="63" t="str">
        <f ca="1"/>
        <v>Sales</v>
      </c>
    </row>
    <row r="3878" spans="11:11">
      <c r="K3878" s="63" t="str">
        <f ca="1"/>
        <v>Sales</v>
      </c>
    </row>
    <row r="3879" spans="11:11">
      <c r="K3879" s="63" t="str">
        <f ca="1"/>
        <v>Sales</v>
      </c>
    </row>
    <row r="3880" spans="11:11">
      <c r="K3880" s="63" t="str">
        <f ca="1"/>
        <v>Sales</v>
      </c>
    </row>
    <row r="3881" spans="11:11">
      <c r="K3881" s="63" t="str">
        <f ca="1"/>
        <v>Sales</v>
      </c>
    </row>
    <row r="3882" spans="11:11">
      <c r="K3882" s="63" t="str">
        <f ca="1"/>
        <v>Sales</v>
      </c>
    </row>
    <row r="3883" spans="11:11">
      <c r="K3883" s="63" t="str">
        <f ca="1"/>
        <v>Sales</v>
      </c>
    </row>
    <row r="3884" spans="11:11">
      <c r="K3884" s="63" t="str">
        <f ca="1"/>
        <v>Sales</v>
      </c>
    </row>
    <row r="3885" spans="11:11">
      <c r="K3885" s="63" t="str">
        <f ca="1"/>
        <v>Sales</v>
      </c>
    </row>
    <row r="3886" spans="11:11">
      <c r="K3886" s="63" t="str">
        <f ca="1"/>
        <v>Sales</v>
      </c>
    </row>
    <row r="3887" spans="11:11">
      <c r="K3887" s="63" t="str">
        <f ca="1"/>
        <v>Sales</v>
      </c>
    </row>
    <row r="3888" spans="11:11">
      <c r="K3888" s="63" t="str">
        <f ca="1"/>
        <v>Sales</v>
      </c>
    </row>
    <row r="3889" spans="11:11">
      <c r="K3889" s="63" t="str">
        <f ca="1"/>
        <v>Sales</v>
      </c>
    </row>
    <row r="3890" spans="11:11">
      <c r="K3890" s="63" t="str">
        <f ca="1"/>
        <v>Sales</v>
      </c>
    </row>
    <row r="3891" spans="11:11">
      <c r="K3891" s="63" t="str">
        <f ca="1"/>
        <v>Sales</v>
      </c>
    </row>
    <row r="3892" spans="11:11">
      <c r="K3892" s="63" t="str">
        <f ca="1"/>
        <v>Sales</v>
      </c>
    </row>
    <row r="3893" spans="11:11">
      <c r="K3893" s="63" t="str">
        <f ca="1"/>
        <v>Sales</v>
      </c>
    </row>
    <row r="3894" spans="11:11">
      <c r="K3894" s="63" t="str">
        <f ca="1"/>
        <v>Sales</v>
      </c>
    </row>
    <row r="3895" spans="11:11">
      <c r="K3895" s="63" t="str">
        <f ca="1"/>
        <v>Sales</v>
      </c>
    </row>
    <row r="3896" spans="11:11">
      <c r="K3896" s="63" t="str">
        <f ca="1"/>
        <v>Sales</v>
      </c>
    </row>
    <row r="3897" spans="11:11">
      <c r="K3897" s="63" t="str">
        <f ca="1"/>
        <v>Sales</v>
      </c>
    </row>
    <row r="3898" spans="11:11">
      <c r="K3898" s="63" t="str">
        <f ca="1"/>
        <v>Sales</v>
      </c>
    </row>
    <row r="3899" spans="11:11">
      <c r="K3899" s="63" t="str">
        <f ca="1"/>
        <v>Sales</v>
      </c>
    </row>
    <row r="3900" spans="11:11">
      <c r="K3900" s="63" t="str">
        <f ca="1"/>
        <v>Sales</v>
      </c>
    </row>
    <row r="3901" spans="11:11">
      <c r="K3901" s="63" t="str">
        <f ca="1"/>
        <v>Sales</v>
      </c>
    </row>
    <row r="3902" spans="11:11">
      <c r="K3902" s="63" t="str">
        <f ca="1"/>
        <v>Sales</v>
      </c>
    </row>
    <row r="3903" spans="11:11">
      <c r="K3903" s="63" t="str">
        <f ca="1"/>
        <v>Sales</v>
      </c>
    </row>
    <row r="3904" spans="11:11">
      <c r="K3904" s="63" t="str">
        <f ca="1"/>
        <v>Sales</v>
      </c>
    </row>
    <row r="3905" spans="11:11">
      <c r="K3905" s="63" t="str">
        <f ca="1"/>
        <v>Sales</v>
      </c>
    </row>
    <row r="3906" spans="11:11">
      <c r="K3906" s="63" t="str">
        <f ca="1"/>
        <v>Sales</v>
      </c>
    </row>
    <row r="3907" spans="11:11">
      <c r="K3907" s="63" t="str">
        <f ca="1"/>
        <v>Sales</v>
      </c>
    </row>
    <row r="3908" spans="11:11">
      <c r="K3908" s="63" t="str">
        <f ca="1"/>
        <v>Sales</v>
      </c>
    </row>
    <row r="3909" spans="11:11">
      <c r="K3909" s="63" t="str">
        <f ca="1"/>
        <v>Sales</v>
      </c>
    </row>
    <row r="3910" spans="11:11">
      <c r="K3910" s="63" t="str">
        <f ca="1"/>
        <v>Sales</v>
      </c>
    </row>
    <row r="3911" spans="11:11">
      <c r="K3911" s="63" t="str">
        <f ca="1"/>
        <v>Sales</v>
      </c>
    </row>
    <row r="3912" spans="11:11">
      <c r="K3912" s="63" t="str">
        <f ca="1"/>
        <v>Sales</v>
      </c>
    </row>
    <row r="3913" spans="11:11">
      <c r="K3913" s="63" t="str">
        <f ca="1"/>
        <v>Sales</v>
      </c>
    </row>
    <row r="3914" spans="11:11">
      <c r="K3914" s="63" t="str">
        <f ca="1"/>
        <v>Sales</v>
      </c>
    </row>
    <row r="3915" spans="11:11">
      <c r="K3915" s="63" t="str">
        <f ca="1"/>
        <v>Sales</v>
      </c>
    </row>
    <row r="3916" spans="11:11">
      <c r="K3916" s="63" t="str">
        <f ca="1"/>
        <v>Sales</v>
      </c>
    </row>
    <row r="3917" spans="11:11">
      <c r="K3917" s="63" t="str">
        <f ca="1"/>
        <v>Sales</v>
      </c>
    </row>
    <row r="3918" spans="11:11">
      <c r="K3918" s="63" t="str">
        <f ca="1"/>
        <v>Sales</v>
      </c>
    </row>
    <row r="3919" spans="11:11">
      <c r="K3919" s="63" t="str">
        <f ca="1"/>
        <v>Sales</v>
      </c>
    </row>
    <row r="3920" spans="11:11">
      <c r="K3920" s="63" t="str">
        <f ca="1"/>
        <v>Sales</v>
      </c>
    </row>
    <row r="3921" spans="11:11">
      <c r="K3921" s="63" t="str">
        <f ca="1"/>
        <v>Sales</v>
      </c>
    </row>
    <row r="3922" spans="11:11">
      <c r="K3922" s="63" t="str">
        <f ca="1"/>
        <v>Sales</v>
      </c>
    </row>
    <row r="3923" spans="11:11">
      <c r="K3923" s="63" t="str">
        <f ca="1"/>
        <v>Sales</v>
      </c>
    </row>
    <row r="3924" spans="11:11">
      <c r="K3924" s="63" t="str">
        <f ca="1"/>
        <v>Sales</v>
      </c>
    </row>
    <row r="3925" spans="11:11">
      <c r="K3925" s="63" t="str">
        <f ca="1"/>
        <v>Sales</v>
      </c>
    </row>
    <row r="3926" spans="11:11">
      <c r="K3926" s="63" t="str">
        <f ca="1"/>
        <v>Sales</v>
      </c>
    </row>
    <row r="3927" spans="11:11">
      <c r="K3927" s="63" t="str">
        <f ca="1"/>
        <v>Sales</v>
      </c>
    </row>
    <row r="3928" spans="11:11">
      <c r="K3928" s="63" t="str">
        <f ca="1"/>
        <v>Sales</v>
      </c>
    </row>
    <row r="3929" spans="11:11">
      <c r="K3929" s="63" t="str">
        <f ca="1"/>
        <v>Sales</v>
      </c>
    </row>
    <row r="3930" spans="11:11">
      <c r="K3930" s="63" t="str">
        <f ca="1"/>
        <v>Sales</v>
      </c>
    </row>
    <row r="3931" spans="11:11">
      <c r="K3931" s="63" t="str">
        <f ca="1"/>
        <v>Sales</v>
      </c>
    </row>
    <row r="3932" spans="11:11">
      <c r="K3932" s="63" t="str">
        <f ca="1"/>
        <v>Sales</v>
      </c>
    </row>
    <row r="3933" spans="11:11">
      <c r="K3933" s="63" t="str">
        <f ca="1"/>
        <v>Sales</v>
      </c>
    </row>
    <row r="3934" spans="11:11">
      <c r="K3934" s="63" t="str">
        <f ca="1"/>
        <v>Sales</v>
      </c>
    </row>
    <row r="3935" spans="11:11">
      <c r="K3935" s="63" t="str">
        <f ca="1"/>
        <v>Sales</v>
      </c>
    </row>
    <row r="3936" spans="11:11">
      <c r="K3936" s="63" t="str">
        <f ca="1"/>
        <v>Sales</v>
      </c>
    </row>
    <row r="3937" spans="11:11">
      <c r="K3937" s="63" t="str">
        <f ca="1"/>
        <v>Sales</v>
      </c>
    </row>
    <row r="3938" spans="11:11">
      <c r="K3938" s="63" t="str">
        <f ca="1"/>
        <v>Sales</v>
      </c>
    </row>
    <row r="3939" spans="11:11">
      <c r="K3939" s="63" t="str">
        <f ca="1"/>
        <v>Sales</v>
      </c>
    </row>
    <row r="3940" spans="11:11">
      <c r="K3940" s="63" t="str">
        <f ca="1"/>
        <v>Sales</v>
      </c>
    </row>
    <row r="3941" spans="11:11">
      <c r="K3941" s="63" t="str">
        <f ca="1"/>
        <v>Sales</v>
      </c>
    </row>
    <row r="3942" spans="11:11">
      <c r="K3942" s="63" t="str">
        <f ca="1"/>
        <v>Sales</v>
      </c>
    </row>
    <row r="3943" spans="11:11">
      <c r="K3943" s="63" t="str">
        <f ca="1"/>
        <v>Sales</v>
      </c>
    </row>
    <row r="3944" spans="11:11">
      <c r="K3944" s="63" t="str">
        <f ca="1"/>
        <v>Sales</v>
      </c>
    </row>
    <row r="3945" spans="11:11">
      <c r="K3945" s="63" t="str">
        <f ca="1"/>
        <v>Sales</v>
      </c>
    </row>
    <row r="3946" spans="11:11">
      <c r="K3946" s="63" t="str">
        <f ca="1"/>
        <v>Sales</v>
      </c>
    </row>
    <row r="3947" spans="11:11">
      <c r="K3947" s="63" t="str">
        <f ca="1"/>
        <v>Sales</v>
      </c>
    </row>
    <row r="3948" spans="11:11">
      <c r="K3948" s="63" t="str">
        <f ca="1"/>
        <v>Sales</v>
      </c>
    </row>
    <row r="3949" spans="11:11">
      <c r="K3949" s="63" t="str">
        <f ca="1"/>
        <v>Sales</v>
      </c>
    </row>
    <row r="3950" spans="11:11">
      <c r="K3950" s="63" t="str">
        <f ca="1"/>
        <v>Sales</v>
      </c>
    </row>
    <row r="3951" spans="11:11">
      <c r="K3951" s="63" t="str">
        <f ca="1"/>
        <v>Sales</v>
      </c>
    </row>
    <row r="3952" spans="11:11">
      <c r="K3952" s="63" t="str">
        <f ca="1"/>
        <v>Sales</v>
      </c>
    </row>
    <row r="3953" spans="11:11">
      <c r="K3953" s="63" t="str">
        <f ca="1"/>
        <v>Sales</v>
      </c>
    </row>
    <row r="3954" spans="11:11">
      <c r="K3954" s="63" t="str">
        <f ca="1"/>
        <v>Sales</v>
      </c>
    </row>
    <row r="3955" spans="11:11">
      <c r="K3955" s="63" t="str">
        <f ca="1"/>
        <v>Sales</v>
      </c>
    </row>
    <row r="3956" spans="11:11">
      <c r="K3956" s="63" t="str">
        <f ca="1"/>
        <v>Sales</v>
      </c>
    </row>
    <row r="3957" spans="11:11">
      <c r="K3957" s="63" t="str">
        <f ca="1"/>
        <v>Sales</v>
      </c>
    </row>
    <row r="3958" spans="11:11">
      <c r="K3958" s="63" t="str">
        <f ca="1"/>
        <v>Sales</v>
      </c>
    </row>
    <row r="3959" spans="11:11">
      <c r="K3959" s="63" t="str">
        <f ca="1"/>
        <v>Sales</v>
      </c>
    </row>
    <row r="3960" spans="11:11">
      <c r="K3960" s="63" t="str">
        <f ca="1"/>
        <v>Sales</v>
      </c>
    </row>
    <row r="3961" spans="11:11">
      <c r="K3961" s="63" t="str">
        <f ca="1"/>
        <v>Sales</v>
      </c>
    </row>
    <row r="3962" spans="11:11">
      <c r="K3962" s="63" t="str">
        <f ca="1"/>
        <v>Sales</v>
      </c>
    </row>
    <row r="3963" spans="11:11">
      <c r="K3963" s="63" t="str">
        <f ca="1"/>
        <v>Sales</v>
      </c>
    </row>
    <row r="3964" spans="11:11">
      <c r="K3964" s="63" t="str">
        <f ca="1"/>
        <v>Sales</v>
      </c>
    </row>
    <row r="3965" spans="11:11">
      <c r="K3965" s="63" t="str">
        <f ca="1"/>
        <v>Sales</v>
      </c>
    </row>
    <row r="3966" spans="11:11">
      <c r="K3966" s="63" t="str">
        <f ca="1"/>
        <v>Sales</v>
      </c>
    </row>
    <row r="3967" spans="11:11">
      <c r="K3967" s="63" t="str">
        <f ca="1"/>
        <v>Sales</v>
      </c>
    </row>
    <row r="3968" spans="11:11">
      <c r="K3968" s="63" t="str">
        <f ca="1"/>
        <v>Sales</v>
      </c>
    </row>
    <row r="3969" spans="11:11">
      <c r="K3969" s="63" t="str">
        <f ca="1"/>
        <v>Sales</v>
      </c>
    </row>
    <row r="3970" spans="11:11">
      <c r="K3970" s="63" t="str">
        <f ca="1"/>
        <v>Sales</v>
      </c>
    </row>
    <row r="3971" spans="11:11">
      <c r="K3971" s="63" t="str">
        <f ca="1"/>
        <v>Sales</v>
      </c>
    </row>
    <row r="3972" spans="11:11">
      <c r="K3972" s="63" t="str">
        <f ca="1"/>
        <v>Sales</v>
      </c>
    </row>
    <row r="3973" spans="11:11">
      <c r="K3973" s="63" t="str">
        <f ca="1"/>
        <v>Sales</v>
      </c>
    </row>
    <row r="3974" spans="11:11">
      <c r="K3974" s="63" t="str">
        <f ca="1"/>
        <v>Sales</v>
      </c>
    </row>
    <row r="3975" spans="11:11">
      <c r="K3975" s="63" t="str">
        <f ca="1"/>
        <v>Sales</v>
      </c>
    </row>
    <row r="3976" spans="11:11">
      <c r="K3976" s="63" t="str">
        <f ca="1"/>
        <v>Sales</v>
      </c>
    </row>
    <row r="3977" spans="11:11">
      <c r="K3977" s="63" t="str">
        <f ca="1"/>
        <v>Sales</v>
      </c>
    </row>
    <row r="3978" spans="11:11">
      <c r="K3978" s="63" t="str">
        <f ca="1"/>
        <v>Sales</v>
      </c>
    </row>
    <row r="3979" spans="11:11">
      <c r="K3979" s="63" t="str">
        <f ca="1"/>
        <v>Sales</v>
      </c>
    </row>
    <row r="3980" spans="11:11">
      <c r="K3980" s="63" t="str">
        <f ca="1"/>
        <v>Sales</v>
      </c>
    </row>
    <row r="3981" spans="11:11">
      <c r="K3981" s="63" t="str">
        <f ca="1"/>
        <v>Sales</v>
      </c>
    </row>
    <row r="3982" spans="11:11">
      <c r="K3982" s="63" t="str">
        <f ca="1"/>
        <v>Sales</v>
      </c>
    </row>
    <row r="3983" spans="11:11">
      <c r="K3983" s="63" t="str">
        <f ca="1"/>
        <v>Sales</v>
      </c>
    </row>
    <row r="3984" spans="11:11">
      <c r="K3984" s="63" t="str">
        <f ca="1"/>
        <v>Sales</v>
      </c>
    </row>
    <row r="3985" spans="11:11">
      <c r="K3985" s="63" t="str">
        <f ca="1"/>
        <v>Sales</v>
      </c>
    </row>
    <row r="3986" spans="11:11">
      <c r="K3986" s="63" t="str">
        <f ca="1"/>
        <v>Sales</v>
      </c>
    </row>
    <row r="3987" spans="11:11">
      <c r="K3987" s="63" t="str">
        <f ca="1"/>
        <v>Sales</v>
      </c>
    </row>
    <row r="3988" spans="11:11">
      <c r="K3988" s="63" t="str">
        <f ca="1"/>
        <v>Sales</v>
      </c>
    </row>
    <row r="3989" spans="11:11">
      <c r="K3989" s="63" t="str">
        <f ca="1"/>
        <v>Sales</v>
      </c>
    </row>
    <row r="3990" spans="11:11">
      <c r="K3990" s="63" t="str">
        <f ca="1"/>
        <v>Sales</v>
      </c>
    </row>
    <row r="3991" spans="11:11">
      <c r="K3991" s="63" t="str">
        <f ca="1"/>
        <v>Sales</v>
      </c>
    </row>
    <row r="3992" spans="11:11">
      <c r="K3992" s="63" t="str">
        <f ca="1"/>
        <v>Sales</v>
      </c>
    </row>
    <row r="3993" spans="11:11">
      <c r="K3993" s="63" t="str">
        <f ca="1"/>
        <v>Sales</v>
      </c>
    </row>
    <row r="3994" spans="11:11">
      <c r="K3994" s="63" t="str">
        <f ca="1"/>
        <v>Sales</v>
      </c>
    </row>
    <row r="3995" spans="11:11">
      <c r="K3995" s="63" t="str">
        <f ca="1"/>
        <v>Sales</v>
      </c>
    </row>
    <row r="3996" spans="11:11">
      <c r="K3996" s="63" t="str">
        <f ca="1"/>
        <v>Sales</v>
      </c>
    </row>
    <row r="3997" spans="11:11">
      <c r="K3997" s="63" t="str">
        <f ca="1"/>
        <v>Sales</v>
      </c>
    </row>
    <row r="3998" spans="11:11">
      <c r="K3998" s="63" t="str">
        <f ca="1"/>
        <v>Sales</v>
      </c>
    </row>
    <row r="3999" spans="11:11">
      <c r="K3999" s="63" t="str">
        <f ca="1"/>
        <v>Sales</v>
      </c>
    </row>
    <row r="4000" spans="11:11">
      <c r="K4000" s="63" t="str">
        <f ca="1"/>
        <v>Sales</v>
      </c>
    </row>
    <row r="4001" spans="11:11">
      <c r="K4001" s="63" t="str">
        <f ca="1"/>
        <v>Sales</v>
      </c>
    </row>
    <row r="4002" spans="11:11">
      <c r="K4002" s="63" t="str">
        <f ca="1"/>
        <v>Sales</v>
      </c>
    </row>
    <row r="4003" spans="11:11">
      <c r="K4003" s="63" t="str">
        <f ca="1"/>
        <v>Sales</v>
      </c>
    </row>
    <row r="4004" spans="11:11">
      <c r="K4004" s="63" t="str">
        <f ca="1"/>
        <v>Sales</v>
      </c>
    </row>
    <row r="4005" spans="11:11">
      <c r="K4005" s="63" t="str">
        <f ca="1"/>
        <v>Sales</v>
      </c>
    </row>
    <row r="4006" spans="11:11">
      <c r="K4006" s="63" t="str">
        <f ca="1"/>
        <v>Sales</v>
      </c>
    </row>
    <row r="4007" spans="11:11">
      <c r="K4007" s="63" t="str">
        <f ca="1"/>
        <v>Sales</v>
      </c>
    </row>
    <row r="4008" spans="11:11">
      <c r="K4008" s="63" t="str">
        <f ca="1"/>
        <v>Sales</v>
      </c>
    </row>
    <row r="4009" spans="11:11">
      <c r="K4009" s="63" t="str">
        <f ca="1"/>
        <v>Sales</v>
      </c>
    </row>
    <row r="4010" spans="11:11">
      <c r="K4010" s="63" t="str">
        <f ca="1"/>
        <v>Sales</v>
      </c>
    </row>
    <row r="4011" spans="11:11">
      <c r="K4011" s="63" t="str">
        <f ca="1"/>
        <v>Sales</v>
      </c>
    </row>
    <row r="4012" spans="11:11">
      <c r="K4012" s="63" t="str">
        <f ca="1"/>
        <v>Sales</v>
      </c>
    </row>
    <row r="4013" spans="11:11">
      <c r="K4013" s="63" t="str">
        <f ca="1"/>
        <v>Sales</v>
      </c>
    </row>
    <row r="4014" spans="11:11">
      <c r="K4014" s="63" t="str">
        <f ca="1"/>
        <v>Sales</v>
      </c>
    </row>
    <row r="4015" spans="11:11">
      <c r="K4015" s="63" t="str">
        <f ca="1"/>
        <v>Sales</v>
      </c>
    </row>
    <row r="4016" spans="11:11">
      <c r="K4016" s="63" t="str">
        <f ca="1"/>
        <v>Sales</v>
      </c>
    </row>
    <row r="4017" spans="11:11">
      <c r="K4017" s="63" t="str">
        <f ca="1"/>
        <v>Sales</v>
      </c>
    </row>
    <row r="4018" spans="11:11">
      <c r="K4018" s="63" t="str">
        <f ca="1"/>
        <v>Sales</v>
      </c>
    </row>
    <row r="4019" spans="11:11">
      <c r="K4019" s="63" t="str">
        <f ca="1"/>
        <v>Sales</v>
      </c>
    </row>
    <row r="4020" spans="11:11">
      <c r="K4020" s="63" t="str">
        <f ca="1"/>
        <v>Sales</v>
      </c>
    </row>
    <row r="4021" spans="11:11">
      <c r="K4021" s="63" t="str">
        <f ca="1"/>
        <v>Sales</v>
      </c>
    </row>
    <row r="4022" spans="11:11">
      <c r="K4022" s="63" t="str">
        <f ca="1"/>
        <v>Sales</v>
      </c>
    </row>
    <row r="4023" spans="11:11">
      <c r="K4023" s="63" t="str">
        <f ca="1"/>
        <v>Sales</v>
      </c>
    </row>
    <row r="4024" spans="11:11">
      <c r="K4024" s="63" t="str">
        <f ca="1"/>
        <v>Sales</v>
      </c>
    </row>
    <row r="4025" spans="11:11">
      <c r="K4025" s="63" t="str">
        <f ca="1"/>
        <v>Sales</v>
      </c>
    </row>
    <row r="4026" spans="11:11">
      <c r="K4026" s="63" t="str">
        <f ca="1"/>
        <v>Sales</v>
      </c>
    </row>
    <row r="4027" spans="11:11">
      <c r="K4027" s="63" t="str">
        <f ca="1"/>
        <v>Sales</v>
      </c>
    </row>
    <row r="4028" spans="11:11">
      <c r="K4028" s="63" t="str">
        <f ca="1"/>
        <v>Sales</v>
      </c>
    </row>
    <row r="4029" spans="11:11">
      <c r="K4029" s="63" t="str">
        <f ca="1"/>
        <v>Sales</v>
      </c>
    </row>
    <row r="4030" spans="11:11">
      <c r="K4030" s="63" t="str">
        <f ca="1"/>
        <v>Sales</v>
      </c>
    </row>
    <row r="4031" spans="11:11">
      <c r="K4031" s="63" t="str">
        <f ca="1"/>
        <v>Sales</v>
      </c>
    </row>
    <row r="4032" spans="11:11">
      <c r="K4032" s="63" t="str">
        <f ca="1"/>
        <v>Sales</v>
      </c>
    </row>
    <row r="4033" spans="11:11">
      <c r="K4033" s="63" t="str">
        <f ca="1"/>
        <v>Sales</v>
      </c>
    </row>
    <row r="4034" spans="11:11">
      <c r="K4034" s="63" t="str">
        <f ca="1"/>
        <v>Sales</v>
      </c>
    </row>
    <row r="4035" spans="11:11">
      <c r="K4035" s="63" t="str">
        <f ca="1"/>
        <v>Sales</v>
      </c>
    </row>
    <row r="4036" spans="11:11">
      <c r="K4036" s="63" t="str">
        <f ca="1"/>
        <v>Sales</v>
      </c>
    </row>
    <row r="4037" spans="11:11">
      <c r="K4037" s="63" t="str">
        <f ca="1"/>
        <v>Sales</v>
      </c>
    </row>
    <row r="4038" spans="11:11">
      <c r="K4038" s="63" t="str">
        <f ca="1"/>
        <v>Sales</v>
      </c>
    </row>
    <row r="4039" spans="11:11">
      <c r="K4039" s="63" t="str">
        <f ca="1"/>
        <v>Sales</v>
      </c>
    </row>
    <row r="4040" spans="11:11">
      <c r="K4040" s="63" t="str">
        <f ca="1"/>
        <v>Sales</v>
      </c>
    </row>
    <row r="4041" spans="11:11">
      <c r="K4041" s="63" t="str">
        <f ca="1"/>
        <v>Sales</v>
      </c>
    </row>
    <row r="4042" spans="11:11">
      <c r="K4042" s="63" t="str">
        <f ca="1"/>
        <v>Sales</v>
      </c>
    </row>
    <row r="4043" spans="11:11">
      <c r="K4043" s="63" t="str">
        <f ca="1"/>
        <v>Sales</v>
      </c>
    </row>
    <row r="4044" spans="11:11">
      <c r="K4044" s="63" t="str">
        <f ca="1"/>
        <v>Sales</v>
      </c>
    </row>
    <row r="4045" spans="11:11">
      <c r="K4045" s="63" t="str">
        <f ca="1"/>
        <v>Sales</v>
      </c>
    </row>
    <row r="4046" spans="11:11">
      <c r="K4046" s="63" t="str">
        <f ca="1"/>
        <v>Sales</v>
      </c>
    </row>
    <row r="4047" spans="11:11">
      <c r="K4047" s="63" t="str">
        <f ca="1"/>
        <v>Sales</v>
      </c>
    </row>
    <row r="4048" spans="11:11">
      <c r="K4048" s="63" t="str">
        <f ca="1"/>
        <v>Sales</v>
      </c>
    </row>
    <row r="4049" spans="11:11">
      <c r="K4049" s="63" t="str">
        <f ca="1"/>
        <v>Sales</v>
      </c>
    </row>
    <row r="4050" spans="11:11">
      <c r="K4050" s="63" t="str">
        <f ca="1"/>
        <v>Sales</v>
      </c>
    </row>
    <row r="4051" spans="11:11">
      <c r="K4051" s="63" t="str">
        <f ca="1"/>
        <v>Sales</v>
      </c>
    </row>
    <row r="4052" spans="11:11">
      <c r="K4052" s="63" t="str">
        <f ca="1"/>
        <v>Sales</v>
      </c>
    </row>
    <row r="4053" spans="11:11">
      <c r="K4053" s="63" t="str">
        <f ca="1"/>
        <v>Sales</v>
      </c>
    </row>
    <row r="4054" spans="11:11">
      <c r="K4054" s="63" t="str">
        <f ca="1"/>
        <v>Sales</v>
      </c>
    </row>
    <row r="4055" spans="11:11">
      <c r="K4055" s="63" t="str">
        <f ca="1"/>
        <v>Sales</v>
      </c>
    </row>
    <row r="4056" spans="11:11">
      <c r="K4056" s="63" t="str">
        <f ca="1"/>
        <v>Sales</v>
      </c>
    </row>
    <row r="4057" spans="11:11">
      <c r="K4057" s="63" t="str">
        <f ca="1"/>
        <v>Sales</v>
      </c>
    </row>
    <row r="4058" spans="11:11">
      <c r="K4058" s="63" t="str">
        <f ca="1"/>
        <v>Sales</v>
      </c>
    </row>
    <row r="4059" spans="11:11">
      <c r="K4059" s="63" t="str">
        <f ca="1"/>
        <v>Sales</v>
      </c>
    </row>
    <row r="4060" spans="11:11">
      <c r="K4060" s="63" t="str">
        <f ca="1"/>
        <v>Sales</v>
      </c>
    </row>
    <row r="4061" spans="11:11">
      <c r="K4061" s="63" t="str">
        <f ca="1"/>
        <v>Sales</v>
      </c>
    </row>
    <row r="4062" spans="11:11">
      <c r="K4062" s="63" t="str">
        <f ca="1"/>
        <v>Sales</v>
      </c>
    </row>
    <row r="4063" spans="11:11">
      <c r="K4063" s="63" t="str">
        <f ca="1"/>
        <v>Sales</v>
      </c>
    </row>
    <row r="4064" spans="11:11">
      <c r="K4064" s="63" t="str">
        <f ca="1"/>
        <v>Sales</v>
      </c>
    </row>
    <row r="4065" spans="11:11">
      <c r="K4065" s="63" t="str">
        <f ca="1"/>
        <v>Sales</v>
      </c>
    </row>
    <row r="4066" spans="11:11">
      <c r="K4066" s="63" t="str">
        <f ca="1"/>
        <v>Sales</v>
      </c>
    </row>
    <row r="4067" spans="11:11">
      <c r="K4067" s="63" t="str">
        <f ca="1"/>
        <v>Sales</v>
      </c>
    </row>
    <row r="4068" spans="11:11">
      <c r="K4068" s="63" t="str">
        <f ca="1"/>
        <v>Sales</v>
      </c>
    </row>
    <row r="4069" spans="11:11">
      <c r="K4069" s="63" t="str">
        <f ca="1"/>
        <v>Sales</v>
      </c>
    </row>
    <row r="4070" spans="11:11">
      <c r="K4070" s="63" t="str">
        <f ca="1"/>
        <v>Sales</v>
      </c>
    </row>
    <row r="4071" spans="11:11">
      <c r="K4071" s="63" t="str">
        <f ca="1"/>
        <v>Sales</v>
      </c>
    </row>
    <row r="4072" spans="11:11">
      <c r="K4072" s="63" t="str">
        <f ca="1"/>
        <v>Sales</v>
      </c>
    </row>
    <row r="4073" spans="11:11">
      <c r="K4073" s="63" t="str">
        <f ca="1"/>
        <v>Sales</v>
      </c>
    </row>
    <row r="4074" spans="11:11">
      <c r="K4074" s="63" t="str">
        <f ca="1"/>
        <v>Sales</v>
      </c>
    </row>
    <row r="4075" spans="11:11">
      <c r="K4075" s="63" t="str">
        <f ca="1"/>
        <v>Sales</v>
      </c>
    </row>
    <row r="4076" spans="11:11">
      <c r="K4076" s="63" t="str">
        <f ca="1"/>
        <v>Sales</v>
      </c>
    </row>
    <row r="4077" spans="11:11">
      <c r="K4077" s="63" t="str">
        <f ca="1"/>
        <v>Sales</v>
      </c>
    </row>
    <row r="4078" spans="11:11">
      <c r="K4078" s="63" t="str">
        <f ca="1"/>
        <v>Sales</v>
      </c>
    </row>
    <row r="4079" spans="11:11">
      <c r="K4079" s="63" t="str">
        <f ca="1"/>
        <v>Sales</v>
      </c>
    </row>
    <row r="4080" spans="11:11">
      <c r="K4080" s="63" t="str">
        <f ca="1"/>
        <v>Sales</v>
      </c>
    </row>
    <row r="4081" spans="11:11">
      <c r="K4081" s="63" t="str">
        <f ca="1"/>
        <v>Sales</v>
      </c>
    </row>
    <row r="4082" spans="11:11">
      <c r="K4082" s="63" t="str">
        <f ca="1"/>
        <v>Sales</v>
      </c>
    </row>
    <row r="4083" spans="11:11">
      <c r="K4083" s="63" t="str">
        <f ca="1"/>
        <v>Sales</v>
      </c>
    </row>
    <row r="4084" spans="11:11">
      <c r="K4084" s="63" t="str">
        <f ca="1"/>
        <v>Sales</v>
      </c>
    </row>
    <row r="4085" spans="11:11">
      <c r="K4085" s="63" t="str">
        <f ca="1"/>
        <v>Sales</v>
      </c>
    </row>
    <row r="4086" spans="11:11">
      <c r="K4086" s="63" t="str">
        <f ca="1"/>
        <v>Sales</v>
      </c>
    </row>
    <row r="4087" spans="11:11">
      <c r="K4087" s="63" t="str">
        <f ca="1"/>
        <v>Sales</v>
      </c>
    </row>
    <row r="4088" spans="11:11">
      <c r="K4088" s="63" t="str">
        <f ca="1"/>
        <v>Sales</v>
      </c>
    </row>
    <row r="4089" spans="11:11">
      <c r="K4089" s="63" t="str">
        <f ca="1"/>
        <v>Sales</v>
      </c>
    </row>
    <row r="4090" spans="11:11">
      <c r="K4090" s="63" t="str">
        <f ca="1"/>
        <v>Sales</v>
      </c>
    </row>
    <row r="4091" spans="11:11">
      <c r="K4091" s="63" t="str">
        <f ca="1"/>
        <v>Sales</v>
      </c>
    </row>
    <row r="4092" spans="11:11">
      <c r="K4092" s="63" t="str">
        <f ca="1"/>
        <v>Sales</v>
      </c>
    </row>
    <row r="4093" spans="11:11">
      <c r="K4093" s="63" t="str">
        <f ca="1"/>
        <v>Sales</v>
      </c>
    </row>
    <row r="4094" spans="11:11">
      <c r="K4094" s="63" t="str">
        <f ca="1"/>
        <v>Sales</v>
      </c>
    </row>
    <row r="4095" spans="11:11">
      <c r="K4095" s="63" t="str">
        <f ca="1"/>
        <v>Sales</v>
      </c>
    </row>
    <row r="4096" spans="11:11">
      <c r="K4096" s="63" t="str">
        <f ca="1"/>
        <v>Sales</v>
      </c>
    </row>
    <row r="4097" spans="11:11">
      <c r="K4097" s="63" t="str">
        <f ca="1"/>
        <v>Sales</v>
      </c>
    </row>
    <row r="4098" spans="11:11">
      <c r="K4098" s="63" t="str">
        <f ca="1"/>
        <v>Sales</v>
      </c>
    </row>
    <row r="4099" spans="11:11">
      <c r="K4099" s="63" t="str">
        <f ca="1"/>
        <v>Sales</v>
      </c>
    </row>
    <row r="4100" spans="11:11">
      <c r="K4100" s="63" t="str">
        <f ca="1"/>
        <v>Sales</v>
      </c>
    </row>
    <row r="4101" spans="11:11">
      <c r="K4101" s="63" t="str">
        <f ca="1"/>
        <v>Sales</v>
      </c>
    </row>
    <row r="4102" spans="11:11">
      <c r="K4102" s="63" t="str">
        <f ca="1"/>
        <v>Sales</v>
      </c>
    </row>
    <row r="4103" spans="11:11">
      <c r="K4103" s="63" t="str">
        <f ca="1"/>
        <v>Sales</v>
      </c>
    </row>
    <row r="4104" spans="11:11">
      <c r="K4104" s="63" t="str">
        <f ca="1"/>
        <v>Sales</v>
      </c>
    </row>
    <row r="4105" spans="11:11">
      <c r="K4105" s="63" t="str">
        <f ca="1"/>
        <v>Sales</v>
      </c>
    </row>
    <row r="4106" spans="11:11">
      <c r="K4106" s="63" t="str">
        <f ca="1"/>
        <v>Sales</v>
      </c>
    </row>
    <row r="4107" spans="11:11">
      <c r="K4107" s="63" t="str">
        <f ca="1"/>
        <v>Sales</v>
      </c>
    </row>
    <row r="4108" spans="11:11">
      <c r="K4108" s="63" t="str">
        <f ca="1"/>
        <v>Sales</v>
      </c>
    </row>
    <row r="4109" spans="11:11">
      <c r="K4109" s="63" t="str">
        <f ca="1"/>
        <v>Sales</v>
      </c>
    </row>
    <row r="4110" spans="11:11">
      <c r="K4110" s="63" t="str">
        <f ca="1"/>
        <v>Sales</v>
      </c>
    </row>
    <row r="4111" spans="11:11">
      <c r="K4111" s="63" t="str">
        <f ca="1"/>
        <v>Sales</v>
      </c>
    </row>
    <row r="4112" spans="11:11">
      <c r="K4112" s="63" t="str">
        <f ca="1"/>
        <v>Sales</v>
      </c>
    </row>
    <row r="4113" spans="11:11">
      <c r="K4113" s="63" t="str">
        <f ca="1"/>
        <v>Sales</v>
      </c>
    </row>
    <row r="4114" spans="11:11">
      <c r="K4114" s="63" t="str">
        <f ca="1"/>
        <v>Sales</v>
      </c>
    </row>
    <row r="4115" spans="11:11">
      <c r="K4115" s="63" t="str">
        <f ca="1"/>
        <v>Sales</v>
      </c>
    </row>
    <row r="4116" spans="11:11">
      <c r="K4116" s="63" t="str">
        <f ca="1"/>
        <v>Sales</v>
      </c>
    </row>
    <row r="4117" spans="11:11">
      <c r="K4117" s="63" t="str">
        <f ca="1"/>
        <v>Sales</v>
      </c>
    </row>
    <row r="4118" spans="11:11">
      <c r="K4118" s="63" t="str">
        <f ca="1"/>
        <v>Sales</v>
      </c>
    </row>
    <row r="4119" spans="11:11">
      <c r="K4119" s="63" t="str">
        <f ca="1"/>
        <v>Sales</v>
      </c>
    </row>
    <row r="4120" spans="11:11">
      <c r="K4120" s="63" t="str">
        <f ca="1"/>
        <v>Sales</v>
      </c>
    </row>
    <row r="4121" spans="11:11">
      <c r="K4121" s="63" t="str">
        <f ca="1"/>
        <v>Sales</v>
      </c>
    </row>
    <row r="4122" spans="11:11">
      <c r="K4122" s="63" t="str">
        <f ca="1"/>
        <v>Sales</v>
      </c>
    </row>
    <row r="4123" spans="11:11">
      <c r="K4123" s="63" t="str">
        <f ca="1"/>
        <v>Sales</v>
      </c>
    </row>
    <row r="4124" spans="11:11">
      <c r="K4124" s="63" t="str">
        <f ca="1"/>
        <v>Sales</v>
      </c>
    </row>
    <row r="4125" spans="11:11">
      <c r="K4125" s="63" t="str">
        <f ca="1"/>
        <v>Sales</v>
      </c>
    </row>
    <row r="4126" spans="11:11">
      <c r="K4126" s="63" t="str">
        <f ca="1"/>
        <v>Sales</v>
      </c>
    </row>
    <row r="4127" spans="11:11">
      <c r="K4127" s="63" t="str">
        <f ca="1"/>
        <v>Sales</v>
      </c>
    </row>
    <row r="4128" spans="11:11">
      <c r="K4128" s="63" t="str">
        <f ca="1"/>
        <v>Sales</v>
      </c>
    </row>
    <row r="4129" spans="11:11">
      <c r="K4129" s="63" t="str">
        <f ca="1"/>
        <v>Sales</v>
      </c>
    </row>
    <row r="4130" spans="11:11">
      <c r="K4130" s="63" t="str">
        <f ca="1"/>
        <v>Sales</v>
      </c>
    </row>
    <row r="4131" spans="11:11">
      <c r="K4131" s="63" t="str">
        <f ca="1"/>
        <v>Sales</v>
      </c>
    </row>
    <row r="4132" spans="11:11">
      <c r="K4132" s="63" t="str">
        <f ca="1"/>
        <v>Sales</v>
      </c>
    </row>
    <row r="4133" spans="11:11">
      <c r="K4133" s="63" t="str">
        <f ca="1"/>
        <v>Sales</v>
      </c>
    </row>
    <row r="4134" spans="11:11">
      <c r="K4134" s="63" t="str">
        <f ca="1"/>
        <v>Sales</v>
      </c>
    </row>
    <row r="4135" spans="11:11">
      <c r="K4135" s="63" t="str">
        <f ca="1"/>
        <v>Sales</v>
      </c>
    </row>
    <row r="4136" spans="11:11">
      <c r="K4136" s="63" t="str">
        <f ca="1"/>
        <v>Sales</v>
      </c>
    </row>
    <row r="4137" spans="11:11">
      <c r="K4137" s="63" t="str">
        <f ca="1"/>
        <v>Sales</v>
      </c>
    </row>
    <row r="4138" spans="11:11">
      <c r="K4138" s="63" t="str">
        <f ca="1"/>
        <v>Sales</v>
      </c>
    </row>
    <row r="4139" spans="11:11">
      <c r="K4139" s="63" t="str">
        <f ca="1"/>
        <v>Sales</v>
      </c>
    </row>
    <row r="4140" spans="11:11">
      <c r="K4140" s="63" t="str">
        <f ca="1"/>
        <v>Sales</v>
      </c>
    </row>
    <row r="4141" spans="11:11">
      <c r="K4141" s="63" t="str">
        <f ca="1"/>
        <v>Sales</v>
      </c>
    </row>
    <row r="4142" spans="11:11">
      <c r="K4142" s="63" t="str">
        <f ca="1"/>
        <v>Sales</v>
      </c>
    </row>
    <row r="4143" spans="11:11">
      <c r="K4143" s="63" t="str">
        <f ca="1"/>
        <v>Sales</v>
      </c>
    </row>
    <row r="4144" spans="11:11">
      <c r="K4144" s="63" t="str">
        <f ca="1"/>
        <v>Sales</v>
      </c>
    </row>
    <row r="4145" spans="11:11">
      <c r="K4145" s="63" t="str">
        <f ca="1"/>
        <v>Sales</v>
      </c>
    </row>
    <row r="4146" spans="11:11">
      <c r="K4146" s="63" t="str">
        <f ca="1"/>
        <v>Sales</v>
      </c>
    </row>
    <row r="4147" spans="11:11">
      <c r="K4147" s="63" t="str">
        <f ca="1"/>
        <v>Sales</v>
      </c>
    </row>
    <row r="4148" spans="11:11">
      <c r="K4148" s="63" t="str">
        <f ca="1"/>
        <v>Sales</v>
      </c>
    </row>
    <row r="4149" spans="11:11">
      <c r="K4149" s="63" t="str">
        <f ca="1"/>
        <v>Sales</v>
      </c>
    </row>
    <row r="4150" spans="11:11">
      <c r="K4150" s="63" t="str">
        <f ca="1"/>
        <v>Sales</v>
      </c>
    </row>
    <row r="4151" spans="11:11">
      <c r="K4151" s="63" t="str">
        <f ca="1"/>
        <v>Sales</v>
      </c>
    </row>
    <row r="4152" spans="11:11">
      <c r="K4152" s="63" t="str">
        <f ca="1"/>
        <v>Sales</v>
      </c>
    </row>
    <row r="4153" spans="11:11">
      <c r="K4153" s="63" t="str">
        <f ca="1"/>
        <v>Sales</v>
      </c>
    </row>
    <row r="4154" spans="11:11">
      <c r="K4154" s="63" t="str">
        <f ca="1"/>
        <v>Sales</v>
      </c>
    </row>
    <row r="4155" spans="11:11">
      <c r="K4155" s="63" t="str">
        <f ca="1"/>
        <v>Sales</v>
      </c>
    </row>
    <row r="4156" spans="11:11">
      <c r="K4156" s="63" t="str">
        <f ca="1"/>
        <v>Sales</v>
      </c>
    </row>
    <row r="4157" spans="11:11">
      <c r="K4157" s="63" t="str">
        <f ca="1"/>
        <v>Sales</v>
      </c>
    </row>
    <row r="4158" spans="11:11">
      <c r="K4158" s="63" t="str">
        <f ca="1"/>
        <v>Sales</v>
      </c>
    </row>
    <row r="4159" spans="11:11">
      <c r="K4159" s="63" t="str">
        <f ca="1"/>
        <v>Sales</v>
      </c>
    </row>
    <row r="4160" spans="11:11">
      <c r="K4160" s="63" t="str">
        <f ca="1"/>
        <v>Sales</v>
      </c>
    </row>
    <row r="4161" spans="11:11">
      <c r="K4161" s="63" t="str">
        <f ca="1"/>
        <v>Sales</v>
      </c>
    </row>
    <row r="4162" spans="11:11">
      <c r="K4162" s="63" t="str">
        <f ca="1"/>
        <v>Sales</v>
      </c>
    </row>
    <row r="4163" spans="11:11">
      <c r="K4163" s="63" t="str">
        <f ca="1"/>
        <v>Sales</v>
      </c>
    </row>
    <row r="4164" spans="11:11">
      <c r="K4164" s="63" t="str">
        <f ca="1"/>
        <v>Sales</v>
      </c>
    </row>
    <row r="4165" spans="11:11">
      <c r="K4165" s="63" t="str">
        <f ca="1"/>
        <v>Sales</v>
      </c>
    </row>
    <row r="4166" spans="11:11">
      <c r="K4166" s="63" t="str">
        <f ca="1"/>
        <v>Sales</v>
      </c>
    </row>
    <row r="4167" spans="11:11">
      <c r="K4167" s="63" t="str">
        <f ca="1"/>
        <v>Sales</v>
      </c>
    </row>
    <row r="4168" spans="11:11">
      <c r="K4168" s="63" t="str">
        <f ca="1"/>
        <v>Sales</v>
      </c>
    </row>
    <row r="4169" spans="11:11">
      <c r="K4169" s="63" t="str">
        <f ca="1"/>
        <v>Sales</v>
      </c>
    </row>
    <row r="4170" spans="11:11">
      <c r="K4170" s="63" t="str">
        <f ca="1"/>
        <v>Sales</v>
      </c>
    </row>
    <row r="4171" spans="11:11">
      <c r="K4171" s="63" t="str">
        <f ca="1"/>
        <v>Sales</v>
      </c>
    </row>
    <row r="4172" spans="11:11">
      <c r="K4172" s="63" t="str">
        <f ca="1"/>
        <v>Sales</v>
      </c>
    </row>
    <row r="4173" spans="11:11">
      <c r="K4173" s="63" t="str">
        <f ca="1"/>
        <v>Sales</v>
      </c>
    </row>
    <row r="4174" spans="11:11">
      <c r="K4174" s="63" t="str">
        <f ca="1"/>
        <v>Sales</v>
      </c>
    </row>
    <row r="4175" spans="11:11">
      <c r="K4175" s="63" t="str">
        <f ca="1"/>
        <v>Sales</v>
      </c>
    </row>
    <row r="4176" spans="11:11">
      <c r="K4176" s="63" t="str">
        <f ca="1"/>
        <v>Sales</v>
      </c>
    </row>
    <row r="4177" spans="11:11">
      <c r="K4177" s="63" t="str">
        <f ca="1"/>
        <v>Sales</v>
      </c>
    </row>
    <row r="4178" spans="11:11">
      <c r="K4178" s="63" t="str">
        <f ca="1"/>
        <v>Sales</v>
      </c>
    </row>
    <row r="4179" spans="11:11">
      <c r="K4179" s="63" t="str">
        <f ca="1"/>
        <v>Sales</v>
      </c>
    </row>
    <row r="4180" spans="11:11">
      <c r="K4180" s="63" t="str">
        <f ca="1"/>
        <v>Sales</v>
      </c>
    </row>
    <row r="4181" spans="11:11">
      <c r="K4181" s="63" t="str">
        <f ca="1"/>
        <v>Sales</v>
      </c>
    </row>
    <row r="4182" spans="11:11">
      <c r="K4182" s="63" t="str">
        <f ca="1"/>
        <v>Sales</v>
      </c>
    </row>
    <row r="4183" spans="11:11">
      <c r="K4183" s="63" t="str">
        <f ca="1"/>
        <v>Sales</v>
      </c>
    </row>
    <row r="4184" spans="11:11">
      <c r="K4184" s="63" t="str">
        <f ca="1"/>
        <v>Sales</v>
      </c>
    </row>
    <row r="4185" spans="11:11">
      <c r="K4185" s="63" t="str">
        <f ca="1"/>
        <v>Sales</v>
      </c>
    </row>
    <row r="4186" spans="11:11">
      <c r="K4186" s="63" t="str">
        <f ca="1"/>
        <v>Sales</v>
      </c>
    </row>
    <row r="4187" spans="11:11">
      <c r="K4187" s="63" t="str">
        <f ca="1"/>
        <v>Sales</v>
      </c>
    </row>
    <row r="4188" spans="11:11">
      <c r="K4188" s="63" t="str">
        <f ca="1"/>
        <v>Sales</v>
      </c>
    </row>
    <row r="4189" spans="11:11">
      <c r="K4189" s="63" t="str">
        <f ca="1"/>
        <v>Sales</v>
      </c>
    </row>
    <row r="4190" spans="11:11">
      <c r="K4190" s="63" t="str">
        <f ca="1"/>
        <v>Sales</v>
      </c>
    </row>
    <row r="4191" spans="11:11">
      <c r="K4191" s="63" t="str">
        <f ca="1"/>
        <v>Sales</v>
      </c>
    </row>
    <row r="4192" spans="11:11">
      <c r="K4192" s="63" t="str">
        <f ca="1"/>
        <v>Sales</v>
      </c>
    </row>
    <row r="4193" spans="11:11">
      <c r="K4193" s="63" t="str">
        <f ca="1"/>
        <v>Sales</v>
      </c>
    </row>
    <row r="4194" spans="11:11">
      <c r="K4194" s="63" t="str">
        <f ca="1"/>
        <v>Sales</v>
      </c>
    </row>
    <row r="4195" spans="11:11">
      <c r="K4195" s="63" t="str">
        <f ca="1"/>
        <v>Sales</v>
      </c>
    </row>
    <row r="4196" spans="11:11">
      <c r="K4196" s="63" t="str">
        <f ca="1"/>
        <v>Sales</v>
      </c>
    </row>
    <row r="4197" spans="11:11">
      <c r="K4197" s="63" t="str">
        <f ca="1"/>
        <v>Sales</v>
      </c>
    </row>
    <row r="4198" spans="11:11">
      <c r="K4198" s="63" t="str">
        <f ca="1"/>
        <v>Sales</v>
      </c>
    </row>
    <row r="4199" spans="11:11">
      <c r="K4199" s="63" t="str">
        <f ca="1"/>
        <v>Sales</v>
      </c>
    </row>
    <row r="4200" spans="11:11">
      <c r="K4200" s="63" t="str">
        <f ca="1"/>
        <v>Sales</v>
      </c>
    </row>
    <row r="4201" spans="11:11">
      <c r="K4201" s="63" t="str">
        <f ca="1"/>
        <v>Sales</v>
      </c>
    </row>
    <row r="4202" spans="11:11">
      <c r="K4202" s="63" t="str">
        <f ca="1"/>
        <v>Sales</v>
      </c>
    </row>
    <row r="4203" spans="11:11">
      <c r="K4203" s="63" t="str">
        <f ca="1"/>
        <v>Sales</v>
      </c>
    </row>
    <row r="4204" spans="11:11">
      <c r="K4204" s="63" t="str">
        <f ca="1"/>
        <v>Sales</v>
      </c>
    </row>
    <row r="4205" spans="11:11">
      <c r="K4205" s="63" t="str">
        <f ca="1"/>
        <v>Sales</v>
      </c>
    </row>
    <row r="4206" spans="11:11">
      <c r="K4206" s="63" t="str">
        <f ca="1"/>
        <v>Sales</v>
      </c>
    </row>
    <row r="4207" spans="11:11">
      <c r="K4207" s="63" t="str">
        <f ca="1"/>
        <v>Sales</v>
      </c>
    </row>
    <row r="4208" spans="11:11">
      <c r="K4208" s="63" t="str">
        <f ca="1"/>
        <v>Sales</v>
      </c>
    </row>
    <row r="4209" spans="11:11">
      <c r="K4209" s="63" t="str">
        <f ca="1"/>
        <v>Sales</v>
      </c>
    </row>
    <row r="4210" spans="11:11">
      <c r="K4210" s="63" t="str">
        <f ca="1"/>
        <v>Sales</v>
      </c>
    </row>
    <row r="4211" spans="11:11">
      <c r="K4211" s="63" t="str">
        <f ca="1"/>
        <v>Sales</v>
      </c>
    </row>
    <row r="4212" spans="11:11">
      <c r="K4212" s="63" t="str">
        <f ca="1"/>
        <v>Sales</v>
      </c>
    </row>
    <row r="4213" spans="11:11">
      <c r="K4213" s="63" t="str">
        <f ca="1"/>
        <v>Sales</v>
      </c>
    </row>
    <row r="4214" spans="11:11">
      <c r="K4214" s="63" t="str">
        <f ca="1"/>
        <v>Sales</v>
      </c>
    </row>
    <row r="4215" spans="11:11">
      <c r="K4215" s="63" t="str">
        <f ca="1"/>
        <v>Sales</v>
      </c>
    </row>
    <row r="4216" spans="11:11">
      <c r="K4216" s="63" t="str">
        <f ca="1"/>
        <v>Sales</v>
      </c>
    </row>
    <row r="4217" spans="11:11">
      <c r="K4217" s="63" t="str">
        <f ca="1"/>
        <v>Sales</v>
      </c>
    </row>
    <row r="4218" spans="11:11">
      <c r="K4218" s="63" t="str">
        <f ca="1"/>
        <v>Sales</v>
      </c>
    </row>
    <row r="4219" spans="11:11">
      <c r="K4219" s="63" t="str">
        <f ca="1"/>
        <v>Sales</v>
      </c>
    </row>
    <row r="4220" spans="11:11">
      <c r="K4220" s="63" t="str">
        <f ca="1"/>
        <v>Sales</v>
      </c>
    </row>
    <row r="4221" spans="11:11">
      <c r="K4221" s="63" t="str">
        <f ca="1"/>
        <v>Sales</v>
      </c>
    </row>
    <row r="4222" spans="11:11">
      <c r="K4222" s="63" t="str">
        <f ca="1"/>
        <v>Sales</v>
      </c>
    </row>
    <row r="4223" spans="11:11">
      <c r="K4223" s="63" t="str">
        <f ca="1"/>
        <v>Sales</v>
      </c>
    </row>
    <row r="4224" spans="11:11">
      <c r="K4224" s="63" t="str">
        <f ca="1"/>
        <v>Sales</v>
      </c>
    </row>
    <row r="4225" spans="11:11">
      <c r="K4225" s="63" t="str">
        <f ca="1"/>
        <v>Sales</v>
      </c>
    </row>
    <row r="4226" spans="11:11">
      <c r="K4226" s="63" t="str">
        <f ca="1"/>
        <v>Sales</v>
      </c>
    </row>
    <row r="4227" spans="11:11">
      <c r="K4227" s="63" t="str">
        <f ca="1"/>
        <v>Sales</v>
      </c>
    </row>
    <row r="4228" spans="11:11">
      <c r="K4228" s="63" t="str">
        <f ca="1"/>
        <v>Sales</v>
      </c>
    </row>
    <row r="4229" spans="11:11">
      <c r="K4229" s="63" t="str">
        <f ca="1"/>
        <v>Sales</v>
      </c>
    </row>
    <row r="4230" spans="11:11">
      <c r="K4230" s="63" t="str">
        <f ca="1"/>
        <v>Sales</v>
      </c>
    </row>
    <row r="4231" spans="11:11">
      <c r="K4231" s="63" t="str">
        <f ca="1"/>
        <v>Sales</v>
      </c>
    </row>
    <row r="4232" spans="11:11">
      <c r="K4232" s="63" t="str">
        <f ca="1"/>
        <v>Sales</v>
      </c>
    </row>
    <row r="4233" spans="11:11">
      <c r="K4233" s="63" t="str">
        <f ca="1"/>
        <v>Sales</v>
      </c>
    </row>
    <row r="4234" spans="11:11">
      <c r="K4234" s="63" t="str">
        <f ca="1"/>
        <v>Sales</v>
      </c>
    </row>
    <row r="4235" spans="11:11">
      <c r="K4235" s="63" t="str">
        <f ca="1"/>
        <v>Sales</v>
      </c>
    </row>
    <row r="4236" spans="11:11">
      <c r="K4236" s="63" t="str">
        <f ca="1"/>
        <v>Sales</v>
      </c>
    </row>
    <row r="4237" spans="11:11">
      <c r="K4237" s="63" t="str">
        <f ca="1"/>
        <v>Sales</v>
      </c>
    </row>
    <row r="4238" spans="11:11">
      <c r="K4238" s="63" t="str">
        <f ca="1"/>
        <v>Sales</v>
      </c>
    </row>
    <row r="4239" spans="11:11">
      <c r="K4239" s="63" t="str">
        <f ca="1"/>
        <v>Sales</v>
      </c>
    </row>
    <row r="4240" spans="11:11">
      <c r="K4240" s="63" t="str">
        <f ca="1"/>
        <v>Sales</v>
      </c>
    </row>
    <row r="4241" spans="11:11">
      <c r="K4241" s="63" t="str">
        <f ca="1"/>
        <v>Sales</v>
      </c>
    </row>
    <row r="4242" spans="11:11">
      <c r="K4242" s="63" t="str">
        <f ca="1"/>
        <v>Sales</v>
      </c>
    </row>
    <row r="4243" spans="11:11">
      <c r="K4243" s="63" t="str">
        <f ca="1"/>
        <v>Sales</v>
      </c>
    </row>
    <row r="4244" spans="11:11">
      <c r="K4244" s="63" t="str">
        <f ca="1"/>
        <v>Sales</v>
      </c>
    </row>
    <row r="4245" spans="11:11">
      <c r="K4245" s="63" t="str">
        <f ca="1"/>
        <v>Sales</v>
      </c>
    </row>
    <row r="4246" spans="11:11">
      <c r="K4246" s="63" t="str">
        <f ca="1"/>
        <v>Sales</v>
      </c>
    </row>
    <row r="4247" spans="11:11">
      <c r="K4247" s="63" t="str">
        <f ca="1"/>
        <v>Sales</v>
      </c>
    </row>
    <row r="4248" spans="11:11">
      <c r="K4248" s="63" t="str">
        <f ca="1"/>
        <v>Sales</v>
      </c>
    </row>
    <row r="4249" spans="11:11">
      <c r="K4249" s="63" t="str">
        <f ca="1"/>
        <v>Sales</v>
      </c>
    </row>
    <row r="4250" spans="11:11">
      <c r="K4250" s="63" t="str">
        <f ca="1"/>
        <v>Sales</v>
      </c>
    </row>
    <row r="4251" spans="11:11">
      <c r="K4251" s="63" t="str">
        <f ca="1"/>
        <v>Sales</v>
      </c>
    </row>
    <row r="4252" spans="11:11">
      <c r="K4252" s="63" t="str">
        <f ca="1"/>
        <v>Sales</v>
      </c>
    </row>
    <row r="4253" spans="11:11">
      <c r="K4253" s="63" t="str">
        <f ca="1"/>
        <v>Sales</v>
      </c>
    </row>
    <row r="4254" spans="11:11">
      <c r="K4254" s="63" t="str">
        <f ca="1"/>
        <v>Sales</v>
      </c>
    </row>
    <row r="4255" spans="11:11">
      <c r="K4255" s="63" t="str">
        <f ca="1"/>
        <v>Sales</v>
      </c>
    </row>
    <row r="4256" spans="11:11">
      <c r="K4256" s="63" t="str">
        <f ca="1"/>
        <v>Sales</v>
      </c>
    </row>
    <row r="4257" spans="11:11">
      <c r="K4257" s="63" t="str">
        <f ca="1"/>
        <v>Sales</v>
      </c>
    </row>
    <row r="4258" spans="11:11">
      <c r="K4258" s="63" t="str">
        <f ca="1"/>
        <v>Sales</v>
      </c>
    </row>
    <row r="4259" spans="11:11">
      <c r="K4259" s="63" t="str">
        <f ca="1"/>
        <v>Sales</v>
      </c>
    </row>
    <row r="4260" spans="11:11">
      <c r="K4260" s="63" t="str">
        <f ca="1"/>
        <v>Sales</v>
      </c>
    </row>
    <row r="4261" spans="11:11">
      <c r="K4261" s="63" t="str">
        <f ca="1"/>
        <v>Sales</v>
      </c>
    </row>
    <row r="4262" spans="11:11">
      <c r="K4262" s="63" t="str">
        <f ca="1"/>
        <v>Sales</v>
      </c>
    </row>
    <row r="4263" spans="11:11">
      <c r="K4263" s="63" t="str">
        <f ca="1"/>
        <v>Sales</v>
      </c>
    </row>
    <row r="4264" spans="11:11">
      <c r="K4264" s="63" t="str">
        <f ca="1"/>
        <v>Sales</v>
      </c>
    </row>
    <row r="4265" spans="11:11">
      <c r="K4265" s="63" t="str">
        <f ca="1"/>
        <v>Sales</v>
      </c>
    </row>
    <row r="4266" spans="11:11">
      <c r="K4266" s="63" t="str">
        <f ca="1"/>
        <v>Sales</v>
      </c>
    </row>
    <row r="4267" spans="11:11">
      <c r="K4267" s="63" t="str">
        <f ca="1"/>
        <v>Sales</v>
      </c>
    </row>
    <row r="4268" spans="11:11">
      <c r="K4268" s="63" t="str">
        <f ca="1"/>
        <v>Sales</v>
      </c>
    </row>
    <row r="4269" spans="11:11">
      <c r="K4269" s="63" t="str">
        <f ca="1"/>
        <v>Sales</v>
      </c>
    </row>
    <row r="4270" spans="11:11">
      <c r="K4270" s="63" t="str">
        <f ca="1"/>
        <v>Sales</v>
      </c>
    </row>
    <row r="4271" spans="11:11">
      <c r="K4271" s="63" t="str">
        <f ca="1"/>
        <v>Sales</v>
      </c>
    </row>
    <row r="4272" spans="11:11">
      <c r="K4272" s="63" t="str">
        <f ca="1"/>
        <v>Sales</v>
      </c>
    </row>
    <row r="4273" spans="11:11">
      <c r="K4273" s="63" t="str">
        <f ca="1"/>
        <v>Sales</v>
      </c>
    </row>
    <row r="4274" spans="11:11">
      <c r="K4274" s="63" t="str">
        <f ca="1"/>
        <v>Sales</v>
      </c>
    </row>
    <row r="4275" spans="11:11">
      <c r="K4275" s="63" t="str">
        <f ca="1"/>
        <v>Sales</v>
      </c>
    </row>
    <row r="4276" spans="11:11">
      <c r="K4276" s="63" t="str">
        <f ca="1"/>
        <v>Sales</v>
      </c>
    </row>
    <row r="4277" spans="11:11">
      <c r="K4277" s="63" t="str">
        <f ca="1"/>
        <v>Sales</v>
      </c>
    </row>
    <row r="4278" spans="11:11">
      <c r="K4278" s="63" t="str">
        <f ca="1"/>
        <v>Sales</v>
      </c>
    </row>
    <row r="4279" spans="11:11">
      <c r="K4279" s="63" t="str">
        <f ca="1"/>
        <v>Sales</v>
      </c>
    </row>
    <row r="4280" spans="11:11">
      <c r="K4280" s="63" t="str">
        <f ca="1"/>
        <v>Sales</v>
      </c>
    </row>
    <row r="4281" spans="11:11">
      <c r="K4281" s="63" t="str">
        <f ca="1"/>
        <v>Sales</v>
      </c>
    </row>
    <row r="4282" spans="11:11">
      <c r="K4282" s="63" t="str">
        <f ca="1"/>
        <v>Sales</v>
      </c>
    </row>
    <row r="4283" spans="11:11">
      <c r="K4283" s="63" t="str">
        <f ca="1"/>
        <v>Sales</v>
      </c>
    </row>
    <row r="4284" spans="11:11">
      <c r="K4284" s="63" t="str">
        <f ca="1"/>
        <v>Sales</v>
      </c>
    </row>
    <row r="4285" spans="11:11">
      <c r="K4285" s="63" t="str">
        <f ca="1"/>
        <v>Sales</v>
      </c>
    </row>
    <row r="4286" spans="11:11">
      <c r="K4286" s="63" t="str">
        <f ca="1"/>
        <v>Sales</v>
      </c>
    </row>
    <row r="4287" spans="11:11">
      <c r="K4287" s="63" t="str">
        <f ca="1"/>
        <v>Sales</v>
      </c>
    </row>
    <row r="4288" spans="11:11">
      <c r="K4288" s="63" t="str">
        <f ca="1"/>
        <v>Sales</v>
      </c>
    </row>
    <row r="4289" spans="11:11">
      <c r="K4289" s="63" t="str">
        <f ca="1"/>
        <v>Sales</v>
      </c>
    </row>
    <row r="4290" spans="11:11">
      <c r="K4290" s="63" t="str">
        <f ca="1"/>
        <v>Sales</v>
      </c>
    </row>
    <row r="4291" spans="11:11">
      <c r="K4291" s="63" t="str">
        <f ca="1"/>
        <v>Sales</v>
      </c>
    </row>
    <row r="4292" spans="11:11">
      <c r="K4292" s="63" t="str">
        <f ca="1"/>
        <v>Sales</v>
      </c>
    </row>
    <row r="4293" spans="11:11">
      <c r="K4293" s="63" t="str">
        <f ca="1"/>
        <v>Sales</v>
      </c>
    </row>
    <row r="4294" spans="11:11">
      <c r="K4294" s="63" t="str">
        <f ca="1"/>
        <v>Sales</v>
      </c>
    </row>
    <row r="4295" spans="11:11">
      <c r="K4295" s="63" t="str">
        <f ca="1"/>
        <v>Sales</v>
      </c>
    </row>
    <row r="4296" spans="11:11">
      <c r="K4296" s="63" t="str">
        <f ca="1"/>
        <v>Sales</v>
      </c>
    </row>
    <row r="4297" spans="11:11">
      <c r="K4297" s="63" t="str">
        <f ca="1"/>
        <v>Sales</v>
      </c>
    </row>
    <row r="4298" spans="11:11">
      <c r="K4298" s="63" t="str">
        <f ca="1"/>
        <v>Sales</v>
      </c>
    </row>
    <row r="4299" spans="11:11">
      <c r="K4299" s="63" t="str">
        <f ca="1"/>
        <v>Sales</v>
      </c>
    </row>
    <row r="4300" spans="11:11">
      <c r="K4300" s="63" t="str">
        <f ca="1"/>
        <v>Sales</v>
      </c>
    </row>
    <row r="4301" spans="11:11">
      <c r="K4301" s="63" t="str">
        <f ca="1"/>
        <v>Sales</v>
      </c>
    </row>
    <row r="4302" spans="11:11">
      <c r="K4302" s="63" t="str">
        <f ca="1"/>
        <v>Sales</v>
      </c>
    </row>
    <row r="4303" spans="11:11">
      <c r="K4303" s="63" t="str">
        <f ca="1"/>
        <v>Sales</v>
      </c>
    </row>
    <row r="4304" spans="11:11">
      <c r="K4304" s="63" t="str">
        <f ca="1"/>
        <v>Sales</v>
      </c>
    </row>
    <row r="4305" spans="11:11">
      <c r="K4305" s="63" t="str">
        <f ca="1"/>
        <v>Sales</v>
      </c>
    </row>
    <row r="4306" spans="11:11">
      <c r="K4306" s="63" t="str">
        <f ca="1"/>
        <v>Sales</v>
      </c>
    </row>
    <row r="4307" spans="11:11">
      <c r="K4307" s="63" t="str">
        <f ca="1"/>
        <v>Sales</v>
      </c>
    </row>
    <row r="4308" spans="11:11">
      <c r="K4308" s="63" t="str">
        <f ca="1"/>
        <v>Sales</v>
      </c>
    </row>
    <row r="4309" spans="11:11">
      <c r="K4309" s="63" t="str">
        <f ca="1"/>
        <v>Sales</v>
      </c>
    </row>
    <row r="4310" spans="11:11">
      <c r="K4310" s="63" t="str">
        <f ca="1"/>
        <v>Sales</v>
      </c>
    </row>
    <row r="4311" spans="11:11">
      <c r="K4311" s="63" t="str">
        <f ca="1"/>
        <v>Sales</v>
      </c>
    </row>
    <row r="4312" spans="11:11">
      <c r="K4312" s="63" t="str">
        <f ca="1"/>
        <v>Sales</v>
      </c>
    </row>
    <row r="4313" spans="11:11">
      <c r="K4313" s="63" t="str">
        <f ca="1"/>
        <v>Sales</v>
      </c>
    </row>
    <row r="4314" spans="11:11">
      <c r="K4314" s="63" t="str">
        <f ca="1"/>
        <v>Sales</v>
      </c>
    </row>
    <row r="4315" spans="11:11">
      <c r="K4315" s="63" t="str">
        <f ca="1"/>
        <v>Sales</v>
      </c>
    </row>
    <row r="4316" spans="11:11">
      <c r="K4316" s="63" t="str">
        <f ca="1"/>
        <v>Sales</v>
      </c>
    </row>
    <row r="4317" spans="11:11">
      <c r="K4317" s="63" t="str">
        <f ca="1"/>
        <v>Sales</v>
      </c>
    </row>
    <row r="4318" spans="11:11">
      <c r="K4318" s="63" t="str">
        <f ca="1"/>
        <v>Sales</v>
      </c>
    </row>
    <row r="4319" spans="11:11">
      <c r="K4319" s="63" t="str">
        <f ca="1"/>
        <v>Sales</v>
      </c>
    </row>
    <row r="4320" spans="11:11">
      <c r="K4320" s="63" t="str">
        <f ca="1"/>
        <v>Sales</v>
      </c>
    </row>
    <row r="4321" spans="11:11">
      <c r="K4321" s="63" t="str">
        <f ca="1"/>
        <v>Sales</v>
      </c>
    </row>
    <row r="4322" spans="11:11">
      <c r="K4322" s="63" t="str">
        <f ca="1"/>
        <v>Sales</v>
      </c>
    </row>
    <row r="4323" spans="11:11">
      <c r="K4323" s="63" t="str">
        <f ca="1"/>
        <v>Sales</v>
      </c>
    </row>
    <row r="4324" spans="11:11">
      <c r="K4324" s="63" t="str">
        <f ca="1"/>
        <v>Sales</v>
      </c>
    </row>
    <row r="4325" spans="11:11">
      <c r="K4325" s="63" t="str">
        <f ca="1"/>
        <v>Sales</v>
      </c>
    </row>
    <row r="4326" spans="11:11">
      <c r="K4326" s="63" t="str">
        <f ca="1"/>
        <v>Sales</v>
      </c>
    </row>
    <row r="4327" spans="11:11">
      <c r="K4327" s="63" t="str">
        <f ca="1"/>
        <v>Sales</v>
      </c>
    </row>
    <row r="4328" spans="11:11">
      <c r="K4328" s="63" t="str">
        <f ca="1"/>
        <v>Sales</v>
      </c>
    </row>
    <row r="4329" spans="11:11">
      <c r="K4329" s="63" t="str">
        <f ca="1"/>
        <v>Sales</v>
      </c>
    </row>
    <row r="4330" spans="11:11">
      <c r="K4330" s="63" t="str">
        <f ca="1"/>
        <v>Sales</v>
      </c>
    </row>
    <row r="4331" spans="11:11">
      <c r="K4331" s="63" t="str">
        <f ca="1"/>
        <v>Sales</v>
      </c>
    </row>
    <row r="4332" spans="11:11">
      <c r="K4332" s="63" t="str">
        <f ca="1"/>
        <v>Sales</v>
      </c>
    </row>
    <row r="4333" spans="11:11">
      <c r="K4333" s="63" t="str">
        <f ca="1"/>
        <v>Sales</v>
      </c>
    </row>
    <row r="4334" spans="11:11">
      <c r="K4334" s="63" t="str">
        <f ca="1"/>
        <v>Sales</v>
      </c>
    </row>
    <row r="4335" spans="11:11">
      <c r="K4335" s="63" t="str">
        <f ca="1"/>
        <v>Sales</v>
      </c>
    </row>
    <row r="4336" spans="11:11">
      <c r="K4336" s="63" t="str">
        <f ca="1"/>
        <v>Sales</v>
      </c>
    </row>
    <row r="4337" spans="11:11">
      <c r="K4337" s="63" t="str">
        <f ca="1"/>
        <v>Sales</v>
      </c>
    </row>
    <row r="4338" spans="11:11">
      <c r="K4338" s="63" t="str">
        <f ca="1"/>
        <v>Sales</v>
      </c>
    </row>
    <row r="4339" spans="11:11">
      <c r="K4339" s="63" t="str">
        <f ca="1"/>
        <v>Sales</v>
      </c>
    </row>
    <row r="4340" spans="11:11">
      <c r="K4340" s="63" t="str">
        <f ca="1"/>
        <v>Sales</v>
      </c>
    </row>
    <row r="4341" spans="11:11">
      <c r="K4341" s="63" t="str">
        <f ca="1"/>
        <v>Sales</v>
      </c>
    </row>
    <row r="4342" spans="11:11">
      <c r="K4342" s="63" t="str">
        <f ca="1"/>
        <v>Sales</v>
      </c>
    </row>
    <row r="4343" spans="11:11">
      <c r="K4343" s="63" t="str">
        <f ca="1"/>
        <v>Sales</v>
      </c>
    </row>
    <row r="4344" spans="11:11">
      <c r="K4344" s="63" t="str">
        <f ca="1"/>
        <v>Sales</v>
      </c>
    </row>
    <row r="4345" spans="11:11">
      <c r="K4345" s="63" t="str">
        <f ca="1"/>
        <v>Sales</v>
      </c>
    </row>
    <row r="4346" spans="11:11">
      <c r="K4346" s="63" t="str">
        <f ca="1"/>
        <v>Sales</v>
      </c>
    </row>
    <row r="4347" spans="11:11">
      <c r="K4347" s="63" t="str">
        <f ca="1"/>
        <v>Sales</v>
      </c>
    </row>
    <row r="4348" spans="11:11">
      <c r="K4348" s="63" t="str">
        <f ca="1"/>
        <v>Sales</v>
      </c>
    </row>
    <row r="4349" spans="11:11">
      <c r="K4349" s="63" t="str">
        <f ca="1"/>
        <v>Sales</v>
      </c>
    </row>
    <row r="4350" spans="11:11">
      <c r="K4350" s="63" t="str">
        <f ca="1"/>
        <v>Sales</v>
      </c>
    </row>
    <row r="4351" spans="11:11">
      <c r="K4351" s="63" t="str">
        <f ca="1"/>
        <v>Sales</v>
      </c>
    </row>
    <row r="4352" spans="11:11">
      <c r="K4352" s="63" t="str">
        <f ca="1"/>
        <v>Sales</v>
      </c>
    </row>
    <row r="4353" spans="11:11">
      <c r="K4353" s="63" t="str">
        <f ca="1"/>
        <v>Sales</v>
      </c>
    </row>
    <row r="4354" spans="11:11">
      <c r="K4354" s="63" t="str">
        <f ca="1"/>
        <v>Sales</v>
      </c>
    </row>
    <row r="4355" spans="11:11">
      <c r="K4355" s="63" t="str">
        <f ca="1"/>
        <v>Sales</v>
      </c>
    </row>
    <row r="4356" spans="11:11">
      <c r="K4356" s="63" t="str">
        <f ca="1"/>
        <v>Sales</v>
      </c>
    </row>
    <row r="4357" spans="11:11">
      <c r="K4357" s="63" t="str">
        <f ca="1"/>
        <v>Sales</v>
      </c>
    </row>
    <row r="4358" spans="11:11">
      <c r="K4358" s="63" t="str">
        <f ca="1"/>
        <v>Sales</v>
      </c>
    </row>
    <row r="4359" spans="11:11">
      <c r="K4359" s="63" t="str">
        <f ca="1"/>
        <v>Sales</v>
      </c>
    </row>
    <row r="4360" spans="11:11">
      <c r="K4360" s="63" t="str">
        <f ca="1"/>
        <v>Sales</v>
      </c>
    </row>
    <row r="4361" spans="11:11">
      <c r="K4361" s="63" t="str">
        <f ca="1"/>
        <v>Sales</v>
      </c>
    </row>
    <row r="4362" spans="11:11">
      <c r="K4362" s="63" t="str">
        <f ca="1"/>
        <v>Sales</v>
      </c>
    </row>
    <row r="4363" spans="11:11">
      <c r="K4363" s="63" t="str">
        <f ca="1"/>
        <v>Sales</v>
      </c>
    </row>
    <row r="4364" spans="11:11">
      <c r="K4364" s="63" t="str">
        <f ca="1"/>
        <v>Sales</v>
      </c>
    </row>
    <row r="4365" spans="11:11">
      <c r="K4365" s="63" t="str">
        <f ca="1"/>
        <v>Sales</v>
      </c>
    </row>
    <row r="4366" spans="11:11">
      <c r="K4366" s="63" t="str">
        <f ca="1"/>
        <v>Sales</v>
      </c>
    </row>
    <row r="4367" spans="11:11">
      <c r="K4367" s="63" t="str">
        <f ca="1"/>
        <v>Sales</v>
      </c>
    </row>
    <row r="4368" spans="11:11">
      <c r="K4368" s="63" t="str">
        <f ca="1"/>
        <v>Sales</v>
      </c>
    </row>
    <row r="4369" spans="11:11">
      <c r="K4369" s="63" t="str">
        <f ca="1"/>
        <v>Sales</v>
      </c>
    </row>
    <row r="4370" spans="11:11">
      <c r="K4370" s="63" t="str">
        <f ca="1"/>
        <v>Sales</v>
      </c>
    </row>
    <row r="4371" spans="11:11">
      <c r="K4371" s="63" t="str">
        <f ca="1"/>
        <v>Sales</v>
      </c>
    </row>
    <row r="4372" spans="11:11">
      <c r="K4372" s="63" t="str">
        <f ca="1"/>
        <v>Sales</v>
      </c>
    </row>
    <row r="4373" spans="11:11">
      <c r="K4373" s="63" t="str">
        <f ca="1"/>
        <v>Sales</v>
      </c>
    </row>
    <row r="4374" spans="11:11">
      <c r="K4374" s="63" t="str">
        <f ca="1"/>
        <v>Sales</v>
      </c>
    </row>
    <row r="4375" spans="11:11">
      <c r="K4375" s="63" t="str">
        <f ca="1"/>
        <v>Sales</v>
      </c>
    </row>
    <row r="4376" spans="11:11">
      <c r="K4376" s="63" t="str">
        <f ca="1"/>
        <v>Sales</v>
      </c>
    </row>
    <row r="4377" spans="11:11">
      <c r="K4377" s="63" t="str">
        <f ca="1"/>
        <v>Sales</v>
      </c>
    </row>
    <row r="4378" spans="11:11">
      <c r="K4378" s="63" t="str">
        <f ca="1"/>
        <v>Sales</v>
      </c>
    </row>
    <row r="4379" spans="11:11">
      <c r="K4379" s="63" t="str">
        <f ca="1"/>
        <v>Sales</v>
      </c>
    </row>
    <row r="4380" spans="11:11">
      <c r="K4380" s="63" t="str">
        <f ca="1"/>
        <v>Sales</v>
      </c>
    </row>
    <row r="4381" spans="11:11">
      <c r="K4381" s="63" t="str">
        <f ca="1"/>
        <v>Sales</v>
      </c>
    </row>
    <row r="4382" spans="11:11">
      <c r="K4382" s="63" t="str">
        <f ca="1"/>
        <v>Sales</v>
      </c>
    </row>
    <row r="4383" spans="11:11">
      <c r="K4383" s="63" t="str">
        <f ca="1"/>
        <v>Sales</v>
      </c>
    </row>
    <row r="4384" spans="11:11">
      <c r="K4384" s="63" t="str">
        <f ca="1"/>
        <v>Sales</v>
      </c>
    </row>
    <row r="4385" spans="11:11">
      <c r="K4385" s="63" t="str">
        <f ca="1"/>
        <v>Sales</v>
      </c>
    </row>
    <row r="4386" spans="11:11">
      <c r="K4386" s="63" t="str">
        <f ca="1"/>
        <v>Sales</v>
      </c>
    </row>
    <row r="4387" spans="11:11">
      <c r="K4387" s="63" t="str">
        <f ca="1"/>
        <v>Sales</v>
      </c>
    </row>
    <row r="4388" spans="11:11">
      <c r="K4388" s="63" t="str">
        <f ca="1"/>
        <v>Sales</v>
      </c>
    </row>
    <row r="4389" spans="11:11">
      <c r="K4389" s="63" t="str">
        <f ca="1"/>
        <v>Sales</v>
      </c>
    </row>
    <row r="4390" spans="11:11">
      <c r="K4390" s="63" t="str">
        <f ca="1"/>
        <v>Sales</v>
      </c>
    </row>
    <row r="4391" spans="11:11">
      <c r="K4391" s="63" t="str">
        <f ca="1"/>
        <v>Sales</v>
      </c>
    </row>
    <row r="4392" spans="11:11">
      <c r="K4392" s="63" t="str">
        <f ca="1"/>
        <v>Sales</v>
      </c>
    </row>
    <row r="4393" spans="11:11">
      <c r="K4393" s="63" t="str">
        <f ca="1"/>
        <v>Sales</v>
      </c>
    </row>
    <row r="4394" spans="11:11">
      <c r="K4394" s="63" t="str">
        <f ca="1"/>
        <v>Sales</v>
      </c>
    </row>
    <row r="4395" spans="11:11">
      <c r="K4395" s="63" t="str">
        <f ca="1"/>
        <v>Sales</v>
      </c>
    </row>
    <row r="4396" spans="11:11">
      <c r="K4396" s="63" t="str">
        <f ca="1"/>
        <v>Sales</v>
      </c>
    </row>
    <row r="4397" spans="11:11">
      <c r="K4397" s="63" t="str">
        <f ca="1"/>
        <v>Sales</v>
      </c>
    </row>
    <row r="4398" spans="11:11">
      <c r="K4398" s="63" t="str">
        <f ca="1"/>
        <v>Sales</v>
      </c>
    </row>
    <row r="4399" spans="11:11">
      <c r="K4399" s="63" t="str">
        <f ca="1"/>
        <v>Sales</v>
      </c>
    </row>
    <row r="4400" spans="11:11">
      <c r="K4400" s="63" t="str">
        <f ca="1"/>
        <v>Sales</v>
      </c>
    </row>
    <row r="4401" spans="11:11">
      <c r="K4401" s="63" t="str">
        <f ca="1"/>
        <v>Sales</v>
      </c>
    </row>
    <row r="4402" spans="11:11">
      <c r="K4402" s="63" t="str">
        <f ca="1"/>
        <v>Sales</v>
      </c>
    </row>
    <row r="4403" spans="11:11">
      <c r="K4403" s="63" t="str">
        <f ca="1"/>
        <v>Sales</v>
      </c>
    </row>
    <row r="4404" spans="11:11">
      <c r="K4404" s="63" t="str">
        <f ca="1"/>
        <v>Sales</v>
      </c>
    </row>
    <row r="4405" spans="11:11">
      <c r="K4405" s="63" t="str">
        <f ca="1"/>
        <v>Sales</v>
      </c>
    </row>
    <row r="4406" spans="11:11">
      <c r="K4406" s="63" t="str">
        <f ca="1"/>
        <v>Sales</v>
      </c>
    </row>
    <row r="4407" spans="11:11">
      <c r="K4407" s="63" t="str">
        <f ca="1"/>
        <v>Sales</v>
      </c>
    </row>
    <row r="4408" spans="11:11">
      <c r="K4408" s="63" t="str">
        <f ca="1"/>
        <v>Sales</v>
      </c>
    </row>
    <row r="4409" spans="11:11">
      <c r="K4409" s="63" t="str">
        <f ca="1"/>
        <v>Sales</v>
      </c>
    </row>
    <row r="4410" spans="11:11">
      <c r="K4410" s="63" t="str">
        <f ca="1"/>
        <v>Sales</v>
      </c>
    </row>
    <row r="4411" spans="11:11">
      <c r="K4411" s="63" t="str">
        <f ca="1"/>
        <v>Sales</v>
      </c>
    </row>
    <row r="4412" spans="11:11">
      <c r="K4412" s="63" t="str">
        <f ca="1"/>
        <v>Sales</v>
      </c>
    </row>
    <row r="4413" spans="11:11">
      <c r="K4413" s="63" t="str">
        <f ca="1"/>
        <v>Sales</v>
      </c>
    </row>
    <row r="4414" spans="11:11">
      <c r="K4414" s="63" t="str">
        <f ca="1"/>
        <v>Sales</v>
      </c>
    </row>
    <row r="4415" spans="11:11">
      <c r="K4415" s="63" t="str">
        <f ca="1"/>
        <v>Sales</v>
      </c>
    </row>
    <row r="4416" spans="11:11">
      <c r="K4416" s="63" t="str">
        <f ca="1"/>
        <v>Sales</v>
      </c>
    </row>
    <row r="4417" spans="11:11">
      <c r="K4417" s="63" t="str">
        <f ca="1"/>
        <v>Sales</v>
      </c>
    </row>
    <row r="4418" spans="11:11">
      <c r="K4418" s="63" t="str">
        <f ca="1"/>
        <v>Sales</v>
      </c>
    </row>
    <row r="4419" spans="11:11">
      <c r="K4419" s="63" t="str">
        <f ca="1"/>
        <v>Sales</v>
      </c>
    </row>
    <row r="4420" spans="11:11">
      <c r="K4420" s="63" t="str">
        <f ca="1"/>
        <v>Sales</v>
      </c>
    </row>
    <row r="4421" spans="11:11">
      <c r="K4421" s="63" t="str">
        <f ca="1"/>
        <v>Sales</v>
      </c>
    </row>
    <row r="4422" spans="11:11">
      <c r="K4422" s="63" t="str">
        <f ca="1"/>
        <v>Sales</v>
      </c>
    </row>
    <row r="4423" spans="11:11">
      <c r="K4423" s="63" t="str">
        <f ca="1"/>
        <v>Sales</v>
      </c>
    </row>
    <row r="4424" spans="11:11">
      <c r="K4424" s="63" t="str">
        <f ca="1"/>
        <v>Sales</v>
      </c>
    </row>
    <row r="4425" spans="11:11">
      <c r="K4425" s="63" t="str">
        <f ca="1"/>
        <v>Sales</v>
      </c>
    </row>
    <row r="4426" spans="11:11">
      <c r="K4426" s="63" t="str">
        <f ca="1"/>
        <v>Sales</v>
      </c>
    </row>
    <row r="4427" spans="11:11">
      <c r="K4427" s="63" t="str">
        <f ca="1"/>
        <v>Sales</v>
      </c>
    </row>
    <row r="4428" spans="11:11">
      <c r="K4428" s="63" t="str">
        <f ca="1"/>
        <v>Sales</v>
      </c>
    </row>
    <row r="4429" spans="11:11">
      <c r="K4429" s="63" t="str">
        <f ca="1"/>
        <v>Sales</v>
      </c>
    </row>
    <row r="4430" spans="11:11">
      <c r="K4430" s="63" t="str">
        <f ca="1"/>
        <v>Sales</v>
      </c>
    </row>
    <row r="4431" spans="11:11">
      <c r="K4431" s="63" t="str">
        <f ca="1"/>
        <v>Sales</v>
      </c>
    </row>
    <row r="4432" spans="11:11">
      <c r="K4432" s="63" t="str">
        <f ca="1"/>
        <v>Sales</v>
      </c>
    </row>
    <row r="4433" spans="11:11">
      <c r="K4433" s="63" t="str">
        <f ca="1"/>
        <v>Sales</v>
      </c>
    </row>
    <row r="4434" spans="11:11">
      <c r="K4434" s="63" t="str">
        <f ca="1"/>
        <v>Sales</v>
      </c>
    </row>
    <row r="4435" spans="11:11">
      <c r="K4435" s="63" t="str">
        <f ca="1"/>
        <v>Sales</v>
      </c>
    </row>
    <row r="4436" spans="11:11">
      <c r="K4436" s="63" t="str">
        <f ca="1"/>
        <v>Sales</v>
      </c>
    </row>
    <row r="4437" spans="11:11">
      <c r="K4437" s="63" t="str">
        <f ca="1"/>
        <v>Sales</v>
      </c>
    </row>
    <row r="4438" spans="11:11">
      <c r="K4438" s="63" t="str">
        <f ca="1"/>
        <v>Sales</v>
      </c>
    </row>
    <row r="4439" spans="11:11">
      <c r="K4439" s="63" t="str">
        <f ca="1"/>
        <v>Sales</v>
      </c>
    </row>
    <row r="4440" spans="11:11">
      <c r="K4440" s="63" t="str">
        <f ca="1"/>
        <v>Sales</v>
      </c>
    </row>
    <row r="4441" spans="11:11">
      <c r="K4441" s="63" t="str">
        <f ca="1"/>
        <v>Sales</v>
      </c>
    </row>
    <row r="4442" spans="11:11">
      <c r="K4442" s="63" t="str">
        <f ca="1"/>
        <v>Sales</v>
      </c>
    </row>
    <row r="4443" spans="11:11">
      <c r="K4443" s="63" t="str">
        <f ca="1"/>
        <v>Sales</v>
      </c>
    </row>
    <row r="4444" spans="11:11">
      <c r="K4444" s="63" t="str">
        <f ca="1"/>
        <v>Sales</v>
      </c>
    </row>
    <row r="4445" spans="11:11">
      <c r="K4445" s="63" t="str">
        <f ca="1"/>
        <v>Sales</v>
      </c>
    </row>
    <row r="4446" spans="11:11">
      <c r="K4446" s="63" t="str">
        <f ca="1"/>
        <v>Sales</v>
      </c>
    </row>
    <row r="4447" spans="11:11">
      <c r="K4447" s="63" t="str">
        <f ca="1"/>
        <v>Sales</v>
      </c>
    </row>
    <row r="4448" spans="11:11">
      <c r="K4448" s="63" t="str">
        <f ca="1"/>
        <v>Sales</v>
      </c>
    </row>
    <row r="4449" spans="11:11">
      <c r="K4449" s="63" t="str">
        <f ca="1"/>
        <v>Sales</v>
      </c>
    </row>
    <row r="4450" spans="11:11">
      <c r="K4450" s="63" t="str">
        <f ca="1"/>
        <v>Sales</v>
      </c>
    </row>
    <row r="4451" spans="11:11">
      <c r="K4451" s="63" t="str">
        <f ca="1"/>
        <v>Sales</v>
      </c>
    </row>
    <row r="4452" spans="11:11">
      <c r="K4452" s="63" t="str">
        <f ca="1"/>
        <v>Sales</v>
      </c>
    </row>
    <row r="4453" spans="11:11">
      <c r="K4453" s="63" t="str">
        <f ca="1"/>
        <v>Sales</v>
      </c>
    </row>
    <row r="4454" spans="11:11">
      <c r="K4454" s="63" t="str">
        <f ca="1"/>
        <v>Sales</v>
      </c>
    </row>
    <row r="4455" spans="11:11">
      <c r="K4455" s="63" t="str">
        <f ca="1"/>
        <v>Sales</v>
      </c>
    </row>
    <row r="4456" spans="11:11">
      <c r="K4456" s="63" t="str">
        <f ca="1"/>
        <v>Sales</v>
      </c>
    </row>
    <row r="4457" spans="11:11">
      <c r="K4457" s="63" t="str">
        <f ca="1"/>
        <v>Sales</v>
      </c>
    </row>
    <row r="4458" spans="11:11">
      <c r="K4458" s="63" t="str">
        <f ca="1"/>
        <v>Sales</v>
      </c>
    </row>
    <row r="4459" spans="11:11">
      <c r="K4459" s="63" t="str">
        <f ca="1"/>
        <v>Sales</v>
      </c>
    </row>
    <row r="4460" spans="11:11">
      <c r="K4460" s="63" t="str">
        <f ca="1"/>
        <v>Sales</v>
      </c>
    </row>
    <row r="4461" spans="11:11">
      <c r="K4461" s="63" t="str">
        <f ca="1"/>
        <v>Sales</v>
      </c>
    </row>
    <row r="4462" spans="11:11">
      <c r="K4462" s="63" t="str">
        <f ca="1"/>
        <v>Sales</v>
      </c>
    </row>
    <row r="4463" spans="11:11">
      <c r="K4463" s="63" t="str">
        <f ca="1"/>
        <v>Sales</v>
      </c>
    </row>
    <row r="4464" spans="11:11">
      <c r="K4464" s="63" t="str">
        <f ca="1"/>
        <v>Sales</v>
      </c>
    </row>
    <row r="4465" spans="11:11">
      <c r="K4465" s="63" t="str">
        <f ca="1"/>
        <v>Sales</v>
      </c>
    </row>
    <row r="4466" spans="11:11">
      <c r="K4466" s="63" t="str">
        <f ca="1"/>
        <v>Sales</v>
      </c>
    </row>
    <row r="4467" spans="11:11">
      <c r="K4467" s="63" t="str">
        <f ca="1"/>
        <v>Sales</v>
      </c>
    </row>
    <row r="4468" spans="11:11">
      <c r="K4468" s="63" t="str">
        <f ca="1"/>
        <v>Sales</v>
      </c>
    </row>
    <row r="4469" spans="11:11">
      <c r="K4469" s="63" t="str">
        <f ca="1"/>
        <v>Sales</v>
      </c>
    </row>
    <row r="4470" spans="11:11">
      <c r="K4470" s="63" t="str">
        <f ca="1"/>
        <v>Sales</v>
      </c>
    </row>
    <row r="4471" spans="11:11">
      <c r="K4471" s="63" t="str">
        <f ca="1"/>
        <v>Sales</v>
      </c>
    </row>
    <row r="4472" spans="11:11">
      <c r="K4472" s="63" t="str">
        <f ca="1"/>
        <v>Sales</v>
      </c>
    </row>
    <row r="4473" spans="11:11">
      <c r="K4473" s="63" t="str">
        <f ca="1"/>
        <v>Sales</v>
      </c>
    </row>
    <row r="4474" spans="11:11">
      <c r="K4474" s="63" t="str">
        <f ca="1"/>
        <v>Sales</v>
      </c>
    </row>
    <row r="4475" spans="11:11">
      <c r="K4475" s="63" t="str">
        <f ca="1"/>
        <v>Sales</v>
      </c>
    </row>
    <row r="4476" spans="11:11">
      <c r="K4476" s="63" t="str">
        <f ca="1"/>
        <v>Sales</v>
      </c>
    </row>
    <row r="4477" spans="11:11">
      <c r="K4477" s="63" t="str">
        <f ca="1"/>
        <v>Sales</v>
      </c>
    </row>
    <row r="4478" spans="11:11">
      <c r="K4478" s="63" t="str">
        <f ca="1"/>
        <v>Sales</v>
      </c>
    </row>
    <row r="4479" spans="11:11">
      <c r="K4479" s="63" t="str">
        <f ca="1"/>
        <v>Sales</v>
      </c>
    </row>
    <row r="4480" spans="11:11">
      <c r="K4480" s="63" t="str">
        <f ca="1"/>
        <v>Sales</v>
      </c>
    </row>
    <row r="4481" spans="11:11">
      <c r="K4481" s="63" t="str">
        <f ca="1"/>
        <v>Sales</v>
      </c>
    </row>
    <row r="4482" spans="11:11">
      <c r="K4482" s="63" t="str">
        <f ca="1"/>
        <v>Sales</v>
      </c>
    </row>
    <row r="4483" spans="11:11">
      <c r="K4483" s="63" t="str">
        <f ca="1"/>
        <v>Sales</v>
      </c>
    </row>
    <row r="4484" spans="11:11">
      <c r="K4484" s="63" t="str">
        <f ca="1"/>
        <v>Sales</v>
      </c>
    </row>
    <row r="4485" spans="11:11">
      <c r="K4485" s="63" t="str">
        <f ca="1"/>
        <v>Sales</v>
      </c>
    </row>
    <row r="4486" spans="11:11">
      <c r="K4486" s="63" t="str">
        <f ca="1"/>
        <v>Sales</v>
      </c>
    </row>
    <row r="4487" spans="11:11">
      <c r="K4487" s="63" t="str">
        <f ca="1"/>
        <v>Sales</v>
      </c>
    </row>
    <row r="4488" spans="11:11">
      <c r="K4488" s="63" t="str">
        <f ca="1"/>
        <v>Sales</v>
      </c>
    </row>
    <row r="4489" spans="11:11">
      <c r="K4489" s="63" t="str">
        <f ca="1"/>
        <v>Sales</v>
      </c>
    </row>
    <row r="4490" spans="11:11">
      <c r="K4490" s="63" t="str">
        <f ca="1"/>
        <v>Sales</v>
      </c>
    </row>
    <row r="4491" spans="11:11">
      <c r="K4491" s="63" t="str">
        <f ca="1"/>
        <v>Sales</v>
      </c>
    </row>
    <row r="4492" spans="11:11">
      <c r="K4492" s="63" t="str">
        <f ca="1"/>
        <v>Sales</v>
      </c>
    </row>
    <row r="4493" spans="11:11">
      <c r="K4493" s="63" t="str">
        <f ca="1"/>
        <v>Sales</v>
      </c>
    </row>
    <row r="4494" spans="11:11">
      <c r="K4494" s="63" t="str">
        <f ca="1"/>
        <v>Sales</v>
      </c>
    </row>
    <row r="4495" spans="11:11">
      <c r="K4495" s="63" t="str">
        <f ca="1"/>
        <v>Sales</v>
      </c>
    </row>
    <row r="4496" spans="11:11">
      <c r="K4496" s="63" t="str">
        <f ca="1"/>
        <v>Sales</v>
      </c>
    </row>
    <row r="4497" spans="11:11">
      <c r="K4497" s="63" t="str">
        <f ca="1"/>
        <v>Sales</v>
      </c>
    </row>
    <row r="4498" spans="11:11">
      <c r="K4498" s="63" t="str">
        <f ca="1"/>
        <v>Sales</v>
      </c>
    </row>
    <row r="4499" spans="11:11">
      <c r="K4499" s="63" t="str">
        <f ca="1"/>
        <v>Sales</v>
      </c>
    </row>
    <row r="4500" spans="11:11">
      <c r="K4500" s="63" t="str">
        <f ca="1"/>
        <v>Sales</v>
      </c>
    </row>
    <row r="4501" spans="11:11">
      <c r="K4501" s="63" t="str">
        <f ca="1"/>
        <v>Sales</v>
      </c>
    </row>
    <row r="4502" spans="11:11">
      <c r="K4502" s="63" t="str">
        <f ca="1"/>
        <v>Sales</v>
      </c>
    </row>
    <row r="4503" spans="11:11">
      <c r="K4503" s="63" t="str">
        <f ca="1"/>
        <v>Sales</v>
      </c>
    </row>
    <row r="4504" spans="11:11">
      <c r="K4504" s="63" t="str">
        <f ca="1"/>
        <v>Sales</v>
      </c>
    </row>
    <row r="4505" spans="11:11">
      <c r="K4505" s="63" t="str">
        <f ca="1"/>
        <v>Sales</v>
      </c>
    </row>
    <row r="4506" spans="11:11">
      <c r="K4506" s="63" t="str">
        <f ca="1"/>
        <v>Sales</v>
      </c>
    </row>
    <row r="4507" spans="11:11">
      <c r="K4507" s="63" t="str">
        <f ca="1"/>
        <v>Sales</v>
      </c>
    </row>
    <row r="4508" spans="11:11">
      <c r="K4508" s="63" t="str">
        <f ca="1"/>
        <v>Sales</v>
      </c>
    </row>
    <row r="4509" spans="11:11">
      <c r="K4509" s="63" t="str">
        <f ca="1"/>
        <v>Sales</v>
      </c>
    </row>
    <row r="4510" spans="11:11">
      <c r="K4510" s="63" t="str">
        <f ca="1"/>
        <v>Sales</v>
      </c>
    </row>
    <row r="4511" spans="11:11">
      <c r="K4511" s="63" t="str">
        <f ca="1"/>
        <v>Sales</v>
      </c>
    </row>
    <row r="4512" spans="11:11">
      <c r="K4512" s="63" t="str">
        <f ca="1"/>
        <v>Sales</v>
      </c>
    </row>
    <row r="4513" spans="11:11">
      <c r="K4513" s="63" t="str">
        <f ca="1"/>
        <v>Sales</v>
      </c>
    </row>
    <row r="4514" spans="11:11">
      <c r="K4514" s="63" t="str">
        <f ca="1"/>
        <v>Sales</v>
      </c>
    </row>
    <row r="4515" spans="11:11">
      <c r="K4515" s="63" t="str">
        <f ca="1"/>
        <v>Sales</v>
      </c>
    </row>
    <row r="4516" spans="11:11">
      <c r="K4516" s="63" t="str">
        <f ca="1"/>
        <v>Sales</v>
      </c>
    </row>
    <row r="4517" spans="11:11">
      <c r="K4517" s="63" t="str">
        <f ca="1"/>
        <v>Sales</v>
      </c>
    </row>
    <row r="4518" spans="11:11">
      <c r="K4518" s="63" t="str">
        <f ca="1"/>
        <v>Sales</v>
      </c>
    </row>
    <row r="4519" spans="11:11">
      <c r="K4519" s="63" t="str">
        <f ca="1"/>
        <v>Sales</v>
      </c>
    </row>
    <row r="4520" spans="11:11">
      <c r="K4520" s="63" t="str">
        <f ca="1"/>
        <v>Sales</v>
      </c>
    </row>
    <row r="4521" spans="11:11">
      <c r="K4521" s="63" t="str">
        <f ca="1"/>
        <v>Sales</v>
      </c>
    </row>
    <row r="4522" spans="11:11">
      <c r="K4522" s="63" t="str">
        <f ca="1"/>
        <v>Sales</v>
      </c>
    </row>
    <row r="4523" spans="11:11">
      <c r="K4523" s="63" t="str">
        <f ca="1"/>
        <v>Sales</v>
      </c>
    </row>
    <row r="4524" spans="11:11">
      <c r="K4524" s="63" t="str">
        <f ca="1"/>
        <v>Sales</v>
      </c>
    </row>
    <row r="4525" spans="11:11">
      <c r="K4525" s="63" t="str">
        <f ca="1"/>
        <v>Sales</v>
      </c>
    </row>
    <row r="4526" spans="11:11">
      <c r="K4526" s="63" t="str">
        <f ca="1"/>
        <v>Sales</v>
      </c>
    </row>
    <row r="4527" spans="11:11">
      <c r="K4527" s="63" t="str">
        <f ca="1"/>
        <v>Sales</v>
      </c>
    </row>
    <row r="4528" spans="11:11">
      <c r="K4528" s="63" t="str">
        <f ca="1"/>
        <v>Sales</v>
      </c>
    </row>
    <row r="4529" spans="11:11">
      <c r="K4529" s="63" t="str">
        <f ca="1"/>
        <v>Sales</v>
      </c>
    </row>
    <row r="4530" spans="11:11">
      <c r="K4530" s="63" t="str">
        <f ca="1"/>
        <v>Sales</v>
      </c>
    </row>
    <row r="4531" spans="11:11">
      <c r="K4531" s="63" t="str">
        <f ca="1"/>
        <v>Sales</v>
      </c>
    </row>
    <row r="4532" spans="11:11">
      <c r="K4532" s="63" t="str">
        <f ca="1"/>
        <v>Sales</v>
      </c>
    </row>
    <row r="4533" spans="11:11">
      <c r="K4533" s="63" t="str">
        <f ca="1"/>
        <v>Sales</v>
      </c>
    </row>
    <row r="4534" spans="11:11">
      <c r="K4534" s="63" t="str">
        <f ca="1"/>
        <v>Sales</v>
      </c>
    </row>
    <row r="4535" spans="11:11">
      <c r="K4535" s="63" t="str">
        <f ca="1"/>
        <v>Sales</v>
      </c>
    </row>
    <row r="4536" spans="11:11">
      <c r="K4536" s="63" t="str">
        <f ca="1"/>
        <v>Sales</v>
      </c>
    </row>
    <row r="4537" spans="11:11">
      <c r="K4537" s="63" t="str">
        <f ca="1"/>
        <v>Sales</v>
      </c>
    </row>
    <row r="4538" spans="11:11">
      <c r="K4538" s="63" t="str">
        <f ca="1"/>
        <v>Sales</v>
      </c>
    </row>
    <row r="4539" spans="11:11">
      <c r="K4539" s="63" t="str">
        <f ca="1"/>
        <v>Sales</v>
      </c>
    </row>
    <row r="4540" spans="11:11">
      <c r="K4540" s="63" t="str">
        <f ca="1"/>
        <v>Sales</v>
      </c>
    </row>
    <row r="4541" spans="11:11">
      <c r="K4541" s="63" t="str">
        <f ca="1"/>
        <v>Sales</v>
      </c>
    </row>
    <row r="4542" spans="11:11">
      <c r="K4542" s="63" t="str">
        <f ca="1"/>
        <v>Sales</v>
      </c>
    </row>
    <row r="4543" spans="11:11">
      <c r="K4543" s="63" t="str">
        <f ca="1"/>
        <v>Sales</v>
      </c>
    </row>
    <row r="4544" spans="11:11">
      <c r="K4544" s="63" t="str">
        <f ca="1"/>
        <v>Sales</v>
      </c>
    </row>
    <row r="4545" spans="11:11">
      <c r="K4545" s="63" t="str">
        <f ca="1"/>
        <v>Sales</v>
      </c>
    </row>
    <row r="4546" spans="11:11">
      <c r="K4546" s="63" t="str">
        <f ca="1"/>
        <v>Sales</v>
      </c>
    </row>
    <row r="4547" spans="11:11">
      <c r="K4547" s="63" t="str">
        <f ca="1"/>
        <v>Sales</v>
      </c>
    </row>
    <row r="4548" spans="11:11">
      <c r="K4548" s="63" t="str">
        <f ca="1"/>
        <v>Sales</v>
      </c>
    </row>
    <row r="4549" spans="11:11">
      <c r="K4549" s="63" t="str">
        <f ca="1"/>
        <v>Sales</v>
      </c>
    </row>
    <row r="4550" spans="11:11">
      <c r="K4550" s="63" t="str">
        <f ca="1"/>
        <v>Sales</v>
      </c>
    </row>
    <row r="4551" spans="11:11">
      <c r="K4551" s="63" t="str">
        <f ca="1"/>
        <v>Sales</v>
      </c>
    </row>
    <row r="4552" spans="11:11">
      <c r="K4552" s="63" t="str">
        <f ca="1"/>
        <v>Sales</v>
      </c>
    </row>
    <row r="4553" spans="11:11">
      <c r="K4553" s="63" t="str">
        <f ca="1"/>
        <v>Sales</v>
      </c>
    </row>
    <row r="4554" spans="11:11">
      <c r="K4554" s="63" t="str">
        <f ca="1"/>
        <v>Sales</v>
      </c>
    </row>
    <row r="4555" spans="11:11">
      <c r="K4555" s="63" t="str">
        <f ca="1"/>
        <v>Sales</v>
      </c>
    </row>
    <row r="4556" spans="11:11">
      <c r="K4556" s="63" t="str">
        <f ca="1"/>
        <v>Sales</v>
      </c>
    </row>
    <row r="4557" spans="11:11">
      <c r="K4557" s="63" t="str">
        <f ca="1"/>
        <v>Sales</v>
      </c>
    </row>
    <row r="4558" spans="11:11">
      <c r="K4558" s="63" t="str">
        <f ca="1"/>
        <v>Sales</v>
      </c>
    </row>
    <row r="4559" spans="11:11">
      <c r="K4559" s="63" t="str">
        <f ca="1"/>
        <v>Sales</v>
      </c>
    </row>
    <row r="4560" spans="11:11">
      <c r="K4560" s="63" t="str">
        <f ca="1"/>
        <v>Sales</v>
      </c>
    </row>
    <row r="4561" spans="11:11">
      <c r="K4561" s="63" t="str">
        <f ca="1"/>
        <v>Sales</v>
      </c>
    </row>
    <row r="4562" spans="11:11">
      <c r="K4562" s="63" t="str">
        <f ca="1"/>
        <v>Sales</v>
      </c>
    </row>
    <row r="4563" spans="11:11">
      <c r="K4563" s="63" t="str">
        <f ca="1"/>
        <v>Sales</v>
      </c>
    </row>
    <row r="4564" spans="11:11">
      <c r="K4564" s="63" t="str">
        <f ca="1"/>
        <v>Sales</v>
      </c>
    </row>
    <row r="4565" spans="11:11">
      <c r="K4565" s="63" t="str">
        <f ca="1"/>
        <v>Sales</v>
      </c>
    </row>
    <row r="4566" spans="11:11">
      <c r="K4566" s="63" t="str">
        <f ca="1"/>
        <v>Sales</v>
      </c>
    </row>
    <row r="4567" spans="11:11">
      <c r="K4567" s="63" t="str">
        <f ca="1"/>
        <v>Sales</v>
      </c>
    </row>
    <row r="4568" spans="11:11">
      <c r="K4568" s="63" t="str">
        <f ca="1"/>
        <v>Sales</v>
      </c>
    </row>
    <row r="4569" spans="11:11">
      <c r="K4569" s="63" t="str">
        <f ca="1"/>
        <v>Sales</v>
      </c>
    </row>
    <row r="4570" spans="11:11">
      <c r="K4570" s="63" t="str">
        <f ca="1"/>
        <v>Sales</v>
      </c>
    </row>
    <row r="4571" spans="11:11">
      <c r="K4571" s="63" t="str">
        <f ca="1"/>
        <v>Sales</v>
      </c>
    </row>
    <row r="4572" spans="11:11">
      <c r="K4572" s="63" t="str">
        <f ca="1"/>
        <v>Sales</v>
      </c>
    </row>
    <row r="4573" spans="11:11">
      <c r="K4573" s="63" t="str">
        <f ca="1"/>
        <v>Sales</v>
      </c>
    </row>
    <row r="4574" spans="11:11">
      <c r="K4574" s="63" t="str">
        <f ca="1"/>
        <v>Sales</v>
      </c>
    </row>
    <row r="4575" spans="11:11">
      <c r="K4575" s="63" t="str">
        <f ca="1"/>
        <v>Sales</v>
      </c>
    </row>
    <row r="4576" spans="11:11">
      <c r="K4576" s="63" t="str">
        <f ca="1"/>
        <v>Sales</v>
      </c>
    </row>
    <row r="4577" spans="11:11">
      <c r="K4577" s="63" t="str">
        <f ca="1"/>
        <v>Sales</v>
      </c>
    </row>
    <row r="4578" spans="11:11">
      <c r="K4578" s="63" t="str">
        <f ca="1"/>
        <v>Sales</v>
      </c>
    </row>
    <row r="4579" spans="11:11">
      <c r="K4579" s="63" t="str">
        <f ca="1"/>
        <v>Sales</v>
      </c>
    </row>
    <row r="4580" spans="11:11">
      <c r="K4580" s="63" t="str">
        <f ca="1"/>
        <v>Sales</v>
      </c>
    </row>
    <row r="4581" spans="11:11">
      <c r="K4581" s="63" t="str">
        <f ca="1"/>
        <v>Sales</v>
      </c>
    </row>
    <row r="4582" spans="11:11">
      <c r="K4582" s="63" t="str">
        <f ca="1"/>
        <v>Sales</v>
      </c>
    </row>
    <row r="4583" spans="11:11">
      <c r="K4583" s="63" t="str">
        <f ca="1"/>
        <v>Sales</v>
      </c>
    </row>
    <row r="4584" spans="11:11">
      <c r="K4584" s="63" t="str">
        <f ca="1"/>
        <v>Sales</v>
      </c>
    </row>
    <row r="4585" spans="11:11">
      <c r="K4585" s="63" t="str">
        <f ca="1"/>
        <v>Sales</v>
      </c>
    </row>
    <row r="4586" spans="11:11">
      <c r="K4586" s="63" t="str">
        <f ca="1"/>
        <v>Sales</v>
      </c>
    </row>
    <row r="4587" spans="11:11">
      <c r="K4587" s="63" t="str">
        <f ca="1"/>
        <v>Sales</v>
      </c>
    </row>
    <row r="4588" spans="11:11">
      <c r="K4588" s="63" t="str">
        <f ca="1"/>
        <v>Sales</v>
      </c>
    </row>
    <row r="4589" spans="11:11">
      <c r="K4589" s="63" t="str">
        <f ca="1"/>
        <v>Sales</v>
      </c>
    </row>
    <row r="4590" spans="11:11">
      <c r="K4590" s="63" t="str">
        <f ca="1"/>
        <v>Sales</v>
      </c>
    </row>
    <row r="4591" spans="11:11">
      <c r="K4591" s="63" t="str">
        <f ca="1"/>
        <v>Sales</v>
      </c>
    </row>
    <row r="4592" spans="11:11">
      <c r="K4592" s="63" t="str">
        <f ca="1"/>
        <v>Sales</v>
      </c>
    </row>
    <row r="4593" spans="11:11">
      <c r="K4593" s="63" t="str">
        <f ca="1"/>
        <v>Sales</v>
      </c>
    </row>
    <row r="4594" spans="11:11">
      <c r="K4594" s="63" t="str">
        <f ca="1"/>
        <v>Sales</v>
      </c>
    </row>
    <row r="4595" spans="11:11">
      <c r="K4595" s="63" t="str">
        <f ca="1"/>
        <v>Sales</v>
      </c>
    </row>
    <row r="4596" spans="11:11">
      <c r="K4596" s="63" t="str">
        <f ca="1"/>
        <v>Sales</v>
      </c>
    </row>
    <row r="4597" spans="11:11">
      <c r="K4597" s="63" t="str">
        <f ca="1"/>
        <v>Sales</v>
      </c>
    </row>
    <row r="4598" spans="11:11">
      <c r="K4598" s="63" t="str">
        <f ca="1"/>
        <v>Sales</v>
      </c>
    </row>
    <row r="4599" spans="11:11">
      <c r="K4599" s="63" t="str">
        <f ca="1"/>
        <v>Sales</v>
      </c>
    </row>
    <row r="4600" spans="11:11">
      <c r="K4600" s="63" t="str">
        <f ca="1"/>
        <v>Sales</v>
      </c>
    </row>
    <row r="4601" spans="11:11">
      <c r="K4601" s="63" t="str">
        <f ca="1"/>
        <v>Sales</v>
      </c>
    </row>
    <row r="4602" spans="11:11">
      <c r="K4602" s="63" t="str">
        <f ca="1"/>
        <v>Sales</v>
      </c>
    </row>
    <row r="4603" spans="11:11">
      <c r="K4603" s="63" t="str">
        <f ca="1"/>
        <v>Sales</v>
      </c>
    </row>
    <row r="4604" spans="11:11">
      <c r="K4604" s="63" t="str">
        <f ca="1"/>
        <v>Sales</v>
      </c>
    </row>
    <row r="4605" spans="11:11">
      <c r="K4605" s="63" t="str">
        <f ca="1"/>
        <v>Sales</v>
      </c>
    </row>
    <row r="4606" spans="11:11">
      <c r="K4606" s="63" t="str">
        <f ca="1"/>
        <v>Sales</v>
      </c>
    </row>
    <row r="4607" spans="11:11">
      <c r="K4607" s="63" t="str">
        <f ca="1"/>
        <v>Sales</v>
      </c>
    </row>
    <row r="4608" spans="11:11">
      <c r="K4608" s="63" t="str">
        <f ca="1"/>
        <v>Sales</v>
      </c>
    </row>
    <row r="4609" spans="11:11">
      <c r="K4609" s="63" t="str">
        <f ca="1"/>
        <v>Sales</v>
      </c>
    </row>
    <row r="4610" spans="11:11">
      <c r="K4610" s="63" t="str">
        <f ca="1"/>
        <v>Sales</v>
      </c>
    </row>
    <row r="4611" spans="11:11">
      <c r="K4611" s="63" t="str">
        <f ca="1"/>
        <v>Sales</v>
      </c>
    </row>
    <row r="4612" spans="11:11">
      <c r="K4612" s="63" t="str">
        <f ca="1"/>
        <v>Sales</v>
      </c>
    </row>
    <row r="4613" spans="11:11">
      <c r="K4613" s="63" t="str">
        <f ca="1"/>
        <v>Sales</v>
      </c>
    </row>
    <row r="4614" spans="11:11">
      <c r="K4614" s="63" t="str">
        <f ca="1"/>
        <v>Sales</v>
      </c>
    </row>
    <row r="4615" spans="11:11">
      <c r="K4615" s="63" t="str">
        <f ca="1"/>
        <v>Sales</v>
      </c>
    </row>
    <row r="4616" spans="11:11">
      <c r="K4616" s="63" t="str">
        <f ca="1"/>
        <v>Sales</v>
      </c>
    </row>
    <row r="4617" spans="11:11">
      <c r="K4617" s="63" t="str">
        <f ca="1"/>
        <v>Sales</v>
      </c>
    </row>
    <row r="4618" spans="11:11">
      <c r="K4618" s="63" t="str">
        <f ca="1"/>
        <v>Sales</v>
      </c>
    </row>
    <row r="4619" spans="11:11">
      <c r="K4619" s="63" t="str">
        <f ca="1"/>
        <v>Sales</v>
      </c>
    </row>
    <row r="4620" spans="11:11">
      <c r="K4620" s="63" t="str">
        <f ca="1"/>
        <v>Sales</v>
      </c>
    </row>
    <row r="4621" spans="11:11">
      <c r="K4621" s="63" t="str">
        <f ca="1"/>
        <v>Sales</v>
      </c>
    </row>
    <row r="4622" spans="11:11">
      <c r="K4622" s="63" t="str">
        <f ca="1"/>
        <v>Sales</v>
      </c>
    </row>
    <row r="4623" spans="11:11">
      <c r="K4623" s="63" t="str">
        <f ca="1"/>
        <v>Sales</v>
      </c>
    </row>
    <row r="4624" spans="11:11">
      <c r="K4624" s="63" t="str">
        <f ca="1"/>
        <v>Sales</v>
      </c>
    </row>
    <row r="4625" spans="11:11">
      <c r="K4625" s="63" t="str">
        <f ca="1"/>
        <v>Sales</v>
      </c>
    </row>
    <row r="4626" spans="11:11">
      <c r="K4626" s="63" t="str">
        <f ca="1"/>
        <v>Sales</v>
      </c>
    </row>
    <row r="4627" spans="11:11">
      <c r="K4627" s="63" t="str">
        <f ca="1"/>
        <v>Sales</v>
      </c>
    </row>
    <row r="4628" spans="11:11">
      <c r="K4628" s="63" t="str">
        <f ca="1"/>
        <v>Sales</v>
      </c>
    </row>
    <row r="4629" spans="11:11">
      <c r="K4629" s="63" t="str">
        <f ca="1"/>
        <v>Sales</v>
      </c>
    </row>
    <row r="4630" spans="11:11">
      <c r="K4630" s="63" t="str">
        <f ca="1"/>
        <v>Sales</v>
      </c>
    </row>
    <row r="4631" spans="11:11">
      <c r="K4631" s="63" t="str">
        <f ca="1"/>
        <v>Sales</v>
      </c>
    </row>
    <row r="4632" spans="11:11">
      <c r="K4632" s="63" t="str">
        <f ca="1"/>
        <v>Sales</v>
      </c>
    </row>
    <row r="4633" spans="11:11">
      <c r="K4633" s="63" t="str">
        <f ca="1"/>
        <v>Sales</v>
      </c>
    </row>
    <row r="4634" spans="11:11">
      <c r="K4634" s="63" t="str">
        <f ca="1"/>
        <v>Sales</v>
      </c>
    </row>
    <row r="4635" spans="11:11">
      <c r="K4635" s="63" t="str">
        <f ca="1"/>
        <v>Sales</v>
      </c>
    </row>
    <row r="4636" spans="11:11">
      <c r="K4636" s="63" t="str">
        <f ca="1"/>
        <v>Sales</v>
      </c>
    </row>
    <row r="4637" spans="11:11">
      <c r="K4637" s="63" t="str">
        <f ca="1"/>
        <v>Sales</v>
      </c>
    </row>
    <row r="4638" spans="11:11">
      <c r="K4638" s="63" t="str">
        <f ca="1"/>
        <v>Sales</v>
      </c>
    </row>
    <row r="4639" spans="11:11">
      <c r="K4639" s="63" t="str">
        <f ca="1"/>
        <v>Sales</v>
      </c>
    </row>
    <row r="4640" spans="11:11">
      <c r="K4640" s="63" t="str">
        <f ca="1"/>
        <v>Sales</v>
      </c>
    </row>
    <row r="4641" spans="11:11">
      <c r="K4641" s="63" t="str">
        <f ca="1"/>
        <v>Sales</v>
      </c>
    </row>
    <row r="4642" spans="11:11">
      <c r="K4642" s="63" t="str">
        <f ca="1"/>
        <v>Sales</v>
      </c>
    </row>
    <row r="4643" spans="11:11">
      <c r="K4643" s="63" t="str">
        <f ca="1"/>
        <v>Sales</v>
      </c>
    </row>
    <row r="4644" spans="11:11">
      <c r="K4644" s="63" t="str">
        <f ca="1"/>
        <v>Sales</v>
      </c>
    </row>
    <row r="4645" spans="11:11">
      <c r="K4645" s="63" t="str">
        <f ca="1"/>
        <v>Sales</v>
      </c>
    </row>
    <row r="4646" spans="11:11">
      <c r="K4646" s="63" t="str">
        <f ca="1"/>
        <v>Sales</v>
      </c>
    </row>
    <row r="4647" spans="11:11">
      <c r="K4647" s="63" t="str">
        <f ca="1"/>
        <v>Sales</v>
      </c>
    </row>
    <row r="4648" spans="11:11">
      <c r="K4648" s="63" t="str">
        <f ca="1"/>
        <v>Sales</v>
      </c>
    </row>
    <row r="4649" spans="11:11">
      <c r="K4649" s="63" t="str">
        <f ca="1"/>
        <v>Sales</v>
      </c>
    </row>
    <row r="4650" spans="11:11">
      <c r="K4650" s="63" t="str">
        <f ca="1"/>
        <v>Sales</v>
      </c>
    </row>
    <row r="4651" spans="11:11">
      <c r="K4651" s="63" t="str">
        <f ca="1"/>
        <v>Sales</v>
      </c>
    </row>
    <row r="4652" spans="11:11">
      <c r="K4652" s="63" t="str">
        <f ca="1"/>
        <v>Sales</v>
      </c>
    </row>
    <row r="4653" spans="11:11">
      <c r="K4653" s="63" t="str">
        <f ca="1"/>
        <v>Sales</v>
      </c>
    </row>
    <row r="4654" spans="11:11">
      <c r="K4654" s="63" t="str">
        <f ca="1"/>
        <v>Sales</v>
      </c>
    </row>
    <row r="4655" spans="11:11">
      <c r="K4655" s="63" t="str">
        <f ca="1"/>
        <v>Sales</v>
      </c>
    </row>
    <row r="4656" spans="11:11">
      <c r="K4656" s="63" t="str">
        <f ca="1"/>
        <v>Sales</v>
      </c>
    </row>
    <row r="4657" spans="11:11">
      <c r="K4657" s="63" t="str">
        <f ca="1"/>
        <v>Sales</v>
      </c>
    </row>
    <row r="4658" spans="11:11">
      <c r="K4658" s="63" t="str">
        <f ca="1"/>
        <v>Sales</v>
      </c>
    </row>
    <row r="4659" spans="11:11">
      <c r="K4659" s="63" t="str">
        <f ca="1"/>
        <v>Sales</v>
      </c>
    </row>
    <row r="4660" spans="11:11">
      <c r="K4660" s="63" t="str">
        <f ca="1"/>
        <v>Sales</v>
      </c>
    </row>
    <row r="4661" spans="11:11">
      <c r="K4661" s="63" t="str">
        <f ca="1"/>
        <v>Sales</v>
      </c>
    </row>
    <row r="4662" spans="11:11">
      <c r="K4662" s="63" t="str">
        <f ca="1"/>
        <v>Sales</v>
      </c>
    </row>
    <row r="4663" spans="11:11">
      <c r="K4663" s="63" t="str">
        <f ca="1"/>
        <v>Sales</v>
      </c>
    </row>
    <row r="4664" spans="11:11">
      <c r="K4664" s="63" t="str">
        <f ca="1"/>
        <v>Sales</v>
      </c>
    </row>
    <row r="4665" spans="11:11">
      <c r="K4665" s="63" t="str">
        <f ca="1"/>
        <v>Sales</v>
      </c>
    </row>
    <row r="4666" spans="11:11">
      <c r="K4666" s="63" t="str">
        <f ca="1"/>
        <v>Sales</v>
      </c>
    </row>
    <row r="4667" spans="11:11">
      <c r="K4667" s="63" t="str">
        <f ca="1"/>
        <v>Sales</v>
      </c>
    </row>
    <row r="4668" spans="11:11">
      <c r="K4668" s="63" t="str">
        <f ca="1"/>
        <v>Sales</v>
      </c>
    </row>
    <row r="4669" spans="11:11">
      <c r="K4669" s="63" t="str">
        <f ca="1"/>
        <v>Sales</v>
      </c>
    </row>
    <row r="4670" spans="11:11">
      <c r="K4670" s="63" t="str">
        <f ca="1"/>
        <v>Sales</v>
      </c>
    </row>
    <row r="4671" spans="11:11">
      <c r="K4671" s="63" t="str">
        <f ca="1"/>
        <v>Sales</v>
      </c>
    </row>
    <row r="4672" spans="11:11">
      <c r="K4672" s="63" t="str">
        <f ca="1"/>
        <v>Sales</v>
      </c>
    </row>
    <row r="4673" spans="11:11">
      <c r="K4673" s="63" t="str">
        <f ca="1"/>
        <v>Sales</v>
      </c>
    </row>
    <row r="4674" spans="11:11">
      <c r="K4674" s="63" t="str">
        <f ca="1"/>
        <v>Sales</v>
      </c>
    </row>
    <row r="4675" spans="11:11">
      <c r="K4675" s="63" t="str">
        <f ca="1"/>
        <v>Sales</v>
      </c>
    </row>
    <row r="4676" spans="11:11">
      <c r="K4676" s="63" t="str">
        <f ca="1"/>
        <v>Sales</v>
      </c>
    </row>
    <row r="4677" spans="11:11">
      <c r="K4677" s="63" t="str">
        <f ca="1"/>
        <v>Sales</v>
      </c>
    </row>
    <row r="4678" spans="11:11">
      <c r="K4678" s="63" t="str">
        <f ca="1"/>
        <v>Sales</v>
      </c>
    </row>
    <row r="4679" spans="11:11">
      <c r="K4679" s="63" t="str">
        <f ca="1"/>
        <v>Sales</v>
      </c>
    </row>
    <row r="4680" spans="11:11">
      <c r="K4680" s="63" t="str">
        <f ca="1"/>
        <v>Sales</v>
      </c>
    </row>
    <row r="4681" spans="11:11">
      <c r="K4681" s="63" t="str">
        <f ca="1"/>
        <v>Sales</v>
      </c>
    </row>
    <row r="4682" spans="11:11">
      <c r="K4682" s="63" t="str">
        <f ca="1"/>
        <v>Sales</v>
      </c>
    </row>
    <row r="4683" spans="11:11">
      <c r="K4683" s="63" t="str">
        <f ca="1"/>
        <v>Sales</v>
      </c>
    </row>
    <row r="4684" spans="11:11">
      <c r="K4684" s="63" t="str">
        <f ca="1"/>
        <v>Sales</v>
      </c>
    </row>
    <row r="4685" spans="11:11">
      <c r="K4685" s="63" t="str">
        <f ca="1"/>
        <v>Sales</v>
      </c>
    </row>
    <row r="4686" spans="11:11">
      <c r="K4686" s="63" t="str">
        <f ca="1"/>
        <v>Sales</v>
      </c>
    </row>
    <row r="4687" spans="11:11">
      <c r="K4687" s="63" t="str">
        <f ca="1"/>
        <v>Sales</v>
      </c>
    </row>
    <row r="4688" spans="11:11">
      <c r="K4688" s="63" t="str">
        <f ca="1"/>
        <v>Sales</v>
      </c>
    </row>
    <row r="4689" spans="11:11">
      <c r="K4689" s="63" t="str">
        <f ca="1"/>
        <v>Sales</v>
      </c>
    </row>
    <row r="4690" spans="11:11">
      <c r="K4690" s="63" t="str">
        <f ca="1"/>
        <v>Sales</v>
      </c>
    </row>
    <row r="4691" spans="11:11">
      <c r="K4691" s="63" t="str">
        <f ca="1"/>
        <v>Sales</v>
      </c>
    </row>
    <row r="4692" spans="11:11">
      <c r="K4692" s="63" t="str">
        <f ca="1"/>
        <v>Sales</v>
      </c>
    </row>
    <row r="4693" spans="11:11">
      <c r="K4693" s="63" t="str">
        <f ca="1"/>
        <v>Sales</v>
      </c>
    </row>
    <row r="4694" spans="11:11">
      <c r="K4694" s="63" t="str">
        <f ca="1"/>
        <v>Sales</v>
      </c>
    </row>
    <row r="4695" spans="11:11">
      <c r="K4695" s="63" t="str">
        <f ca="1"/>
        <v>Sales</v>
      </c>
    </row>
    <row r="4696" spans="11:11">
      <c r="K4696" s="63" t="str">
        <f ca="1"/>
        <v>Sales</v>
      </c>
    </row>
    <row r="4697" spans="11:11">
      <c r="K4697" s="63" t="str">
        <f ca="1"/>
        <v>Sales</v>
      </c>
    </row>
    <row r="4698" spans="11:11">
      <c r="K4698" s="63" t="str">
        <f ca="1"/>
        <v>Sales</v>
      </c>
    </row>
    <row r="4699" spans="11:11">
      <c r="K4699" s="63" t="str">
        <f ca="1"/>
        <v>Sales</v>
      </c>
    </row>
    <row r="4700" spans="11:11">
      <c r="K4700" s="63" t="str">
        <f ca="1"/>
        <v>Sales</v>
      </c>
    </row>
    <row r="4701" spans="11:11">
      <c r="K4701" s="63" t="str">
        <f ca="1"/>
        <v>Sales</v>
      </c>
    </row>
    <row r="4702" spans="11:11">
      <c r="K4702" s="63" t="str">
        <f ca="1"/>
        <v>Sales</v>
      </c>
    </row>
    <row r="4703" spans="11:11">
      <c r="K4703" s="63" t="str">
        <f ca="1"/>
        <v>Sales</v>
      </c>
    </row>
    <row r="4704" spans="11:11">
      <c r="K4704" s="63" t="str">
        <f ca="1"/>
        <v>Sales</v>
      </c>
    </row>
    <row r="4705" spans="11:11">
      <c r="K4705" s="63" t="str">
        <f ca="1"/>
        <v>Sales</v>
      </c>
    </row>
    <row r="4706" spans="11:11">
      <c r="K4706" s="63" t="str">
        <f ca="1"/>
        <v>Sales</v>
      </c>
    </row>
    <row r="4707" spans="11:11">
      <c r="K4707" s="63" t="str">
        <f ca="1"/>
        <v>Sales</v>
      </c>
    </row>
    <row r="4708" spans="11:11">
      <c r="K4708" s="63" t="str">
        <f ca="1"/>
        <v>Sales</v>
      </c>
    </row>
    <row r="4709" spans="11:11">
      <c r="K4709" s="63" t="str">
        <f ca="1"/>
        <v>Sales</v>
      </c>
    </row>
    <row r="4710" spans="11:11">
      <c r="K4710" s="63" t="str">
        <f ca="1"/>
        <v>Sales</v>
      </c>
    </row>
    <row r="4711" spans="11:11">
      <c r="K4711" s="63" t="str">
        <f ca="1"/>
        <v>Sales</v>
      </c>
    </row>
    <row r="4712" spans="11:11">
      <c r="K4712" s="63" t="str">
        <f ca="1"/>
        <v>Sales</v>
      </c>
    </row>
    <row r="4713" spans="11:11">
      <c r="K4713" s="63" t="str">
        <f ca="1"/>
        <v>Sales</v>
      </c>
    </row>
    <row r="4714" spans="11:11">
      <c r="K4714" s="63" t="str">
        <f ca="1"/>
        <v>Sales</v>
      </c>
    </row>
    <row r="4715" spans="11:11">
      <c r="K4715" s="63" t="str">
        <f ca="1"/>
        <v>Sales</v>
      </c>
    </row>
    <row r="4716" spans="11:11">
      <c r="K4716" s="63" t="str">
        <f ca="1"/>
        <v>Sales</v>
      </c>
    </row>
    <row r="4717" spans="11:11">
      <c r="K4717" s="63" t="str">
        <f ca="1"/>
        <v>Sales</v>
      </c>
    </row>
    <row r="4718" spans="11:11">
      <c r="K4718" s="63" t="str">
        <f ca="1"/>
        <v>Sales</v>
      </c>
    </row>
    <row r="4719" spans="11:11">
      <c r="K4719" s="63" t="str">
        <f ca="1"/>
        <v>Sales</v>
      </c>
    </row>
    <row r="4720" spans="11:11">
      <c r="K4720" s="63" t="str">
        <f ca="1"/>
        <v>Sales</v>
      </c>
    </row>
    <row r="4721" spans="11:11">
      <c r="K4721" s="63" t="str">
        <f ca="1"/>
        <v>Sales</v>
      </c>
    </row>
    <row r="4722" spans="11:11">
      <c r="K4722" s="63" t="str">
        <f ca="1"/>
        <v>Sales</v>
      </c>
    </row>
    <row r="4723" spans="11:11">
      <c r="K4723" s="63" t="str">
        <f ca="1"/>
        <v>Sales</v>
      </c>
    </row>
    <row r="4724" spans="11:11">
      <c r="K4724" s="63" t="str">
        <f ca="1"/>
        <v>Sales</v>
      </c>
    </row>
    <row r="4725" spans="11:11">
      <c r="K4725" s="63" t="str">
        <f ca="1"/>
        <v>Sales</v>
      </c>
    </row>
    <row r="4726" spans="11:11">
      <c r="K4726" s="63" t="str">
        <f ca="1"/>
        <v>Sales</v>
      </c>
    </row>
    <row r="4727" spans="11:11">
      <c r="K4727" s="63" t="str">
        <f ca="1"/>
        <v>Sales</v>
      </c>
    </row>
    <row r="4728" spans="11:11">
      <c r="K4728" s="63" t="str">
        <f ca="1"/>
        <v>Sales</v>
      </c>
    </row>
    <row r="4729" spans="11:11">
      <c r="K4729" s="63" t="str">
        <f ca="1"/>
        <v>Sales</v>
      </c>
    </row>
    <row r="4730" spans="11:11">
      <c r="K4730" s="63" t="str">
        <f ca="1"/>
        <v>Sales</v>
      </c>
    </row>
    <row r="4731" spans="11:11">
      <c r="K4731" s="63" t="str">
        <f ca="1"/>
        <v>Sales</v>
      </c>
    </row>
    <row r="4732" spans="11:11">
      <c r="K4732" s="63" t="str">
        <f ca="1"/>
        <v>Sales</v>
      </c>
    </row>
    <row r="4733" spans="11:11">
      <c r="K4733" s="63" t="str">
        <f ca="1"/>
        <v>Sales</v>
      </c>
    </row>
    <row r="4734" spans="11:11">
      <c r="K4734" s="63" t="str">
        <f ca="1"/>
        <v>Sales</v>
      </c>
    </row>
    <row r="4735" spans="11:11">
      <c r="K4735" s="63" t="str">
        <f ca="1"/>
        <v>Sales</v>
      </c>
    </row>
    <row r="4736" spans="11:11">
      <c r="K4736" s="63" t="str">
        <f ca="1"/>
        <v>Sales</v>
      </c>
    </row>
    <row r="4737" spans="11:11">
      <c r="K4737" s="63" t="str">
        <f ca="1"/>
        <v>Sales</v>
      </c>
    </row>
    <row r="4738" spans="11:11">
      <c r="K4738" s="63" t="str">
        <f ca="1"/>
        <v>Sales</v>
      </c>
    </row>
    <row r="4739" spans="11:11">
      <c r="K4739" s="63" t="str">
        <f ca="1"/>
        <v>Sales</v>
      </c>
    </row>
    <row r="4740" spans="11:11">
      <c r="K4740" s="63" t="str">
        <f ca="1"/>
        <v>Sales</v>
      </c>
    </row>
    <row r="4741" spans="11:11">
      <c r="K4741" s="63" t="str">
        <f ca="1"/>
        <v>Sales</v>
      </c>
    </row>
    <row r="4742" spans="11:11">
      <c r="K4742" s="63" t="str">
        <f ca="1"/>
        <v>Sales</v>
      </c>
    </row>
    <row r="4743" spans="11:11">
      <c r="K4743" s="63" t="str">
        <f ca="1"/>
        <v>Sales</v>
      </c>
    </row>
    <row r="4744" spans="11:11">
      <c r="K4744" s="63" t="str">
        <f ca="1"/>
        <v>Sales</v>
      </c>
    </row>
    <row r="4745" spans="11:11">
      <c r="K4745" s="63" t="str">
        <f ca="1"/>
        <v>Sales</v>
      </c>
    </row>
    <row r="4746" spans="11:11">
      <c r="K4746" s="63" t="str">
        <f ca="1"/>
        <v>Sales</v>
      </c>
    </row>
    <row r="4747" spans="11:11">
      <c r="K4747" s="63" t="str">
        <f ca="1"/>
        <v>Sales</v>
      </c>
    </row>
    <row r="4748" spans="11:11">
      <c r="K4748" s="63" t="str">
        <f ca="1"/>
        <v>Sales</v>
      </c>
    </row>
    <row r="4749" spans="11:11">
      <c r="K4749" s="63" t="str">
        <f ca="1"/>
        <v>Sales</v>
      </c>
    </row>
    <row r="4750" spans="11:11">
      <c r="K4750" s="63" t="str">
        <f ca="1"/>
        <v>Sales</v>
      </c>
    </row>
    <row r="4751" spans="11:11">
      <c r="K4751" s="63" t="str">
        <f ca="1"/>
        <v>Sales</v>
      </c>
    </row>
    <row r="4752" spans="11:11">
      <c r="K4752" s="63" t="str">
        <f ca="1"/>
        <v>Sales</v>
      </c>
    </row>
    <row r="4753" spans="11:11">
      <c r="K4753" s="63" t="str">
        <f ca="1"/>
        <v>Sales</v>
      </c>
    </row>
    <row r="4754" spans="11:11">
      <c r="K4754" s="63" t="str">
        <f ca="1"/>
        <v>Sales</v>
      </c>
    </row>
    <row r="4755" spans="11:11">
      <c r="K4755" s="63" t="str">
        <f ca="1"/>
        <v>Sales</v>
      </c>
    </row>
    <row r="4756" spans="11:11">
      <c r="K4756" s="63" t="str">
        <f ca="1"/>
        <v>Sales</v>
      </c>
    </row>
    <row r="4757" spans="11:11">
      <c r="K4757" s="63" t="str">
        <f ca="1"/>
        <v>Sales</v>
      </c>
    </row>
    <row r="4758" spans="11:11">
      <c r="K4758" s="63" t="str">
        <f ca="1"/>
        <v>Sales</v>
      </c>
    </row>
    <row r="4759" spans="11:11">
      <c r="K4759" s="63" t="str">
        <f ca="1"/>
        <v>Sales</v>
      </c>
    </row>
    <row r="4760" spans="11:11">
      <c r="K4760" s="63" t="str">
        <f ca="1"/>
        <v>Sales</v>
      </c>
    </row>
    <row r="4761" spans="11:11">
      <c r="K4761" s="63" t="str">
        <f ca="1"/>
        <v>Sales</v>
      </c>
    </row>
    <row r="4762" spans="11:11">
      <c r="K4762" s="63" t="str">
        <f ca="1"/>
        <v>Sales</v>
      </c>
    </row>
    <row r="4763" spans="11:11">
      <c r="K4763" s="63" t="str">
        <f ca="1"/>
        <v>Sales</v>
      </c>
    </row>
    <row r="4764" spans="11:11">
      <c r="K4764" s="63" t="str">
        <f ca="1"/>
        <v>Sales</v>
      </c>
    </row>
    <row r="4765" spans="11:11">
      <c r="K4765" s="63" t="str">
        <f ca="1"/>
        <v>Sales</v>
      </c>
    </row>
    <row r="4766" spans="11:11">
      <c r="K4766" s="63" t="str">
        <f ca="1"/>
        <v>Sales</v>
      </c>
    </row>
    <row r="4767" spans="11:11">
      <c r="K4767" s="63" t="str">
        <f ca="1"/>
        <v>Sales</v>
      </c>
    </row>
    <row r="4768" spans="11:11">
      <c r="K4768" s="63" t="str">
        <f ca="1"/>
        <v>Sales</v>
      </c>
    </row>
    <row r="4769" spans="11:11">
      <c r="K4769" s="63" t="str">
        <f ca="1"/>
        <v>Sales</v>
      </c>
    </row>
    <row r="4770" spans="11:11">
      <c r="K4770" s="63" t="str">
        <f ca="1"/>
        <v>Sales</v>
      </c>
    </row>
    <row r="4771" spans="11:11">
      <c r="K4771" s="63" t="str">
        <f ca="1"/>
        <v>Sales</v>
      </c>
    </row>
    <row r="4772" spans="11:11">
      <c r="K4772" s="63" t="str">
        <f ca="1"/>
        <v>Sales</v>
      </c>
    </row>
    <row r="4773" spans="11:11">
      <c r="K4773" s="63" t="str">
        <f ca="1"/>
        <v>Sales</v>
      </c>
    </row>
    <row r="4774" spans="11:11">
      <c r="K4774" s="63" t="str">
        <f ca="1"/>
        <v>Sales</v>
      </c>
    </row>
    <row r="4775" spans="11:11">
      <c r="K4775" s="63" t="str">
        <f ca="1"/>
        <v>Sales</v>
      </c>
    </row>
    <row r="4776" spans="11:11">
      <c r="K4776" s="63" t="str">
        <f ca="1"/>
        <v>Sales</v>
      </c>
    </row>
    <row r="4777" spans="11:11">
      <c r="K4777" s="63" t="str">
        <f ca="1"/>
        <v>Sales</v>
      </c>
    </row>
    <row r="4778" spans="11:11">
      <c r="K4778" s="63" t="str">
        <f ca="1"/>
        <v>Sales</v>
      </c>
    </row>
    <row r="4779" spans="11:11">
      <c r="K4779" s="63" t="str">
        <f ca="1"/>
        <v>Sales</v>
      </c>
    </row>
    <row r="4780" spans="11:11">
      <c r="K4780" s="63" t="str">
        <f ca="1"/>
        <v>Sales</v>
      </c>
    </row>
    <row r="4781" spans="11:11">
      <c r="K4781" s="63" t="str">
        <f ca="1"/>
        <v>Sales</v>
      </c>
    </row>
    <row r="4782" spans="11:11">
      <c r="K4782" s="63" t="str">
        <f ca="1"/>
        <v>Sales</v>
      </c>
    </row>
    <row r="4783" spans="11:11">
      <c r="K4783" s="63" t="str">
        <f ca="1"/>
        <v>Sales</v>
      </c>
    </row>
    <row r="4784" spans="11:11">
      <c r="K4784" s="63" t="str">
        <f ca="1"/>
        <v>Sales</v>
      </c>
    </row>
    <row r="4785" spans="11:11">
      <c r="K4785" s="63" t="str">
        <f ca="1"/>
        <v>Sales</v>
      </c>
    </row>
    <row r="4786" spans="11:11">
      <c r="K4786" s="63" t="str">
        <f ca="1"/>
        <v>Sales</v>
      </c>
    </row>
    <row r="4787" spans="11:11">
      <c r="K4787" s="63" t="str">
        <f ca="1"/>
        <v>Sales</v>
      </c>
    </row>
    <row r="4788" spans="11:11">
      <c r="K4788" s="63" t="str">
        <f ca="1"/>
        <v>Sales</v>
      </c>
    </row>
    <row r="4789" spans="11:11">
      <c r="K4789" s="63" t="str">
        <f ca="1"/>
        <v>Sales</v>
      </c>
    </row>
    <row r="4790" spans="11:11">
      <c r="K4790" s="63" t="str">
        <f ca="1"/>
        <v>Sales</v>
      </c>
    </row>
    <row r="4791" spans="11:11">
      <c r="K4791" s="63" t="str">
        <f ca="1"/>
        <v>Sales</v>
      </c>
    </row>
    <row r="4792" spans="11:11">
      <c r="K4792" s="63" t="str">
        <f ca="1"/>
        <v>Sales</v>
      </c>
    </row>
    <row r="4793" spans="11:11">
      <c r="K4793" s="63" t="str">
        <f ca="1"/>
        <v>Sales</v>
      </c>
    </row>
    <row r="4794" spans="11:11">
      <c r="K4794" s="63" t="str">
        <f ca="1"/>
        <v>Sales</v>
      </c>
    </row>
    <row r="4795" spans="11:11">
      <c r="K4795" s="63" t="str">
        <f ca="1"/>
        <v>Sales</v>
      </c>
    </row>
    <row r="4796" spans="11:11">
      <c r="K4796" s="63" t="str">
        <f ca="1"/>
        <v>Sales</v>
      </c>
    </row>
    <row r="4797" spans="11:11">
      <c r="K4797" s="63" t="str">
        <f ca="1"/>
        <v>Sales</v>
      </c>
    </row>
    <row r="4798" spans="11:11">
      <c r="K4798" s="63" t="str">
        <f ca="1"/>
        <v>Sales</v>
      </c>
    </row>
    <row r="4799" spans="11:11">
      <c r="K4799" s="63" t="str">
        <f ca="1"/>
        <v>Sales</v>
      </c>
    </row>
    <row r="4800" spans="11:11">
      <c r="K4800" s="63" t="str">
        <f ca="1"/>
        <v>Sales</v>
      </c>
    </row>
    <row r="4801" spans="11:11">
      <c r="K4801" s="63" t="str">
        <f ca="1"/>
        <v>Sales</v>
      </c>
    </row>
    <row r="4802" spans="11:11">
      <c r="K4802" s="63" t="str">
        <f ca="1"/>
        <v>Sales</v>
      </c>
    </row>
    <row r="4803" spans="11:11">
      <c r="K4803" s="63" t="str">
        <f ca="1"/>
        <v>Sales</v>
      </c>
    </row>
    <row r="4804" spans="11:11">
      <c r="K4804" s="63" t="str">
        <f ca="1"/>
        <v>Sales</v>
      </c>
    </row>
    <row r="4805" spans="11:11">
      <c r="K4805" s="63" t="str">
        <f ca="1"/>
        <v>Sales</v>
      </c>
    </row>
    <row r="4806" spans="11:11">
      <c r="K4806" s="63" t="str">
        <f ca="1"/>
        <v>Sales</v>
      </c>
    </row>
    <row r="4807" spans="11:11">
      <c r="K4807" s="63" t="str">
        <f ca="1"/>
        <v>Sales</v>
      </c>
    </row>
    <row r="4808" spans="11:11">
      <c r="K4808" s="63" t="str">
        <f ca="1"/>
        <v>Sales</v>
      </c>
    </row>
    <row r="4809" spans="11:11">
      <c r="K4809" s="63" t="str">
        <f ca="1"/>
        <v>Sales</v>
      </c>
    </row>
    <row r="4810" spans="11:11">
      <c r="K4810" s="63" t="str">
        <f ca="1"/>
        <v>Sales</v>
      </c>
    </row>
    <row r="4811" spans="11:11">
      <c r="K4811" s="63" t="str">
        <f ca="1"/>
        <v>Sales</v>
      </c>
    </row>
    <row r="4812" spans="11:11">
      <c r="K4812" s="63" t="str">
        <f ca="1"/>
        <v>Sales</v>
      </c>
    </row>
    <row r="4813" spans="11:11">
      <c r="K4813" s="63" t="str">
        <f ca="1"/>
        <v>Sales</v>
      </c>
    </row>
    <row r="4814" spans="11:11">
      <c r="K4814" s="63" t="str">
        <f ca="1"/>
        <v>Sales</v>
      </c>
    </row>
    <row r="4815" spans="11:11">
      <c r="K4815" s="63" t="str">
        <f ca="1"/>
        <v>Sales</v>
      </c>
    </row>
    <row r="4816" spans="11:11">
      <c r="K4816" s="63" t="str">
        <f ca="1"/>
        <v>Sales</v>
      </c>
    </row>
    <row r="4817" spans="11:11">
      <c r="K4817" s="63" t="str">
        <f ca="1"/>
        <v>Sales</v>
      </c>
    </row>
    <row r="4818" spans="11:11">
      <c r="K4818" s="63" t="str">
        <f ca="1"/>
        <v>Sales</v>
      </c>
    </row>
    <row r="4819" spans="11:11">
      <c r="K4819" s="63" t="str">
        <f ca="1"/>
        <v>Sales</v>
      </c>
    </row>
    <row r="4820" spans="11:11">
      <c r="K4820" s="63" t="str">
        <f ca="1"/>
        <v>Sales</v>
      </c>
    </row>
    <row r="4821" spans="11:11">
      <c r="K4821" s="63" t="str">
        <f ca="1"/>
        <v>Sales</v>
      </c>
    </row>
    <row r="4822" spans="11:11">
      <c r="K4822" s="63" t="str">
        <f ca="1"/>
        <v>Sales</v>
      </c>
    </row>
    <row r="4823" spans="11:11">
      <c r="K4823" s="63" t="str">
        <f ca="1"/>
        <v>Sales</v>
      </c>
    </row>
    <row r="4824" spans="11:11">
      <c r="K4824" s="63" t="str">
        <f ca="1"/>
        <v>Sales</v>
      </c>
    </row>
    <row r="4825" spans="11:11">
      <c r="K4825" s="63" t="str">
        <f ca="1"/>
        <v>Sales</v>
      </c>
    </row>
    <row r="4826" spans="11:11">
      <c r="K4826" s="63" t="str">
        <f ca="1"/>
        <v>Sales</v>
      </c>
    </row>
    <row r="4827" spans="11:11">
      <c r="K4827" s="63" t="str">
        <f ca="1"/>
        <v>Sales</v>
      </c>
    </row>
    <row r="4828" spans="11:11">
      <c r="K4828" s="63" t="str">
        <f ca="1"/>
        <v>Sales</v>
      </c>
    </row>
    <row r="4829" spans="11:11">
      <c r="K4829" s="63" t="str">
        <f ca="1"/>
        <v>Sales</v>
      </c>
    </row>
    <row r="4830" spans="11:11">
      <c r="K4830" s="63" t="str">
        <f ca="1"/>
        <v>Sales</v>
      </c>
    </row>
    <row r="4831" spans="11:11">
      <c r="K4831" s="63" t="str">
        <f ca="1"/>
        <v>Sales</v>
      </c>
    </row>
    <row r="4832" spans="11:11">
      <c r="K4832" s="63" t="str">
        <f ca="1"/>
        <v>Sales</v>
      </c>
    </row>
    <row r="4833" spans="11:11">
      <c r="K4833" s="63" t="str">
        <f ca="1"/>
        <v>Sales</v>
      </c>
    </row>
    <row r="4834" spans="11:11">
      <c r="K4834" s="63" t="str">
        <f ca="1"/>
        <v>Sales</v>
      </c>
    </row>
    <row r="4835" spans="11:11">
      <c r="K4835" s="63" t="str">
        <f ca="1"/>
        <v>Sales</v>
      </c>
    </row>
    <row r="4836" spans="11:11">
      <c r="K4836" s="63" t="str">
        <f ca="1"/>
        <v>Sales</v>
      </c>
    </row>
    <row r="4837" spans="11:11">
      <c r="K4837" s="63" t="str">
        <f ca="1"/>
        <v>Sales</v>
      </c>
    </row>
    <row r="4838" spans="11:11">
      <c r="K4838" s="63" t="str">
        <f ca="1"/>
        <v>Sales</v>
      </c>
    </row>
    <row r="4839" spans="11:11">
      <c r="K4839" s="63" t="str">
        <f ca="1"/>
        <v>Sales</v>
      </c>
    </row>
    <row r="4840" spans="11:11">
      <c r="K4840" s="63" t="str">
        <f ca="1"/>
        <v>Sales</v>
      </c>
    </row>
    <row r="4841" spans="11:11">
      <c r="K4841" s="63" t="str">
        <f ca="1"/>
        <v>Sales</v>
      </c>
    </row>
    <row r="4842" spans="11:11">
      <c r="K4842" s="63" t="str">
        <f ca="1"/>
        <v>Sales</v>
      </c>
    </row>
    <row r="4843" spans="11:11">
      <c r="K4843" s="63" t="str">
        <f ca="1"/>
        <v>Sales</v>
      </c>
    </row>
    <row r="4844" spans="11:11">
      <c r="K4844" s="63" t="str">
        <f ca="1"/>
        <v>Sales</v>
      </c>
    </row>
    <row r="4845" spans="11:11">
      <c r="K4845" s="63" t="str">
        <f ca="1"/>
        <v>Sales</v>
      </c>
    </row>
    <row r="4846" spans="11:11">
      <c r="K4846" s="63" t="str">
        <f ca="1"/>
        <v>Sales</v>
      </c>
    </row>
    <row r="4847" spans="11:11">
      <c r="K4847" s="63" t="str">
        <f ca="1"/>
        <v>Sales</v>
      </c>
    </row>
    <row r="4848" spans="11:11">
      <c r="K4848" s="63" t="str">
        <f ca="1"/>
        <v>Sales</v>
      </c>
    </row>
    <row r="4849" spans="11:11">
      <c r="K4849" s="63" t="str">
        <f ca="1"/>
        <v>Sales</v>
      </c>
    </row>
    <row r="4850" spans="11:11">
      <c r="K4850" s="63" t="str">
        <f ca="1"/>
        <v>Sales</v>
      </c>
    </row>
    <row r="4851" spans="11:11">
      <c r="K4851" s="63" t="str">
        <f ca="1"/>
        <v>Sales</v>
      </c>
    </row>
    <row r="4852" spans="11:11">
      <c r="K4852" s="63" t="str">
        <f ca="1"/>
        <v>Sales</v>
      </c>
    </row>
    <row r="4853" spans="11:11">
      <c r="K4853" s="63" t="str">
        <f ca="1"/>
        <v>Sales</v>
      </c>
    </row>
    <row r="4854" spans="11:11">
      <c r="K4854" s="63" t="str">
        <f ca="1"/>
        <v>Sales</v>
      </c>
    </row>
    <row r="4855" spans="11:11">
      <c r="K4855" s="63" t="str">
        <f ca="1"/>
        <v>Sales</v>
      </c>
    </row>
    <row r="4856" spans="11:11">
      <c r="K4856" s="63" t="str">
        <f ca="1"/>
        <v>Sales</v>
      </c>
    </row>
    <row r="4857" spans="11:11">
      <c r="K4857" s="63" t="str">
        <f ca="1"/>
        <v>Sales</v>
      </c>
    </row>
    <row r="4858" spans="11:11">
      <c r="K4858" s="63" t="str">
        <f ca="1"/>
        <v>Sales</v>
      </c>
    </row>
    <row r="4859" spans="11:11">
      <c r="K4859" s="63" t="str">
        <f ca="1"/>
        <v>Sales</v>
      </c>
    </row>
    <row r="4860" spans="11:11">
      <c r="K4860" s="63" t="str">
        <f ca="1"/>
        <v>Sales</v>
      </c>
    </row>
    <row r="4861" spans="11:11">
      <c r="K4861" s="63" t="str">
        <f ca="1"/>
        <v>Sales</v>
      </c>
    </row>
    <row r="4862" spans="11:11">
      <c r="K4862" s="63" t="str">
        <f ca="1"/>
        <v>Sales</v>
      </c>
    </row>
    <row r="4863" spans="11:11">
      <c r="K4863" s="63" t="str">
        <f ca="1"/>
        <v>Sales</v>
      </c>
    </row>
    <row r="4864" spans="11:11">
      <c r="K4864" s="63" t="str">
        <f ca="1"/>
        <v>Sales</v>
      </c>
    </row>
    <row r="4865" spans="11:11">
      <c r="K4865" s="63" t="str">
        <f ca="1"/>
        <v>Sales</v>
      </c>
    </row>
    <row r="4866" spans="11:11">
      <c r="K4866" s="63" t="str">
        <f ca="1"/>
        <v>Sales</v>
      </c>
    </row>
    <row r="4867" spans="11:11">
      <c r="K4867" s="63" t="str">
        <f ca="1"/>
        <v>Sales</v>
      </c>
    </row>
    <row r="4868" spans="11:11">
      <c r="K4868" s="63" t="str">
        <f ca="1"/>
        <v>Sales</v>
      </c>
    </row>
    <row r="4869" spans="11:11">
      <c r="K4869" s="63" t="str">
        <f ca="1"/>
        <v>Sales</v>
      </c>
    </row>
    <row r="4870" spans="11:11">
      <c r="K4870" s="63" t="str">
        <f ca="1"/>
        <v>Sales</v>
      </c>
    </row>
    <row r="4871" spans="11:11">
      <c r="K4871" s="63" t="str">
        <f ca="1"/>
        <v>Sales</v>
      </c>
    </row>
    <row r="4872" spans="11:11">
      <c r="K4872" s="63" t="str">
        <f ca="1"/>
        <v>Sales</v>
      </c>
    </row>
    <row r="4873" spans="11:11">
      <c r="K4873" s="63" t="str">
        <f ca="1"/>
        <v>Sales</v>
      </c>
    </row>
    <row r="4874" spans="11:11">
      <c r="K4874" s="63" t="str">
        <f ca="1"/>
        <v>Sales</v>
      </c>
    </row>
    <row r="4875" spans="11:11">
      <c r="K4875" s="63" t="str">
        <f ca="1"/>
        <v>Sales</v>
      </c>
    </row>
    <row r="4876" spans="11:11">
      <c r="K4876" s="63" t="str">
        <f ca="1"/>
        <v>Sales</v>
      </c>
    </row>
    <row r="4877" spans="11:11">
      <c r="K4877" s="63" t="str">
        <f ca="1"/>
        <v>Sales</v>
      </c>
    </row>
    <row r="4878" spans="11:11">
      <c r="K4878" s="63" t="str">
        <f ca="1"/>
        <v>Sales</v>
      </c>
    </row>
    <row r="4879" spans="11:11">
      <c r="K4879" s="63" t="str">
        <f ca="1"/>
        <v>Sales</v>
      </c>
    </row>
    <row r="4880" spans="11:11">
      <c r="K4880" s="63" t="str">
        <f ca="1"/>
        <v>Sales</v>
      </c>
    </row>
    <row r="4881" spans="11:11">
      <c r="K4881" s="63" t="str">
        <f ca="1"/>
        <v>Sales</v>
      </c>
    </row>
    <row r="4882" spans="11:11">
      <c r="K4882" s="63" t="str">
        <f ca="1"/>
        <v>Sales</v>
      </c>
    </row>
    <row r="4883" spans="11:11">
      <c r="K4883" s="63" t="str">
        <f ca="1"/>
        <v>Sales</v>
      </c>
    </row>
    <row r="4884" spans="11:11">
      <c r="K4884" s="63" t="str">
        <f ca="1"/>
        <v>Sales</v>
      </c>
    </row>
    <row r="4885" spans="11:11">
      <c r="K4885" s="63" t="str">
        <f ca="1"/>
        <v>Sales</v>
      </c>
    </row>
    <row r="4886" spans="11:11">
      <c r="K4886" s="63" t="str">
        <f ca="1"/>
        <v>Sales</v>
      </c>
    </row>
    <row r="4887" spans="11:11">
      <c r="K4887" s="63" t="str">
        <f ca="1"/>
        <v>Sales</v>
      </c>
    </row>
    <row r="4888" spans="11:11">
      <c r="K4888" s="63" t="str">
        <f ca="1"/>
        <v>Sales</v>
      </c>
    </row>
    <row r="4889" spans="11:11">
      <c r="K4889" s="63" t="str">
        <f ca="1"/>
        <v>Sales</v>
      </c>
    </row>
    <row r="4890" spans="11:11">
      <c r="K4890" s="63" t="str">
        <f ca="1"/>
        <v>Sales</v>
      </c>
    </row>
    <row r="4891" spans="11:11">
      <c r="K4891" s="63" t="str">
        <f ca="1"/>
        <v>Sales</v>
      </c>
    </row>
    <row r="4892" spans="11:11">
      <c r="K4892" s="63" t="str">
        <f ca="1"/>
        <v>Sales</v>
      </c>
    </row>
    <row r="4893" spans="11:11">
      <c r="K4893" s="63" t="str">
        <f ca="1"/>
        <v>Sales</v>
      </c>
    </row>
    <row r="4894" spans="11:11">
      <c r="K4894" s="63" t="str">
        <f ca="1"/>
        <v>Sales</v>
      </c>
    </row>
    <row r="4895" spans="11:11">
      <c r="K4895" s="63" t="str">
        <f ca="1"/>
        <v>Sales</v>
      </c>
    </row>
    <row r="4896" spans="11:11">
      <c r="K4896" s="63" t="str">
        <f ca="1"/>
        <v>Sales</v>
      </c>
    </row>
    <row r="4897" spans="11:11">
      <c r="K4897" s="63" t="str">
        <f ca="1"/>
        <v>Sales</v>
      </c>
    </row>
    <row r="4898" spans="11:11">
      <c r="K4898" s="63" t="str">
        <f ca="1"/>
        <v>Sales</v>
      </c>
    </row>
    <row r="4899" spans="11:11">
      <c r="K4899" s="63" t="str">
        <f ca="1"/>
        <v>Sales</v>
      </c>
    </row>
    <row r="4900" spans="11:11">
      <c r="K4900" s="63" t="str">
        <f ca="1"/>
        <v>Sales</v>
      </c>
    </row>
    <row r="4901" spans="11:11">
      <c r="K4901" s="63" t="str">
        <f ca="1"/>
        <v>Sales</v>
      </c>
    </row>
    <row r="4902" spans="11:11">
      <c r="K4902" s="63" t="str">
        <f ca="1"/>
        <v>Sales</v>
      </c>
    </row>
    <row r="4903" spans="11:11">
      <c r="K4903" s="63" t="str">
        <f ca="1"/>
        <v>Sales</v>
      </c>
    </row>
    <row r="4904" spans="11:11">
      <c r="K4904" s="63" t="str">
        <f ca="1"/>
        <v>Sales</v>
      </c>
    </row>
    <row r="4905" spans="11:11">
      <c r="K4905" s="63" t="str">
        <f ca="1"/>
        <v>Sales</v>
      </c>
    </row>
    <row r="4906" spans="11:11">
      <c r="K4906" s="63" t="str">
        <f ca="1"/>
        <v>Sales</v>
      </c>
    </row>
    <row r="4907" spans="11:11">
      <c r="K4907" s="63" t="str">
        <f ca="1"/>
        <v>Sales</v>
      </c>
    </row>
    <row r="4908" spans="11:11">
      <c r="K4908" s="63" t="str">
        <f ca="1"/>
        <v>Sales</v>
      </c>
    </row>
    <row r="4909" spans="11:11">
      <c r="K4909" s="63" t="str">
        <f ca="1"/>
        <v>Sales</v>
      </c>
    </row>
    <row r="4910" spans="11:11">
      <c r="K4910" s="63" t="str">
        <f ca="1"/>
        <v>Sales</v>
      </c>
    </row>
    <row r="4911" spans="11:11">
      <c r="K4911" s="63" t="str">
        <f ca="1"/>
        <v>Sales</v>
      </c>
    </row>
    <row r="4912" spans="11:11">
      <c r="K4912" s="63" t="str">
        <f ca="1"/>
        <v>Sales</v>
      </c>
    </row>
    <row r="4913" spans="11:11">
      <c r="K4913" s="63" t="str">
        <f ca="1"/>
        <v>Sales</v>
      </c>
    </row>
    <row r="4914" spans="11:11">
      <c r="K4914" s="63" t="str">
        <f ca="1"/>
        <v>Sales</v>
      </c>
    </row>
    <row r="4915" spans="11:11">
      <c r="K4915" s="63" t="str">
        <f ca="1"/>
        <v>Sales</v>
      </c>
    </row>
    <row r="4916" spans="11:11">
      <c r="K4916" s="63" t="str">
        <f ca="1"/>
        <v>Sales</v>
      </c>
    </row>
    <row r="4917" spans="11:11">
      <c r="K4917" s="63" t="str">
        <f ca="1"/>
        <v>Sales</v>
      </c>
    </row>
    <row r="4918" spans="11:11">
      <c r="K4918" s="63" t="str">
        <f ca="1"/>
        <v>Sales</v>
      </c>
    </row>
    <row r="4919" spans="11:11">
      <c r="K4919" s="63" t="str">
        <f ca="1"/>
        <v>Sales</v>
      </c>
    </row>
    <row r="4920" spans="11:11">
      <c r="K4920" s="63" t="str">
        <f ca="1"/>
        <v>Sales</v>
      </c>
    </row>
    <row r="4921" spans="11:11">
      <c r="K4921" s="63" t="str">
        <f ca="1"/>
        <v>Sales</v>
      </c>
    </row>
    <row r="4922" spans="11:11">
      <c r="K4922" s="63" t="str">
        <f ca="1"/>
        <v>Sales</v>
      </c>
    </row>
    <row r="4923" spans="11:11">
      <c r="K4923" s="63" t="str">
        <f ca="1"/>
        <v>Sales</v>
      </c>
    </row>
    <row r="4924" spans="11:11">
      <c r="K4924" s="63" t="str">
        <f ca="1"/>
        <v>Sales</v>
      </c>
    </row>
    <row r="4925" spans="11:11">
      <c r="K4925" s="63" t="str">
        <f ca="1"/>
        <v>Sales</v>
      </c>
    </row>
    <row r="4926" spans="11:11">
      <c r="K4926" s="63" t="str">
        <f ca="1"/>
        <v>Sales</v>
      </c>
    </row>
    <row r="4927" spans="11:11">
      <c r="K4927" s="63" t="str">
        <f ca="1"/>
        <v>Sales</v>
      </c>
    </row>
    <row r="4928" spans="11:11">
      <c r="K4928" s="63" t="str">
        <f ca="1"/>
        <v>Sales</v>
      </c>
    </row>
    <row r="4929" spans="11:11">
      <c r="K4929" s="63" t="str">
        <f ca="1"/>
        <v>Sales</v>
      </c>
    </row>
    <row r="4930" spans="11:11">
      <c r="K4930" s="63" t="str">
        <f ca="1"/>
        <v>Sales</v>
      </c>
    </row>
    <row r="4931" spans="11:11">
      <c r="K4931" s="63" t="str">
        <f ca="1"/>
        <v>Sales</v>
      </c>
    </row>
    <row r="4932" spans="11:11">
      <c r="K4932" s="63" t="str">
        <f ca="1"/>
        <v>Sales</v>
      </c>
    </row>
    <row r="4933" spans="11:11">
      <c r="K4933" s="63" t="str">
        <f ca="1"/>
        <v>Sales</v>
      </c>
    </row>
    <row r="4934" spans="11:11">
      <c r="K4934" s="63" t="str">
        <f ca="1"/>
        <v>Sales</v>
      </c>
    </row>
    <row r="4935" spans="11:11">
      <c r="K4935" s="63" t="str">
        <f ca="1"/>
        <v>Sales</v>
      </c>
    </row>
    <row r="4936" spans="11:11">
      <c r="K4936" s="63" t="str">
        <f ca="1"/>
        <v>Sales</v>
      </c>
    </row>
    <row r="4937" spans="11:11">
      <c r="K4937" s="63" t="str">
        <f ca="1"/>
        <v>Sales</v>
      </c>
    </row>
    <row r="4938" spans="11:11">
      <c r="K4938" s="63" t="str">
        <f ca="1"/>
        <v>Sales</v>
      </c>
    </row>
    <row r="4939" spans="11:11">
      <c r="K4939" s="63" t="str">
        <f ca="1"/>
        <v>Sales</v>
      </c>
    </row>
    <row r="4940" spans="11:11">
      <c r="K4940" s="63" t="str">
        <f ca="1"/>
        <v>Sales</v>
      </c>
    </row>
    <row r="4941" spans="11:11">
      <c r="K4941" s="63" t="str">
        <f ca="1"/>
        <v>Sales</v>
      </c>
    </row>
    <row r="4942" spans="11:11">
      <c r="K4942" s="63" t="str">
        <f ca="1"/>
        <v>Sales</v>
      </c>
    </row>
    <row r="4943" spans="11:11">
      <c r="K4943" s="63" t="str">
        <f ca="1"/>
        <v>Sales</v>
      </c>
    </row>
    <row r="4944" spans="11:11">
      <c r="K4944" s="63" t="str">
        <f ca="1"/>
        <v>Sales</v>
      </c>
    </row>
    <row r="4945" spans="11:11">
      <c r="K4945" s="63" t="str">
        <f ca="1"/>
        <v>Sales</v>
      </c>
    </row>
    <row r="4946" spans="11:11">
      <c r="K4946" s="63" t="str">
        <f ca="1"/>
        <v>Sales</v>
      </c>
    </row>
    <row r="4947" spans="11:11">
      <c r="K4947" s="63" t="str">
        <f ca="1"/>
        <v>Sales</v>
      </c>
    </row>
    <row r="4948" spans="11:11">
      <c r="K4948" s="63" t="str">
        <f ca="1"/>
        <v>Sales</v>
      </c>
    </row>
    <row r="4949" spans="11:11">
      <c r="K4949" s="63" t="str">
        <f ca="1"/>
        <v>Sales</v>
      </c>
    </row>
    <row r="4950" spans="11:11">
      <c r="K4950" s="63" t="str">
        <f ca="1"/>
        <v>Sales</v>
      </c>
    </row>
    <row r="4951" spans="11:11">
      <c r="K4951" s="63" t="str">
        <f ca="1"/>
        <v>Sales</v>
      </c>
    </row>
    <row r="4952" spans="11:11">
      <c r="K4952" s="63" t="str">
        <f ca="1"/>
        <v>Sales</v>
      </c>
    </row>
    <row r="4953" spans="11:11">
      <c r="K4953" s="63" t="str">
        <f ca="1"/>
        <v>Sales</v>
      </c>
    </row>
    <row r="4954" spans="11:11">
      <c r="K4954" s="63" t="str">
        <f ca="1"/>
        <v>Sales</v>
      </c>
    </row>
    <row r="4955" spans="11:11">
      <c r="K4955" s="63" t="str">
        <f ca="1"/>
        <v>Sales</v>
      </c>
    </row>
    <row r="4956" spans="11:11">
      <c r="K4956" s="63" t="str">
        <f ca="1"/>
        <v>Sales</v>
      </c>
    </row>
    <row r="4957" spans="11:11">
      <c r="K4957" s="63" t="str">
        <f ca="1"/>
        <v>Sales</v>
      </c>
    </row>
    <row r="4958" spans="11:11">
      <c r="K4958" s="63" t="str">
        <f ca="1"/>
        <v>Sales</v>
      </c>
    </row>
    <row r="4959" spans="11:11">
      <c r="K4959" s="63" t="str">
        <f ca="1"/>
        <v>Sales</v>
      </c>
    </row>
    <row r="4960" spans="11:11">
      <c r="K4960" s="63" t="str">
        <f ca="1"/>
        <v>Sales</v>
      </c>
    </row>
    <row r="4961" spans="11:11">
      <c r="K4961" s="63" t="str">
        <f ca="1"/>
        <v>Sales</v>
      </c>
    </row>
    <row r="4962" spans="11:11">
      <c r="K4962" s="63" t="str">
        <f ca="1"/>
        <v>Sales</v>
      </c>
    </row>
    <row r="4963" spans="11:11">
      <c r="K4963" s="63" t="str">
        <f ca="1"/>
        <v>Sales</v>
      </c>
    </row>
    <row r="4964" spans="11:11">
      <c r="K4964" s="63" t="str">
        <f ca="1"/>
        <v>Sales</v>
      </c>
    </row>
    <row r="4965" spans="11:11">
      <c r="K4965" s="63" t="str">
        <f ca="1"/>
        <v>Sales</v>
      </c>
    </row>
    <row r="4966" spans="11:11">
      <c r="K4966" s="63" t="str">
        <f ca="1"/>
        <v>Sales</v>
      </c>
    </row>
    <row r="4967" spans="11:11">
      <c r="K4967" s="63" t="str">
        <f ca="1"/>
        <v>Sales</v>
      </c>
    </row>
    <row r="4968" spans="11:11">
      <c r="K4968" s="63" t="str">
        <f ca="1"/>
        <v>Sales</v>
      </c>
    </row>
    <row r="4969" spans="11:11">
      <c r="K4969" s="63" t="str">
        <f ca="1"/>
        <v>Sales</v>
      </c>
    </row>
    <row r="4970" spans="11:11">
      <c r="K4970" s="63" t="str">
        <f ca="1"/>
        <v>Sales</v>
      </c>
    </row>
    <row r="4971" spans="11:11">
      <c r="K4971" s="63" t="str">
        <f ca="1"/>
        <v>Sales</v>
      </c>
    </row>
    <row r="4972" spans="11:11">
      <c r="K4972" s="63" t="str">
        <f ca="1"/>
        <v>Sales</v>
      </c>
    </row>
    <row r="4973" spans="11:11">
      <c r="K4973" s="63" t="str">
        <f ca="1"/>
        <v>Sales</v>
      </c>
    </row>
    <row r="4974" spans="11:11">
      <c r="K4974" s="63" t="str">
        <f ca="1"/>
        <v>Sales</v>
      </c>
    </row>
    <row r="4975" spans="11:11">
      <c r="K4975" s="63" t="str">
        <f ca="1"/>
        <v>Sales</v>
      </c>
    </row>
    <row r="4976" spans="11:11">
      <c r="K4976" s="63" t="str">
        <f ca="1"/>
        <v>Sales</v>
      </c>
    </row>
    <row r="4977" spans="11:11">
      <c r="K4977" s="63" t="str">
        <f ca="1"/>
        <v>Sales</v>
      </c>
    </row>
    <row r="4978" spans="11:11">
      <c r="K4978" s="63" t="str">
        <f ca="1"/>
        <v>Sales</v>
      </c>
    </row>
    <row r="4979" spans="11:11">
      <c r="K4979" s="63" t="str">
        <f ca="1"/>
        <v>Sales</v>
      </c>
    </row>
    <row r="4980" spans="11:11">
      <c r="K4980" s="63" t="str">
        <f ca="1"/>
        <v>Sales</v>
      </c>
    </row>
    <row r="4981" spans="11:11">
      <c r="K4981" s="63" t="str">
        <f ca="1"/>
        <v>Sales</v>
      </c>
    </row>
    <row r="4982" spans="11:11">
      <c r="K4982" s="63" t="str">
        <f ca="1"/>
        <v>Sales</v>
      </c>
    </row>
    <row r="4983" spans="11:11">
      <c r="K4983" s="63" t="str">
        <f ca="1"/>
        <v>Sales</v>
      </c>
    </row>
    <row r="4984" spans="11:11">
      <c r="K4984" s="63" t="str">
        <f ca="1"/>
        <v>Sales</v>
      </c>
    </row>
    <row r="4985" spans="11:11">
      <c r="K4985" s="63" t="str">
        <f ca="1"/>
        <v>Sales</v>
      </c>
    </row>
    <row r="4986" spans="11:11">
      <c r="K4986" s="63" t="str">
        <f ca="1"/>
        <v>Sales</v>
      </c>
    </row>
    <row r="4987" spans="11:11">
      <c r="K4987" s="63" t="str">
        <f ca="1"/>
        <v>Sales</v>
      </c>
    </row>
    <row r="4988" spans="11:11">
      <c r="K4988" s="63" t="str">
        <f ca="1"/>
        <v>Sales</v>
      </c>
    </row>
    <row r="4989" spans="11:11">
      <c r="K4989" s="63" t="str">
        <f ca="1"/>
        <v>Sales</v>
      </c>
    </row>
    <row r="4990" spans="11:11">
      <c r="K4990" s="63" t="str">
        <f ca="1"/>
        <v>Sales</v>
      </c>
    </row>
    <row r="4991" spans="11:11">
      <c r="K4991" s="63" t="str">
        <f ca="1"/>
        <v>Sales</v>
      </c>
    </row>
    <row r="4992" spans="11:11">
      <c r="K4992" s="63" t="str">
        <f ca="1"/>
        <v>Sales</v>
      </c>
    </row>
    <row r="4993" spans="11:11">
      <c r="K4993" s="63" t="str">
        <f ca="1"/>
        <v>Sales</v>
      </c>
    </row>
    <row r="4994" spans="11:11">
      <c r="K4994" s="63" t="str">
        <f ca="1"/>
        <v>Sales</v>
      </c>
    </row>
    <row r="4995" spans="11:11">
      <c r="K4995" s="63" t="str">
        <f ca="1"/>
        <v>Sales</v>
      </c>
    </row>
    <row r="4996" spans="11:11">
      <c r="K4996" s="63" t="str">
        <f ca="1"/>
        <v>Sales</v>
      </c>
    </row>
    <row r="4997" spans="11:11">
      <c r="K4997" s="63" t="str">
        <f ca="1"/>
        <v>Sales</v>
      </c>
    </row>
    <row r="4998" spans="11:11">
      <c r="K4998" s="63" t="str">
        <f ca="1"/>
        <v>Sales</v>
      </c>
    </row>
    <row r="4999" spans="11:11">
      <c r="K4999" s="63" t="str">
        <f ca="1"/>
        <v>Sales</v>
      </c>
    </row>
    <row r="5000" spans="11:11">
      <c r="K5000" s="63" t="str">
        <f ca="1"/>
        <v>Sales</v>
      </c>
    </row>
    <row r="5001" spans="11:11">
      <c r="K5001" s="63" t="str">
        <f ca="1"/>
        <v>Sales</v>
      </c>
    </row>
    <row r="5002" spans="11:11">
      <c r="K5002" s="63" t="str">
        <f ca="1"/>
        <v>Sales</v>
      </c>
    </row>
    <row r="5003" spans="11:11">
      <c r="K5003" s="63" t="str">
        <f ca="1"/>
        <v>Sales</v>
      </c>
    </row>
    <row r="5004" spans="11:11">
      <c r="K5004" s="63" t="str">
        <f ca="1"/>
        <v>Sales</v>
      </c>
    </row>
    <row r="5005" spans="11:11">
      <c r="K5005" s="63" t="str">
        <f ca="1"/>
        <v>Sales</v>
      </c>
    </row>
    <row r="5006" spans="11:11">
      <c r="K5006" s="63" t="str">
        <f ca="1"/>
        <v>Sales</v>
      </c>
    </row>
    <row r="5007" spans="11:11">
      <c r="K5007" s="63" t="str">
        <f ca="1"/>
        <v>Sales</v>
      </c>
    </row>
    <row r="5008" spans="11:11">
      <c r="K5008" s="63" t="str">
        <f ca="1"/>
        <v>Sales</v>
      </c>
    </row>
    <row r="5009" spans="11:11">
      <c r="K5009" s="63" t="str">
        <f ca="1"/>
        <v>Sales</v>
      </c>
    </row>
    <row r="5010" spans="11:11">
      <c r="K5010" s="63" t="str">
        <f ca="1"/>
        <v>Sales</v>
      </c>
    </row>
    <row r="5011" spans="11:11">
      <c r="K5011" s="63" t="str">
        <f ca="1"/>
        <v>Sales</v>
      </c>
    </row>
    <row r="5012" spans="11:11">
      <c r="K5012" s="63" t="str">
        <f ca="1"/>
        <v>Sales</v>
      </c>
    </row>
    <row r="5013" spans="11:11">
      <c r="K5013" s="63" t="str">
        <f ca="1"/>
        <v>Sales</v>
      </c>
    </row>
    <row r="5014" spans="11:11">
      <c r="K5014" s="63" t="str">
        <f ca="1"/>
        <v>Sales</v>
      </c>
    </row>
    <row r="5015" spans="11:11">
      <c r="K5015" s="63" t="str">
        <f ca="1"/>
        <v>Sales</v>
      </c>
    </row>
    <row r="5016" spans="11:11">
      <c r="K5016" s="63" t="str">
        <f ca="1"/>
        <v>Sales</v>
      </c>
    </row>
    <row r="5017" spans="11:11">
      <c r="K5017" s="63" t="str">
        <f ca="1"/>
        <v>Sales</v>
      </c>
    </row>
    <row r="5018" spans="11:11">
      <c r="K5018" s="63" t="str">
        <f ca="1"/>
        <v>Sales</v>
      </c>
    </row>
    <row r="5019" spans="11:11">
      <c r="K5019" s="63" t="str">
        <f ca="1"/>
        <v>Sales</v>
      </c>
    </row>
    <row r="5020" spans="11:11">
      <c r="K5020" s="63" t="str">
        <f ca="1"/>
        <v>Sales</v>
      </c>
    </row>
    <row r="5021" spans="11:11">
      <c r="K5021" s="63" t="str">
        <f ca="1"/>
        <v>Sales</v>
      </c>
    </row>
    <row r="5022" spans="11:11">
      <c r="K5022" s="63" t="str">
        <f ca="1"/>
        <v>Sales</v>
      </c>
    </row>
    <row r="5023" spans="11:11">
      <c r="K5023" s="63" t="str">
        <f ca="1"/>
        <v>Sales</v>
      </c>
    </row>
    <row r="5024" spans="11:11">
      <c r="K5024" s="63" t="str">
        <f ca="1"/>
        <v>Sales</v>
      </c>
    </row>
    <row r="5025" spans="11:11">
      <c r="K5025" s="63" t="str">
        <f ca="1"/>
        <v>Sales</v>
      </c>
    </row>
    <row r="5026" spans="11:11">
      <c r="K5026" s="63" t="str">
        <f ca="1"/>
        <v>Sales</v>
      </c>
    </row>
    <row r="5027" spans="11:11">
      <c r="K5027" s="63" t="str">
        <f ca="1"/>
        <v>Sales</v>
      </c>
    </row>
    <row r="5028" spans="11:11">
      <c r="K5028" s="63" t="str">
        <f ca="1"/>
        <v>Sales</v>
      </c>
    </row>
    <row r="5029" spans="11:11">
      <c r="K5029" s="63" t="str">
        <f ca="1"/>
        <v>Sales</v>
      </c>
    </row>
    <row r="5030" spans="11:11">
      <c r="K5030" s="63" t="str">
        <f ca="1"/>
        <v>Sales</v>
      </c>
    </row>
    <row r="5031" spans="11:11">
      <c r="K5031" s="63" t="str">
        <f ca="1"/>
        <v>Sales</v>
      </c>
    </row>
    <row r="5032" spans="11:11">
      <c r="K5032" s="63" t="str">
        <f ca="1"/>
        <v>Sales</v>
      </c>
    </row>
    <row r="5033" spans="11:11">
      <c r="K5033" s="63" t="str">
        <f ca="1"/>
        <v>Sales</v>
      </c>
    </row>
    <row r="5034" spans="11:11">
      <c r="K5034" s="63" t="str">
        <f ca="1"/>
        <v>Sales</v>
      </c>
    </row>
    <row r="5035" spans="11:11">
      <c r="K5035" s="63" t="str">
        <f ca="1"/>
        <v>Sales</v>
      </c>
    </row>
    <row r="5036" spans="11:11">
      <c r="K5036" s="63" t="str">
        <f ca="1"/>
        <v>Sales</v>
      </c>
    </row>
    <row r="5037" spans="11:11">
      <c r="K5037" s="63" t="str">
        <f ca="1"/>
        <v>Sales</v>
      </c>
    </row>
    <row r="5038" spans="11:11">
      <c r="K5038" s="63" t="str">
        <f ca="1"/>
        <v>Sales</v>
      </c>
    </row>
    <row r="5039" spans="11:11">
      <c r="K5039" s="63" t="str">
        <f ca="1"/>
        <v>Sales</v>
      </c>
    </row>
    <row r="5040" spans="11:11">
      <c r="K5040" s="63" t="str">
        <f ca="1"/>
        <v>Sales</v>
      </c>
    </row>
    <row r="5041" spans="11:11">
      <c r="K5041" s="63" t="str">
        <f ca="1"/>
        <v>Sales</v>
      </c>
    </row>
    <row r="5042" spans="11:11">
      <c r="K5042" s="63" t="str">
        <f ca="1"/>
        <v>Sales</v>
      </c>
    </row>
    <row r="5043" spans="11:11">
      <c r="K5043" s="63" t="str">
        <f ca="1"/>
        <v>Sales</v>
      </c>
    </row>
    <row r="5044" spans="11:11">
      <c r="K5044" s="63" t="str">
        <f ca="1"/>
        <v>Sales</v>
      </c>
    </row>
    <row r="5045" spans="11:11">
      <c r="K5045" s="63" t="str">
        <f ca="1"/>
        <v>Sales</v>
      </c>
    </row>
    <row r="5046" spans="11:11">
      <c r="K5046" s="63" t="str">
        <f ca="1"/>
        <v>Sales</v>
      </c>
    </row>
    <row r="5047" spans="11:11">
      <c r="K5047" s="63" t="str">
        <f ca="1"/>
        <v>Sales</v>
      </c>
    </row>
    <row r="5048" spans="11:11">
      <c r="K5048" s="63" t="str">
        <f ca="1"/>
        <v>Sales</v>
      </c>
    </row>
    <row r="5049" spans="11:11">
      <c r="K5049" s="63" t="str">
        <f ca="1"/>
        <v>Sales</v>
      </c>
    </row>
    <row r="5050" spans="11:11">
      <c r="K5050" s="63" t="str">
        <f ca="1"/>
        <v>Sales</v>
      </c>
    </row>
    <row r="5051" spans="11:11">
      <c r="K5051" s="63" t="str">
        <f ca="1"/>
        <v>Sales</v>
      </c>
    </row>
    <row r="5052" spans="11:11">
      <c r="K5052" s="63" t="str">
        <f ca="1"/>
        <v>Sales</v>
      </c>
    </row>
    <row r="5053" spans="11:11">
      <c r="K5053" s="63" t="str">
        <f ca="1"/>
        <v>Sales</v>
      </c>
    </row>
    <row r="5054" spans="11:11">
      <c r="K5054" s="63" t="str">
        <f ca="1"/>
        <v>Sales</v>
      </c>
    </row>
    <row r="5055" spans="11:11">
      <c r="K5055" s="63" t="str">
        <f ca="1"/>
        <v>Sales</v>
      </c>
    </row>
    <row r="5056" spans="11:11">
      <c r="K5056" s="63" t="str">
        <f ca="1"/>
        <v>Sales</v>
      </c>
    </row>
    <row r="5057" spans="11:11">
      <c r="K5057" s="63" t="str">
        <f ca="1"/>
        <v>Sales</v>
      </c>
    </row>
    <row r="5058" spans="11:11">
      <c r="K5058" s="63" t="str">
        <f ca="1"/>
        <v>Sales</v>
      </c>
    </row>
    <row r="5059" spans="11:11">
      <c r="K5059" s="63" t="str">
        <f ca="1"/>
        <v>Sales</v>
      </c>
    </row>
    <row r="5060" spans="11:11">
      <c r="K5060" s="63" t="str">
        <f ca="1"/>
        <v>Sales</v>
      </c>
    </row>
    <row r="5061" spans="11:11">
      <c r="K5061" s="63" t="str">
        <f ca="1"/>
        <v>Sales</v>
      </c>
    </row>
    <row r="5062" spans="11:11">
      <c r="K5062" s="63" t="str">
        <f ca="1"/>
        <v>Sales</v>
      </c>
    </row>
    <row r="5063" spans="11:11">
      <c r="K5063" s="63" t="str">
        <f ca="1"/>
        <v>Sales</v>
      </c>
    </row>
    <row r="5064" spans="11:11">
      <c r="K5064" s="63" t="str">
        <f ca="1"/>
        <v>Sales</v>
      </c>
    </row>
    <row r="5065" spans="11:11">
      <c r="K5065" s="63" t="str">
        <f ca="1"/>
        <v>Sales</v>
      </c>
    </row>
    <row r="5066" spans="11:11">
      <c r="K5066" s="63" t="str">
        <f ca="1"/>
        <v>Sales</v>
      </c>
    </row>
    <row r="5067" spans="11:11">
      <c r="K5067" s="63" t="str">
        <f ca="1"/>
        <v>Sales</v>
      </c>
    </row>
    <row r="5068" spans="11:11">
      <c r="K5068" s="63" t="str">
        <f ca="1"/>
        <v>Sales</v>
      </c>
    </row>
    <row r="5069" spans="11:11">
      <c r="K5069" s="63" t="str">
        <f ca="1"/>
        <v>Sales</v>
      </c>
    </row>
    <row r="5070" spans="11:11">
      <c r="K5070" s="63" t="str">
        <f ca="1"/>
        <v>Sales</v>
      </c>
    </row>
    <row r="5071" spans="11:11">
      <c r="K5071" s="63" t="str">
        <f ca="1"/>
        <v>Sales</v>
      </c>
    </row>
    <row r="5072" spans="11:11">
      <c r="K5072" s="63" t="str">
        <f ca="1"/>
        <v>Sales</v>
      </c>
    </row>
    <row r="5073" spans="11:11">
      <c r="K5073" s="63" t="str">
        <f ca="1"/>
        <v>Sales</v>
      </c>
    </row>
    <row r="5074" spans="11:11">
      <c r="K5074" s="63" t="str">
        <f ca="1"/>
        <v>Sales</v>
      </c>
    </row>
    <row r="5075" spans="11:11">
      <c r="K5075" s="63" t="str">
        <f ca="1"/>
        <v>Sales</v>
      </c>
    </row>
    <row r="5076" spans="11:11">
      <c r="K5076" s="63" t="str">
        <f ca="1"/>
        <v>Sales</v>
      </c>
    </row>
    <row r="5077" spans="11:11">
      <c r="K5077" s="63" t="str">
        <f ca="1"/>
        <v>Sales</v>
      </c>
    </row>
    <row r="5078" spans="11:11">
      <c r="K5078" s="63" t="str">
        <f ca="1"/>
        <v>Sales</v>
      </c>
    </row>
    <row r="5079" spans="11:11">
      <c r="K5079" s="63" t="str">
        <f ca="1"/>
        <v>Sales</v>
      </c>
    </row>
    <row r="5080" spans="11:11">
      <c r="K5080" s="63" t="str">
        <f ca="1"/>
        <v>Sales</v>
      </c>
    </row>
    <row r="5081" spans="11:11">
      <c r="K5081" s="63" t="str">
        <f ca="1"/>
        <v>Sales</v>
      </c>
    </row>
    <row r="5082" spans="11:11">
      <c r="K5082" s="63" t="str">
        <f ca="1"/>
        <v>Sales</v>
      </c>
    </row>
    <row r="5083" spans="11:11">
      <c r="K5083" s="63" t="str">
        <f ca="1"/>
        <v>Sales</v>
      </c>
    </row>
    <row r="5084" spans="11:11">
      <c r="K5084" s="63" t="str">
        <f ca="1"/>
        <v>Sales</v>
      </c>
    </row>
    <row r="5085" spans="11:11">
      <c r="K5085" s="63" t="str">
        <f ca="1"/>
        <v>Sales</v>
      </c>
    </row>
    <row r="5086" spans="11:11">
      <c r="K5086" s="63" t="str">
        <f ca="1"/>
        <v>Sales</v>
      </c>
    </row>
    <row r="5087" spans="11:11">
      <c r="K5087" s="63" t="str">
        <f ca="1"/>
        <v>Sales</v>
      </c>
    </row>
    <row r="5088" spans="11:11">
      <c r="K5088" s="63" t="str">
        <f ca="1"/>
        <v>Sales</v>
      </c>
    </row>
    <row r="5089" spans="11:11">
      <c r="K5089" s="63" t="str">
        <f ca="1"/>
        <v>Sales</v>
      </c>
    </row>
    <row r="5090" spans="11:11">
      <c r="K5090" s="63" t="str">
        <f ca="1"/>
        <v>Sales</v>
      </c>
    </row>
    <row r="5091" spans="11:11">
      <c r="K5091" s="63" t="str">
        <f ca="1"/>
        <v>Sales</v>
      </c>
    </row>
    <row r="5092" spans="11:11">
      <c r="K5092" s="63" t="str">
        <f ca="1"/>
        <v>Sales</v>
      </c>
    </row>
    <row r="5093" spans="11:11">
      <c r="K5093" s="63" t="str">
        <f ca="1"/>
        <v>Sales</v>
      </c>
    </row>
    <row r="5094" spans="11:11">
      <c r="K5094" s="63" t="str">
        <f ca="1"/>
        <v>Sales</v>
      </c>
    </row>
    <row r="5095" spans="11:11">
      <c r="K5095" s="63" t="str">
        <f ca="1"/>
        <v>Sales</v>
      </c>
    </row>
    <row r="5096" spans="11:11">
      <c r="K5096" s="63" t="str">
        <f ca="1"/>
        <v>Sales</v>
      </c>
    </row>
    <row r="5097" spans="11:11">
      <c r="K5097" s="63" t="str">
        <f ca="1"/>
        <v>Sales</v>
      </c>
    </row>
    <row r="5098" spans="11:11">
      <c r="K5098" s="63" t="str">
        <f ca="1"/>
        <v>Sales</v>
      </c>
    </row>
    <row r="5099" spans="11:11">
      <c r="K5099" s="63" t="str">
        <f ca="1"/>
        <v>Sales</v>
      </c>
    </row>
    <row r="5100" spans="11:11">
      <c r="K5100" s="63" t="str">
        <f ca="1"/>
        <v>Sales</v>
      </c>
    </row>
    <row r="5101" spans="11:11">
      <c r="K5101" s="63" t="str">
        <f ca="1"/>
        <v>Sales</v>
      </c>
    </row>
    <row r="5102" spans="11:11">
      <c r="K5102" s="63" t="str">
        <f ca="1"/>
        <v>Sales</v>
      </c>
    </row>
    <row r="5103" spans="11:11">
      <c r="K5103" s="63" t="str">
        <f ca="1"/>
        <v>Sales</v>
      </c>
    </row>
    <row r="5104" spans="11:11">
      <c r="K5104" s="63" t="str">
        <f ca="1"/>
        <v>Sales</v>
      </c>
    </row>
    <row r="5105" spans="11:11">
      <c r="K5105" s="63" t="str">
        <f ca="1"/>
        <v>Sales</v>
      </c>
    </row>
    <row r="5106" spans="11:11">
      <c r="K5106" s="63" t="str">
        <f ca="1"/>
        <v>Sales</v>
      </c>
    </row>
    <row r="5107" spans="11:11">
      <c r="K5107" s="63" t="str">
        <f ca="1"/>
        <v>Sales</v>
      </c>
    </row>
    <row r="5108" spans="11:11">
      <c r="K5108" s="63" t="str">
        <f ca="1"/>
        <v>Sales</v>
      </c>
    </row>
    <row r="5109" spans="11:11">
      <c r="K5109" s="63" t="str">
        <f ca="1"/>
        <v>Sales</v>
      </c>
    </row>
    <row r="5110" spans="11:11">
      <c r="K5110" s="63" t="str">
        <f ca="1"/>
        <v>Sales</v>
      </c>
    </row>
    <row r="5111" spans="11:11">
      <c r="K5111" s="63" t="str">
        <f ca="1"/>
        <v>Sales</v>
      </c>
    </row>
    <row r="5112" spans="11:11">
      <c r="K5112" s="63" t="str">
        <f ca="1"/>
        <v>Sales</v>
      </c>
    </row>
    <row r="5113" spans="11:11">
      <c r="K5113" s="63" t="str">
        <f ca="1"/>
        <v>Sales</v>
      </c>
    </row>
    <row r="5114" spans="11:11">
      <c r="K5114" s="63" t="str">
        <f ca="1"/>
        <v>Sales</v>
      </c>
    </row>
    <row r="5115" spans="11:11">
      <c r="K5115" s="63" t="str">
        <f ca="1"/>
        <v>Sales</v>
      </c>
    </row>
    <row r="5116" spans="11:11">
      <c r="K5116" s="63" t="str">
        <f ca="1"/>
        <v>Sales</v>
      </c>
    </row>
    <row r="5117" spans="11:11">
      <c r="K5117" s="63" t="str">
        <f ca="1"/>
        <v>Sales</v>
      </c>
    </row>
    <row r="5118" spans="11:11">
      <c r="K5118" s="63" t="str">
        <f ca="1"/>
        <v>Sales</v>
      </c>
    </row>
    <row r="5119" spans="11:11">
      <c r="K5119" s="63" t="str">
        <f ca="1"/>
        <v>Sales</v>
      </c>
    </row>
    <row r="5120" spans="11:11">
      <c r="K5120" s="63" t="str">
        <f ca="1"/>
        <v>Sales</v>
      </c>
    </row>
    <row r="5121" spans="11:11">
      <c r="K5121" s="63" t="str">
        <f ca="1"/>
        <v>Sales</v>
      </c>
    </row>
    <row r="5122" spans="11:11">
      <c r="K5122" s="63" t="str">
        <f ca="1"/>
        <v>Sales</v>
      </c>
    </row>
    <row r="5123" spans="11:11">
      <c r="K5123" s="63" t="str">
        <f ca="1"/>
        <v>Sales</v>
      </c>
    </row>
    <row r="5124" spans="11:11">
      <c r="K5124" s="63" t="str">
        <f ca="1"/>
        <v>Sales</v>
      </c>
    </row>
    <row r="5125" spans="11:11">
      <c r="K5125" s="63" t="str">
        <f ca="1"/>
        <v>Sales</v>
      </c>
    </row>
    <row r="5126" spans="11:11">
      <c r="K5126" s="63" t="str">
        <f ca="1"/>
        <v>Sales</v>
      </c>
    </row>
    <row r="5127" spans="11:11">
      <c r="K5127" s="63" t="str">
        <f ca="1"/>
        <v>Sales</v>
      </c>
    </row>
    <row r="5128" spans="11:11">
      <c r="K5128" s="63" t="str">
        <f ca="1"/>
        <v>Sales</v>
      </c>
    </row>
    <row r="5129" spans="11:11">
      <c r="K5129" s="63" t="str">
        <f ca="1"/>
        <v>Sales</v>
      </c>
    </row>
    <row r="5130" spans="11:11">
      <c r="K5130" s="63" t="str">
        <f ca="1"/>
        <v>Sales</v>
      </c>
    </row>
    <row r="5131" spans="11:11">
      <c r="K5131" s="63" t="str">
        <f ca="1"/>
        <v>Sales</v>
      </c>
    </row>
    <row r="5132" spans="11:11">
      <c r="K5132" s="63" t="str">
        <f ca="1"/>
        <v>Sales</v>
      </c>
    </row>
    <row r="5133" spans="11:11">
      <c r="K5133" s="63" t="str">
        <f ca="1"/>
        <v>Sales</v>
      </c>
    </row>
    <row r="5134" spans="11:11">
      <c r="K5134" s="63" t="str">
        <f ca="1"/>
        <v>Sales</v>
      </c>
    </row>
    <row r="5135" spans="11:11">
      <c r="K5135" s="63" t="str">
        <f ca="1"/>
        <v>Sales</v>
      </c>
    </row>
    <row r="5136" spans="11:11">
      <c r="K5136" s="63" t="str">
        <f ca="1"/>
        <v>Sales</v>
      </c>
    </row>
    <row r="5137" spans="11:11">
      <c r="K5137" s="63" t="str">
        <f ca="1"/>
        <v>Sales</v>
      </c>
    </row>
    <row r="5138" spans="11:11">
      <c r="K5138" s="63" t="str">
        <f ca="1"/>
        <v>Sales</v>
      </c>
    </row>
    <row r="5139" spans="11:11">
      <c r="K5139" s="63" t="str">
        <f ca="1"/>
        <v>Sales</v>
      </c>
    </row>
    <row r="5140" spans="11:11">
      <c r="K5140" s="63" t="str">
        <f ca="1"/>
        <v>Sales</v>
      </c>
    </row>
    <row r="5141" spans="11:11">
      <c r="K5141" s="63" t="str">
        <f ca="1"/>
        <v>Sales</v>
      </c>
    </row>
    <row r="5142" spans="11:11">
      <c r="K5142" s="63" t="str">
        <f ca="1"/>
        <v>Sales</v>
      </c>
    </row>
    <row r="5143" spans="11:11">
      <c r="K5143" s="63" t="str">
        <f ca="1"/>
        <v>Sales</v>
      </c>
    </row>
    <row r="5144" spans="11:11">
      <c r="K5144" s="63" t="str">
        <f ca="1"/>
        <v>Sales</v>
      </c>
    </row>
    <row r="5145" spans="11:11">
      <c r="K5145" s="63" t="str">
        <f ca="1"/>
        <v>Sales</v>
      </c>
    </row>
    <row r="5146" spans="11:11">
      <c r="K5146" s="63" t="str">
        <f ca="1"/>
        <v>Sales</v>
      </c>
    </row>
    <row r="5147" spans="11:11">
      <c r="K5147" s="63" t="str">
        <f ca="1"/>
        <v>Sales</v>
      </c>
    </row>
    <row r="5148" spans="11:11">
      <c r="K5148" s="63" t="str">
        <f ca="1"/>
        <v>Sales</v>
      </c>
    </row>
    <row r="5149" spans="11:11">
      <c r="K5149" s="63" t="str">
        <f ca="1"/>
        <v>Sales</v>
      </c>
    </row>
    <row r="5150" spans="11:11">
      <c r="K5150" s="63" t="str">
        <f ca="1"/>
        <v>Sales</v>
      </c>
    </row>
    <row r="5151" spans="11:11">
      <c r="K5151" s="63" t="str">
        <f ca="1"/>
        <v>Sales</v>
      </c>
    </row>
    <row r="5152" spans="11:11">
      <c r="K5152" s="63" t="str">
        <f ca="1"/>
        <v>Sales</v>
      </c>
    </row>
    <row r="5153" spans="11:11">
      <c r="K5153" s="63" t="str">
        <f ca="1"/>
        <v>Sales</v>
      </c>
    </row>
    <row r="5154" spans="11:11">
      <c r="K5154" s="63" t="str">
        <f ca="1"/>
        <v>Sales</v>
      </c>
    </row>
    <row r="5155" spans="11:11">
      <c r="K5155" s="63" t="str">
        <f ca="1"/>
        <v>Sales</v>
      </c>
    </row>
    <row r="5156" spans="11:11">
      <c r="K5156" s="63" t="str">
        <f ca="1"/>
        <v>Sales</v>
      </c>
    </row>
    <row r="5157" spans="11:11">
      <c r="K5157" s="63" t="str">
        <f ca="1"/>
        <v>Sales</v>
      </c>
    </row>
    <row r="5158" spans="11:11">
      <c r="K5158" s="63" t="str">
        <f ca="1"/>
        <v>Sales</v>
      </c>
    </row>
    <row r="5159" spans="11:11">
      <c r="K5159" s="63" t="str">
        <f ca="1"/>
        <v>Sales</v>
      </c>
    </row>
    <row r="5160" spans="11:11">
      <c r="K5160" s="63" t="str">
        <f ca="1"/>
        <v>Sales</v>
      </c>
    </row>
    <row r="5161" spans="11:11">
      <c r="K5161" s="63" t="str">
        <f ca="1"/>
        <v>Sales</v>
      </c>
    </row>
    <row r="5162" spans="11:11">
      <c r="K5162" s="63" t="str">
        <f ca="1"/>
        <v>Sales</v>
      </c>
    </row>
    <row r="5163" spans="11:11">
      <c r="K5163" s="63" t="str">
        <f ca="1"/>
        <v>Sales</v>
      </c>
    </row>
    <row r="5164" spans="11:11">
      <c r="K5164" s="63" t="str">
        <f ca="1"/>
        <v>Sales</v>
      </c>
    </row>
    <row r="5165" spans="11:11">
      <c r="K5165" s="63" t="str">
        <f ca="1"/>
        <v>Sales</v>
      </c>
    </row>
    <row r="5166" spans="11:11">
      <c r="K5166" s="63" t="str">
        <f ca="1"/>
        <v>Sales</v>
      </c>
    </row>
    <row r="5167" spans="11:11">
      <c r="K5167" s="63" t="str">
        <f ca="1"/>
        <v>Sales</v>
      </c>
    </row>
    <row r="5168" spans="11:11">
      <c r="K5168" s="63" t="str">
        <f ca="1"/>
        <v>Sales</v>
      </c>
    </row>
    <row r="5169" spans="11:11">
      <c r="K5169" s="63" t="str">
        <f ca="1"/>
        <v>Sales</v>
      </c>
    </row>
    <row r="5170" spans="11:11">
      <c r="K5170" s="63" t="str">
        <f ca="1"/>
        <v>Sales</v>
      </c>
    </row>
    <row r="5171" spans="11:11">
      <c r="K5171" s="63" t="str">
        <f ca="1"/>
        <v>Sales</v>
      </c>
    </row>
    <row r="5172" spans="11:11">
      <c r="K5172" s="63" t="str">
        <f ca="1"/>
        <v>Sales</v>
      </c>
    </row>
    <row r="5173" spans="11:11">
      <c r="K5173" s="63" t="str">
        <f ca="1"/>
        <v>Sales</v>
      </c>
    </row>
    <row r="5174" spans="11:11">
      <c r="K5174" s="63" t="str">
        <f ca="1"/>
        <v>Sales</v>
      </c>
    </row>
    <row r="5175" spans="11:11">
      <c r="K5175" s="63" t="str">
        <f ca="1"/>
        <v>Sales</v>
      </c>
    </row>
    <row r="5176" spans="11:11">
      <c r="K5176" s="63" t="str">
        <f ca="1"/>
        <v>Sales</v>
      </c>
    </row>
    <row r="5177" spans="11:11">
      <c r="K5177" s="63" t="str">
        <f ca="1"/>
        <v>Sales</v>
      </c>
    </row>
    <row r="5178" spans="11:11">
      <c r="K5178" s="63" t="str">
        <f ca="1"/>
        <v>Sales</v>
      </c>
    </row>
    <row r="5179" spans="11:11">
      <c r="K5179" s="63" t="str">
        <f ca="1"/>
        <v>Sales</v>
      </c>
    </row>
    <row r="5180" spans="11:11">
      <c r="K5180" s="63" t="str">
        <f ca="1"/>
        <v>Sales</v>
      </c>
    </row>
    <row r="5181" spans="11:11">
      <c r="K5181" s="63" t="str">
        <f ca="1"/>
        <v>Sales</v>
      </c>
    </row>
    <row r="5182" spans="11:11">
      <c r="K5182" s="63" t="str">
        <f ca="1"/>
        <v>Sales</v>
      </c>
    </row>
    <row r="5183" spans="11:11">
      <c r="K5183" s="63" t="str">
        <f ca="1"/>
        <v>Sales</v>
      </c>
    </row>
    <row r="5184" spans="11:11">
      <c r="K5184" s="63" t="str">
        <f ca="1"/>
        <v>Sales</v>
      </c>
    </row>
    <row r="5185" spans="11:11">
      <c r="K5185" s="63" t="str">
        <f ca="1"/>
        <v>Sales</v>
      </c>
    </row>
    <row r="5186" spans="11:11">
      <c r="K5186" s="63" t="str">
        <f ca="1"/>
        <v>Sales</v>
      </c>
    </row>
    <row r="5187" spans="11:11">
      <c r="K5187" s="63" t="str">
        <f ca="1"/>
        <v>Sales</v>
      </c>
    </row>
    <row r="5188" spans="11:11">
      <c r="K5188" s="63" t="str">
        <f ca="1"/>
        <v>Sales</v>
      </c>
    </row>
    <row r="5189" spans="11:11">
      <c r="K5189" s="63" t="str">
        <f ca="1"/>
        <v>Sales</v>
      </c>
    </row>
    <row r="5190" spans="11:11">
      <c r="K5190" s="63" t="str">
        <f ca="1"/>
        <v>Sales</v>
      </c>
    </row>
    <row r="5191" spans="11:11">
      <c r="K5191" s="63" t="str">
        <f ca="1"/>
        <v>Sales</v>
      </c>
    </row>
    <row r="5192" spans="11:11">
      <c r="K5192" s="63" t="str">
        <f ca="1"/>
        <v>Sales</v>
      </c>
    </row>
    <row r="5193" spans="11:11">
      <c r="K5193" s="63" t="str">
        <f ca="1"/>
        <v>Sales</v>
      </c>
    </row>
    <row r="5194" spans="11:11">
      <c r="K5194" s="63" t="str">
        <f ca="1"/>
        <v>Sales</v>
      </c>
    </row>
    <row r="5195" spans="11:11">
      <c r="K5195" s="63" t="str">
        <f ca="1"/>
        <v>Sales</v>
      </c>
    </row>
    <row r="5196" spans="11:11">
      <c r="K5196" s="63" t="str">
        <f ca="1"/>
        <v>Sales</v>
      </c>
    </row>
    <row r="5197" spans="11:11">
      <c r="K5197" s="63" t="str">
        <f ca="1"/>
        <v>Sales</v>
      </c>
    </row>
    <row r="5198" spans="11:11">
      <c r="K5198" s="63" t="str">
        <f ca="1"/>
        <v>Sales</v>
      </c>
    </row>
    <row r="5199" spans="11:11">
      <c r="K5199" s="63" t="str">
        <f ca="1"/>
        <v>Sales</v>
      </c>
    </row>
    <row r="5200" spans="11:11">
      <c r="K5200" s="63" t="str">
        <f ca="1"/>
        <v>Sales</v>
      </c>
    </row>
    <row r="5201" spans="11:11">
      <c r="K5201" s="63" t="str">
        <f ca="1"/>
        <v>Sales</v>
      </c>
    </row>
    <row r="5202" spans="11:11">
      <c r="K5202" s="63" t="str">
        <f ca="1"/>
        <v>Sales</v>
      </c>
    </row>
    <row r="5203" spans="11:11">
      <c r="K5203" s="63" t="str">
        <f ca="1"/>
        <v>Sales</v>
      </c>
    </row>
    <row r="5204" spans="11:11">
      <c r="K5204" s="63" t="str">
        <f ca="1"/>
        <v>Sales</v>
      </c>
    </row>
    <row r="5205" spans="11:11">
      <c r="K5205" s="63" t="str">
        <f ca="1"/>
        <v>Sales</v>
      </c>
    </row>
    <row r="5206" spans="11:11">
      <c r="K5206" s="63" t="str">
        <f ca="1"/>
        <v>Sales</v>
      </c>
    </row>
    <row r="5207" spans="11:11">
      <c r="K5207" s="63" t="str">
        <f ca="1"/>
        <v>Sales</v>
      </c>
    </row>
    <row r="5208" spans="11:11">
      <c r="K5208" s="63" t="str">
        <f ca="1"/>
        <v>Sales</v>
      </c>
    </row>
    <row r="5209" spans="11:11">
      <c r="K5209" s="63" t="str">
        <f ca="1"/>
        <v>Sales</v>
      </c>
    </row>
    <row r="5210" spans="11:11">
      <c r="K5210" s="63" t="str">
        <f ca="1"/>
        <v>Sales</v>
      </c>
    </row>
    <row r="5211" spans="11:11">
      <c r="K5211" s="63" t="str">
        <f ca="1"/>
        <v>Sales</v>
      </c>
    </row>
    <row r="5212" spans="11:11">
      <c r="K5212" s="63" t="str">
        <f ca="1"/>
        <v>Sales</v>
      </c>
    </row>
    <row r="5213" spans="11:11">
      <c r="K5213" s="63" t="str">
        <f ca="1"/>
        <v>Sales</v>
      </c>
    </row>
    <row r="5214" spans="11:11">
      <c r="K5214" s="63" t="str">
        <f ca="1"/>
        <v>Sales</v>
      </c>
    </row>
    <row r="5215" spans="11:11">
      <c r="K5215" s="63" t="str">
        <f ca="1"/>
        <v>Sales</v>
      </c>
    </row>
    <row r="5216" spans="11:11">
      <c r="K5216" s="63" t="str">
        <f ca="1"/>
        <v>Sales</v>
      </c>
    </row>
    <row r="5217" spans="11:11">
      <c r="K5217" s="63" t="str">
        <f ca="1"/>
        <v>Sales</v>
      </c>
    </row>
    <row r="5218" spans="11:11">
      <c r="K5218" s="63" t="str">
        <f ca="1"/>
        <v>Sales</v>
      </c>
    </row>
    <row r="5219" spans="11:11">
      <c r="K5219" s="63" t="str">
        <f ca="1"/>
        <v>Sales</v>
      </c>
    </row>
    <row r="5220" spans="11:11">
      <c r="K5220" s="63" t="str">
        <f ca="1"/>
        <v>Sales</v>
      </c>
    </row>
    <row r="5221" spans="11:11">
      <c r="K5221" s="63" t="str">
        <f ca="1"/>
        <v>Sales</v>
      </c>
    </row>
    <row r="5222" spans="11:11">
      <c r="K5222" s="63" t="str">
        <f ca="1"/>
        <v>Sales</v>
      </c>
    </row>
    <row r="5223" spans="11:11">
      <c r="K5223" s="63" t="str">
        <f ca="1"/>
        <v>Sales</v>
      </c>
    </row>
    <row r="5224" spans="11:11">
      <c r="K5224" s="63" t="str">
        <f ca="1"/>
        <v>Sales</v>
      </c>
    </row>
    <row r="5225" spans="11:11">
      <c r="K5225" s="63" t="str">
        <f ca="1"/>
        <v>Sales</v>
      </c>
    </row>
    <row r="5226" spans="11:11">
      <c r="K5226" s="63" t="str">
        <f ca="1"/>
        <v>Sales</v>
      </c>
    </row>
    <row r="5227" spans="11:11">
      <c r="K5227" s="63" t="str">
        <f ca="1"/>
        <v>Sales</v>
      </c>
    </row>
    <row r="5228" spans="11:11">
      <c r="K5228" s="63" t="str">
        <f ca="1"/>
        <v>Sales</v>
      </c>
    </row>
    <row r="5229" spans="11:11">
      <c r="K5229" s="63" t="str">
        <f ca="1"/>
        <v>Sales</v>
      </c>
    </row>
    <row r="5230" spans="11:11">
      <c r="K5230" s="63" t="str">
        <f ca="1"/>
        <v>Sales</v>
      </c>
    </row>
    <row r="5231" spans="11:11">
      <c r="K5231" s="63" t="str">
        <f ca="1"/>
        <v>Sales</v>
      </c>
    </row>
    <row r="5232" spans="11:11">
      <c r="K5232" s="63" t="str">
        <f ca="1"/>
        <v>Sales</v>
      </c>
    </row>
    <row r="5233" spans="11:11">
      <c r="K5233" s="63" t="str">
        <f ca="1"/>
        <v>Sales</v>
      </c>
    </row>
    <row r="5234" spans="11:11">
      <c r="K5234" s="63" t="str">
        <f ca="1"/>
        <v>Sales</v>
      </c>
    </row>
    <row r="5235" spans="11:11">
      <c r="K5235" s="63" t="str">
        <f ca="1"/>
        <v>Sales</v>
      </c>
    </row>
    <row r="5236" spans="11:11">
      <c r="K5236" s="63" t="str">
        <f ca="1"/>
        <v>Sales</v>
      </c>
    </row>
    <row r="5237" spans="11:11">
      <c r="K5237" s="63" t="str">
        <f ca="1"/>
        <v>Sales</v>
      </c>
    </row>
    <row r="5238" spans="11:11">
      <c r="K5238" s="63" t="str">
        <f ca="1"/>
        <v>Sales</v>
      </c>
    </row>
    <row r="5239" spans="11:11">
      <c r="K5239" s="63" t="str">
        <f ca="1"/>
        <v>Sales</v>
      </c>
    </row>
    <row r="5240" spans="11:11">
      <c r="K5240" s="63" t="str">
        <f ca="1"/>
        <v>Sales</v>
      </c>
    </row>
    <row r="5241" spans="11:11">
      <c r="K5241" s="63" t="str">
        <f ca="1"/>
        <v>Sales</v>
      </c>
    </row>
    <row r="5242" spans="11:11">
      <c r="K5242" s="63" t="str">
        <f ca="1"/>
        <v>Sales</v>
      </c>
    </row>
    <row r="5243" spans="11:11">
      <c r="K5243" s="63" t="str">
        <f ca="1"/>
        <v>Sales</v>
      </c>
    </row>
    <row r="5244" spans="11:11">
      <c r="K5244" s="63" t="str">
        <f ca="1"/>
        <v>Sales</v>
      </c>
    </row>
    <row r="5245" spans="11:11">
      <c r="K5245" s="63" t="str">
        <f ca="1"/>
        <v>Sales</v>
      </c>
    </row>
    <row r="5246" spans="11:11">
      <c r="K5246" s="63" t="str">
        <f ca="1"/>
        <v>Sales</v>
      </c>
    </row>
    <row r="5247" spans="11:11">
      <c r="K5247" s="63" t="str">
        <f ca="1"/>
        <v>Sales</v>
      </c>
    </row>
    <row r="5248" spans="11:11">
      <c r="K5248" s="63" t="str">
        <f ca="1"/>
        <v>Sales</v>
      </c>
    </row>
    <row r="5249" spans="11:11">
      <c r="K5249" s="63" t="str">
        <f ca="1"/>
        <v>Sales</v>
      </c>
    </row>
    <row r="5250" spans="11:11">
      <c r="K5250" s="63" t="str">
        <f ca="1"/>
        <v>Sales</v>
      </c>
    </row>
    <row r="5251" spans="11:11">
      <c r="K5251" s="63" t="str">
        <f ca="1"/>
        <v>Sales</v>
      </c>
    </row>
    <row r="5252" spans="11:11">
      <c r="K5252" s="63" t="str">
        <f ca="1"/>
        <v>Sales</v>
      </c>
    </row>
    <row r="5253" spans="11:11">
      <c r="K5253" s="63" t="str">
        <f ca="1"/>
        <v>Sales</v>
      </c>
    </row>
    <row r="5254" spans="11:11">
      <c r="K5254" s="63" t="str">
        <f ca="1"/>
        <v>Sales</v>
      </c>
    </row>
    <row r="5255" spans="11:11">
      <c r="K5255" s="63" t="str">
        <f ca="1"/>
        <v>Sales</v>
      </c>
    </row>
    <row r="5256" spans="11:11">
      <c r="K5256" s="63" t="str">
        <f ca="1"/>
        <v>Sales</v>
      </c>
    </row>
    <row r="5257" spans="11:11">
      <c r="K5257" s="63" t="str">
        <f ca="1"/>
        <v>Sales</v>
      </c>
    </row>
    <row r="5258" spans="11:11">
      <c r="K5258" s="63" t="str">
        <f ca="1"/>
        <v>Sales</v>
      </c>
    </row>
    <row r="5259" spans="11:11">
      <c r="K5259" s="63" t="str">
        <f ca="1"/>
        <v>Sales</v>
      </c>
    </row>
    <row r="5260" spans="11:11">
      <c r="K5260" s="63" t="str">
        <f ca="1"/>
        <v>Sales</v>
      </c>
    </row>
    <row r="5261" spans="11:11">
      <c r="K5261" s="63" t="str">
        <f ca="1"/>
        <v>Sales</v>
      </c>
    </row>
    <row r="5262" spans="11:11">
      <c r="K5262" s="63" t="str">
        <f ca="1"/>
        <v>Sales</v>
      </c>
    </row>
    <row r="5263" spans="11:11">
      <c r="K5263" s="63" t="str">
        <f ca="1"/>
        <v>Sales</v>
      </c>
    </row>
    <row r="5264" spans="11:11">
      <c r="K5264" s="63" t="str">
        <f ca="1"/>
        <v>Sales</v>
      </c>
    </row>
    <row r="5265" spans="11:11">
      <c r="K5265" s="63" t="str">
        <f ca="1"/>
        <v>Sales</v>
      </c>
    </row>
    <row r="5266" spans="11:11">
      <c r="K5266" s="63" t="str">
        <f ca="1"/>
        <v>Sales</v>
      </c>
    </row>
    <row r="5267" spans="11:11">
      <c r="K5267" s="63" t="str">
        <f ca="1"/>
        <v>Sales</v>
      </c>
    </row>
    <row r="5268" spans="11:11">
      <c r="K5268" s="63" t="str">
        <f ca="1"/>
        <v>Sales</v>
      </c>
    </row>
    <row r="5269" spans="11:11">
      <c r="K5269" s="63" t="str">
        <f ca="1"/>
        <v>Sales</v>
      </c>
    </row>
    <row r="5270" spans="11:11">
      <c r="K5270" s="63" t="str">
        <f ca="1"/>
        <v>Sales</v>
      </c>
    </row>
    <row r="5271" spans="11:11">
      <c r="K5271" s="63" t="str">
        <f ca="1"/>
        <v>Sales</v>
      </c>
    </row>
    <row r="5272" spans="11:11">
      <c r="K5272" s="63" t="str">
        <f ca="1"/>
        <v>Sales</v>
      </c>
    </row>
    <row r="5273" spans="11:11">
      <c r="K5273" s="63" t="str">
        <f ca="1"/>
        <v>Sales</v>
      </c>
    </row>
    <row r="5274" spans="11:11">
      <c r="K5274" s="63" t="str">
        <f ca="1"/>
        <v>Sales</v>
      </c>
    </row>
    <row r="5275" spans="11:11">
      <c r="K5275" s="63" t="str">
        <f ca="1"/>
        <v>Sales</v>
      </c>
    </row>
    <row r="5276" spans="11:11">
      <c r="K5276" s="63" t="str">
        <f ca="1"/>
        <v>Sales</v>
      </c>
    </row>
    <row r="5277" spans="11:11">
      <c r="K5277" s="63" t="str">
        <f ca="1"/>
        <v>Sales</v>
      </c>
    </row>
    <row r="5278" spans="11:11">
      <c r="K5278" s="63" t="str">
        <f ca="1"/>
        <v>Sales</v>
      </c>
    </row>
    <row r="5279" spans="11:11">
      <c r="K5279" s="63" t="str">
        <f ca="1"/>
        <v>Sales</v>
      </c>
    </row>
    <row r="5280" spans="11:11">
      <c r="K5280" s="63" t="str">
        <f ca="1"/>
        <v>Sales</v>
      </c>
    </row>
    <row r="5281" spans="11:11">
      <c r="K5281" s="63" t="str">
        <f ca="1"/>
        <v>Sales</v>
      </c>
    </row>
    <row r="5282" spans="11:11">
      <c r="K5282" s="63" t="str">
        <f ca="1"/>
        <v>Sales</v>
      </c>
    </row>
    <row r="5283" spans="11:11">
      <c r="K5283" s="63" t="str">
        <f ca="1"/>
        <v>Sales</v>
      </c>
    </row>
    <row r="5284" spans="11:11">
      <c r="K5284" s="63" t="str">
        <f ca="1"/>
        <v>Sales</v>
      </c>
    </row>
    <row r="5285" spans="11:11">
      <c r="K5285" s="63" t="str">
        <f ca="1"/>
        <v>Sales</v>
      </c>
    </row>
    <row r="5286" spans="11:11">
      <c r="K5286" s="63" t="str">
        <f ca="1"/>
        <v>Sales</v>
      </c>
    </row>
    <row r="5287" spans="11:11">
      <c r="K5287" s="63" t="str">
        <f ca="1"/>
        <v>Sales</v>
      </c>
    </row>
    <row r="5288" spans="11:11">
      <c r="K5288" s="63" t="str">
        <f ca="1"/>
        <v>Sales</v>
      </c>
    </row>
    <row r="5289" spans="11:11">
      <c r="K5289" s="63" t="str">
        <f ca="1"/>
        <v>Sales</v>
      </c>
    </row>
    <row r="5290" spans="11:11">
      <c r="K5290" s="63" t="str">
        <f ca="1"/>
        <v>Sales</v>
      </c>
    </row>
    <row r="5291" spans="11:11">
      <c r="K5291" s="63" t="str">
        <f ca="1"/>
        <v>Sales</v>
      </c>
    </row>
    <row r="5292" spans="11:11">
      <c r="K5292" s="63" t="str">
        <f ca="1"/>
        <v>Sales</v>
      </c>
    </row>
    <row r="5293" spans="11:11">
      <c r="K5293" s="63" t="str">
        <f ca="1"/>
        <v>Sales</v>
      </c>
    </row>
    <row r="5294" spans="11:11">
      <c r="K5294" s="63" t="str">
        <f ca="1"/>
        <v>Sales</v>
      </c>
    </row>
    <row r="5295" spans="11:11">
      <c r="K5295" s="63" t="str">
        <f ca="1"/>
        <v>Sales</v>
      </c>
    </row>
    <row r="5296" spans="11:11">
      <c r="K5296" s="63" t="str">
        <f ca="1"/>
        <v>Sales</v>
      </c>
    </row>
    <row r="5297" spans="11:11">
      <c r="K5297" s="63" t="str">
        <f ca="1"/>
        <v>Sales</v>
      </c>
    </row>
    <row r="5298" spans="11:11">
      <c r="K5298" s="63" t="str">
        <f ca="1"/>
        <v>Sales</v>
      </c>
    </row>
    <row r="5299" spans="11:11">
      <c r="K5299" s="63" t="str">
        <f ca="1"/>
        <v>Sales</v>
      </c>
    </row>
    <row r="5300" spans="11:11">
      <c r="K5300" s="63" t="str">
        <f ca="1"/>
        <v>Sales</v>
      </c>
    </row>
    <row r="5301" spans="11:11">
      <c r="K5301" s="63" t="str">
        <f ca="1"/>
        <v>Sales</v>
      </c>
    </row>
    <row r="5302" spans="11:11">
      <c r="K5302" s="63" t="str">
        <f ca="1"/>
        <v>Sales</v>
      </c>
    </row>
    <row r="5303" spans="11:11">
      <c r="K5303" s="63" t="str">
        <f ca="1"/>
        <v>Sales</v>
      </c>
    </row>
    <row r="5304" spans="11:11">
      <c r="K5304" s="63" t="str">
        <f ca="1"/>
        <v>Sales</v>
      </c>
    </row>
    <row r="5305" spans="11:11">
      <c r="K5305" s="63" t="str">
        <f ca="1"/>
        <v>Sales</v>
      </c>
    </row>
    <row r="5306" spans="11:11">
      <c r="K5306" s="63" t="str">
        <f ca="1"/>
        <v>Sales</v>
      </c>
    </row>
    <row r="5307" spans="11:11">
      <c r="K5307" s="63" t="str">
        <f ca="1"/>
        <v>Sales</v>
      </c>
    </row>
    <row r="5308" spans="11:11">
      <c r="K5308" s="63" t="str">
        <f ca="1"/>
        <v>Sales</v>
      </c>
    </row>
    <row r="5309" spans="11:11">
      <c r="K5309" s="63" t="str">
        <f ca="1"/>
        <v>Sales</v>
      </c>
    </row>
    <row r="5310" spans="11:11">
      <c r="K5310" s="63" t="str">
        <f ca="1"/>
        <v>Sales</v>
      </c>
    </row>
    <row r="5311" spans="11:11">
      <c r="K5311" s="63" t="str">
        <f ca="1"/>
        <v>Sales</v>
      </c>
    </row>
    <row r="5312" spans="11:11">
      <c r="K5312" s="63" t="str">
        <f ca="1"/>
        <v>Sales</v>
      </c>
    </row>
    <row r="5313" spans="11:11">
      <c r="K5313" s="63" t="str">
        <f ca="1"/>
        <v>Sales</v>
      </c>
    </row>
    <row r="5314" spans="11:11">
      <c r="K5314" s="63" t="str">
        <f ca="1"/>
        <v>Sales</v>
      </c>
    </row>
    <row r="5315" spans="11:11">
      <c r="K5315" s="63" t="str">
        <f ca="1"/>
        <v>Sales</v>
      </c>
    </row>
    <row r="5316" spans="11:11">
      <c r="K5316" s="63" t="str">
        <f ca="1"/>
        <v>Sales</v>
      </c>
    </row>
    <row r="5317" spans="11:11">
      <c r="K5317" s="63" t="str">
        <f ca="1"/>
        <v>Sales</v>
      </c>
    </row>
    <row r="5318" spans="11:11">
      <c r="K5318" s="63" t="str">
        <f ca="1"/>
        <v>Sales</v>
      </c>
    </row>
    <row r="5319" spans="11:11">
      <c r="K5319" s="63" t="str">
        <f ca="1"/>
        <v>Sales</v>
      </c>
    </row>
    <row r="5320" spans="11:11">
      <c r="K5320" s="63" t="str">
        <f ca="1"/>
        <v>Sales</v>
      </c>
    </row>
    <row r="5321" spans="11:11">
      <c r="K5321" s="63" t="str">
        <f ca="1"/>
        <v>Sales</v>
      </c>
    </row>
    <row r="5322" spans="11:11">
      <c r="K5322" s="63" t="str">
        <f ca="1"/>
        <v>Sales</v>
      </c>
    </row>
    <row r="5323" spans="11:11">
      <c r="K5323" s="63" t="str">
        <f ca="1"/>
        <v>Sales</v>
      </c>
    </row>
    <row r="5324" spans="11:11">
      <c r="K5324" s="63" t="str">
        <f ca="1"/>
        <v>Sales</v>
      </c>
    </row>
    <row r="5325" spans="11:11">
      <c r="K5325" s="63" t="str">
        <f ca="1"/>
        <v>Sales</v>
      </c>
    </row>
    <row r="5326" spans="11:11">
      <c r="K5326" s="63" t="str">
        <f ca="1"/>
        <v>Sales</v>
      </c>
    </row>
    <row r="5327" spans="11:11">
      <c r="K5327" s="63" t="str">
        <f ca="1"/>
        <v>Sales</v>
      </c>
    </row>
    <row r="5328" spans="11:11">
      <c r="K5328" s="63" t="str">
        <f ca="1"/>
        <v>Sales</v>
      </c>
    </row>
    <row r="5329" spans="11:11">
      <c r="K5329" s="63" t="str">
        <f ca="1"/>
        <v>Sales</v>
      </c>
    </row>
    <row r="5330" spans="11:11">
      <c r="K5330" s="63" t="str">
        <f ca="1"/>
        <v>Sales</v>
      </c>
    </row>
    <row r="5331" spans="11:11">
      <c r="K5331" s="63" t="str">
        <f ca="1"/>
        <v>Sales</v>
      </c>
    </row>
    <row r="5332" spans="11:11">
      <c r="K5332" s="63" t="str">
        <f ca="1"/>
        <v>Sales</v>
      </c>
    </row>
    <row r="5333" spans="11:11">
      <c r="K5333" s="63" t="str">
        <f ca="1"/>
        <v>Sales</v>
      </c>
    </row>
    <row r="5334" spans="11:11">
      <c r="K5334" s="63" t="str">
        <f ca="1"/>
        <v>Sales</v>
      </c>
    </row>
    <row r="5335" spans="11:11">
      <c r="K5335" s="63" t="str">
        <f ca="1"/>
        <v>Sales</v>
      </c>
    </row>
    <row r="5336" spans="11:11">
      <c r="K5336" s="63" t="str">
        <f ca="1"/>
        <v>Sales</v>
      </c>
    </row>
    <row r="5337" spans="11:11">
      <c r="K5337" s="63" t="str">
        <f ca="1"/>
        <v>Sales</v>
      </c>
    </row>
    <row r="5338" spans="11:11">
      <c r="K5338" s="63" t="str">
        <f ca="1"/>
        <v>Sales</v>
      </c>
    </row>
    <row r="5339" spans="11:11">
      <c r="K5339" s="63" t="str">
        <f ca="1"/>
        <v>Sales</v>
      </c>
    </row>
    <row r="5340" spans="11:11">
      <c r="K5340" s="63" t="str">
        <f ca="1"/>
        <v>Sales</v>
      </c>
    </row>
    <row r="5341" spans="11:11">
      <c r="K5341" s="63" t="str">
        <f ca="1"/>
        <v>Sales</v>
      </c>
    </row>
    <row r="5342" spans="11:11">
      <c r="K5342" s="63" t="str">
        <f ca="1"/>
        <v>Sales</v>
      </c>
    </row>
    <row r="5343" spans="11:11">
      <c r="K5343" s="63" t="str">
        <f ca="1"/>
        <v>Sales</v>
      </c>
    </row>
    <row r="5344" spans="11:11">
      <c r="K5344" s="63" t="str">
        <f ca="1"/>
        <v>Sales</v>
      </c>
    </row>
    <row r="5345" spans="11:11">
      <c r="K5345" s="63" t="str">
        <f ca="1"/>
        <v>Sales</v>
      </c>
    </row>
    <row r="5346" spans="11:11">
      <c r="K5346" s="63" t="str">
        <f ca="1"/>
        <v>Sales</v>
      </c>
    </row>
    <row r="5347" spans="11:11">
      <c r="K5347" s="63" t="str">
        <f ca="1"/>
        <v>Sales</v>
      </c>
    </row>
    <row r="5348" spans="11:11">
      <c r="K5348" s="63" t="str">
        <f ca="1"/>
        <v>Sales</v>
      </c>
    </row>
    <row r="5349" spans="11:11">
      <c r="K5349" s="63" t="str">
        <f ca="1"/>
        <v>Sales</v>
      </c>
    </row>
    <row r="5350" spans="11:11">
      <c r="K5350" s="63" t="str">
        <f ca="1"/>
        <v>Sales</v>
      </c>
    </row>
    <row r="5351" spans="11:11">
      <c r="K5351" s="63" t="str">
        <f ca="1"/>
        <v>Sales</v>
      </c>
    </row>
    <row r="5352" spans="11:11">
      <c r="K5352" s="63" t="str">
        <f ca="1"/>
        <v>Sales</v>
      </c>
    </row>
    <row r="5353" spans="11:11">
      <c r="K5353" s="63" t="str">
        <f ca="1"/>
        <v>Sales</v>
      </c>
    </row>
    <row r="5354" spans="11:11">
      <c r="K5354" s="63" t="str">
        <f ca="1"/>
        <v>Sales</v>
      </c>
    </row>
    <row r="5355" spans="11:11">
      <c r="K5355" s="63" t="str">
        <f ca="1"/>
        <v>Sales</v>
      </c>
    </row>
    <row r="5356" spans="11:11">
      <c r="K5356" s="63" t="str">
        <f ca="1"/>
        <v>Sales</v>
      </c>
    </row>
    <row r="5357" spans="11:11">
      <c r="K5357" s="63" t="str">
        <f ca="1"/>
        <v>Sales</v>
      </c>
    </row>
    <row r="5358" spans="11:11">
      <c r="K5358" s="63" t="str">
        <f ca="1"/>
        <v>Sales</v>
      </c>
    </row>
    <row r="5359" spans="11:11">
      <c r="K5359" s="63" t="str">
        <f ca="1"/>
        <v>Sales</v>
      </c>
    </row>
    <row r="5360" spans="11:11">
      <c r="K5360" s="63" t="str">
        <f ca="1"/>
        <v>Sales</v>
      </c>
    </row>
    <row r="5361" spans="11:11">
      <c r="K5361" s="63" t="str">
        <f ca="1"/>
        <v>Sales</v>
      </c>
    </row>
    <row r="5362" spans="11:11">
      <c r="K5362" s="63" t="str">
        <f ca="1"/>
        <v>Sales</v>
      </c>
    </row>
    <row r="5363" spans="11:11">
      <c r="K5363" s="63" t="str">
        <f ca="1"/>
        <v>Sales</v>
      </c>
    </row>
    <row r="5364" spans="11:11">
      <c r="K5364" s="63" t="str">
        <f ca="1"/>
        <v>Sales</v>
      </c>
    </row>
    <row r="5365" spans="11:11">
      <c r="K5365" s="63" t="str">
        <f ca="1"/>
        <v>Sales</v>
      </c>
    </row>
    <row r="5366" spans="11:11">
      <c r="K5366" s="63" t="str">
        <f ca="1"/>
        <v>Sales</v>
      </c>
    </row>
    <row r="5367" spans="11:11">
      <c r="K5367" s="63" t="str">
        <f ca="1"/>
        <v>Sales</v>
      </c>
    </row>
    <row r="5368" spans="11:11">
      <c r="K5368" s="63" t="str">
        <f ca="1"/>
        <v>Sales</v>
      </c>
    </row>
    <row r="5369" spans="11:11">
      <c r="K5369" s="63" t="str">
        <f ca="1"/>
        <v>Sales</v>
      </c>
    </row>
    <row r="5370" spans="11:11">
      <c r="K5370" s="63" t="str">
        <f ca="1"/>
        <v>Sales</v>
      </c>
    </row>
    <row r="5371" spans="11:11">
      <c r="K5371" s="63" t="str">
        <f ca="1"/>
        <v>Sales</v>
      </c>
    </row>
    <row r="5372" spans="11:11">
      <c r="K5372" s="63" t="str">
        <f ca="1"/>
        <v>Sales</v>
      </c>
    </row>
    <row r="5373" spans="11:11">
      <c r="K5373" s="63" t="str">
        <f ca="1"/>
        <v>Sales</v>
      </c>
    </row>
    <row r="5374" spans="11:11">
      <c r="K5374" s="63" t="str">
        <f ca="1"/>
        <v>Sales</v>
      </c>
    </row>
    <row r="5375" spans="11:11">
      <c r="K5375" s="63" t="str">
        <f ca="1"/>
        <v>Sales</v>
      </c>
    </row>
    <row r="5376" spans="11:11">
      <c r="K5376" s="63" t="str">
        <f ca="1"/>
        <v>Sales</v>
      </c>
    </row>
    <row r="5377" spans="11:11">
      <c r="K5377" s="63" t="str">
        <f ca="1"/>
        <v>Sales</v>
      </c>
    </row>
    <row r="5378" spans="11:11">
      <c r="K5378" s="63" t="str">
        <f ca="1"/>
        <v>Sales</v>
      </c>
    </row>
    <row r="5379" spans="11:11">
      <c r="K5379" s="63" t="str">
        <f ca="1"/>
        <v>Sales</v>
      </c>
    </row>
    <row r="5380" spans="11:11">
      <c r="K5380" s="63" t="str">
        <f ca="1"/>
        <v>Sales</v>
      </c>
    </row>
    <row r="5381" spans="11:11">
      <c r="K5381" s="63" t="str">
        <f ca="1"/>
        <v>Sales</v>
      </c>
    </row>
    <row r="5382" spans="11:11">
      <c r="K5382" s="63" t="str">
        <f ca="1"/>
        <v>Sales</v>
      </c>
    </row>
    <row r="5383" spans="11:11">
      <c r="K5383" s="63" t="str">
        <f ca="1"/>
        <v>Sales</v>
      </c>
    </row>
    <row r="5384" spans="11:11">
      <c r="K5384" s="63" t="str">
        <f ca="1"/>
        <v>Sales</v>
      </c>
    </row>
    <row r="5385" spans="11:11">
      <c r="K5385" s="63" t="str">
        <f ca="1"/>
        <v>Sales</v>
      </c>
    </row>
    <row r="5386" spans="11:11">
      <c r="K5386" s="63" t="str">
        <f ca="1"/>
        <v>Sales</v>
      </c>
    </row>
    <row r="5387" spans="11:11">
      <c r="K5387" s="63" t="str">
        <f ca="1"/>
        <v>Sales</v>
      </c>
    </row>
    <row r="5388" spans="11:11">
      <c r="K5388" s="63" t="str">
        <f ca="1"/>
        <v>Sales</v>
      </c>
    </row>
    <row r="5389" spans="11:11">
      <c r="K5389" s="63" t="str">
        <f ca="1"/>
        <v>Sales</v>
      </c>
    </row>
    <row r="5390" spans="11:11">
      <c r="K5390" s="63" t="str">
        <f ca="1"/>
        <v>Sales</v>
      </c>
    </row>
    <row r="5391" spans="11:11">
      <c r="K5391" s="63" t="str">
        <f ca="1"/>
        <v>Sales</v>
      </c>
    </row>
    <row r="5392" spans="11:11">
      <c r="K5392" s="63" t="str">
        <f ca="1"/>
        <v>Sales</v>
      </c>
    </row>
    <row r="5393" spans="11:11">
      <c r="K5393" s="63" t="str">
        <f ca="1"/>
        <v>Sales</v>
      </c>
    </row>
    <row r="5394" spans="11:11">
      <c r="K5394" s="63" t="str">
        <f ca="1"/>
        <v>Sales</v>
      </c>
    </row>
    <row r="5395" spans="11:11">
      <c r="K5395" s="63" t="str">
        <f ca="1"/>
        <v>Sales</v>
      </c>
    </row>
    <row r="5396" spans="11:11">
      <c r="K5396" s="63" t="str">
        <f ca="1"/>
        <v>Sales</v>
      </c>
    </row>
    <row r="5397" spans="11:11">
      <c r="K5397" s="63" t="str">
        <f ca="1"/>
        <v>Sales</v>
      </c>
    </row>
    <row r="5398" spans="11:11">
      <c r="K5398" s="63" t="str">
        <f ca="1"/>
        <v>Sales</v>
      </c>
    </row>
    <row r="5399" spans="11:11">
      <c r="K5399" s="63" t="str">
        <f ca="1"/>
        <v>Sales</v>
      </c>
    </row>
    <row r="5400" spans="11:11">
      <c r="K5400" s="63" t="str">
        <f ca="1"/>
        <v>Sales</v>
      </c>
    </row>
    <row r="5401" spans="11:11">
      <c r="K5401" s="63" t="str">
        <f ca="1"/>
        <v>Sales</v>
      </c>
    </row>
    <row r="5402" spans="11:11">
      <c r="K5402" s="63" t="str">
        <f ca="1"/>
        <v>Sales</v>
      </c>
    </row>
    <row r="5403" spans="11:11">
      <c r="K5403" s="63" t="str">
        <f ca="1"/>
        <v>Sales</v>
      </c>
    </row>
    <row r="5404" spans="11:11">
      <c r="K5404" s="63" t="str">
        <f ca="1"/>
        <v>Sales</v>
      </c>
    </row>
    <row r="5405" spans="11:11">
      <c r="K5405" s="63" t="str">
        <f ca="1"/>
        <v>Sales</v>
      </c>
    </row>
    <row r="5406" spans="11:11">
      <c r="K5406" s="63" t="str">
        <f ca="1"/>
        <v>Sales</v>
      </c>
    </row>
    <row r="5407" spans="11:11">
      <c r="K5407" s="63" t="str">
        <f ca="1"/>
        <v>Sales</v>
      </c>
    </row>
    <row r="5408" spans="11:11">
      <c r="K5408" s="63" t="str">
        <f ca="1"/>
        <v>Sales</v>
      </c>
    </row>
    <row r="5409" spans="11:11">
      <c r="K5409" s="63" t="str">
        <f ca="1"/>
        <v>Sales</v>
      </c>
    </row>
    <row r="5410" spans="11:11">
      <c r="K5410" s="63" t="str">
        <f ca="1"/>
        <v>Sales</v>
      </c>
    </row>
    <row r="5411" spans="11:11">
      <c r="K5411" s="63" t="str">
        <f ca="1"/>
        <v>Sales</v>
      </c>
    </row>
    <row r="5412" spans="11:11">
      <c r="K5412" s="63" t="str">
        <f ca="1"/>
        <v>Sales</v>
      </c>
    </row>
    <row r="5413" spans="11:11">
      <c r="K5413" s="63" t="str">
        <f ca="1"/>
        <v>Sales</v>
      </c>
    </row>
    <row r="5414" spans="11:11">
      <c r="K5414" s="63" t="str">
        <f ca="1"/>
        <v>Sales</v>
      </c>
    </row>
    <row r="5415" spans="11:11">
      <c r="K5415" s="63" t="str">
        <f ca="1"/>
        <v>Sales</v>
      </c>
    </row>
    <row r="5416" spans="11:11">
      <c r="K5416" s="63" t="str">
        <f ca="1"/>
        <v>Sales</v>
      </c>
    </row>
    <row r="5417" spans="11:11">
      <c r="K5417" s="63" t="str">
        <f ca="1"/>
        <v>Sales</v>
      </c>
    </row>
    <row r="5418" spans="11:11">
      <c r="K5418" s="63" t="str">
        <f ca="1"/>
        <v>Sales</v>
      </c>
    </row>
    <row r="5419" spans="11:11">
      <c r="K5419" s="63" t="str">
        <f ca="1"/>
        <v>Sales</v>
      </c>
    </row>
    <row r="5420" spans="11:11">
      <c r="K5420" s="63" t="str">
        <f ca="1"/>
        <v>Sales</v>
      </c>
    </row>
    <row r="5421" spans="11:11">
      <c r="K5421" s="63" t="str">
        <f ca="1"/>
        <v>Sales</v>
      </c>
    </row>
    <row r="5422" spans="11:11">
      <c r="K5422" s="63" t="str">
        <f ca="1"/>
        <v>Sales</v>
      </c>
    </row>
    <row r="5423" spans="11:11">
      <c r="K5423" s="63" t="str">
        <f ca="1"/>
        <v>Sales</v>
      </c>
    </row>
    <row r="5424" spans="11:11">
      <c r="K5424" s="63" t="str">
        <f ca="1"/>
        <v>Sales</v>
      </c>
    </row>
    <row r="5425" spans="11:11">
      <c r="K5425" s="63" t="str">
        <f ca="1"/>
        <v>Sales</v>
      </c>
    </row>
    <row r="5426" spans="11:11">
      <c r="K5426" s="63" t="str">
        <f ca="1"/>
        <v>Sales</v>
      </c>
    </row>
    <row r="5427" spans="11:11">
      <c r="K5427" s="63" t="str">
        <f ca="1"/>
        <v>Sales</v>
      </c>
    </row>
    <row r="5428" spans="11:11">
      <c r="K5428" s="63" t="str">
        <f ca="1"/>
        <v>Sales</v>
      </c>
    </row>
    <row r="5429" spans="11:11">
      <c r="K5429" s="63" t="str">
        <f ca="1"/>
        <v>Sales</v>
      </c>
    </row>
    <row r="5430" spans="11:11">
      <c r="K5430" s="63" t="str">
        <f ca="1"/>
        <v>Sales</v>
      </c>
    </row>
    <row r="5431" spans="11:11">
      <c r="K5431" s="63" t="str">
        <f ca="1"/>
        <v>Sales</v>
      </c>
    </row>
    <row r="5432" spans="11:11">
      <c r="K5432" s="63" t="str">
        <f ca="1"/>
        <v>Sales</v>
      </c>
    </row>
    <row r="5433" spans="11:11">
      <c r="K5433" s="63" t="str">
        <f ca="1"/>
        <v>Sales</v>
      </c>
    </row>
    <row r="5434" spans="11:11">
      <c r="K5434" s="63" t="str">
        <f ca="1"/>
        <v>Sales</v>
      </c>
    </row>
    <row r="5435" spans="11:11">
      <c r="K5435" s="63" t="str">
        <f ca="1"/>
        <v>Sales</v>
      </c>
    </row>
    <row r="5436" spans="11:11">
      <c r="K5436" s="63" t="str">
        <f ca="1"/>
        <v>Sales</v>
      </c>
    </row>
    <row r="5437" spans="11:11">
      <c r="K5437" s="63" t="str">
        <f ca="1"/>
        <v>Sales</v>
      </c>
    </row>
    <row r="5438" spans="11:11">
      <c r="K5438" s="63" t="str">
        <f ca="1"/>
        <v>Sales</v>
      </c>
    </row>
    <row r="5439" spans="11:11">
      <c r="K5439" s="63" t="str">
        <f ca="1"/>
        <v>Sales</v>
      </c>
    </row>
    <row r="5440" spans="11:11">
      <c r="K5440" s="63" t="str">
        <f ca="1"/>
        <v>Sales</v>
      </c>
    </row>
    <row r="5441" spans="11:11">
      <c r="K5441" s="63" t="str">
        <f ca="1"/>
        <v>Sales</v>
      </c>
    </row>
    <row r="5442" spans="11:11">
      <c r="K5442" s="63" t="str">
        <f ca="1"/>
        <v>Sales</v>
      </c>
    </row>
    <row r="5443" spans="11:11">
      <c r="K5443" s="63" t="str">
        <f ca="1"/>
        <v>Sales</v>
      </c>
    </row>
    <row r="5444" spans="11:11">
      <c r="K5444" s="63" t="str">
        <f ca="1"/>
        <v>Sales</v>
      </c>
    </row>
    <row r="5445" spans="11:11">
      <c r="K5445" s="63" t="str">
        <f ca="1"/>
        <v>Sales</v>
      </c>
    </row>
    <row r="5446" spans="11:11">
      <c r="K5446" s="63" t="str">
        <f ca="1"/>
        <v>Sales</v>
      </c>
    </row>
    <row r="5447" spans="11:11">
      <c r="K5447" s="63" t="str">
        <f ca="1"/>
        <v>Sales</v>
      </c>
    </row>
    <row r="5448" spans="11:11">
      <c r="K5448" s="63" t="str">
        <f ca="1"/>
        <v>Sales</v>
      </c>
    </row>
    <row r="5449" spans="11:11">
      <c r="K5449" s="63" t="str">
        <f ca="1"/>
        <v>Sales</v>
      </c>
    </row>
    <row r="5450" spans="11:11">
      <c r="K5450" s="63" t="str">
        <f ca="1"/>
        <v>Sales</v>
      </c>
    </row>
    <row r="5451" spans="11:11">
      <c r="K5451" s="63" t="str">
        <f ca="1"/>
        <v>Sales</v>
      </c>
    </row>
    <row r="5452" spans="11:11">
      <c r="K5452" s="63" t="str">
        <f ca="1"/>
        <v>Sales</v>
      </c>
    </row>
    <row r="5453" spans="11:11">
      <c r="K5453" s="63" t="str">
        <f ca="1"/>
        <v>Sales</v>
      </c>
    </row>
    <row r="5454" spans="11:11">
      <c r="K5454" s="63" t="str">
        <f ca="1"/>
        <v>Sales</v>
      </c>
    </row>
    <row r="5455" spans="11:11">
      <c r="K5455" s="63" t="str">
        <f ca="1"/>
        <v>Sales</v>
      </c>
    </row>
    <row r="5456" spans="11:11">
      <c r="K5456" s="63" t="str">
        <f ca="1"/>
        <v>Sales</v>
      </c>
    </row>
    <row r="5457" spans="11:11">
      <c r="K5457" s="63" t="str">
        <f ca="1"/>
        <v>Sales</v>
      </c>
    </row>
    <row r="5458" spans="11:11">
      <c r="K5458" s="63" t="str">
        <f ca="1"/>
        <v>Sales</v>
      </c>
    </row>
    <row r="5459" spans="11:11">
      <c r="K5459" s="63" t="str">
        <f ca="1"/>
        <v>Sales</v>
      </c>
    </row>
    <row r="5460" spans="11:11">
      <c r="K5460" s="63" t="str">
        <f ca="1"/>
        <v>Sales</v>
      </c>
    </row>
    <row r="5461" spans="11:11">
      <c r="K5461" s="63" t="str">
        <f ca="1"/>
        <v>Sales</v>
      </c>
    </row>
    <row r="5462" spans="11:11">
      <c r="K5462" s="63" t="str">
        <f ca="1"/>
        <v>Sales</v>
      </c>
    </row>
    <row r="5463" spans="11:11">
      <c r="K5463" s="63" t="str">
        <f ca="1"/>
        <v>Sales</v>
      </c>
    </row>
    <row r="5464" spans="11:11">
      <c r="K5464" s="63" t="str">
        <f ca="1"/>
        <v>Sales</v>
      </c>
    </row>
    <row r="5465" spans="11:11">
      <c r="K5465" s="63" t="str">
        <f ca="1"/>
        <v>Sales</v>
      </c>
    </row>
    <row r="5466" spans="11:11">
      <c r="K5466" s="63" t="str">
        <f ca="1"/>
        <v>Sales</v>
      </c>
    </row>
    <row r="5467" spans="11:11">
      <c r="K5467" s="63" t="str">
        <f ca="1"/>
        <v>Sales</v>
      </c>
    </row>
    <row r="5468" spans="11:11">
      <c r="K5468" s="63" t="str">
        <f ca="1"/>
        <v>Sales</v>
      </c>
    </row>
    <row r="5469" spans="11:11">
      <c r="K5469" s="63" t="str">
        <f ca="1"/>
        <v>Sales</v>
      </c>
    </row>
    <row r="5470" spans="11:11">
      <c r="K5470" s="63" t="str">
        <f ca="1"/>
        <v>Sales</v>
      </c>
    </row>
    <row r="5471" spans="11:11">
      <c r="K5471" s="63" t="str">
        <f ca="1"/>
        <v>Sales</v>
      </c>
    </row>
    <row r="5472" spans="11:11">
      <c r="K5472" s="63" t="str">
        <f ca="1"/>
        <v>Sales</v>
      </c>
    </row>
    <row r="5473" spans="11:11">
      <c r="K5473" s="63" t="str">
        <f ca="1"/>
        <v>Sales</v>
      </c>
    </row>
    <row r="5474" spans="11:11">
      <c r="K5474" s="63" t="str">
        <f ca="1"/>
        <v>Sales</v>
      </c>
    </row>
    <row r="5475" spans="11:11">
      <c r="K5475" s="63" t="str">
        <f ca="1"/>
        <v>Sales</v>
      </c>
    </row>
    <row r="5476" spans="11:11">
      <c r="K5476" s="63" t="str">
        <f ca="1"/>
        <v>Sales</v>
      </c>
    </row>
    <row r="5477" spans="11:11">
      <c r="K5477" s="63" t="str">
        <f ca="1"/>
        <v>Sales</v>
      </c>
    </row>
    <row r="5478" spans="11:11">
      <c r="K5478" s="63" t="str">
        <f ca="1"/>
        <v>Sales</v>
      </c>
    </row>
    <row r="5479" spans="11:11">
      <c r="K5479" s="63" t="str">
        <f ca="1"/>
        <v>Sales</v>
      </c>
    </row>
    <row r="5480" spans="11:11">
      <c r="K5480" s="63" t="str">
        <f ca="1"/>
        <v>Sales</v>
      </c>
    </row>
    <row r="5481" spans="11:11">
      <c r="K5481" s="63" t="str">
        <f ca="1"/>
        <v>Sales</v>
      </c>
    </row>
    <row r="5482" spans="11:11">
      <c r="K5482" s="63" t="str">
        <f ca="1"/>
        <v>Sales</v>
      </c>
    </row>
    <row r="5483" spans="11:11">
      <c r="K5483" s="63" t="str">
        <f ca="1"/>
        <v>Sales</v>
      </c>
    </row>
    <row r="5484" spans="11:11">
      <c r="K5484" s="63" t="str">
        <f ca="1"/>
        <v>Sales</v>
      </c>
    </row>
    <row r="5485" spans="11:11">
      <c r="K5485" s="63" t="str">
        <f ca="1"/>
        <v>Sales</v>
      </c>
    </row>
    <row r="5486" spans="11:11">
      <c r="K5486" s="63" t="str">
        <f ca="1"/>
        <v>Sales</v>
      </c>
    </row>
    <row r="5487" spans="11:11">
      <c r="K5487" s="63" t="str">
        <f ca="1"/>
        <v>Sales</v>
      </c>
    </row>
    <row r="5488" spans="11:11">
      <c r="K5488" s="63" t="str">
        <f ca="1"/>
        <v>Sales</v>
      </c>
    </row>
    <row r="5489" spans="11:11">
      <c r="K5489" s="63" t="str">
        <f ca="1"/>
        <v>Sales</v>
      </c>
    </row>
    <row r="5490" spans="11:11">
      <c r="K5490" s="63" t="str">
        <f ca="1"/>
        <v>Sales</v>
      </c>
    </row>
    <row r="5491" spans="11:11">
      <c r="K5491" s="63" t="str">
        <f ca="1"/>
        <v>Sales</v>
      </c>
    </row>
    <row r="5492" spans="11:11">
      <c r="K5492" s="63" t="str">
        <f ca="1"/>
        <v>Sales</v>
      </c>
    </row>
    <row r="5493" spans="11:11">
      <c r="K5493" s="63" t="str">
        <f ca="1"/>
        <v>Sales</v>
      </c>
    </row>
    <row r="5494" spans="11:11">
      <c r="K5494" s="63" t="str">
        <f ca="1"/>
        <v>Sales</v>
      </c>
    </row>
    <row r="5495" spans="11:11">
      <c r="K5495" s="63" t="str">
        <f ca="1"/>
        <v>Sales</v>
      </c>
    </row>
    <row r="5496" spans="11:11">
      <c r="K5496" s="63" t="str">
        <f ca="1"/>
        <v>Sales</v>
      </c>
    </row>
    <row r="5497" spans="11:11">
      <c r="K5497" s="63" t="str">
        <f ca="1"/>
        <v>Sales</v>
      </c>
    </row>
    <row r="5498" spans="11:11">
      <c r="K5498" s="63" t="str">
        <f ca="1"/>
        <v>Sales</v>
      </c>
    </row>
    <row r="5499" spans="11:11">
      <c r="K5499" s="63" t="str">
        <f ca="1"/>
        <v>Sales</v>
      </c>
    </row>
    <row r="5500" spans="11:11">
      <c r="K5500" s="63" t="str">
        <f ca="1"/>
        <v>Sales</v>
      </c>
    </row>
    <row r="5501" spans="11:11">
      <c r="K5501" s="63" t="str">
        <f ca="1"/>
        <v>Sales</v>
      </c>
    </row>
    <row r="5502" spans="11:11">
      <c r="K5502" s="63" t="str">
        <f ca="1"/>
        <v>Sales</v>
      </c>
    </row>
    <row r="5503" spans="11:11">
      <c r="K5503" s="63" t="str">
        <f ca="1"/>
        <v>Sales</v>
      </c>
    </row>
    <row r="5504" spans="11:11">
      <c r="K5504" s="63" t="str">
        <f ca="1"/>
        <v>Sales</v>
      </c>
    </row>
    <row r="5505" spans="11:11">
      <c r="K5505" s="63" t="str">
        <f ca="1"/>
        <v>Sales</v>
      </c>
    </row>
    <row r="5506" spans="11:11">
      <c r="K5506" s="63" t="str">
        <f ca="1"/>
        <v>Sales</v>
      </c>
    </row>
    <row r="5507" spans="11:11">
      <c r="K5507" s="63" t="str">
        <f ca="1"/>
        <v>Sales</v>
      </c>
    </row>
    <row r="5508" spans="11:11">
      <c r="K5508" s="63" t="str">
        <f ca="1"/>
        <v>Sales</v>
      </c>
    </row>
    <row r="5509" spans="11:11">
      <c r="K5509" s="63" t="str">
        <f ca="1"/>
        <v>Sales</v>
      </c>
    </row>
    <row r="5510" spans="11:11">
      <c r="K5510" s="63" t="str">
        <f ca="1"/>
        <v>Sales</v>
      </c>
    </row>
    <row r="5511" spans="11:11">
      <c r="K5511" s="63" t="str">
        <f ca="1"/>
        <v>Sales</v>
      </c>
    </row>
    <row r="5512" spans="11:11">
      <c r="K5512" s="63" t="str">
        <f ca="1"/>
        <v>Sales</v>
      </c>
    </row>
    <row r="5513" spans="11:11">
      <c r="K5513" s="63" t="str">
        <f ca="1"/>
        <v>Sales</v>
      </c>
    </row>
    <row r="5514" spans="11:11">
      <c r="K5514" s="63" t="str">
        <f ca="1"/>
        <v>Sales</v>
      </c>
    </row>
    <row r="5515" spans="11:11">
      <c r="K5515" s="63" t="str">
        <f ca="1"/>
        <v>Sales</v>
      </c>
    </row>
    <row r="5516" spans="11:11">
      <c r="K5516" s="63" t="str">
        <f ca="1"/>
        <v>Sales</v>
      </c>
    </row>
    <row r="5517" spans="11:11">
      <c r="K5517" s="63" t="str">
        <f ca="1"/>
        <v>Sales</v>
      </c>
    </row>
    <row r="5518" spans="11:11">
      <c r="K5518" s="63" t="str">
        <f ca="1"/>
        <v>Sales</v>
      </c>
    </row>
    <row r="5519" spans="11:11">
      <c r="K5519" s="63" t="str">
        <f ca="1"/>
        <v>Sales</v>
      </c>
    </row>
    <row r="5520" spans="11:11">
      <c r="K5520" s="63" t="str">
        <f ca="1"/>
        <v>Sales</v>
      </c>
    </row>
    <row r="5521" spans="11:11">
      <c r="K5521" s="63" t="str">
        <f ca="1"/>
        <v>Sales</v>
      </c>
    </row>
    <row r="5522" spans="11:11">
      <c r="K5522" s="63" t="str">
        <f ca="1"/>
        <v>Sales</v>
      </c>
    </row>
    <row r="5523" spans="11:11">
      <c r="K5523" s="63" t="str">
        <f ca="1"/>
        <v>Sales</v>
      </c>
    </row>
    <row r="5524" spans="11:11">
      <c r="K5524" s="63" t="str">
        <f ca="1"/>
        <v>Sales</v>
      </c>
    </row>
    <row r="5525" spans="11:11">
      <c r="K5525" s="63" t="str">
        <f ca="1"/>
        <v>Sales</v>
      </c>
    </row>
    <row r="5526" spans="11:11">
      <c r="K5526" s="63" t="str">
        <f ca="1"/>
        <v>Sales</v>
      </c>
    </row>
    <row r="5527" spans="11:11">
      <c r="K5527" s="63" t="str">
        <f ca="1"/>
        <v>Sales</v>
      </c>
    </row>
    <row r="5528" spans="11:11">
      <c r="K5528" s="63" t="str">
        <f ca="1"/>
        <v>Sales</v>
      </c>
    </row>
    <row r="5529" spans="11:11">
      <c r="K5529" s="63" t="str">
        <f ca="1"/>
        <v>Sales</v>
      </c>
    </row>
    <row r="5530" spans="11:11">
      <c r="K5530" s="63" t="str">
        <f ca="1"/>
        <v>Sales</v>
      </c>
    </row>
    <row r="5531" spans="11:11">
      <c r="K5531" s="63" t="str">
        <f ca="1"/>
        <v>Sales</v>
      </c>
    </row>
    <row r="5532" spans="11:11">
      <c r="K5532" s="63" t="str">
        <f ca="1"/>
        <v>Sales</v>
      </c>
    </row>
    <row r="5533" spans="11:11">
      <c r="K5533" s="63" t="str">
        <f ca="1"/>
        <v>Sales</v>
      </c>
    </row>
    <row r="5534" spans="11:11">
      <c r="K5534" s="63" t="str">
        <f ca="1"/>
        <v>Sales</v>
      </c>
    </row>
    <row r="5535" spans="11:11">
      <c r="K5535" s="63" t="str">
        <f ca="1"/>
        <v>Sales</v>
      </c>
    </row>
    <row r="5536" spans="11:11">
      <c r="K5536" s="63" t="str">
        <f ca="1"/>
        <v>Sales</v>
      </c>
    </row>
    <row r="5537" spans="11:11">
      <c r="K5537" s="63" t="str">
        <f ca="1"/>
        <v>Sales</v>
      </c>
    </row>
    <row r="5538" spans="11:11">
      <c r="K5538" s="63" t="str">
        <f ca="1"/>
        <v>Sales</v>
      </c>
    </row>
    <row r="5539" spans="11:11">
      <c r="K5539" s="63" t="str">
        <f ca="1"/>
        <v>Sales</v>
      </c>
    </row>
    <row r="5540" spans="11:11">
      <c r="K5540" s="63" t="str">
        <f ca="1"/>
        <v>Sales</v>
      </c>
    </row>
    <row r="5541" spans="11:11">
      <c r="K5541" s="63" t="str">
        <f ca="1"/>
        <v>Sales</v>
      </c>
    </row>
    <row r="5542" spans="11:11">
      <c r="K5542" s="63" t="str">
        <f ca="1"/>
        <v>Sales</v>
      </c>
    </row>
    <row r="5543" spans="11:11">
      <c r="K5543" s="63" t="str">
        <f ca="1"/>
        <v>Sales</v>
      </c>
    </row>
    <row r="5544" spans="11:11">
      <c r="K5544" s="63" t="str">
        <f ca="1"/>
        <v>Sales</v>
      </c>
    </row>
    <row r="5545" spans="11:11">
      <c r="K5545" s="63" t="str">
        <f ca="1"/>
        <v>Sales</v>
      </c>
    </row>
    <row r="5546" spans="11:11">
      <c r="K5546" s="63" t="str">
        <f ca="1"/>
        <v>Sales</v>
      </c>
    </row>
    <row r="5547" spans="11:11">
      <c r="K5547" s="63" t="str">
        <f ca="1"/>
        <v>Sales</v>
      </c>
    </row>
    <row r="5548" spans="11:11">
      <c r="K5548" s="63" t="str">
        <f ca="1"/>
        <v>Sales</v>
      </c>
    </row>
    <row r="5549" spans="11:11">
      <c r="K5549" s="63" t="str">
        <f ca="1"/>
        <v>Sales</v>
      </c>
    </row>
    <row r="5550" spans="11:11">
      <c r="K5550" s="63" t="str">
        <f ca="1"/>
        <v>Sales</v>
      </c>
    </row>
    <row r="5551" spans="11:11">
      <c r="K5551" s="63" t="str">
        <f ca="1"/>
        <v>Sales</v>
      </c>
    </row>
    <row r="5552" spans="11:11">
      <c r="K5552" s="63" t="str">
        <f ca="1"/>
        <v>Sales</v>
      </c>
    </row>
    <row r="5553" spans="11:11">
      <c r="K5553" s="63" t="str">
        <f ca="1"/>
        <v>Sales</v>
      </c>
    </row>
    <row r="5554" spans="11:11">
      <c r="K5554" s="63" t="str">
        <f ca="1"/>
        <v>Sales</v>
      </c>
    </row>
    <row r="5555" spans="11:11">
      <c r="K5555" s="63" t="str">
        <f ca="1"/>
        <v>Sales</v>
      </c>
    </row>
    <row r="5556" spans="11:11">
      <c r="K5556" s="63" t="str">
        <f ca="1"/>
        <v>Sales</v>
      </c>
    </row>
    <row r="5557" spans="11:11">
      <c r="K5557" s="63" t="str">
        <f ca="1"/>
        <v>Sales</v>
      </c>
    </row>
    <row r="5558" spans="11:11">
      <c r="K5558" s="63" t="str">
        <f ca="1"/>
        <v>Sales</v>
      </c>
    </row>
    <row r="5559" spans="11:11">
      <c r="K5559" s="63" t="str">
        <f ca="1"/>
        <v>Sales</v>
      </c>
    </row>
    <row r="5560" spans="11:11">
      <c r="K5560" s="63" t="str">
        <f ca="1"/>
        <v>Sales</v>
      </c>
    </row>
    <row r="5561" spans="11:11">
      <c r="K5561" s="63" t="str">
        <f ca="1"/>
        <v>Sales</v>
      </c>
    </row>
    <row r="5562" spans="11:11">
      <c r="K5562" s="63" t="str">
        <f ca="1"/>
        <v>Sales</v>
      </c>
    </row>
    <row r="5563" spans="11:11">
      <c r="K5563" s="63" t="str">
        <f ca="1"/>
        <v>Sales</v>
      </c>
    </row>
    <row r="5564" spans="11:11">
      <c r="K5564" s="63" t="str">
        <f ca="1"/>
        <v>Sales</v>
      </c>
    </row>
    <row r="5565" spans="11:11">
      <c r="K5565" s="63" t="str">
        <f ca="1"/>
        <v>Sales</v>
      </c>
    </row>
    <row r="5566" spans="11:11">
      <c r="K5566" s="63" t="str">
        <f ca="1"/>
        <v>Sales</v>
      </c>
    </row>
    <row r="5567" spans="11:11">
      <c r="K5567" s="63" t="str">
        <f ca="1"/>
        <v>Sales</v>
      </c>
    </row>
    <row r="5568" spans="11:11">
      <c r="K5568" s="63" t="str">
        <f ca="1"/>
        <v>Sales</v>
      </c>
    </row>
    <row r="5569" spans="11:11">
      <c r="K5569" s="63" t="str">
        <f ca="1"/>
        <v>Sales</v>
      </c>
    </row>
    <row r="5570" spans="11:11">
      <c r="K5570" s="63" t="str">
        <f ca="1"/>
        <v>Sales</v>
      </c>
    </row>
    <row r="5571" spans="11:11">
      <c r="K5571" s="63" t="str">
        <f ca="1"/>
        <v>Sales</v>
      </c>
    </row>
    <row r="5572" spans="11:11">
      <c r="K5572" s="63" t="str">
        <f ca="1"/>
        <v>Sales</v>
      </c>
    </row>
    <row r="5573" spans="11:11">
      <c r="K5573" s="63" t="str">
        <f ca="1"/>
        <v>Sales</v>
      </c>
    </row>
    <row r="5574" spans="11:11">
      <c r="K5574" s="63" t="str">
        <f ca="1"/>
        <v>Sales</v>
      </c>
    </row>
    <row r="5575" spans="11:11">
      <c r="K5575" s="63" t="str">
        <f ca="1"/>
        <v>Sales</v>
      </c>
    </row>
    <row r="5576" spans="11:11">
      <c r="K5576" s="63" t="str">
        <f ca="1"/>
        <v>Sales</v>
      </c>
    </row>
    <row r="5577" spans="11:11">
      <c r="K5577" s="63" t="str">
        <f ca="1"/>
        <v>Sales</v>
      </c>
    </row>
    <row r="5578" spans="11:11">
      <c r="K5578" s="63" t="str">
        <f ca="1"/>
        <v>Sales</v>
      </c>
    </row>
    <row r="5579" spans="11:11">
      <c r="K5579" s="63" t="str">
        <f ca="1"/>
        <v>Sales</v>
      </c>
    </row>
    <row r="5580" spans="11:11">
      <c r="K5580" s="63" t="str">
        <f ca="1"/>
        <v>Sales</v>
      </c>
    </row>
    <row r="5581" spans="11:11">
      <c r="K5581" s="63" t="str">
        <f ca="1"/>
        <v>Sales</v>
      </c>
    </row>
    <row r="5582" spans="11:11">
      <c r="K5582" s="63" t="str">
        <f ca="1"/>
        <v>Sales</v>
      </c>
    </row>
    <row r="5583" spans="11:11">
      <c r="K5583" s="63" t="str">
        <f ca="1"/>
        <v>Sales</v>
      </c>
    </row>
    <row r="5584" spans="11:11">
      <c r="K5584" s="63" t="str">
        <f ca="1"/>
        <v>Sales</v>
      </c>
    </row>
    <row r="5585" spans="11:11">
      <c r="K5585" s="63" t="str">
        <f ca="1"/>
        <v>Sales</v>
      </c>
    </row>
    <row r="5586" spans="11:11">
      <c r="K5586" s="63" t="str">
        <f ca="1"/>
        <v>Sales</v>
      </c>
    </row>
    <row r="5587" spans="11:11">
      <c r="K5587" s="63" t="str">
        <f ca="1"/>
        <v>Sales</v>
      </c>
    </row>
    <row r="5588" spans="11:11">
      <c r="K5588" s="63" t="str">
        <f ca="1"/>
        <v>Sales</v>
      </c>
    </row>
    <row r="5589" spans="11:11">
      <c r="K5589" s="63" t="str">
        <f ca="1"/>
        <v>Sales</v>
      </c>
    </row>
    <row r="5590" spans="11:11">
      <c r="K5590" s="63" t="str">
        <f ca="1"/>
        <v>Sales</v>
      </c>
    </row>
    <row r="5591" spans="11:11">
      <c r="K5591" s="63" t="str">
        <f ca="1"/>
        <v>Sales</v>
      </c>
    </row>
    <row r="5592" spans="11:11">
      <c r="K5592" s="63" t="str">
        <f ca="1"/>
        <v>Sales</v>
      </c>
    </row>
    <row r="5593" spans="11:11">
      <c r="K5593" s="63" t="str">
        <f ca="1"/>
        <v>Sales</v>
      </c>
    </row>
    <row r="5594" spans="11:11">
      <c r="K5594" s="63" t="str">
        <f ca="1"/>
        <v>Sales</v>
      </c>
    </row>
    <row r="5595" spans="11:11">
      <c r="K5595" s="63" t="str">
        <f ca="1"/>
        <v>Sales</v>
      </c>
    </row>
    <row r="5596" spans="11:11">
      <c r="K5596" s="63" t="str">
        <f ca="1"/>
        <v>Sales</v>
      </c>
    </row>
    <row r="5597" spans="11:11">
      <c r="K5597" s="63" t="str">
        <f ca="1"/>
        <v>Sales</v>
      </c>
    </row>
    <row r="5598" spans="11:11">
      <c r="K5598" s="63" t="str">
        <f ca="1"/>
        <v>Sales</v>
      </c>
    </row>
    <row r="5599" spans="11:11">
      <c r="K5599" s="63" t="str">
        <f ca="1"/>
        <v>Sales</v>
      </c>
    </row>
    <row r="5600" spans="11:11">
      <c r="K5600" s="63" t="str">
        <f ca="1"/>
        <v>Sales</v>
      </c>
    </row>
    <row r="5601" spans="11:11">
      <c r="K5601" s="63" t="str">
        <f ca="1"/>
        <v>Sales</v>
      </c>
    </row>
    <row r="5602" spans="11:11">
      <c r="K5602" s="63" t="str">
        <f ca="1"/>
        <v>Sales</v>
      </c>
    </row>
    <row r="5603" spans="11:11">
      <c r="K5603" s="63" t="str">
        <f ca="1"/>
        <v>Sales</v>
      </c>
    </row>
    <row r="5604" spans="11:11">
      <c r="K5604" s="63" t="str">
        <f ca="1"/>
        <v>Sales</v>
      </c>
    </row>
    <row r="5605" spans="11:11">
      <c r="K5605" s="63" t="str">
        <f ca="1"/>
        <v>Sales</v>
      </c>
    </row>
    <row r="5606" spans="11:11">
      <c r="K5606" s="63" t="str">
        <f ca="1"/>
        <v>Sales</v>
      </c>
    </row>
    <row r="5607" spans="11:11">
      <c r="K5607" s="63" t="str">
        <f ca="1"/>
        <v>Sales</v>
      </c>
    </row>
    <row r="5608" spans="11:11">
      <c r="K5608" s="63" t="str">
        <f ca="1"/>
        <v>Sales</v>
      </c>
    </row>
    <row r="5609" spans="11:11">
      <c r="K5609" s="63" t="str">
        <f ca="1"/>
        <v>Sales</v>
      </c>
    </row>
    <row r="5610" spans="11:11">
      <c r="K5610" s="63" t="str">
        <f ca="1"/>
        <v>Sales</v>
      </c>
    </row>
    <row r="5611" spans="11:11">
      <c r="K5611" s="63" t="str">
        <f ca="1"/>
        <v>Sales</v>
      </c>
    </row>
    <row r="5612" spans="11:11">
      <c r="K5612" s="63" t="str">
        <f ca="1"/>
        <v>Sales</v>
      </c>
    </row>
    <row r="5613" spans="11:11">
      <c r="K5613" s="63" t="str">
        <f ca="1"/>
        <v>Sales</v>
      </c>
    </row>
    <row r="5614" spans="11:11">
      <c r="K5614" s="63" t="str">
        <f ca="1"/>
        <v>Sales</v>
      </c>
    </row>
    <row r="5615" spans="11:11">
      <c r="K5615" s="63" t="str">
        <f ca="1"/>
        <v>Sales</v>
      </c>
    </row>
    <row r="5616" spans="11:11">
      <c r="K5616" s="63" t="str">
        <f ca="1"/>
        <v>Sales</v>
      </c>
    </row>
    <row r="5617" spans="11:11">
      <c r="K5617" s="63" t="str">
        <f ca="1"/>
        <v>Sales</v>
      </c>
    </row>
    <row r="5618" spans="11:11">
      <c r="K5618" s="63" t="str">
        <f ca="1"/>
        <v>Sales</v>
      </c>
    </row>
    <row r="5619" spans="11:11">
      <c r="K5619" s="63" t="str">
        <f ca="1"/>
        <v>Sales</v>
      </c>
    </row>
    <row r="5620" spans="11:11">
      <c r="K5620" s="63" t="str">
        <f ca="1"/>
        <v>Sales</v>
      </c>
    </row>
    <row r="5621" spans="11:11">
      <c r="K5621" s="63" t="str">
        <f ca="1"/>
        <v>Sales</v>
      </c>
    </row>
    <row r="5622" spans="11:11">
      <c r="K5622" s="63" t="str">
        <f ca="1"/>
        <v>Sales</v>
      </c>
    </row>
    <row r="5623" spans="11:11">
      <c r="K5623" s="63" t="str">
        <f ca="1"/>
        <v>Sales</v>
      </c>
    </row>
    <row r="5624" spans="11:11">
      <c r="K5624" s="63" t="str">
        <f ca="1"/>
        <v>Sales</v>
      </c>
    </row>
    <row r="5625" spans="11:11">
      <c r="K5625" s="63" t="str">
        <f ca="1"/>
        <v>Sales</v>
      </c>
    </row>
    <row r="5626" spans="11:11">
      <c r="K5626" s="63" t="str">
        <f ca="1"/>
        <v>Sales</v>
      </c>
    </row>
    <row r="5627" spans="11:11">
      <c r="K5627" s="63" t="str">
        <f ca="1"/>
        <v>Sales</v>
      </c>
    </row>
    <row r="5628" spans="11:11">
      <c r="K5628" s="63" t="str">
        <f ca="1"/>
        <v>Sales</v>
      </c>
    </row>
    <row r="5629" spans="11:11">
      <c r="K5629" s="63" t="str">
        <f ca="1"/>
        <v>Sales</v>
      </c>
    </row>
    <row r="5630" spans="11:11">
      <c r="K5630" s="63" t="str">
        <f ca="1"/>
        <v>Sales</v>
      </c>
    </row>
    <row r="5631" spans="11:11">
      <c r="K5631" s="63" t="str">
        <f ca="1"/>
        <v>Sales</v>
      </c>
    </row>
    <row r="5632" spans="11:11">
      <c r="K5632" s="63" t="str">
        <f ca="1"/>
        <v>Sales</v>
      </c>
    </row>
    <row r="5633" spans="11:11">
      <c r="K5633" s="63" t="str">
        <f ca="1"/>
        <v>Sales</v>
      </c>
    </row>
    <row r="5634" spans="11:11">
      <c r="K5634" s="63" t="str">
        <f ca="1"/>
        <v>Sales</v>
      </c>
    </row>
    <row r="5635" spans="11:11">
      <c r="K5635" s="63" t="str">
        <f ca="1"/>
        <v>Sales</v>
      </c>
    </row>
    <row r="5636" spans="11:11">
      <c r="K5636" s="63" t="str">
        <f ca="1"/>
        <v>Sales</v>
      </c>
    </row>
    <row r="5637" spans="11:11">
      <c r="K5637" s="63" t="str">
        <f ca="1"/>
        <v>Sales</v>
      </c>
    </row>
    <row r="5638" spans="11:11">
      <c r="K5638" s="63" t="str">
        <f ca="1"/>
        <v>Sales</v>
      </c>
    </row>
    <row r="5639" spans="11:11">
      <c r="K5639" s="63" t="str">
        <f ca="1"/>
        <v>Sales</v>
      </c>
    </row>
    <row r="5640" spans="11:11">
      <c r="K5640" s="63" t="str">
        <f ca="1"/>
        <v>Sales</v>
      </c>
    </row>
    <row r="5641" spans="11:11">
      <c r="K5641" s="63" t="str">
        <f ca="1"/>
        <v>Sales</v>
      </c>
    </row>
    <row r="5642" spans="11:11">
      <c r="K5642" s="63" t="str">
        <f ca="1"/>
        <v>Sales</v>
      </c>
    </row>
    <row r="5643" spans="11:11">
      <c r="K5643" s="63" t="str">
        <f ca="1"/>
        <v>Sales</v>
      </c>
    </row>
    <row r="5644" spans="11:11">
      <c r="K5644" s="63" t="str">
        <f ca="1"/>
        <v>Sales</v>
      </c>
    </row>
    <row r="5645" spans="11:11">
      <c r="K5645" s="63" t="str">
        <f ca="1"/>
        <v>Sales</v>
      </c>
    </row>
    <row r="5646" spans="11:11">
      <c r="K5646" s="63" t="str">
        <f ca="1"/>
        <v>Sales</v>
      </c>
    </row>
    <row r="5647" spans="11:11">
      <c r="K5647" s="63" t="str">
        <f ca="1"/>
        <v>Sales</v>
      </c>
    </row>
    <row r="5648" spans="11:11">
      <c r="K5648" s="63" t="str">
        <f ca="1"/>
        <v>Sales</v>
      </c>
    </row>
    <row r="5649" spans="11:11">
      <c r="K5649" s="63" t="str">
        <f ca="1"/>
        <v>Sales</v>
      </c>
    </row>
    <row r="5650" spans="11:11">
      <c r="K5650" s="63" t="str">
        <f ca="1"/>
        <v>Sales</v>
      </c>
    </row>
    <row r="5651" spans="11:11">
      <c r="K5651" s="63" t="str">
        <f ca="1"/>
        <v>Sales</v>
      </c>
    </row>
    <row r="5652" spans="11:11">
      <c r="K5652" s="63" t="str">
        <f ca="1"/>
        <v>Sales</v>
      </c>
    </row>
    <row r="5653" spans="11:11">
      <c r="K5653" s="63" t="str">
        <f ca="1"/>
        <v>Sales</v>
      </c>
    </row>
    <row r="5654" spans="11:11">
      <c r="K5654" s="63" t="str">
        <f ca="1"/>
        <v>Sales</v>
      </c>
    </row>
    <row r="5655" spans="11:11">
      <c r="K5655" s="63" t="str">
        <f ca="1"/>
        <v>Sales</v>
      </c>
    </row>
    <row r="5656" spans="11:11">
      <c r="K5656" s="63" t="str">
        <f ca="1"/>
        <v>Sales</v>
      </c>
    </row>
    <row r="5657" spans="11:11">
      <c r="K5657" s="63" t="str">
        <f ca="1"/>
        <v>Sales</v>
      </c>
    </row>
    <row r="5658" spans="11:11">
      <c r="K5658" s="63" t="str">
        <f ca="1"/>
        <v>Sales</v>
      </c>
    </row>
    <row r="5659" spans="11:11">
      <c r="K5659" s="63" t="str">
        <f ca="1"/>
        <v>Sales</v>
      </c>
    </row>
    <row r="5660" spans="11:11">
      <c r="K5660" s="63" t="str">
        <f ca="1"/>
        <v>Sales</v>
      </c>
    </row>
    <row r="5661" spans="11:11">
      <c r="K5661" s="63" t="str">
        <f ca="1"/>
        <v>Sales</v>
      </c>
    </row>
    <row r="5662" spans="11:11">
      <c r="K5662" s="63" t="str">
        <f ca="1"/>
        <v>Sales</v>
      </c>
    </row>
    <row r="5663" spans="11:11">
      <c r="K5663" s="63" t="str">
        <f ca="1"/>
        <v>Sales</v>
      </c>
    </row>
    <row r="5664" spans="11:11">
      <c r="K5664" s="63" t="str">
        <f ca="1"/>
        <v>Sales</v>
      </c>
    </row>
    <row r="5665" spans="11:11">
      <c r="K5665" s="63" t="str">
        <f ca="1"/>
        <v>Sales</v>
      </c>
    </row>
    <row r="5666" spans="11:11">
      <c r="K5666" s="63" t="str">
        <f ca="1"/>
        <v>Sales</v>
      </c>
    </row>
    <row r="5667" spans="11:11">
      <c r="K5667" s="63" t="str">
        <f ca="1"/>
        <v>Sales</v>
      </c>
    </row>
    <row r="5668" spans="11:11">
      <c r="K5668" s="63" t="str">
        <f ca="1"/>
        <v>Sales</v>
      </c>
    </row>
    <row r="5669" spans="11:11">
      <c r="K5669" s="63" t="str">
        <f ca="1"/>
        <v>Sales</v>
      </c>
    </row>
    <row r="5670" spans="11:11">
      <c r="K5670" s="63" t="str">
        <f ca="1"/>
        <v>Sales</v>
      </c>
    </row>
    <row r="5671" spans="11:11">
      <c r="K5671" s="63" t="str">
        <f ca="1"/>
        <v>Sales</v>
      </c>
    </row>
    <row r="5672" spans="11:11">
      <c r="K5672" s="63" t="str">
        <f ca="1"/>
        <v>Sales</v>
      </c>
    </row>
    <row r="5673" spans="11:11">
      <c r="K5673" s="63" t="str">
        <f ca="1"/>
        <v>Sales</v>
      </c>
    </row>
    <row r="5674" spans="11:11">
      <c r="K5674" s="63" t="str">
        <f ca="1"/>
        <v>Sales</v>
      </c>
    </row>
    <row r="5675" spans="11:11">
      <c r="K5675" s="63" t="str">
        <f ca="1"/>
        <v>Sales</v>
      </c>
    </row>
    <row r="5676" spans="11:11">
      <c r="K5676" s="63" t="str">
        <f ca="1"/>
        <v>Sales</v>
      </c>
    </row>
    <row r="5677" spans="11:11">
      <c r="K5677" s="63" t="str">
        <f ca="1"/>
        <v>Sales</v>
      </c>
    </row>
    <row r="5678" spans="11:11">
      <c r="K5678" s="63" t="str">
        <f ca="1"/>
        <v>Sales</v>
      </c>
    </row>
    <row r="5679" spans="11:11">
      <c r="K5679" s="63" t="str">
        <f ca="1"/>
        <v>Sales</v>
      </c>
    </row>
    <row r="5680" spans="11:11">
      <c r="K5680" s="63" t="str">
        <f ca="1"/>
        <v>Sales</v>
      </c>
    </row>
    <row r="5681" spans="11:11">
      <c r="K5681" s="63" t="str">
        <f ca="1"/>
        <v>Sales</v>
      </c>
    </row>
    <row r="5682" spans="11:11">
      <c r="K5682" s="63" t="str">
        <f ca="1"/>
        <v>Sales</v>
      </c>
    </row>
    <row r="5683" spans="11:11">
      <c r="K5683" s="63" t="str">
        <f ca="1"/>
        <v>Sales</v>
      </c>
    </row>
    <row r="5684" spans="11:11">
      <c r="K5684" s="63" t="str">
        <f ca="1"/>
        <v>Sales</v>
      </c>
    </row>
    <row r="5685" spans="11:11">
      <c r="K5685" s="63" t="str">
        <f ca="1"/>
        <v>Sales</v>
      </c>
    </row>
    <row r="5686" spans="11:11">
      <c r="K5686" s="63" t="str">
        <f ca="1"/>
        <v>Sales</v>
      </c>
    </row>
    <row r="5687" spans="11:11">
      <c r="K5687" s="63" t="str">
        <f ca="1"/>
        <v>Sales</v>
      </c>
    </row>
    <row r="5688" spans="11:11">
      <c r="K5688" s="63" t="str">
        <f ca="1"/>
        <v>Sales</v>
      </c>
    </row>
    <row r="5689" spans="11:11">
      <c r="K5689" s="63" t="str">
        <f ca="1"/>
        <v>Sales</v>
      </c>
    </row>
    <row r="5690" spans="11:11">
      <c r="K5690" s="63" t="str">
        <f ca="1"/>
        <v>Sales</v>
      </c>
    </row>
    <row r="5691" spans="11:11">
      <c r="K5691" s="63" t="str">
        <f ca="1"/>
        <v>Sales</v>
      </c>
    </row>
    <row r="5692" spans="11:11">
      <c r="K5692" s="63" t="str">
        <f ca="1"/>
        <v>Sales</v>
      </c>
    </row>
    <row r="5693" spans="11:11">
      <c r="K5693" s="63" t="str">
        <f ca="1"/>
        <v>Sales</v>
      </c>
    </row>
    <row r="5694" spans="11:11">
      <c r="K5694" s="63" t="str">
        <f ca="1"/>
        <v>Sales</v>
      </c>
    </row>
    <row r="5695" spans="11:11">
      <c r="K5695" s="63" t="str">
        <f ca="1"/>
        <v>Sales</v>
      </c>
    </row>
    <row r="5696" spans="11:11">
      <c r="K5696" s="63" t="str">
        <f ca="1"/>
        <v>Sales</v>
      </c>
    </row>
    <row r="5697" spans="11:11">
      <c r="K5697" s="63" t="str">
        <f ca="1"/>
        <v>Sales</v>
      </c>
    </row>
    <row r="5698" spans="11:11">
      <c r="K5698" s="63" t="str">
        <f ca="1"/>
        <v>Sales</v>
      </c>
    </row>
    <row r="5699" spans="11:11">
      <c r="K5699" s="63" t="str">
        <f ca="1"/>
        <v>Sales</v>
      </c>
    </row>
    <row r="5700" spans="11:11">
      <c r="K5700" s="63" t="str">
        <f ca="1"/>
        <v>Sales</v>
      </c>
    </row>
    <row r="5701" spans="11:11">
      <c r="K5701" s="63" t="str">
        <f ca="1"/>
        <v>Sales</v>
      </c>
    </row>
    <row r="5702" spans="11:11">
      <c r="K5702" s="63" t="str">
        <f ca="1"/>
        <v>Sales</v>
      </c>
    </row>
    <row r="5703" spans="11:11">
      <c r="K5703" s="63" t="str">
        <f ca="1"/>
        <v>Sales</v>
      </c>
    </row>
    <row r="5704" spans="11:11">
      <c r="K5704" s="63" t="str">
        <f ca="1"/>
        <v>Sales</v>
      </c>
    </row>
    <row r="5705" spans="11:11">
      <c r="K5705" s="63" t="str">
        <f ca="1"/>
        <v>Sales</v>
      </c>
    </row>
    <row r="5706" spans="11:11">
      <c r="K5706" s="63" t="str">
        <f ca="1"/>
        <v>Sales</v>
      </c>
    </row>
    <row r="5707" spans="11:11">
      <c r="K5707" s="63" t="str">
        <f ca="1"/>
        <v>Sales</v>
      </c>
    </row>
    <row r="5708" spans="11:11">
      <c r="K5708" s="63" t="str">
        <f ca="1"/>
        <v>Sales</v>
      </c>
    </row>
    <row r="5709" spans="11:11">
      <c r="K5709" s="63" t="str">
        <f ca="1"/>
        <v>Sales</v>
      </c>
    </row>
    <row r="5710" spans="11:11">
      <c r="K5710" s="63" t="str">
        <f ca="1"/>
        <v>Sales</v>
      </c>
    </row>
    <row r="5711" spans="11:11">
      <c r="K5711" s="63" t="str">
        <f ca="1"/>
        <v>Sales</v>
      </c>
    </row>
    <row r="5712" spans="11:11">
      <c r="K5712" s="63" t="str">
        <f ca="1"/>
        <v>Sales</v>
      </c>
    </row>
    <row r="5713" spans="11:11">
      <c r="K5713" s="63" t="str">
        <f ca="1"/>
        <v>Sales</v>
      </c>
    </row>
    <row r="5714" spans="11:11">
      <c r="K5714" s="63" t="str">
        <f ca="1"/>
        <v>Sales</v>
      </c>
    </row>
    <row r="5715" spans="11:11">
      <c r="K5715" s="63" t="str">
        <f ca="1"/>
        <v>Sales</v>
      </c>
    </row>
    <row r="5716" spans="11:11">
      <c r="K5716" s="63" t="str">
        <f ca="1"/>
        <v>Sales</v>
      </c>
    </row>
    <row r="5717" spans="11:11">
      <c r="K5717" s="63" t="str">
        <f ca="1"/>
        <v>Sales</v>
      </c>
    </row>
    <row r="5718" spans="11:11">
      <c r="K5718" s="63" t="str">
        <f ca="1"/>
        <v>Sales</v>
      </c>
    </row>
    <row r="5719" spans="11:11">
      <c r="K5719" s="63" t="str">
        <f ca="1"/>
        <v>Sales</v>
      </c>
    </row>
    <row r="5720" spans="11:11">
      <c r="K5720" s="63" t="str">
        <f ca="1"/>
        <v>Sales</v>
      </c>
    </row>
    <row r="5721" spans="11:11">
      <c r="K5721" s="63" t="str">
        <f ca="1"/>
        <v>Sales</v>
      </c>
    </row>
    <row r="5722" spans="11:11">
      <c r="K5722" s="63" t="str">
        <f ca="1"/>
        <v>Sales</v>
      </c>
    </row>
    <row r="5723" spans="11:11">
      <c r="K5723" s="63" t="str">
        <f ca="1"/>
        <v>Sales</v>
      </c>
    </row>
    <row r="5724" spans="11:11">
      <c r="K5724" s="63" t="str">
        <f ca="1"/>
        <v>Sales</v>
      </c>
    </row>
    <row r="5725" spans="11:11">
      <c r="K5725" s="63" t="str">
        <f ca="1"/>
        <v>Sales</v>
      </c>
    </row>
    <row r="5726" spans="11:11">
      <c r="K5726" s="63" t="str">
        <f ca="1"/>
        <v>Sales</v>
      </c>
    </row>
    <row r="5727" spans="11:11">
      <c r="K5727" s="63" t="str">
        <f ca="1"/>
        <v>Sales</v>
      </c>
    </row>
    <row r="5728" spans="11:11">
      <c r="K5728" s="63" t="str">
        <f ca="1"/>
        <v>Sales</v>
      </c>
    </row>
    <row r="5729" spans="11:11">
      <c r="K5729" s="63" t="str">
        <f ca="1"/>
        <v>Sales</v>
      </c>
    </row>
    <row r="5730" spans="11:11">
      <c r="K5730" s="63" t="str">
        <f ca="1"/>
        <v>Sales</v>
      </c>
    </row>
    <row r="5731" spans="11:11">
      <c r="K5731" s="63" t="str">
        <f ca="1"/>
        <v>Sales</v>
      </c>
    </row>
    <row r="5732" spans="11:11">
      <c r="K5732" s="63" t="str">
        <f ca="1"/>
        <v>Sales</v>
      </c>
    </row>
    <row r="5733" spans="11:11">
      <c r="K5733" s="63" t="str">
        <f ca="1"/>
        <v>Sales</v>
      </c>
    </row>
    <row r="5734" spans="11:11">
      <c r="K5734" s="63" t="str">
        <f ca="1"/>
        <v>Sales</v>
      </c>
    </row>
    <row r="5735" spans="11:11">
      <c r="K5735" s="63" t="str">
        <f ca="1"/>
        <v>Sales</v>
      </c>
    </row>
    <row r="5736" spans="11:11">
      <c r="K5736" s="63" t="str">
        <f ca="1"/>
        <v>Sales</v>
      </c>
    </row>
    <row r="5737" spans="11:11">
      <c r="K5737" s="63" t="str">
        <f ca="1"/>
        <v>Sales</v>
      </c>
    </row>
    <row r="5738" spans="11:11">
      <c r="K5738" s="63" t="str">
        <f ca="1"/>
        <v>Sales</v>
      </c>
    </row>
    <row r="5739" spans="11:11">
      <c r="K5739" s="63" t="str">
        <f ca="1"/>
        <v>Sales</v>
      </c>
    </row>
    <row r="5740" spans="11:11">
      <c r="K5740" s="63" t="str">
        <f ca="1"/>
        <v>Sales</v>
      </c>
    </row>
    <row r="5741" spans="11:11">
      <c r="K5741" s="63" t="str">
        <f ca="1"/>
        <v>Sales</v>
      </c>
    </row>
    <row r="5742" spans="11:11">
      <c r="K5742" s="63" t="str">
        <f ca="1"/>
        <v>Sales</v>
      </c>
    </row>
    <row r="5743" spans="11:11">
      <c r="K5743" s="63" t="str">
        <f ca="1"/>
        <v>Sales</v>
      </c>
    </row>
    <row r="5744" spans="11:11">
      <c r="K5744" s="63" t="str">
        <f ca="1"/>
        <v>Sales</v>
      </c>
    </row>
    <row r="5745" spans="11:11">
      <c r="K5745" s="63" t="str">
        <f ca="1"/>
        <v>Sales</v>
      </c>
    </row>
    <row r="5746" spans="11:11">
      <c r="K5746" s="63" t="str">
        <f ca="1"/>
        <v>Sales</v>
      </c>
    </row>
    <row r="5747" spans="11:11">
      <c r="K5747" s="63" t="str">
        <f ca="1"/>
        <v>Sales</v>
      </c>
    </row>
    <row r="5748" spans="11:11">
      <c r="K5748" s="63" t="str">
        <f ca="1"/>
        <v>Sales</v>
      </c>
    </row>
    <row r="5749" spans="11:11">
      <c r="K5749" s="63" t="str">
        <f ca="1"/>
        <v>Sales</v>
      </c>
    </row>
    <row r="5750" spans="11:11">
      <c r="K5750" s="63" t="str">
        <f ca="1"/>
        <v>Sales</v>
      </c>
    </row>
    <row r="5751" spans="11:11">
      <c r="K5751" s="63" t="str">
        <f ca="1"/>
        <v>Sales</v>
      </c>
    </row>
    <row r="5752" spans="11:11">
      <c r="K5752" s="63" t="str">
        <f ca="1"/>
        <v>Sales</v>
      </c>
    </row>
    <row r="5753" spans="11:11">
      <c r="K5753" s="63" t="str">
        <f ca="1"/>
        <v>Sales</v>
      </c>
    </row>
    <row r="5754" spans="11:11">
      <c r="K5754" s="63" t="str">
        <f ca="1"/>
        <v>Sales</v>
      </c>
    </row>
    <row r="5755" spans="11:11">
      <c r="K5755" s="63" t="str">
        <f ca="1"/>
        <v>Sales</v>
      </c>
    </row>
    <row r="5756" spans="11:11">
      <c r="K5756" s="63" t="str">
        <f ca="1"/>
        <v>Sales</v>
      </c>
    </row>
    <row r="5757" spans="11:11">
      <c r="K5757" s="63" t="str">
        <f ca="1"/>
        <v>Sales</v>
      </c>
    </row>
    <row r="5758" spans="11:11">
      <c r="K5758" s="63" t="str">
        <f ca="1"/>
        <v>Sales</v>
      </c>
    </row>
    <row r="5759" spans="11:11">
      <c r="K5759" s="63" t="str">
        <f ca="1"/>
        <v>Sales</v>
      </c>
    </row>
    <row r="5760" spans="11:11">
      <c r="K5760" s="63" t="str">
        <f ca="1"/>
        <v>Sales</v>
      </c>
    </row>
    <row r="5761" spans="11:11">
      <c r="K5761" s="63" t="str">
        <f ca="1"/>
        <v>Sales</v>
      </c>
    </row>
    <row r="5762" spans="11:11">
      <c r="K5762" s="63" t="str">
        <f ca="1"/>
        <v>Sales</v>
      </c>
    </row>
    <row r="5763" spans="11:11">
      <c r="K5763" s="63" t="str">
        <f ca="1"/>
        <v>Sales</v>
      </c>
    </row>
    <row r="5764" spans="11:11">
      <c r="K5764" s="63" t="str">
        <f ca="1"/>
        <v>Sales</v>
      </c>
    </row>
    <row r="5765" spans="11:11">
      <c r="K5765" s="63" t="str">
        <f ca="1"/>
        <v>Sales</v>
      </c>
    </row>
    <row r="5766" spans="11:11">
      <c r="K5766" s="63" t="str">
        <f ca="1"/>
        <v>Sales</v>
      </c>
    </row>
    <row r="5767" spans="11:11">
      <c r="K5767" s="63" t="str">
        <f ca="1"/>
        <v>Sales</v>
      </c>
    </row>
    <row r="5768" spans="11:11">
      <c r="K5768" s="63" t="str">
        <f ca="1"/>
        <v>Sales</v>
      </c>
    </row>
    <row r="5769" spans="11:11">
      <c r="K5769" s="63" t="str">
        <f ca="1"/>
        <v>Sales</v>
      </c>
    </row>
    <row r="5770" spans="11:11">
      <c r="K5770" s="63" t="str">
        <f ca="1"/>
        <v>Sales</v>
      </c>
    </row>
    <row r="5771" spans="11:11">
      <c r="K5771" s="63" t="str">
        <f ca="1"/>
        <v>Sales</v>
      </c>
    </row>
    <row r="5772" spans="11:11">
      <c r="K5772" s="63" t="str">
        <f ca="1"/>
        <v>Sales</v>
      </c>
    </row>
    <row r="5773" spans="11:11">
      <c r="K5773" s="63" t="str">
        <f ca="1"/>
        <v>Sales</v>
      </c>
    </row>
    <row r="5774" spans="11:11">
      <c r="K5774" s="63" t="str">
        <f ca="1"/>
        <v>Sales</v>
      </c>
    </row>
    <row r="5775" spans="11:11">
      <c r="K5775" s="63" t="str">
        <f ca="1"/>
        <v>Sales</v>
      </c>
    </row>
    <row r="5776" spans="11:11">
      <c r="K5776" s="63" t="str">
        <f ca="1"/>
        <v>Sales</v>
      </c>
    </row>
    <row r="5777" spans="11:11">
      <c r="K5777" s="63" t="str">
        <f ca="1"/>
        <v>Sales</v>
      </c>
    </row>
    <row r="5778" spans="11:11">
      <c r="K5778" s="63" t="str">
        <f ca="1"/>
        <v>Sales</v>
      </c>
    </row>
    <row r="5779" spans="11:11">
      <c r="K5779" s="63" t="str">
        <f ca="1"/>
        <v>Sales</v>
      </c>
    </row>
    <row r="5780" spans="11:11">
      <c r="K5780" s="63" t="str">
        <f ca="1"/>
        <v>Sales</v>
      </c>
    </row>
    <row r="5781" spans="11:11">
      <c r="K5781" s="63" t="str">
        <f ca="1"/>
        <v>Sales</v>
      </c>
    </row>
    <row r="5782" spans="11:11">
      <c r="K5782" s="63" t="str">
        <f ca="1"/>
        <v>Sales</v>
      </c>
    </row>
    <row r="5783" spans="11:11">
      <c r="K5783" s="63" t="str">
        <f ca="1"/>
        <v>Sales</v>
      </c>
    </row>
    <row r="5784" spans="11:11">
      <c r="K5784" s="63" t="str">
        <f ca="1"/>
        <v>Sales</v>
      </c>
    </row>
    <row r="5785" spans="11:11">
      <c r="K5785" s="63" t="str">
        <f ca="1"/>
        <v>Sales</v>
      </c>
    </row>
    <row r="5786" spans="11:11">
      <c r="K5786" s="63" t="str">
        <f ca="1"/>
        <v>Sales</v>
      </c>
    </row>
    <row r="5787" spans="11:11">
      <c r="K5787" s="63" t="str">
        <f ca="1"/>
        <v>Sales</v>
      </c>
    </row>
    <row r="5788" spans="11:11">
      <c r="K5788" s="63" t="str">
        <f ca="1"/>
        <v>Sales</v>
      </c>
    </row>
    <row r="5789" spans="11:11">
      <c r="K5789" s="63" t="str">
        <f ca="1"/>
        <v>Sales</v>
      </c>
    </row>
    <row r="5790" spans="11:11">
      <c r="K5790" s="63" t="str">
        <f ca="1"/>
        <v>Sales</v>
      </c>
    </row>
    <row r="5791" spans="11:11">
      <c r="K5791" s="63" t="str">
        <f ca="1"/>
        <v>Sales</v>
      </c>
    </row>
    <row r="5792" spans="11:11">
      <c r="K5792" s="63" t="str">
        <f ca="1"/>
        <v>Sales</v>
      </c>
    </row>
    <row r="5793" spans="11:11">
      <c r="K5793" s="63" t="str">
        <f ca="1"/>
        <v>Sales</v>
      </c>
    </row>
    <row r="5794" spans="11:11">
      <c r="K5794" s="63" t="str">
        <f ca="1"/>
        <v>Sales</v>
      </c>
    </row>
    <row r="5795" spans="11:11">
      <c r="K5795" s="63" t="str">
        <f ca="1"/>
        <v>Sales</v>
      </c>
    </row>
    <row r="5796" spans="11:11">
      <c r="K5796" s="63" t="str">
        <f ca="1"/>
        <v>Sales</v>
      </c>
    </row>
    <row r="5797" spans="11:11">
      <c r="K5797" s="63" t="str">
        <f ca="1"/>
        <v>Sales</v>
      </c>
    </row>
    <row r="5798" spans="11:11">
      <c r="K5798" s="63" t="str">
        <f ca="1"/>
        <v>Sales</v>
      </c>
    </row>
    <row r="5799" spans="11:11">
      <c r="K5799" s="63" t="str">
        <f ca="1"/>
        <v>Sales</v>
      </c>
    </row>
    <row r="5800" spans="11:11">
      <c r="K5800" s="63" t="str">
        <f ca="1"/>
        <v>Sales</v>
      </c>
    </row>
    <row r="5801" spans="11:11">
      <c r="K5801" s="63" t="str">
        <f ca="1"/>
        <v>Sales</v>
      </c>
    </row>
    <row r="5802" spans="11:11">
      <c r="K5802" s="63" t="str">
        <f ca="1"/>
        <v>Sales</v>
      </c>
    </row>
    <row r="5803" spans="11:11">
      <c r="K5803" s="63" t="str">
        <f ca="1"/>
        <v>Sales</v>
      </c>
    </row>
    <row r="5804" spans="11:11">
      <c r="K5804" s="63" t="str">
        <f ca="1"/>
        <v>Sales</v>
      </c>
    </row>
    <row r="5805" spans="11:11">
      <c r="K5805" s="63" t="str">
        <f ca="1"/>
        <v>Sales</v>
      </c>
    </row>
    <row r="5806" spans="11:11">
      <c r="K5806" s="63" t="str">
        <f ca="1"/>
        <v>Sales</v>
      </c>
    </row>
    <row r="5807" spans="11:11">
      <c r="K5807" s="63" t="str">
        <f ca="1"/>
        <v>Sales</v>
      </c>
    </row>
    <row r="5808" spans="11:11">
      <c r="K5808" s="63" t="str">
        <f ca="1"/>
        <v>Sales</v>
      </c>
    </row>
    <row r="5809" spans="11:11">
      <c r="K5809" s="63" t="str">
        <f ca="1"/>
        <v>Sales</v>
      </c>
    </row>
    <row r="5810" spans="11:11">
      <c r="K5810" s="63" t="str">
        <f ca="1"/>
        <v>Sales</v>
      </c>
    </row>
    <row r="5811" spans="11:11">
      <c r="K5811" s="63" t="str">
        <f ca="1"/>
        <v>Sales</v>
      </c>
    </row>
    <row r="5812" spans="11:11">
      <c r="K5812" s="63" t="str">
        <f ca="1"/>
        <v>Sales</v>
      </c>
    </row>
    <row r="5813" spans="11:11">
      <c r="K5813" s="63" t="str">
        <f ca="1"/>
        <v>Sales</v>
      </c>
    </row>
    <row r="5814" spans="11:11">
      <c r="K5814" s="63" t="str">
        <f ca="1"/>
        <v>Sales</v>
      </c>
    </row>
    <row r="5815" spans="11:11">
      <c r="K5815" s="63" t="str">
        <f ca="1"/>
        <v>Sales</v>
      </c>
    </row>
    <row r="5816" spans="11:11">
      <c r="K5816" s="63" t="str">
        <f ca="1"/>
        <v>Sales</v>
      </c>
    </row>
    <row r="5817" spans="11:11">
      <c r="K5817" s="63" t="str">
        <f ca="1"/>
        <v>Sales</v>
      </c>
    </row>
    <row r="5818" spans="11:11">
      <c r="K5818" s="63" t="str">
        <f ca="1"/>
        <v>Sales</v>
      </c>
    </row>
    <row r="5819" spans="11:11">
      <c r="K5819" s="63" t="str">
        <f ca="1"/>
        <v>Sales</v>
      </c>
    </row>
    <row r="5820" spans="11:11">
      <c r="K5820" s="63" t="str">
        <f ca="1"/>
        <v>Sales</v>
      </c>
    </row>
    <row r="5821" spans="11:11">
      <c r="K5821" s="63" t="str">
        <f ca="1"/>
        <v>Sales</v>
      </c>
    </row>
    <row r="5822" spans="11:11">
      <c r="K5822" s="63" t="str">
        <f ca="1"/>
        <v>Sales</v>
      </c>
    </row>
    <row r="5823" spans="11:11">
      <c r="K5823" s="63" t="str">
        <f ca="1"/>
        <v>Sales</v>
      </c>
    </row>
    <row r="5824" spans="11:11">
      <c r="K5824" s="63" t="str">
        <f ca="1"/>
        <v>Sales</v>
      </c>
    </row>
    <row r="5825" spans="11:11">
      <c r="K5825" s="63" t="str">
        <f ca="1"/>
        <v>Sales</v>
      </c>
    </row>
    <row r="5826" spans="11:11">
      <c r="K5826" s="63" t="str">
        <f ca="1"/>
        <v>Sales</v>
      </c>
    </row>
    <row r="5827" spans="11:11">
      <c r="K5827" s="63" t="str">
        <f ca="1"/>
        <v>Sales</v>
      </c>
    </row>
    <row r="5828" spans="11:11">
      <c r="K5828" s="63" t="str">
        <f ca="1"/>
        <v>Sales</v>
      </c>
    </row>
    <row r="5829" spans="11:11">
      <c r="K5829" s="63" t="str">
        <f ca="1"/>
        <v>Sales</v>
      </c>
    </row>
    <row r="5830" spans="11:11">
      <c r="K5830" s="63" t="str">
        <f ca="1"/>
        <v>Sales</v>
      </c>
    </row>
    <row r="5831" spans="11:11">
      <c r="K5831" s="63" t="str">
        <f ca="1"/>
        <v>Sales</v>
      </c>
    </row>
    <row r="5832" spans="11:11">
      <c r="K5832" s="63" t="str">
        <f ca="1"/>
        <v>Sales</v>
      </c>
    </row>
    <row r="5833" spans="11:11">
      <c r="K5833" s="63" t="str">
        <f ca="1"/>
        <v>Sales</v>
      </c>
    </row>
    <row r="5834" spans="11:11">
      <c r="K5834" s="63" t="str">
        <f ca="1"/>
        <v>Sales</v>
      </c>
    </row>
    <row r="5835" spans="11:11">
      <c r="K5835" s="63" t="str">
        <f ca="1"/>
        <v>Sales</v>
      </c>
    </row>
    <row r="5836" spans="11:11">
      <c r="K5836" s="63" t="str">
        <f ca="1"/>
        <v>Sales</v>
      </c>
    </row>
    <row r="5837" spans="11:11">
      <c r="K5837" s="63" t="str">
        <f ca="1"/>
        <v>Sales</v>
      </c>
    </row>
    <row r="5838" spans="11:11">
      <c r="K5838" s="63" t="str">
        <f ca="1"/>
        <v>Sales</v>
      </c>
    </row>
    <row r="5839" spans="11:11">
      <c r="K5839" s="63" t="str">
        <f ca="1"/>
        <v>Sales</v>
      </c>
    </row>
    <row r="5840" spans="11:11">
      <c r="K5840" s="63" t="str">
        <f ca="1"/>
        <v>Sales</v>
      </c>
    </row>
    <row r="5841" spans="11:11">
      <c r="K5841" s="63" t="str">
        <f ca="1"/>
        <v>Sales</v>
      </c>
    </row>
    <row r="5842" spans="11:11">
      <c r="K5842" s="63" t="str">
        <f ca="1"/>
        <v>Sales</v>
      </c>
    </row>
    <row r="5843" spans="11:11">
      <c r="K5843" s="63" t="str">
        <f ca="1"/>
        <v>Sales</v>
      </c>
    </row>
    <row r="5844" spans="11:11">
      <c r="K5844" s="63" t="str">
        <f ca="1"/>
        <v>Sales</v>
      </c>
    </row>
    <row r="5845" spans="11:11">
      <c r="K5845" s="63" t="str">
        <f ca="1"/>
        <v>Sales</v>
      </c>
    </row>
    <row r="5846" spans="11:11">
      <c r="K5846" s="63" t="str">
        <f ca="1"/>
        <v>Sales</v>
      </c>
    </row>
    <row r="5847" spans="11:11">
      <c r="K5847" s="63" t="str">
        <f ca="1"/>
        <v>Sales</v>
      </c>
    </row>
    <row r="5848" spans="11:11">
      <c r="K5848" s="63" t="str">
        <f ca="1"/>
        <v>Sales</v>
      </c>
    </row>
    <row r="5849" spans="11:11">
      <c r="K5849" s="63" t="str">
        <f ca="1"/>
        <v>Sales</v>
      </c>
    </row>
    <row r="5850" spans="11:11">
      <c r="K5850" s="63" t="str">
        <f ca="1"/>
        <v>Sales</v>
      </c>
    </row>
    <row r="5851" spans="11:11">
      <c r="K5851" s="63" t="str">
        <f ca="1"/>
        <v>Sales</v>
      </c>
    </row>
    <row r="5852" spans="11:11">
      <c r="K5852" s="63" t="str">
        <f ca="1"/>
        <v>Sales</v>
      </c>
    </row>
    <row r="5853" spans="11:11">
      <c r="K5853" s="63" t="str">
        <f ca="1"/>
        <v>Sales</v>
      </c>
    </row>
    <row r="5854" spans="11:11">
      <c r="K5854" s="63" t="str">
        <f ca="1"/>
        <v>Sales</v>
      </c>
    </row>
    <row r="5855" spans="11:11">
      <c r="K5855" s="63" t="str">
        <f ca="1"/>
        <v>Sales</v>
      </c>
    </row>
    <row r="5856" spans="11:11">
      <c r="K5856" s="63" t="str">
        <f ca="1"/>
        <v>Sales</v>
      </c>
    </row>
    <row r="5857" spans="11:11">
      <c r="K5857" s="63" t="str">
        <f ca="1"/>
        <v>Sales</v>
      </c>
    </row>
    <row r="5858" spans="11:11">
      <c r="K5858" s="63" t="str">
        <f ca="1"/>
        <v>Sales</v>
      </c>
    </row>
    <row r="5859" spans="11:11">
      <c r="K5859" s="63" t="str">
        <f ca="1"/>
        <v>Sales</v>
      </c>
    </row>
    <row r="5860" spans="11:11">
      <c r="K5860" s="63" t="str">
        <f ca="1"/>
        <v>Sales</v>
      </c>
    </row>
    <row r="5861" spans="11:11">
      <c r="K5861" s="63" t="str">
        <f ca="1"/>
        <v>Sales</v>
      </c>
    </row>
    <row r="5862" spans="11:11">
      <c r="K5862" s="63" t="str">
        <f ca="1"/>
        <v>Sales</v>
      </c>
    </row>
    <row r="5863" spans="11:11">
      <c r="K5863" s="63" t="str">
        <f ca="1"/>
        <v>Sales</v>
      </c>
    </row>
    <row r="5864" spans="11:11">
      <c r="K5864" s="63" t="str">
        <f ca="1"/>
        <v>Sales</v>
      </c>
    </row>
    <row r="5865" spans="11:11">
      <c r="K5865" s="63" t="str">
        <f ca="1"/>
        <v>Sales</v>
      </c>
    </row>
    <row r="5866" spans="11:11">
      <c r="K5866" s="63" t="str">
        <f ca="1"/>
        <v>Sales</v>
      </c>
    </row>
    <row r="5867" spans="11:11">
      <c r="K5867" s="63" t="str">
        <f ca="1"/>
        <v>Sales</v>
      </c>
    </row>
    <row r="5868" spans="11:11">
      <c r="K5868" s="63" t="str">
        <f ca="1"/>
        <v>Sales</v>
      </c>
    </row>
    <row r="5869" spans="11:11">
      <c r="K5869" s="63" t="str">
        <f ca="1"/>
        <v>Sales</v>
      </c>
    </row>
    <row r="5870" spans="11:11">
      <c r="K5870" s="63" t="str">
        <f ca="1"/>
        <v>Sales</v>
      </c>
    </row>
    <row r="5871" spans="11:11">
      <c r="K5871" s="63" t="str">
        <f ca="1"/>
        <v>Sales</v>
      </c>
    </row>
    <row r="5872" spans="11:11">
      <c r="K5872" s="63" t="str">
        <f ca="1"/>
        <v>Sales</v>
      </c>
    </row>
    <row r="5873" spans="11:11">
      <c r="K5873" s="63" t="str">
        <f ca="1"/>
        <v>Sales</v>
      </c>
    </row>
    <row r="5874" spans="11:11">
      <c r="K5874" s="63" t="str">
        <f ca="1"/>
        <v>Sales</v>
      </c>
    </row>
    <row r="5875" spans="11:11">
      <c r="K5875" s="63" t="str">
        <f ca="1"/>
        <v>Sales</v>
      </c>
    </row>
    <row r="5876" spans="11:11">
      <c r="K5876" s="63" t="str">
        <f ca="1"/>
        <v>Sales</v>
      </c>
    </row>
    <row r="5877" spans="11:11">
      <c r="K5877" s="63" t="str">
        <f ca="1"/>
        <v>Sales</v>
      </c>
    </row>
    <row r="5878" spans="11:11">
      <c r="K5878" s="63" t="str">
        <f ca="1"/>
        <v>Sales</v>
      </c>
    </row>
    <row r="5879" spans="11:11">
      <c r="K5879" s="63" t="str">
        <f ca="1"/>
        <v>Sales</v>
      </c>
    </row>
    <row r="5880" spans="11:11">
      <c r="K5880" s="63" t="str">
        <f ca="1"/>
        <v>Sales</v>
      </c>
    </row>
    <row r="5881" spans="11:11">
      <c r="K5881" s="63" t="str">
        <f ca="1"/>
        <v>Sales</v>
      </c>
    </row>
    <row r="5882" spans="11:11">
      <c r="K5882" s="63" t="str">
        <f ca="1"/>
        <v>Sales</v>
      </c>
    </row>
    <row r="5883" spans="11:11">
      <c r="K5883" s="63" t="str">
        <f ca="1"/>
        <v>Sales</v>
      </c>
    </row>
    <row r="5884" spans="11:11">
      <c r="K5884" s="63" t="str">
        <f ca="1"/>
        <v>Sales</v>
      </c>
    </row>
    <row r="5885" spans="11:11">
      <c r="K5885" s="63" t="str">
        <f ca="1"/>
        <v>Sales</v>
      </c>
    </row>
    <row r="5886" spans="11:11">
      <c r="K5886" s="63" t="str">
        <f ca="1"/>
        <v>Sales</v>
      </c>
    </row>
    <row r="5887" spans="11:11">
      <c r="K5887" s="63" t="str">
        <f ca="1"/>
        <v>Sales</v>
      </c>
    </row>
    <row r="5888" spans="11:11">
      <c r="K5888" s="63" t="str">
        <f ca="1"/>
        <v>Sales</v>
      </c>
    </row>
    <row r="5889" spans="11:11">
      <c r="K5889" s="63" t="str">
        <f ca="1"/>
        <v>Sales</v>
      </c>
    </row>
    <row r="5890" spans="11:11">
      <c r="K5890" s="63" t="str">
        <f ca="1"/>
        <v>Sales</v>
      </c>
    </row>
    <row r="5891" spans="11:11">
      <c r="K5891" s="63" t="str">
        <f ca="1"/>
        <v>Sales</v>
      </c>
    </row>
    <row r="5892" spans="11:11">
      <c r="K5892" s="63" t="str">
        <f ca="1"/>
        <v>Sales</v>
      </c>
    </row>
    <row r="5893" spans="11:11">
      <c r="K5893" s="63" t="str">
        <f ca="1"/>
        <v>Sales</v>
      </c>
    </row>
    <row r="5894" spans="11:11">
      <c r="K5894" s="63" t="str">
        <f ca="1"/>
        <v>Sales</v>
      </c>
    </row>
    <row r="5895" spans="11:11">
      <c r="K5895" s="63" t="str">
        <f ca="1"/>
        <v>Sales</v>
      </c>
    </row>
    <row r="5896" spans="11:11">
      <c r="K5896" s="63" t="str">
        <f ca="1"/>
        <v>Sales</v>
      </c>
    </row>
    <row r="5897" spans="11:11">
      <c r="K5897" s="63" t="str">
        <f ca="1"/>
        <v>Sales</v>
      </c>
    </row>
    <row r="5898" spans="11:11">
      <c r="K5898" s="63" t="str">
        <f ca="1"/>
        <v>Sales</v>
      </c>
    </row>
    <row r="5899" spans="11:11">
      <c r="K5899" s="63" t="str">
        <f ca="1"/>
        <v>Sales</v>
      </c>
    </row>
    <row r="5900" spans="11:11">
      <c r="K5900" s="63" t="str">
        <f ca="1"/>
        <v>Sales</v>
      </c>
    </row>
    <row r="5901" spans="11:11">
      <c r="K5901" s="63" t="str">
        <f ca="1"/>
        <v>Sales</v>
      </c>
    </row>
    <row r="5902" spans="11:11">
      <c r="K5902" s="63" t="str">
        <f ca="1"/>
        <v>Sales</v>
      </c>
    </row>
    <row r="5903" spans="11:11">
      <c r="K5903" s="63" t="str">
        <f ca="1"/>
        <v>Sales</v>
      </c>
    </row>
    <row r="5904" spans="11:11">
      <c r="K5904" s="63" t="str">
        <f ca="1"/>
        <v>Sales</v>
      </c>
    </row>
    <row r="5905" spans="11:11">
      <c r="K5905" s="63" t="str">
        <f ca="1"/>
        <v>Sales</v>
      </c>
    </row>
    <row r="5906" spans="11:11">
      <c r="K5906" s="63" t="str">
        <f ca="1"/>
        <v>Sales</v>
      </c>
    </row>
    <row r="5907" spans="11:11">
      <c r="K5907" s="63" t="str">
        <f ca="1"/>
        <v>Sales</v>
      </c>
    </row>
    <row r="5908" spans="11:11">
      <c r="K5908" s="63" t="str">
        <f ca="1"/>
        <v>Sales</v>
      </c>
    </row>
    <row r="5909" spans="11:11">
      <c r="K5909" s="63" t="str">
        <f ca="1"/>
        <v>Sales</v>
      </c>
    </row>
    <row r="5910" spans="11:11">
      <c r="K5910" s="63" t="str">
        <f ca="1"/>
        <v>Sales</v>
      </c>
    </row>
    <row r="5911" spans="11:11">
      <c r="K5911" s="63" t="str">
        <f ca="1"/>
        <v>Sales</v>
      </c>
    </row>
    <row r="5912" spans="11:11">
      <c r="K5912" s="63" t="str">
        <f ca="1"/>
        <v>Sales</v>
      </c>
    </row>
    <row r="5913" spans="11:11">
      <c r="K5913" s="63" t="str">
        <f ca="1"/>
        <v>Sales</v>
      </c>
    </row>
    <row r="5914" spans="11:11">
      <c r="K5914" s="63" t="str">
        <f ca="1"/>
        <v>Sales</v>
      </c>
    </row>
    <row r="5915" spans="11:11">
      <c r="K5915" s="63" t="str">
        <f ca="1"/>
        <v>Sales</v>
      </c>
    </row>
    <row r="5916" spans="11:11">
      <c r="K5916" s="63" t="str">
        <f ca="1"/>
        <v>Sales</v>
      </c>
    </row>
    <row r="5917" spans="11:11">
      <c r="K5917" s="63" t="str">
        <f ca="1"/>
        <v>Sales</v>
      </c>
    </row>
    <row r="5918" spans="11:11">
      <c r="K5918" s="63" t="str">
        <f ca="1"/>
        <v>Sales</v>
      </c>
    </row>
    <row r="5919" spans="11:11">
      <c r="K5919" s="63" t="str">
        <f ca="1"/>
        <v>Sales</v>
      </c>
    </row>
    <row r="5920" spans="11:11">
      <c r="K5920" s="63" t="str">
        <f ca="1"/>
        <v>Sales</v>
      </c>
    </row>
    <row r="5921" spans="11:11">
      <c r="K5921" s="63" t="str">
        <f ca="1"/>
        <v>Sales</v>
      </c>
    </row>
    <row r="5922" spans="11:11">
      <c r="K5922" s="63" t="str">
        <f ca="1"/>
        <v>Sales</v>
      </c>
    </row>
    <row r="5923" spans="11:11">
      <c r="K5923" s="63" t="str">
        <f ca="1"/>
        <v>Sales</v>
      </c>
    </row>
    <row r="5924" spans="11:11">
      <c r="K5924" s="63" t="str">
        <f ca="1"/>
        <v>Sales</v>
      </c>
    </row>
    <row r="5925" spans="11:11">
      <c r="K5925" s="63" t="str">
        <f ca="1"/>
        <v>Sales</v>
      </c>
    </row>
    <row r="5926" spans="11:11">
      <c r="K5926" s="63" t="str">
        <f ca="1"/>
        <v>Sales</v>
      </c>
    </row>
    <row r="5927" spans="11:11">
      <c r="K5927" s="63" t="str">
        <f ca="1"/>
        <v>Sales</v>
      </c>
    </row>
    <row r="5928" spans="11:11">
      <c r="K5928" s="63" t="str">
        <f ca="1"/>
        <v>Sales</v>
      </c>
    </row>
    <row r="5929" spans="11:11">
      <c r="K5929" s="63" t="str">
        <f ca="1"/>
        <v>Sales</v>
      </c>
    </row>
    <row r="5930" spans="11:11">
      <c r="K5930" s="63" t="str">
        <f ca="1"/>
        <v>Sales</v>
      </c>
    </row>
    <row r="5931" spans="11:11">
      <c r="K5931" s="63" t="str">
        <f ca="1"/>
        <v>Sales</v>
      </c>
    </row>
    <row r="5932" spans="11:11">
      <c r="K5932" s="63" t="str">
        <f ca="1"/>
        <v>Sales</v>
      </c>
    </row>
    <row r="5933" spans="11:11">
      <c r="K5933" s="63" t="str">
        <f ca="1"/>
        <v>Sales</v>
      </c>
    </row>
    <row r="5934" spans="11:11">
      <c r="K5934" s="63" t="str">
        <f ca="1"/>
        <v>Sales</v>
      </c>
    </row>
    <row r="5935" spans="11:11">
      <c r="K5935" s="63" t="str">
        <f ca="1"/>
        <v>Sales</v>
      </c>
    </row>
    <row r="5936" spans="11:11">
      <c r="K5936" s="63" t="str">
        <f ca="1"/>
        <v>Sales</v>
      </c>
    </row>
    <row r="5937" spans="11:11">
      <c r="K5937" s="63" t="str">
        <f ca="1"/>
        <v>Sales</v>
      </c>
    </row>
    <row r="5938" spans="11:11">
      <c r="K5938" s="63" t="str">
        <f ca="1"/>
        <v>Sales</v>
      </c>
    </row>
    <row r="5939" spans="11:11">
      <c r="K5939" s="63" t="str">
        <f ca="1"/>
        <v>Sales</v>
      </c>
    </row>
    <row r="5940" spans="11:11">
      <c r="K5940" s="63" t="str">
        <f ca="1"/>
        <v>Sales</v>
      </c>
    </row>
    <row r="5941" spans="11:11">
      <c r="K5941" s="63" t="str">
        <f ca="1"/>
        <v>Sales</v>
      </c>
    </row>
    <row r="5942" spans="11:11">
      <c r="K5942" s="63" t="str">
        <f ca="1"/>
        <v>Sales</v>
      </c>
    </row>
    <row r="5943" spans="11:11">
      <c r="K5943" s="63" t="str">
        <f ca="1"/>
        <v>Sales</v>
      </c>
    </row>
    <row r="5944" spans="11:11">
      <c r="K5944" s="63" t="str">
        <f ca="1"/>
        <v>Sales</v>
      </c>
    </row>
    <row r="5945" spans="11:11">
      <c r="K5945" s="63" t="str">
        <f ca="1"/>
        <v>Sales</v>
      </c>
    </row>
    <row r="5946" spans="11:11">
      <c r="K5946" s="63" t="str">
        <f ca="1"/>
        <v>Sales</v>
      </c>
    </row>
    <row r="5947" spans="11:11">
      <c r="K5947" s="63" t="str">
        <f ca="1"/>
        <v>Sales</v>
      </c>
    </row>
    <row r="5948" spans="11:11">
      <c r="K5948" s="63" t="str">
        <f ca="1"/>
        <v>Sales</v>
      </c>
    </row>
    <row r="5949" spans="11:11">
      <c r="K5949" s="63" t="str">
        <f ca="1"/>
        <v>Sales</v>
      </c>
    </row>
    <row r="5950" spans="11:11">
      <c r="K5950" s="63" t="str">
        <f ca="1"/>
        <v>Sales</v>
      </c>
    </row>
    <row r="5951" spans="11:11">
      <c r="K5951" s="63" t="str">
        <f ca="1"/>
        <v>Sales</v>
      </c>
    </row>
    <row r="5952" spans="11:11">
      <c r="K5952" s="63" t="str">
        <f ca="1"/>
        <v>Sales</v>
      </c>
    </row>
    <row r="5953" spans="11:11">
      <c r="K5953" s="63" t="str">
        <f ca="1"/>
        <v>Sales</v>
      </c>
    </row>
    <row r="5954" spans="11:11">
      <c r="K5954" s="63" t="str">
        <f ca="1"/>
        <v>Sales</v>
      </c>
    </row>
    <row r="5955" spans="11:11">
      <c r="K5955" s="63" t="str">
        <f ca="1"/>
        <v>Sales</v>
      </c>
    </row>
    <row r="5956" spans="11:11">
      <c r="K5956" s="63" t="str">
        <f ca="1"/>
        <v>Sales</v>
      </c>
    </row>
    <row r="5957" spans="11:11">
      <c r="K5957" s="63" t="str">
        <f ca="1"/>
        <v>Sales</v>
      </c>
    </row>
    <row r="5958" spans="11:11">
      <c r="K5958" s="63" t="str">
        <f ca="1"/>
        <v>Sales</v>
      </c>
    </row>
    <row r="5959" spans="11:11">
      <c r="K5959" s="63" t="str">
        <f ca="1"/>
        <v>Sales</v>
      </c>
    </row>
    <row r="5960" spans="11:11">
      <c r="K5960" s="63" t="str">
        <f ca="1"/>
        <v>Sales</v>
      </c>
    </row>
    <row r="5961" spans="11:11">
      <c r="K5961" s="63" t="str">
        <f ca="1"/>
        <v>Sales</v>
      </c>
    </row>
    <row r="5962" spans="11:11">
      <c r="K5962" s="63" t="str">
        <f ca="1"/>
        <v>Sales</v>
      </c>
    </row>
    <row r="5963" spans="11:11">
      <c r="K5963" s="63" t="str">
        <f ca="1"/>
        <v>Sales</v>
      </c>
    </row>
    <row r="5964" spans="11:11">
      <c r="K5964" s="63" t="str">
        <f ca="1"/>
        <v>Sales</v>
      </c>
    </row>
    <row r="5965" spans="11:11">
      <c r="K5965" s="63" t="str">
        <f ca="1"/>
        <v>Sales</v>
      </c>
    </row>
    <row r="5966" spans="11:11">
      <c r="K5966" s="63" t="str">
        <f ca="1"/>
        <v>Sales</v>
      </c>
    </row>
    <row r="5967" spans="11:11">
      <c r="K5967" s="63" t="str">
        <f ca="1"/>
        <v>Sales</v>
      </c>
    </row>
    <row r="5968" spans="11:11">
      <c r="K5968" s="63" t="str">
        <f ca="1"/>
        <v>Sales</v>
      </c>
    </row>
    <row r="5969" spans="11:11">
      <c r="K5969" s="63" t="str">
        <f ca="1"/>
        <v>Sales</v>
      </c>
    </row>
    <row r="5970" spans="11:11">
      <c r="K5970" s="63" t="str">
        <f ca="1"/>
        <v>Sales</v>
      </c>
    </row>
    <row r="5971" spans="11:11">
      <c r="K5971" s="63" t="str">
        <f ca="1"/>
        <v>Sales</v>
      </c>
    </row>
    <row r="5972" spans="11:11">
      <c r="K5972" s="63" t="str">
        <f ca="1"/>
        <v>Sales</v>
      </c>
    </row>
    <row r="5973" spans="11:11">
      <c r="K5973" s="63" t="str">
        <f ca="1"/>
        <v>Sales</v>
      </c>
    </row>
    <row r="5974" spans="11:11">
      <c r="K5974" s="63" t="str">
        <f ca="1"/>
        <v>Sales</v>
      </c>
    </row>
    <row r="5975" spans="11:11">
      <c r="K5975" s="63" t="str">
        <f ca="1"/>
        <v>Sales</v>
      </c>
    </row>
    <row r="5976" spans="11:11">
      <c r="K5976" s="63" t="str">
        <f ca="1"/>
        <v>Sales</v>
      </c>
    </row>
    <row r="5977" spans="11:11">
      <c r="K5977" s="63" t="str">
        <f ca="1"/>
        <v>Sales</v>
      </c>
    </row>
    <row r="5978" spans="11:11">
      <c r="K5978" s="63" t="str">
        <f ca="1"/>
        <v>Sales</v>
      </c>
    </row>
    <row r="5979" spans="11:11">
      <c r="K5979" s="63" t="str">
        <f ca="1"/>
        <v>Sales</v>
      </c>
    </row>
    <row r="5980" spans="11:11">
      <c r="K5980" s="63" t="str">
        <f ca="1"/>
        <v>Sales</v>
      </c>
    </row>
    <row r="5981" spans="11:11">
      <c r="K5981" s="63" t="str">
        <f ca="1"/>
        <v>Sales</v>
      </c>
    </row>
    <row r="5982" spans="11:11">
      <c r="K5982" s="63" t="str">
        <f ca="1"/>
        <v>Sales</v>
      </c>
    </row>
    <row r="5983" spans="11:11">
      <c r="K5983" s="63" t="str">
        <f ca="1"/>
        <v>Sales</v>
      </c>
    </row>
    <row r="5984" spans="11:11">
      <c r="K5984" s="63" t="str">
        <f ca="1"/>
        <v>Sales</v>
      </c>
    </row>
    <row r="5985" spans="11:11">
      <c r="K5985" s="63" t="str">
        <f ca="1"/>
        <v>Sales</v>
      </c>
    </row>
    <row r="5986" spans="11:11">
      <c r="K5986" s="63" t="str">
        <f ca="1"/>
        <v>Sales</v>
      </c>
    </row>
    <row r="5987" spans="11:11">
      <c r="K5987" s="63" t="str">
        <f ca="1"/>
        <v>Sales</v>
      </c>
    </row>
    <row r="5988" spans="11:11">
      <c r="K5988" s="63" t="str">
        <f ca="1"/>
        <v>Sales</v>
      </c>
    </row>
    <row r="5989" spans="11:11">
      <c r="K5989" s="63" t="str">
        <f ca="1"/>
        <v>Sales</v>
      </c>
    </row>
    <row r="5990" spans="11:11">
      <c r="K5990" s="63" t="str">
        <f ca="1"/>
        <v>Sales</v>
      </c>
    </row>
    <row r="5991" spans="11:11">
      <c r="K5991" s="63" t="str">
        <f ca="1"/>
        <v>Sales</v>
      </c>
    </row>
    <row r="5992" spans="11:11">
      <c r="K5992" s="63" t="str">
        <f ca="1"/>
        <v>Sales</v>
      </c>
    </row>
    <row r="5993" spans="11:11">
      <c r="K5993" s="63" t="str">
        <f ca="1"/>
        <v>Sales</v>
      </c>
    </row>
    <row r="5994" spans="11:11">
      <c r="K5994" s="63" t="str">
        <f ca="1"/>
        <v>Sales</v>
      </c>
    </row>
    <row r="5995" spans="11:11">
      <c r="K5995" s="63" t="str">
        <f ca="1"/>
        <v>Sales</v>
      </c>
    </row>
    <row r="5996" spans="11:11">
      <c r="K5996" s="63" t="str">
        <f ca="1"/>
        <v>Sales</v>
      </c>
    </row>
    <row r="5997" spans="11:11">
      <c r="K5997" s="63" t="str">
        <f ca="1"/>
        <v>Sales</v>
      </c>
    </row>
    <row r="5998" spans="11:11">
      <c r="K5998" s="63" t="str">
        <f ca="1"/>
        <v>Sales</v>
      </c>
    </row>
    <row r="5999" spans="11:11">
      <c r="K5999" s="63" t="str">
        <f ca="1"/>
        <v>Sales</v>
      </c>
    </row>
    <row r="6000" spans="11:11">
      <c r="K6000" s="63" t="str">
        <f ca="1"/>
        <v>Sales</v>
      </c>
    </row>
    <row r="6001" spans="11:11">
      <c r="K6001" s="63" t="str">
        <f ca="1"/>
        <v>Sales</v>
      </c>
    </row>
    <row r="6002" spans="11:11">
      <c r="K6002" s="63" t="str">
        <f ca="1"/>
        <v>Sales</v>
      </c>
    </row>
    <row r="6003" spans="11:11">
      <c r="K6003" s="63" t="str">
        <f ca="1"/>
        <v>Sales</v>
      </c>
    </row>
    <row r="6004" spans="11:11">
      <c r="K6004" s="63" t="str">
        <f ca="1"/>
        <v>Sales</v>
      </c>
    </row>
    <row r="6005" spans="11:11">
      <c r="K6005" s="63" t="str">
        <f ca="1"/>
        <v>Sales</v>
      </c>
    </row>
    <row r="6006" spans="11:11">
      <c r="K6006" s="63" t="str">
        <f ca="1"/>
        <v>Sales</v>
      </c>
    </row>
    <row r="6007" spans="11:11">
      <c r="K6007" s="63" t="str">
        <f ca="1"/>
        <v>Sales</v>
      </c>
    </row>
    <row r="6008" spans="11:11">
      <c r="K6008" s="63" t="str">
        <f ca="1"/>
        <v>Sales</v>
      </c>
    </row>
    <row r="6009" spans="11:11">
      <c r="K6009" s="63" t="str">
        <f ca="1"/>
        <v>Sales</v>
      </c>
    </row>
    <row r="6010" spans="11:11">
      <c r="K6010" s="63" t="str">
        <f ca="1"/>
        <v>Sales</v>
      </c>
    </row>
    <row r="6011" spans="11:11">
      <c r="K6011" s="63" t="str">
        <f ca="1"/>
        <v>Sales</v>
      </c>
    </row>
    <row r="6012" spans="11:11">
      <c r="K6012" s="63" t="str">
        <f ca="1"/>
        <v>Sales</v>
      </c>
    </row>
    <row r="6013" spans="11:11">
      <c r="K6013" s="63" t="str">
        <f ca="1"/>
        <v>Sales</v>
      </c>
    </row>
    <row r="6014" spans="11:11">
      <c r="K6014" s="63" t="str">
        <f ca="1"/>
        <v>Sales</v>
      </c>
    </row>
    <row r="6015" spans="11:11">
      <c r="K6015" s="63" t="str">
        <f ca="1"/>
        <v>Sales</v>
      </c>
    </row>
    <row r="6016" spans="11:11">
      <c r="K6016" s="63" t="str">
        <f ca="1"/>
        <v>Sales</v>
      </c>
    </row>
    <row r="6017" spans="11:11">
      <c r="K6017" s="63" t="str">
        <f ca="1"/>
        <v>Sales</v>
      </c>
    </row>
    <row r="6018" spans="11:11">
      <c r="K6018" s="63" t="str">
        <f ca="1"/>
        <v>Sales</v>
      </c>
    </row>
    <row r="6019" spans="11:11">
      <c r="K6019" s="63" t="str">
        <f ca="1"/>
        <v>Sales</v>
      </c>
    </row>
    <row r="6020" spans="11:11">
      <c r="K6020" s="63" t="str">
        <f ca="1"/>
        <v>Sales</v>
      </c>
    </row>
    <row r="6021" spans="11:11">
      <c r="K6021" s="63" t="str">
        <f ca="1"/>
        <v>Sales</v>
      </c>
    </row>
    <row r="6022" spans="11:11">
      <c r="K6022" s="63" t="str">
        <f ca="1"/>
        <v>Sales</v>
      </c>
    </row>
    <row r="6023" spans="11:11">
      <c r="K6023" s="63" t="str">
        <f ca="1"/>
        <v>Sales</v>
      </c>
    </row>
    <row r="6024" spans="11:11">
      <c r="K6024" s="63" t="str">
        <f ca="1"/>
        <v>Sales</v>
      </c>
    </row>
    <row r="6025" spans="11:11">
      <c r="K6025" s="63" t="str">
        <f ca="1"/>
        <v>Sales</v>
      </c>
    </row>
    <row r="6026" spans="11:11">
      <c r="K6026" s="63" t="str">
        <f ca="1"/>
        <v>Sales</v>
      </c>
    </row>
    <row r="6027" spans="11:11">
      <c r="K6027" s="63" t="str">
        <f ca="1"/>
        <v>Sales</v>
      </c>
    </row>
    <row r="6028" spans="11:11">
      <c r="K6028" s="63" t="str">
        <f ca="1"/>
        <v>Sales</v>
      </c>
    </row>
    <row r="6029" spans="11:11">
      <c r="K6029" s="63" t="str">
        <f ca="1"/>
        <v>Sales</v>
      </c>
    </row>
    <row r="6030" spans="11:11">
      <c r="K6030" s="63" t="str">
        <f ca="1"/>
        <v>Sales</v>
      </c>
    </row>
    <row r="6031" spans="11:11">
      <c r="K6031" s="63" t="str">
        <f ca="1"/>
        <v>Sales</v>
      </c>
    </row>
    <row r="6032" spans="11:11">
      <c r="K6032" s="63" t="str">
        <f ca="1"/>
        <v>Sales</v>
      </c>
    </row>
    <row r="6033" spans="11:11">
      <c r="K6033" s="63" t="str">
        <f ca="1"/>
        <v>Sales</v>
      </c>
    </row>
    <row r="6034" spans="11:11">
      <c r="K6034" s="63" t="str">
        <f ca="1"/>
        <v>Sales</v>
      </c>
    </row>
    <row r="6035" spans="11:11">
      <c r="K6035" s="63" t="str">
        <f ca="1"/>
        <v>Sales</v>
      </c>
    </row>
    <row r="6036" spans="11:11">
      <c r="K6036" s="63" t="str">
        <f ca="1"/>
        <v>Sales</v>
      </c>
    </row>
    <row r="6037" spans="11:11">
      <c r="K6037" s="63" t="str">
        <f ca="1"/>
        <v>Sales</v>
      </c>
    </row>
    <row r="6038" spans="11:11">
      <c r="K6038" s="63" t="str">
        <f ca="1"/>
        <v>Sales</v>
      </c>
    </row>
    <row r="6039" spans="11:11">
      <c r="K6039" s="63" t="str">
        <f ca="1"/>
        <v>Sales</v>
      </c>
    </row>
    <row r="6040" spans="11:11">
      <c r="K6040" s="63" t="str">
        <f ca="1"/>
        <v>Sales</v>
      </c>
    </row>
    <row r="6041" spans="11:11">
      <c r="K6041" s="63" t="str">
        <f ca="1"/>
        <v>Sales</v>
      </c>
    </row>
    <row r="6042" spans="11:11">
      <c r="K6042" s="63" t="str">
        <f ca="1"/>
        <v>Sales</v>
      </c>
    </row>
    <row r="6043" spans="11:11">
      <c r="K6043" s="63" t="str">
        <f ca="1"/>
        <v>Sales</v>
      </c>
    </row>
    <row r="6044" spans="11:11">
      <c r="K6044" s="63" t="str">
        <f ca="1"/>
        <v>Sales</v>
      </c>
    </row>
    <row r="6045" spans="11:11">
      <c r="K6045" s="63" t="str">
        <f ca="1"/>
        <v>Sales</v>
      </c>
    </row>
    <row r="6046" spans="11:11">
      <c r="K6046" s="63" t="str">
        <f ca="1"/>
        <v>Sales</v>
      </c>
    </row>
    <row r="6047" spans="11:11">
      <c r="K6047" s="63" t="str">
        <f ca="1"/>
        <v>Sales</v>
      </c>
    </row>
    <row r="6048" spans="11:11">
      <c r="K6048" s="63" t="str">
        <f ca="1"/>
        <v>Sales</v>
      </c>
    </row>
    <row r="6049" spans="11:11">
      <c r="K6049" s="63" t="str">
        <f ca="1"/>
        <v>Sales</v>
      </c>
    </row>
    <row r="6050" spans="11:11">
      <c r="K6050" s="63" t="str">
        <f ca="1"/>
        <v>Sales</v>
      </c>
    </row>
    <row r="6051" spans="11:11">
      <c r="K6051" s="63" t="str">
        <f ca="1"/>
        <v>Sales</v>
      </c>
    </row>
    <row r="6052" spans="11:11">
      <c r="K6052" s="63" t="str">
        <f ca="1"/>
        <v>Sales</v>
      </c>
    </row>
    <row r="6053" spans="11:11">
      <c r="K6053" s="63" t="str">
        <f ca="1"/>
        <v>Sales</v>
      </c>
    </row>
    <row r="6054" spans="11:11">
      <c r="K6054" s="63" t="str">
        <f ca="1"/>
        <v>Sales</v>
      </c>
    </row>
    <row r="6055" spans="11:11">
      <c r="K6055" s="63" t="str">
        <f ca="1"/>
        <v>Sales</v>
      </c>
    </row>
    <row r="6056" spans="11:11">
      <c r="K6056" s="63" t="str">
        <f ca="1"/>
        <v>Sales</v>
      </c>
    </row>
    <row r="6057" spans="11:11">
      <c r="K6057" s="63" t="str">
        <f ca="1"/>
        <v>Sales</v>
      </c>
    </row>
    <row r="6058" spans="11:11">
      <c r="K6058" s="63" t="str">
        <f ca="1"/>
        <v>Sales</v>
      </c>
    </row>
    <row r="6059" spans="11:11">
      <c r="K6059" s="63" t="str">
        <f ca="1"/>
        <v>Sales</v>
      </c>
    </row>
    <row r="6060" spans="11:11">
      <c r="K6060" s="63" t="str">
        <f ca="1"/>
        <v>Sales</v>
      </c>
    </row>
    <row r="6061" spans="11:11">
      <c r="K6061" s="63" t="str">
        <f ca="1"/>
        <v>Sales</v>
      </c>
    </row>
    <row r="6062" spans="11:11">
      <c r="K6062" s="63" t="str">
        <f ca="1"/>
        <v>Sales</v>
      </c>
    </row>
    <row r="6063" spans="11:11">
      <c r="K6063" s="63" t="str">
        <f ca="1"/>
        <v>Sales</v>
      </c>
    </row>
    <row r="6064" spans="11:11">
      <c r="K6064" s="63" t="str">
        <f ca="1"/>
        <v>Sales</v>
      </c>
    </row>
    <row r="6065" spans="11:11">
      <c r="K6065" s="63" t="str">
        <f ca="1"/>
        <v>Sales</v>
      </c>
    </row>
    <row r="6066" spans="11:11">
      <c r="K6066" s="63" t="str">
        <f ca="1"/>
        <v>Sales</v>
      </c>
    </row>
    <row r="6067" spans="11:11">
      <c r="K6067" s="63" t="str">
        <f ca="1"/>
        <v>Sales</v>
      </c>
    </row>
    <row r="6068" spans="11:11">
      <c r="K6068" s="63" t="str">
        <f ca="1"/>
        <v>Sales</v>
      </c>
    </row>
    <row r="6069" spans="11:11">
      <c r="K6069" s="63" t="str">
        <f ca="1"/>
        <v>Sales</v>
      </c>
    </row>
    <row r="6070" spans="11:11">
      <c r="K6070" s="63" t="str">
        <f ca="1"/>
        <v>Sales</v>
      </c>
    </row>
    <row r="6071" spans="11:11">
      <c r="K6071" s="63" t="str">
        <f ca="1"/>
        <v>Sales</v>
      </c>
    </row>
    <row r="6072" spans="11:11">
      <c r="K6072" s="63" t="str">
        <f ca="1"/>
        <v>Sales</v>
      </c>
    </row>
    <row r="6073" spans="11:11">
      <c r="K6073" s="63" t="str">
        <f ca="1"/>
        <v>Sales</v>
      </c>
    </row>
    <row r="6074" spans="11:11">
      <c r="K6074" s="63" t="str">
        <f ca="1"/>
        <v>Sales</v>
      </c>
    </row>
    <row r="6075" spans="11:11">
      <c r="K6075" s="63" t="str">
        <f ca="1"/>
        <v>Sales</v>
      </c>
    </row>
    <row r="6076" spans="11:11">
      <c r="K6076" s="63" t="str">
        <f ca="1"/>
        <v>Sales</v>
      </c>
    </row>
    <row r="6077" spans="11:11">
      <c r="K6077" s="63" t="str">
        <f ca="1"/>
        <v>Sales</v>
      </c>
    </row>
    <row r="6078" spans="11:11">
      <c r="K6078" s="63" t="str">
        <f ca="1"/>
        <v>Sales</v>
      </c>
    </row>
    <row r="6079" spans="11:11">
      <c r="K6079" s="63" t="str">
        <f ca="1"/>
        <v>Sales</v>
      </c>
    </row>
    <row r="6080" spans="11:11">
      <c r="K6080" s="63" t="str">
        <f ca="1"/>
        <v>Sales</v>
      </c>
    </row>
    <row r="6081" spans="11:11">
      <c r="K6081" s="63" t="str">
        <f ca="1"/>
        <v>Sales</v>
      </c>
    </row>
    <row r="6082" spans="11:11">
      <c r="K6082" s="63" t="str">
        <f ca="1"/>
        <v>Sales</v>
      </c>
    </row>
    <row r="6083" spans="11:11">
      <c r="K6083" s="63" t="str">
        <f ca="1"/>
        <v>Sales</v>
      </c>
    </row>
    <row r="6084" spans="11:11">
      <c r="K6084" s="63" t="str">
        <f ca="1"/>
        <v>Sales</v>
      </c>
    </row>
    <row r="6085" spans="11:11">
      <c r="K6085" s="63" t="str">
        <f ca="1"/>
        <v>Sales</v>
      </c>
    </row>
    <row r="6086" spans="11:11">
      <c r="K6086" s="63" t="str">
        <f ca="1"/>
        <v>Sales</v>
      </c>
    </row>
    <row r="6087" spans="11:11">
      <c r="K6087" s="63" t="str">
        <f ca="1"/>
        <v>Sales</v>
      </c>
    </row>
    <row r="6088" spans="11:11">
      <c r="K6088" s="63" t="str">
        <f ca="1"/>
        <v>Sales</v>
      </c>
    </row>
    <row r="6089" spans="11:11">
      <c r="K6089" s="63" t="str">
        <f ca="1"/>
        <v>Sales</v>
      </c>
    </row>
    <row r="6090" spans="11:11">
      <c r="K6090" s="63" t="str">
        <f ca="1"/>
        <v>Sales</v>
      </c>
    </row>
    <row r="6091" spans="11:11">
      <c r="K6091" s="63" t="str">
        <f ca="1"/>
        <v>Sales</v>
      </c>
    </row>
    <row r="6092" spans="11:11">
      <c r="K6092" s="63" t="str">
        <f ca="1"/>
        <v>Sales</v>
      </c>
    </row>
    <row r="6093" spans="11:11">
      <c r="K6093" s="63" t="str">
        <f ca="1"/>
        <v>Sales</v>
      </c>
    </row>
    <row r="6094" spans="11:11">
      <c r="K6094" s="63" t="str">
        <f ca="1"/>
        <v>Sales</v>
      </c>
    </row>
    <row r="6095" spans="11:11">
      <c r="K6095" s="63" t="str">
        <f ca="1"/>
        <v>Sales</v>
      </c>
    </row>
    <row r="6096" spans="11:11">
      <c r="K6096" s="63" t="str">
        <f ca="1"/>
        <v>Sales</v>
      </c>
    </row>
    <row r="6097" spans="11:11">
      <c r="K6097" s="63" t="str">
        <f ca="1"/>
        <v>Sales</v>
      </c>
    </row>
    <row r="6098" spans="11:11">
      <c r="K6098" s="63" t="str">
        <f ca="1"/>
        <v>Sales</v>
      </c>
    </row>
    <row r="6099" spans="11:11">
      <c r="K6099" s="63" t="str">
        <f ca="1"/>
        <v>Sales</v>
      </c>
    </row>
    <row r="6100" spans="11:11">
      <c r="K6100" s="63" t="str">
        <f ca="1"/>
        <v>Sales</v>
      </c>
    </row>
    <row r="6101" spans="11:11">
      <c r="K6101" s="63" t="str">
        <f ca="1"/>
        <v>Sales</v>
      </c>
    </row>
    <row r="6102" spans="11:11">
      <c r="K6102" s="63" t="str">
        <f ca="1"/>
        <v>Sales</v>
      </c>
    </row>
    <row r="6103" spans="11:11">
      <c r="K6103" s="63" t="str">
        <f ca="1"/>
        <v>Sales</v>
      </c>
    </row>
    <row r="6104" spans="11:11">
      <c r="K6104" s="63" t="str">
        <f ca="1"/>
        <v>Sales</v>
      </c>
    </row>
    <row r="6105" spans="11:11">
      <c r="K6105" s="63" t="str">
        <f ca="1"/>
        <v>Sales</v>
      </c>
    </row>
    <row r="6106" spans="11:11">
      <c r="K6106" s="63" t="str">
        <f ca="1"/>
        <v>Sales</v>
      </c>
    </row>
    <row r="6107" spans="11:11">
      <c r="K6107" s="63" t="str">
        <f ca="1"/>
        <v>Sales</v>
      </c>
    </row>
    <row r="6108" spans="11:11">
      <c r="K6108" s="63" t="str">
        <f ca="1"/>
        <v>Sales</v>
      </c>
    </row>
    <row r="6109" spans="11:11">
      <c r="K6109" s="63" t="str">
        <f ca="1"/>
        <v>Sales</v>
      </c>
    </row>
    <row r="6110" spans="11:11">
      <c r="K6110" s="63" t="str">
        <f ca="1"/>
        <v>Sales</v>
      </c>
    </row>
    <row r="6111" spans="11:11">
      <c r="K6111" s="63" t="str">
        <f ca="1"/>
        <v>Sales</v>
      </c>
    </row>
    <row r="6112" spans="11:11">
      <c r="K6112" s="63" t="str">
        <f ca="1"/>
        <v>Sales</v>
      </c>
    </row>
    <row r="6113" spans="11:11">
      <c r="K6113" s="63" t="str">
        <f ca="1"/>
        <v>Sales</v>
      </c>
    </row>
    <row r="6114" spans="11:11">
      <c r="K6114" s="63" t="str">
        <f ca="1"/>
        <v>Sales</v>
      </c>
    </row>
    <row r="6115" spans="11:11">
      <c r="K6115" s="63" t="str">
        <f ca="1"/>
        <v>Sales</v>
      </c>
    </row>
    <row r="6116" spans="11:11">
      <c r="K6116" s="63" t="str">
        <f ca="1"/>
        <v>Sales</v>
      </c>
    </row>
    <row r="6117" spans="11:11">
      <c r="K6117" s="63" t="str">
        <f ca="1"/>
        <v>Sales</v>
      </c>
    </row>
    <row r="6118" spans="11:11">
      <c r="K6118" s="63" t="str">
        <f ca="1"/>
        <v>Sales</v>
      </c>
    </row>
    <row r="6119" spans="11:11">
      <c r="K6119" s="63" t="str">
        <f ca="1"/>
        <v>Sales</v>
      </c>
    </row>
    <row r="6120" spans="11:11">
      <c r="K6120" s="63" t="str">
        <f ca="1"/>
        <v>Sales</v>
      </c>
    </row>
    <row r="6121" spans="11:11">
      <c r="K6121" s="63" t="str">
        <f ca="1"/>
        <v>Sales</v>
      </c>
    </row>
    <row r="6122" spans="11:11">
      <c r="K6122" s="63" t="str">
        <f ca="1"/>
        <v>Sales</v>
      </c>
    </row>
    <row r="6123" spans="11:11">
      <c r="K6123" s="63" t="str">
        <f ca="1"/>
        <v>Sales</v>
      </c>
    </row>
    <row r="6124" spans="11:11">
      <c r="K6124" s="63" t="str">
        <f ca="1"/>
        <v>Sales</v>
      </c>
    </row>
    <row r="6125" spans="11:11">
      <c r="K6125" s="63" t="str">
        <f ca="1"/>
        <v>Sales</v>
      </c>
    </row>
    <row r="6126" spans="11:11">
      <c r="K6126" s="63" t="str">
        <f ca="1"/>
        <v>Sales</v>
      </c>
    </row>
    <row r="6127" spans="11:11">
      <c r="K6127" s="63" t="str">
        <f ca="1"/>
        <v>Sales</v>
      </c>
    </row>
    <row r="6128" spans="11:11">
      <c r="K6128" s="63" t="str">
        <f ca="1"/>
        <v>Sales</v>
      </c>
    </row>
    <row r="6129" spans="11:11">
      <c r="K6129" s="63" t="str">
        <f ca="1"/>
        <v>Sales</v>
      </c>
    </row>
    <row r="6130" spans="11:11">
      <c r="K6130" s="63" t="str">
        <f ca="1"/>
        <v>Sales</v>
      </c>
    </row>
    <row r="6131" spans="11:11">
      <c r="K6131" s="63" t="str">
        <f ca="1"/>
        <v>Sales</v>
      </c>
    </row>
    <row r="6132" spans="11:11">
      <c r="K6132" s="63" t="str">
        <f ca="1"/>
        <v>Sales</v>
      </c>
    </row>
    <row r="6133" spans="11:11">
      <c r="K6133" s="63" t="str">
        <f ca="1"/>
        <v>Sales</v>
      </c>
    </row>
    <row r="6134" spans="11:11">
      <c r="K6134" s="63" t="str">
        <f ca="1"/>
        <v>Sales</v>
      </c>
    </row>
    <row r="6135" spans="11:11">
      <c r="K6135" s="63" t="str">
        <f ca="1"/>
        <v>Sales</v>
      </c>
    </row>
    <row r="6136" spans="11:11">
      <c r="K6136" s="63" t="str">
        <f ca="1"/>
        <v>Sales</v>
      </c>
    </row>
    <row r="6137" spans="11:11">
      <c r="K6137" s="63" t="str">
        <f ca="1"/>
        <v>Sales</v>
      </c>
    </row>
    <row r="6138" spans="11:11">
      <c r="K6138" s="63" t="str">
        <f ca="1"/>
        <v>Sales</v>
      </c>
    </row>
    <row r="6139" spans="11:11">
      <c r="K6139" s="63" t="str">
        <f ca="1"/>
        <v>Sales</v>
      </c>
    </row>
    <row r="6140" spans="11:11">
      <c r="K6140" s="63" t="str">
        <f ca="1"/>
        <v>Sales</v>
      </c>
    </row>
    <row r="6141" spans="11:11">
      <c r="K6141" s="63" t="str">
        <f ca="1"/>
        <v>Sales</v>
      </c>
    </row>
    <row r="6142" spans="11:11">
      <c r="K6142" s="63" t="str">
        <f ca="1"/>
        <v>Sales</v>
      </c>
    </row>
    <row r="6143" spans="11:11">
      <c r="K6143" s="63" t="str">
        <f ca="1"/>
        <v>Sales</v>
      </c>
    </row>
    <row r="6144" spans="11:11">
      <c r="K6144" s="63" t="str">
        <f ca="1"/>
        <v>Sales</v>
      </c>
    </row>
    <row r="6145" spans="11:11">
      <c r="K6145" s="63" t="str">
        <f ca="1"/>
        <v>Sales</v>
      </c>
    </row>
    <row r="6146" spans="11:11">
      <c r="K6146" s="63" t="str">
        <f ca="1"/>
        <v>Sales</v>
      </c>
    </row>
    <row r="6147" spans="11:11">
      <c r="K6147" s="63" t="str">
        <f ca="1"/>
        <v>Sales</v>
      </c>
    </row>
    <row r="6148" spans="11:11">
      <c r="K6148" s="63" t="str">
        <f ca="1"/>
        <v>Sales</v>
      </c>
    </row>
    <row r="6149" spans="11:11">
      <c r="K6149" s="63" t="str">
        <f ca="1"/>
        <v>Sales</v>
      </c>
    </row>
    <row r="6150" spans="11:11">
      <c r="K6150" s="63" t="str">
        <f ca="1"/>
        <v>Sales</v>
      </c>
    </row>
    <row r="6151" spans="11:11">
      <c r="K6151" s="63" t="str">
        <f ca="1"/>
        <v>Sales</v>
      </c>
    </row>
    <row r="6152" spans="11:11">
      <c r="K6152" s="63" t="str">
        <f ca="1"/>
        <v>Sales</v>
      </c>
    </row>
    <row r="6153" spans="11:11">
      <c r="K6153" s="63" t="str">
        <f ca="1"/>
        <v>Sales</v>
      </c>
    </row>
    <row r="6154" spans="11:11">
      <c r="K6154" s="63" t="str">
        <f ca="1"/>
        <v>Sales</v>
      </c>
    </row>
    <row r="6155" spans="11:11">
      <c r="K6155" s="63" t="str">
        <f ca="1"/>
        <v>Sales</v>
      </c>
    </row>
    <row r="6156" spans="11:11">
      <c r="K6156" s="63" t="str">
        <f ca="1"/>
        <v>Sales</v>
      </c>
    </row>
    <row r="6157" spans="11:11">
      <c r="K6157" s="63" t="str">
        <f ca="1"/>
        <v>Sales</v>
      </c>
    </row>
    <row r="6158" spans="11:11">
      <c r="K6158" s="63" t="str">
        <f ca="1"/>
        <v>Sales</v>
      </c>
    </row>
    <row r="6159" spans="11:11">
      <c r="K6159" s="63" t="str">
        <f ca="1"/>
        <v>Sales</v>
      </c>
    </row>
    <row r="6160" spans="11:11">
      <c r="K6160" s="63" t="str">
        <f ca="1"/>
        <v>Sales</v>
      </c>
    </row>
    <row r="6161" spans="11:11">
      <c r="K6161" s="63" t="str">
        <f ca="1"/>
        <v>Sales</v>
      </c>
    </row>
    <row r="6162" spans="11:11">
      <c r="K6162" s="63" t="str">
        <f ca="1"/>
        <v>Sales</v>
      </c>
    </row>
    <row r="6163" spans="11:11">
      <c r="K6163" s="63" t="str">
        <f ca="1"/>
        <v>Sales</v>
      </c>
    </row>
    <row r="6164" spans="11:11">
      <c r="K6164" s="63" t="str">
        <f ca="1"/>
        <v>Sales</v>
      </c>
    </row>
    <row r="6165" spans="11:11">
      <c r="K6165" s="63" t="str">
        <f ca="1"/>
        <v>Sales</v>
      </c>
    </row>
    <row r="6166" spans="11:11">
      <c r="K6166" s="63" t="str">
        <f ca="1"/>
        <v>Sales</v>
      </c>
    </row>
    <row r="6167" spans="11:11">
      <c r="K6167" s="63" t="str">
        <f ca="1"/>
        <v>Sales</v>
      </c>
    </row>
    <row r="6168" spans="11:11">
      <c r="K6168" s="63" t="str">
        <f ca="1"/>
        <v>Sales</v>
      </c>
    </row>
    <row r="6169" spans="11:11">
      <c r="K6169" s="63" t="str">
        <f ca="1"/>
        <v>Sales</v>
      </c>
    </row>
    <row r="6170" spans="11:11">
      <c r="K6170" s="63" t="str">
        <f ca="1"/>
        <v>Sales</v>
      </c>
    </row>
    <row r="6171" spans="11:11">
      <c r="K6171" s="63" t="str">
        <f ca="1"/>
        <v>Sales</v>
      </c>
    </row>
    <row r="6172" spans="11:11">
      <c r="K6172" s="63" t="str">
        <f ca="1"/>
        <v>Sales</v>
      </c>
    </row>
    <row r="6173" spans="11:11">
      <c r="K6173" s="63" t="str">
        <f ca="1"/>
        <v>Sales</v>
      </c>
    </row>
    <row r="6174" spans="11:11">
      <c r="K6174" s="63" t="str">
        <f ca="1"/>
        <v>Sales</v>
      </c>
    </row>
    <row r="6175" spans="11:11">
      <c r="K6175" s="63" t="str">
        <f ca="1"/>
        <v>Sales</v>
      </c>
    </row>
    <row r="6176" spans="11:11">
      <c r="K6176" s="63" t="str">
        <f ca="1"/>
        <v>Sales</v>
      </c>
    </row>
    <row r="6177" spans="11:11">
      <c r="K6177" s="63" t="str">
        <f ca="1"/>
        <v>Sales</v>
      </c>
    </row>
    <row r="6178" spans="11:11">
      <c r="K6178" s="63" t="str">
        <f ca="1"/>
        <v>Sales</v>
      </c>
    </row>
    <row r="6179" spans="11:11">
      <c r="K6179" s="63" t="str">
        <f ca="1"/>
        <v>Sales</v>
      </c>
    </row>
    <row r="6180" spans="11:11">
      <c r="K6180" s="63" t="str">
        <f ca="1"/>
        <v>Sales</v>
      </c>
    </row>
    <row r="6181" spans="11:11">
      <c r="K6181" s="63" t="str">
        <f ca="1"/>
        <v>Sales</v>
      </c>
    </row>
    <row r="6182" spans="11:11">
      <c r="K6182" s="63" t="str">
        <f ca="1"/>
        <v>Sales</v>
      </c>
    </row>
    <row r="6183" spans="11:11">
      <c r="K6183" s="63" t="str">
        <f ca="1"/>
        <v>Sales</v>
      </c>
    </row>
    <row r="6184" spans="11:11">
      <c r="K6184" s="63" t="str">
        <f ca="1"/>
        <v>Sales</v>
      </c>
    </row>
    <row r="6185" spans="11:11">
      <c r="K6185" s="63" t="str">
        <f ca="1"/>
        <v>Sales</v>
      </c>
    </row>
    <row r="6186" spans="11:11">
      <c r="K6186" s="63" t="str">
        <f ca="1"/>
        <v>Sales</v>
      </c>
    </row>
    <row r="6187" spans="11:11">
      <c r="K6187" s="63" t="str">
        <f ca="1"/>
        <v>Sales</v>
      </c>
    </row>
    <row r="6188" spans="11:11">
      <c r="K6188" s="63" t="str">
        <f ca="1"/>
        <v>Sales</v>
      </c>
    </row>
    <row r="6189" spans="11:11">
      <c r="K6189" s="63" t="str">
        <f ca="1"/>
        <v>Sales</v>
      </c>
    </row>
    <row r="6190" spans="11:11">
      <c r="K6190" s="63" t="str">
        <f ca="1"/>
        <v>Sales</v>
      </c>
    </row>
    <row r="6191" spans="11:11">
      <c r="K6191" s="63" t="str">
        <f ca="1"/>
        <v>Sales</v>
      </c>
    </row>
    <row r="6192" spans="11:11">
      <c r="K6192" s="63" t="str">
        <f ca="1"/>
        <v>Sales</v>
      </c>
    </row>
    <row r="6193" spans="11:11">
      <c r="K6193" s="63" t="str">
        <f ca="1"/>
        <v>Sales</v>
      </c>
    </row>
    <row r="6194" spans="11:11">
      <c r="K6194" s="63" t="str">
        <f ca="1"/>
        <v>Sales</v>
      </c>
    </row>
    <row r="6195" spans="11:11">
      <c r="K6195" s="63" t="str">
        <f ca="1"/>
        <v>Sales</v>
      </c>
    </row>
    <row r="6196" spans="11:11">
      <c r="K6196" s="63" t="str">
        <f ca="1"/>
        <v>Sales</v>
      </c>
    </row>
    <row r="6197" spans="11:11">
      <c r="K6197" s="63" t="str">
        <f ca="1"/>
        <v>Sales</v>
      </c>
    </row>
    <row r="6198" spans="11:11">
      <c r="K6198" s="63" t="str">
        <f ca="1"/>
        <v>Sales</v>
      </c>
    </row>
    <row r="6199" spans="11:11">
      <c r="K6199" s="63" t="str">
        <f ca="1"/>
        <v>Sales</v>
      </c>
    </row>
    <row r="6200" spans="11:11">
      <c r="K6200" s="63" t="str">
        <f ca="1"/>
        <v>Sales</v>
      </c>
    </row>
    <row r="6201" spans="11:11">
      <c r="K6201" s="63" t="str">
        <f ca="1"/>
        <v>Sales</v>
      </c>
    </row>
    <row r="6202" spans="11:11">
      <c r="K6202" s="63" t="str">
        <f ca="1"/>
        <v>Sales</v>
      </c>
    </row>
    <row r="6203" spans="11:11">
      <c r="K6203" s="63" t="str">
        <f ca="1"/>
        <v>Sales</v>
      </c>
    </row>
    <row r="6204" spans="11:11">
      <c r="K6204" s="63" t="str">
        <f ca="1"/>
        <v>Sales</v>
      </c>
    </row>
    <row r="6205" spans="11:11">
      <c r="K6205" s="63" t="str">
        <f ca="1"/>
        <v>Sales</v>
      </c>
    </row>
    <row r="6206" spans="11:11">
      <c r="K6206" s="63" t="str">
        <f ca="1"/>
        <v>Sales</v>
      </c>
    </row>
    <row r="6207" spans="11:11">
      <c r="K6207" s="63" t="str">
        <f ca="1"/>
        <v>Sales</v>
      </c>
    </row>
    <row r="6208" spans="11:11">
      <c r="K6208" s="63" t="str">
        <f ca="1"/>
        <v>Sales</v>
      </c>
    </row>
    <row r="6209" spans="11:11">
      <c r="K6209" s="63" t="str">
        <f ca="1"/>
        <v>Sales</v>
      </c>
    </row>
    <row r="6210" spans="11:11">
      <c r="K6210" s="63" t="str">
        <f ca="1"/>
        <v>Sales</v>
      </c>
    </row>
    <row r="6211" spans="11:11">
      <c r="K6211" s="63" t="str">
        <f ca="1"/>
        <v>Sales</v>
      </c>
    </row>
    <row r="6212" spans="11:11">
      <c r="K6212" s="63" t="str">
        <f ca="1"/>
        <v>Sales</v>
      </c>
    </row>
    <row r="6213" spans="11:11">
      <c r="K6213" s="63" t="str">
        <f ca="1"/>
        <v>Sales</v>
      </c>
    </row>
    <row r="6214" spans="11:11">
      <c r="K6214" s="63" t="str">
        <f ca="1"/>
        <v>Sales</v>
      </c>
    </row>
    <row r="6215" spans="11:11">
      <c r="K6215" s="63" t="str">
        <f ca="1"/>
        <v>Sales</v>
      </c>
    </row>
    <row r="6216" spans="11:11">
      <c r="K6216" s="63" t="str">
        <f ca="1"/>
        <v>Sales</v>
      </c>
    </row>
    <row r="6217" spans="11:11">
      <c r="K6217" s="63" t="str">
        <f ca="1"/>
        <v>Sales</v>
      </c>
    </row>
    <row r="6218" spans="11:11">
      <c r="K6218" s="63" t="str">
        <f ca="1"/>
        <v>Sales</v>
      </c>
    </row>
    <row r="6219" spans="11:11">
      <c r="K6219" s="63" t="str">
        <f ca="1"/>
        <v>Sales</v>
      </c>
    </row>
    <row r="6220" spans="11:11">
      <c r="K6220" s="63" t="str">
        <f ca="1"/>
        <v>Sales</v>
      </c>
    </row>
    <row r="6221" spans="11:11">
      <c r="K6221" s="63" t="str">
        <f ca="1"/>
        <v>Sales</v>
      </c>
    </row>
    <row r="6222" spans="11:11">
      <c r="K6222" s="63" t="str">
        <f ca="1"/>
        <v>Sales</v>
      </c>
    </row>
    <row r="6223" spans="11:11">
      <c r="K6223" s="63" t="str">
        <f ca="1"/>
        <v>Sales</v>
      </c>
    </row>
    <row r="6224" spans="11:11">
      <c r="K6224" s="63" t="str">
        <f ca="1"/>
        <v>Sales</v>
      </c>
    </row>
    <row r="6225" spans="11:11">
      <c r="K6225" s="63" t="str">
        <f ca="1"/>
        <v>Sales</v>
      </c>
    </row>
    <row r="6226" spans="11:11">
      <c r="K6226" s="63" t="str">
        <f ca="1"/>
        <v>Sales</v>
      </c>
    </row>
    <row r="6227" spans="11:11">
      <c r="K6227" s="63" t="str">
        <f ca="1"/>
        <v>Sales</v>
      </c>
    </row>
    <row r="6228" spans="11:11">
      <c r="K6228" s="63" t="str">
        <f ca="1"/>
        <v>Sales</v>
      </c>
    </row>
    <row r="6229" spans="11:11">
      <c r="K6229" s="63" t="str">
        <f ca="1"/>
        <v>Sales</v>
      </c>
    </row>
    <row r="6230" spans="11:11">
      <c r="K6230" s="63" t="str">
        <f ca="1"/>
        <v>Sales</v>
      </c>
    </row>
    <row r="6231" spans="11:11">
      <c r="K6231" s="63" t="str">
        <f ca="1"/>
        <v>Sales</v>
      </c>
    </row>
    <row r="6232" spans="11:11">
      <c r="K6232" s="63" t="str">
        <f ca="1"/>
        <v>Sales</v>
      </c>
    </row>
    <row r="6233" spans="11:11">
      <c r="K6233" s="63" t="str">
        <f ca="1"/>
        <v>Sales</v>
      </c>
    </row>
    <row r="6234" spans="11:11">
      <c r="K6234" s="63" t="str">
        <f ca="1"/>
        <v>Sales</v>
      </c>
    </row>
    <row r="6235" spans="11:11">
      <c r="K6235" s="63" t="str">
        <f ca="1"/>
        <v>Sales</v>
      </c>
    </row>
    <row r="6236" spans="11:11">
      <c r="K6236" s="63" t="str">
        <f ca="1"/>
        <v>Sales</v>
      </c>
    </row>
    <row r="6237" spans="11:11">
      <c r="K6237" s="63" t="str">
        <f ca="1"/>
        <v>Sales</v>
      </c>
    </row>
    <row r="6238" spans="11:11">
      <c r="K6238" s="63" t="str">
        <f ca="1"/>
        <v>Sales</v>
      </c>
    </row>
    <row r="6239" spans="11:11">
      <c r="K6239" s="63" t="str">
        <f ca="1"/>
        <v>Sales</v>
      </c>
    </row>
    <row r="6240" spans="11:11">
      <c r="K6240" s="63" t="str">
        <f ca="1"/>
        <v>Sales</v>
      </c>
    </row>
    <row r="6241" spans="11:11">
      <c r="K6241" s="63" t="str">
        <f ca="1"/>
        <v>Sales</v>
      </c>
    </row>
    <row r="6242" spans="11:11">
      <c r="K6242" s="63" t="str">
        <f ca="1"/>
        <v>Sales</v>
      </c>
    </row>
    <row r="6243" spans="11:11">
      <c r="K6243" s="63" t="str">
        <f ca="1"/>
        <v>Sales</v>
      </c>
    </row>
    <row r="6244" spans="11:11">
      <c r="K6244" s="63" t="str">
        <f ca="1"/>
        <v>Sales</v>
      </c>
    </row>
    <row r="6245" spans="11:11">
      <c r="K6245" s="63" t="str">
        <f ca="1"/>
        <v>Sales</v>
      </c>
    </row>
    <row r="6246" spans="11:11">
      <c r="K6246" s="63" t="str">
        <f ca="1"/>
        <v>Sales</v>
      </c>
    </row>
    <row r="6247" spans="11:11">
      <c r="K6247" s="63" t="str">
        <f ca="1"/>
        <v>Sales</v>
      </c>
    </row>
    <row r="6248" spans="11:11">
      <c r="K6248" s="63" t="str">
        <f ca="1"/>
        <v>Sales</v>
      </c>
    </row>
    <row r="6249" spans="11:11">
      <c r="K6249" s="63" t="str">
        <f ca="1"/>
        <v>Sales</v>
      </c>
    </row>
    <row r="6250" spans="11:11">
      <c r="K6250" s="63" t="str">
        <f ca="1"/>
        <v>Sales</v>
      </c>
    </row>
    <row r="6251" spans="11:11">
      <c r="K6251" s="63" t="str">
        <f ca="1"/>
        <v>Sales</v>
      </c>
    </row>
    <row r="6252" spans="11:11">
      <c r="K6252" s="63" t="str">
        <f ca="1"/>
        <v>Sales</v>
      </c>
    </row>
    <row r="6253" spans="11:11">
      <c r="K6253" s="63" t="str">
        <f ca="1"/>
        <v>Sales</v>
      </c>
    </row>
    <row r="6254" spans="11:11">
      <c r="K6254" s="63" t="str">
        <f ca="1"/>
        <v>Sales</v>
      </c>
    </row>
    <row r="6255" spans="11:11">
      <c r="K6255" s="63" t="str">
        <f ca="1"/>
        <v>Sales</v>
      </c>
    </row>
    <row r="6256" spans="11:11">
      <c r="K6256" s="63" t="str">
        <f ca="1"/>
        <v>Sales</v>
      </c>
    </row>
    <row r="6257" spans="11:11">
      <c r="K6257" s="63" t="str">
        <f ca="1"/>
        <v>Sales</v>
      </c>
    </row>
    <row r="6258" spans="11:11">
      <c r="K6258" s="63" t="str">
        <f ca="1"/>
        <v>Sales</v>
      </c>
    </row>
    <row r="6259" spans="11:11">
      <c r="K6259" s="63" t="str">
        <f ca="1"/>
        <v>Sales</v>
      </c>
    </row>
    <row r="6260" spans="11:11">
      <c r="K6260" s="63" t="str">
        <f ca="1"/>
        <v>Sales</v>
      </c>
    </row>
    <row r="6261" spans="11:11">
      <c r="K6261" s="63" t="str">
        <f ca="1"/>
        <v>Sales</v>
      </c>
    </row>
    <row r="6262" spans="11:11">
      <c r="K6262" s="63" t="str">
        <f ca="1"/>
        <v>Sales</v>
      </c>
    </row>
    <row r="6263" spans="11:11">
      <c r="K6263" s="63" t="str">
        <f ca="1"/>
        <v>Sales</v>
      </c>
    </row>
    <row r="6264" spans="11:11">
      <c r="K6264" s="63" t="str">
        <f ca="1"/>
        <v>Sales</v>
      </c>
    </row>
    <row r="6265" spans="11:11">
      <c r="K6265" s="63" t="str">
        <f ca="1"/>
        <v>Sales</v>
      </c>
    </row>
    <row r="6266" spans="11:11">
      <c r="K6266" s="63" t="str">
        <f ca="1"/>
        <v>Sales</v>
      </c>
    </row>
    <row r="6267" spans="11:11">
      <c r="K6267" s="63" t="str">
        <f ca="1"/>
        <v>Sales</v>
      </c>
    </row>
    <row r="6268" spans="11:11">
      <c r="K6268" s="63" t="str">
        <f ca="1"/>
        <v>Sales</v>
      </c>
    </row>
    <row r="6269" spans="11:11">
      <c r="K6269" s="63" t="str">
        <f ca="1"/>
        <v>Sales</v>
      </c>
    </row>
    <row r="6270" spans="11:11">
      <c r="K6270" s="63" t="str">
        <f ca="1"/>
        <v>Sales</v>
      </c>
    </row>
    <row r="6271" spans="11:11">
      <c r="K6271" s="63" t="str">
        <f ca="1"/>
        <v>Sales</v>
      </c>
    </row>
    <row r="6272" spans="11:11">
      <c r="K6272" s="63" t="str">
        <f ca="1"/>
        <v>Sales</v>
      </c>
    </row>
    <row r="6273" spans="11:11">
      <c r="K6273" s="63" t="str">
        <f ca="1"/>
        <v>Sales</v>
      </c>
    </row>
    <row r="6274" spans="11:11">
      <c r="K6274" s="63" t="str">
        <f ca="1"/>
        <v>Sales</v>
      </c>
    </row>
    <row r="6275" spans="11:11">
      <c r="K6275" s="63" t="str">
        <f ca="1"/>
        <v>Sales</v>
      </c>
    </row>
    <row r="6276" spans="11:11">
      <c r="K6276" s="63" t="str">
        <f ca="1"/>
        <v>Sales</v>
      </c>
    </row>
    <row r="6277" spans="11:11">
      <c r="K6277" s="63" t="str">
        <f ca="1"/>
        <v>Sales</v>
      </c>
    </row>
    <row r="6278" spans="11:11">
      <c r="K6278" s="63" t="str">
        <f ca="1"/>
        <v>Sales</v>
      </c>
    </row>
    <row r="6279" spans="11:11">
      <c r="K6279" s="63" t="str">
        <f ca="1"/>
        <v>Sales</v>
      </c>
    </row>
    <row r="6280" spans="11:11">
      <c r="K6280" s="63" t="str">
        <f ca="1"/>
        <v>Sales</v>
      </c>
    </row>
    <row r="6281" spans="11:11">
      <c r="K6281" s="63" t="str">
        <f ca="1"/>
        <v>Sales</v>
      </c>
    </row>
    <row r="6282" spans="11:11">
      <c r="K6282" s="63" t="str">
        <f ca="1"/>
        <v>Sales</v>
      </c>
    </row>
    <row r="6283" spans="11:11">
      <c r="K6283" s="63" t="str">
        <f ca="1"/>
        <v>Sales</v>
      </c>
    </row>
    <row r="6284" spans="11:11">
      <c r="K6284" s="63" t="str">
        <f ca="1"/>
        <v>Sales</v>
      </c>
    </row>
    <row r="6285" spans="11:11">
      <c r="K6285" s="63" t="str">
        <f ca="1"/>
        <v>Sales</v>
      </c>
    </row>
    <row r="6286" spans="11:11">
      <c r="K6286" s="63" t="str">
        <f ca="1"/>
        <v>Sales</v>
      </c>
    </row>
    <row r="6287" spans="11:11">
      <c r="K6287" s="63" t="str">
        <f ca="1"/>
        <v>Sales</v>
      </c>
    </row>
    <row r="6288" spans="11:11">
      <c r="K6288" s="63" t="str">
        <f ca="1"/>
        <v>Sales</v>
      </c>
    </row>
    <row r="6289" spans="11:11">
      <c r="K6289" s="63" t="str">
        <f ca="1"/>
        <v>Sales</v>
      </c>
    </row>
    <row r="6290" spans="11:11">
      <c r="K6290" s="63" t="str">
        <f ca="1"/>
        <v>Sales</v>
      </c>
    </row>
    <row r="6291" spans="11:11">
      <c r="K6291" s="63" t="str">
        <f ca="1"/>
        <v>Sales</v>
      </c>
    </row>
    <row r="6292" spans="11:11">
      <c r="K6292" s="63" t="str">
        <f ca="1"/>
        <v>Sales</v>
      </c>
    </row>
    <row r="6293" spans="11:11">
      <c r="K6293" s="63" t="str">
        <f ca="1"/>
        <v>Sales</v>
      </c>
    </row>
    <row r="6294" spans="11:11">
      <c r="K6294" s="63" t="str">
        <f ca="1"/>
        <v>Sales</v>
      </c>
    </row>
    <row r="6295" spans="11:11">
      <c r="K6295" s="63" t="str">
        <f ca="1"/>
        <v>Sales</v>
      </c>
    </row>
    <row r="6296" spans="11:11">
      <c r="K6296" s="63" t="str">
        <f ca="1"/>
        <v>Sales</v>
      </c>
    </row>
    <row r="6297" spans="11:11">
      <c r="K6297" s="63" t="str">
        <f ca="1"/>
        <v>Sales</v>
      </c>
    </row>
    <row r="6298" spans="11:11">
      <c r="K6298" s="63" t="str">
        <f ca="1"/>
        <v>Sales</v>
      </c>
    </row>
    <row r="6299" spans="11:11">
      <c r="K6299" s="63" t="str">
        <f ca="1"/>
        <v>Sales</v>
      </c>
    </row>
    <row r="6300" spans="11:11">
      <c r="K6300" s="63" t="str">
        <f ca="1"/>
        <v>Sales</v>
      </c>
    </row>
    <row r="6301" spans="11:11">
      <c r="K6301" s="63" t="str">
        <f ca="1"/>
        <v>Sales</v>
      </c>
    </row>
    <row r="6302" spans="11:11">
      <c r="K6302" s="63" t="str">
        <f ca="1"/>
        <v>Sales</v>
      </c>
    </row>
    <row r="6303" spans="11:11">
      <c r="K6303" s="63" t="str">
        <f ca="1"/>
        <v>Sales</v>
      </c>
    </row>
    <row r="6304" spans="11:11">
      <c r="K6304" s="63" t="str">
        <f ca="1"/>
        <v>Sales</v>
      </c>
    </row>
    <row r="6305" spans="11:11">
      <c r="K6305" s="63" t="str">
        <f ca="1"/>
        <v>Sales</v>
      </c>
    </row>
    <row r="6306" spans="11:11">
      <c r="K6306" s="63" t="str">
        <f ca="1"/>
        <v>Sales</v>
      </c>
    </row>
    <row r="6307" spans="11:11">
      <c r="K6307" s="63" t="str">
        <f ca="1"/>
        <v>Sales</v>
      </c>
    </row>
    <row r="6308" spans="11:11">
      <c r="K6308" s="63" t="str">
        <f ca="1"/>
        <v>Sales</v>
      </c>
    </row>
    <row r="6309" spans="11:11">
      <c r="K6309" s="63" t="str">
        <f ca="1"/>
        <v>Sales</v>
      </c>
    </row>
    <row r="6310" spans="11:11">
      <c r="K6310" s="63" t="str">
        <f ca="1"/>
        <v>Sales</v>
      </c>
    </row>
    <row r="6311" spans="11:11">
      <c r="K6311" s="63" t="str">
        <f ca="1"/>
        <v>Sales</v>
      </c>
    </row>
    <row r="6312" spans="11:11">
      <c r="K6312" s="63" t="str">
        <f ca="1"/>
        <v>Sales</v>
      </c>
    </row>
    <row r="6313" spans="11:11">
      <c r="K6313" s="63" t="str">
        <f ca="1"/>
        <v>Sales</v>
      </c>
    </row>
    <row r="6314" spans="11:11">
      <c r="K6314" s="63" t="str">
        <f ca="1"/>
        <v>Sales</v>
      </c>
    </row>
    <row r="6315" spans="11:11">
      <c r="K6315" s="63" t="str">
        <f ca="1"/>
        <v>Sales</v>
      </c>
    </row>
    <row r="6316" spans="11:11">
      <c r="K6316" s="63" t="str">
        <f ca="1"/>
        <v>Sales</v>
      </c>
    </row>
    <row r="6317" spans="11:11">
      <c r="K6317" s="63" t="str">
        <f ca="1"/>
        <v>Sales</v>
      </c>
    </row>
    <row r="6318" spans="11:11">
      <c r="K6318" s="63" t="str">
        <f ca="1"/>
        <v>Sales</v>
      </c>
    </row>
    <row r="6319" spans="11:11">
      <c r="K6319" s="63" t="str">
        <f ca="1"/>
        <v>Sales</v>
      </c>
    </row>
    <row r="6320" spans="11:11">
      <c r="K6320" s="63" t="str">
        <f ca="1"/>
        <v>Sales</v>
      </c>
    </row>
    <row r="6321" spans="11:11">
      <c r="K6321" s="63" t="str">
        <f ca="1"/>
        <v>Sales</v>
      </c>
    </row>
    <row r="6322" spans="11:11">
      <c r="K6322" s="63" t="str">
        <f ca="1"/>
        <v>Sales</v>
      </c>
    </row>
    <row r="6323" spans="11:11">
      <c r="K6323" s="63" t="str">
        <f ca="1"/>
        <v>Sales</v>
      </c>
    </row>
    <row r="6324" spans="11:11">
      <c r="K6324" s="63" t="str">
        <f ca="1"/>
        <v>Sales</v>
      </c>
    </row>
    <row r="6325" spans="11:11">
      <c r="K6325" s="63" t="str">
        <f ca="1"/>
        <v>Sales</v>
      </c>
    </row>
    <row r="6326" spans="11:11">
      <c r="K6326" s="63" t="str">
        <f ca="1"/>
        <v>Sales</v>
      </c>
    </row>
    <row r="6327" spans="11:11">
      <c r="K6327" s="63" t="str">
        <f ca="1"/>
        <v>Sales</v>
      </c>
    </row>
    <row r="6328" spans="11:11">
      <c r="K6328" s="63" t="str">
        <f ca="1"/>
        <v>Sales</v>
      </c>
    </row>
    <row r="6329" spans="11:11">
      <c r="K6329" s="63" t="str">
        <f ca="1"/>
        <v>Sales</v>
      </c>
    </row>
    <row r="6330" spans="11:11">
      <c r="K6330" s="63" t="str">
        <f ca="1"/>
        <v>Sales</v>
      </c>
    </row>
    <row r="6331" spans="11:11">
      <c r="K6331" s="63" t="str">
        <f ca="1"/>
        <v>Sales</v>
      </c>
    </row>
    <row r="6332" spans="11:11">
      <c r="K6332" s="63" t="str">
        <f ca="1"/>
        <v>Sales</v>
      </c>
    </row>
    <row r="6333" spans="11:11">
      <c r="K6333" s="63" t="str">
        <f ca="1"/>
        <v>Sales</v>
      </c>
    </row>
    <row r="6334" spans="11:11">
      <c r="K6334" s="63" t="str">
        <f ca="1"/>
        <v>Sales</v>
      </c>
    </row>
    <row r="6335" spans="11:11">
      <c r="K6335" s="63" t="str">
        <f ca="1"/>
        <v>Sales</v>
      </c>
    </row>
    <row r="6336" spans="11:11">
      <c r="K6336" s="63" t="str">
        <f ca="1"/>
        <v>Sales</v>
      </c>
    </row>
    <row r="6337" spans="11:11">
      <c r="K6337" s="63" t="str">
        <f ca="1"/>
        <v>Sales</v>
      </c>
    </row>
    <row r="6338" spans="11:11">
      <c r="K6338" s="63" t="str">
        <f ca="1"/>
        <v>Sales</v>
      </c>
    </row>
    <row r="6339" spans="11:11">
      <c r="K6339" s="63" t="str">
        <f ca="1"/>
        <v>Sales</v>
      </c>
    </row>
    <row r="6340" spans="11:11">
      <c r="K6340" s="63" t="str">
        <f ca="1"/>
        <v>Sales</v>
      </c>
    </row>
    <row r="6341" spans="11:11">
      <c r="K6341" s="63" t="str">
        <f ca="1"/>
        <v>Sales</v>
      </c>
    </row>
    <row r="6342" spans="11:11">
      <c r="K6342" s="63" t="str">
        <f ca="1"/>
        <v>Sales</v>
      </c>
    </row>
    <row r="6343" spans="11:11">
      <c r="K6343" s="63" t="str">
        <f ca="1"/>
        <v>Sales</v>
      </c>
    </row>
    <row r="6344" spans="11:11">
      <c r="K6344" s="63" t="str">
        <f ca="1"/>
        <v>Sales</v>
      </c>
    </row>
    <row r="6345" spans="11:11">
      <c r="K6345" s="63" t="str">
        <f ca="1"/>
        <v>Sales</v>
      </c>
    </row>
    <row r="6346" spans="11:11">
      <c r="K6346" s="63" t="str">
        <f ca="1"/>
        <v>Sales</v>
      </c>
    </row>
    <row r="6347" spans="11:11">
      <c r="K6347" s="63" t="str">
        <f ca="1"/>
        <v>Sales</v>
      </c>
    </row>
    <row r="6348" spans="11:11">
      <c r="K6348" s="63" t="str">
        <f ca="1"/>
        <v>Sales</v>
      </c>
    </row>
    <row r="6349" spans="11:11">
      <c r="K6349" s="63" t="str">
        <f ca="1"/>
        <v>Sales</v>
      </c>
    </row>
    <row r="6350" spans="11:11">
      <c r="K6350" s="63" t="str">
        <f ca="1"/>
        <v>Sales</v>
      </c>
    </row>
    <row r="6351" spans="11:11">
      <c r="K6351" s="63" t="str">
        <f ca="1"/>
        <v>Sales</v>
      </c>
    </row>
    <row r="6352" spans="11:11">
      <c r="K6352" s="63" t="str">
        <f ca="1"/>
        <v>Sales</v>
      </c>
    </row>
    <row r="6353" spans="11:11">
      <c r="K6353" s="63" t="str">
        <f ca="1"/>
        <v>Sales</v>
      </c>
    </row>
    <row r="6354" spans="11:11">
      <c r="K6354" s="63" t="str">
        <f ca="1"/>
        <v>Sales</v>
      </c>
    </row>
    <row r="6355" spans="11:11">
      <c r="K6355" s="63" t="str">
        <f ca="1"/>
        <v>Sales</v>
      </c>
    </row>
    <row r="6356" spans="11:11">
      <c r="K6356" s="63" t="str">
        <f ca="1"/>
        <v>Sales</v>
      </c>
    </row>
    <row r="6357" spans="11:11">
      <c r="K6357" s="63" t="str">
        <f ca="1"/>
        <v>Sales</v>
      </c>
    </row>
    <row r="6358" spans="11:11">
      <c r="K6358" s="63" t="str">
        <f ca="1"/>
        <v>Sales</v>
      </c>
    </row>
    <row r="6359" spans="11:11">
      <c r="K6359" s="63" t="str">
        <f ca="1"/>
        <v>Sales</v>
      </c>
    </row>
    <row r="6360" spans="11:11">
      <c r="K6360" s="63" t="str">
        <f ca="1"/>
        <v>Sales</v>
      </c>
    </row>
    <row r="6361" spans="11:11">
      <c r="K6361" s="63" t="str">
        <f ca="1"/>
        <v>Sales</v>
      </c>
    </row>
    <row r="6362" spans="11:11">
      <c r="K6362" s="63" t="str">
        <f ca="1"/>
        <v>Sales</v>
      </c>
    </row>
    <row r="6363" spans="11:11">
      <c r="K6363" s="63" t="str">
        <f ca="1"/>
        <v>Sales</v>
      </c>
    </row>
    <row r="6364" spans="11:11">
      <c r="K6364" s="63" t="str">
        <f ca="1"/>
        <v>Sales</v>
      </c>
    </row>
    <row r="6365" spans="11:11">
      <c r="K6365" s="63" t="str">
        <f ca="1"/>
        <v>Sales</v>
      </c>
    </row>
    <row r="6366" spans="11:11">
      <c r="K6366" s="63" t="str">
        <f ca="1"/>
        <v>Sales</v>
      </c>
    </row>
    <row r="6367" spans="11:11">
      <c r="K6367" s="63" t="str">
        <f ca="1"/>
        <v>Sales</v>
      </c>
    </row>
    <row r="6368" spans="11:11">
      <c r="K6368" s="63" t="str">
        <f ca="1"/>
        <v>Sales</v>
      </c>
    </row>
    <row r="6369" spans="11:11">
      <c r="K6369" s="63" t="str">
        <f ca="1"/>
        <v>Sales</v>
      </c>
    </row>
    <row r="6370" spans="11:11">
      <c r="K6370" s="63" t="str">
        <f ca="1"/>
        <v>Sales</v>
      </c>
    </row>
    <row r="6371" spans="11:11">
      <c r="K6371" s="63" t="str">
        <f ca="1"/>
        <v>Sales</v>
      </c>
    </row>
    <row r="6372" spans="11:11">
      <c r="K6372" s="63" t="str">
        <f ca="1"/>
        <v>Sales</v>
      </c>
    </row>
    <row r="6373" spans="11:11">
      <c r="K6373" s="63" t="str">
        <f ca="1"/>
        <v>Sales</v>
      </c>
    </row>
    <row r="6374" spans="11:11">
      <c r="K6374" s="63" t="str">
        <f ca="1"/>
        <v>Sales</v>
      </c>
    </row>
    <row r="6375" spans="11:11">
      <c r="K6375" s="63" t="str">
        <f ca="1"/>
        <v>Sales</v>
      </c>
    </row>
    <row r="6376" spans="11:11">
      <c r="K6376" s="63" t="str">
        <f ca="1"/>
        <v>Sales</v>
      </c>
    </row>
    <row r="6377" spans="11:11">
      <c r="K6377" s="63" t="str">
        <f ca="1"/>
        <v>Sales</v>
      </c>
    </row>
    <row r="6378" spans="11:11">
      <c r="K6378" s="63" t="str">
        <f ca="1"/>
        <v>Sales</v>
      </c>
    </row>
    <row r="6379" spans="11:11">
      <c r="K6379" s="63" t="str">
        <f ca="1"/>
        <v>Sales</v>
      </c>
    </row>
    <row r="6380" spans="11:11">
      <c r="K6380" s="63" t="str">
        <f ca="1"/>
        <v>Sales</v>
      </c>
    </row>
    <row r="6381" spans="11:11">
      <c r="K6381" s="63" t="str">
        <f ca="1"/>
        <v>Sales</v>
      </c>
    </row>
    <row r="6382" spans="11:11">
      <c r="K6382" s="63" t="str">
        <f ca="1"/>
        <v>Sales</v>
      </c>
    </row>
    <row r="6383" spans="11:11">
      <c r="K6383" s="63" t="str">
        <f ca="1"/>
        <v>Sales</v>
      </c>
    </row>
    <row r="6384" spans="11:11">
      <c r="K6384" s="63" t="str">
        <f ca="1"/>
        <v>Sales</v>
      </c>
    </row>
    <row r="6385" spans="11:11">
      <c r="K6385" s="63" t="str">
        <f ca="1"/>
        <v>Sales</v>
      </c>
    </row>
    <row r="6386" spans="11:11">
      <c r="K6386" s="63" t="str">
        <f ca="1"/>
        <v>Sales</v>
      </c>
    </row>
    <row r="6387" spans="11:11">
      <c r="K6387" s="63" t="str">
        <f ca="1"/>
        <v>Sales</v>
      </c>
    </row>
    <row r="6388" spans="11:11">
      <c r="K6388" s="63" t="str">
        <f ca="1"/>
        <v>Sales</v>
      </c>
    </row>
    <row r="6389" spans="11:11">
      <c r="K6389" s="63" t="str">
        <f ca="1"/>
        <v>Sales</v>
      </c>
    </row>
    <row r="6390" spans="11:11">
      <c r="K6390" s="63" t="str">
        <f ca="1"/>
        <v>Sales</v>
      </c>
    </row>
    <row r="6391" spans="11:11">
      <c r="K6391" s="63" t="str">
        <f ca="1"/>
        <v>Sales</v>
      </c>
    </row>
    <row r="6392" spans="11:11">
      <c r="K6392" s="63" t="str">
        <f ca="1"/>
        <v>Sales</v>
      </c>
    </row>
    <row r="6393" spans="11:11">
      <c r="K6393" s="63" t="str">
        <f ca="1"/>
        <v>Sales</v>
      </c>
    </row>
    <row r="6394" spans="11:11">
      <c r="K6394" s="63" t="str">
        <f ca="1"/>
        <v>Sales</v>
      </c>
    </row>
    <row r="6395" spans="11:11">
      <c r="K6395" s="63" t="str">
        <f ca="1"/>
        <v>Sales</v>
      </c>
    </row>
    <row r="6396" spans="11:11">
      <c r="K6396" s="63" t="str">
        <f ca="1"/>
        <v>Sales</v>
      </c>
    </row>
    <row r="6397" spans="11:11">
      <c r="K6397" s="63" t="str">
        <f ca="1"/>
        <v>Sales</v>
      </c>
    </row>
    <row r="6398" spans="11:11">
      <c r="K6398" s="63" t="str">
        <f ca="1"/>
        <v>Sales</v>
      </c>
    </row>
    <row r="6399" spans="11:11">
      <c r="K6399" s="63" t="str">
        <f ca="1"/>
        <v>Sales</v>
      </c>
    </row>
    <row r="6400" spans="11:11">
      <c r="K6400" s="63" t="str">
        <f ca="1"/>
        <v>Sales</v>
      </c>
    </row>
    <row r="6401" spans="11:11">
      <c r="K6401" s="63" t="str">
        <f ca="1"/>
        <v>Sales</v>
      </c>
    </row>
    <row r="6402" spans="11:11">
      <c r="K6402" s="63" t="str">
        <f ca="1"/>
        <v>Sales</v>
      </c>
    </row>
    <row r="6403" spans="11:11">
      <c r="K6403" s="63" t="str">
        <f ca="1"/>
        <v>Sales</v>
      </c>
    </row>
    <row r="6404" spans="11:11">
      <c r="K6404" s="63" t="str">
        <f ca="1"/>
        <v>Sales</v>
      </c>
    </row>
    <row r="6405" spans="11:11">
      <c r="K6405" s="63" t="str">
        <f ca="1"/>
        <v>Sales</v>
      </c>
    </row>
    <row r="6406" spans="11:11">
      <c r="K6406" s="63" t="str">
        <f ca="1"/>
        <v>Sales</v>
      </c>
    </row>
    <row r="6407" spans="11:11">
      <c r="K6407" s="63" t="str">
        <f ca="1"/>
        <v>Sales</v>
      </c>
    </row>
    <row r="6408" spans="11:11">
      <c r="K6408" s="63" t="str">
        <f ca="1"/>
        <v>Sales</v>
      </c>
    </row>
    <row r="6409" spans="11:11">
      <c r="K6409" s="63" t="str">
        <f ca="1"/>
        <v>Sales</v>
      </c>
    </row>
    <row r="6410" spans="11:11">
      <c r="K6410" s="63" t="str">
        <f ca="1"/>
        <v>Sales</v>
      </c>
    </row>
    <row r="6411" spans="11:11">
      <c r="K6411" s="63" t="str">
        <f ca="1"/>
        <v>Sales</v>
      </c>
    </row>
    <row r="6412" spans="11:11">
      <c r="K6412" s="63" t="str">
        <f ca="1"/>
        <v>Sales</v>
      </c>
    </row>
    <row r="6413" spans="11:11">
      <c r="K6413" s="63" t="str">
        <f ca="1"/>
        <v>Sales</v>
      </c>
    </row>
    <row r="6414" spans="11:11">
      <c r="K6414" s="63" t="str">
        <f ca="1"/>
        <v>Sales</v>
      </c>
    </row>
    <row r="6415" spans="11:11">
      <c r="K6415" s="63" t="str">
        <f ca="1"/>
        <v>Sales</v>
      </c>
    </row>
    <row r="6416" spans="11:11">
      <c r="K6416" s="63" t="str">
        <f ca="1"/>
        <v>Sales</v>
      </c>
    </row>
    <row r="6417" spans="11:11">
      <c r="K6417" s="63" t="str">
        <f ca="1"/>
        <v>Sales</v>
      </c>
    </row>
    <row r="6418" spans="11:11">
      <c r="K6418" s="63" t="str">
        <f ca="1"/>
        <v>Sales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058AD-7FD9-414E-94F0-18BF262CAFF3}">
  <sheetPr codeName="Sheet6">
    <tabColor theme="4" tint="-0.249977111117893"/>
  </sheetPr>
  <dimension ref="A1:Q358"/>
  <sheetViews>
    <sheetView showGridLines="0" showRowColHeaders="0" workbookViewId="0">
      <pane ySplit="4" topLeftCell="A5" activePane="bottomLeft" state="frozen"/>
      <selection pane="bottomLeft" activeCell="B31" sqref="B31"/>
    </sheetView>
  </sheetViews>
  <sheetFormatPr defaultColWidth="8.796875" defaultRowHeight="12"/>
  <cols>
    <col min="1" max="1" width="8.3984375" style="20" hidden="1" customWidth="1"/>
    <col min="2" max="2" width="12.69921875" style="20" customWidth="1"/>
    <col min="3" max="4" width="15.69921875" style="20" customWidth="1"/>
    <col min="5" max="6" width="8.69921875" style="20" customWidth="1"/>
    <col min="7" max="9" width="13.69921875" style="20" customWidth="1"/>
    <col min="10" max="11" width="11.69921875" style="20" customWidth="1"/>
    <col min="12" max="12" width="40.69921875" style="20" customWidth="1"/>
    <col min="13" max="13" width="25.5" style="20" customWidth="1"/>
    <col min="14" max="25" width="12.8984375" style="20" customWidth="1"/>
    <col min="26" max="16384" width="8.796875" style="20"/>
  </cols>
  <sheetData>
    <row r="1" spans="1:14" s="17" customFormat="1" ht="30.5" customHeight="1"/>
    <row r="2" spans="1:14" s="2" customFormat="1" ht="30" customHeight="1"/>
    <row r="3" spans="1:14" s="2" customFormat="1" ht="13">
      <c r="M3"/>
      <c r="N3"/>
    </row>
    <row r="4" spans="1:14" s="18" customFormat="1">
      <c r="A4" s="19" t="s">
        <v>2111</v>
      </c>
      <c r="B4" s="23" t="s">
        <v>2248</v>
      </c>
      <c r="C4" s="23" t="s">
        <v>2249</v>
      </c>
      <c r="D4" s="23" t="s">
        <v>2250</v>
      </c>
      <c r="E4" s="23" t="s">
        <v>2251</v>
      </c>
      <c r="F4" s="23" t="s">
        <v>2252</v>
      </c>
      <c r="G4" s="23" t="s">
        <v>2253</v>
      </c>
      <c r="H4" s="23" t="s">
        <v>2254</v>
      </c>
      <c r="I4" s="23" t="s">
        <v>2255</v>
      </c>
      <c r="J4" s="23" t="s">
        <v>2256</v>
      </c>
      <c r="K4" s="19" t="s">
        <v>2112</v>
      </c>
      <c r="L4" s="23" t="s">
        <v>2257</v>
      </c>
      <c r="M4" s="23" t="s">
        <v>2371</v>
      </c>
      <c r="N4" s="24" t="s">
        <v>2270</v>
      </c>
    </row>
    <row r="5" spans="1:14">
      <c r="A5" s="20">
        <v>252</v>
      </c>
      <c r="B5" s="20" t="s">
        <v>42</v>
      </c>
      <c r="C5" s="20" t="s">
        <v>17</v>
      </c>
      <c r="D5" s="20" t="s">
        <v>967</v>
      </c>
      <c r="E5" s="20" t="s">
        <v>4614</v>
      </c>
      <c r="F5" s="20">
        <v>2020</v>
      </c>
      <c r="G5" s="20" t="s">
        <v>2862</v>
      </c>
      <c r="H5" s="20" t="s">
        <v>2344</v>
      </c>
      <c r="I5" s="20" t="s">
        <v>2345</v>
      </c>
      <c r="J5" s="20" t="s">
        <v>2861</v>
      </c>
      <c r="L5" s="20" t="s">
        <v>3277</v>
      </c>
    </row>
    <row r="6" spans="1:14">
      <c r="A6" s="20">
        <v>253</v>
      </c>
      <c r="B6" s="45" t="s">
        <v>19</v>
      </c>
      <c r="C6" s="20" t="s">
        <v>17</v>
      </c>
      <c r="D6" s="45" t="s">
        <v>934</v>
      </c>
      <c r="E6" s="20" t="s">
        <v>4614</v>
      </c>
      <c r="F6" s="20">
        <v>2020</v>
      </c>
      <c r="G6" s="20" t="s">
        <v>2862</v>
      </c>
      <c r="H6" s="20" t="s">
        <v>2344</v>
      </c>
      <c r="I6" s="20" t="s">
        <v>2345</v>
      </c>
      <c r="J6" s="20" t="s">
        <v>2861</v>
      </c>
      <c r="L6" s="20" t="s">
        <v>3277</v>
      </c>
    </row>
    <row r="7" spans="1:14">
      <c r="A7" s="20">
        <v>254</v>
      </c>
      <c r="B7" s="45" t="s">
        <v>4372</v>
      </c>
      <c r="C7" s="20" t="s">
        <v>17</v>
      </c>
      <c r="D7" s="45" t="s">
        <v>4615</v>
      </c>
      <c r="E7" s="20" t="s">
        <v>4614</v>
      </c>
      <c r="F7" s="20">
        <v>2020</v>
      </c>
      <c r="G7" s="20" t="s">
        <v>2862</v>
      </c>
      <c r="H7" s="20" t="s">
        <v>2344</v>
      </c>
      <c r="I7" s="20" t="s">
        <v>2345</v>
      </c>
      <c r="J7" s="20" t="s">
        <v>3275</v>
      </c>
      <c r="L7" s="20" t="s">
        <v>3277</v>
      </c>
    </row>
    <row r="8" spans="1:14">
      <c r="A8" s="20">
        <v>255</v>
      </c>
      <c r="B8" s="45" t="s">
        <v>28</v>
      </c>
      <c r="C8" s="20" t="s">
        <v>21</v>
      </c>
      <c r="D8" s="45" t="s">
        <v>949</v>
      </c>
      <c r="E8" s="20" t="s">
        <v>4614</v>
      </c>
      <c r="F8" s="20">
        <v>2020</v>
      </c>
      <c r="G8" s="20" t="s">
        <v>2334</v>
      </c>
      <c r="H8" s="20" t="s">
        <v>2344</v>
      </c>
      <c r="I8" s="20" t="s">
        <v>2345</v>
      </c>
      <c r="J8" s="20" t="s">
        <v>2861</v>
      </c>
      <c r="L8" s="20" t="s">
        <v>3277</v>
      </c>
    </row>
    <row r="9" spans="1:14">
      <c r="A9" s="20">
        <v>256</v>
      </c>
      <c r="B9" s="45" t="s">
        <v>4373</v>
      </c>
      <c r="C9" s="20" t="s">
        <v>21</v>
      </c>
      <c r="D9" s="20" t="s">
        <v>4616</v>
      </c>
      <c r="E9" s="20" t="s">
        <v>4614</v>
      </c>
      <c r="F9" s="20">
        <v>2020</v>
      </c>
      <c r="G9" s="20" t="s">
        <v>2334</v>
      </c>
      <c r="H9" s="20" t="s">
        <v>2344</v>
      </c>
      <c r="I9" s="20" t="s">
        <v>2345</v>
      </c>
      <c r="J9" s="20" t="s">
        <v>3275</v>
      </c>
      <c r="L9" s="20" t="s">
        <v>3277</v>
      </c>
    </row>
    <row r="10" spans="1:14">
      <c r="A10" s="20">
        <v>257</v>
      </c>
      <c r="B10" s="45" t="s">
        <v>30</v>
      </c>
      <c r="C10" s="20" t="s">
        <v>17</v>
      </c>
      <c r="D10" s="20" t="s">
        <v>952</v>
      </c>
      <c r="E10" s="20" t="s">
        <v>4614</v>
      </c>
      <c r="F10" s="20">
        <v>2020</v>
      </c>
      <c r="G10" s="20" t="s">
        <v>2862</v>
      </c>
      <c r="H10" s="20" t="s">
        <v>2344</v>
      </c>
      <c r="I10" s="20" t="s">
        <v>2345</v>
      </c>
      <c r="J10" s="20" t="s">
        <v>2861</v>
      </c>
      <c r="L10" s="20" t="s">
        <v>2348</v>
      </c>
    </row>
    <row r="11" spans="1:14">
      <c r="A11" s="20">
        <v>259</v>
      </c>
      <c r="B11" s="45" t="s">
        <v>33</v>
      </c>
      <c r="C11" s="20" t="s">
        <v>17</v>
      </c>
      <c r="D11" s="20" t="s">
        <v>956</v>
      </c>
      <c r="E11" s="20" t="s">
        <v>4614</v>
      </c>
      <c r="F11" s="20">
        <v>2020</v>
      </c>
      <c r="G11" s="20" t="s">
        <v>2862</v>
      </c>
      <c r="H11" s="20" t="s">
        <v>2344</v>
      </c>
      <c r="I11" s="20" t="s">
        <v>2345</v>
      </c>
      <c r="J11" s="20" t="s">
        <v>2861</v>
      </c>
      <c r="L11" s="20" t="s">
        <v>3277</v>
      </c>
    </row>
    <row r="12" spans="1:14">
      <c r="A12" s="20">
        <v>260</v>
      </c>
      <c r="B12" s="20" t="s">
        <v>303</v>
      </c>
      <c r="C12" s="20" t="s">
        <v>17</v>
      </c>
      <c r="D12" s="20" t="s">
        <v>1306</v>
      </c>
      <c r="E12" s="20" t="s">
        <v>4614</v>
      </c>
      <c r="F12" s="20">
        <v>2020</v>
      </c>
      <c r="G12" s="20" t="s">
        <v>2862</v>
      </c>
      <c r="H12" s="20" t="s">
        <v>2344</v>
      </c>
      <c r="I12" s="20" t="s">
        <v>2345</v>
      </c>
      <c r="J12" s="20" t="s">
        <v>2861</v>
      </c>
      <c r="L12" s="20" t="s">
        <v>3277</v>
      </c>
    </row>
    <row r="13" spans="1:14">
      <c r="A13" s="20">
        <v>261</v>
      </c>
      <c r="B13" s="20" t="s">
        <v>109</v>
      </c>
      <c r="C13" s="20" t="s">
        <v>17</v>
      </c>
      <c r="D13" s="20" t="s">
        <v>1061</v>
      </c>
      <c r="E13" s="20" t="s">
        <v>4614</v>
      </c>
      <c r="F13" s="20">
        <v>2020</v>
      </c>
      <c r="G13" s="20" t="s">
        <v>2862</v>
      </c>
      <c r="H13" s="20" t="s">
        <v>2344</v>
      </c>
      <c r="I13" s="20" t="s">
        <v>2345</v>
      </c>
      <c r="J13" s="20" t="s">
        <v>2861</v>
      </c>
      <c r="L13" s="20" t="s">
        <v>3277</v>
      </c>
    </row>
    <row r="14" spans="1:14">
      <c r="A14" s="20">
        <v>286</v>
      </c>
      <c r="B14" s="20" t="s">
        <v>39</v>
      </c>
      <c r="C14" s="20" t="s">
        <v>17</v>
      </c>
      <c r="D14" s="20" t="s">
        <v>964</v>
      </c>
      <c r="E14" s="20" t="s">
        <v>4614</v>
      </c>
      <c r="F14" s="20">
        <v>2020</v>
      </c>
      <c r="G14" s="20" t="s">
        <v>2343</v>
      </c>
      <c r="H14" s="20" t="s">
        <v>2344</v>
      </c>
      <c r="I14" s="20" t="s">
        <v>2345</v>
      </c>
      <c r="J14" s="20" t="s">
        <v>2861</v>
      </c>
      <c r="L14" s="20" t="s">
        <v>3277</v>
      </c>
    </row>
    <row r="15" spans="1:14">
      <c r="A15" s="20">
        <v>287</v>
      </c>
      <c r="B15" s="45" t="s">
        <v>4374</v>
      </c>
      <c r="C15" s="20" t="s">
        <v>17</v>
      </c>
      <c r="D15" s="20" t="s">
        <v>4617</v>
      </c>
      <c r="E15" s="20" t="s">
        <v>4614</v>
      </c>
      <c r="F15" s="20">
        <v>2020</v>
      </c>
      <c r="G15" s="20" t="s">
        <v>2343</v>
      </c>
      <c r="H15" s="20" t="s">
        <v>2344</v>
      </c>
      <c r="I15" s="20" t="s">
        <v>2345</v>
      </c>
      <c r="J15" s="20" t="s">
        <v>3275</v>
      </c>
      <c r="L15" s="20" t="s">
        <v>3277</v>
      </c>
    </row>
    <row r="16" spans="1:14">
      <c r="A16" s="20">
        <v>288</v>
      </c>
      <c r="B16" s="45" t="s">
        <v>49</v>
      </c>
      <c r="C16" s="20" t="s">
        <v>17</v>
      </c>
      <c r="D16" s="20" t="s">
        <v>973</v>
      </c>
      <c r="E16" s="20" t="s">
        <v>4614</v>
      </c>
      <c r="F16" s="20">
        <v>2020</v>
      </c>
      <c r="G16" s="20" t="s">
        <v>2343</v>
      </c>
      <c r="H16" s="20" t="s">
        <v>2344</v>
      </c>
      <c r="I16" s="20" t="s">
        <v>2345</v>
      </c>
      <c r="J16" s="20" t="s">
        <v>2861</v>
      </c>
      <c r="L16" s="20" t="s">
        <v>3277</v>
      </c>
    </row>
    <row r="17" spans="1:17">
      <c r="A17" s="20">
        <v>290</v>
      </c>
      <c r="B17" s="45" t="s">
        <v>58</v>
      </c>
      <c r="C17" s="20" t="s">
        <v>17</v>
      </c>
      <c r="D17" s="20" t="s">
        <v>986</v>
      </c>
      <c r="E17" s="20" t="s">
        <v>4614</v>
      </c>
      <c r="F17" s="20">
        <v>2020</v>
      </c>
      <c r="G17" s="20" t="s">
        <v>2343</v>
      </c>
      <c r="H17" s="20" t="s">
        <v>2344</v>
      </c>
      <c r="I17" s="20" t="s">
        <v>2345</v>
      </c>
      <c r="J17" s="20" t="s">
        <v>2861</v>
      </c>
      <c r="L17" s="20" t="s">
        <v>3277</v>
      </c>
    </row>
    <row r="18" spans="1:17">
      <c r="A18" s="20">
        <v>291</v>
      </c>
      <c r="B18" s="45" t="s">
        <v>4375</v>
      </c>
      <c r="C18" s="20" t="s">
        <v>17</v>
      </c>
      <c r="D18" s="20" t="s">
        <v>4618</v>
      </c>
      <c r="E18" s="20" t="s">
        <v>4614</v>
      </c>
      <c r="F18" s="20">
        <v>2020</v>
      </c>
      <c r="G18" s="20" t="s">
        <v>2343</v>
      </c>
      <c r="H18" s="20" t="s">
        <v>2344</v>
      </c>
      <c r="I18" s="20" t="s">
        <v>2345</v>
      </c>
      <c r="J18" s="20" t="s">
        <v>3275</v>
      </c>
      <c r="L18" s="20" t="s">
        <v>3277</v>
      </c>
    </row>
    <row r="19" spans="1:17" s="45" customFormat="1">
      <c r="A19" s="45">
        <v>292</v>
      </c>
      <c r="B19" s="45" t="s">
        <v>90</v>
      </c>
      <c r="C19" s="45" t="s">
        <v>17</v>
      </c>
      <c r="D19" s="45" t="s">
        <v>1029</v>
      </c>
      <c r="E19" s="45" t="s">
        <v>4614</v>
      </c>
      <c r="F19" s="45">
        <v>2020</v>
      </c>
      <c r="G19" s="45" t="s">
        <v>2343</v>
      </c>
      <c r="H19" s="45" t="s">
        <v>2344</v>
      </c>
      <c r="I19" s="45" t="s">
        <v>2345</v>
      </c>
      <c r="J19" s="45" t="s">
        <v>2861</v>
      </c>
      <c r="L19" s="45" t="s">
        <v>3277</v>
      </c>
      <c r="Q19" s="20"/>
    </row>
    <row r="20" spans="1:17" s="45" customFormat="1">
      <c r="A20" s="45">
        <v>294</v>
      </c>
      <c r="B20" s="45" t="s">
        <v>293</v>
      </c>
      <c r="C20" s="45" t="s">
        <v>17</v>
      </c>
      <c r="D20" s="45" t="s">
        <v>1295</v>
      </c>
      <c r="E20" s="45" t="s">
        <v>4614</v>
      </c>
      <c r="F20" s="45">
        <v>2020</v>
      </c>
      <c r="G20" s="45" t="s">
        <v>2343</v>
      </c>
      <c r="H20" s="45" t="s">
        <v>2344</v>
      </c>
      <c r="I20" s="45" t="s">
        <v>2345</v>
      </c>
      <c r="J20" s="45" t="s">
        <v>2861</v>
      </c>
      <c r="L20" s="45" t="s">
        <v>3277</v>
      </c>
      <c r="Q20" s="20"/>
    </row>
    <row r="21" spans="1:17" s="45" customFormat="1">
      <c r="A21" s="45">
        <v>297</v>
      </c>
      <c r="B21" s="45" t="s">
        <v>26</v>
      </c>
      <c r="C21" s="45" t="s">
        <v>21</v>
      </c>
      <c r="D21" s="45" t="s">
        <v>947</v>
      </c>
      <c r="E21" s="45" t="s">
        <v>4614</v>
      </c>
      <c r="F21" s="45">
        <v>2020</v>
      </c>
      <c r="G21" s="45" t="s">
        <v>2342</v>
      </c>
      <c r="H21" s="45" t="s">
        <v>2344</v>
      </c>
      <c r="I21" s="45" t="s">
        <v>2345</v>
      </c>
      <c r="J21" s="45" t="s">
        <v>2861</v>
      </c>
      <c r="L21" s="45" t="s">
        <v>2347</v>
      </c>
      <c r="Q21" s="20"/>
    </row>
    <row r="22" spans="1:17" s="45" customFormat="1">
      <c r="A22" s="45">
        <v>305</v>
      </c>
      <c r="B22" s="45" t="s">
        <v>51</v>
      </c>
      <c r="C22" s="45" t="s">
        <v>17</v>
      </c>
      <c r="D22" s="45" t="s">
        <v>977</v>
      </c>
      <c r="E22" s="45" t="s">
        <v>3274</v>
      </c>
      <c r="F22" s="45">
        <v>2020</v>
      </c>
      <c r="G22" s="45" t="s">
        <v>2343</v>
      </c>
      <c r="H22" s="45" t="s">
        <v>2344</v>
      </c>
      <c r="I22" s="45" t="s">
        <v>2345</v>
      </c>
      <c r="J22" s="45" t="s">
        <v>2861</v>
      </c>
      <c r="L22" s="45" t="s">
        <v>3277</v>
      </c>
      <c r="Q22" s="20"/>
    </row>
    <row r="23" spans="1:17" s="45" customFormat="1">
      <c r="A23" s="45">
        <v>306</v>
      </c>
      <c r="B23" s="45" t="s">
        <v>23</v>
      </c>
      <c r="C23" s="45" t="s">
        <v>21</v>
      </c>
      <c r="D23" s="45" t="s">
        <v>940</v>
      </c>
      <c r="E23" s="45" t="s">
        <v>2340</v>
      </c>
      <c r="F23" s="45">
        <v>2020</v>
      </c>
      <c r="G23" s="45" t="s">
        <v>2343</v>
      </c>
      <c r="H23" s="45" t="s">
        <v>2344</v>
      </c>
      <c r="I23" s="45" t="s">
        <v>2345</v>
      </c>
      <c r="J23" s="45" t="s">
        <v>2861</v>
      </c>
      <c r="L23" s="45" t="s">
        <v>2347</v>
      </c>
      <c r="Q23" s="20"/>
    </row>
    <row r="24" spans="1:17" s="45" customFormat="1">
      <c r="A24" s="45">
        <v>307</v>
      </c>
      <c r="B24" s="45" t="s">
        <v>130</v>
      </c>
      <c r="C24" s="45" t="s">
        <v>17</v>
      </c>
      <c r="D24" s="45" t="s">
        <v>1081</v>
      </c>
      <c r="E24" s="45" t="s">
        <v>2333</v>
      </c>
      <c r="F24" s="45">
        <v>2021</v>
      </c>
      <c r="G24" s="45" t="s">
        <v>2343</v>
      </c>
      <c r="H24" s="45" t="s">
        <v>2344</v>
      </c>
      <c r="I24" s="45" t="s">
        <v>2345</v>
      </c>
      <c r="J24" s="45" t="s">
        <v>2861</v>
      </c>
      <c r="L24" s="45" t="s">
        <v>3277</v>
      </c>
      <c r="Q24" s="20"/>
    </row>
    <row r="25" spans="1:17" s="45" customFormat="1">
      <c r="A25" s="45">
        <v>309</v>
      </c>
      <c r="B25" s="45" t="s">
        <v>120</v>
      </c>
      <c r="C25" s="45" t="s">
        <v>17</v>
      </c>
      <c r="D25" s="45" t="s">
        <v>1070</v>
      </c>
      <c r="E25" s="45" t="s">
        <v>2333</v>
      </c>
      <c r="F25" s="45">
        <v>2021</v>
      </c>
      <c r="G25" s="45" t="s">
        <v>2343</v>
      </c>
      <c r="H25" s="45" t="s">
        <v>2344</v>
      </c>
      <c r="I25" s="45" t="s">
        <v>2345</v>
      </c>
      <c r="J25" s="45" t="s">
        <v>2861</v>
      </c>
      <c r="L25" s="45" t="s">
        <v>3277</v>
      </c>
      <c r="Q25" s="20"/>
    </row>
    <row r="26" spans="1:17" s="45" customFormat="1">
      <c r="A26" s="45">
        <v>310</v>
      </c>
      <c r="B26" s="45" t="s">
        <v>124</v>
      </c>
      <c r="C26" s="45" t="s">
        <v>3195</v>
      </c>
      <c r="D26" s="45" t="s">
        <v>4619</v>
      </c>
      <c r="E26" s="45" t="s">
        <v>2333</v>
      </c>
      <c r="F26" s="45">
        <v>2021</v>
      </c>
      <c r="G26" s="45" t="s">
        <v>2343</v>
      </c>
      <c r="H26" s="45" t="s">
        <v>2344</v>
      </c>
      <c r="I26" s="45" t="s">
        <v>3197</v>
      </c>
      <c r="J26" s="45" t="s">
        <v>2861</v>
      </c>
      <c r="L26" s="45" t="s">
        <v>2348</v>
      </c>
      <c r="Q26" s="20"/>
    </row>
    <row r="27" spans="1:17" s="45" customFormat="1">
      <c r="A27" s="45">
        <v>311</v>
      </c>
      <c r="B27" s="45" t="s">
        <v>118</v>
      </c>
      <c r="C27" s="45" t="s">
        <v>3195</v>
      </c>
      <c r="D27" s="45" t="s">
        <v>4620</v>
      </c>
      <c r="E27" s="45" t="s">
        <v>2333</v>
      </c>
      <c r="F27" s="45">
        <v>2021</v>
      </c>
      <c r="G27" s="45" t="s">
        <v>2343</v>
      </c>
      <c r="H27" s="45" t="s">
        <v>2344</v>
      </c>
      <c r="I27" s="45" t="s">
        <v>3197</v>
      </c>
      <c r="J27" s="45" t="s">
        <v>2861</v>
      </c>
      <c r="L27" s="45" t="s">
        <v>2348</v>
      </c>
      <c r="Q27" s="20"/>
    </row>
    <row r="28" spans="1:17" s="45" customFormat="1">
      <c r="A28" s="45">
        <v>312</v>
      </c>
      <c r="B28" s="45" t="s">
        <v>125</v>
      </c>
      <c r="C28" s="45" t="s">
        <v>3195</v>
      </c>
      <c r="D28" s="45" t="s">
        <v>4621</v>
      </c>
      <c r="E28" s="45" t="s">
        <v>2333</v>
      </c>
      <c r="F28" s="45">
        <v>2021</v>
      </c>
      <c r="G28" s="45" t="s">
        <v>2343</v>
      </c>
      <c r="H28" s="45" t="s">
        <v>2344</v>
      </c>
      <c r="I28" s="45" t="s">
        <v>3197</v>
      </c>
      <c r="J28" s="45" t="s">
        <v>2861</v>
      </c>
      <c r="L28" s="45" t="s">
        <v>2348</v>
      </c>
      <c r="Q28" s="20"/>
    </row>
    <row r="29" spans="1:17" s="45" customFormat="1">
      <c r="A29" s="45">
        <v>313</v>
      </c>
      <c r="B29" s="45" t="s">
        <v>46</v>
      </c>
      <c r="C29" s="45" t="s">
        <v>3195</v>
      </c>
      <c r="D29" s="45" t="s">
        <v>4622</v>
      </c>
      <c r="E29" s="45" t="s">
        <v>2333</v>
      </c>
      <c r="F29" s="45">
        <v>2021</v>
      </c>
      <c r="G29" s="45" t="s">
        <v>2343</v>
      </c>
      <c r="H29" s="45" t="s">
        <v>2344</v>
      </c>
      <c r="I29" s="45" t="s">
        <v>3197</v>
      </c>
      <c r="J29" s="45" t="s">
        <v>2861</v>
      </c>
      <c r="L29" s="45" t="s">
        <v>2348</v>
      </c>
      <c r="Q29" s="20"/>
    </row>
    <row r="30" spans="1:17" s="45" customFormat="1">
      <c r="A30" s="45">
        <v>314</v>
      </c>
      <c r="B30" s="45" t="s">
        <v>112</v>
      </c>
      <c r="C30" s="45" t="s">
        <v>3195</v>
      </c>
      <c r="D30" s="45" t="s">
        <v>4623</v>
      </c>
      <c r="E30" s="45" t="s">
        <v>2333</v>
      </c>
      <c r="F30" s="45">
        <v>2021</v>
      </c>
      <c r="G30" s="45" t="s">
        <v>2343</v>
      </c>
      <c r="H30" s="45" t="s">
        <v>2344</v>
      </c>
      <c r="I30" s="45" t="s">
        <v>3197</v>
      </c>
      <c r="J30" s="45" t="s">
        <v>2861</v>
      </c>
      <c r="L30" s="45" t="s">
        <v>2348</v>
      </c>
      <c r="Q30" s="20"/>
    </row>
    <row r="31" spans="1:17" s="45" customFormat="1">
      <c r="A31" s="45">
        <v>315</v>
      </c>
      <c r="B31" s="45" t="s">
        <v>113</v>
      </c>
      <c r="C31" s="45" t="s">
        <v>3195</v>
      </c>
      <c r="D31" s="45" t="s">
        <v>4624</v>
      </c>
      <c r="E31" s="45" t="s">
        <v>2333</v>
      </c>
      <c r="F31" s="45">
        <v>2021</v>
      </c>
      <c r="G31" s="45" t="s">
        <v>2343</v>
      </c>
      <c r="H31" s="45" t="s">
        <v>2344</v>
      </c>
      <c r="I31" s="45" t="s">
        <v>3197</v>
      </c>
      <c r="J31" s="45" t="s">
        <v>2861</v>
      </c>
      <c r="L31" s="45" t="s">
        <v>2348</v>
      </c>
      <c r="Q31" s="20"/>
    </row>
    <row r="32" spans="1:17" s="45" customFormat="1">
      <c r="A32" s="45">
        <v>316</v>
      </c>
      <c r="B32" s="45" t="s">
        <v>115</v>
      </c>
      <c r="C32" s="45" t="s">
        <v>3195</v>
      </c>
      <c r="D32" s="45" t="s">
        <v>4625</v>
      </c>
      <c r="E32" s="45" t="s">
        <v>2333</v>
      </c>
      <c r="F32" s="45">
        <v>2021</v>
      </c>
      <c r="G32" s="45" t="s">
        <v>2343</v>
      </c>
      <c r="H32" s="45" t="s">
        <v>2344</v>
      </c>
      <c r="I32" s="45" t="s">
        <v>3197</v>
      </c>
      <c r="J32" s="45" t="s">
        <v>2861</v>
      </c>
      <c r="L32" s="45" t="s">
        <v>2348</v>
      </c>
      <c r="Q32" s="20"/>
    </row>
    <row r="33" spans="1:17" s="45" customFormat="1">
      <c r="A33" s="45">
        <v>317</v>
      </c>
      <c r="B33" s="45" t="s">
        <v>149</v>
      </c>
      <c r="C33" s="45" t="s">
        <v>3195</v>
      </c>
      <c r="D33" s="45" t="s">
        <v>4626</v>
      </c>
      <c r="E33" s="45" t="s">
        <v>2333</v>
      </c>
      <c r="F33" s="45">
        <v>2021</v>
      </c>
      <c r="G33" s="45" t="s">
        <v>2343</v>
      </c>
      <c r="H33" s="45" t="s">
        <v>2344</v>
      </c>
      <c r="I33" s="45" t="s">
        <v>3197</v>
      </c>
      <c r="J33" s="45" t="s">
        <v>2861</v>
      </c>
      <c r="L33" s="45" t="s">
        <v>2348</v>
      </c>
      <c r="Q33" s="20"/>
    </row>
    <row r="34" spans="1:17" s="45" customFormat="1">
      <c r="A34" s="45">
        <v>318</v>
      </c>
      <c r="B34" s="45" t="s">
        <v>114</v>
      </c>
      <c r="C34" s="45" t="s">
        <v>3195</v>
      </c>
      <c r="D34" s="45" t="s">
        <v>4627</v>
      </c>
      <c r="E34" s="45" t="s">
        <v>2333</v>
      </c>
      <c r="F34" s="45">
        <v>2021</v>
      </c>
      <c r="G34" s="45" t="s">
        <v>2343</v>
      </c>
      <c r="H34" s="45" t="s">
        <v>2344</v>
      </c>
      <c r="I34" s="45" t="s">
        <v>3197</v>
      </c>
      <c r="J34" s="45" t="s">
        <v>2861</v>
      </c>
      <c r="L34" s="45" t="s">
        <v>2348</v>
      </c>
      <c r="Q34" s="20"/>
    </row>
    <row r="35" spans="1:17" s="45" customFormat="1">
      <c r="A35" s="45">
        <v>319</v>
      </c>
      <c r="B35" s="45" t="s">
        <v>116</v>
      </c>
      <c r="C35" s="45" t="s">
        <v>3195</v>
      </c>
      <c r="D35" s="45" t="s">
        <v>4628</v>
      </c>
      <c r="E35" s="45" t="s">
        <v>2333</v>
      </c>
      <c r="F35" s="45">
        <v>2021</v>
      </c>
      <c r="G35" s="45" t="s">
        <v>2343</v>
      </c>
      <c r="H35" s="45" t="s">
        <v>2344</v>
      </c>
      <c r="I35" s="45" t="s">
        <v>3197</v>
      </c>
      <c r="J35" s="45" t="s">
        <v>2861</v>
      </c>
      <c r="L35" s="45" t="s">
        <v>2348</v>
      </c>
      <c r="Q35" s="20"/>
    </row>
    <row r="36" spans="1:17" s="45" customFormat="1">
      <c r="A36" s="45">
        <v>321</v>
      </c>
      <c r="B36" s="45" t="s">
        <v>66</v>
      </c>
      <c r="C36" s="45" t="s">
        <v>21</v>
      </c>
      <c r="D36" s="45" t="s">
        <v>999</v>
      </c>
      <c r="E36" s="45" t="s">
        <v>2333</v>
      </c>
      <c r="F36" s="45">
        <v>2021</v>
      </c>
      <c r="G36" s="45" t="s">
        <v>2343</v>
      </c>
      <c r="H36" s="45" t="s">
        <v>2344</v>
      </c>
      <c r="I36" s="45" t="s">
        <v>3197</v>
      </c>
      <c r="J36" s="45" t="s">
        <v>2861</v>
      </c>
      <c r="L36" s="45" t="s">
        <v>2347</v>
      </c>
      <c r="Q36" s="20"/>
    </row>
    <row r="37" spans="1:17" s="45" customFormat="1">
      <c r="A37" s="45">
        <v>322</v>
      </c>
      <c r="B37" s="45" t="s">
        <v>4376</v>
      </c>
      <c r="C37" s="45" t="s">
        <v>21</v>
      </c>
      <c r="D37" s="45" t="s">
        <v>4629</v>
      </c>
      <c r="E37" s="45" t="s">
        <v>2333</v>
      </c>
      <c r="F37" s="45">
        <v>2021</v>
      </c>
      <c r="G37" s="45" t="s">
        <v>2343</v>
      </c>
      <c r="H37" s="45" t="s">
        <v>2344</v>
      </c>
      <c r="I37" s="45" t="s">
        <v>3197</v>
      </c>
      <c r="J37" s="45" t="s">
        <v>3275</v>
      </c>
      <c r="L37" s="45" t="s">
        <v>2347</v>
      </c>
      <c r="Q37" s="20"/>
    </row>
    <row r="38" spans="1:17">
      <c r="A38" s="20">
        <v>323</v>
      </c>
      <c r="B38" s="20" t="s">
        <v>69</v>
      </c>
      <c r="C38" s="20" t="s">
        <v>21</v>
      </c>
      <c r="D38" s="20" t="s">
        <v>1002</v>
      </c>
      <c r="E38" s="20" t="s">
        <v>2333</v>
      </c>
      <c r="F38" s="20">
        <v>2021</v>
      </c>
      <c r="G38" s="20" t="s">
        <v>2343</v>
      </c>
      <c r="H38" s="20" t="s">
        <v>2344</v>
      </c>
      <c r="I38" s="20" t="s">
        <v>3197</v>
      </c>
      <c r="J38" s="20" t="s">
        <v>2861</v>
      </c>
      <c r="L38" s="20" t="s">
        <v>2347</v>
      </c>
    </row>
    <row r="39" spans="1:17">
      <c r="A39" s="20">
        <v>324</v>
      </c>
      <c r="B39" s="20" t="s">
        <v>4377</v>
      </c>
      <c r="C39" s="20" t="s">
        <v>21</v>
      </c>
      <c r="D39" s="20" t="s">
        <v>4630</v>
      </c>
      <c r="E39" s="20" t="s">
        <v>2333</v>
      </c>
      <c r="F39" s="20">
        <v>2021</v>
      </c>
      <c r="G39" s="20" t="s">
        <v>2343</v>
      </c>
      <c r="H39" s="20" t="s">
        <v>2344</v>
      </c>
      <c r="I39" s="20" t="s">
        <v>3197</v>
      </c>
      <c r="J39" s="20" t="s">
        <v>3275</v>
      </c>
      <c r="L39" s="20" t="s">
        <v>2347</v>
      </c>
    </row>
    <row r="40" spans="1:17">
      <c r="A40" s="20">
        <v>325</v>
      </c>
      <c r="B40" s="20" t="s">
        <v>72</v>
      </c>
      <c r="C40" s="20" t="s">
        <v>21</v>
      </c>
      <c r="D40" s="20" t="s">
        <v>1005</v>
      </c>
      <c r="E40" s="20" t="s">
        <v>2333</v>
      </c>
      <c r="F40" s="20">
        <v>2021</v>
      </c>
      <c r="G40" s="20" t="s">
        <v>2343</v>
      </c>
      <c r="H40" s="20" t="s">
        <v>2344</v>
      </c>
      <c r="I40" s="20" t="s">
        <v>3197</v>
      </c>
      <c r="J40" s="20" t="s">
        <v>2861</v>
      </c>
      <c r="L40" s="20" t="s">
        <v>2347</v>
      </c>
    </row>
    <row r="41" spans="1:17">
      <c r="A41" s="20">
        <v>326</v>
      </c>
      <c r="B41" s="20" t="s">
        <v>4378</v>
      </c>
      <c r="C41" s="20" t="s">
        <v>21</v>
      </c>
      <c r="D41" s="20" t="s">
        <v>4631</v>
      </c>
      <c r="E41" s="20" t="s">
        <v>2333</v>
      </c>
      <c r="F41" s="20">
        <v>2021</v>
      </c>
      <c r="G41" s="20" t="s">
        <v>2343</v>
      </c>
      <c r="H41" s="20" t="s">
        <v>2344</v>
      </c>
      <c r="I41" s="20" t="s">
        <v>3197</v>
      </c>
      <c r="J41" s="20" t="s">
        <v>3275</v>
      </c>
      <c r="L41" s="20" t="s">
        <v>2347</v>
      </c>
    </row>
    <row r="42" spans="1:17">
      <c r="A42" s="20">
        <v>327</v>
      </c>
      <c r="B42" s="20" t="s">
        <v>75</v>
      </c>
      <c r="C42" s="20" t="s">
        <v>21</v>
      </c>
      <c r="D42" s="20" t="s">
        <v>1008</v>
      </c>
      <c r="E42" s="20" t="s">
        <v>2333</v>
      </c>
      <c r="F42" s="20">
        <v>2021</v>
      </c>
      <c r="G42" s="20" t="s">
        <v>2343</v>
      </c>
      <c r="H42" s="20" t="s">
        <v>2344</v>
      </c>
      <c r="I42" s="20" t="s">
        <v>3197</v>
      </c>
      <c r="J42" s="20" t="s">
        <v>2861</v>
      </c>
      <c r="L42" s="20" t="s">
        <v>2347</v>
      </c>
    </row>
    <row r="43" spans="1:17">
      <c r="A43" s="20">
        <v>328</v>
      </c>
      <c r="B43" s="20" t="s">
        <v>4379</v>
      </c>
      <c r="C43" s="20" t="s">
        <v>21</v>
      </c>
      <c r="D43" s="20" t="s">
        <v>4632</v>
      </c>
      <c r="E43" s="20" t="s">
        <v>2333</v>
      </c>
      <c r="F43" s="20">
        <v>2021</v>
      </c>
      <c r="G43" s="20" t="s">
        <v>2343</v>
      </c>
      <c r="H43" s="20" t="s">
        <v>2344</v>
      </c>
      <c r="I43" s="20" t="s">
        <v>3197</v>
      </c>
      <c r="J43" s="20" t="s">
        <v>3275</v>
      </c>
      <c r="L43" s="20" t="s">
        <v>2347</v>
      </c>
    </row>
    <row r="44" spans="1:17">
      <c r="A44" s="20">
        <v>329</v>
      </c>
      <c r="B44" s="20" t="s">
        <v>78</v>
      </c>
      <c r="C44" s="20" t="s">
        <v>21</v>
      </c>
      <c r="D44" s="20" t="s">
        <v>1011</v>
      </c>
      <c r="E44" s="20" t="s">
        <v>2333</v>
      </c>
      <c r="F44" s="20">
        <v>2021</v>
      </c>
      <c r="G44" s="20" t="s">
        <v>2343</v>
      </c>
      <c r="H44" s="20" t="s">
        <v>2344</v>
      </c>
      <c r="I44" s="20" t="s">
        <v>3197</v>
      </c>
      <c r="J44" s="20" t="s">
        <v>2861</v>
      </c>
      <c r="L44" s="20" t="s">
        <v>2347</v>
      </c>
    </row>
    <row r="45" spans="1:17">
      <c r="A45" s="20">
        <v>330</v>
      </c>
      <c r="B45" s="20" t="s">
        <v>4380</v>
      </c>
      <c r="C45" s="20" t="s">
        <v>21</v>
      </c>
      <c r="D45" s="20" t="s">
        <v>4633</v>
      </c>
      <c r="E45" s="20" t="s">
        <v>2333</v>
      </c>
      <c r="F45" s="20">
        <v>2021</v>
      </c>
      <c r="G45" s="20" t="s">
        <v>2343</v>
      </c>
      <c r="H45" s="20" t="s">
        <v>2344</v>
      </c>
      <c r="I45" s="20" t="s">
        <v>3197</v>
      </c>
      <c r="J45" s="20" t="s">
        <v>3275</v>
      </c>
      <c r="L45" s="20" t="s">
        <v>2347</v>
      </c>
    </row>
    <row r="46" spans="1:17">
      <c r="A46" s="20">
        <v>331</v>
      </c>
      <c r="B46" s="20" t="s">
        <v>81</v>
      </c>
      <c r="C46" s="20" t="s">
        <v>21</v>
      </c>
      <c r="D46" s="20" t="s">
        <v>1014</v>
      </c>
      <c r="E46" s="20" t="s">
        <v>2333</v>
      </c>
      <c r="F46" s="20">
        <v>2021</v>
      </c>
      <c r="G46" s="20" t="s">
        <v>2343</v>
      </c>
      <c r="H46" s="20" t="s">
        <v>2344</v>
      </c>
      <c r="I46" s="20" t="s">
        <v>3197</v>
      </c>
      <c r="J46" s="20" t="s">
        <v>2861</v>
      </c>
      <c r="L46" s="20" t="s">
        <v>2347</v>
      </c>
    </row>
    <row r="47" spans="1:17">
      <c r="A47" s="20">
        <v>332</v>
      </c>
      <c r="B47" s="20" t="s">
        <v>4381</v>
      </c>
      <c r="C47" s="20" t="s">
        <v>21</v>
      </c>
      <c r="D47" s="20" t="s">
        <v>4634</v>
      </c>
      <c r="E47" s="20" t="s">
        <v>2333</v>
      </c>
      <c r="F47" s="20">
        <v>2021</v>
      </c>
      <c r="G47" s="20" t="s">
        <v>2343</v>
      </c>
      <c r="H47" s="20" t="s">
        <v>2344</v>
      </c>
      <c r="I47" s="20" t="s">
        <v>3197</v>
      </c>
      <c r="J47" s="20" t="s">
        <v>3275</v>
      </c>
      <c r="L47" s="20" t="s">
        <v>2347</v>
      </c>
    </row>
    <row r="48" spans="1:17">
      <c r="A48" s="20">
        <v>333</v>
      </c>
      <c r="B48" s="20" t="s">
        <v>242</v>
      </c>
      <c r="C48" s="20" t="s">
        <v>21</v>
      </c>
      <c r="D48" s="20" t="s">
        <v>1240</v>
      </c>
      <c r="E48" s="20" t="s">
        <v>2341</v>
      </c>
      <c r="F48" s="20">
        <v>2021</v>
      </c>
      <c r="G48" s="20" t="s">
        <v>2343</v>
      </c>
      <c r="H48" s="20" t="s">
        <v>2344</v>
      </c>
      <c r="I48" s="20" t="s">
        <v>3197</v>
      </c>
      <c r="J48" s="20" t="s">
        <v>3275</v>
      </c>
      <c r="L48" s="20" t="s">
        <v>2347</v>
      </c>
    </row>
    <row r="49" spans="1:12">
      <c r="A49" s="20">
        <v>335</v>
      </c>
      <c r="B49" s="20" t="s">
        <v>178</v>
      </c>
      <c r="C49" s="20" t="s">
        <v>17</v>
      </c>
      <c r="D49" s="20" t="s">
        <v>1158</v>
      </c>
      <c r="E49" s="20" t="s">
        <v>2333</v>
      </c>
      <c r="F49" s="20">
        <v>2021</v>
      </c>
      <c r="G49" s="20" t="s">
        <v>2343</v>
      </c>
      <c r="H49" s="20" t="s">
        <v>2344</v>
      </c>
      <c r="I49" s="20" t="s">
        <v>2345</v>
      </c>
      <c r="J49" s="20" t="s">
        <v>2861</v>
      </c>
      <c r="L49" s="20" t="s">
        <v>3277</v>
      </c>
    </row>
    <row r="50" spans="1:12">
      <c r="A50" s="20">
        <v>337</v>
      </c>
      <c r="B50" s="20" t="s">
        <v>275</v>
      </c>
      <c r="C50" s="20" t="s">
        <v>4635</v>
      </c>
      <c r="D50" s="20" t="s">
        <v>4636</v>
      </c>
      <c r="E50" s="20" t="s">
        <v>2333</v>
      </c>
      <c r="F50" s="20">
        <v>2021</v>
      </c>
      <c r="G50" s="20" t="s">
        <v>2342</v>
      </c>
      <c r="H50" s="20" t="s">
        <v>2344</v>
      </c>
      <c r="I50" s="20" t="s">
        <v>3197</v>
      </c>
      <c r="J50" s="20" t="s">
        <v>2861</v>
      </c>
      <c r="L50" s="20" t="s">
        <v>2348</v>
      </c>
    </row>
    <row r="51" spans="1:12">
      <c r="A51" s="20">
        <v>338</v>
      </c>
      <c r="B51" s="20" t="s">
        <v>251</v>
      </c>
      <c r="C51" s="20" t="s">
        <v>17</v>
      </c>
      <c r="D51" s="20" t="s">
        <v>1245</v>
      </c>
      <c r="E51" s="20" t="s">
        <v>2333</v>
      </c>
      <c r="F51" s="20">
        <v>2021</v>
      </c>
      <c r="G51" s="20" t="s">
        <v>2343</v>
      </c>
      <c r="H51" s="20" t="s">
        <v>2344</v>
      </c>
      <c r="I51" s="20" t="s">
        <v>2345</v>
      </c>
      <c r="J51" s="20" t="s">
        <v>2861</v>
      </c>
      <c r="L51" s="20" t="s">
        <v>3277</v>
      </c>
    </row>
    <row r="52" spans="1:12">
      <c r="A52" s="20">
        <v>339</v>
      </c>
      <c r="B52" s="20" t="s">
        <v>313</v>
      </c>
      <c r="C52" s="20" t="s">
        <v>17</v>
      </c>
      <c r="D52" s="20" t="s">
        <v>1313</v>
      </c>
      <c r="E52" s="20" t="s">
        <v>2341</v>
      </c>
      <c r="F52" s="20">
        <v>2021</v>
      </c>
      <c r="G52" s="20" t="s">
        <v>2343</v>
      </c>
      <c r="H52" s="20" t="s">
        <v>2344</v>
      </c>
      <c r="I52" s="20" t="s">
        <v>2345</v>
      </c>
      <c r="J52" s="20" t="s">
        <v>2861</v>
      </c>
      <c r="L52" s="20" t="s">
        <v>3277</v>
      </c>
    </row>
    <row r="53" spans="1:12">
      <c r="A53" s="20">
        <v>340</v>
      </c>
      <c r="B53" s="20" t="s">
        <v>311</v>
      </c>
      <c r="C53" s="20" t="s">
        <v>17</v>
      </c>
      <c r="D53" s="20" t="s">
        <v>1311</v>
      </c>
      <c r="E53" s="20" t="s">
        <v>2341</v>
      </c>
      <c r="F53" s="20">
        <v>2021</v>
      </c>
      <c r="G53" s="20" t="s">
        <v>2343</v>
      </c>
      <c r="H53" s="20" t="s">
        <v>2344</v>
      </c>
      <c r="I53" s="20" t="s">
        <v>2345</v>
      </c>
      <c r="J53" s="20" t="s">
        <v>2861</v>
      </c>
      <c r="L53" s="20" t="s">
        <v>3277</v>
      </c>
    </row>
    <row r="54" spans="1:12">
      <c r="A54" s="20">
        <v>341</v>
      </c>
      <c r="B54" s="20" t="s">
        <v>316</v>
      </c>
      <c r="C54" s="20" t="s">
        <v>17</v>
      </c>
      <c r="D54" s="20" t="s">
        <v>1317</v>
      </c>
      <c r="E54" s="20" t="s">
        <v>2341</v>
      </c>
      <c r="F54" s="20">
        <v>2021</v>
      </c>
      <c r="G54" s="20" t="s">
        <v>2862</v>
      </c>
      <c r="H54" s="20" t="s">
        <v>2344</v>
      </c>
      <c r="I54" s="20" t="s">
        <v>2345</v>
      </c>
      <c r="J54" s="20" t="s">
        <v>2861</v>
      </c>
      <c r="L54" s="20" t="s">
        <v>3277</v>
      </c>
    </row>
    <row r="55" spans="1:12">
      <c r="A55" s="20">
        <v>342</v>
      </c>
      <c r="B55" s="20" t="s">
        <v>356</v>
      </c>
      <c r="C55" s="20" t="s">
        <v>17</v>
      </c>
      <c r="D55" s="20" t="s">
        <v>1384</v>
      </c>
      <c r="E55" s="20" t="s">
        <v>2341</v>
      </c>
      <c r="F55" s="20">
        <v>2021</v>
      </c>
      <c r="G55" s="20" t="s">
        <v>2343</v>
      </c>
      <c r="H55" s="20" t="s">
        <v>2344</v>
      </c>
      <c r="I55" s="20" t="s">
        <v>2345</v>
      </c>
      <c r="J55" s="20" t="s">
        <v>2861</v>
      </c>
      <c r="L55" s="20" t="s">
        <v>3277</v>
      </c>
    </row>
    <row r="56" spans="1:12">
      <c r="A56" s="20">
        <v>343</v>
      </c>
      <c r="B56" s="20" t="s">
        <v>335</v>
      </c>
      <c r="C56" s="20" t="s">
        <v>21</v>
      </c>
      <c r="D56" s="20" t="s">
        <v>1358</v>
      </c>
      <c r="E56" s="20" t="s">
        <v>2333</v>
      </c>
      <c r="F56" s="20">
        <v>2021</v>
      </c>
      <c r="G56" s="20" t="s">
        <v>2343</v>
      </c>
      <c r="H56" s="20" t="s">
        <v>2344</v>
      </c>
      <c r="I56" s="20" t="s">
        <v>3197</v>
      </c>
      <c r="J56" s="20" t="s">
        <v>2861</v>
      </c>
      <c r="L56" s="20" t="s">
        <v>2347</v>
      </c>
    </row>
    <row r="57" spans="1:12">
      <c r="A57" s="20">
        <v>344</v>
      </c>
      <c r="B57" s="20" t="s">
        <v>305</v>
      </c>
      <c r="C57" s="20" t="s">
        <v>21</v>
      </c>
      <c r="D57" s="20" t="s">
        <v>1308</v>
      </c>
      <c r="E57" s="20" t="s">
        <v>3274</v>
      </c>
      <c r="F57" s="20">
        <v>2021</v>
      </c>
      <c r="G57" s="20" t="s">
        <v>2343</v>
      </c>
      <c r="H57" s="20" t="s">
        <v>2344</v>
      </c>
      <c r="I57" s="20" t="s">
        <v>2345</v>
      </c>
      <c r="J57" s="20" t="s">
        <v>2861</v>
      </c>
      <c r="L57" s="20" t="s">
        <v>2347</v>
      </c>
    </row>
    <row r="58" spans="1:12">
      <c r="A58" s="20">
        <v>345</v>
      </c>
      <c r="B58" s="20" t="s">
        <v>4382</v>
      </c>
      <c r="C58" s="20" t="s">
        <v>21</v>
      </c>
      <c r="D58" s="20" t="s">
        <v>4637</v>
      </c>
      <c r="E58" s="20" t="s">
        <v>3274</v>
      </c>
      <c r="F58" s="20">
        <v>2021</v>
      </c>
      <c r="G58" s="20" t="s">
        <v>2343</v>
      </c>
      <c r="H58" s="20" t="s">
        <v>2344</v>
      </c>
      <c r="I58" s="20" t="s">
        <v>2345</v>
      </c>
      <c r="J58" s="20" t="s">
        <v>3275</v>
      </c>
      <c r="L58" s="20" t="s">
        <v>3277</v>
      </c>
    </row>
    <row r="59" spans="1:12">
      <c r="A59" s="20">
        <v>346</v>
      </c>
      <c r="B59" s="20" t="s">
        <v>4383</v>
      </c>
      <c r="C59" s="20" t="s">
        <v>21</v>
      </c>
      <c r="D59" s="20" t="s">
        <v>4638</v>
      </c>
      <c r="E59" s="20" t="s">
        <v>3274</v>
      </c>
      <c r="F59" s="20">
        <v>2021</v>
      </c>
      <c r="G59" s="20" t="s">
        <v>2343</v>
      </c>
      <c r="H59" s="20" t="s">
        <v>2344</v>
      </c>
      <c r="I59" s="20" t="s">
        <v>2345</v>
      </c>
      <c r="J59" s="20" t="s">
        <v>3275</v>
      </c>
      <c r="L59" s="20" t="s">
        <v>3277</v>
      </c>
    </row>
    <row r="60" spans="1:12">
      <c r="A60" s="20">
        <v>347</v>
      </c>
      <c r="B60" s="20" t="s">
        <v>285</v>
      </c>
      <c r="C60" s="20" t="s">
        <v>17</v>
      </c>
      <c r="D60" s="20" t="s">
        <v>1285</v>
      </c>
      <c r="E60" s="20" t="s">
        <v>3273</v>
      </c>
      <c r="F60" s="20">
        <v>2021</v>
      </c>
      <c r="G60" s="20" t="s">
        <v>2343</v>
      </c>
      <c r="H60" s="20" t="s">
        <v>2344</v>
      </c>
      <c r="I60" s="20" t="s">
        <v>2345</v>
      </c>
      <c r="J60" s="20" t="s">
        <v>2861</v>
      </c>
      <c r="L60" s="20" t="s">
        <v>3277</v>
      </c>
    </row>
    <row r="61" spans="1:12">
      <c r="A61" s="20">
        <v>348</v>
      </c>
      <c r="B61" s="20" t="s">
        <v>4384</v>
      </c>
      <c r="C61" s="20" t="s">
        <v>17</v>
      </c>
      <c r="D61" s="20" t="s">
        <v>4639</v>
      </c>
      <c r="E61" s="20" t="s">
        <v>3273</v>
      </c>
      <c r="F61" s="20">
        <v>2021</v>
      </c>
      <c r="G61" s="20" t="s">
        <v>2343</v>
      </c>
      <c r="H61" s="20" t="s">
        <v>2344</v>
      </c>
      <c r="I61" s="20" t="s">
        <v>2345</v>
      </c>
      <c r="J61" s="20" t="s">
        <v>3275</v>
      </c>
      <c r="L61" s="20" t="s">
        <v>3277</v>
      </c>
    </row>
    <row r="62" spans="1:12">
      <c r="A62" s="20">
        <v>349</v>
      </c>
      <c r="B62" s="20" t="s">
        <v>4385</v>
      </c>
      <c r="C62" s="20" t="s">
        <v>17</v>
      </c>
      <c r="D62" s="20" t="s">
        <v>1287</v>
      </c>
      <c r="E62" s="20" t="s">
        <v>3273</v>
      </c>
      <c r="F62" s="20">
        <v>2021</v>
      </c>
      <c r="G62" s="20" t="s">
        <v>2343</v>
      </c>
      <c r="H62" s="20" t="s">
        <v>2344</v>
      </c>
      <c r="I62" s="20" t="s">
        <v>2345</v>
      </c>
      <c r="J62" s="20" t="s">
        <v>2861</v>
      </c>
      <c r="L62" s="20" t="s">
        <v>3276</v>
      </c>
    </row>
    <row r="63" spans="1:12">
      <c r="A63" s="20">
        <v>350</v>
      </c>
      <c r="B63" s="20" t="s">
        <v>287</v>
      </c>
      <c r="C63" s="20" t="s">
        <v>17</v>
      </c>
      <c r="D63" s="20" t="s">
        <v>4640</v>
      </c>
      <c r="E63" s="20" t="s">
        <v>3273</v>
      </c>
      <c r="F63" s="20">
        <v>2021</v>
      </c>
      <c r="G63" s="20" t="s">
        <v>2343</v>
      </c>
      <c r="H63" s="20" t="s">
        <v>2344</v>
      </c>
      <c r="I63" s="20" t="s">
        <v>2345</v>
      </c>
      <c r="J63" s="20" t="s">
        <v>3275</v>
      </c>
      <c r="L63" s="20" t="s">
        <v>3277</v>
      </c>
    </row>
    <row r="64" spans="1:12">
      <c r="A64" s="20">
        <v>351</v>
      </c>
      <c r="B64" s="20" t="s">
        <v>377</v>
      </c>
      <c r="C64" s="20" t="s">
        <v>17</v>
      </c>
      <c r="D64" s="20" t="s">
        <v>1433</v>
      </c>
      <c r="E64" s="20" t="s">
        <v>2341</v>
      </c>
      <c r="F64" s="20">
        <v>2021</v>
      </c>
      <c r="G64" s="20" t="s">
        <v>2862</v>
      </c>
      <c r="H64" s="20" t="s">
        <v>2344</v>
      </c>
      <c r="I64" s="20" t="s">
        <v>2345</v>
      </c>
      <c r="J64" s="20" t="s">
        <v>2861</v>
      </c>
      <c r="L64" s="20" t="s">
        <v>3277</v>
      </c>
    </row>
    <row r="65" spans="1:12">
      <c r="A65" s="20">
        <v>352</v>
      </c>
      <c r="B65" s="20" t="s">
        <v>440</v>
      </c>
      <c r="C65" s="20" t="s">
        <v>21</v>
      </c>
      <c r="D65" s="20" t="s">
        <v>1522</v>
      </c>
      <c r="E65" s="20" t="s">
        <v>3273</v>
      </c>
      <c r="F65" s="20">
        <v>2021</v>
      </c>
      <c r="G65" s="20" t="s">
        <v>2343</v>
      </c>
      <c r="H65" s="20" t="s">
        <v>2344</v>
      </c>
      <c r="I65" s="20" t="s">
        <v>2345</v>
      </c>
      <c r="J65" s="20" t="s">
        <v>2861</v>
      </c>
      <c r="L65" s="20" t="s">
        <v>3277</v>
      </c>
    </row>
    <row r="66" spans="1:12">
      <c r="A66" s="20">
        <v>353</v>
      </c>
      <c r="B66" s="20" t="s">
        <v>442</v>
      </c>
      <c r="C66" s="20" t="s">
        <v>21</v>
      </c>
      <c r="D66" s="20" t="s">
        <v>1524</v>
      </c>
      <c r="E66" s="20" t="s">
        <v>3273</v>
      </c>
      <c r="F66" s="20">
        <v>2021</v>
      </c>
      <c r="G66" s="20" t="s">
        <v>2343</v>
      </c>
      <c r="H66" s="20" t="s">
        <v>2344</v>
      </c>
      <c r="I66" s="20" t="s">
        <v>2345</v>
      </c>
      <c r="J66" s="20" t="s">
        <v>2861</v>
      </c>
      <c r="L66" s="20" t="s">
        <v>3277</v>
      </c>
    </row>
    <row r="67" spans="1:12">
      <c r="A67" s="20">
        <v>354</v>
      </c>
      <c r="B67" s="20" t="s">
        <v>4386</v>
      </c>
      <c r="C67" s="20" t="s">
        <v>17</v>
      </c>
      <c r="D67" s="20" t="s">
        <v>4641</v>
      </c>
      <c r="E67" s="20" t="s">
        <v>3273</v>
      </c>
      <c r="F67" s="20">
        <v>2021</v>
      </c>
      <c r="G67" s="20" t="s">
        <v>2343</v>
      </c>
      <c r="H67" s="20" t="s">
        <v>2344</v>
      </c>
      <c r="I67" s="20" t="s">
        <v>2345</v>
      </c>
      <c r="J67" s="20" t="s">
        <v>2861</v>
      </c>
      <c r="L67" s="20" t="s">
        <v>3277</v>
      </c>
    </row>
    <row r="68" spans="1:12">
      <c r="A68" s="20">
        <v>355</v>
      </c>
      <c r="B68" s="20" t="s">
        <v>500</v>
      </c>
      <c r="C68" s="20" t="s">
        <v>21</v>
      </c>
      <c r="D68" s="20" t="s">
        <v>1584</v>
      </c>
      <c r="E68" s="20" t="s">
        <v>3274</v>
      </c>
      <c r="F68" s="20">
        <v>2021</v>
      </c>
      <c r="G68" s="20" t="s">
        <v>2343</v>
      </c>
      <c r="H68" s="20" t="s">
        <v>2344</v>
      </c>
      <c r="I68" s="20" t="s">
        <v>2345</v>
      </c>
      <c r="J68" s="20" t="s">
        <v>2861</v>
      </c>
      <c r="L68" s="20" t="s">
        <v>3277</v>
      </c>
    </row>
    <row r="69" spans="1:12">
      <c r="A69" s="20">
        <v>356</v>
      </c>
      <c r="B69" s="20" t="s">
        <v>4387</v>
      </c>
      <c r="C69" s="20" t="s">
        <v>21</v>
      </c>
      <c r="D69" s="20" t="s">
        <v>4642</v>
      </c>
      <c r="E69" s="20" t="s">
        <v>2333</v>
      </c>
      <c r="F69" s="20">
        <v>2021</v>
      </c>
      <c r="G69" s="20" t="s">
        <v>2343</v>
      </c>
      <c r="H69" s="20" t="s">
        <v>2344</v>
      </c>
      <c r="I69" s="20" t="s">
        <v>3197</v>
      </c>
      <c r="J69" s="20" t="s">
        <v>2861</v>
      </c>
      <c r="L69" s="20" t="s">
        <v>2347</v>
      </c>
    </row>
    <row r="70" spans="1:12">
      <c r="A70" s="20">
        <v>357</v>
      </c>
      <c r="B70" s="20" t="s">
        <v>449</v>
      </c>
      <c r="C70" s="20" t="s">
        <v>17</v>
      </c>
      <c r="D70" s="20" t="s">
        <v>1532</v>
      </c>
      <c r="E70" s="20" t="s">
        <v>2340</v>
      </c>
      <c r="F70" s="20">
        <v>2021</v>
      </c>
      <c r="G70" s="20" t="s">
        <v>2343</v>
      </c>
      <c r="H70" s="20" t="s">
        <v>2344</v>
      </c>
      <c r="I70" s="20" t="s">
        <v>2345</v>
      </c>
      <c r="J70" s="20" t="s">
        <v>2861</v>
      </c>
      <c r="L70" s="20" t="s">
        <v>3277</v>
      </c>
    </row>
    <row r="71" spans="1:12">
      <c r="A71" s="20">
        <v>358</v>
      </c>
      <c r="B71" s="20" t="s">
        <v>4388</v>
      </c>
      <c r="C71" s="20" t="s">
        <v>17</v>
      </c>
      <c r="D71" s="20" t="s">
        <v>4643</v>
      </c>
      <c r="E71" s="20" t="s">
        <v>2340</v>
      </c>
      <c r="F71" s="20">
        <v>2021</v>
      </c>
      <c r="G71" s="20" t="s">
        <v>2343</v>
      </c>
      <c r="H71" s="20" t="s">
        <v>2344</v>
      </c>
      <c r="I71" s="20" t="s">
        <v>2345</v>
      </c>
      <c r="J71" s="20" t="s">
        <v>3275</v>
      </c>
      <c r="L71" s="20" t="s">
        <v>3277</v>
      </c>
    </row>
    <row r="72" spans="1:12">
      <c r="A72" s="20">
        <v>359</v>
      </c>
      <c r="B72" s="20" t="s">
        <v>447</v>
      </c>
      <c r="C72" s="20" t="s">
        <v>17</v>
      </c>
      <c r="D72" s="20" t="s">
        <v>1530</v>
      </c>
      <c r="E72" s="20" t="s">
        <v>2340</v>
      </c>
      <c r="F72" s="20">
        <v>2021</v>
      </c>
      <c r="G72" s="20" t="s">
        <v>2343</v>
      </c>
      <c r="H72" s="20" t="s">
        <v>2344</v>
      </c>
      <c r="I72" s="20" t="s">
        <v>2345</v>
      </c>
      <c r="J72" s="20" t="s">
        <v>2861</v>
      </c>
      <c r="L72" s="20" t="s">
        <v>3277</v>
      </c>
    </row>
    <row r="73" spans="1:12">
      <c r="A73" s="20">
        <v>360</v>
      </c>
      <c r="B73" s="20" t="s">
        <v>4389</v>
      </c>
      <c r="C73" s="20" t="s">
        <v>17</v>
      </c>
      <c r="D73" s="20" t="s">
        <v>4644</v>
      </c>
      <c r="E73" s="20" t="s">
        <v>2340</v>
      </c>
      <c r="F73" s="20">
        <v>2021</v>
      </c>
      <c r="G73" s="20" t="s">
        <v>2343</v>
      </c>
      <c r="H73" s="20" t="s">
        <v>2344</v>
      </c>
      <c r="I73" s="20" t="s">
        <v>2345</v>
      </c>
      <c r="J73" s="20" t="s">
        <v>3275</v>
      </c>
      <c r="L73" s="20" t="s">
        <v>3277</v>
      </c>
    </row>
    <row r="74" spans="1:12">
      <c r="A74" s="20">
        <v>361</v>
      </c>
      <c r="B74" s="20" t="s">
        <v>458</v>
      </c>
      <c r="C74" s="20" t="s">
        <v>17</v>
      </c>
      <c r="D74" s="20" t="s">
        <v>1544</v>
      </c>
      <c r="E74" s="20" t="s">
        <v>2340</v>
      </c>
      <c r="F74" s="20">
        <v>2021</v>
      </c>
      <c r="G74" s="20" t="s">
        <v>2343</v>
      </c>
      <c r="H74" s="20" t="s">
        <v>2344</v>
      </c>
      <c r="I74" s="20" t="s">
        <v>2345</v>
      </c>
      <c r="J74" s="20" t="s">
        <v>2861</v>
      </c>
      <c r="L74" s="20" t="s">
        <v>3277</v>
      </c>
    </row>
    <row r="75" spans="1:12">
      <c r="A75" s="20">
        <v>362</v>
      </c>
      <c r="B75" s="20" t="s">
        <v>4390</v>
      </c>
      <c r="C75" s="20" t="s">
        <v>17</v>
      </c>
      <c r="D75" s="20" t="s">
        <v>4645</v>
      </c>
      <c r="E75" s="20" t="s">
        <v>2340</v>
      </c>
      <c r="F75" s="20">
        <v>2021</v>
      </c>
      <c r="G75" s="20" t="s">
        <v>2343</v>
      </c>
      <c r="H75" s="20" t="s">
        <v>2344</v>
      </c>
      <c r="I75" s="20" t="s">
        <v>2345</v>
      </c>
      <c r="J75" s="20" t="s">
        <v>3275</v>
      </c>
      <c r="L75" s="20" t="s">
        <v>3277</v>
      </c>
    </row>
    <row r="76" spans="1:12">
      <c r="A76" s="20">
        <v>363</v>
      </c>
      <c r="B76" s="20" t="s">
        <v>472</v>
      </c>
      <c r="C76" s="20" t="s">
        <v>17</v>
      </c>
      <c r="D76" s="20" t="s">
        <v>1561</v>
      </c>
      <c r="E76" s="20" t="s">
        <v>2340</v>
      </c>
      <c r="F76" s="20">
        <v>2021</v>
      </c>
      <c r="G76" s="20" t="s">
        <v>2343</v>
      </c>
      <c r="H76" s="20" t="s">
        <v>2344</v>
      </c>
      <c r="I76" s="20" t="s">
        <v>2345</v>
      </c>
      <c r="J76" s="20" t="s">
        <v>2861</v>
      </c>
      <c r="L76" s="20" t="s">
        <v>2347</v>
      </c>
    </row>
    <row r="77" spans="1:12">
      <c r="A77" s="20">
        <v>364</v>
      </c>
      <c r="B77" s="20" t="s">
        <v>4391</v>
      </c>
      <c r="C77" s="20" t="s">
        <v>17</v>
      </c>
      <c r="D77" s="20" t="s">
        <v>4646</v>
      </c>
      <c r="E77" s="20" t="s">
        <v>2340</v>
      </c>
      <c r="F77" s="20">
        <v>2021</v>
      </c>
      <c r="G77" s="20" t="s">
        <v>2343</v>
      </c>
      <c r="H77" s="20" t="s">
        <v>2344</v>
      </c>
      <c r="I77" s="20" t="s">
        <v>2345</v>
      </c>
      <c r="J77" s="20" t="s">
        <v>3275</v>
      </c>
      <c r="L77" s="20" t="s">
        <v>2347</v>
      </c>
    </row>
    <row r="78" spans="1:12">
      <c r="A78" s="20">
        <v>365</v>
      </c>
      <c r="B78" s="20" t="s">
        <v>460</v>
      </c>
      <c r="C78" s="20" t="s">
        <v>17</v>
      </c>
      <c r="D78" s="20" t="s">
        <v>1546</v>
      </c>
      <c r="E78" s="20" t="s">
        <v>2340</v>
      </c>
      <c r="F78" s="20">
        <v>2021</v>
      </c>
      <c r="G78" s="20" t="s">
        <v>2343</v>
      </c>
      <c r="H78" s="20" t="s">
        <v>2344</v>
      </c>
      <c r="I78" s="20" t="s">
        <v>2345</v>
      </c>
      <c r="J78" s="20" t="s">
        <v>2861</v>
      </c>
      <c r="L78" s="20" t="s">
        <v>2347</v>
      </c>
    </row>
    <row r="79" spans="1:12">
      <c r="A79" s="20">
        <v>366</v>
      </c>
      <c r="B79" s="20" t="s">
        <v>4392</v>
      </c>
      <c r="C79" s="20" t="s">
        <v>17</v>
      </c>
      <c r="D79" s="20" t="s">
        <v>4647</v>
      </c>
      <c r="E79" s="20" t="s">
        <v>2340</v>
      </c>
      <c r="F79" s="20">
        <v>2021</v>
      </c>
      <c r="G79" s="20" t="s">
        <v>2343</v>
      </c>
      <c r="H79" s="20" t="s">
        <v>2344</v>
      </c>
      <c r="I79" s="20" t="s">
        <v>2345</v>
      </c>
      <c r="J79" s="20" t="s">
        <v>3275</v>
      </c>
      <c r="L79" s="20" t="s">
        <v>2347</v>
      </c>
    </row>
    <row r="80" spans="1:12">
      <c r="A80" s="20">
        <v>367</v>
      </c>
      <c r="B80" s="20" t="s">
        <v>482</v>
      </c>
      <c r="C80" s="20" t="s">
        <v>21</v>
      </c>
      <c r="D80" s="20" t="s">
        <v>1571</v>
      </c>
      <c r="E80" s="20" t="s">
        <v>2340</v>
      </c>
      <c r="F80" s="20">
        <v>2021</v>
      </c>
      <c r="G80" s="20" t="s">
        <v>2343</v>
      </c>
      <c r="H80" s="20" t="s">
        <v>2344</v>
      </c>
      <c r="I80" s="20" t="s">
        <v>2345</v>
      </c>
      <c r="J80" s="20" t="s">
        <v>2861</v>
      </c>
      <c r="L80" s="20" t="s">
        <v>2347</v>
      </c>
    </row>
    <row r="81" spans="1:12">
      <c r="A81" s="20">
        <v>368</v>
      </c>
      <c r="B81" s="20" t="s">
        <v>4393</v>
      </c>
      <c r="C81" s="20" t="s">
        <v>21</v>
      </c>
      <c r="D81" s="20" t="s">
        <v>4648</v>
      </c>
      <c r="E81" s="20" t="s">
        <v>2340</v>
      </c>
      <c r="F81" s="20">
        <v>2021</v>
      </c>
      <c r="G81" s="20" t="s">
        <v>2343</v>
      </c>
      <c r="H81" s="20" t="s">
        <v>2344</v>
      </c>
      <c r="I81" s="20" t="s">
        <v>2345</v>
      </c>
      <c r="J81" s="20" t="s">
        <v>3275</v>
      </c>
      <c r="L81" s="20" t="s">
        <v>2347</v>
      </c>
    </row>
    <row r="82" spans="1:12">
      <c r="A82" s="20">
        <v>369</v>
      </c>
      <c r="B82" s="20" t="s">
        <v>451</v>
      </c>
      <c r="C82" s="20" t="s">
        <v>17</v>
      </c>
      <c r="D82" s="20" t="s">
        <v>1534</v>
      </c>
      <c r="E82" s="20" t="s">
        <v>2340</v>
      </c>
      <c r="F82" s="20">
        <v>2021</v>
      </c>
      <c r="G82" s="20" t="s">
        <v>2862</v>
      </c>
      <c r="H82" s="20" t="s">
        <v>2344</v>
      </c>
      <c r="I82" s="20" t="s">
        <v>2345</v>
      </c>
      <c r="J82" s="20" t="s">
        <v>2861</v>
      </c>
      <c r="L82" s="20" t="s">
        <v>3277</v>
      </c>
    </row>
    <row r="83" spans="1:12">
      <c r="A83" s="20">
        <v>370</v>
      </c>
      <c r="B83" s="20" t="s">
        <v>4394</v>
      </c>
      <c r="C83" s="20" t="s">
        <v>17</v>
      </c>
      <c r="D83" s="20" t="s">
        <v>4649</v>
      </c>
      <c r="E83" s="20" t="s">
        <v>2340</v>
      </c>
      <c r="F83" s="20">
        <v>2021</v>
      </c>
      <c r="G83" s="20" t="s">
        <v>2862</v>
      </c>
      <c r="H83" s="20" t="s">
        <v>2344</v>
      </c>
      <c r="I83" s="20" t="s">
        <v>2345</v>
      </c>
      <c r="J83" s="20" t="s">
        <v>3275</v>
      </c>
      <c r="L83" s="20" t="s">
        <v>3277</v>
      </c>
    </row>
    <row r="84" spans="1:12">
      <c r="A84" s="20">
        <v>371</v>
      </c>
      <c r="B84" s="20" t="s">
        <v>453</v>
      </c>
      <c r="C84" s="20" t="s">
        <v>17</v>
      </c>
      <c r="D84" s="20" t="s">
        <v>1536</v>
      </c>
      <c r="E84" s="20" t="s">
        <v>2340</v>
      </c>
      <c r="F84" s="20">
        <v>2021</v>
      </c>
      <c r="G84" s="20" t="s">
        <v>2862</v>
      </c>
      <c r="H84" s="20" t="s">
        <v>2344</v>
      </c>
      <c r="I84" s="20" t="s">
        <v>2345</v>
      </c>
      <c r="J84" s="20" t="s">
        <v>2861</v>
      </c>
      <c r="L84" s="20" t="s">
        <v>3277</v>
      </c>
    </row>
    <row r="85" spans="1:12">
      <c r="A85" s="20">
        <v>372</v>
      </c>
      <c r="B85" s="20" t="s">
        <v>4395</v>
      </c>
      <c r="C85" s="20" t="s">
        <v>17</v>
      </c>
      <c r="D85" s="20" t="s">
        <v>4650</v>
      </c>
      <c r="E85" s="20" t="s">
        <v>2340</v>
      </c>
      <c r="F85" s="20">
        <v>2021</v>
      </c>
      <c r="G85" s="20" t="s">
        <v>2862</v>
      </c>
      <c r="H85" s="20" t="s">
        <v>2344</v>
      </c>
      <c r="I85" s="20" t="s">
        <v>2345</v>
      </c>
      <c r="J85" s="20" t="s">
        <v>3275</v>
      </c>
      <c r="L85" s="20" t="s">
        <v>3277</v>
      </c>
    </row>
    <row r="86" spans="1:12">
      <c r="A86" s="20">
        <v>373</v>
      </c>
      <c r="B86" s="20" t="s">
        <v>540</v>
      </c>
      <c r="C86" s="20" t="s">
        <v>3195</v>
      </c>
      <c r="D86" s="20" t="s">
        <v>4651</v>
      </c>
      <c r="E86" s="20" t="s">
        <v>2341</v>
      </c>
      <c r="F86" s="20">
        <v>2021</v>
      </c>
      <c r="G86" s="20" t="s">
        <v>2343</v>
      </c>
      <c r="H86" s="20" t="s">
        <v>2344</v>
      </c>
      <c r="I86" s="20" t="s">
        <v>3197</v>
      </c>
      <c r="J86" s="20" t="s">
        <v>2861</v>
      </c>
      <c r="L86" s="20" t="s">
        <v>2348</v>
      </c>
    </row>
    <row r="87" spans="1:12">
      <c r="A87" s="20">
        <v>374</v>
      </c>
      <c r="B87" s="20" t="s">
        <v>463</v>
      </c>
      <c r="C87" s="20" t="s">
        <v>21</v>
      </c>
      <c r="D87" s="20" t="s">
        <v>1551</v>
      </c>
      <c r="E87" s="20" t="s">
        <v>2340</v>
      </c>
      <c r="F87" s="20">
        <v>2021</v>
      </c>
      <c r="G87" s="20" t="s">
        <v>2862</v>
      </c>
      <c r="H87" s="20" t="s">
        <v>2344</v>
      </c>
      <c r="I87" s="20" t="s">
        <v>2345</v>
      </c>
      <c r="J87" s="20" t="s">
        <v>2861</v>
      </c>
      <c r="L87" s="20" t="s">
        <v>3277</v>
      </c>
    </row>
    <row r="88" spans="1:12">
      <c r="A88" s="20">
        <v>375</v>
      </c>
      <c r="B88" s="20" t="s">
        <v>4396</v>
      </c>
      <c r="C88" s="20" t="s">
        <v>21</v>
      </c>
      <c r="D88" s="20" t="s">
        <v>4652</v>
      </c>
      <c r="E88" s="20" t="s">
        <v>2340</v>
      </c>
      <c r="F88" s="20">
        <v>2021</v>
      </c>
      <c r="G88" s="20" t="s">
        <v>2862</v>
      </c>
      <c r="H88" s="20" t="s">
        <v>2344</v>
      </c>
      <c r="I88" s="20" t="s">
        <v>2345</v>
      </c>
      <c r="J88" s="20" t="s">
        <v>3275</v>
      </c>
      <c r="L88" s="20" t="s">
        <v>3277</v>
      </c>
    </row>
    <row r="89" spans="1:12">
      <c r="A89" s="20">
        <v>376</v>
      </c>
      <c r="B89" s="20" t="s">
        <v>543</v>
      </c>
      <c r="C89" s="20" t="s">
        <v>17</v>
      </c>
      <c r="D89" s="20" t="s">
        <v>1610</v>
      </c>
      <c r="E89" s="20" t="s">
        <v>2340</v>
      </c>
      <c r="F89" s="20">
        <v>2021</v>
      </c>
      <c r="G89" s="20" t="s">
        <v>2343</v>
      </c>
      <c r="H89" s="20" t="s">
        <v>2344</v>
      </c>
      <c r="I89" s="20" t="s">
        <v>2345</v>
      </c>
      <c r="J89" s="20" t="s">
        <v>2861</v>
      </c>
      <c r="L89" s="20" t="s">
        <v>3277</v>
      </c>
    </row>
    <row r="90" spans="1:12">
      <c r="A90" s="20">
        <v>377</v>
      </c>
      <c r="B90" s="20" t="s">
        <v>4397</v>
      </c>
      <c r="C90" s="20" t="s">
        <v>17</v>
      </c>
      <c r="D90" s="20" t="s">
        <v>4653</v>
      </c>
      <c r="E90" s="20" t="s">
        <v>3273</v>
      </c>
      <c r="F90" s="20">
        <v>2021</v>
      </c>
      <c r="G90" s="20" t="s">
        <v>2343</v>
      </c>
      <c r="H90" s="20" t="s">
        <v>2344</v>
      </c>
      <c r="I90" s="20" t="s">
        <v>2345</v>
      </c>
      <c r="J90" s="20" t="s">
        <v>2861</v>
      </c>
      <c r="L90" s="20" t="s">
        <v>3277</v>
      </c>
    </row>
    <row r="91" spans="1:12">
      <c r="A91" s="20">
        <v>378</v>
      </c>
      <c r="B91" s="20" t="s">
        <v>557</v>
      </c>
      <c r="C91" s="20" t="s">
        <v>21</v>
      </c>
      <c r="D91" s="20" t="s">
        <v>1627</v>
      </c>
      <c r="E91" s="20" t="s">
        <v>2340</v>
      </c>
      <c r="F91" s="20">
        <v>2021</v>
      </c>
      <c r="G91" s="20" t="s">
        <v>2334</v>
      </c>
      <c r="H91" s="20" t="s">
        <v>2344</v>
      </c>
      <c r="I91" s="20" t="s">
        <v>2345</v>
      </c>
      <c r="J91" s="20" t="s">
        <v>2861</v>
      </c>
      <c r="L91" s="20" t="s">
        <v>3277</v>
      </c>
    </row>
    <row r="92" spans="1:12">
      <c r="A92" s="20">
        <v>379</v>
      </c>
      <c r="B92" s="20" t="s">
        <v>560</v>
      </c>
      <c r="C92" s="20" t="s">
        <v>21</v>
      </c>
      <c r="D92" s="20" t="s">
        <v>1636</v>
      </c>
      <c r="E92" s="20" t="s">
        <v>2340</v>
      </c>
      <c r="F92" s="20">
        <v>2021</v>
      </c>
      <c r="G92" s="20" t="s">
        <v>2334</v>
      </c>
      <c r="H92" s="20" t="s">
        <v>2344</v>
      </c>
      <c r="I92" s="20" t="s">
        <v>2345</v>
      </c>
      <c r="J92" s="20" t="s">
        <v>2861</v>
      </c>
      <c r="L92" s="20" t="s">
        <v>3277</v>
      </c>
    </row>
    <row r="93" spans="1:12">
      <c r="A93" s="20">
        <v>380</v>
      </c>
      <c r="B93" s="20" t="s">
        <v>709</v>
      </c>
      <c r="C93" s="20" t="s">
        <v>21</v>
      </c>
      <c r="D93" s="20" t="s">
        <v>1826</v>
      </c>
      <c r="E93" s="20" t="s">
        <v>2340</v>
      </c>
      <c r="F93" s="20">
        <v>2021</v>
      </c>
      <c r="G93" s="20" t="s">
        <v>2334</v>
      </c>
      <c r="H93" s="20" t="s">
        <v>2344</v>
      </c>
      <c r="I93" s="20" t="s">
        <v>2345</v>
      </c>
      <c r="J93" s="20" t="s">
        <v>2861</v>
      </c>
      <c r="L93" s="20" t="s">
        <v>3277</v>
      </c>
    </row>
    <row r="94" spans="1:12">
      <c r="A94" s="20">
        <v>381</v>
      </c>
      <c r="B94" s="20" t="s">
        <v>738</v>
      </c>
      <c r="C94" s="20" t="s">
        <v>17</v>
      </c>
      <c r="D94" s="20" t="s">
        <v>1856</v>
      </c>
      <c r="E94" s="20" t="s">
        <v>2340</v>
      </c>
      <c r="F94" s="20">
        <v>2021</v>
      </c>
      <c r="G94" s="20" t="s">
        <v>2862</v>
      </c>
      <c r="H94" s="20" t="s">
        <v>2344</v>
      </c>
      <c r="I94" s="20" t="s">
        <v>2345</v>
      </c>
      <c r="J94" s="20" t="s">
        <v>2861</v>
      </c>
      <c r="L94" s="20" t="s">
        <v>3277</v>
      </c>
    </row>
    <row r="95" spans="1:12">
      <c r="A95" s="20">
        <v>382</v>
      </c>
      <c r="B95" s="20" t="s">
        <v>555</v>
      </c>
      <c r="C95" s="20" t="s">
        <v>21</v>
      </c>
      <c r="D95" s="20" t="s">
        <v>1625</v>
      </c>
      <c r="E95" s="20" t="s">
        <v>2341</v>
      </c>
      <c r="F95" s="20">
        <v>2021</v>
      </c>
      <c r="G95" s="20" t="s">
        <v>2343</v>
      </c>
      <c r="H95" s="20" t="s">
        <v>2344</v>
      </c>
      <c r="I95" s="20" t="s">
        <v>3197</v>
      </c>
      <c r="J95" s="20" t="s">
        <v>2861</v>
      </c>
      <c r="L95" s="20" t="s">
        <v>3277</v>
      </c>
    </row>
    <row r="96" spans="1:12">
      <c r="A96" s="20">
        <v>383</v>
      </c>
      <c r="B96" s="20" t="s">
        <v>793</v>
      </c>
      <c r="C96" s="20" t="s">
        <v>17</v>
      </c>
      <c r="D96" s="20" t="s">
        <v>1914</v>
      </c>
      <c r="E96" s="20" t="s">
        <v>2340</v>
      </c>
      <c r="F96" s="20">
        <v>2021</v>
      </c>
      <c r="G96" s="20" t="s">
        <v>2862</v>
      </c>
      <c r="H96" s="20" t="s">
        <v>2344</v>
      </c>
      <c r="I96" s="20" t="s">
        <v>2345</v>
      </c>
      <c r="J96" s="20" t="s">
        <v>2861</v>
      </c>
      <c r="L96" s="20" t="s">
        <v>3277</v>
      </c>
    </row>
    <row r="97" spans="1:12">
      <c r="A97" s="20">
        <v>384</v>
      </c>
      <c r="B97" s="20" t="s">
        <v>790</v>
      </c>
      <c r="C97" s="20" t="s">
        <v>17</v>
      </c>
      <c r="D97" s="20" t="s">
        <v>1911</v>
      </c>
      <c r="E97" s="20" t="s">
        <v>2340</v>
      </c>
      <c r="F97" s="20">
        <v>2021</v>
      </c>
      <c r="G97" s="20" t="s">
        <v>2343</v>
      </c>
      <c r="H97" s="20" t="s">
        <v>2344</v>
      </c>
      <c r="I97" s="20" t="s">
        <v>2345</v>
      </c>
      <c r="J97" s="20" t="s">
        <v>2861</v>
      </c>
      <c r="L97" s="20" t="s">
        <v>3277</v>
      </c>
    </row>
    <row r="98" spans="1:12">
      <c r="A98" s="20">
        <v>398</v>
      </c>
      <c r="B98" s="20" t="s">
        <v>894</v>
      </c>
      <c r="C98" s="20" t="s">
        <v>21</v>
      </c>
      <c r="D98" s="20" t="s">
        <v>2049</v>
      </c>
      <c r="E98" s="20" t="s">
        <v>3274</v>
      </c>
      <c r="F98" s="20">
        <v>2021</v>
      </c>
      <c r="G98" s="20" t="s">
        <v>2343</v>
      </c>
      <c r="H98" s="20" t="s">
        <v>2344</v>
      </c>
      <c r="I98" s="20" t="s">
        <v>2345</v>
      </c>
      <c r="J98" s="20" t="s">
        <v>2861</v>
      </c>
      <c r="L98" s="20" t="s">
        <v>3277</v>
      </c>
    </row>
    <row r="99" spans="1:12">
      <c r="A99" s="20">
        <v>542</v>
      </c>
      <c r="B99" s="20" t="s">
        <v>496</v>
      </c>
      <c r="C99" s="20" t="s">
        <v>488</v>
      </c>
      <c r="D99" s="20" t="s">
        <v>1582</v>
      </c>
      <c r="E99" s="20" t="s">
        <v>2340</v>
      </c>
      <c r="F99" s="20">
        <v>2021</v>
      </c>
      <c r="G99" s="20" t="s">
        <v>2343</v>
      </c>
      <c r="H99" s="20" t="s">
        <v>2344</v>
      </c>
      <c r="I99" s="20" t="s">
        <v>2345</v>
      </c>
      <c r="J99" s="20" t="s">
        <v>2332</v>
      </c>
      <c r="L99" s="20" t="s">
        <v>2348</v>
      </c>
    </row>
    <row r="100" spans="1:12">
      <c r="A100" s="20">
        <v>543</v>
      </c>
      <c r="B100" s="20" t="s">
        <v>582</v>
      </c>
      <c r="C100" s="20" t="s">
        <v>488</v>
      </c>
      <c r="D100" s="20" t="s">
        <v>1689</v>
      </c>
      <c r="E100" s="20" t="s">
        <v>2340</v>
      </c>
      <c r="F100" s="20">
        <v>2021</v>
      </c>
      <c r="G100" s="20" t="s">
        <v>2342</v>
      </c>
      <c r="H100" s="20" t="s">
        <v>2344</v>
      </c>
      <c r="I100" s="20" t="s">
        <v>2345</v>
      </c>
      <c r="J100" s="20" t="s">
        <v>2332</v>
      </c>
      <c r="L100" s="20" t="s">
        <v>2347</v>
      </c>
    </row>
    <row r="101" spans="1:12">
      <c r="A101" s="20">
        <v>544</v>
      </c>
      <c r="B101" s="20" t="s">
        <v>581</v>
      </c>
      <c r="C101" s="20" t="s">
        <v>488</v>
      </c>
      <c r="D101" s="20" t="s">
        <v>1676</v>
      </c>
      <c r="E101" s="20" t="s">
        <v>2340</v>
      </c>
      <c r="F101" s="20">
        <v>2021</v>
      </c>
      <c r="G101" s="20" t="s">
        <v>2342</v>
      </c>
      <c r="H101" s="20" t="s">
        <v>2344</v>
      </c>
      <c r="I101" s="20" t="s">
        <v>2345</v>
      </c>
      <c r="J101" s="20" t="s">
        <v>2332</v>
      </c>
      <c r="L101" s="20" t="s">
        <v>2347</v>
      </c>
    </row>
    <row r="102" spans="1:12">
      <c r="A102" s="20">
        <v>545</v>
      </c>
      <c r="B102" s="20" t="s">
        <v>532</v>
      </c>
      <c r="C102" s="20" t="s">
        <v>488</v>
      </c>
      <c r="D102" s="20" t="s">
        <v>1603</v>
      </c>
      <c r="E102" s="20" t="s">
        <v>2340</v>
      </c>
      <c r="F102" s="20">
        <v>2021</v>
      </c>
      <c r="G102" s="20" t="s">
        <v>2342</v>
      </c>
      <c r="H102" s="20" t="s">
        <v>2344</v>
      </c>
      <c r="I102" s="20" t="s">
        <v>2345</v>
      </c>
      <c r="J102" s="20" t="s">
        <v>2332</v>
      </c>
      <c r="L102" s="20" t="s">
        <v>2347</v>
      </c>
    </row>
    <row r="103" spans="1:12">
      <c r="A103" s="20">
        <v>546</v>
      </c>
      <c r="B103" s="20" t="s">
        <v>490</v>
      </c>
      <c r="C103" s="20" t="s">
        <v>488</v>
      </c>
      <c r="D103" s="20" t="s">
        <v>1583</v>
      </c>
      <c r="E103" s="20" t="s">
        <v>2340</v>
      </c>
      <c r="F103" s="20">
        <v>2021</v>
      </c>
      <c r="G103" s="20" t="s">
        <v>2334</v>
      </c>
      <c r="H103" s="20" t="s">
        <v>2344</v>
      </c>
      <c r="I103" s="20" t="s">
        <v>2345</v>
      </c>
      <c r="J103" s="20" t="s">
        <v>2332</v>
      </c>
      <c r="L103" s="20" t="s">
        <v>2348</v>
      </c>
    </row>
    <row r="104" spans="1:12">
      <c r="A104" s="20">
        <v>547</v>
      </c>
      <c r="B104" s="20" t="s">
        <v>530</v>
      </c>
      <c r="C104" s="20" t="s">
        <v>488</v>
      </c>
      <c r="D104" s="20" t="s">
        <v>1602</v>
      </c>
      <c r="E104" s="20" t="s">
        <v>2340</v>
      </c>
      <c r="F104" s="20">
        <v>2021</v>
      </c>
      <c r="G104" s="20" t="s">
        <v>2334</v>
      </c>
      <c r="H104" s="20" t="s">
        <v>2344</v>
      </c>
      <c r="I104" s="20" t="s">
        <v>2345</v>
      </c>
      <c r="J104" s="20" t="s">
        <v>2332</v>
      </c>
      <c r="L104" s="20" t="s">
        <v>2346</v>
      </c>
    </row>
    <row r="105" spans="1:12">
      <c r="A105" s="20">
        <v>548</v>
      </c>
      <c r="B105" s="20" t="s">
        <v>529</v>
      </c>
      <c r="C105" s="20" t="s">
        <v>488</v>
      </c>
      <c r="D105" s="20" t="s">
        <v>1601</v>
      </c>
      <c r="E105" s="20" t="s">
        <v>2340</v>
      </c>
      <c r="F105" s="20">
        <v>2021</v>
      </c>
      <c r="G105" s="20" t="s">
        <v>2334</v>
      </c>
      <c r="H105" s="20" t="s">
        <v>2344</v>
      </c>
      <c r="I105" s="20" t="s">
        <v>2345</v>
      </c>
      <c r="J105" s="20" t="s">
        <v>2332</v>
      </c>
      <c r="L105" s="20" t="s">
        <v>2346</v>
      </c>
    </row>
    <row r="106" spans="1:12">
      <c r="A106" s="20">
        <v>549</v>
      </c>
      <c r="B106" s="20" t="s">
        <v>730</v>
      </c>
      <c r="C106" s="20" t="s">
        <v>488</v>
      </c>
      <c r="D106" s="20" t="s">
        <v>2349</v>
      </c>
      <c r="E106" s="20" t="s">
        <v>2340</v>
      </c>
      <c r="F106" s="20">
        <v>2021</v>
      </c>
      <c r="G106" s="20" t="s">
        <v>2343</v>
      </c>
      <c r="H106" s="20" t="s">
        <v>2344</v>
      </c>
      <c r="I106" s="20" t="s">
        <v>2345</v>
      </c>
      <c r="J106" s="20" t="s">
        <v>2332</v>
      </c>
      <c r="L106" s="20" t="s">
        <v>2346</v>
      </c>
    </row>
    <row r="107" spans="1:12">
      <c r="A107" s="20">
        <v>577</v>
      </c>
      <c r="B107" s="20" t="s">
        <v>211</v>
      </c>
      <c r="C107" s="20" t="s">
        <v>139</v>
      </c>
      <c r="D107" s="20" t="s">
        <v>4654</v>
      </c>
      <c r="E107" s="20" t="s">
        <v>2341</v>
      </c>
      <c r="F107" s="20">
        <v>2021</v>
      </c>
      <c r="G107" s="20" t="s">
        <v>2862</v>
      </c>
      <c r="H107" s="20" t="s">
        <v>2344</v>
      </c>
      <c r="I107" s="20" t="s">
        <v>4655</v>
      </c>
      <c r="J107" s="20" t="s">
        <v>2332</v>
      </c>
      <c r="L107" s="20" t="s">
        <v>4656</v>
      </c>
    </row>
    <row r="108" spans="1:12">
      <c r="A108" s="20">
        <v>578</v>
      </c>
      <c r="B108" s="20" t="s">
        <v>212</v>
      </c>
      <c r="C108" s="20" t="s">
        <v>139</v>
      </c>
      <c r="D108" s="20" t="s">
        <v>4657</v>
      </c>
      <c r="E108" s="20" t="s">
        <v>2341</v>
      </c>
      <c r="F108" s="20">
        <v>2021</v>
      </c>
      <c r="G108" s="20" t="s">
        <v>2342</v>
      </c>
      <c r="H108" s="20" t="s">
        <v>2344</v>
      </c>
      <c r="I108" s="20" t="s">
        <v>4655</v>
      </c>
      <c r="J108" s="20" t="s">
        <v>2332</v>
      </c>
      <c r="L108" s="20" t="s">
        <v>4656</v>
      </c>
    </row>
    <row r="109" spans="1:12">
      <c r="A109" s="20">
        <v>579</v>
      </c>
      <c r="B109" s="20" t="s">
        <v>231</v>
      </c>
      <c r="C109" s="20" t="s">
        <v>139</v>
      </c>
      <c r="D109" s="20" t="s">
        <v>4658</v>
      </c>
      <c r="E109" s="20" t="s">
        <v>2341</v>
      </c>
      <c r="F109" s="20">
        <v>2021</v>
      </c>
      <c r="G109" s="20" t="s">
        <v>2862</v>
      </c>
      <c r="H109" s="20" t="s">
        <v>2344</v>
      </c>
      <c r="I109" s="20" t="s">
        <v>4655</v>
      </c>
      <c r="J109" s="20" t="s">
        <v>2332</v>
      </c>
      <c r="L109" s="20" t="s">
        <v>4656</v>
      </c>
    </row>
    <row r="110" spans="1:12">
      <c r="A110" s="20">
        <v>580</v>
      </c>
      <c r="B110" s="20" t="s">
        <v>227</v>
      </c>
      <c r="C110" s="20" t="s">
        <v>139</v>
      </c>
      <c r="D110" s="20" t="s">
        <v>4659</v>
      </c>
      <c r="E110" s="20" t="s">
        <v>2341</v>
      </c>
      <c r="F110" s="20">
        <v>2021</v>
      </c>
      <c r="G110" s="20" t="s">
        <v>2342</v>
      </c>
      <c r="H110" s="20" t="s">
        <v>2344</v>
      </c>
      <c r="I110" s="20" t="s">
        <v>4655</v>
      </c>
      <c r="J110" s="20" t="s">
        <v>2332</v>
      </c>
      <c r="L110" s="20" t="s">
        <v>4656</v>
      </c>
    </row>
    <row r="111" spans="1:12">
      <c r="A111" s="20">
        <v>581</v>
      </c>
      <c r="B111" s="20" t="s">
        <v>344</v>
      </c>
      <c r="C111" s="20" t="s">
        <v>139</v>
      </c>
      <c r="D111" s="20" t="s">
        <v>4660</v>
      </c>
      <c r="E111" s="20" t="s">
        <v>2341</v>
      </c>
      <c r="F111" s="20">
        <v>2021</v>
      </c>
      <c r="G111" s="20" t="s">
        <v>2342</v>
      </c>
      <c r="H111" s="20" t="s">
        <v>2344</v>
      </c>
      <c r="I111" s="20" t="s">
        <v>4655</v>
      </c>
      <c r="J111" s="20" t="s">
        <v>2332</v>
      </c>
      <c r="L111" s="20" t="s">
        <v>4656</v>
      </c>
    </row>
    <row r="112" spans="1:12">
      <c r="A112" s="20">
        <v>582</v>
      </c>
      <c r="B112" s="20" t="s">
        <v>381</v>
      </c>
      <c r="C112" s="20" t="s">
        <v>139</v>
      </c>
      <c r="D112" s="20" t="s">
        <v>4661</v>
      </c>
      <c r="E112" s="20" t="s">
        <v>2341</v>
      </c>
      <c r="F112" s="20">
        <v>2021</v>
      </c>
      <c r="G112" s="20" t="s">
        <v>2342</v>
      </c>
      <c r="H112" s="20" t="s">
        <v>2344</v>
      </c>
      <c r="I112" s="20" t="s">
        <v>4655</v>
      </c>
      <c r="J112" s="20" t="s">
        <v>2332</v>
      </c>
      <c r="L112" s="20" t="s">
        <v>4656</v>
      </c>
    </row>
    <row r="113" spans="1:12">
      <c r="A113" s="20">
        <v>583</v>
      </c>
      <c r="B113" s="20" t="s">
        <v>436</v>
      </c>
      <c r="C113" s="20" t="s">
        <v>139</v>
      </c>
      <c r="D113" s="20" t="s">
        <v>4662</v>
      </c>
      <c r="E113" s="20" t="s">
        <v>2341</v>
      </c>
      <c r="F113" s="20">
        <v>2021</v>
      </c>
      <c r="G113" s="20" t="s">
        <v>2342</v>
      </c>
      <c r="H113" s="20" t="s">
        <v>2344</v>
      </c>
      <c r="I113" s="20" t="s">
        <v>4655</v>
      </c>
      <c r="J113" s="20" t="s">
        <v>2332</v>
      </c>
      <c r="L113" s="20" t="s">
        <v>4656</v>
      </c>
    </row>
    <row r="114" spans="1:12">
      <c r="A114" s="20">
        <v>584</v>
      </c>
      <c r="B114" s="20" t="s">
        <v>523</v>
      </c>
      <c r="C114" s="20" t="s">
        <v>139</v>
      </c>
      <c r="D114" s="20" t="s">
        <v>4663</v>
      </c>
      <c r="E114" s="20" t="s">
        <v>2340</v>
      </c>
      <c r="F114" s="20">
        <v>2021</v>
      </c>
      <c r="G114" s="20" t="s">
        <v>2862</v>
      </c>
      <c r="H114" s="20" t="s">
        <v>2344</v>
      </c>
      <c r="I114" s="20" t="s">
        <v>4655</v>
      </c>
      <c r="J114" s="20" t="s">
        <v>2332</v>
      </c>
      <c r="L114" s="20" t="s">
        <v>4656</v>
      </c>
    </row>
    <row r="115" spans="1:12">
      <c r="A115" s="20">
        <v>14</v>
      </c>
      <c r="B115" s="20" t="s">
        <v>4456</v>
      </c>
      <c r="C115" s="20" t="s">
        <v>4664</v>
      </c>
      <c r="D115" s="20" t="s">
        <v>4665</v>
      </c>
      <c r="E115" s="20" t="s">
        <v>2340</v>
      </c>
      <c r="F115" s="20">
        <v>2021</v>
      </c>
      <c r="G115" s="20" t="s">
        <v>2862</v>
      </c>
      <c r="H115" s="20" t="s">
        <v>2344</v>
      </c>
      <c r="I115" s="20" t="s">
        <v>4666</v>
      </c>
      <c r="J115" s="20" t="s">
        <v>2332</v>
      </c>
      <c r="L115" s="20" t="s">
        <v>4667</v>
      </c>
    </row>
    <row r="116" spans="1:12">
      <c r="A116" s="20">
        <v>104</v>
      </c>
      <c r="B116" s="20" t="s">
        <v>4457</v>
      </c>
      <c r="C116" s="20" t="s">
        <v>4664</v>
      </c>
      <c r="D116" s="20" t="s">
        <v>4668</v>
      </c>
      <c r="E116" s="20" t="s">
        <v>2340</v>
      </c>
      <c r="F116" s="20">
        <v>2021</v>
      </c>
      <c r="G116" s="20" t="s">
        <v>2862</v>
      </c>
      <c r="H116" s="20" t="s">
        <v>2344</v>
      </c>
      <c r="I116" s="20" t="s">
        <v>4669</v>
      </c>
      <c r="J116" s="20" t="s">
        <v>2332</v>
      </c>
      <c r="L116" s="20" t="s">
        <v>4670</v>
      </c>
    </row>
    <row r="117" spans="1:12">
      <c r="A117" s="20">
        <v>12</v>
      </c>
      <c r="B117" s="20" t="s">
        <v>4458</v>
      </c>
      <c r="C117" s="20" t="s">
        <v>4664</v>
      </c>
      <c r="D117" s="20" t="s">
        <v>4671</v>
      </c>
      <c r="E117" s="20" t="s">
        <v>2340</v>
      </c>
      <c r="F117" s="20">
        <v>2021</v>
      </c>
      <c r="G117" s="20" t="s">
        <v>2862</v>
      </c>
      <c r="H117" s="20" t="s">
        <v>2344</v>
      </c>
      <c r="I117" s="20" t="s">
        <v>4669</v>
      </c>
      <c r="J117" s="20" t="s">
        <v>2332</v>
      </c>
      <c r="L117" s="20" t="s">
        <v>4672</v>
      </c>
    </row>
    <row r="118" spans="1:12">
      <c r="A118" s="20">
        <v>13</v>
      </c>
      <c r="B118" s="20" t="s">
        <v>4459</v>
      </c>
      <c r="C118" s="20" t="s">
        <v>4664</v>
      </c>
      <c r="D118" s="20" t="s">
        <v>4673</v>
      </c>
      <c r="E118" s="20" t="s">
        <v>2340</v>
      </c>
      <c r="F118" s="20">
        <v>2021</v>
      </c>
      <c r="G118" s="20" t="s">
        <v>2862</v>
      </c>
      <c r="H118" s="20" t="s">
        <v>2344</v>
      </c>
      <c r="I118" s="20" t="s">
        <v>4674</v>
      </c>
      <c r="J118" s="20" t="s">
        <v>2332</v>
      </c>
      <c r="L118" s="20" t="s">
        <v>4675</v>
      </c>
    </row>
    <row r="119" spans="1:12">
      <c r="A119" s="20">
        <v>107</v>
      </c>
      <c r="B119" s="20" t="s">
        <v>4460</v>
      </c>
      <c r="C119" s="20" t="s">
        <v>4664</v>
      </c>
      <c r="D119" s="20" t="s">
        <v>4676</v>
      </c>
      <c r="E119" s="20" t="s">
        <v>2340</v>
      </c>
      <c r="F119" s="20">
        <v>2021</v>
      </c>
      <c r="G119" s="20" t="s">
        <v>2862</v>
      </c>
      <c r="H119" s="20" t="s">
        <v>2344</v>
      </c>
      <c r="I119" s="20" t="s">
        <v>4669</v>
      </c>
      <c r="J119" s="20" t="s">
        <v>2332</v>
      </c>
      <c r="L119" s="20" t="s">
        <v>4670</v>
      </c>
    </row>
    <row r="120" spans="1:12">
      <c r="A120" s="20">
        <v>113</v>
      </c>
      <c r="B120" s="20" t="s">
        <v>4461</v>
      </c>
      <c r="C120" s="20" t="s">
        <v>4664</v>
      </c>
      <c r="D120" s="20" t="s">
        <v>4677</v>
      </c>
      <c r="E120" s="20" t="s">
        <v>2340</v>
      </c>
      <c r="F120" s="20">
        <v>2021</v>
      </c>
      <c r="G120" s="20" t="s">
        <v>2862</v>
      </c>
      <c r="H120" s="20" t="s">
        <v>2344</v>
      </c>
      <c r="I120" s="20" t="s">
        <v>4674</v>
      </c>
      <c r="J120" s="20" t="s">
        <v>2332</v>
      </c>
      <c r="L120" s="20" t="s">
        <v>4670</v>
      </c>
    </row>
    <row r="121" spans="1:12">
      <c r="A121" s="20">
        <v>116</v>
      </c>
      <c r="B121" s="20" t="s">
        <v>4462</v>
      </c>
      <c r="C121" s="20" t="s">
        <v>4664</v>
      </c>
      <c r="D121" s="20" t="s">
        <v>4678</v>
      </c>
      <c r="E121" s="20" t="s">
        <v>2340</v>
      </c>
      <c r="F121" s="20">
        <v>2021</v>
      </c>
      <c r="G121" s="20" t="s">
        <v>2862</v>
      </c>
      <c r="H121" s="20" t="s">
        <v>2344</v>
      </c>
      <c r="I121" s="20" t="s">
        <v>4669</v>
      </c>
      <c r="J121" s="20" t="s">
        <v>2332</v>
      </c>
      <c r="L121" s="20" t="s">
        <v>3276</v>
      </c>
    </row>
    <row r="122" spans="1:12">
      <c r="A122" s="20">
        <v>108</v>
      </c>
      <c r="B122" s="20" t="s">
        <v>4463</v>
      </c>
      <c r="C122" s="20" t="s">
        <v>4664</v>
      </c>
      <c r="D122" s="20" t="s">
        <v>4679</v>
      </c>
      <c r="E122" s="20" t="s">
        <v>2340</v>
      </c>
      <c r="F122" s="20">
        <v>2021</v>
      </c>
      <c r="G122" s="20" t="s">
        <v>2862</v>
      </c>
      <c r="H122" s="20" t="s">
        <v>2344</v>
      </c>
      <c r="I122" s="20" t="s">
        <v>4669</v>
      </c>
      <c r="J122" s="20" t="s">
        <v>2332</v>
      </c>
      <c r="L122" s="20" t="s">
        <v>4670</v>
      </c>
    </row>
    <row r="123" spans="1:12">
      <c r="A123" s="20">
        <v>19</v>
      </c>
      <c r="B123" s="20" t="s">
        <v>4464</v>
      </c>
      <c r="C123" s="20" t="s">
        <v>4664</v>
      </c>
      <c r="D123" s="20" t="s">
        <v>4680</v>
      </c>
      <c r="E123" s="20" t="s">
        <v>2340</v>
      </c>
      <c r="F123" s="20">
        <v>2021</v>
      </c>
      <c r="G123" s="20" t="s">
        <v>2862</v>
      </c>
      <c r="H123" s="20" t="s">
        <v>2344</v>
      </c>
      <c r="I123" s="20" t="s">
        <v>4681</v>
      </c>
      <c r="J123" s="20" t="s">
        <v>2332</v>
      </c>
      <c r="L123" s="20" t="s">
        <v>4672</v>
      </c>
    </row>
    <row r="124" spans="1:12">
      <c r="A124" s="20">
        <v>16</v>
      </c>
      <c r="B124" s="20" t="s">
        <v>4465</v>
      </c>
      <c r="C124" s="20" t="s">
        <v>4664</v>
      </c>
      <c r="D124" s="20" t="s">
        <v>4682</v>
      </c>
      <c r="E124" s="20" t="s">
        <v>2340</v>
      </c>
      <c r="F124" s="20">
        <v>2021</v>
      </c>
      <c r="G124" s="20" t="s">
        <v>2862</v>
      </c>
      <c r="H124" s="20" t="s">
        <v>2344</v>
      </c>
      <c r="I124" s="20" t="s">
        <v>4666</v>
      </c>
      <c r="J124" s="20" t="s">
        <v>2332</v>
      </c>
      <c r="L124" s="20" t="s">
        <v>4675</v>
      </c>
    </row>
    <row r="125" spans="1:12">
      <c r="A125" s="20">
        <v>17</v>
      </c>
      <c r="B125" s="20" t="s">
        <v>4466</v>
      </c>
      <c r="C125" s="20" t="s">
        <v>4664</v>
      </c>
      <c r="D125" s="20" t="s">
        <v>4683</v>
      </c>
      <c r="E125" s="20" t="s">
        <v>2340</v>
      </c>
      <c r="F125" s="20">
        <v>2021</v>
      </c>
      <c r="G125" s="20" t="s">
        <v>2862</v>
      </c>
      <c r="H125" s="20" t="s">
        <v>2344</v>
      </c>
      <c r="I125" s="20" t="s">
        <v>4666</v>
      </c>
      <c r="J125" s="20" t="s">
        <v>2332</v>
      </c>
      <c r="L125" s="20" t="s">
        <v>4672</v>
      </c>
    </row>
    <row r="126" spans="1:12">
      <c r="A126" s="20">
        <v>110</v>
      </c>
      <c r="B126" s="20" t="s">
        <v>4467</v>
      </c>
      <c r="C126" s="20" t="s">
        <v>4664</v>
      </c>
      <c r="D126" s="20" t="s">
        <v>4684</v>
      </c>
      <c r="E126" s="20" t="s">
        <v>2340</v>
      </c>
      <c r="F126" s="20">
        <v>2021</v>
      </c>
      <c r="G126" s="20" t="s">
        <v>2862</v>
      </c>
      <c r="H126" s="20" t="s">
        <v>2344</v>
      </c>
      <c r="I126" s="20" t="s">
        <v>4674</v>
      </c>
      <c r="J126" s="20" t="s">
        <v>2332</v>
      </c>
      <c r="L126" s="20" t="s">
        <v>4670</v>
      </c>
    </row>
    <row r="127" spans="1:12">
      <c r="A127" s="20">
        <v>111</v>
      </c>
      <c r="B127" s="20" t="s">
        <v>4468</v>
      </c>
      <c r="C127" s="20" t="s">
        <v>4664</v>
      </c>
      <c r="D127" s="20" t="s">
        <v>4685</v>
      </c>
      <c r="E127" s="20" t="s">
        <v>2340</v>
      </c>
      <c r="F127" s="20">
        <v>2021</v>
      </c>
      <c r="G127" s="20" t="s">
        <v>2862</v>
      </c>
      <c r="H127" s="20" t="s">
        <v>2344</v>
      </c>
      <c r="I127" s="20" t="s">
        <v>4674</v>
      </c>
      <c r="J127" s="20" t="s">
        <v>2332</v>
      </c>
      <c r="L127" s="20" t="s">
        <v>4670</v>
      </c>
    </row>
    <row r="128" spans="1:12">
      <c r="A128" s="20">
        <v>115</v>
      </c>
      <c r="B128" s="20" t="s">
        <v>4469</v>
      </c>
      <c r="C128" s="20" t="s">
        <v>4664</v>
      </c>
      <c r="D128" s="20" t="s">
        <v>4686</v>
      </c>
      <c r="E128" s="20" t="s">
        <v>2340</v>
      </c>
      <c r="F128" s="20">
        <v>2021</v>
      </c>
      <c r="G128" s="20" t="s">
        <v>2862</v>
      </c>
      <c r="H128" s="20" t="s">
        <v>2344</v>
      </c>
      <c r="I128" s="20" t="s">
        <v>4669</v>
      </c>
      <c r="J128" s="20" t="s">
        <v>2332</v>
      </c>
      <c r="L128" s="20" t="s">
        <v>3276</v>
      </c>
    </row>
    <row r="129" spans="1:12">
      <c r="A129" s="20">
        <v>122</v>
      </c>
      <c r="B129" s="20" t="s">
        <v>4470</v>
      </c>
      <c r="C129" s="20" t="s">
        <v>4664</v>
      </c>
      <c r="D129" s="20" t="s">
        <v>4687</v>
      </c>
      <c r="E129" s="20" t="s">
        <v>2340</v>
      </c>
      <c r="F129" s="20">
        <v>2021</v>
      </c>
      <c r="G129" s="20" t="s">
        <v>2862</v>
      </c>
      <c r="H129" s="20" t="s">
        <v>2344</v>
      </c>
      <c r="I129" s="20" t="s">
        <v>4681</v>
      </c>
      <c r="J129" s="20" t="s">
        <v>2332</v>
      </c>
      <c r="L129" s="20" t="s">
        <v>3276</v>
      </c>
    </row>
    <row r="130" spans="1:12">
      <c r="A130" s="20">
        <v>102</v>
      </c>
      <c r="B130" s="20" t="s">
        <v>4471</v>
      </c>
      <c r="C130" s="20" t="s">
        <v>4664</v>
      </c>
      <c r="D130" s="20" t="s">
        <v>4688</v>
      </c>
      <c r="E130" s="20" t="s">
        <v>2340</v>
      </c>
      <c r="F130" s="20">
        <v>2021</v>
      </c>
      <c r="G130" s="20" t="s">
        <v>2862</v>
      </c>
      <c r="H130" s="20" t="s">
        <v>2344</v>
      </c>
      <c r="I130" s="20" t="s">
        <v>4674</v>
      </c>
      <c r="J130" s="20" t="s">
        <v>2332</v>
      </c>
      <c r="L130" s="20" t="s">
        <v>4667</v>
      </c>
    </row>
    <row r="131" spans="1:12">
      <c r="A131" s="20">
        <v>15</v>
      </c>
      <c r="B131" s="20" t="s">
        <v>4472</v>
      </c>
      <c r="C131" s="20" t="s">
        <v>4664</v>
      </c>
      <c r="D131" s="20" t="s">
        <v>4689</v>
      </c>
      <c r="E131" s="20" t="s">
        <v>2340</v>
      </c>
      <c r="F131" s="20">
        <v>2021</v>
      </c>
      <c r="G131" s="20" t="s">
        <v>2862</v>
      </c>
      <c r="H131" s="20" t="s">
        <v>2344</v>
      </c>
      <c r="I131" s="20" t="s">
        <v>4674</v>
      </c>
      <c r="J131" s="20" t="s">
        <v>2332</v>
      </c>
      <c r="L131" s="20" t="s">
        <v>4672</v>
      </c>
    </row>
    <row r="132" spans="1:12">
      <c r="A132" s="20">
        <v>31</v>
      </c>
      <c r="B132" s="20" t="s">
        <v>4473</v>
      </c>
      <c r="C132" s="20" t="s">
        <v>4664</v>
      </c>
      <c r="D132" s="20" t="s">
        <v>4690</v>
      </c>
      <c r="E132" s="20" t="s">
        <v>2340</v>
      </c>
      <c r="F132" s="20">
        <v>2021</v>
      </c>
      <c r="G132" s="20" t="s">
        <v>2862</v>
      </c>
      <c r="H132" s="20" t="s">
        <v>2344</v>
      </c>
      <c r="I132" s="20" t="s">
        <v>4674</v>
      </c>
      <c r="J132" s="20" t="s">
        <v>2332</v>
      </c>
      <c r="L132" s="20" t="s">
        <v>4675</v>
      </c>
    </row>
    <row r="133" spans="1:12">
      <c r="A133" s="20">
        <v>160</v>
      </c>
      <c r="B133" s="20" t="s">
        <v>4474</v>
      </c>
      <c r="C133" s="20" t="s">
        <v>4664</v>
      </c>
      <c r="D133" s="20" t="s">
        <v>4691</v>
      </c>
      <c r="E133" s="20" t="s">
        <v>2340</v>
      </c>
      <c r="F133" s="20">
        <v>2021</v>
      </c>
      <c r="G133" s="20" t="s">
        <v>2343</v>
      </c>
      <c r="H133" s="20" t="s">
        <v>2344</v>
      </c>
      <c r="I133" s="20" t="s">
        <v>4669</v>
      </c>
      <c r="J133" s="20" t="s">
        <v>2332</v>
      </c>
      <c r="L133" s="20" t="s">
        <v>3276</v>
      </c>
    </row>
    <row r="134" spans="1:12">
      <c r="A134" s="20">
        <v>53</v>
      </c>
      <c r="B134" s="20" t="s">
        <v>4475</v>
      </c>
      <c r="C134" s="20" t="s">
        <v>4664</v>
      </c>
      <c r="D134" s="20" t="s">
        <v>4692</v>
      </c>
      <c r="E134" s="20" t="s">
        <v>2340</v>
      </c>
      <c r="F134" s="20">
        <v>2021</v>
      </c>
      <c r="G134" s="20" t="s">
        <v>2343</v>
      </c>
      <c r="H134" s="20" t="s">
        <v>2344</v>
      </c>
      <c r="I134" s="20" t="s">
        <v>4681</v>
      </c>
      <c r="J134" s="20" t="s">
        <v>2332</v>
      </c>
      <c r="L134" s="20" t="s">
        <v>4667</v>
      </c>
    </row>
    <row r="135" spans="1:12">
      <c r="A135" s="20">
        <v>119</v>
      </c>
      <c r="B135" s="20" t="s">
        <v>4476</v>
      </c>
      <c r="C135" s="20" t="s">
        <v>4664</v>
      </c>
      <c r="D135" s="20" t="s">
        <v>4693</v>
      </c>
      <c r="E135" s="20" t="s">
        <v>2340</v>
      </c>
      <c r="F135" s="20">
        <v>2021</v>
      </c>
      <c r="G135" s="20" t="s">
        <v>2862</v>
      </c>
      <c r="H135" s="20" t="s">
        <v>2344</v>
      </c>
      <c r="I135" s="20" t="s">
        <v>4666</v>
      </c>
      <c r="J135" s="20" t="s">
        <v>2332</v>
      </c>
      <c r="L135" s="20" t="s">
        <v>3276</v>
      </c>
    </row>
    <row r="136" spans="1:12">
      <c r="A136" s="20">
        <v>118</v>
      </c>
      <c r="B136" s="20" t="s">
        <v>4477</v>
      </c>
      <c r="C136" s="20" t="s">
        <v>4664</v>
      </c>
      <c r="D136" s="20" t="s">
        <v>4694</v>
      </c>
      <c r="E136" s="20" t="s">
        <v>2340</v>
      </c>
      <c r="F136" s="20">
        <v>2021</v>
      </c>
      <c r="G136" s="20" t="s">
        <v>2862</v>
      </c>
      <c r="H136" s="20" t="s">
        <v>2344</v>
      </c>
      <c r="I136" s="20" t="s">
        <v>4674</v>
      </c>
      <c r="J136" s="20" t="s">
        <v>2332</v>
      </c>
      <c r="L136" s="20" t="s">
        <v>3276</v>
      </c>
    </row>
    <row r="137" spans="1:12">
      <c r="A137" s="20">
        <v>121</v>
      </c>
      <c r="B137" s="20" t="s">
        <v>4478</v>
      </c>
      <c r="C137" s="20" t="s">
        <v>4664</v>
      </c>
      <c r="D137" s="20" t="s">
        <v>4695</v>
      </c>
      <c r="E137" s="20" t="s">
        <v>2340</v>
      </c>
      <c r="F137" s="20">
        <v>2021</v>
      </c>
      <c r="G137" s="20" t="s">
        <v>2862</v>
      </c>
      <c r="H137" s="20" t="s">
        <v>2344</v>
      </c>
      <c r="I137" s="20" t="s">
        <v>4674</v>
      </c>
      <c r="J137" s="20" t="s">
        <v>2332</v>
      </c>
      <c r="L137" s="20" t="s">
        <v>3276</v>
      </c>
    </row>
    <row r="138" spans="1:12">
      <c r="A138" s="20">
        <v>120</v>
      </c>
      <c r="B138" s="20" t="s">
        <v>4479</v>
      </c>
      <c r="C138" s="20" t="s">
        <v>4664</v>
      </c>
      <c r="D138" s="20" t="s">
        <v>4696</v>
      </c>
      <c r="E138" s="20" t="s">
        <v>2340</v>
      </c>
      <c r="F138" s="20">
        <v>2021</v>
      </c>
      <c r="G138" s="20" t="s">
        <v>2862</v>
      </c>
      <c r="H138" s="20" t="s">
        <v>2344</v>
      </c>
      <c r="I138" s="20" t="s">
        <v>4674</v>
      </c>
      <c r="J138" s="20" t="s">
        <v>2332</v>
      </c>
      <c r="L138" s="20" t="s">
        <v>3276</v>
      </c>
    </row>
    <row r="139" spans="1:12">
      <c r="A139" s="20">
        <v>51</v>
      </c>
      <c r="B139" s="20" t="s">
        <v>4480</v>
      </c>
      <c r="C139" s="20" t="s">
        <v>4664</v>
      </c>
      <c r="D139" s="20" t="s">
        <v>4697</v>
      </c>
      <c r="E139" s="20" t="s">
        <v>2340</v>
      </c>
      <c r="F139" s="20">
        <v>2021</v>
      </c>
      <c r="G139" s="20" t="s">
        <v>2343</v>
      </c>
      <c r="H139" s="20" t="s">
        <v>2344</v>
      </c>
      <c r="I139" s="20" t="s">
        <v>4674</v>
      </c>
      <c r="J139" s="20" t="s">
        <v>2332</v>
      </c>
      <c r="L139" s="20" t="s">
        <v>4667</v>
      </c>
    </row>
    <row r="140" spans="1:12">
      <c r="A140" s="20">
        <v>159</v>
      </c>
      <c r="B140" s="20" t="s">
        <v>4481</v>
      </c>
      <c r="C140" s="20" t="s">
        <v>4664</v>
      </c>
      <c r="D140" s="20" t="s">
        <v>4698</v>
      </c>
      <c r="E140" s="20" t="s">
        <v>2340</v>
      </c>
      <c r="F140" s="20">
        <v>2021</v>
      </c>
      <c r="G140" s="20" t="s">
        <v>2343</v>
      </c>
      <c r="H140" s="20" t="s">
        <v>2344</v>
      </c>
      <c r="I140" s="20" t="s">
        <v>4674</v>
      </c>
      <c r="J140" s="20" t="s">
        <v>2332</v>
      </c>
      <c r="L140" s="20" t="s">
        <v>3276</v>
      </c>
    </row>
    <row r="141" spans="1:12">
      <c r="A141" s="20">
        <v>71</v>
      </c>
      <c r="B141" s="20" t="s">
        <v>4482</v>
      </c>
      <c r="C141" s="20" t="s">
        <v>4664</v>
      </c>
      <c r="D141" s="20" t="s">
        <v>4699</v>
      </c>
      <c r="E141" s="20" t="s">
        <v>2340</v>
      </c>
      <c r="F141" s="20">
        <v>2021</v>
      </c>
      <c r="G141" s="20" t="s">
        <v>2343</v>
      </c>
      <c r="H141" s="20" t="s">
        <v>2344</v>
      </c>
      <c r="I141" s="20" t="s">
        <v>4674</v>
      </c>
      <c r="J141" s="20" t="s">
        <v>2332</v>
      </c>
      <c r="L141" s="20" t="s">
        <v>4667</v>
      </c>
    </row>
    <row r="142" spans="1:12">
      <c r="A142" s="20">
        <v>72</v>
      </c>
      <c r="B142" s="20" t="s">
        <v>4483</v>
      </c>
      <c r="C142" s="20" t="s">
        <v>4664</v>
      </c>
      <c r="D142" s="20" t="s">
        <v>4700</v>
      </c>
      <c r="E142" s="20" t="s">
        <v>2340</v>
      </c>
      <c r="F142" s="20">
        <v>2021</v>
      </c>
      <c r="G142" s="20" t="s">
        <v>2343</v>
      </c>
      <c r="H142" s="20" t="s">
        <v>2344</v>
      </c>
      <c r="I142" s="20" t="s">
        <v>4674</v>
      </c>
      <c r="J142" s="20" t="s">
        <v>2332</v>
      </c>
      <c r="L142" s="20" t="s">
        <v>4701</v>
      </c>
    </row>
    <row r="143" spans="1:12">
      <c r="A143" s="20">
        <v>123</v>
      </c>
      <c r="B143" s="20" t="s">
        <v>4484</v>
      </c>
      <c r="C143" s="20" t="s">
        <v>4664</v>
      </c>
      <c r="D143" s="20" t="s">
        <v>4702</v>
      </c>
      <c r="E143" s="20" t="s">
        <v>2340</v>
      </c>
      <c r="F143" s="20">
        <v>2021</v>
      </c>
      <c r="G143" s="20" t="s">
        <v>2862</v>
      </c>
      <c r="H143" s="20" t="s">
        <v>2344</v>
      </c>
      <c r="I143" s="20" t="s">
        <v>4681</v>
      </c>
      <c r="J143" s="20" t="s">
        <v>2332</v>
      </c>
      <c r="L143" s="20" t="s">
        <v>3276</v>
      </c>
    </row>
    <row r="144" spans="1:12">
      <c r="A144" s="20">
        <v>161</v>
      </c>
      <c r="B144" s="20" t="s">
        <v>4485</v>
      </c>
      <c r="C144" s="20" t="s">
        <v>4664</v>
      </c>
      <c r="D144" s="20" t="s">
        <v>4703</v>
      </c>
      <c r="E144" s="20" t="s">
        <v>2340</v>
      </c>
      <c r="F144" s="20">
        <v>2021</v>
      </c>
      <c r="G144" s="20" t="s">
        <v>2343</v>
      </c>
      <c r="H144" s="20" t="s">
        <v>2344</v>
      </c>
      <c r="I144" s="20" t="s">
        <v>4681</v>
      </c>
      <c r="J144" s="20" t="s">
        <v>2332</v>
      </c>
      <c r="L144" s="20" t="s">
        <v>3276</v>
      </c>
    </row>
    <row r="145" spans="1:12">
      <c r="A145" s="20">
        <v>112</v>
      </c>
      <c r="B145" s="20" t="s">
        <v>4486</v>
      </c>
      <c r="C145" s="20" t="s">
        <v>4664</v>
      </c>
      <c r="D145" s="20" t="s">
        <v>4704</v>
      </c>
      <c r="E145" s="20" t="s">
        <v>2340</v>
      </c>
      <c r="F145" s="20">
        <v>2021</v>
      </c>
      <c r="G145" s="20" t="s">
        <v>2862</v>
      </c>
      <c r="H145" s="20" t="s">
        <v>2344</v>
      </c>
      <c r="I145" s="20" t="s">
        <v>4674</v>
      </c>
      <c r="J145" s="20" t="s">
        <v>2332</v>
      </c>
      <c r="L145" s="20" t="s">
        <v>4670</v>
      </c>
    </row>
    <row r="146" spans="1:12">
      <c r="A146" s="20">
        <v>117</v>
      </c>
      <c r="B146" s="20" t="s">
        <v>4487</v>
      </c>
      <c r="C146" s="20" t="s">
        <v>4664</v>
      </c>
      <c r="D146" s="20" t="s">
        <v>4705</v>
      </c>
      <c r="E146" s="20" t="s">
        <v>2340</v>
      </c>
      <c r="F146" s="20">
        <v>2021</v>
      </c>
      <c r="G146" s="20" t="s">
        <v>2862</v>
      </c>
      <c r="H146" s="20" t="s">
        <v>2344</v>
      </c>
      <c r="I146" s="20" t="s">
        <v>4669</v>
      </c>
      <c r="J146" s="20" t="s">
        <v>2332</v>
      </c>
      <c r="L146" s="20" t="s">
        <v>3276</v>
      </c>
    </row>
    <row r="147" spans="1:12">
      <c r="A147" s="20">
        <v>52</v>
      </c>
      <c r="B147" s="20" t="s">
        <v>4488</v>
      </c>
      <c r="C147" s="20" t="s">
        <v>4664</v>
      </c>
      <c r="D147" s="20" t="s">
        <v>4706</v>
      </c>
      <c r="E147" s="20" t="s">
        <v>2340</v>
      </c>
      <c r="F147" s="20">
        <v>2021</v>
      </c>
      <c r="G147" s="20" t="s">
        <v>2343</v>
      </c>
      <c r="H147" s="20" t="s">
        <v>2344</v>
      </c>
      <c r="I147" s="20" t="s">
        <v>4681</v>
      </c>
      <c r="J147" s="20" t="s">
        <v>2332</v>
      </c>
      <c r="L147" s="20" t="s">
        <v>4675</v>
      </c>
    </row>
    <row r="148" spans="1:12">
      <c r="A148" s="20">
        <v>103</v>
      </c>
      <c r="B148" s="20" t="s">
        <v>4489</v>
      </c>
      <c r="C148" s="20" t="s">
        <v>4664</v>
      </c>
      <c r="D148" s="20" t="s">
        <v>4707</v>
      </c>
      <c r="E148" s="20" t="s">
        <v>2340</v>
      </c>
      <c r="F148" s="20">
        <v>2021</v>
      </c>
      <c r="G148" s="20" t="s">
        <v>2862</v>
      </c>
      <c r="H148" s="20" t="s">
        <v>2344</v>
      </c>
      <c r="I148" s="20" t="s">
        <v>4669</v>
      </c>
      <c r="J148" s="20" t="s">
        <v>2332</v>
      </c>
      <c r="L148" s="20" t="s">
        <v>4667</v>
      </c>
    </row>
    <row r="149" spans="1:12">
      <c r="A149" s="20">
        <v>105</v>
      </c>
      <c r="B149" s="20" t="s">
        <v>4490</v>
      </c>
      <c r="C149" s="20" t="s">
        <v>4664</v>
      </c>
      <c r="D149" s="20" t="s">
        <v>4708</v>
      </c>
      <c r="E149" s="20" t="s">
        <v>2340</v>
      </c>
      <c r="F149" s="20">
        <v>2021</v>
      </c>
      <c r="G149" s="20" t="s">
        <v>2862</v>
      </c>
      <c r="H149" s="20" t="s">
        <v>2344</v>
      </c>
      <c r="I149" s="20" t="s">
        <v>4674</v>
      </c>
      <c r="J149" s="20" t="s">
        <v>2332</v>
      </c>
      <c r="L149" s="20" t="s">
        <v>4670</v>
      </c>
    </row>
    <row r="150" spans="1:12">
      <c r="A150" s="20">
        <v>20</v>
      </c>
      <c r="B150" s="20" t="s">
        <v>4491</v>
      </c>
      <c r="C150" s="20" t="s">
        <v>4664</v>
      </c>
      <c r="D150" s="20" t="s">
        <v>4709</v>
      </c>
      <c r="E150" s="20" t="s">
        <v>2340</v>
      </c>
      <c r="F150" s="20">
        <v>2021</v>
      </c>
      <c r="G150" s="20" t="s">
        <v>2862</v>
      </c>
      <c r="H150" s="20" t="s">
        <v>2344</v>
      </c>
      <c r="I150" s="20" t="s">
        <v>4681</v>
      </c>
      <c r="J150" s="20" t="s">
        <v>2332</v>
      </c>
      <c r="L150" s="20" t="s">
        <v>4667</v>
      </c>
    </row>
    <row r="151" spans="1:12">
      <c r="A151" s="20">
        <v>106</v>
      </c>
      <c r="B151" s="20" t="s">
        <v>4492</v>
      </c>
      <c r="C151" s="20" t="s">
        <v>4664</v>
      </c>
      <c r="D151" s="20" t="s">
        <v>4710</v>
      </c>
      <c r="E151" s="20" t="s">
        <v>2340</v>
      </c>
      <c r="F151" s="20">
        <v>2021</v>
      </c>
      <c r="G151" s="20" t="s">
        <v>2862</v>
      </c>
      <c r="H151" s="20" t="s">
        <v>2344</v>
      </c>
      <c r="I151" s="20" t="s">
        <v>4681</v>
      </c>
      <c r="J151" s="20" t="s">
        <v>2332</v>
      </c>
      <c r="L151" s="20" t="s">
        <v>4670</v>
      </c>
    </row>
    <row r="152" spans="1:12">
      <c r="A152" s="20">
        <v>114</v>
      </c>
      <c r="B152" s="20" t="s">
        <v>4493</v>
      </c>
      <c r="C152" s="20" t="s">
        <v>4664</v>
      </c>
      <c r="D152" s="20" t="s">
        <v>4711</v>
      </c>
      <c r="E152" s="20" t="s">
        <v>2340</v>
      </c>
      <c r="F152" s="20">
        <v>2021</v>
      </c>
      <c r="G152" s="20" t="s">
        <v>2862</v>
      </c>
      <c r="H152" s="20" t="s">
        <v>2344</v>
      </c>
      <c r="I152" s="20" t="s">
        <v>4681</v>
      </c>
      <c r="J152" s="20" t="s">
        <v>2332</v>
      </c>
      <c r="L152" s="20" t="s">
        <v>3276</v>
      </c>
    </row>
    <row r="153" spans="1:12">
      <c r="A153" s="20">
        <v>18</v>
      </c>
      <c r="B153" s="20" t="s">
        <v>4494</v>
      </c>
      <c r="C153" s="20" t="s">
        <v>4664</v>
      </c>
      <c r="D153" s="20" t="s">
        <v>4712</v>
      </c>
      <c r="E153" s="20" t="s">
        <v>2340</v>
      </c>
      <c r="F153" s="20">
        <v>2021</v>
      </c>
      <c r="G153" s="20" t="s">
        <v>2862</v>
      </c>
      <c r="H153" s="20" t="s">
        <v>2344</v>
      </c>
      <c r="I153" s="20" t="s">
        <v>4666</v>
      </c>
      <c r="J153" s="20" t="s">
        <v>2332</v>
      </c>
      <c r="L153" s="20" t="s">
        <v>4667</v>
      </c>
    </row>
    <row r="154" spans="1:12">
      <c r="A154" s="20">
        <v>162</v>
      </c>
      <c r="B154" s="20" t="s">
        <v>4495</v>
      </c>
      <c r="C154" s="20" t="s">
        <v>4664</v>
      </c>
      <c r="D154" s="20" t="s">
        <v>4713</v>
      </c>
      <c r="E154" s="20" t="s">
        <v>2340</v>
      </c>
      <c r="F154" s="20">
        <v>2021</v>
      </c>
      <c r="G154" s="20" t="s">
        <v>2343</v>
      </c>
      <c r="H154" s="20" t="s">
        <v>2344</v>
      </c>
      <c r="I154" s="20" t="s">
        <v>4681</v>
      </c>
      <c r="J154" s="20" t="s">
        <v>2332</v>
      </c>
      <c r="L154" s="20" t="s">
        <v>3276</v>
      </c>
    </row>
    <row r="155" spans="1:12">
      <c r="A155" s="20">
        <v>109</v>
      </c>
      <c r="B155" s="20" t="s">
        <v>4496</v>
      </c>
      <c r="C155" s="20" t="s">
        <v>4664</v>
      </c>
      <c r="D155" s="20" t="s">
        <v>4714</v>
      </c>
      <c r="E155" s="20" t="s">
        <v>2340</v>
      </c>
      <c r="F155" s="20">
        <v>2021</v>
      </c>
      <c r="G155" s="20" t="s">
        <v>2862</v>
      </c>
      <c r="H155" s="20" t="s">
        <v>2344</v>
      </c>
      <c r="I155" s="20" t="s">
        <v>4669</v>
      </c>
      <c r="J155" s="20" t="s">
        <v>2332</v>
      </c>
      <c r="L155" s="20" t="s">
        <v>4670</v>
      </c>
    </row>
    <row r="156" spans="1:12">
      <c r="A156" s="20">
        <v>32</v>
      </c>
      <c r="B156" s="20" t="s">
        <v>4497</v>
      </c>
      <c r="C156" s="20" t="s">
        <v>4664</v>
      </c>
      <c r="D156" s="20" t="s">
        <v>4715</v>
      </c>
      <c r="E156" s="20" t="s">
        <v>2340</v>
      </c>
      <c r="F156" s="20">
        <v>2021</v>
      </c>
      <c r="G156" s="20" t="s">
        <v>2862</v>
      </c>
      <c r="H156" s="20" t="s">
        <v>2344</v>
      </c>
      <c r="I156" s="20" t="s">
        <v>4681</v>
      </c>
      <c r="J156" s="20" t="s">
        <v>2332</v>
      </c>
      <c r="L156" s="20" t="s">
        <v>4672</v>
      </c>
    </row>
    <row r="157" spans="1:12">
      <c r="A157" s="20">
        <v>68</v>
      </c>
      <c r="B157" s="20" t="s">
        <v>4498</v>
      </c>
      <c r="C157" s="20" t="s">
        <v>4664</v>
      </c>
      <c r="D157" s="20" t="s">
        <v>4716</v>
      </c>
      <c r="E157" s="20" t="s">
        <v>2340</v>
      </c>
      <c r="F157" s="20">
        <v>2021</v>
      </c>
      <c r="G157" s="20" t="s">
        <v>2343</v>
      </c>
      <c r="H157" s="20" t="s">
        <v>2344</v>
      </c>
      <c r="I157" s="20" t="s">
        <v>4674</v>
      </c>
      <c r="J157" s="20" t="s">
        <v>2332</v>
      </c>
      <c r="L157" s="20" t="s">
        <v>4672</v>
      </c>
    </row>
    <row r="158" spans="1:12">
      <c r="A158" s="20">
        <v>54</v>
      </c>
      <c r="B158" s="20" t="s">
        <v>4499</v>
      </c>
      <c r="C158" s="20" t="s">
        <v>4664</v>
      </c>
      <c r="D158" s="20" t="s">
        <v>4717</v>
      </c>
      <c r="E158" s="20" t="s">
        <v>2340</v>
      </c>
      <c r="F158" s="20">
        <v>2021</v>
      </c>
      <c r="G158" s="20" t="s">
        <v>2343</v>
      </c>
      <c r="H158" s="20" t="s">
        <v>2344</v>
      </c>
      <c r="I158" s="20" t="s">
        <v>4674</v>
      </c>
      <c r="J158" s="20" t="s">
        <v>2332</v>
      </c>
      <c r="L158" s="20" t="s">
        <v>4675</v>
      </c>
    </row>
    <row r="159" spans="1:12">
      <c r="A159" s="20">
        <v>181</v>
      </c>
      <c r="B159" s="20" t="s">
        <v>4560</v>
      </c>
      <c r="C159" s="20" t="s">
        <v>4718</v>
      </c>
      <c r="D159" s="20" t="s">
        <v>4560</v>
      </c>
      <c r="E159" s="20" t="s">
        <v>2340</v>
      </c>
      <c r="F159" s="20">
        <v>2021</v>
      </c>
      <c r="G159" s="20" t="s">
        <v>2862</v>
      </c>
      <c r="H159" s="20" t="s">
        <v>3196</v>
      </c>
      <c r="I159" s="20" t="s">
        <v>4719</v>
      </c>
      <c r="J159" s="20" t="s">
        <v>2332</v>
      </c>
      <c r="L159" s="20" t="s">
        <v>4672</v>
      </c>
    </row>
    <row r="160" spans="1:12">
      <c r="A160" s="20">
        <v>182</v>
      </c>
      <c r="B160" s="20" t="s">
        <v>4561</v>
      </c>
      <c r="C160" s="20" t="s">
        <v>4718</v>
      </c>
      <c r="D160" s="20" t="s">
        <v>4561</v>
      </c>
      <c r="E160" s="20" t="s">
        <v>2340</v>
      </c>
      <c r="F160" s="20">
        <v>2021</v>
      </c>
      <c r="G160" s="20" t="s">
        <v>2862</v>
      </c>
      <c r="H160" s="20" t="s">
        <v>2344</v>
      </c>
      <c r="I160" s="20" t="s">
        <v>4681</v>
      </c>
      <c r="J160" s="20" t="s">
        <v>2332</v>
      </c>
      <c r="L160" s="20" t="s">
        <v>4672</v>
      </c>
    </row>
    <row r="161" spans="1:12">
      <c r="A161" s="20">
        <v>183</v>
      </c>
      <c r="B161" s="20" t="s">
        <v>4562</v>
      </c>
      <c r="C161" s="20" t="s">
        <v>4718</v>
      </c>
      <c r="D161" s="20" t="s">
        <v>4562</v>
      </c>
      <c r="E161" s="20" t="s">
        <v>2340</v>
      </c>
      <c r="F161" s="20">
        <v>2021</v>
      </c>
      <c r="G161" s="20" t="s">
        <v>2862</v>
      </c>
      <c r="H161" s="20" t="s">
        <v>2344</v>
      </c>
      <c r="I161" s="20" t="s">
        <v>4674</v>
      </c>
      <c r="J161" s="20" t="s">
        <v>2332</v>
      </c>
      <c r="L161" s="20" t="s">
        <v>4701</v>
      </c>
    </row>
    <row r="162" spans="1:12">
      <c r="A162" s="20">
        <v>184</v>
      </c>
      <c r="B162" s="20" t="s">
        <v>4563</v>
      </c>
      <c r="C162" s="20" t="s">
        <v>4718</v>
      </c>
      <c r="D162" s="20" t="s">
        <v>4563</v>
      </c>
      <c r="E162" s="20" t="s">
        <v>2340</v>
      </c>
      <c r="F162" s="20">
        <v>2021</v>
      </c>
      <c r="G162" s="20" t="s">
        <v>2862</v>
      </c>
      <c r="H162" s="20" t="s">
        <v>3196</v>
      </c>
      <c r="I162" s="20" t="s">
        <v>4719</v>
      </c>
      <c r="J162" s="20" t="s">
        <v>2332</v>
      </c>
      <c r="L162" s="20" t="s">
        <v>4667</v>
      </c>
    </row>
    <row r="163" spans="1:12">
      <c r="A163" s="20">
        <v>638</v>
      </c>
      <c r="B163" s="20" t="s">
        <v>4564</v>
      </c>
      <c r="C163" s="20" t="s">
        <v>4718</v>
      </c>
      <c r="D163" s="20" t="s">
        <v>4564</v>
      </c>
      <c r="E163" s="20" t="s">
        <v>2340</v>
      </c>
      <c r="F163" s="20">
        <v>2021</v>
      </c>
      <c r="G163" s="20" t="s">
        <v>2862</v>
      </c>
      <c r="H163" s="20" t="s">
        <v>2344</v>
      </c>
      <c r="I163" s="20" t="s">
        <v>4720</v>
      </c>
      <c r="J163" s="20" t="s">
        <v>2332</v>
      </c>
      <c r="L163" s="20" t="s">
        <v>4721</v>
      </c>
    </row>
    <row r="164" spans="1:12">
      <c r="A164" s="20">
        <v>172</v>
      </c>
      <c r="B164" s="20" t="s">
        <v>4565</v>
      </c>
      <c r="C164" s="20" t="s">
        <v>4722</v>
      </c>
      <c r="D164" s="20" t="s">
        <v>4723</v>
      </c>
      <c r="E164" s="20" t="s">
        <v>2340</v>
      </c>
      <c r="F164" s="20">
        <v>2021</v>
      </c>
      <c r="G164" s="20" t="s">
        <v>2862</v>
      </c>
      <c r="H164" s="20" t="s">
        <v>2344</v>
      </c>
      <c r="I164" s="20" t="s">
        <v>4674</v>
      </c>
      <c r="J164" s="20" t="s">
        <v>2332</v>
      </c>
      <c r="L164" s="20" t="s">
        <v>4667</v>
      </c>
    </row>
    <row r="165" spans="1:12">
      <c r="A165" s="20">
        <v>194</v>
      </c>
      <c r="B165" s="20" t="s">
        <v>4566</v>
      </c>
      <c r="C165" s="20" t="s">
        <v>4724</v>
      </c>
      <c r="D165" s="20" t="s">
        <v>4725</v>
      </c>
      <c r="E165" s="20" t="s">
        <v>2341</v>
      </c>
      <c r="F165" s="20">
        <v>2021</v>
      </c>
      <c r="G165" s="20" t="s">
        <v>2862</v>
      </c>
      <c r="H165" s="20" t="s">
        <v>3196</v>
      </c>
      <c r="I165" s="20" t="s">
        <v>4726</v>
      </c>
      <c r="J165" s="20" t="s">
        <v>2332</v>
      </c>
      <c r="L165" s="20" t="s">
        <v>4672</v>
      </c>
    </row>
    <row r="166" spans="1:12">
      <c r="A166" s="20">
        <v>195</v>
      </c>
      <c r="B166" s="20" t="s">
        <v>4567</v>
      </c>
      <c r="C166" s="20" t="s">
        <v>4724</v>
      </c>
      <c r="D166" s="20" t="s">
        <v>4727</v>
      </c>
      <c r="E166" s="20" t="s">
        <v>2341</v>
      </c>
      <c r="F166" s="20">
        <v>2021</v>
      </c>
      <c r="G166" s="20" t="s">
        <v>2862</v>
      </c>
      <c r="H166" s="20" t="s">
        <v>3196</v>
      </c>
      <c r="I166" s="20" t="s">
        <v>4655</v>
      </c>
      <c r="J166" s="20" t="s">
        <v>2332</v>
      </c>
      <c r="L166" s="20" t="s">
        <v>4672</v>
      </c>
    </row>
    <row r="167" spans="1:12">
      <c r="A167" s="20">
        <v>196</v>
      </c>
      <c r="B167" s="20" t="s">
        <v>4568</v>
      </c>
      <c r="C167" s="20" t="s">
        <v>4724</v>
      </c>
      <c r="D167" s="20" t="s">
        <v>4728</v>
      </c>
      <c r="E167" s="20" t="s">
        <v>2340</v>
      </c>
      <c r="F167" s="20">
        <v>2021</v>
      </c>
      <c r="G167" s="20" t="s">
        <v>2862</v>
      </c>
      <c r="H167" s="20" t="s">
        <v>3196</v>
      </c>
      <c r="I167" s="20" t="s">
        <v>4655</v>
      </c>
      <c r="J167" s="20" t="s">
        <v>2332</v>
      </c>
      <c r="L167" s="20" t="s">
        <v>4675</v>
      </c>
    </row>
    <row r="168" spans="1:12">
      <c r="A168" s="20">
        <v>197</v>
      </c>
      <c r="B168" s="20" t="s">
        <v>4569</v>
      </c>
      <c r="C168" s="20" t="s">
        <v>4724</v>
      </c>
      <c r="D168" s="20" t="s">
        <v>4729</v>
      </c>
      <c r="E168" s="20" t="s">
        <v>2341</v>
      </c>
      <c r="F168" s="20">
        <v>2021</v>
      </c>
      <c r="G168" s="20" t="s">
        <v>2862</v>
      </c>
      <c r="H168" s="20" t="s">
        <v>3196</v>
      </c>
      <c r="I168" s="20" t="s">
        <v>4726</v>
      </c>
      <c r="J168" s="20" t="s">
        <v>2332</v>
      </c>
      <c r="L168" s="20" t="s">
        <v>4667</v>
      </c>
    </row>
    <row r="169" spans="1:12">
      <c r="A169" s="20">
        <v>198</v>
      </c>
      <c r="B169" s="20" t="s">
        <v>4570</v>
      </c>
      <c r="C169" s="20" t="s">
        <v>4724</v>
      </c>
      <c r="D169" s="20" t="s">
        <v>4730</v>
      </c>
      <c r="E169" s="20" t="s">
        <v>2341</v>
      </c>
      <c r="F169" s="20">
        <v>2021</v>
      </c>
      <c r="G169" s="20" t="s">
        <v>2862</v>
      </c>
      <c r="H169" s="20" t="s">
        <v>3196</v>
      </c>
      <c r="I169" s="20" t="s">
        <v>4666</v>
      </c>
      <c r="J169" s="20" t="s">
        <v>2332</v>
      </c>
      <c r="L169" s="20" t="s">
        <v>4667</v>
      </c>
    </row>
    <row r="170" spans="1:12">
      <c r="A170" s="20">
        <v>199</v>
      </c>
      <c r="B170" s="20" t="s">
        <v>4571</v>
      </c>
      <c r="C170" s="20" t="s">
        <v>4724</v>
      </c>
      <c r="D170" s="20" t="s">
        <v>4731</v>
      </c>
      <c r="E170" s="20" t="s">
        <v>2340</v>
      </c>
      <c r="F170" s="20">
        <v>2021</v>
      </c>
      <c r="G170" s="20" t="s">
        <v>2862</v>
      </c>
      <c r="H170" s="20" t="s">
        <v>3196</v>
      </c>
      <c r="I170" s="20" t="s">
        <v>4732</v>
      </c>
      <c r="J170" s="20" t="s">
        <v>2332</v>
      </c>
      <c r="L170" s="20" t="s">
        <v>4675</v>
      </c>
    </row>
    <row r="171" spans="1:12">
      <c r="A171" s="20">
        <v>200</v>
      </c>
      <c r="B171" s="20" t="s">
        <v>4572</v>
      </c>
      <c r="C171" s="20" t="s">
        <v>4724</v>
      </c>
      <c r="D171" s="20" t="s">
        <v>4733</v>
      </c>
      <c r="E171" s="20" t="s">
        <v>2341</v>
      </c>
      <c r="F171" s="20">
        <v>2021</v>
      </c>
      <c r="G171" s="20" t="s">
        <v>2862</v>
      </c>
      <c r="H171" s="20" t="s">
        <v>3196</v>
      </c>
      <c r="I171" s="20" t="s">
        <v>4734</v>
      </c>
      <c r="J171" s="20" t="s">
        <v>2332</v>
      </c>
      <c r="L171" s="20" t="s">
        <v>4667</v>
      </c>
    </row>
    <row r="172" spans="1:12">
      <c r="A172" s="20">
        <v>201</v>
      </c>
      <c r="B172" s="20" t="s">
        <v>4573</v>
      </c>
      <c r="C172" s="20" t="s">
        <v>4724</v>
      </c>
      <c r="D172" s="20" t="s">
        <v>4735</v>
      </c>
      <c r="E172" s="20" t="s">
        <v>2341</v>
      </c>
      <c r="F172" s="20">
        <v>2021</v>
      </c>
      <c r="G172" s="20" t="s">
        <v>2862</v>
      </c>
      <c r="H172" s="20" t="s">
        <v>2344</v>
      </c>
      <c r="I172" s="20" t="s">
        <v>4674</v>
      </c>
      <c r="J172" s="20" t="s">
        <v>2332</v>
      </c>
      <c r="L172" s="20" t="s">
        <v>4667</v>
      </c>
    </row>
    <row r="173" spans="1:12">
      <c r="A173" s="20">
        <v>202</v>
      </c>
      <c r="B173" s="20" t="s">
        <v>4574</v>
      </c>
      <c r="C173" s="20" t="s">
        <v>4724</v>
      </c>
      <c r="D173" s="20" t="s">
        <v>4736</v>
      </c>
      <c r="E173" s="20" t="s">
        <v>2341</v>
      </c>
      <c r="F173" s="20">
        <v>2021</v>
      </c>
      <c r="G173" s="20" t="s">
        <v>2862</v>
      </c>
      <c r="H173" s="20" t="s">
        <v>3196</v>
      </c>
      <c r="I173" s="20" t="s">
        <v>4737</v>
      </c>
      <c r="J173" s="20" t="s">
        <v>2332</v>
      </c>
      <c r="L173" s="20" t="s">
        <v>4675</v>
      </c>
    </row>
    <row r="174" spans="1:12">
      <c r="A174" s="20">
        <v>203</v>
      </c>
      <c r="B174" s="20" t="s">
        <v>4575</v>
      </c>
      <c r="C174" s="20" t="s">
        <v>4724</v>
      </c>
      <c r="D174" s="20" t="s">
        <v>4738</v>
      </c>
      <c r="E174" s="20" t="s">
        <v>2340</v>
      </c>
      <c r="F174" s="20">
        <v>2021</v>
      </c>
      <c r="G174" s="20" t="s">
        <v>2862</v>
      </c>
      <c r="H174" s="20" t="s">
        <v>3196</v>
      </c>
      <c r="I174" s="20" t="s">
        <v>4737</v>
      </c>
      <c r="J174" s="20" t="s">
        <v>2332</v>
      </c>
      <c r="L174" s="20" t="s">
        <v>3276</v>
      </c>
    </row>
    <row r="175" spans="1:12">
      <c r="A175" s="20">
        <v>204</v>
      </c>
      <c r="B175" s="20" t="s">
        <v>4576</v>
      </c>
      <c r="C175" s="20" t="s">
        <v>4724</v>
      </c>
      <c r="D175" s="20" t="s">
        <v>4739</v>
      </c>
      <c r="E175" s="20" t="s">
        <v>2341</v>
      </c>
      <c r="F175" s="20">
        <v>2021</v>
      </c>
      <c r="G175" s="20" t="s">
        <v>2862</v>
      </c>
      <c r="H175" s="20" t="s">
        <v>2344</v>
      </c>
      <c r="I175" s="20" t="s">
        <v>4740</v>
      </c>
      <c r="J175" s="20" t="s">
        <v>2332</v>
      </c>
      <c r="L175" s="20" t="s">
        <v>3276</v>
      </c>
    </row>
    <row r="176" spans="1:12">
      <c r="A176" s="20">
        <v>205</v>
      </c>
      <c r="B176" s="20" t="s">
        <v>4577</v>
      </c>
      <c r="C176" s="20" t="s">
        <v>4724</v>
      </c>
      <c r="D176" s="20" t="s">
        <v>4741</v>
      </c>
      <c r="E176" s="20" t="s">
        <v>2341</v>
      </c>
      <c r="F176" s="20">
        <v>2021</v>
      </c>
      <c r="G176" s="20" t="s">
        <v>2862</v>
      </c>
      <c r="H176" s="20" t="s">
        <v>2344</v>
      </c>
      <c r="I176" s="20" t="s">
        <v>4742</v>
      </c>
      <c r="J176" s="20" t="s">
        <v>2332</v>
      </c>
      <c r="L176" s="20" t="s">
        <v>3276</v>
      </c>
    </row>
    <row r="177" spans="1:12">
      <c r="A177" s="20">
        <v>206</v>
      </c>
      <c r="B177" s="20" t="s">
        <v>4578</v>
      </c>
      <c r="C177" s="20" t="s">
        <v>4724</v>
      </c>
      <c r="D177" s="20" t="s">
        <v>4743</v>
      </c>
      <c r="E177" s="20" t="s">
        <v>2341</v>
      </c>
      <c r="F177" s="20">
        <v>2021</v>
      </c>
      <c r="G177" s="20" t="s">
        <v>2862</v>
      </c>
      <c r="H177" s="20" t="s">
        <v>2344</v>
      </c>
      <c r="I177" s="20" t="s">
        <v>4734</v>
      </c>
      <c r="J177" s="20" t="s">
        <v>2332</v>
      </c>
      <c r="L177" s="20" t="s">
        <v>3276</v>
      </c>
    </row>
    <row r="178" spans="1:12">
      <c r="A178" s="20">
        <v>207</v>
      </c>
      <c r="B178" s="20" t="s">
        <v>4579</v>
      </c>
      <c r="C178" s="20" t="s">
        <v>4724</v>
      </c>
      <c r="D178" s="20" t="s">
        <v>4744</v>
      </c>
      <c r="E178" s="20" t="s">
        <v>2341</v>
      </c>
      <c r="F178" s="20">
        <v>2021</v>
      </c>
      <c r="G178" s="20" t="s">
        <v>2862</v>
      </c>
      <c r="H178" s="20" t="s">
        <v>2344</v>
      </c>
      <c r="I178" s="20" t="s">
        <v>4737</v>
      </c>
      <c r="J178" s="20" t="s">
        <v>2332</v>
      </c>
      <c r="L178" s="20" t="s">
        <v>3276</v>
      </c>
    </row>
    <row r="179" spans="1:12">
      <c r="A179" s="20">
        <v>208</v>
      </c>
      <c r="B179" s="20" t="s">
        <v>4580</v>
      </c>
      <c r="C179" s="20" t="s">
        <v>4724</v>
      </c>
      <c r="D179" s="20" t="s">
        <v>4745</v>
      </c>
      <c r="E179" s="20" t="s">
        <v>2341</v>
      </c>
      <c r="F179" s="20">
        <v>2021</v>
      </c>
      <c r="G179" s="20" t="s">
        <v>2862</v>
      </c>
      <c r="H179" s="20" t="s">
        <v>2344</v>
      </c>
      <c r="I179" s="20" t="s">
        <v>4737</v>
      </c>
      <c r="J179" s="20" t="s">
        <v>2332</v>
      </c>
      <c r="L179" s="20" t="s">
        <v>3276</v>
      </c>
    </row>
    <row r="180" spans="1:12">
      <c r="A180" s="20">
        <v>209</v>
      </c>
      <c r="B180" s="20" t="s">
        <v>4581</v>
      </c>
      <c r="C180" s="20" t="s">
        <v>4724</v>
      </c>
      <c r="D180" s="20" t="s">
        <v>4746</v>
      </c>
      <c r="E180" s="20" t="s">
        <v>2341</v>
      </c>
      <c r="F180" s="20">
        <v>2021</v>
      </c>
      <c r="G180" s="20" t="s">
        <v>2862</v>
      </c>
      <c r="H180" s="20" t="s">
        <v>2344</v>
      </c>
      <c r="I180" s="20" t="s">
        <v>4747</v>
      </c>
      <c r="J180" s="20" t="s">
        <v>2332</v>
      </c>
      <c r="L180" s="20" t="s">
        <v>3276</v>
      </c>
    </row>
    <row r="181" spans="1:12">
      <c r="A181" s="20">
        <v>210</v>
      </c>
      <c r="B181" s="20" t="s">
        <v>4582</v>
      </c>
      <c r="C181" s="20" t="s">
        <v>4724</v>
      </c>
      <c r="D181" s="20" t="s">
        <v>4748</v>
      </c>
      <c r="E181" s="20" t="s">
        <v>2341</v>
      </c>
      <c r="F181" s="20">
        <v>2021</v>
      </c>
      <c r="G181" s="20" t="s">
        <v>2862</v>
      </c>
      <c r="H181" s="20" t="s">
        <v>3196</v>
      </c>
      <c r="I181" s="20" t="s">
        <v>4749</v>
      </c>
      <c r="J181" s="20" t="s">
        <v>2332</v>
      </c>
      <c r="L181" s="20" t="s">
        <v>3276</v>
      </c>
    </row>
    <row r="182" spans="1:12">
      <c r="A182" s="20">
        <v>211</v>
      </c>
      <c r="B182" s="20" t="s">
        <v>4583</v>
      </c>
      <c r="C182" s="20" t="s">
        <v>4724</v>
      </c>
      <c r="D182" s="20" t="s">
        <v>4750</v>
      </c>
      <c r="E182" s="20" t="s">
        <v>2341</v>
      </c>
      <c r="F182" s="20">
        <v>2021</v>
      </c>
      <c r="G182" s="20" t="s">
        <v>2862</v>
      </c>
      <c r="H182" s="20" t="s">
        <v>2344</v>
      </c>
      <c r="I182" s="20" t="s">
        <v>4751</v>
      </c>
      <c r="J182" s="20" t="s">
        <v>2332</v>
      </c>
      <c r="L182" s="20" t="s">
        <v>3276</v>
      </c>
    </row>
    <row r="183" spans="1:12">
      <c r="A183" s="20">
        <v>212</v>
      </c>
      <c r="B183" s="20" t="s">
        <v>4584</v>
      </c>
      <c r="C183" s="20" t="s">
        <v>4724</v>
      </c>
      <c r="D183" s="20" t="s">
        <v>4752</v>
      </c>
      <c r="E183" s="20" t="s">
        <v>2340</v>
      </c>
      <c r="F183" s="20">
        <v>2021</v>
      </c>
      <c r="G183" s="20" t="s">
        <v>2862</v>
      </c>
      <c r="H183" s="20" t="s">
        <v>3196</v>
      </c>
      <c r="I183" s="20" t="s">
        <v>4749</v>
      </c>
      <c r="J183" s="20" t="s">
        <v>2332</v>
      </c>
      <c r="L183" s="20" t="s">
        <v>3276</v>
      </c>
    </row>
    <row r="184" spans="1:12">
      <c r="A184" s="20">
        <v>213</v>
      </c>
      <c r="B184" s="20" t="s">
        <v>4585</v>
      </c>
      <c r="C184" s="20" t="s">
        <v>4724</v>
      </c>
      <c r="D184" s="20" t="s">
        <v>4753</v>
      </c>
      <c r="E184" s="20" t="s">
        <v>2340</v>
      </c>
      <c r="F184" s="20">
        <v>2021</v>
      </c>
      <c r="G184" s="20" t="s">
        <v>2862</v>
      </c>
      <c r="H184" s="20" t="s">
        <v>3196</v>
      </c>
      <c r="I184" s="20" t="s">
        <v>4719</v>
      </c>
      <c r="J184" s="20" t="s">
        <v>2332</v>
      </c>
      <c r="L184" s="20" t="s">
        <v>3276</v>
      </c>
    </row>
    <row r="185" spans="1:12">
      <c r="A185" s="20">
        <v>214</v>
      </c>
      <c r="B185" s="20" t="s">
        <v>4586</v>
      </c>
      <c r="C185" s="20" t="s">
        <v>4724</v>
      </c>
      <c r="D185" s="20" t="s">
        <v>4754</v>
      </c>
      <c r="E185" s="20" t="s">
        <v>2340</v>
      </c>
      <c r="F185" s="20">
        <v>2021</v>
      </c>
      <c r="G185" s="20" t="s">
        <v>2862</v>
      </c>
      <c r="H185" s="20" t="s">
        <v>3196</v>
      </c>
      <c r="I185" s="20" t="s">
        <v>4720</v>
      </c>
      <c r="J185" s="20" t="s">
        <v>2332</v>
      </c>
      <c r="L185" s="20" t="s">
        <v>3276</v>
      </c>
    </row>
    <row r="186" spans="1:12">
      <c r="A186" s="20">
        <v>217</v>
      </c>
      <c r="B186" s="20" t="s">
        <v>4587</v>
      </c>
      <c r="C186" s="20" t="s">
        <v>4724</v>
      </c>
      <c r="D186" s="20" t="s">
        <v>4755</v>
      </c>
      <c r="E186" s="20" t="s">
        <v>2340</v>
      </c>
      <c r="F186" s="20">
        <v>2021</v>
      </c>
      <c r="G186" s="20" t="s">
        <v>2862</v>
      </c>
      <c r="H186" s="20" t="s">
        <v>3196</v>
      </c>
      <c r="I186" s="20" t="s">
        <v>4756</v>
      </c>
      <c r="J186" s="20" t="s">
        <v>2332</v>
      </c>
      <c r="L186" s="20" t="s">
        <v>3276</v>
      </c>
    </row>
    <row r="187" spans="1:12">
      <c r="A187" s="20">
        <v>215</v>
      </c>
      <c r="B187" s="20" t="s">
        <v>4594</v>
      </c>
      <c r="C187" s="20" t="s">
        <v>4724</v>
      </c>
      <c r="D187" s="20" t="s">
        <v>4757</v>
      </c>
      <c r="E187" s="20" t="s">
        <v>2340</v>
      </c>
      <c r="F187" s="20">
        <v>2021</v>
      </c>
      <c r="G187" s="20" t="s">
        <v>2862</v>
      </c>
      <c r="H187" s="20" t="s">
        <v>3196</v>
      </c>
      <c r="I187" s="20" t="s">
        <v>4758</v>
      </c>
      <c r="J187" s="20" t="s">
        <v>2332</v>
      </c>
      <c r="L187" s="20" t="s">
        <v>3276</v>
      </c>
    </row>
    <row r="188" spans="1:12">
      <c r="A188" s="20">
        <v>216</v>
      </c>
      <c r="B188" s="20" t="s">
        <v>4595</v>
      </c>
      <c r="C188" s="20" t="s">
        <v>4724</v>
      </c>
      <c r="D188" s="20" t="s">
        <v>4759</v>
      </c>
      <c r="E188" s="20" t="s">
        <v>2340</v>
      </c>
      <c r="F188" s="20">
        <v>2021</v>
      </c>
      <c r="G188" s="20" t="s">
        <v>2862</v>
      </c>
      <c r="H188" s="20" t="s">
        <v>3196</v>
      </c>
      <c r="I188" s="20" t="s">
        <v>4758</v>
      </c>
      <c r="J188" s="20" t="s">
        <v>2332</v>
      </c>
      <c r="L188" s="20" t="s">
        <v>3276</v>
      </c>
    </row>
    <row r="189" spans="1:12">
      <c r="A189" s="20">
        <v>219</v>
      </c>
      <c r="B189" s="20" t="s">
        <v>4596</v>
      </c>
      <c r="C189" s="20" t="s">
        <v>4724</v>
      </c>
      <c r="D189" s="20" t="s">
        <v>4760</v>
      </c>
      <c r="E189" s="20" t="s">
        <v>2340</v>
      </c>
      <c r="F189" s="20">
        <v>2021</v>
      </c>
      <c r="G189" s="20" t="s">
        <v>2862</v>
      </c>
      <c r="H189" s="20" t="s">
        <v>3196</v>
      </c>
      <c r="I189" s="20" t="s">
        <v>4758</v>
      </c>
      <c r="J189" s="20" t="s">
        <v>2332</v>
      </c>
      <c r="L189" s="20" t="s">
        <v>3276</v>
      </c>
    </row>
    <row r="190" spans="1:12">
      <c r="A190" s="20">
        <v>225</v>
      </c>
      <c r="B190" s="20" t="s">
        <v>4597</v>
      </c>
      <c r="C190" s="20" t="s">
        <v>4761</v>
      </c>
      <c r="D190" s="20" t="s">
        <v>4762</v>
      </c>
      <c r="E190" s="20" t="s">
        <v>2341</v>
      </c>
      <c r="F190" s="20">
        <v>2021</v>
      </c>
      <c r="G190" s="20" t="s">
        <v>2862</v>
      </c>
      <c r="H190" s="20" t="s">
        <v>2344</v>
      </c>
      <c r="I190" s="20" t="s">
        <v>4751</v>
      </c>
      <c r="J190" s="20" t="s">
        <v>2332</v>
      </c>
      <c r="L190" s="20" t="s">
        <v>3276</v>
      </c>
    </row>
    <row r="191" spans="1:12">
      <c r="A191" s="20">
        <v>226</v>
      </c>
      <c r="B191" s="20" t="s">
        <v>4598</v>
      </c>
      <c r="C191" s="20" t="s">
        <v>4761</v>
      </c>
      <c r="D191" s="20" t="s">
        <v>4763</v>
      </c>
      <c r="E191" s="20" t="s">
        <v>2341</v>
      </c>
      <c r="F191" s="20">
        <v>2021</v>
      </c>
      <c r="G191" s="20" t="s">
        <v>2862</v>
      </c>
      <c r="H191" s="20" t="s">
        <v>2344</v>
      </c>
      <c r="I191" s="20" t="s">
        <v>4674</v>
      </c>
      <c r="J191" s="20" t="s">
        <v>2332</v>
      </c>
      <c r="L191" s="20" t="s">
        <v>3276</v>
      </c>
    </row>
    <row r="192" spans="1:12">
      <c r="A192" s="20">
        <v>227</v>
      </c>
      <c r="B192" s="20" t="s">
        <v>4599</v>
      </c>
      <c r="C192" s="20" t="s">
        <v>4761</v>
      </c>
      <c r="D192" s="20" t="s">
        <v>4764</v>
      </c>
      <c r="E192" s="20" t="s">
        <v>2341</v>
      </c>
      <c r="F192" s="20">
        <v>2021</v>
      </c>
      <c r="G192" s="20" t="s">
        <v>2862</v>
      </c>
      <c r="H192" s="20" t="s">
        <v>2344</v>
      </c>
      <c r="I192" s="20" t="s">
        <v>4751</v>
      </c>
      <c r="J192" s="20" t="s">
        <v>2332</v>
      </c>
      <c r="L192" s="20" t="s">
        <v>3276</v>
      </c>
    </row>
    <row r="193" spans="1:12">
      <c r="A193" s="20">
        <v>228</v>
      </c>
      <c r="B193" s="20" t="s">
        <v>4600</v>
      </c>
      <c r="C193" s="20" t="s">
        <v>4761</v>
      </c>
      <c r="D193" s="20" t="s">
        <v>4765</v>
      </c>
      <c r="E193" s="20" t="s">
        <v>2341</v>
      </c>
      <c r="F193" s="20">
        <v>2021</v>
      </c>
      <c r="G193" s="20" t="s">
        <v>2862</v>
      </c>
      <c r="H193" s="20" t="s">
        <v>2344</v>
      </c>
      <c r="I193" s="20" t="s">
        <v>4674</v>
      </c>
      <c r="J193" s="20" t="s">
        <v>2332</v>
      </c>
      <c r="L193" s="20" t="s">
        <v>3276</v>
      </c>
    </row>
    <row r="194" spans="1:12">
      <c r="A194" s="20">
        <v>229</v>
      </c>
      <c r="B194" s="20" t="s">
        <v>4601</v>
      </c>
      <c r="C194" s="20" t="s">
        <v>4761</v>
      </c>
      <c r="D194" s="20" t="s">
        <v>4766</v>
      </c>
      <c r="E194" s="20" t="s">
        <v>2340</v>
      </c>
      <c r="F194" s="20">
        <v>2021</v>
      </c>
      <c r="G194" s="20" t="s">
        <v>2862</v>
      </c>
      <c r="H194" s="20" t="s">
        <v>3196</v>
      </c>
      <c r="I194" s="20" t="s">
        <v>4719</v>
      </c>
      <c r="J194" s="20" t="s">
        <v>2332</v>
      </c>
      <c r="L194" s="20" t="s">
        <v>4667</v>
      </c>
    </row>
    <row r="195" spans="1:12">
      <c r="A195" s="20">
        <v>230</v>
      </c>
      <c r="B195" s="20" t="s">
        <v>4602</v>
      </c>
      <c r="C195" s="20" t="s">
        <v>4761</v>
      </c>
      <c r="D195" s="20" t="s">
        <v>4767</v>
      </c>
      <c r="E195" s="20" t="s">
        <v>2340</v>
      </c>
      <c r="F195" s="20">
        <v>2021</v>
      </c>
      <c r="G195" s="20" t="s">
        <v>2862</v>
      </c>
      <c r="H195" s="20" t="s">
        <v>3196</v>
      </c>
      <c r="I195" s="20" t="s">
        <v>4674</v>
      </c>
      <c r="J195" s="20" t="s">
        <v>2332</v>
      </c>
      <c r="L195" s="20" t="s">
        <v>3276</v>
      </c>
    </row>
    <row r="196" spans="1:12">
      <c r="A196" s="20">
        <v>186</v>
      </c>
      <c r="B196" s="20" t="s">
        <v>4603</v>
      </c>
      <c r="C196" s="20" t="s">
        <v>4768</v>
      </c>
      <c r="D196" s="20" t="s">
        <v>4603</v>
      </c>
      <c r="E196" s="20" t="s">
        <v>2340</v>
      </c>
      <c r="F196" s="20">
        <v>2021</v>
      </c>
      <c r="G196" s="20" t="s">
        <v>2343</v>
      </c>
      <c r="H196" s="20" t="s">
        <v>2344</v>
      </c>
      <c r="I196" s="20" t="s">
        <v>4681</v>
      </c>
      <c r="J196" s="20" t="s">
        <v>2332</v>
      </c>
      <c r="L196" s="20" t="s">
        <v>4667</v>
      </c>
    </row>
    <row r="197" spans="1:12">
      <c r="A197" s="20">
        <v>187</v>
      </c>
      <c r="B197" s="20" t="s">
        <v>4604</v>
      </c>
      <c r="C197" s="20" t="s">
        <v>4768</v>
      </c>
      <c r="D197" s="20" t="s">
        <v>4604</v>
      </c>
      <c r="E197" s="20" t="s">
        <v>2340</v>
      </c>
      <c r="F197" s="20">
        <v>2021</v>
      </c>
      <c r="G197" s="20" t="s">
        <v>2343</v>
      </c>
      <c r="H197" s="20" t="s">
        <v>2344</v>
      </c>
      <c r="I197" s="20" t="s">
        <v>4669</v>
      </c>
      <c r="J197" s="20" t="s">
        <v>2332</v>
      </c>
      <c r="L197" s="20" t="s">
        <v>4667</v>
      </c>
    </row>
    <row r="198" spans="1:12">
      <c r="A198" s="20">
        <v>188</v>
      </c>
      <c r="B198" s="20" t="s">
        <v>4605</v>
      </c>
      <c r="C198" s="20" t="s">
        <v>4768</v>
      </c>
      <c r="D198" s="20" t="s">
        <v>4605</v>
      </c>
      <c r="E198" s="20" t="s">
        <v>2340</v>
      </c>
      <c r="F198" s="20">
        <v>2021</v>
      </c>
      <c r="G198" s="20" t="s">
        <v>2343</v>
      </c>
      <c r="H198" s="20" t="s">
        <v>2344</v>
      </c>
      <c r="I198" s="20" t="s">
        <v>4669</v>
      </c>
      <c r="J198" s="20" t="s">
        <v>2332</v>
      </c>
      <c r="L198" s="20" t="s">
        <v>4667</v>
      </c>
    </row>
    <row r="199" spans="1:12">
      <c r="A199" s="20">
        <v>189</v>
      </c>
      <c r="B199" s="20" t="s">
        <v>4606</v>
      </c>
      <c r="C199" s="20" t="s">
        <v>4768</v>
      </c>
      <c r="D199" s="20" t="s">
        <v>4606</v>
      </c>
      <c r="E199" s="20" t="s">
        <v>2340</v>
      </c>
      <c r="F199" s="20">
        <v>2021</v>
      </c>
      <c r="G199" s="20" t="s">
        <v>2343</v>
      </c>
      <c r="H199" s="20" t="s">
        <v>2344</v>
      </c>
      <c r="I199" s="20" t="s">
        <v>4669</v>
      </c>
      <c r="J199" s="20" t="s">
        <v>2332</v>
      </c>
      <c r="L199" s="20" t="s">
        <v>4675</v>
      </c>
    </row>
    <row r="200" spans="1:12">
      <c r="A200" s="20">
        <v>190</v>
      </c>
      <c r="B200" s="20" t="s">
        <v>4607</v>
      </c>
      <c r="C200" s="20" t="s">
        <v>4768</v>
      </c>
      <c r="D200" s="20" t="s">
        <v>4607</v>
      </c>
      <c r="E200" s="20" t="s">
        <v>2340</v>
      </c>
      <c r="F200" s="20">
        <v>2021</v>
      </c>
      <c r="G200" s="20" t="s">
        <v>2343</v>
      </c>
      <c r="H200" s="20" t="s">
        <v>2344</v>
      </c>
      <c r="I200" s="20" t="s">
        <v>4769</v>
      </c>
      <c r="J200" s="20" t="s">
        <v>2332</v>
      </c>
      <c r="L200" s="20" t="s">
        <v>4667</v>
      </c>
    </row>
    <row r="201" spans="1:12">
      <c r="A201" s="20">
        <v>191</v>
      </c>
      <c r="B201" s="20" t="s">
        <v>4608</v>
      </c>
      <c r="C201" s="20" t="s">
        <v>4768</v>
      </c>
      <c r="D201" s="20" t="s">
        <v>4608</v>
      </c>
      <c r="E201" s="20" t="s">
        <v>2340</v>
      </c>
      <c r="F201" s="20">
        <v>2021</v>
      </c>
      <c r="G201" s="20" t="s">
        <v>2343</v>
      </c>
      <c r="H201" s="20" t="s">
        <v>2344</v>
      </c>
      <c r="I201" s="20" t="s">
        <v>4769</v>
      </c>
      <c r="J201" s="20" t="s">
        <v>2332</v>
      </c>
      <c r="L201" s="20" t="s">
        <v>4667</v>
      </c>
    </row>
    <row r="202" spans="1:12">
      <c r="A202" s="20">
        <v>192</v>
      </c>
      <c r="B202" s="20" t="s">
        <v>4609</v>
      </c>
      <c r="C202" s="20" t="s">
        <v>4768</v>
      </c>
      <c r="D202" s="20" t="s">
        <v>4609</v>
      </c>
      <c r="E202" s="20" t="s">
        <v>2340</v>
      </c>
      <c r="F202" s="20">
        <v>2021</v>
      </c>
      <c r="G202" s="20" t="s">
        <v>2343</v>
      </c>
      <c r="H202" s="20" t="s">
        <v>2344</v>
      </c>
      <c r="I202" s="20" t="s">
        <v>4769</v>
      </c>
      <c r="J202" s="20" t="s">
        <v>2332</v>
      </c>
      <c r="L202" s="20" t="s">
        <v>4672</v>
      </c>
    </row>
    <row r="203" spans="1:12">
      <c r="A203" s="20">
        <v>193</v>
      </c>
      <c r="B203" s="20" t="s">
        <v>4610</v>
      </c>
      <c r="C203" s="20" t="s">
        <v>4768</v>
      </c>
      <c r="D203" s="20" t="s">
        <v>4610</v>
      </c>
      <c r="E203" s="20" t="s">
        <v>2340</v>
      </c>
      <c r="F203" s="20">
        <v>2021</v>
      </c>
      <c r="G203" s="20" t="s">
        <v>2343</v>
      </c>
      <c r="H203" s="20" t="s">
        <v>2344</v>
      </c>
      <c r="I203" s="20" t="s">
        <v>4769</v>
      </c>
      <c r="J203" s="20" t="s">
        <v>2332</v>
      </c>
      <c r="L203" s="20" t="s">
        <v>4667</v>
      </c>
    </row>
    <row r="204" spans="1:12">
      <c r="A204" s="20">
        <v>385</v>
      </c>
      <c r="B204" s="20" t="s">
        <v>4398</v>
      </c>
      <c r="C204" s="20" t="s">
        <v>17</v>
      </c>
      <c r="D204" s="20" t="s">
        <v>1711</v>
      </c>
      <c r="E204" s="20" t="s">
        <v>2333</v>
      </c>
      <c r="F204" s="20">
        <v>2022</v>
      </c>
      <c r="G204" s="20" t="s">
        <v>2862</v>
      </c>
      <c r="H204" s="20" t="s">
        <v>2344</v>
      </c>
      <c r="I204" s="20" t="s">
        <v>2345</v>
      </c>
      <c r="J204" s="20" t="s">
        <v>2861</v>
      </c>
      <c r="L204" s="20" t="s">
        <v>3277</v>
      </c>
    </row>
    <row r="205" spans="1:12">
      <c r="A205" s="20">
        <v>386</v>
      </c>
      <c r="B205" s="20" t="s">
        <v>624</v>
      </c>
      <c r="C205" s="20" t="s">
        <v>17</v>
      </c>
      <c r="D205" s="20" t="s">
        <v>4770</v>
      </c>
      <c r="E205" s="20" t="s">
        <v>2341</v>
      </c>
      <c r="F205" s="20">
        <v>2022</v>
      </c>
      <c r="G205" s="20" t="s">
        <v>2862</v>
      </c>
      <c r="H205" s="20" t="s">
        <v>2344</v>
      </c>
      <c r="I205" s="20" t="s">
        <v>2345</v>
      </c>
      <c r="J205" s="20" t="s">
        <v>3275</v>
      </c>
      <c r="L205" s="20" t="s">
        <v>3277</v>
      </c>
    </row>
    <row r="206" spans="1:12">
      <c r="A206" s="20">
        <v>387</v>
      </c>
      <c r="B206" s="20" t="s">
        <v>656</v>
      </c>
      <c r="C206" s="20" t="s">
        <v>17</v>
      </c>
      <c r="D206" s="20" t="s">
        <v>4771</v>
      </c>
      <c r="E206" s="20" t="s">
        <v>2341</v>
      </c>
      <c r="F206" s="20">
        <v>2022</v>
      </c>
      <c r="G206" s="20" t="s">
        <v>2343</v>
      </c>
      <c r="H206" s="20" t="s">
        <v>2344</v>
      </c>
      <c r="I206" s="20" t="s">
        <v>2345</v>
      </c>
      <c r="J206" s="20" t="s">
        <v>3275</v>
      </c>
      <c r="L206" s="20" t="s">
        <v>3277</v>
      </c>
    </row>
    <row r="207" spans="1:12">
      <c r="A207" s="20">
        <v>388</v>
      </c>
      <c r="B207" s="20" t="s">
        <v>4399</v>
      </c>
      <c r="C207" s="20" t="s">
        <v>21</v>
      </c>
      <c r="D207" s="20" t="s">
        <v>1791</v>
      </c>
      <c r="E207" s="20" t="s">
        <v>2333</v>
      </c>
      <c r="F207" s="20">
        <v>2022</v>
      </c>
      <c r="G207" s="20" t="s">
        <v>2343</v>
      </c>
      <c r="H207" s="20" t="s">
        <v>2344</v>
      </c>
      <c r="I207" s="20" t="s">
        <v>3197</v>
      </c>
      <c r="J207" s="20" t="s">
        <v>2861</v>
      </c>
      <c r="L207" s="20" t="s">
        <v>3277</v>
      </c>
    </row>
    <row r="208" spans="1:12">
      <c r="A208" s="20">
        <v>389</v>
      </c>
      <c r="B208" s="20" t="s">
        <v>679</v>
      </c>
      <c r="C208" s="20" t="s">
        <v>21</v>
      </c>
      <c r="D208" s="20" t="s">
        <v>4772</v>
      </c>
      <c r="E208" s="20" t="s">
        <v>2333</v>
      </c>
      <c r="F208" s="20">
        <v>2022</v>
      </c>
      <c r="G208" s="20" t="s">
        <v>2343</v>
      </c>
      <c r="H208" s="20" t="s">
        <v>2344</v>
      </c>
      <c r="I208" s="20" t="s">
        <v>3197</v>
      </c>
      <c r="J208" s="20" t="s">
        <v>3275</v>
      </c>
      <c r="L208" s="20" t="s">
        <v>3277</v>
      </c>
    </row>
    <row r="209" spans="1:12">
      <c r="A209" s="20">
        <v>390</v>
      </c>
      <c r="B209" s="20" t="s">
        <v>755</v>
      </c>
      <c r="C209" s="20" t="s">
        <v>21</v>
      </c>
      <c r="D209" s="20" t="s">
        <v>1873</v>
      </c>
      <c r="E209" s="20" t="s">
        <v>2333</v>
      </c>
      <c r="F209" s="20">
        <v>2022</v>
      </c>
      <c r="G209" s="20" t="s">
        <v>2343</v>
      </c>
      <c r="H209" s="20" t="s">
        <v>2344</v>
      </c>
      <c r="I209" s="20" t="s">
        <v>3197</v>
      </c>
      <c r="J209" s="20" t="s">
        <v>3275</v>
      </c>
      <c r="L209" s="20" t="s">
        <v>3277</v>
      </c>
    </row>
    <row r="210" spans="1:12">
      <c r="A210" s="20">
        <v>391</v>
      </c>
      <c r="B210" s="20" t="s">
        <v>4400</v>
      </c>
      <c r="C210" s="20" t="s">
        <v>21</v>
      </c>
      <c r="D210" s="20" t="s">
        <v>1793</v>
      </c>
      <c r="E210" s="20" t="s">
        <v>2333</v>
      </c>
      <c r="F210" s="20">
        <v>2022</v>
      </c>
      <c r="G210" s="20" t="s">
        <v>2343</v>
      </c>
      <c r="H210" s="20" t="s">
        <v>2344</v>
      </c>
      <c r="I210" s="20" t="s">
        <v>3197</v>
      </c>
      <c r="J210" s="20" t="s">
        <v>2861</v>
      </c>
      <c r="L210" s="20" t="s">
        <v>3277</v>
      </c>
    </row>
    <row r="211" spans="1:12">
      <c r="A211" s="20">
        <v>392</v>
      </c>
      <c r="B211" s="20" t="s">
        <v>681</v>
      </c>
      <c r="C211" s="20" t="s">
        <v>21</v>
      </c>
      <c r="D211" s="20" t="s">
        <v>4773</v>
      </c>
      <c r="E211" s="20" t="s">
        <v>2333</v>
      </c>
      <c r="F211" s="20">
        <v>2022</v>
      </c>
      <c r="G211" s="20" t="s">
        <v>2343</v>
      </c>
      <c r="H211" s="20" t="s">
        <v>2344</v>
      </c>
      <c r="I211" s="20" t="s">
        <v>3197</v>
      </c>
      <c r="J211" s="20" t="s">
        <v>3275</v>
      </c>
      <c r="L211" s="20" t="s">
        <v>3277</v>
      </c>
    </row>
    <row r="212" spans="1:12">
      <c r="A212" s="20">
        <v>393</v>
      </c>
      <c r="B212" s="20" t="s">
        <v>4401</v>
      </c>
      <c r="C212" s="20" t="s">
        <v>21</v>
      </c>
      <c r="D212" s="20" t="s">
        <v>1795</v>
      </c>
      <c r="E212" s="20" t="s">
        <v>2333</v>
      </c>
      <c r="F212" s="20">
        <v>2022</v>
      </c>
      <c r="G212" s="20" t="s">
        <v>2343</v>
      </c>
      <c r="H212" s="20" t="s">
        <v>2344</v>
      </c>
      <c r="I212" s="20" t="s">
        <v>3197</v>
      </c>
      <c r="J212" s="20" t="s">
        <v>2861</v>
      </c>
      <c r="L212" s="20" t="s">
        <v>3277</v>
      </c>
    </row>
    <row r="213" spans="1:12">
      <c r="A213" s="20">
        <v>394</v>
      </c>
      <c r="B213" s="20" t="s">
        <v>683</v>
      </c>
      <c r="C213" s="20" t="s">
        <v>21</v>
      </c>
      <c r="D213" s="20" t="s">
        <v>4774</v>
      </c>
      <c r="E213" s="20" t="s">
        <v>2333</v>
      </c>
      <c r="F213" s="20">
        <v>2022</v>
      </c>
      <c r="G213" s="20" t="s">
        <v>2343</v>
      </c>
      <c r="H213" s="20" t="s">
        <v>2344</v>
      </c>
      <c r="I213" s="20" t="s">
        <v>3197</v>
      </c>
      <c r="J213" s="20" t="s">
        <v>3275</v>
      </c>
      <c r="L213" s="20" t="s">
        <v>3277</v>
      </c>
    </row>
    <row r="214" spans="1:12">
      <c r="A214" s="20">
        <v>395</v>
      </c>
      <c r="B214" s="20" t="s">
        <v>685</v>
      </c>
      <c r="C214" s="20" t="s">
        <v>21</v>
      </c>
      <c r="D214" s="20" t="s">
        <v>1797</v>
      </c>
      <c r="E214" s="20" t="s">
        <v>2333</v>
      </c>
      <c r="F214" s="20">
        <v>2022</v>
      </c>
      <c r="G214" s="20" t="s">
        <v>2343</v>
      </c>
      <c r="H214" s="20" t="s">
        <v>2344</v>
      </c>
      <c r="I214" s="20" t="s">
        <v>3197</v>
      </c>
      <c r="J214" s="20" t="s">
        <v>3275</v>
      </c>
      <c r="L214" s="20" t="s">
        <v>3277</v>
      </c>
    </row>
    <row r="215" spans="1:12">
      <c r="A215" s="20">
        <v>396</v>
      </c>
      <c r="B215" s="20" t="s">
        <v>4402</v>
      </c>
      <c r="C215" s="20" t="s">
        <v>21</v>
      </c>
      <c r="D215" s="20" t="s">
        <v>1799</v>
      </c>
      <c r="E215" s="20" t="s">
        <v>2333</v>
      </c>
      <c r="F215" s="20">
        <v>2022</v>
      </c>
      <c r="G215" s="20" t="s">
        <v>2343</v>
      </c>
      <c r="H215" s="20" t="s">
        <v>2344</v>
      </c>
      <c r="I215" s="20" t="s">
        <v>3197</v>
      </c>
      <c r="J215" s="20" t="s">
        <v>2861</v>
      </c>
      <c r="L215" s="20" t="s">
        <v>3277</v>
      </c>
    </row>
    <row r="216" spans="1:12">
      <c r="A216" s="20">
        <v>397</v>
      </c>
      <c r="B216" s="20" t="s">
        <v>687</v>
      </c>
      <c r="C216" s="20" t="s">
        <v>21</v>
      </c>
      <c r="D216" s="20" t="s">
        <v>4775</v>
      </c>
      <c r="E216" s="20" t="s">
        <v>2333</v>
      </c>
      <c r="F216" s="20">
        <v>2022</v>
      </c>
      <c r="G216" s="20" t="s">
        <v>2343</v>
      </c>
      <c r="H216" s="20" t="s">
        <v>2344</v>
      </c>
      <c r="I216" s="20" t="s">
        <v>3197</v>
      </c>
      <c r="J216" s="20" t="s">
        <v>3275</v>
      </c>
      <c r="L216" s="20" t="s">
        <v>3277</v>
      </c>
    </row>
    <row r="217" spans="1:12">
      <c r="A217" s="20">
        <v>399</v>
      </c>
      <c r="B217" s="20" t="s">
        <v>4403</v>
      </c>
      <c r="C217" s="20" t="s">
        <v>3195</v>
      </c>
      <c r="D217" s="20" t="s">
        <v>4776</v>
      </c>
      <c r="E217" s="20" t="s">
        <v>2333</v>
      </c>
      <c r="F217" s="20">
        <v>2022</v>
      </c>
      <c r="G217" s="20" t="s">
        <v>2343</v>
      </c>
      <c r="H217" s="20" t="s">
        <v>2344</v>
      </c>
      <c r="I217" s="20" t="s">
        <v>3197</v>
      </c>
      <c r="J217" s="20" t="s">
        <v>2861</v>
      </c>
      <c r="L217" s="20" t="s">
        <v>2348</v>
      </c>
    </row>
    <row r="218" spans="1:12">
      <c r="A218" s="20">
        <v>400</v>
      </c>
      <c r="B218" s="20" t="s">
        <v>4404</v>
      </c>
      <c r="C218" s="20" t="s">
        <v>3195</v>
      </c>
      <c r="D218" s="20" t="s">
        <v>4621</v>
      </c>
      <c r="E218" s="20" t="s">
        <v>2333</v>
      </c>
      <c r="F218" s="20">
        <v>2022</v>
      </c>
      <c r="G218" s="20" t="s">
        <v>2343</v>
      </c>
      <c r="H218" s="20" t="s">
        <v>2344</v>
      </c>
      <c r="I218" s="20" t="s">
        <v>3197</v>
      </c>
      <c r="J218" s="20" t="s">
        <v>2861</v>
      </c>
      <c r="L218" s="20" t="s">
        <v>2348</v>
      </c>
    </row>
    <row r="219" spans="1:12">
      <c r="A219" s="20">
        <v>401</v>
      </c>
      <c r="B219" s="20" t="s">
        <v>931</v>
      </c>
      <c r="C219" s="20" t="s">
        <v>3195</v>
      </c>
      <c r="D219" s="20" t="s">
        <v>4651</v>
      </c>
      <c r="E219" s="20" t="s">
        <v>2333</v>
      </c>
      <c r="F219" s="20">
        <v>2022</v>
      </c>
      <c r="G219" s="20" t="s">
        <v>2343</v>
      </c>
      <c r="H219" s="20" t="s">
        <v>2344</v>
      </c>
      <c r="I219" s="20" t="s">
        <v>3197</v>
      </c>
      <c r="J219" s="20" t="s">
        <v>2861</v>
      </c>
      <c r="L219" s="20" t="s">
        <v>2348</v>
      </c>
    </row>
    <row r="220" spans="1:12">
      <c r="A220" s="20">
        <v>402</v>
      </c>
      <c r="B220" s="20" t="s">
        <v>932</v>
      </c>
      <c r="C220" s="20" t="s">
        <v>3195</v>
      </c>
      <c r="D220" s="20" t="s">
        <v>4777</v>
      </c>
      <c r="E220" s="20" t="s">
        <v>2333</v>
      </c>
      <c r="F220" s="20">
        <v>2022</v>
      </c>
      <c r="G220" s="20" t="s">
        <v>2343</v>
      </c>
      <c r="H220" s="20" t="s">
        <v>2344</v>
      </c>
      <c r="I220" s="20" t="s">
        <v>3197</v>
      </c>
      <c r="J220" s="20" t="s">
        <v>2861</v>
      </c>
      <c r="L220" s="20" t="s">
        <v>2348</v>
      </c>
    </row>
    <row r="221" spans="1:12">
      <c r="A221" s="20">
        <v>403</v>
      </c>
      <c r="B221" s="20" t="s">
        <v>4405</v>
      </c>
      <c r="C221" s="20" t="s">
        <v>3195</v>
      </c>
      <c r="D221" s="20" t="s">
        <v>4619</v>
      </c>
      <c r="E221" s="20" t="s">
        <v>2333</v>
      </c>
      <c r="F221" s="20">
        <v>2022</v>
      </c>
      <c r="G221" s="20" t="s">
        <v>2343</v>
      </c>
      <c r="H221" s="20" t="s">
        <v>2344</v>
      </c>
      <c r="I221" s="20" t="s">
        <v>3197</v>
      </c>
      <c r="J221" s="20" t="s">
        <v>2861</v>
      </c>
      <c r="L221" s="20" t="s">
        <v>3277</v>
      </c>
    </row>
    <row r="222" spans="1:12">
      <c r="A222" s="20">
        <v>404</v>
      </c>
      <c r="B222" s="20" t="s">
        <v>4406</v>
      </c>
      <c r="C222" s="20" t="s">
        <v>3195</v>
      </c>
      <c r="D222" s="20" t="s">
        <v>4778</v>
      </c>
      <c r="E222" s="20" t="s">
        <v>2333</v>
      </c>
      <c r="F222" s="20">
        <v>2022</v>
      </c>
      <c r="G222" s="20" t="s">
        <v>2343</v>
      </c>
      <c r="H222" s="20" t="s">
        <v>2344</v>
      </c>
      <c r="I222" s="20" t="s">
        <v>3197</v>
      </c>
      <c r="J222" s="20" t="s">
        <v>2861</v>
      </c>
      <c r="L222" s="20" t="s">
        <v>3277</v>
      </c>
    </row>
    <row r="223" spans="1:12">
      <c r="A223" s="20">
        <v>405</v>
      </c>
      <c r="B223" s="20" t="s">
        <v>4407</v>
      </c>
      <c r="C223" s="20" t="s">
        <v>3195</v>
      </c>
      <c r="D223" s="20" t="s">
        <v>4779</v>
      </c>
      <c r="E223" s="20" t="s">
        <v>2333</v>
      </c>
      <c r="F223" s="20">
        <v>2022</v>
      </c>
      <c r="G223" s="20" t="s">
        <v>2343</v>
      </c>
      <c r="H223" s="20" t="s">
        <v>2344</v>
      </c>
      <c r="I223" s="20" t="s">
        <v>3197</v>
      </c>
      <c r="J223" s="20" t="s">
        <v>2861</v>
      </c>
      <c r="L223" s="20" t="s">
        <v>3277</v>
      </c>
    </row>
    <row r="224" spans="1:12">
      <c r="A224" s="20">
        <v>406</v>
      </c>
      <c r="B224" s="20" t="s">
        <v>907</v>
      </c>
      <c r="C224" s="20" t="s">
        <v>3195</v>
      </c>
      <c r="D224" s="20" t="s">
        <v>4625</v>
      </c>
      <c r="E224" s="20" t="s">
        <v>2333</v>
      </c>
      <c r="F224" s="20">
        <v>2022</v>
      </c>
      <c r="G224" s="20" t="s">
        <v>2342</v>
      </c>
      <c r="H224" s="20" t="s">
        <v>2344</v>
      </c>
      <c r="I224" s="20" t="s">
        <v>3197</v>
      </c>
      <c r="J224" s="20" t="s">
        <v>2861</v>
      </c>
      <c r="L224" s="20" t="s">
        <v>2348</v>
      </c>
    </row>
    <row r="225" spans="1:12">
      <c r="A225" s="20">
        <v>407</v>
      </c>
      <c r="B225" s="20" t="s">
        <v>906</v>
      </c>
      <c r="C225" s="20" t="s">
        <v>3195</v>
      </c>
      <c r="D225" s="20" t="s">
        <v>4623</v>
      </c>
      <c r="E225" s="20" t="s">
        <v>2333</v>
      </c>
      <c r="F225" s="20">
        <v>2022</v>
      </c>
      <c r="G225" s="20" t="s">
        <v>2342</v>
      </c>
      <c r="H225" s="20" t="s">
        <v>2344</v>
      </c>
      <c r="I225" s="20" t="s">
        <v>3197</v>
      </c>
      <c r="J225" s="20" t="s">
        <v>2861</v>
      </c>
      <c r="L225" s="20" t="s">
        <v>2348</v>
      </c>
    </row>
    <row r="226" spans="1:12">
      <c r="A226" s="20">
        <v>408</v>
      </c>
      <c r="B226" s="20" t="s">
        <v>4408</v>
      </c>
      <c r="C226" s="20" t="s">
        <v>3195</v>
      </c>
      <c r="D226" s="20" t="s">
        <v>4780</v>
      </c>
      <c r="E226" s="20" t="s">
        <v>2333</v>
      </c>
      <c r="F226" s="20">
        <v>2022</v>
      </c>
      <c r="G226" s="20" t="s">
        <v>2342</v>
      </c>
      <c r="H226" s="20" t="s">
        <v>2344</v>
      </c>
      <c r="I226" s="20" t="s">
        <v>3197</v>
      </c>
      <c r="J226" s="20" t="s">
        <v>2861</v>
      </c>
      <c r="L226" s="20" t="s">
        <v>2348</v>
      </c>
    </row>
    <row r="227" spans="1:12">
      <c r="A227" s="20">
        <v>409</v>
      </c>
      <c r="B227" s="20" t="s">
        <v>4409</v>
      </c>
      <c r="C227" s="20" t="s">
        <v>3195</v>
      </c>
      <c r="D227" s="20" t="s">
        <v>4626</v>
      </c>
      <c r="E227" s="20" t="s">
        <v>2333</v>
      </c>
      <c r="F227" s="20">
        <v>2022</v>
      </c>
      <c r="G227" s="20" t="s">
        <v>2342</v>
      </c>
      <c r="H227" s="20" t="s">
        <v>2344</v>
      </c>
      <c r="I227" s="20" t="s">
        <v>3197</v>
      </c>
      <c r="J227" s="20" t="s">
        <v>2861</v>
      </c>
      <c r="L227" s="20" t="s">
        <v>3277</v>
      </c>
    </row>
    <row r="228" spans="1:12">
      <c r="A228" s="20">
        <v>410</v>
      </c>
      <c r="B228" s="20" t="s">
        <v>4410</v>
      </c>
      <c r="C228" s="20" t="s">
        <v>3195</v>
      </c>
      <c r="D228" s="20" t="s">
        <v>4781</v>
      </c>
      <c r="E228" s="20" t="s">
        <v>2333</v>
      </c>
      <c r="F228" s="20">
        <v>2022</v>
      </c>
      <c r="G228" s="20" t="s">
        <v>2342</v>
      </c>
      <c r="H228" s="20" t="s">
        <v>2344</v>
      </c>
      <c r="I228" s="20" t="s">
        <v>3197</v>
      </c>
      <c r="J228" s="20" t="s">
        <v>2861</v>
      </c>
      <c r="L228" s="20" t="s">
        <v>3277</v>
      </c>
    </row>
    <row r="229" spans="1:12">
      <c r="A229" s="20">
        <v>411</v>
      </c>
      <c r="B229" s="20" t="s">
        <v>4411</v>
      </c>
      <c r="C229" s="20" t="s">
        <v>3195</v>
      </c>
      <c r="D229" s="20" t="s">
        <v>4782</v>
      </c>
      <c r="E229" s="20" t="s">
        <v>2333</v>
      </c>
      <c r="F229" s="20">
        <v>2022</v>
      </c>
      <c r="G229" s="20" t="s">
        <v>2862</v>
      </c>
      <c r="H229" s="20" t="s">
        <v>2344</v>
      </c>
      <c r="I229" s="20" t="s">
        <v>3197</v>
      </c>
      <c r="J229" s="20" t="s">
        <v>2861</v>
      </c>
      <c r="L229" s="20" t="s">
        <v>2348</v>
      </c>
    </row>
    <row r="230" spans="1:12">
      <c r="A230" s="20">
        <v>412</v>
      </c>
      <c r="B230" s="20" t="s">
        <v>918</v>
      </c>
      <c r="C230" s="20" t="s">
        <v>17</v>
      </c>
      <c r="D230" s="20" t="s">
        <v>2075</v>
      </c>
      <c r="E230" s="20" t="s">
        <v>2333</v>
      </c>
      <c r="F230" s="20">
        <v>2022</v>
      </c>
      <c r="G230" s="20" t="s">
        <v>2862</v>
      </c>
      <c r="H230" s="20" t="s">
        <v>2344</v>
      </c>
      <c r="I230" s="20" t="s">
        <v>2345</v>
      </c>
      <c r="J230" s="20" t="s">
        <v>2861</v>
      </c>
      <c r="L230" s="20" t="s">
        <v>2348</v>
      </c>
    </row>
    <row r="231" spans="1:12">
      <c r="A231" s="20">
        <v>413</v>
      </c>
      <c r="B231" s="20" t="s">
        <v>4412</v>
      </c>
      <c r="C231" s="20" t="s">
        <v>17</v>
      </c>
      <c r="D231" s="20" t="s">
        <v>4783</v>
      </c>
      <c r="E231" s="20" t="s">
        <v>2333</v>
      </c>
      <c r="F231" s="20">
        <v>2022</v>
      </c>
      <c r="G231" s="20" t="s">
        <v>2343</v>
      </c>
      <c r="H231" s="20" t="s">
        <v>2344</v>
      </c>
      <c r="I231" s="20" t="s">
        <v>2345</v>
      </c>
      <c r="J231" s="20" t="s">
        <v>2861</v>
      </c>
      <c r="L231" s="20" t="s">
        <v>2348</v>
      </c>
    </row>
    <row r="232" spans="1:12">
      <c r="A232" s="20">
        <v>414</v>
      </c>
      <c r="B232" s="20" t="s">
        <v>4413</v>
      </c>
      <c r="C232" s="20" t="s">
        <v>17</v>
      </c>
      <c r="D232" s="20" t="s">
        <v>4784</v>
      </c>
      <c r="E232" s="20" t="s">
        <v>2333</v>
      </c>
      <c r="F232" s="20">
        <v>2022</v>
      </c>
      <c r="G232" s="20" t="s">
        <v>2343</v>
      </c>
      <c r="H232" s="20" t="s">
        <v>2344</v>
      </c>
      <c r="I232" s="20" t="s">
        <v>2345</v>
      </c>
      <c r="J232" s="20" t="s">
        <v>2861</v>
      </c>
      <c r="L232" s="20" t="s">
        <v>2348</v>
      </c>
    </row>
    <row r="233" spans="1:12">
      <c r="A233" s="20">
        <v>415</v>
      </c>
      <c r="B233" s="20" t="s">
        <v>4414</v>
      </c>
      <c r="C233" s="20" t="s">
        <v>17</v>
      </c>
      <c r="D233" s="20" t="s">
        <v>4785</v>
      </c>
      <c r="E233" s="20" t="s">
        <v>2333</v>
      </c>
      <c r="F233" s="20">
        <v>2022</v>
      </c>
      <c r="G233" s="20" t="s">
        <v>2343</v>
      </c>
      <c r="H233" s="20" t="s">
        <v>2344</v>
      </c>
      <c r="I233" s="20" t="s">
        <v>2345</v>
      </c>
      <c r="J233" s="20" t="s">
        <v>2861</v>
      </c>
      <c r="L233" s="20" t="s">
        <v>2348</v>
      </c>
    </row>
    <row r="234" spans="1:12">
      <c r="A234" s="20">
        <v>416</v>
      </c>
      <c r="B234" s="20" t="s">
        <v>923</v>
      </c>
      <c r="C234" s="20" t="s">
        <v>17</v>
      </c>
      <c r="D234" s="20" t="s">
        <v>2081</v>
      </c>
      <c r="E234" s="20" t="s">
        <v>2333</v>
      </c>
      <c r="F234" s="20">
        <v>2022</v>
      </c>
      <c r="G234" s="20" t="s">
        <v>2343</v>
      </c>
      <c r="H234" s="20" t="s">
        <v>2344</v>
      </c>
      <c r="I234" s="20" t="s">
        <v>2345</v>
      </c>
      <c r="J234" s="20" t="s">
        <v>2861</v>
      </c>
      <c r="L234" s="20" t="s">
        <v>2347</v>
      </c>
    </row>
    <row r="235" spans="1:12">
      <c r="A235" s="20">
        <v>417</v>
      </c>
      <c r="B235" s="20" t="s">
        <v>4415</v>
      </c>
      <c r="C235" s="20" t="s">
        <v>21</v>
      </c>
      <c r="D235" s="20" t="s">
        <v>4786</v>
      </c>
      <c r="E235" s="20" t="s">
        <v>2333</v>
      </c>
      <c r="F235" s="20">
        <v>2022</v>
      </c>
      <c r="G235" s="20" t="s">
        <v>2343</v>
      </c>
      <c r="H235" s="20" t="s">
        <v>2344</v>
      </c>
      <c r="I235" s="20" t="s">
        <v>3197</v>
      </c>
      <c r="J235" s="20" t="s">
        <v>2861</v>
      </c>
      <c r="L235" s="20" t="s">
        <v>3277</v>
      </c>
    </row>
    <row r="236" spans="1:12">
      <c r="A236" s="20">
        <v>418</v>
      </c>
      <c r="B236" s="20" t="s">
        <v>4416</v>
      </c>
      <c r="C236" s="20" t="s">
        <v>21</v>
      </c>
      <c r="D236" s="20" t="s">
        <v>4787</v>
      </c>
      <c r="E236" s="20" t="s">
        <v>2333</v>
      </c>
      <c r="F236" s="20">
        <v>2022</v>
      </c>
      <c r="G236" s="20" t="s">
        <v>2343</v>
      </c>
      <c r="H236" s="20" t="s">
        <v>2344</v>
      </c>
      <c r="I236" s="20" t="s">
        <v>3197</v>
      </c>
      <c r="J236" s="20" t="s">
        <v>2861</v>
      </c>
      <c r="L236" s="20" t="s">
        <v>3277</v>
      </c>
    </row>
    <row r="237" spans="1:12">
      <c r="A237" s="20">
        <v>419</v>
      </c>
      <c r="B237" s="20" t="s">
        <v>4417</v>
      </c>
      <c r="C237" s="20" t="s">
        <v>21</v>
      </c>
      <c r="D237" s="20" t="s">
        <v>3193</v>
      </c>
      <c r="E237" s="20" t="s">
        <v>2333</v>
      </c>
      <c r="F237" s="20">
        <v>2022</v>
      </c>
      <c r="G237" s="20" t="s">
        <v>2343</v>
      </c>
      <c r="H237" s="20" t="s">
        <v>2344</v>
      </c>
      <c r="I237" s="20" t="s">
        <v>3197</v>
      </c>
      <c r="J237" s="20" t="s">
        <v>2861</v>
      </c>
      <c r="L237" s="20" t="s">
        <v>3277</v>
      </c>
    </row>
    <row r="238" spans="1:12">
      <c r="A238" s="20">
        <v>420</v>
      </c>
      <c r="B238" s="20" t="s">
        <v>4418</v>
      </c>
      <c r="C238" s="20" t="s">
        <v>21</v>
      </c>
      <c r="D238" s="20" t="s">
        <v>4788</v>
      </c>
      <c r="E238" s="20" t="s">
        <v>2333</v>
      </c>
      <c r="F238" s="20">
        <v>2022</v>
      </c>
      <c r="G238" s="20" t="s">
        <v>2343</v>
      </c>
      <c r="H238" s="20" t="s">
        <v>2344</v>
      </c>
      <c r="I238" s="20" t="s">
        <v>3197</v>
      </c>
      <c r="J238" s="20" t="s">
        <v>3275</v>
      </c>
      <c r="L238" s="20" t="s">
        <v>3277</v>
      </c>
    </row>
    <row r="239" spans="1:12">
      <c r="A239" s="20">
        <v>421</v>
      </c>
      <c r="B239" s="20" t="s">
        <v>4419</v>
      </c>
      <c r="C239" s="20" t="s">
        <v>21</v>
      </c>
      <c r="D239" s="20" t="s">
        <v>4789</v>
      </c>
      <c r="E239" s="20" t="s">
        <v>2333</v>
      </c>
      <c r="F239" s="20">
        <v>2022</v>
      </c>
      <c r="G239" s="20" t="s">
        <v>2343</v>
      </c>
      <c r="H239" s="20" t="s">
        <v>2344</v>
      </c>
      <c r="I239" s="20" t="s">
        <v>3197</v>
      </c>
      <c r="J239" s="20" t="s">
        <v>2861</v>
      </c>
      <c r="L239" s="20" t="s">
        <v>3277</v>
      </c>
    </row>
    <row r="240" spans="1:12">
      <c r="A240" s="20">
        <v>422</v>
      </c>
      <c r="B240" s="20" t="s">
        <v>4420</v>
      </c>
      <c r="C240" s="20" t="s">
        <v>21</v>
      </c>
      <c r="D240" s="20" t="s">
        <v>4790</v>
      </c>
      <c r="E240" s="20" t="s">
        <v>2333</v>
      </c>
      <c r="F240" s="20">
        <v>2022</v>
      </c>
      <c r="G240" s="20" t="s">
        <v>2343</v>
      </c>
      <c r="H240" s="20" t="s">
        <v>2344</v>
      </c>
      <c r="I240" s="20" t="s">
        <v>3197</v>
      </c>
      <c r="J240" s="20" t="s">
        <v>3275</v>
      </c>
      <c r="L240" s="20" t="s">
        <v>3277</v>
      </c>
    </row>
    <row r="241" spans="1:12">
      <c r="A241" s="20">
        <v>423</v>
      </c>
      <c r="B241" s="20" t="s">
        <v>4421</v>
      </c>
      <c r="C241" s="20" t="s">
        <v>21</v>
      </c>
      <c r="D241" s="20" t="s">
        <v>4791</v>
      </c>
      <c r="E241" s="20" t="s">
        <v>2333</v>
      </c>
      <c r="F241" s="20">
        <v>2022</v>
      </c>
      <c r="G241" s="20" t="s">
        <v>2343</v>
      </c>
      <c r="H241" s="20" t="s">
        <v>2344</v>
      </c>
      <c r="I241" s="20" t="s">
        <v>3197</v>
      </c>
      <c r="J241" s="20" t="s">
        <v>2861</v>
      </c>
      <c r="L241" s="20" t="s">
        <v>3277</v>
      </c>
    </row>
    <row r="242" spans="1:12">
      <c r="A242" s="20">
        <v>424</v>
      </c>
      <c r="B242" s="20" t="s">
        <v>4422</v>
      </c>
      <c r="C242" s="20" t="s">
        <v>21</v>
      </c>
      <c r="D242" s="20" t="s">
        <v>4792</v>
      </c>
      <c r="E242" s="20" t="s">
        <v>2333</v>
      </c>
      <c r="F242" s="20">
        <v>2022</v>
      </c>
      <c r="G242" s="20" t="s">
        <v>2343</v>
      </c>
      <c r="H242" s="20" t="s">
        <v>2344</v>
      </c>
      <c r="I242" s="20" t="s">
        <v>3197</v>
      </c>
      <c r="J242" s="20" t="s">
        <v>3275</v>
      </c>
      <c r="L242" s="20" t="s">
        <v>3277</v>
      </c>
    </row>
    <row r="243" spans="1:12">
      <c r="A243" s="20">
        <v>425</v>
      </c>
      <c r="B243" s="20" t="s">
        <v>4423</v>
      </c>
      <c r="C243" s="20" t="s">
        <v>3195</v>
      </c>
      <c r="D243" s="20" t="s">
        <v>4793</v>
      </c>
      <c r="E243" s="20" t="s">
        <v>2341</v>
      </c>
      <c r="F243" s="20">
        <v>2022</v>
      </c>
      <c r="G243" s="20" t="s">
        <v>2862</v>
      </c>
      <c r="H243" s="20" t="s">
        <v>2344</v>
      </c>
      <c r="I243" s="20" t="s">
        <v>3197</v>
      </c>
      <c r="J243" s="20" t="s">
        <v>2861</v>
      </c>
      <c r="L243" s="20" t="s">
        <v>3277</v>
      </c>
    </row>
    <row r="244" spans="1:12">
      <c r="A244" s="20">
        <v>426</v>
      </c>
      <c r="B244" s="20" t="s">
        <v>4424</v>
      </c>
      <c r="C244" s="20" t="s">
        <v>17</v>
      </c>
      <c r="D244" s="20" t="s">
        <v>4794</v>
      </c>
      <c r="E244" s="20" t="s">
        <v>2341</v>
      </c>
      <c r="F244" s="20">
        <v>2022</v>
      </c>
      <c r="G244" s="20" t="s">
        <v>2862</v>
      </c>
      <c r="H244" s="20" t="s">
        <v>2344</v>
      </c>
      <c r="I244" s="20" t="s">
        <v>2345</v>
      </c>
      <c r="J244" s="20" t="s">
        <v>2861</v>
      </c>
      <c r="L244" s="20" t="s">
        <v>3277</v>
      </c>
    </row>
    <row r="245" spans="1:12">
      <c r="A245" s="20">
        <v>624</v>
      </c>
      <c r="B245" s="20" t="s">
        <v>4425</v>
      </c>
      <c r="C245" s="20" t="s">
        <v>21</v>
      </c>
      <c r="D245" s="20" t="s">
        <v>4795</v>
      </c>
      <c r="E245" s="20" t="s">
        <v>2341</v>
      </c>
      <c r="F245" s="20">
        <v>2022</v>
      </c>
      <c r="G245" s="20" t="s">
        <v>2343</v>
      </c>
      <c r="H245" s="20" t="s">
        <v>2344</v>
      </c>
      <c r="I245" s="20" t="s">
        <v>3197</v>
      </c>
      <c r="J245" s="20" t="s">
        <v>2861</v>
      </c>
      <c r="L245" s="20" t="s">
        <v>3277</v>
      </c>
    </row>
    <row r="246" spans="1:12">
      <c r="A246" s="20">
        <v>427</v>
      </c>
      <c r="B246" s="20" t="s">
        <v>4426</v>
      </c>
      <c r="C246" s="20" t="s">
        <v>21</v>
      </c>
      <c r="D246" s="20" t="s">
        <v>4795</v>
      </c>
      <c r="E246" s="20" t="s">
        <v>2333</v>
      </c>
      <c r="F246" s="20">
        <v>2022</v>
      </c>
      <c r="G246" s="20" t="s">
        <v>2343</v>
      </c>
      <c r="H246" s="20" t="s">
        <v>2344</v>
      </c>
      <c r="I246" s="20" t="s">
        <v>3197</v>
      </c>
      <c r="J246" s="20" t="s">
        <v>3275</v>
      </c>
      <c r="L246" s="20" t="s">
        <v>3277</v>
      </c>
    </row>
    <row r="247" spans="1:12">
      <c r="A247" s="20">
        <v>428</v>
      </c>
      <c r="B247" s="20" t="s">
        <v>4427</v>
      </c>
      <c r="C247" s="20" t="s">
        <v>21</v>
      </c>
      <c r="D247" s="20" t="s">
        <v>4796</v>
      </c>
      <c r="E247" s="20" t="s">
        <v>2333</v>
      </c>
      <c r="F247" s="20">
        <v>2022</v>
      </c>
      <c r="G247" s="20" t="s">
        <v>2343</v>
      </c>
      <c r="H247" s="20" t="s">
        <v>2344</v>
      </c>
      <c r="I247" s="20" t="s">
        <v>3197</v>
      </c>
      <c r="J247" s="20" t="s">
        <v>2861</v>
      </c>
      <c r="L247" s="20" t="s">
        <v>3277</v>
      </c>
    </row>
    <row r="248" spans="1:12">
      <c r="A248" s="20">
        <v>429</v>
      </c>
      <c r="B248" s="20" t="s">
        <v>4428</v>
      </c>
      <c r="C248" s="20" t="s">
        <v>21</v>
      </c>
      <c r="D248" s="20" t="s">
        <v>4797</v>
      </c>
      <c r="E248" s="20" t="s">
        <v>2333</v>
      </c>
      <c r="F248" s="20">
        <v>2022</v>
      </c>
      <c r="G248" s="20" t="s">
        <v>2343</v>
      </c>
      <c r="H248" s="20" t="s">
        <v>2344</v>
      </c>
      <c r="I248" s="20" t="s">
        <v>3197</v>
      </c>
      <c r="J248" s="20" t="s">
        <v>3275</v>
      </c>
      <c r="L248" s="20" t="s">
        <v>3277</v>
      </c>
    </row>
    <row r="249" spans="1:12">
      <c r="A249" s="20">
        <v>430</v>
      </c>
      <c r="B249" s="20" t="s">
        <v>4429</v>
      </c>
      <c r="C249" s="20" t="s">
        <v>17</v>
      </c>
      <c r="D249" s="20" t="s">
        <v>4798</v>
      </c>
      <c r="E249" s="20" t="s">
        <v>2341</v>
      </c>
      <c r="F249" s="20">
        <v>2022</v>
      </c>
      <c r="G249" s="20" t="s">
        <v>2343</v>
      </c>
      <c r="H249" s="20" t="s">
        <v>2344</v>
      </c>
      <c r="I249" s="20" t="s">
        <v>2345</v>
      </c>
      <c r="J249" s="20" t="s">
        <v>2861</v>
      </c>
      <c r="L249" s="20" t="s">
        <v>3277</v>
      </c>
    </row>
    <row r="250" spans="1:12">
      <c r="A250" s="20">
        <v>431</v>
      </c>
      <c r="B250" s="20" t="s">
        <v>4430</v>
      </c>
      <c r="C250" s="20" t="s">
        <v>17</v>
      </c>
      <c r="D250" s="20" t="s">
        <v>4799</v>
      </c>
      <c r="E250" s="20" t="s">
        <v>2341</v>
      </c>
      <c r="F250" s="20">
        <v>2022</v>
      </c>
      <c r="G250" s="20" t="s">
        <v>2343</v>
      </c>
      <c r="H250" s="20" t="s">
        <v>2344</v>
      </c>
      <c r="I250" s="20" t="s">
        <v>2345</v>
      </c>
      <c r="J250" s="20" t="s">
        <v>2861</v>
      </c>
      <c r="L250" s="20" t="s">
        <v>3277</v>
      </c>
    </row>
    <row r="251" spans="1:12">
      <c r="A251" s="20">
        <v>432</v>
      </c>
      <c r="B251" s="20" t="s">
        <v>4431</v>
      </c>
      <c r="C251" s="20" t="s">
        <v>21</v>
      </c>
      <c r="D251" s="20" t="s">
        <v>4800</v>
      </c>
      <c r="E251" s="20" t="s">
        <v>2333</v>
      </c>
      <c r="F251" s="20">
        <v>2022</v>
      </c>
      <c r="G251" s="20" t="s">
        <v>2343</v>
      </c>
      <c r="H251" s="20" t="s">
        <v>2344</v>
      </c>
      <c r="I251" s="20" t="s">
        <v>3197</v>
      </c>
      <c r="J251" s="20" t="s">
        <v>2861</v>
      </c>
      <c r="L251" s="20" t="s">
        <v>3277</v>
      </c>
    </row>
    <row r="252" spans="1:12">
      <c r="A252" s="20">
        <v>623</v>
      </c>
      <c r="B252" s="20" t="s">
        <v>4432</v>
      </c>
      <c r="C252" s="20" t="s">
        <v>21</v>
      </c>
      <c r="D252" s="20" t="s">
        <v>4801</v>
      </c>
      <c r="E252" s="20" t="s">
        <v>2333</v>
      </c>
      <c r="F252" s="20">
        <v>2022</v>
      </c>
      <c r="G252" s="20" t="s">
        <v>2343</v>
      </c>
      <c r="H252" s="20" t="s">
        <v>2344</v>
      </c>
      <c r="I252" s="20" t="s">
        <v>3197</v>
      </c>
      <c r="J252" s="20" t="s">
        <v>2861</v>
      </c>
      <c r="L252" s="20" t="s">
        <v>3277</v>
      </c>
    </row>
    <row r="253" spans="1:12">
      <c r="A253" s="20">
        <v>635</v>
      </c>
      <c r="B253" s="20" t="s">
        <v>4433</v>
      </c>
      <c r="C253" s="20" t="s">
        <v>21</v>
      </c>
      <c r="D253" s="20" t="s">
        <v>4802</v>
      </c>
      <c r="E253" s="20" t="s">
        <v>3274</v>
      </c>
      <c r="F253" s="20">
        <v>2022</v>
      </c>
      <c r="G253" s="20" t="s">
        <v>2862</v>
      </c>
      <c r="H253" s="20" t="s">
        <v>2344</v>
      </c>
      <c r="I253" s="20" t="s">
        <v>2345</v>
      </c>
      <c r="J253" s="20" t="s">
        <v>3275</v>
      </c>
      <c r="L253" s="20" t="s">
        <v>3277</v>
      </c>
    </row>
    <row r="254" spans="1:12">
      <c r="A254" s="20">
        <v>636</v>
      </c>
      <c r="B254" s="20" t="s">
        <v>4434</v>
      </c>
      <c r="C254" s="20" t="s">
        <v>21</v>
      </c>
      <c r="D254" s="20" t="s">
        <v>4803</v>
      </c>
      <c r="E254" s="20" t="s">
        <v>3274</v>
      </c>
      <c r="F254" s="20">
        <v>2022</v>
      </c>
      <c r="G254" s="20" t="s">
        <v>2862</v>
      </c>
      <c r="H254" s="20" t="s">
        <v>2344</v>
      </c>
      <c r="I254" s="20" t="s">
        <v>2345</v>
      </c>
      <c r="J254" s="20" t="s">
        <v>3275</v>
      </c>
      <c r="L254" s="20" t="s">
        <v>3277</v>
      </c>
    </row>
    <row r="255" spans="1:12">
      <c r="A255" s="20">
        <v>637</v>
      </c>
      <c r="B255" s="20" t="s">
        <v>4435</v>
      </c>
      <c r="C255" s="20" t="s">
        <v>21</v>
      </c>
      <c r="D255" s="20" t="s">
        <v>4804</v>
      </c>
      <c r="E255" s="20" t="s">
        <v>3274</v>
      </c>
      <c r="F255" s="20">
        <v>2022</v>
      </c>
      <c r="G255" s="20" t="s">
        <v>2862</v>
      </c>
      <c r="H255" s="20" t="s">
        <v>2344</v>
      </c>
      <c r="I255" s="20" t="s">
        <v>2345</v>
      </c>
      <c r="J255" s="20" t="s">
        <v>3275</v>
      </c>
      <c r="L255" s="20" t="s">
        <v>3277</v>
      </c>
    </row>
    <row r="256" spans="1:12">
      <c r="A256" s="20">
        <v>639</v>
      </c>
      <c r="B256" s="20" t="s">
        <v>4436</v>
      </c>
      <c r="C256" s="20" t="s">
        <v>17</v>
      </c>
      <c r="D256" s="20" t="s">
        <v>4805</v>
      </c>
      <c r="E256" s="20" t="s">
        <v>3274</v>
      </c>
      <c r="F256" s="20">
        <v>2022</v>
      </c>
      <c r="G256" s="20" t="s">
        <v>2343</v>
      </c>
      <c r="H256" s="20" t="s">
        <v>2344</v>
      </c>
      <c r="I256" s="20" t="s">
        <v>2345</v>
      </c>
      <c r="J256" s="20" t="s">
        <v>3275</v>
      </c>
      <c r="L256" s="20" t="s">
        <v>3277</v>
      </c>
    </row>
    <row r="257" spans="1:12">
      <c r="A257" s="20">
        <v>640</v>
      </c>
      <c r="B257" s="20" t="s">
        <v>4437</v>
      </c>
      <c r="C257" s="20" t="s">
        <v>17</v>
      </c>
      <c r="D257" s="20" t="s">
        <v>4806</v>
      </c>
      <c r="E257" s="20" t="s">
        <v>3274</v>
      </c>
      <c r="F257" s="20">
        <v>2022</v>
      </c>
      <c r="G257" s="20" t="s">
        <v>2343</v>
      </c>
      <c r="H257" s="20" t="s">
        <v>2344</v>
      </c>
      <c r="I257" s="20" t="s">
        <v>2345</v>
      </c>
      <c r="J257" s="20" t="s">
        <v>3275</v>
      </c>
      <c r="L257" s="20" t="s">
        <v>3277</v>
      </c>
    </row>
    <row r="258" spans="1:12">
      <c r="A258" s="20">
        <v>641</v>
      </c>
      <c r="B258" s="20" t="s">
        <v>4438</v>
      </c>
      <c r="C258" s="20" t="s">
        <v>17</v>
      </c>
      <c r="D258" s="20" t="s">
        <v>4807</v>
      </c>
      <c r="E258" s="20" t="s">
        <v>3274</v>
      </c>
      <c r="F258" s="20">
        <v>2022</v>
      </c>
      <c r="G258" s="20" t="s">
        <v>2343</v>
      </c>
      <c r="H258" s="20" t="s">
        <v>2344</v>
      </c>
      <c r="I258" s="20" t="s">
        <v>2345</v>
      </c>
      <c r="J258" s="20" t="s">
        <v>3275</v>
      </c>
      <c r="L258" s="20" t="s">
        <v>3277</v>
      </c>
    </row>
    <row r="259" spans="1:12">
      <c r="A259" s="20">
        <v>642</v>
      </c>
      <c r="B259" s="20" t="s">
        <v>4439</v>
      </c>
      <c r="C259" s="20" t="s">
        <v>17</v>
      </c>
      <c r="D259" s="20" t="s">
        <v>4808</v>
      </c>
      <c r="E259" s="20" t="s">
        <v>3274</v>
      </c>
      <c r="F259" s="20">
        <v>2022</v>
      </c>
      <c r="G259" s="20" t="s">
        <v>2343</v>
      </c>
      <c r="H259" s="20" t="s">
        <v>2344</v>
      </c>
      <c r="I259" s="20" t="s">
        <v>2345</v>
      </c>
      <c r="J259" s="20" t="s">
        <v>3275</v>
      </c>
      <c r="L259" s="20" t="s">
        <v>3277</v>
      </c>
    </row>
    <row r="260" spans="1:12">
      <c r="A260" s="20">
        <v>505</v>
      </c>
      <c r="B260" s="20" t="s">
        <v>4440</v>
      </c>
      <c r="C260" s="20" t="s">
        <v>3270</v>
      </c>
      <c r="D260" s="20" t="s">
        <v>4809</v>
      </c>
      <c r="E260" s="20" t="s">
        <v>2341</v>
      </c>
      <c r="F260" s="20">
        <v>2022</v>
      </c>
      <c r="G260" s="20" t="s">
        <v>2862</v>
      </c>
      <c r="H260" s="20" t="s">
        <v>3196</v>
      </c>
      <c r="I260" s="20" t="s">
        <v>3197</v>
      </c>
      <c r="J260" s="20" t="s">
        <v>2861</v>
      </c>
      <c r="L260" s="20" t="s">
        <v>3215</v>
      </c>
    </row>
    <row r="261" spans="1:12">
      <c r="A261" s="20">
        <v>506</v>
      </c>
      <c r="B261" s="20" t="s">
        <v>4441</v>
      </c>
      <c r="C261" s="20" t="s">
        <v>3270</v>
      </c>
      <c r="D261" s="20" t="s">
        <v>4810</v>
      </c>
      <c r="E261" s="20" t="s">
        <v>2341</v>
      </c>
      <c r="F261" s="20">
        <v>2022</v>
      </c>
      <c r="G261" s="20" t="s">
        <v>2862</v>
      </c>
      <c r="H261" s="20" t="s">
        <v>3196</v>
      </c>
      <c r="I261" s="20" t="s">
        <v>3197</v>
      </c>
      <c r="J261" s="20" t="s">
        <v>2861</v>
      </c>
      <c r="L261" s="20" t="s">
        <v>3215</v>
      </c>
    </row>
    <row r="262" spans="1:12">
      <c r="A262" s="20">
        <v>507</v>
      </c>
      <c r="B262" s="20" t="s">
        <v>4442</v>
      </c>
      <c r="C262" s="20" t="s">
        <v>3195</v>
      </c>
      <c r="D262" s="20" t="s">
        <v>4811</v>
      </c>
      <c r="E262" s="20" t="s">
        <v>2341</v>
      </c>
      <c r="F262" s="20">
        <v>2022</v>
      </c>
      <c r="G262" s="20" t="s">
        <v>2862</v>
      </c>
      <c r="H262" s="20" t="s">
        <v>3196</v>
      </c>
      <c r="I262" s="20" t="s">
        <v>3197</v>
      </c>
      <c r="J262" s="20" t="s">
        <v>2861</v>
      </c>
      <c r="L262" s="20" t="s">
        <v>3215</v>
      </c>
    </row>
    <row r="263" spans="1:12">
      <c r="A263" s="20">
        <v>508</v>
      </c>
      <c r="B263" s="20" t="s">
        <v>4443</v>
      </c>
      <c r="C263" s="20" t="s">
        <v>3270</v>
      </c>
      <c r="D263" s="20" t="s">
        <v>4812</v>
      </c>
      <c r="E263" s="20" t="s">
        <v>2341</v>
      </c>
      <c r="F263" s="20">
        <v>2022</v>
      </c>
      <c r="G263" s="20" t="s">
        <v>2862</v>
      </c>
      <c r="H263" s="20" t="s">
        <v>3196</v>
      </c>
      <c r="I263" s="20" t="s">
        <v>3197</v>
      </c>
      <c r="J263" s="20" t="s">
        <v>2861</v>
      </c>
      <c r="L263" s="20" t="s">
        <v>3215</v>
      </c>
    </row>
    <row r="264" spans="1:12">
      <c r="A264" s="20">
        <v>509</v>
      </c>
      <c r="B264" s="20" t="s">
        <v>4444</v>
      </c>
      <c r="C264" s="20" t="s">
        <v>3270</v>
      </c>
      <c r="D264" s="20" t="s">
        <v>4813</v>
      </c>
      <c r="E264" s="20" t="s">
        <v>2341</v>
      </c>
      <c r="F264" s="20">
        <v>2022</v>
      </c>
      <c r="G264" s="20" t="s">
        <v>2862</v>
      </c>
      <c r="H264" s="20" t="s">
        <v>3196</v>
      </c>
      <c r="I264" s="20" t="s">
        <v>3197</v>
      </c>
      <c r="J264" s="20" t="s">
        <v>2861</v>
      </c>
      <c r="L264" s="20" t="s">
        <v>3215</v>
      </c>
    </row>
    <row r="265" spans="1:12">
      <c r="A265" s="20">
        <v>511</v>
      </c>
      <c r="B265" s="20" t="s">
        <v>4445</v>
      </c>
      <c r="C265" s="20" t="s">
        <v>3270</v>
      </c>
      <c r="D265" s="20" t="s">
        <v>4814</v>
      </c>
      <c r="E265" s="20" t="s">
        <v>2341</v>
      </c>
      <c r="F265" s="20">
        <v>2022</v>
      </c>
      <c r="G265" s="20" t="s">
        <v>2862</v>
      </c>
      <c r="H265" s="20" t="s">
        <v>3196</v>
      </c>
      <c r="I265" s="20" t="s">
        <v>3197</v>
      </c>
      <c r="J265" s="20" t="s">
        <v>2861</v>
      </c>
      <c r="L265" s="20" t="s">
        <v>3215</v>
      </c>
    </row>
    <row r="266" spans="1:12">
      <c r="A266" s="20">
        <v>512</v>
      </c>
      <c r="B266" s="20" t="s">
        <v>4446</v>
      </c>
      <c r="C266" s="20" t="s">
        <v>3270</v>
      </c>
      <c r="D266" s="20" t="s">
        <v>4815</v>
      </c>
      <c r="E266" s="20" t="s">
        <v>2341</v>
      </c>
      <c r="F266" s="20">
        <v>2022</v>
      </c>
      <c r="G266" s="20" t="s">
        <v>2862</v>
      </c>
      <c r="H266" s="20" t="s">
        <v>3196</v>
      </c>
      <c r="I266" s="20" t="s">
        <v>3197</v>
      </c>
      <c r="J266" s="20" t="s">
        <v>2861</v>
      </c>
      <c r="L266" s="20" t="s">
        <v>3215</v>
      </c>
    </row>
    <row r="267" spans="1:12">
      <c r="A267" s="20">
        <v>513</v>
      </c>
      <c r="B267" s="20" t="s">
        <v>4447</v>
      </c>
      <c r="C267" s="20" t="s">
        <v>3270</v>
      </c>
      <c r="D267" s="20" t="s">
        <v>4816</v>
      </c>
      <c r="E267" s="20" t="s">
        <v>2341</v>
      </c>
      <c r="F267" s="20">
        <v>2022</v>
      </c>
      <c r="G267" s="20" t="s">
        <v>2862</v>
      </c>
      <c r="H267" s="20" t="s">
        <v>3196</v>
      </c>
      <c r="I267" s="20" t="s">
        <v>3197</v>
      </c>
      <c r="J267" s="20" t="s">
        <v>2861</v>
      </c>
      <c r="L267" s="20" t="s">
        <v>3215</v>
      </c>
    </row>
    <row r="268" spans="1:12">
      <c r="A268" s="20">
        <v>514</v>
      </c>
      <c r="B268" s="20" t="s">
        <v>4448</v>
      </c>
      <c r="C268" s="20" t="s">
        <v>3271</v>
      </c>
      <c r="D268" s="20" t="s">
        <v>4817</v>
      </c>
      <c r="E268" s="20" t="s">
        <v>2341</v>
      </c>
      <c r="F268" s="20">
        <v>2022</v>
      </c>
      <c r="G268" s="20" t="s">
        <v>2862</v>
      </c>
      <c r="H268" s="20" t="s">
        <v>3196</v>
      </c>
      <c r="I268" s="20" t="s">
        <v>3197</v>
      </c>
      <c r="J268" s="20" t="s">
        <v>2861</v>
      </c>
      <c r="L268" s="20" t="s">
        <v>3215</v>
      </c>
    </row>
    <row r="269" spans="1:12">
      <c r="A269" s="20">
        <v>515</v>
      </c>
      <c r="B269" s="20" t="s">
        <v>3435</v>
      </c>
      <c r="C269" s="20" t="s">
        <v>3272</v>
      </c>
      <c r="D269" s="20" t="s">
        <v>3436</v>
      </c>
      <c r="E269" s="20" t="s">
        <v>2341</v>
      </c>
      <c r="F269" s="20">
        <v>2022</v>
      </c>
      <c r="G269" s="20" t="s">
        <v>2862</v>
      </c>
      <c r="H269" s="20" t="s">
        <v>3196</v>
      </c>
      <c r="I269" s="20" t="s">
        <v>3197</v>
      </c>
      <c r="J269" s="20" t="s">
        <v>2861</v>
      </c>
      <c r="L269" s="20" t="s">
        <v>3278</v>
      </c>
    </row>
    <row r="270" spans="1:12">
      <c r="A270" s="20">
        <v>516</v>
      </c>
      <c r="B270" s="20" t="s">
        <v>3437</v>
      </c>
      <c r="C270" s="20" t="s">
        <v>3272</v>
      </c>
      <c r="D270" s="20" t="s">
        <v>3438</v>
      </c>
      <c r="E270" s="20" t="s">
        <v>2341</v>
      </c>
      <c r="F270" s="20">
        <v>2022</v>
      </c>
      <c r="G270" s="20" t="s">
        <v>2862</v>
      </c>
      <c r="H270" s="20" t="s">
        <v>3196</v>
      </c>
      <c r="I270" s="20" t="s">
        <v>3197</v>
      </c>
      <c r="J270" s="20" t="s">
        <v>2861</v>
      </c>
      <c r="L270" s="20" t="s">
        <v>3278</v>
      </c>
    </row>
    <row r="271" spans="1:12">
      <c r="A271" s="20">
        <v>517</v>
      </c>
      <c r="B271" s="20" t="s">
        <v>3439</v>
      </c>
      <c r="C271" s="20" t="s">
        <v>3272</v>
      </c>
      <c r="D271" s="20" t="s">
        <v>3440</v>
      </c>
      <c r="E271" s="20" t="s">
        <v>2341</v>
      </c>
      <c r="F271" s="20">
        <v>2022</v>
      </c>
      <c r="G271" s="20" t="s">
        <v>2862</v>
      </c>
      <c r="H271" s="20" t="s">
        <v>3196</v>
      </c>
      <c r="I271" s="20" t="s">
        <v>3197</v>
      </c>
      <c r="J271" s="20" t="s">
        <v>2861</v>
      </c>
      <c r="L271" s="20" t="s">
        <v>3278</v>
      </c>
    </row>
    <row r="272" spans="1:12">
      <c r="A272" s="20">
        <v>518</v>
      </c>
      <c r="B272" s="20" t="s">
        <v>3441</v>
      </c>
      <c r="C272" s="20" t="s">
        <v>3272</v>
      </c>
      <c r="D272" s="20" t="s">
        <v>3442</v>
      </c>
      <c r="E272" s="20" t="s">
        <v>2341</v>
      </c>
      <c r="F272" s="20">
        <v>2022</v>
      </c>
      <c r="G272" s="20" t="s">
        <v>2862</v>
      </c>
      <c r="H272" s="20" t="s">
        <v>3196</v>
      </c>
      <c r="I272" s="20" t="s">
        <v>3197</v>
      </c>
      <c r="J272" s="20" t="s">
        <v>2861</v>
      </c>
      <c r="L272" s="20" t="s">
        <v>3215</v>
      </c>
    </row>
    <row r="273" spans="1:12">
      <c r="A273" s="20">
        <v>520</v>
      </c>
      <c r="B273" s="20" t="s">
        <v>3443</v>
      </c>
      <c r="C273" s="20" t="s">
        <v>3272</v>
      </c>
      <c r="D273" s="20" t="s">
        <v>3444</v>
      </c>
      <c r="E273" s="20" t="s">
        <v>2341</v>
      </c>
      <c r="F273" s="20">
        <v>2022</v>
      </c>
      <c r="G273" s="20" t="s">
        <v>2862</v>
      </c>
      <c r="H273" s="20" t="s">
        <v>3196</v>
      </c>
      <c r="I273" s="20" t="s">
        <v>3197</v>
      </c>
      <c r="J273" s="20" t="s">
        <v>2861</v>
      </c>
      <c r="L273" s="20" t="s">
        <v>3278</v>
      </c>
    </row>
    <row r="274" spans="1:12">
      <c r="A274" s="20">
        <v>521</v>
      </c>
      <c r="B274" s="20" t="s">
        <v>3445</v>
      </c>
      <c r="C274" s="20" t="s">
        <v>3272</v>
      </c>
      <c r="D274" s="20" t="s">
        <v>3446</v>
      </c>
      <c r="E274" s="20" t="s">
        <v>2341</v>
      </c>
      <c r="F274" s="20">
        <v>2022</v>
      </c>
      <c r="G274" s="20" t="s">
        <v>2862</v>
      </c>
      <c r="H274" s="20" t="s">
        <v>3196</v>
      </c>
      <c r="I274" s="20" t="s">
        <v>3197</v>
      </c>
      <c r="J274" s="20" t="s">
        <v>2861</v>
      </c>
      <c r="L274" s="20" t="s">
        <v>3215</v>
      </c>
    </row>
    <row r="275" spans="1:12">
      <c r="A275" s="20">
        <v>522</v>
      </c>
      <c r="B275" s="20" t="s">
        <v>3447</v>
      </c>
      <c r="C275" s="20" t="s">
        <v>3272</v>
      </c>
      <c r="D275" s="20" t="s">
        <v>3448</v>
      </c>
      <c r="E275" s="20" t="s">
        <v>2341</v>
      </c>
      <c r="F275" s="20">
        <v>2022</v>
      </c>
      <c r="G275" s="20" t="s">
        <v>2862</v>
      </c>
      <c r="H275" s="20" t="s">
        <v>3196</v>
      </c>
      <c r="I275" s="20" t="s">
        <v>3197</v>
      </c>
      <c r="J275" s="20" t="s">
        <v>2861</v>
      </c>
      <c r="L275" s="20" t="s">
        <v>3278</v>
      </c>
    </row>
    <row r="276" spans="1:12">
      <c r="A276" s="20">
        <v>523</v>
      </c>
      <c r="B276" s="20" t="s">
        <v>3449</v>
      </c>
      <c r="C276" s="20" t="s">
        <v>3272</v>
      </c>
      <c r="D276" s="20" t="s">
        <v>3450</v>
      </c>
      <c r="E276" s="20" t="s">
        <v>2341</v>
      </c>
      <c r="F276" s="20">
        <v>2022</v>
      </c>
      <c r="G276" s="20" t="s">
        <v>2862</v>
      </c>
      <c r="H276" s="20" t="s">
        <v>3196</v>
      </c>
      <c r="I276" s="20" t="s">
        <v>3197</v>
      </c>
      <c r="J276" s="20" t="s">
        <v>2861</v>
      </c>
      <c r="L276" s="20" t="s">
        <v>3215</v>
      </c>
    </row>
    <row r="277" spans="1:12">
      <c r="A277" s="20">
        <v>524</v>
      </c>
      <c r="B277" s="20" t="s">
        <v>3451</v>
      </c>
      <c r="C277" s="20" t="s">
        <v>3272</v>
      </c>
      <c r="D277" s="20" t="s">
        <v>3452</v>
      </c>
      <c r="E277" s="20" t="s">
        <v>2341</v>
      </c>
      <c r="F277" s="20">
        <v>2022</v>
      </c>
      <c r="G277" s="20" t="s">
        <v>2862</v>
      </c>
      <c r="H277" s="20" t="s">
        <v>3196</v>
      </c>
      <c r="I277" s="20" t="s">
        <v>3197</v>
      </c>
      <c r="J277" s="20" t="s">
        <v>2861</v>
      </c>
      <c r="L277" s="20" t="s">
        <v>3278</v>
      </c>
    </row>
    <row r="278" spans="1:12">
      <c r="A278" s="20">
        <v>525</v>
      </c>
      <c r="B278" s="20" t="s">
        <v>3453</v>
      </c>
      <c r="C278" s="20" t="s">
        <v>3272</v>
      </c>
      <c r="D278" s="20" t="s">
        <v>3454</v>
      </c>
      <c r="E278" s="20" t="s">
        <v>2341</v>
      </c>
      <c r="F278" s="20">
        <v>2022</v>
      </c>
      <c r="G278" s="20" t="s">
        <v>2862</v>
      </c>
      <c r="H278" s="20" t="s">
        <v>3196</v>
      </c>
      <c r="I278" s="20" t="s">
        <v>3197</v>
      </c>
      <c r="J278" s="20" t="s">
        <v>2861</v>
      </c>
      <c r="L278" s="20" t="s">
        <v>3278</v>
      </c>
    </row>
    <row r="279" spans="1:12">
      <c r="A279" s="20">
        <v>526</v>
      </c>
      <c r="B279" s="20" t="s">
        <v>3455</v>
      </c>
      <c r="C279" s="20" t="s">
        <v>3272</v>
      </c>
      <c r="D279" s="20" t="s">
        <v>3456</v>
      </c>
      <c r="E279" s="20" t="s">
        <v>2341</v>
      </c>
      <c r="F279" s="20">
        <v>2022</v>
      </c>
      <c r="G279" s="20" t="s">
        <v>2862</v>
      </c>
      <c r="H279" s="20" t="s">
        <v>3196</v>
      </c>
      <c r="I279" s="20" t="s">
        <v>3197</v>
      </c>
      <c r="J279" s="20" t="s">
        <v>2861</v>
      </c>
      <c r="L279" s="20" t="s">
        <v>3215</v>
      </c>
    </row>
    <row r="280" spans="1:12">
      <c r="A280" s="20">
        <v>527</v>
      </c>
      <c r="B280" s="20" t="s">
        <v>3457</v>
      </c>
      <c r="C280" s="20" t="s">
        <v>3272</v>
      </c>
      <c r="D280" s="20" t="s">
        <v>3458</v>
      </c>
      <c r="E280" s="20" t="s">
        <v>2341</v>
      </c>
      <c r="F280" s="20">
        <v>2022</v>
      </c>
      <c r="G280" s="20" t="s">
        <v>2862</v>
      </c>
      <c r="H280" s="20" t="s">
        <v>3196</v>
      </c>
      <c r="I280" s="20" t="s">
        <v>3197</v>
      </c>
      <c r="J280" s="20" t="s">
        <v>2861</v>
      </c>
      <c r="L280" s="20" t="s">
        <v>3278</v>
      </c>
    </row>
    <row r="281" spans="1:12">
      <c r="A281" s="20">
        <v>528</v>
      </c>
      <c r="B281" s="20" t="s">
        <v>3459</v>
      </c>
      <c r="C281" s="20" t="s">
        <v>3272</v>
      </c>
      <c r="D281" s="20" t="s">
        <v>3460</v>
      </c>
      <c r="E281" s="20" t="s">
        <v>2341</v>
      </c>
      <c r="F281" s="20">
        <v>2022</v>
      </c>
      <c r="G281" s="20" t="s">
        <v>2862</v>
      </c>
      <c r="H281" s="20" t="s">
        <v>3196</v>
      </c>
      <c r="I281" s="20" t="s">
        <v>3197</v>
      </c>
      <c r="J281" s="20" t="s">
        <v>2861</v>
      </c>
      <c r="L281" s="20" t="s">
        <v>3278</v>
      </c>
    </row>
    <row r="282" spans="1:12">
      <c r="A282" s="20">
        <v>529</v>
      </c>
      <c r="B282" s="20" t="s">
        <v>3461</v>
      </c>
      <c r="C282" s="20" t="s">
        <v>3272</v>
      </c>
      <c r="D282" s="20" t="s">
        <v>3462</v>
      </c>
      <c r="E282" s="20" t="s">
        <v>2341</v>
      </c>
      <c r="F282" s="20">
        <v>2022</v>
      </c>
      <c r="G282" s="20" t="s">
        <v>2862</v>
      </c>
      <c r="H282" s="20" t="s">
        <v>3196</v>
      </c>
      <c r="I282" s="20" t="s">
        <v>3197</v>
      </c>
      <c r="J282" s="20" t="s">
        <v>2861</v>
      </c>
      <c r="L282" s="20" t="s">
        <v>3278</v>
      </c>
    </row>
    <row r="283" spans="1:12">
      <c r="A283" s="20">
        <v>530</v>
      </c>
      <c r="B283" s="20" t="s">
        <v>3463</v>
      </c>
      <c r="C283" s="20" t="s">
        <v>3272</v>
      </c>
      <c r="D283" s="20" t="s">
        <v>3464</v>
      </c>
      <c r="E283" s="20" t="s">
        <v>2341</v>
      </c>
      <c r="F283" s="20">
        <v>2022</v>
      </c>
      <c r="G283" s="20" t="s">
        <v>2862</v>
      </c>
      <c r="H283" s="20" t="s">
        <v>3196</v>
      </c>
      <c r="I283" s="20" t="s">
        <v>3197</v>
      </c>
      <c r="J283" s="20" t="s">
        <v>2861</v>
      </c>
      <c r="L283" s="20" t="s">
        <v>3278</v>
      </c>
    </row>
    <row r="284" spans="1:12">
      <c r="A284" s="20">
        <v>531</v>
      </c>
      <c r="B284" s="20" t="s">
        <v>3465</v>
      </c>
      <c r="C284" s="20" t="s">
        <v>3272</v>
      </c>
      <c r="D284" s="20" t="s">
        <v>3466</v>
      </c>
      <c r="E284" s="20" t="s">
        <v>2341</v>
      </c>
      <c r="F284" s="20">
        <v>2022</v>
      </c>
      <c r="G284" s="20" t="s">
        <v>2862</v>
      </c>
      <c r="H284" s="20" t="s">
        <v>3196</v>
      </c>
      <c r="I284" s="20" t="s">
        <v>3197</v>
      </c>
      <c r="J284" s="20" t="s">
        <v>2861</v>
      </c>
      <c r="L284" s="20" t="s">
        <v>3278</v>
      </c>
    </row>
    <row r="285" spans="1:12">
      <c r="A285" s="20">
        <v>532</v>
      </c>
      <c r="B285" s="20" t="s">
        <v>3467</v>
      </c>
      <c r="C285" s="20" t="s">
        <v>3272</v>
      </c>
      <c r="D285" s="20" t="s">
        <v>3468</v>
      </c>
      <c r="E285" s="20" t="s">
        <v>2341</v>
      </c>
      <c r="F285" s="20">
        <v>2022</v>
      </c>
      <c r="G285" s="20" t="s">
        <v>2862</v>
      </c>
      <c r="H285" s="20" t="s">
        <v>3196</v>
      </c>
      <c r="I285" s="20" t="s">
        <v>3197</v>
      </c>
      <c r="J285" s="20" t="s">
        <v>2861</v>
      </c>
      <c r="L285" s="20" t="s">
        <v>3278</v>
      </c>
    </row>
    <row r="286" spans="1:12">
      <c r="A286" s="20">
        <v>627</v>
      </c>
      <c r="B286" s="20" t="s">
        <v>4449</v>
      </c>
      <c r="C286" s="20" t="s">
        <v>3195</v>
      </c>
      <c r="D286" s="20" t="s">
        <v>4818</v>
      </c>
      <c r="E286" s="20" t="s">
        <v>2341</v>
      </c>
      <c r="F286" s="20">
        <v>2022</v>
      </c>
      <c r="G286" s="20" t="s">
        <v>2862</v>
      </c>
      <c r="H286" s="20" t="s">
        <v>3196</v>
      </c>
      <c r="I286" s="20" t="s">
        <v>3197</v>
      </c>
      <c r="J286" s="20" t="s">
        <v>2861</v>
      </c>
      <c r="L286" s="20" t="s">
        <v>3215</v>
      </c>
    </row>
    <row r="287" spans="1:12">
      <c r="A287" s="20">
        <v>628</v>
      </c>
      <c r="B287" s="20" t="s">
        <v>4450</v>
      </c>
      <c r="C287" s="20" t="s">
        <v>3195</v>
      </c>
      <c r="D287" s="20" t="s">
        <v>4819</v>
      </c>
      <c r="E287" s="20" t="s">
        <v>2341</v>
      </c>
      <c r="F287" s="20">
        <v>2022</v>
      </c>
      <c r="G287" s="20" t="s">
        <v>2862</v>
      </c>
      <c r="H287" s="20" t="s">
        <v>3196</v>
      </c>
      <c r="I287" s="20" t="s">
        <v>3197</v>
      </c>
      <c r="J287" s="20" t="s">
        <v>2861</v>
      </c>
      <c r="L287" s="20" t="s">
        <v>3215</v>
      </c>
    </row>
    <row r="288" spans="1:12">
      <c r="A288" s="20">
        <v>629</v>
      </c>
      <c r="B288" s="20" t="s">
        <v>4451</v>
      </c>
      <c r="C288" s="20" t="s">
        <v>3195</v>
      </c>
      <c r="D288" s="20" t="s">
        <v>4820</v>
      </c>
      <c r="E288" s="20" t="s">
        <v>2341</v>
      </c>
      <c r="F288" s="20">
        <v>2022</v>
      </c>
      <c r="G288" s="20" t="s">
        <v>2862</v>
      </c>
      <c r="H288" s="20" t="s">
        <v>3196</v>
      </c>
      <c r="I288" s="20" t="s">
        <v>3197</v>
      </c>
      <c r="J288" s="20" t="s">
        <v>2861</v>
      </c>
      <c r="L288" s="20" t="s">
        <v>3215</v>
      </c>
    </row>
    <row r="289" spans="1:12">
      <c r="A289" s="20">
        <v>630</v>
      </c>
      <c r="B289" s="20" t="s">
        <v>4452</v>
      </c>
      <c r="C289" s="20" t="s">
        <v>3195</v>
      </c>
      <c r="D289" s="20" t="s">
        <v>4821</v>
      </c>
      <c r="E289" s="20" t="s">
        <v>2341</v>
      </c>
      <c r="F289" s="20">
        <v>2022</v>
      </c>
      <c r="G289" s="20" t="s">
        <v>2862</v>
      </c>
      <c r="H289" s="20" t="s">
        <v>3196</v>
      </c>
      <c r="I289" s="20" t="s">
        <v>3197</v>
      </c>
      <c r="J289" s="20" t="s">
        <v>2861</v>
      </c>
      <c r="L289" s="20" t="s">
        <v>3215</v>
      </c>
    </row>
    <row r="290" spans="1:12">
      <c r="A290" s="20">
        <v>631</v>
      </c>
      <c r="B290" s="20" t="s">
        <v>4453</v>
      </c>
      <c r="C290" s="20" t="s">
        <v>3195</v>
      </c>
      <c r="D290" s="20" t="s">
        <v>4822</v>
      </c>
      <c r="E290" s="20" t="s">
        <v>2341</v>
      </c>
      <c r="F290" s="20">
        <v>2022</v>
      </c>
      <c r="G290" s="20" t="s">
        <v>2862</v>
      </c>
      <c r="H290" s="20" t="s">
        <v>3196</v>
      </c>
      <c r="I290" s="20" t="s">
        <v>3197</v>
      </c>
      <c r="J290" s="20" t="s">
        <v>2861</v>
      </c>
      <c r="L290" s="20" t="s">
        <v>3215</v>
      </c>
    </row>
    <row r="291" spans="1:12">
      <c r="A291" s="20">
        <v>632</v>
      </c>
      <c r="B291" s="20" t="s">
        <v>4454</v>
      </c>
      <c r="C291" s="20" t="s">
        <v>3195</v>
      </c>
      <c r="D291" s="20" t="s">
        <v>4823</v>
      </c>
      <c r="E291" s="20" t="s">
        <v>2341</v>
      </c>
      <c r="F291" s="20">
        <v>2022</v>
      </c>
      <c r="G291" s="20" t="s">
        <v>2862</v>
      </c>
      <c r="H291" s="20" t="s">
        <v>3196</v>
      </c>
      <c r="I291" s="20" t="s">
        <v>3197</v>
      </c>
      <c r="J291" s="20" t="s">
        <v>2861</v>
      </c>
      <c r="L291" s="20" t="s">
        <v>3215</v>
      </c>
    </row>
    <row r="292" spans="1:12">
      <c r="A292" s="20">
        <v>633</v>
      </c>
      <c r="B292" s="20" t="s">
        <v>4455</v>
      </c>
      <c r="C292" s="20" t="s">
        <v>3195</v>
      </c>
      <c r="D292" s="20" t="s">
        <v>4824</v>
      </c>
      <c r="E292" s="20" t="s">
        <v>2341</v>
      </c>
      <c r="F292" s="20">
        <v>2022</v>
      </c>
      <c r="G292" s="20" t="s">
        <v>2862</v>
      </c>
      <c r="H292" s="20" t="s">
        <v>3196</v>
      </c>
      <c r="I292" s="20" t="s">
        <v>3197</v>
      </c>
      <c r="J292" s="20" t="s">
        <v>2861</v>
      </c>
      <c r="K292" s="20" t="s">
        <v>3279</v>
      </c>
      <c r="L292" s="20" t="s">
        <v>3215</v>
      </c>
    </row>
    <row r="293" spans="1:12">
      <c r="A293" s="20">
        <v>67</v>
      </c>
      <c r="B293" s="20" t="s">
        <v>4500</v>
      </c>
      <c r="C293" s="20" t="s">
        <v>4664</v>
      </c>
      <c r="D293" s="20" t="s">
        <v>4825</v>
      </c>
      <c r="E293" s="20" t="s">
        <v>2341</v>
      </c>
      <c r="F293" s="20">
        <v>2022</v>
      </c>
      <c r="G293" s="20" t="s">
        <v>2343</v>
      </c>
      <c r="H293" s="20" t="s">
        <v>2344</v>
      </c>
      <c r="I293" s="20" t="s">
        <v>4681</v>
      </c>
      <c r="J293" s="20" t="s">
        <v>2332</v>
      </c>
      <c r="L293" s="20" t="s">
        <v>4675</v>
      </c>
    </row>
    <row r="294" spans="1:12">
      <c r="A294" s="20">
        <v>73</v>
      </c>
      <c r="B294" s="20" t="s">
        <v>4501</v>
      </c>
      <c r="C294" s="20" t="s">
        <v>4664</v>
      </c>
      <c r="D294" s="20" t="s">
        <v>4826</v>
      </c>
      <c r="E294" s="20" t="s">
        <v>2341</v>
      </c>
      <c r="F294" s="20">
        <v>2022</v>
      </c>
      <c r="G294" s="20" t="s">
        <v>2343</v>
      </c>
      <c r="H294" s="20" t="s">
        <v>2344</v>
      </c>
      <c r="I294" s="20" t="s">
        <v>4669</v>
      </c>
      <c r="J294" s="20" t="s">
        <v>2332</v>
      </c>
      <c r="L294" s="20" t="s">
        <v>4675</v>
      </c>
    </row>
    <row r="295" spans="1:12">
      <c r="A295" s="20">
        <v>63</v>
      </c>
      <c r="B295" s="20" t="s">
        <v>4502</v>
      </c>
      <c r="C295" s="20" t="s">
        <v>4664</v>
      </c>
      <c r="D295" s="20" t="s">
        <v>4827</v>
      </c>
      <c r="E295" s="20" t="s">
        <v>2341</v>
      </c>
      <c r="F295" s="20">
        <v>2022</v>
      </c>
      <c r="G295" s="20" t="s">
        <v>2343</v>
      </c>
      <c r="H295" s="20" t="s">
        <v>2344</v>
      </c>
      <c r="I295" s="20" t="s">
        <v>4681</v>
      </c>
      <c r="J295" s="20" t="s">
        <v>2332</v>
      </c>
      <c r="L295" s="20" t="s">
        <v>4701</v>
      </c>
    </row>
    <row r="296" spans="1:12">
      <c r="A296" s="20">
        <v>55</v>
      </c>
      <c r="B296" s="20" t="s">
        <v>4503</v>
      </c>
      <c r="C296" s="20" t="s">
        <v>4664</v>
      </c>
      <c r="D296" s="20" t="s">
        <v>4828</v>
      </c>
      <c r="E296" s="20" t="s">
        <v>2341</v>
      </c>
      <c r="F296" s="20">
        <v>2022</v>
      </c>
      <c r="G296" s="20" t="s">
        <v>2343</v>
      </c>
      <c r="H296" s="20" t="s">
        <v>2344</v>
      </c>
      <c r="I296" s="20" t="s">
        <v>4669</v>
      </c>
      <c r="J296" s="20" t="s">
        <v>2332</v>
      </c>
      <c r="L296" s="20" t="s">
        <v>4667</v>
      </c>
    </row>
    <row r="297" spans="1:12">
      <c r="A297" s="20">
        <v>56</v>
      </c>
      <c r="B297" s="20" t="s">
        <v>4504</v>
      </c>
      <c r="C297" s="20" t="s">
        <v>4664</v>
      </c>
      <c r="D297" s="20" t="s">
        <v>4829</v>
      </c>
      <c r="E297" s="20" t="s">
        <v>2341</v>
      </c>
      <c r="F297" s="20">
        <v>2022</v>
      </c>
      <c r="G297" s="20" t="s">
        <v>2343</v>
      </c>
      <c r="H297" s="20" t="s">
        <v>2344</v>
      </c>
      <c r="I297" s="20" t="s">
        <v>4674</v>
      </c>
      <c r="J297" s="20" t="s">
        <v>2332</v>
      </c>
      <c r="L297" s="20" t="s">
        <v>4675</v>
      </c>
    </row>
    <row r="298" spans="1:12">
      <c r="A298" s="20">
        <v>66</v>
      </c>
      <c r="B298" s="20" t="s">
        <v>4505</v>
      </c>
      <c r="C298" s="20" t="s">
        <v>4664</v>
      </c>
      <c r="D298" s="20" t="s">
        <v>4830</v>
      </c>
      <c r="E298" s="20" t="s">
        <v>2341</v>
      </c>
      <c r="F298" s="20">
        <v>2022</v>
      </c>
      <c r="G298" s="20" t="s">
        <v>2343</v>
      </c>
      <c r="H298" s="20" t="s">
        <v>2344</v>
      </c>
      <c r="I298" s="20" t="s">
        <v>4674</v>
      </c>
      <c r="J298" s="20" t="s">
        <v>2332</v>
      </c>
      <c r="L298" s="20" t="s">
        <v>4701</v>
      </c>
    </row>
    <row r="299" spans="1:12">
      <c r="A299" s="20">
        <v>58</v>
      </c>
      <c r="B299" s="20" t="s">
        <v>4506</v>
      </c>
      <c r="C299" s="20" t="s">
        <v>4664</v>
      </c>
      <c r="D299" s="20" t="s">
        <v>4831</v>
      </c>
      <c r="E299" s="20" t="s">
        <v>2341</v>
      </c>
      <c r="F299" s="20">
        <v>2022</v>
      </c>
      <c r="G299" s="20" t="s">
        <v>2343</v>
      </c>
      <c r="H299" s="20" t="s">
        <v>2344</v>
      </c>
      <c r="I299" s="20" t="s">
        <v>4674</v>
      </c>
      <c r="J299" s="20" t="s">
        <v>2332</v>
      </c>
      <c r="L299" s="20" t="s">
        <v>4667</v>
      </c>
    </row>
    <row r="300" spans="1:12">
      <c r="A300" s="20">
        <v>57</v>
      </c>
      <c r="B300" s="20" t="s">
        <v>4507</v>
      </c>
      <c r="C300" s="20" t="s">
        <v>4664</v>
      </c>
      <c r="D300" s="20" t="s">
        <v>4832</v>
      </c>
      <c r="E300" s="20" t="s">
        <v>2341</v>
      </c>
      <c r="F300" s="20">
        <v>2022</v>
      </c>
      <c r="G300" s="20" t="s">
        <v>2343</v>
      </c>
      <c r="H300" s="20" t="s">
        <v>2344</v>
      </c>
      <c r="I300" s="20" t="s">
        <v>4681</v>
      </c>
      <c r="J300" s="20" t="s">
        <v>2332</v>
      </c>
      <c r="L300" s="20" t="s">
        <v>4672</v>
      </c>
    </row>
    <row r="301" spans="1:12">
      <c r="A301" s="20">
        <v>22</v>
      </c>
      <c r="B301" s="20" t="s">
        <v>4508</v>
      </c>
      <c r="C301" s="20" t="s">
        <v>4664</v>
      </c>
      <c r="D301" s="20" t="s">
        <v>4833</v>
      </c>
      <c r="E301" s="20" t="s">
        <v>2341</v>
      </c>
      <c r="F301" s="20">
        <v>2022</v>
      </c>
      <c r="G301" s="20" t="s">
        <v>2862</v>
      </c>
      <c r="H301" s="20" t="s">
        <v>2344</v>
      </c>
      <c r="I301" s="20" t="s">
        <v>4669</v>
      </c>
      <c r="J301" s="20" t="s">
        <v>2332</v>
      </c>
      <c r="L301" s="20" t="s">
        <v>4675</v>
      </c>
    </row>
    <row r="302" spans="1:12">
      <c r="A302" s="20">
        <v>21</v>
      </c>
      <c r="B302" s="20" t="s">
        <v>4509</v>
      </c>
      <c r="C302" s="20" t="s">
        <v>4664</v>
      </c>
      <c r="D302" s="20" t="s">
        <v>4834</v>
      </c>
      <c r="E302" s="20" t="s">
        <v>2341</v>
      </c>
      <c r="F302" s="20">
        <v>2022</v>
      </c>
      <c r="G302" s="20" t="s">
        <v>2862</v>
      </c>
      <c r="H302" s="20" t="s">
        <v>2344</v>
      </c>
      <c r="I302" s="20" t="s">
        <v>4669</v>
      </c>
      <c r="J302" s="20" t="s">
        <v>2332</v>
      </c>
      <c r="L302" s="20" t="s">
        <v>4675</v>
      </c>
    </row>
    <row r="303" spans="1:12">
      <c r="A303" s="20">
        <v>129</v>
      </c>
      <c r="B303" s="20" t="s">
        <v>4510</v>
      </c>
      <c r="C303" s="20" t="s">
        <v>4664</v>
      </c>
      <c r="D303" s="20" t="s">
        <v>4835</v>
      </c>
      <c r="E303" s="20" t="s">
        <v>2341</v>
      </c>
      <c r="F303" s="20">
        <v>2022</v>
      </c>
      <c r="G303" s="20" t="s">
        <v>2862</v>
      </c>
      <c r="H303" s="20" t="s">
        <v>2344</v>
      </c>
      <c r="I303" s="20" t="s">
        <v>4669</v>
      </c>
      <c r="J303" s="20" t="s">
        <v>2332</v>
      </c>
      <c r="L303" s="20" t="s">
        <v>3276</v>
      </c>
    </row>
    <row r="304" spans="1:12">
      <c r="A304" s="20">
        <v>130</v>
      </c>
      <c r="B304" s="20" t="s">
        <v>4511</v>
      </c>
      <c r="C304" s="20" t="s">
        <v>4664</v>
      </c>
      <c r="D304" s="20" t="s">
        <v>4836</v>
      </c>
      <c r="E304" s="20" t="s">
        <v>2341</v>
      </c>
      <c r="F304" s="20">
        <v>2022</v>
      </c>
      <c r="G304" s="20" t="s">
        <v>2862</v>
      </c>
      <c r="H304" s="20" t="s">
        <v>2344</v>
      </c>
      <c r="I304" s="20" t="s">
        <v>4669</v>
      </c>
      <c r="J304" s="20" t="s">
        <v>2332</v>
      </c>
      <c r="L304" s="20" t="s">
        <v>3276</v>
      </c>
    </row>
    <row r="305" spans="1:12">
      <c r="A305" s="20">
        <v>131</v>
      </c>
      <c r="B305" s="20" t="s">
        <v>4512</v>
      </c>
      <c r="C305" s="20" t="s">
        <v>4664</v>
      </c>
      <c r="D305" s="20" t="s">
        <v>4837</v>
      </c>
      <c r="E305" s="20" t="s">
        <v>2341</v>
      </c>
      <c r="F305" s="20">
        <v>2022</v>
      </c>
      <c r="G305" s="20" t="s">
        <v>2862</v>
      </c>
      <c r="H305" s="20" t="s">
        <v>2344</v>
      </c>
      <c r="I305" s="20" t="s">
        <v>4669</v>
      </c>
      <c r="J305" s="20" t="s">
        <v>2332</v>
      </c>
      <c r="L305" s="20" t="s">
        <v>3276</v>
      </c>
    </row>
    <row r="306" spans="1:12">
      <c r="A306" s="20">
        <v>25</v>
      </c>
      <c r="B306" s="20" t="s">
        <v>4513</v>
      </c>
      <c r="C306" s="20" t="s">
        <v>4664</v>
      </c>
      <c r="D306" s="20" t="s">
        <v>4838</v>
      </c>
      <c r="E306" s="20" t="s">
        <v>2341</v>
      </c>
      <c r="F306" s="20">
        <v>2022</v>
      </c>
      <c r="G306" s="20" t="s">
        <v>2862</v>
      </c>
      <c r="H306" s="20" t="s">
        <v>2344</v>
      </c>
      <c r="I306" s="20" t="s">
        <v>4666</v>
      </c>
      <c r="J306" s="20" t="s">
        <v>2332</v>
      </c>
      <c r="L306" s="20" t="s">
        <v>4675</v>
      </c>
    </row>
    <row r="307" spans="1:12">
      <c r="A307" s="20">
        <v>24</v>
      </c>
      <c r="B307" s="20" t="s">
        <v>4514</v>
      </c>
      <c r="C307" s="20" t="s">
        <v>4664</v>
      </c>
      <c r="D307" s="20" t="s">
        <v>4839</v>
      </c>
      <c r="E307" s="20" t="s">
        <v>2341</v>
      </c>
      <c r="F307" s="20">
        <v>2022</v>
      </c>
      <c r="G307" s="20" t="s">
        <v>2862</v>
      </c>
      <c r="H307" s="20" t="s">
        <v>2344</v>
      </c>
      <c r="I307" s="20" t="s">
        <v>4669</v>
      </c>
      <c r="J307" s="20" t="s">
        <v>2332</v>
      </c>
      <c r="L307" s="20" t="s">
        <v>4675</v>
      </c>
    </row>
    <row r="308" spans="1:12">
      <c r="A308" s="20">
        <v>124</v>
      </c>
      <c r="B308" s="20" t="s">
        <v>4515</v>
      </c>
      <c r="C308" s="20" t="s">
        <v>4664</v>
      </c>
      <c r="D308" s="20" t="s">
        <v>4840</v>
      </c>
      <c r="E308" s="20" t="s">
        <v>2341</v>
      </c>
      <c r="F308" s="20">
        <v>2022</v>
      </c>
      <c r="G308" s="20" t="s">
        <v>2862</v>
      </c>
      <c r="H308" s="20" t="s">
        <v>2344</v>
      </c>
      <c r="I308" s="20" t="s">
        <v>4669</v>
      </c>
      <c r="J308" s="20" t="s">
        <v>2332</v>
      </c>
      <c r="L308" s="20" t="s">
        <v>3276</v>
      </c>
    </row>
    <row r="309" spans="1:12">
      <c r="A309" s="20">
        <v>126</v>
      </c>
      <c r="B309" s="20" t="s">
        <v>4516</v>
      </c>
      <c r="C309" s="20" t="s">
        <v>4664</v>
      </c>
      <c r="D309" s="20" t="s">
        <v>4841</v>
      </c>
      <c r="E309" s="20" t="s">
        <v>2341</v>
      </c>
      <c r="F309" s="20">
        <v>2022</v>
      </c>
      <c r="G309" s="20" t="s">
        <v>2862</v>
      </c>
      <c r="H309" s="20" t="s">
        <v>2344</v>
      </c>
      <c r="I309" s="20" t="s">
        <v>4674</v>
      </c>
      <c r="J309" s="20" t="s">
        <v>2332</v>
      </c>
      <c r="L309" s="20" t="s">
        <v>3276</v>
      </c>
    </row>
    <row r="310" spans="1:12">
      <c r="A310" s="20">
        <v>132</v>
      </c>
      <c r="B310" s="20" t="s">
        <v>4517</v>
      </c>
      <c r="C310" s="20" t="s">
        <v>4664</v>
      </c>
      <c r="D310" s="20" t="s">
        <v>4842</v>
      </c>
      <c r="E310" s="20" t="s">
        <v>2341</v>
      </c>
      <c r="F310" s="20">
        <v>2022</v>
      </c>
      <c r="G310" s="20" t="s">
        <v>2862</v>
      </c>
      <c r="H310" s="20" t="s">
        <v>2344</v>
      </c>
      <c r="I310" s="20" t="s">
        <v>4669</v>
      </c>
      <c r="J310" s="20" t="s">
        <v>2332</v>
      </c>
      <c r="L310" s="20" t="s">
        <v>3276</v>
      </c>
    </row>
    <row r="311" spans="1:12">
      <c r="A311" s="20">
        <v>135</v>
      </c>
      <c r="B311" s="20" t="s">
        <v>4518</v>
      </c>
      <c r="C311" s="20" t="s">
        <v>4664</v>
      </c>
      <c r="D311" s="20" t="s">
        <v>4843</v>
      </c>
      <c r="E311" s="20" t="s">
        <v>2341</v>
      </c>
      <c r="F311" s="20">
        <v>2022</v>
      </c>
      <c r="G311" s="20" t="s">
        <v>2862</v>
      </c>
      <c r="H311" s="20" t="s">
        <v>2344</v>
      </c>
      <c r="I311" s="20" t="s">
        <v>4674</v>
      </c>
      <c r="J311" s="20" t="s">
        <v>2332</v>
      </c>
      <c r="L311" s="20" t="s">
        <v>3276</v>
      </c>
    </row>
    <row r="312" spans="1:12">
      <c r="A312" s="20">
        <v>125</v>
      </c>
      <c r="B312" s="20" t="s">
        <v>4519</v>
      </c>
      <c r="C312" s="20" t="s">
        <v>4664</v>
      </c>
      <c r="D312" s="20" t="s">
        <v>4844</v>
      </c>
      <c r="E312" s="20" t="s">
        <v>2341</v>
      </c>
      <c r="F312" s="20">
        <v>2022</v>
      </c>
      <c r="G312" s="20" t="s">
        <v>2862</v>
      </c>
      <c r="H312" s="20" t="s">
        <v>2344</v>
      </c>
      <c r="I312" s="20" t="s">
        <v>4674</v>
      </c>
      <c r="J312" s="20" t="s">
        <v>2332</v>
      </c>
      <c r="L312" s="20" t="s">
        <v>3276</v>
      </c>
    </row>
    <row r="313" spans="1:12">
      <c r="A313" s="20">
        <v>36</v>
      </c>
      <c r="B313" s="20" t="s">
        <v>4520</v>
      </c>
      <c r="C313" s="20" t="s">
        <v>4664</v>
      </c>
      <c r="D313" s="20" t="s">
        <v>4845</v>
      </c>
      <c r="E313" s="20" t="s">
        <v>2341</v>
      </c>
      <c r="F313" s="20">
        <v>2022</v>
      </c>
      <c r="G313" s="20" t="s">
        <v>2862</v>
      </c>
      <c r="H313" s="20" t="s">
        <v>2344</v>
      </c>
      <c r="I313" s="20" t="s">
        <v>4674</v>
      </c>
      <c r="J313" s="20" t="s">
        <v>2332</v>
      </c>
      <c r="L313" s="20" t="s">
        <v>4667</v>
      </c>
    </row>
    <row r="314" spans="1:12">
      <c r="A314" s="20">
        <v>127</v>
      </c>
      <c r="B314" s="20" t="s">
        <v>4521</v>
      </c>
      <c r="C314" s="20" t="s">
        <v>4664</v>
      </c>
      <c r="D314" s="20" t="s">
        <v>4846</v>
      </c>
      <c r="E314" s="20" t="s">
        <v>2341</v>
      </c>
      <c r="F314" s="20">
        <v>2022</v>
      </c>
      <c r="G314" s="20" t="s">
        <v>2862</v>
      </c>
      <c r="H314" s="20" t="s">
        <v>2344</v>
      </c>
      <c r="I314" s="20" t="s">
        <v>4669</v>
      </c>
      <c r="J314" s="20" t="s">
        <v>2332</v>
      </c>
      <c r="L314" s="20" t="s">
        <v>3276</v>
      </c>
    </row>
    <row r="315" spans="1:12">
      <c r="A315" s="20">
        <v>133</v>
      </c>
      <c r="B315" s="20" t="s">
        <v>4522</v>
      </c>
      <c r="C315" s="20" t="s">
        <v>4664</v>
      </c>
      <c r="D315" s="20" t="s">
        <v>4847</v>
      </c>
      <c r="E315" s="20" t="s">
        <v>2341</v>
      </c>
      <c r="F315" s="20">
        <v>2022</v>
      </c>
      <c r="G315" s="20" t="s">
        <v>2862</v>
      </c>
      <c r="H315" s="20" t="s">
        <v>2344</v>
      </c>
      <c r="I315" s="20" t="s">
        <v>4674</v>
      </c>
      <c r="J315" s="20" t="s">
        <v>2332</v>
      </c>
      <c r="L315" s="20" t="s">
        <v>3276</v>
      </c>
    </row>
    <row r="316" spans="1:12">
      <c r="A316" s="20">
        <v>136</v>
      </c>
      <c r="B316" s="20" t="s">
        <v>4523</v>
      </c>
      <c r="C316" s="20" t="s">
        <v>4664</v>
      </c>
      <c r="D316" s="20" t="s">
        <v>4848</v>
      </c>
      <c r="E316" s="20" t="s">
        <v>2341</v>
      </c>
      <c r="F316" s="20">
        <v>2022</v>
      </c>
      <c r="G316" s="20" t="s">
        <v>2862</v>
      </c>
      <c r="H316" s="20" t="s">
        <v>2344</v>
      </c>
      <c r="I316" s="20" t="s">
        <v>4674</v>
      </c>
      <c r="J316" s="20" t="s">
        <v>2332</v>
      </c>
      <c r="L316" s="20" t="s">
        <v>3276</v>
      </c>
    </row>
    <row r="317" spans="1:12">
      <c r="A317" s="20">
        <v>139</v>
      </c>
      <c r="B317" s="20" t="s">
        <v>4524</v>
      </c>
      <c r="C317" s="20" t="s">
        <v>4664</v>
      </c>
      <c r="D317" s="20" t="s">
        <v>4849</v>
      </c>
      <c r="E317" s="20" t="s">
        <v>2341</v>
      </c>
      <c r="F317" s="20">
        <v>2022</v>
      </c>
      <c r="G317" s="20" t="s">
        <v>2862</v>
      </c>
      <c r="H317" s="20" t="s">
        <v>2344</v>
      </c>
      <c r="I317" s="20" t="s">
        <v>4669</v>
      </c>
      <c r="J317" s="20" t="s">
        <v>2332</v>
      </c>
      <c r="L317" s="20" t="s">
        <v>3276</v>
      </c>
    </row>
    <row r="318" spans="1:12">
      <c r="A318" s="20">
        <v>143</v>
      </c>
      <c r="B318" s="20" t="s">
        <v>4525</v>
      </c>
      <c r="C318" s="20" t="s">
        <v>4664</v>
      </c>
      <c r="D318" s="20" t="s">
        <v>4850</v>
      </c>
      <c r="E318" s="20" t="s">
        <v>2341</v>
      </c>
      <c r="F318" s="20">
        <v>2022</v>
      </c>
      <c r="G318" s="20" t="s">
        <v>2862</v>
      </c>
      <c r="H318" s="20" t="s">
        <v>2344</v>
      </c>
      <c r="I318" s="20" t="s">
        <v>4674</v>
      </c>
      <c r="J318" s="20" t="s">
        <v>2332</v>
      </c>
      <c r="L318" s="20" t="s">
        <v>3276</v>
      </c>
    </row>
    <row r="319" spans="1:12">
      <c r="A319" s="20">
        <v>137</v>
      </c>
      <c r="B319" s="20" t="s">
        <v>4526</v>
      </c>
      <c r="C319" s="20" t="s">
        <v>4664</v>
      </c>
      <c r="D319" s="20" t="s">
        <v>4851</v>
      </c>
      <c r="E319" s="20" t="s">
        <v>2341</v>
      </c>
      <c r="F319" s="20">
        <v>2022</v>
      </c>
      <c r="G319" s="20" t="s">
        <v>2862</v>
      </c>
      <c r="H319" s="20" t="s">
        <v>2344</v>
      </c>
      <c r="I319" s="20" t="s">
        <v>4666</v>
      </c>
      <c r="J319" s="20" t="s">
        <v>2332</v>
      </c>
      <c r="L319" s="20" t="s">
        <v>3276</v>
      </c>
    </row>
    <row r="320" spans="1:12">
      <c r="A320" s="20">
        <v>138</v>
      </c>
      <c r="B320" s="20" t="s">
        <v>4527</v>
      </c>
      <c r="C320" s="20" t="s">
        <v>4664</v>
      </c>
      <c r="D320" s="20" t="s">
        <v>4852</v>
      </c>
      <c r="E320" s="20" t="s">
        <v>2341</v>
      </c>
      <c r="F320" s="20">
        <v>2022</v>
      </c>
      <c r="G320" s="20" t="s">
        <v>2862</v>
      </c>
      <c r="H320" s="20" t="s">
        <v>2344</v>
      </c>
      <c r="I320" s="20" t="s">
        <v>4666</v>
      </c>
      <c r="J320" s="20" t="s">
        <v>2332</v>
      </c>
      <c r="L320" s="20" t="s">
        <v>3276</v>
      </c>
    </row>
    <row r="321" spans="1:12">
      <c r="A321" s="20">
        <v>140</v>
      </c>
      <c r="B321" s="20" t="s">
        <v>4528</v>
      </c>
      <c r="C321" s="20" t="s">
        <v>4664</v>
      </c>
      <c r="D321" s="20" t="s">
        <v>4853</v>
      </c>
      <c r="E321" s="20" t="s">
        <v>2341</v>
      </c>
      <c r="F321" s="20">
        <v>2022</v>
      </c>
      <c r="G321" s="20" t="s">
        <v>2862</v>
      </c>
      <c r="H321" s="20" t="s">
        <v>2344</v>
      </c>
      <c r="I321" s="20" t="s">
        <v>4669</v>
      </c>
      <c r="J321" s="20" t="s">
        <v>2332</v>
      </c>
      <c r="L321" s="20" t="s">
        <v>3276</v>
      </c>
    </row>
    <row r="322" spans="1:12">
      <c r="A322" s="20">
        <v>145</v>
      </c>
      <c r="B322" s="20" t="s">
        <v>4529</v>
      </c>
      <c r="C322" s="20" t="s">
        <v>4664</v>
      </c>
      <c r="D322" s="20" t="s">
        <v>4854</v>
      </c>
      <c r="E322" s="20" t="s">
        <v>2341</v>
      </c>
      <c r="F322" s="20">
        <v>2022</v>
      </c>
      <c r="G322" s="20" t="s">
        <v>2862</v>
      </c>
      <c r="H322" s="20" t="s">
        <v>2344</v>
      </c>
      <c r="I322" s="20" t="s">
        <v>4674</v>
      </c>
      <c r="J322" s="20" t="s">
        <v>2332</v>
      </c>
      <c r="L322" s="20" t="s">
        <v>3276</v>
      </c>
    </row>
    <row r="323" spans="1:12">
      <c r="A323" s="20">
        <v>144</v>
      </c>
      <c r="B323" s="20" t="s">
        <v>4530</v>
      </c>
      <c r="C323" s="20" t="s">
        <v>4664</v>
      </c>
      <c r="D323" s="20" t="s">
        <v>4855</v>
      </c>
      <c r="E323" s="20" t="s">
        <v>2341</v>
      </c>
      <c r="F323" s="20">
        <v>2022</v>
      </c>
      <c r="G323" s="20" t="s">
        <v>2862</v>
      </c>
      <c r="H323" s="20" t="s">
        <v>2344</v>
      </c>
      <c r="I323" s="20" t="s">
        <v>4674</v>
      </c>
      <c r="J323" s="20" t="s">
        <v>2332</v>
      </c>
      <c r="L323" s="20" t="s">
        <v>3276</v>
      </c>
    </row>
    <row r="324" spans="1:12">
      <c r="A324" s="20">
        <v>128</v>
      </c>
      <c r="B324" s="20" t="s">
        <v>4531</v>
      </c>
      <c r="C324" s="20" t="s">
        <v>4664</v>
      </c>
      <c r="D324" s="20" t="s">
        <v>4856</v>
      </c>
      <c r="E324" s="20" t="s">
        <v>2341</v>
      </c>
      <c r="F324" s="20">
        <v>2022</v>
      </c>
      <c r="G324" s="20" t="s">
        <v>2862</v>
      </c>
      <c r="H324" s="20" t="s">
        <v>2344</v>
      </c>
      <c r="I324" s="20" t="s">
        <v>4669</v>
      </c>
      <c r="J324" s="20" t="s">
        <v>2332</v>
      </c>
      <c r="L324" s="20" t="s">
        <v>3276</v>
      </c>
    </row>
    <row r="325" spans="1:12">
      <c r="A325" s="20">
        <v>134</v>
      </c>
      <c r="B325" s="20" t="s">
        <v>4532</v>
      </c>
      <c r="C325" s="20" t="s">
        <v>4664</v>
      </c>
      <c r="D325" s="20" t="s">
        <v>4857</v>
      </c>
      <c r="E325" s="20" t="s">
        <v>2341</v>
      </c>
      <c r="F325" s="20">
        <v>2022</v>
      </c>
      <c r="G325" s="20" t="s">
        <v>2862</v>
      </c>
      <c r="H325" s="20" t="s">
        <v>2344</v>
      </c>
      <c r="I325" s="20" t="s">
        <v>4674</v>
      </c>
      <c r="J325" s="20" t="s">
        <v>2332</v>
      </c>
      <c r="L325" s="20" t="s">
        <v>3276</v>
      </c>
    </row>
    <row r="326" spans="1:12">
      <c r="A326" s="20">
        <v>23</v>
      </c>
      <c r="B326" s="20" t="s">
        <v>4533</v>
      </c>
      <c r="C326" s="20" t="s">
        <v>4664</v>
      </c>
      <c r="D326" s="20" t="s">
        <v>4858</v>
      </c>
      <c r="E326" s="20" t="s">
        <v>2341</v>
      </c>
      <c r="F326" s="20">
        <v>2022</v>
      </c>
      <c r="G326" s="20" t="s">
        <v>2862</v>
      </c>
      <c r="H326" s="20" t="s">
        <v>2344</v>
      </c>
      <c r="I326" s="20" t="s">
        <v>4674</v>
      </c>
      <c r="J326" s="20" t="s">
        <v>2332</v>
      </c>
      <c r="L326" s="20" t="s">
        <v>4667</v>
      </c>
    </row>
    <row r="327" spans="1:12">
      <c r="A327" s="20">
        <v>141</v>
      </c>
      <c r="B327" s="20" t="s">
        <v>4534</v>
      </c>
      <c r="C327" s="20" t="s">
        <v>4664</v>
      </c>
      <c r="D327" s="20" t="s">
        <v>4859</v>
      </c>
      <c r="E327" s="20" t="s">
        <v>2341</v>
      </c>
      <c r="F327" s="20">
        <v>2022</v>
      </c>
      <c r="G327" s="20" t="s">
        <v>2862</v>
      </c>
      <c r="H327" s="20" t="s">
        <v>2344</v>
      </c>
      <c r="I327" s="20" t="s">
        <v>4669</v>
      </c>
      <c r="J327" s="20" t="s">
        <v>2332</v>
      </c>
      <c r="L327" s="20" t="s">
        <v>3276</v>
      </c>
    </row>
    <row r="328" spans="1:12">
      <c r="A328" s="20">
        <v>59</v>
      </c>
      <c r="B328" s="20" t="s">
        <v>4535</v>
      </c>
      <c r="C328" s="20" t="s">
        <v>4664</v>
      </c>
      <c r="D328" s="20" t="s">
        <v>4860</v>
      </c>
      <c r="E328" s="20" t="s">
        <v>2341</v>
      </c>
      <c r="F328" s="20">
        <v>2022</v>
      </c>
      <c r="G328" s="20" t="s">
        <v>2343</v>
      </c>
      <c r="H328" s="20" t="s">
        <v>2344</v>
      </c>
      <c r="I328" s="20" t="s">
        <v>4669</v>
      </c>
      <c r="J328" s="20" t="s">
        <v>2332</v>
      </c>
      <c r="L328" s="20" t="s">
        <v>4675</v>
      </c>
    </row>
    <row r="329" spans="1:12">
      <c r="A329" s="20">
        <v>61</v>
      </c>
      <c r="B329" s="20" t="s">
        <v>4536</v>
      </c>
      <c r="C329" s="20" t="s">
        <v>4664</v>
      </c>
      <c r="D329" s="20" t="s">
        <v>4861</v>
      </c>
      <c r="E329" s="20" t="s">
        <v>2341</v>
      </c>
      <c r="F329" s="20">
        <v>2022</v>
      </c>
      <c r="G329" s="20" t="s">
        <v>2343</v>
      </c>
      <c r="H329" s="20" t="s">
        <v>2344</v>
      </c>
      <c r="I329" s="20" t="s">
        <v>4674</v>
      </c>
      <c r="J329" s="20" t="s">
        <v>2332</v>
      </c>
      <c r="L329" s="20" t="s">
        <v>4667</v>
      </c>
    </row>
    <row r="330" spans="1:12">
      <c r="A330" s="20">
        <v>64</v>
      </c>
      <c r="B330" s="20" t="s">
        <v>4537</v>
      </c>
      <c r="C330" s="20" t="s">
        <v>4664</v>
      </c>
      <c r="D330" s="20" t="s">
        <v>4862</v>
      </c>
      <c r="E330" s="20" t="s">
        <v>2341</v>
      </c>
      <c r="F330" s="20">
        <v>2022</v>
      </c>
      <c r="G330" s="20" t="s">
        <v>2343</v>
      </c>
      <c r="H330" s="20" t="s">
        <v>2344</v>
      </c>
      <c r="I330" s="20" t="s">
        <v>4669</v>
      </c>
      <c r="J330" s="20" t="s">
        <v>2332</v>
      </c>
      <c r="L330" s="20" t="s">
        <v>4675</v>
      </c>
    </row>
    <row r="331" spans="1:12">
      <c r="A331" s="20">
        <v>60</v>
      </c>
      <c r="B331" s="20" t="s">
        <v>4538</v>
      </c>
      <c r="C331" s="20" t="s">
        <v>4664</v>
      </c>
      <c r="D331" s="20" t="s">
        <v>4863</v>
      </c>
      <c r="E331" s="20" t="s">
        <v>2341</v>
      </c>
      <c r="F331" s="20">
        <v>2022</v>
      </c>
      <c r="G331" s="20" t="s">
        <v>2343</v>
      </c>
      <c r="H331" s="20" t="s">
        <v>2344</v>
      </c>
      <c r="I331" s="20" t="s">
        <v>4669</v>
      </c>
      <c r="J331" s="20" t="s">
        <v>2332</v>
      </c>
      <c r="L331" s="20" t="s">
        <v>4675</v>
      </c>
    </row>
    <row r="332" spans="1:12">
      <c r="A332" s="20">
        <v>148</v>
      </c>
      <c r="B332" s="20" t="s">
        <v>4539</v>
      </c>
      <c r="C332" s="20" t="s">
        <v>4664</v>
      </c>
      <c r="D332" s="20" t="s">
        <v>4864</v>
      </c>
      <c r="E332" s="20" t="s">
        <v>2341</v>
      </c>
      <c r="F332" s="20">
        <v>2022</v>
      </c>
      <c r="G332" s="20" t="s">
        <v>2862</v>
      </c>
      <c r="H332" s="20" t="s">
        <v>2344</v>
      </c>
      <c r="I332" s="20" t="s">
        <v>4669</v>
      </c>
      <c r="J332" s="20" t="s">
        <v>2332</v>
      </c>
      <c r="L332" s="20" t="s">
        <v>3276</v>
      </c>
    </row>
    <row r="333" spans="1:12">
      <c r="A333" s="20">
        <v>28</v>
      </c>
      <c r="B333" s="20" t="s">
        <v>4540</v>
      </c>
      <c r="C333" s="20" t="s">
        <v>4664</v>
      </c>
      <c r="D333" s="20" t="s">
        <v>4865</v>
      </c>
      <c r="E333" s="20" t="s">
        <v>2341</v>
      </c>
      <c r="F333" s="20">
        <v>2022</v>
      </c>
      <c r="G333" s="20" t="s">
        <v>2862</v>
      </c>
      <c r="H333" s="20" t="s">
        <v>2344</v>
      </c>
      <c r="I333" s="20" t="s">
        <v>4674</v>
      </c>
      <c r="J333" s="20" t="s">
        <v>2332</v>
      </c>
      <c r="L333" s="20" t="s">
        <v>4667</v>
      </c>
    </row>
    <row r="334" spans="1:12">
      <c r="A334" s="20">
        <v>27</v>
      </c>
      <c r="B334" s="20" t="s">
        <v>4541</v>
      </c>
      <c r="C334" s="20" t="s">
        <v>4664</v>
      </c>
      <c r="D334" s="20" t="s">
        <v>4866</v>
      </c>
      <c r="E334" s="20" t="s">
        <v>2341</v>
      </c>
      <c r="F334" s="20">
        <v>2022</v>
      </c>
      <c r="G334" s="20" t="s">
        <v>2862</v>
      </c>
      <c r="H334" s="20" t="s">
        <v>2344</v>
      </c>
      <c r="I334" s="20" t="s">
        <v>4669</v>
      </c>
      <c r="J334" s="20" t="s">
        <v>2332</v>
      </c>
      <c r="L334" s="20" t="s">
        <v>4675</v>
      </c>
    </row>
    <row r="335" spans="1:12">
      <c r="A335" s="20">
        <v>142</v>
      </c>
      <c r="B335" s="20" t="s">
        <v>4542</v>
      </c>
      <c r="C335" s="20" t="s">
        <v>4664</v>
      </c>
      <c r="D335" s="20" t="s">
        <v>4867</v>
      </c>
      <c r="E335" s="20" t="s">
        <v>2341</v>
      </c>
      <c r="F335" s="20">
        <v>2022</v>
      </c>
      <c r="G335" s="20" t="s">
        <v>2862</v>
      </c>
      <c r="H335" s="20" t="s">
        <v>2344</v>
      </c>
      <c r="I335" s="20" t="s">
        <v>4669</v>
      </c>
      <c r="J335" s="20" t="s">
        <v>2332</v>
      </c>
      <c r="L335" s="20" t="s">
        <v>3276</v>
      </c>
    </row>
    <row r="336" spans="1:12">
      <c r="A336" s="20">
        <v>150</v>
      </c>
      <c r="B336" s="20" t="s">
        <v>4543</v>
      </c>
      <c r="C336" s="20" t="s">
        <v>4664</v>
      </c>
      <c r="D336" s="20" t="s">
        <v>4868</v>
      </c>
      <c r="E336" s="20" t="s">
        <v>2341</v>
      </c>
      <c r="F336" s="20">
        <v>2022</v>
      </c>
      <c r="G336" s="20" t="s">
        <v>2862</v>
      </c>
      <c r="H336" s="20" t="s">
        <v>2344</v>
      </c>
      <c r="I336" s="20" t="s">
        <v>4674</v>
      </c>
      <c r="J336" s="20" t="s">
        <v>2332</v>
      </c>
      <c r="L336" s="20" t="s">
        <v>3276</v>
      </c>
    </row>
    <row r="337" spans="1:12">
      <c r="A337" s="20">
        <v>154</v>
      </c>
      <c r="B337" s="20" t="s">
        <v>4544</v>
      </c>
      <c r="C337" s="20" t="s">
        <v>4664</v>
      </c>
      <c r="D337" s="20" t="s">
        <v>4869</v>
      </c>
      <c r="E337" s="20" t="s">
        <v>2341</v>
      </c>
      <c r="F337" s="20">
        <v>2022</v>
      </c>
      <c r="G337" s="20" t="s">
        <v>2862</v>
      </c>
      <c r="H337" s="20" t="s">
        <v>2344</v>
      </c>
      <c r="I337" s="20" t="s">
        <v>4669</v>
      </c>
      <c r="J337" s="20" t="s">
        <v>2332</v>
      </c>
      <c r="L337" s="20" t="s">
        <v>3276</v>
      </c>
    </row>
    <row r="338" spans="1:12">
      <c r="A338" s="20">
        <v>155</v>
      </c>
      <c r="B338" s="20" t="s">
        <v>4545</v>
      </c>
      <c r="C338" s="20" t="s">
        <v>4664</v>
      </c>
      <c r="D338" s="20" t="s">
        <v>4870</v>
      </c>
      <c r="E338" s="20" t="s">
        <v>2341</v>
      </c>
      <c r="F338" s="20">
        <v>2022</v>
      </c>
      <c r="G338" s="20" t="s">
        <v>2862</v>
      </c>
      <c r="H338" s="20" t="s">
        <v>2344</v>
      </c>
      <c r="I338" s="20" t="s">
        <v>4674</v>
      </c>
      <c r="J338" s="20" t="s">
        <v>2332</v>
      </c>
      <c r="L338" s="20" t="s">
        <v>3276</v>
      </c>
    </row>
    <row r="339" spans="1:12">
      <c r="A339" s="20">
        <v>37</v>
      </c>
      <c r="B339" s="20" t="s">
        <v>4546</v>
      </c>
      <c r="C339" s="20" t="s">
        <v>4664</v>
      </c>
      <c r="D339" s="20" t="s">
        <v>4871</v>
      </c>
      <c r="E339" s="20" t="s">
        <v>2341</v>
      </c>
      <c r="F339" s="20">
        <v>2022</v>
      </c>
      <c r="G339" s="20" t="s">
        <v>2862</v>
      </c>
      <c r="H339" s="20" t="s">
        <v>2344</v>
      </c>
      <c r="I339" s="20" t="s">
        <v>4669</v>
      </c>
      <c r="J339" s="20" t="s">
        <v>2332</v>
      </c>
      <c r="L339" s="20" t="s">
        <v>4667</v>
      </c>
    </row>
    <row r="340" spans="1:12">
      <c r="A340" s="20">
        <v>151</v>
      </c>
      <c r="B340" s="20" t="s">
        <v>4547</v>
      </c>
      <c r="C340" s="20" t="s">
        <v>4664</v>
      </c>
      <c r="D340" s="20" t="s">
        <v>4872</v>
      </c>
      <c r="E340" s="20" t="s">
        <v>2341</v>
      </c>
      <c r="F340" s="20">
        <v>2022</v>
      </c>
      <c r="G340" s="20" t="s">
        <v>2862</v>
      </c>
      <c r="H340" s="20" t="s">
        <v>2344</v>
      </c>
      <c r="I340" s="20" t="s">
        <v>4674</v>
      </c>
      <c r="J340" s="20" t="s">
        <v>2332</v>
      </c>
      <c r="L340" s="20" t="s">
        <v>3276</v>
      </c>
    </row>
    <row r="341" spans="1:12">
      <c r="A341" s="20">
        <v>149</v>
      </c>
      <c r="B341" s="20" t="s">
        <v>4548</v>
      </c>
      <c r="C341" s="20" t="s">
        <v>4664</v>
      </c>
      <c r="D341" s="20" t="s">
        <v>4873</v>
      </c>
      <c r="E341" s="20" t="s">
        <v>2341</v>
      </c>
      <c r="F341" s="20">
        <v>2022</v>
      </c>
      <c r="G341" s="20" t="s">
        <v>2862</v>
      </c>
      <c r="H341" s="20" t="s">
        <v>2344</v>
      </c>
      <c r="I341" s="20" t="s">
        <v>4669</v>
      </c>
      <c r="J341" s="20" t="s">
        <v>2332</v>
      </c>
      <c r="L341" s="20" t="s">
        <v>3276</v>
      </c>
    </row>
    <row r="342" spans="1:12">
      <c r="A342" s="20">
        <v>147</v>
      </c>
      <c r="B342" s="20" t="s">
        <v>4549</v>
      </c>
      <c r="C342" s="20" t="s">
        <v>4664</v>
      </c>
      <c r="D342" s="20" t="s">
        <v>4874</v>
      </c>
      <c r="E342" s="20" t="s">
        <v>2341</v>
      </c>
      <c r="F342" s="20">
        <v>2022</v>
      </c>
      <c r="G342" s="20" t="s">
        <v>2862</v>
      </c>
      <c r="H342" s="20" t="s">
        <v>2344</v>
      </c>
      <c r="I342" s="20" t="s">
        <v>4669</v>
      </c>
      <c r="J342" s="20" t="s">
        <v>2332</v>
      </c>
      <c r="L342" s="20" t="s">
        <v>3276</v>
      </c>
    </row>
    <row r="343" spans="1:12">
      <c r="A343" s="20">
        <v>156</v>
      </c>
      <c r="B343" s="20" t="s">
        <v>4550</v>
      </c>
      <c r="C343" s="20" t="s">
        <v>4664</v>
      </c>
      <c r="D343" s="20" t="s">
        <v>4875</v>
      </c>
      <c r="E343" s="20" t="s">
        <v>2341</v>
      </c>
      <c r="F343" s="20">
        <v>2022</v>
      </c>
      <c r="G343" s="20" t="s">
        <v>2862</v>
      </c>
      <c r="H343" s="20" t="s">
        <v>2344</v>
      </c>
      <c r="I343" s="20" t="s">
        <v>4674</v>
      </c>
      <c r="J343" s="20" t="s">
        <v>2332</v>
      </c>
      <c r="L343" s="20" t="s">
        <v>3276</v>
      </c>
    </row>
    <row r="344" spans="1:12">
      <c r="A344" s="20">
        <v>26</v>
      </c>
      <c r="B344" s="20" t="s">
        <v>4551</v>
      </c>
      <c r="C344" s="20" t="s">
        <v>4664</v>
      </c>
      <c r="D344" s="20" t="s">
        <v>4876</v>
      </c>
      <c r="E344" s="20" t="s">
        <v>2341</v>
      </c>
      <c r="F344" s="20">
        <v>2022</v>
      </c>
      <c r="G344" s="20" t="s">
        <v>2862</v>
      </c>
      <c r="H344" s="20" t="s">
        <v>2344</v>
      </c>
      <c r="I344" s="20" t="s">
        <v>4666</v>
      </c>
      <c r="J344" s="20" t="s">
        <v>2332</v>
      </c>
      <c r="L344" s="20" t="s">
        <v>4675</v>
      </c>
    </row>
    <row r="345" spans="1:12">
      <c r="A345" s="20">
        <v>153</v>
      </c>
      <c r="B345" s="20" t="s">
        <v>4552</v>
      </c>
      <c r="C345" s="20" t="s">
        <v>4664</v>
      </c>
      <c r="D345" s="20" t="s">
        <v>4877</v>
      </c>
      <c r="E345" s="20" t="s">
        <v>2341</v>
      </c>
      <c r="F345" s="20">
        <v>2022</v>
      </c>
      <c r="G345" s="20" t="s">
        <v>2862</v>
      </c>
      <c r="H345" s="20" t="s">
        <v>2344</v>
      </c>
      <c r="I345" s="20" t="s">
        <v>4666</v>
      </c>
      <c r="J345" s="20" t="s">
        <v>2332</v>
      </c>
      <c r="L345" s="20" t="s">
        <v>3276</v>
      </c>
    </row>
    <row r="346" spans="1:12">
      <c r="A346" s="20">
        <v>29</v>
      </c>
      <c r="B346" s="20" t="s">
        <v>4553</v>
      </c>
      <c r="C346" s="20" t="s">
        <v>4664</v>
      </c>
      <c r="D346" s="20" t="s">
        <v>4878</v>
      </c>
      <c r="E346" s="20" t="s">
        <v>2341</v>
      </c>
      <c r="F346" s="20">
        <v>2022</v>
      </c>
      <c r="G346" s="20" t="s">
        <v>2862</v>
      </c>
      <c r="H346" s="20" t="s">
        <v>2344</v>
      </c>
      <c r="I346" s="20" t="s">
        <v>4666</v>
      </c>
      <c r="J346" s="20" t="s">
        <v>2332</v>
      </c>
      <c r="L346" s="20" t="s">
        <v>4675</v>
      </c>
    </row>
    <row r="347" spans="1:12">
      <c r="A347" s="20">
        <v>157</v>
      </c>
      <c r="B347" s="20" t="s">
        <v>4554</v>
      </c>
      <c r="C347" s="20" t="s">
        <v>4664</v>
      </c>
      <c r="D347" s="20" t="s">
        <v>4879</v>
      </c>
      <c r="E347" s="20" t="s">
        <v>2341</v>
      </c>
      <c r="F347" s="20">
        <v>2022</v>
      </c>
      <c r="G347" s="20" t="s">
        <v>2862</v>
      </c>
      <c r="H347" s="20" t="s">
        <v>2344</v>
      </c>
      <c r="I347" s="20" t="s">
        <v>4666</v>
      </c>
      <c r="J347" s="20" t="s">
        <v>2332</v>
      </c>
      <c r="L347" s="20" t="s">
        <v>3276</v>
      </c>
    </row>
    <row r="348" spans="1:12">
      <c r="A348" s="20">
        <v>146</v>
      </c>
      <c r="B348" s="20" t="s">
        <v>4555</v>
      </c>
      <c r="C348" s="20" t="s">
        <v>4664</v>
      </c>
      <c r="D348" s="20" t="s">
        <v>4880</v>
      </c>
      <c r="E348" s="20" t="s">
        <v>2341</v>
      </c>
      <c r="F348" s="20">
        <v>2022</v>
      </c>
      <c r="G348" s="20" t="s">
        <v>2862</v>
      </c>
      <c r="H348" s="20" t="s">
        <v>2344</v>
      </c>
      <c r="I348" s="20" t="s">
        <v>4669</v>
      </c>
      <c r="J348" s="20" t="s">
        <v>2332</v>
      </c>
      <c r="L348" s="20" t="s">
        <v>3276</v>
      </c>
    </row>
    <row r="349" spans="1:12">
      <c r="A349" s="20">
        <v>152</v>
      </c>
      <c r="B349" s="20" t="s">
        <v>4556</v>
      </c>
      <c r="C349" s="20" t="s">
        <v>4664</v>
      </c>
      <c r="D349" s="20" t="s">
        <v>4881</v>
      </c>
      <c r="E349" s="20" t="s">
        <v>2341</v>
      </c>
      <c r="F349" s="20">
        <v>2022</v>
      </c>
      <c r="G349" s="20" t="s">
        <v>2862</v>
      </c>
      <c r="H349" s="20" t="s">
        <v>2344</v>
      </c>
      <c r="I349" s="20" t="s">
        <v>4674</v>
      </c>
      <c r="J349" s="20" t="s">
        <v>2332</v>
      </c>
      <c r="L349" s="20" t="s">
        <v>3276</v>
      </c>
    </row>
    <row r="350" spans="1:12">
      <c r="A350" s="20">
        <v>74</v>
      </c>
      <c r="B350" s="20" t="s">
        <v>4557</v>
      </c>
      <c r="C350" s="20" t="s">
        <v>4664</v>
      </c>
      <c r="D350" s="20" t="s">
        <v>4882</v>
      </c>
      <c r="E350" s="20" t="s">
        <v>2341</v>
      </c>
      <c r="F350" s="20">
        <v>2022</v>
      </c>
      <c r="G350" s="20" t="s">
        <v>2343</v>
      </c>
      <c r="H350" s="20" t="s">
        <v>2344</v>
      </c>
      <c r="I350" s="20" t="s">
        <v>4669</v>
      </c>
      <c r="J350" s="20" t="s">
        <v>2332</v>
      </c>
      <c r="L350" s="20" t="s">
        <v>4667</v>
      </c>
    </row>
    <row r="351" spans="1:12">
      <c r="A351" s="20">
        <v>65</v>
      </c>
      <c r="B351" s="20" t="s">
        <v>4558</v>
      </c>
      <c r="C351" s="20" t="s">
        <v>4664</v>
      </c>
      <c r="D351" s="20" t="s">
        <v>4883</v>
      </c>
      <c r="E351" s="20" t="s">
        <v>2341</v>
      </c>
      <c r="F351" s="20">
        <v>2022</v>
      </c>
      <c r="G351" s="20" t="s">
        <v>2343</v>
      </c>
      <c r="H351" s="20" t="s">
        <v>2344</v>
      </c>
      <c r="I351" s="20" t="s">
        <v>4669</v>
      </c>
      <c r="J351" s="20" t="s">
        <v>2332</v>
      </c>
      <c r="L351" s="20" t="s">
        <v>4701</v>
      </c>
    </row>
    <row r="352" spans="1:12">
      <c r="A352" s="20">
        <v>62</v>
      </c>
      <c r="B352" s="20" t="s">
        <v>4559</v>
      </c>
      <c r="C352" s="20" t="s">
        <v>4664</v>
      </c>
      <c r="D352" s="20" t="s">
        <v>4884</v>
      </c>
      <c r="E352" s="20" t="s">
        <v>2341</v>
      </c>
      <c r="F352" s="20">
        <v>2022</v>
      </c>
      <c r="G352" s="20" t="s">
        <v>2343</v>
      </c>
      <c r="H352" s="20" t="s">
        <v>2344</v>
      </c>
      <c r="I352" s="20" t="s">
        <v>4674</v>
      </c>
      <c r="J352" s="20" t="s">
        <v>2332</v>
      </c>
      <c r="L352" s="20" t="s">
        <v>4667</v>
      </c>
    </row>
    <row r="353" spans="1:12">
      <c r="A353" s="20">
        <v>218</v>
      </c>
      <c r="B353" s="20" t="s">
        <v>4588</v>
      </c>
      <c r="C353" s="20" t="s">
        <v>4724</v>
      </c>
      <c r="D353" s="20" t="s">
        <v>4885</v>
      </c>
      <c r="E353" s="20" t="s">
        <v>2340</v>
      </c>
      <c r="F353" s="20">
        <v>2022</v>
      </c>
      <c r="G353" s="20" t="s">
        <v>2862</v>
      </c>
      <c r="H353" s="20" t="s">
        <v>3196</v>
      </c>
      <c r="I353" s="20" t="s">
        <v>4886</v>
      </c>
      <c r="J353" s="20" t="s">
        <v>2332</v>
      </c>
      <c r="L353" s="20" t="s">
        <v>3276</v>
      </c>
    </row>
    <row r="354" spans="1:12">
      <c r="A354" s="20">
        <v>220</v>
      </c>
      <c r="B354" s="20" t="s">
        <v>4589</v>
      </c>
      <c r="C354" s="20" t="s">
        <v>4724</v>
      </c>
      <c r="D354" s="20" t="s">
        <v>4887</v>
      </c>
      <c r="E354" s="20" t="s">
        <v>2340</v>
      </c>
      <c r="F354" s="20">
        <v>2022</v>
      </c>
      <c r="G354" s="20" t="s">
        <v>2862</v>
      </c>
      <c r="H354" s="20" t="s">
        <v>3196</v>
      </c>
      <c r="I354" s="20" t="s">
        <v>4681</v>
      </c>
      <c r="J354" s="20" t="s">
        <v>2332</v>
      </c>
      <c r="L354" s="20" t="s">
        <v>3276</v>
      </c>
    </row>
    <row r="355" spans="1:12">
      <c r="A355" s="20">
        <v>221</v>
      </c>
      <c r="B355" s="20" t="s">
        <v>4590</v>
      </c>
      <c r="C355" s="20" t="s">
        <v>4724</v>
      </c>
      <c r="D355" s="20" t="s">
        <v>4888</v>
      </c>
      <c r="E355" s="20" t="s">
        <v>2340</v>
      </c>
      <c r="F355" s="20">
        <v>2022</v>
      </c>
      <c r="G355" s="20" t="s">
        <v>2862</v>
      </c>
      <c r="H355" s="20" t="s">
        <v>3196</v>
      </c>
      <c r="I355" s="20" t="s">
        <v>4758</v>
      </c>
      <c r="J355" s="20" t="s">
        <v>2332</v>
      </c>
      <c r="L355" s="20" t="s">
        <v>3276</v>
      </c>
    </row>
    <row r="356" spans="1:12">
      <c r="A356" s="20">
        <v>222</v>
      </c>
      <c r="B356" s="20" t="s">
        <v>4591</v>
      </c>
      <c r="C356" s="20" t="s">
        <v>4724</v>
      </c>
      <c r="D356" s="20" t="s">
        <v>4889</v>
      </c>
      <c r="E356" s="20" t="s">
        <v>2340</v>
      </c>
      <c r="F356" s="20">
        <v>2022</v>
      </c>
      <c r="G356" s="20" t="s">
        <v>2862</v>
      </c>
      <c r="H356" s="20" t="s">
        <v>3196</v>
      </c>
      <c r="I356" s="20" t="s">
        <v>4669</v>
      </c>
      <c r="J356" s="20" t="s">
        <v>2332</v>
      </c>
      <c r="L356" s="20" t="s">
        <v>3276</v>
      </c>
    </row>
    <row r="357" spans="1:12">
      <c r="A357" s="20">
        <v>223</v>
      </c>
      <c r="B357" s="20" t="s">
        <v>4592</v>
      </c>
      <c r="C357" s="20" t="s">
        <v>4724</v>
      </c>
      <c r="D357" s="20" t="s">
        <v>4890</v>
      </c>
      <c r="E357" s="20" t="s">
        <v>2340</v>
      </c>
      <c r="F357" s="20">
        <v>2022</v>
      </c>
      <c r="G357" s="20" t="s">
        <v>2862</v>
      </c>
      <c r="H357" s="20" t="s">
        <v>3196</v>
      </c>
      <c r="I357" s="20" t="s">
        <v>4886</v>
      </c>
      <c r="J357" s="20" t="s">
        <v>2332</v>
      </c>
      <c r="L357" s="20" t="s">
        <v>3276</v>
      </c>
    </row>
    <row r="358" spans="1:12">
      <c r="A358" s="20">
        <v>224</v>
      </c>
      <c r="B358" s="20" t="s">
        <v>4593</v>
      </c>
      <c r="C358" s="20" t="s">
        <v>4724</v>
      </c>
      <c r="D358" s="20" t="s">
        <v>4891</v>
      </c>
      <c r="E358" s="20" t="s">
        <v>2340</v>
      </c>
      <c r="F358" s="20">
        <v>2022</v>
      </c>
      <c r="G358" s="20" t="s">
        <v>2862</v>
      </c>
      <c r="H358" s="20" t="s">
        <v>3196</v>
      </c>
      <c r="I358" s="20" t="s">
        <v>4674</v>
      </c>
      <c r="J358" s="20" t="s">
        <v>2332</v>
      </c>
      <c r="L358" s="20" t="s">
        <v>3276</v>
      </c>
    </row>
  </sheetData>
  <autoFilter ref="B4:N38" xr:uid="{7F4058AD-7FD9-414E-94F0-18BF262CAFF3}"/>
  <phoneticPr fontId="2" type="noConversion"/>
  <conditionalFormatting sqref="A5:N9974">
    <cfRule type="notContainsBlanks" dxfId="18" priority="5">
      <formula>LEN(TRIM(A5))&gt;0</formula>
    </cfRule>
  </conditionalFormatting>
  <conditionalFormatting sqref="N1:N2 N4:N1048576">
    <cfRule type="cellIs" dxfId="17" priority="2" operator="equal">
      <formula>"Updated"</formula>
    </cfRule>
    <cfRule type="cellIs" dxfId="16" priority="3" operator="equal">
      <formula>"Revised"</formula>
    </cfRule>
  </conditionalFormatting>
  <conditionalFormatting sqref="N1:N1048576">
    <cfRule type="cellIs" dxfId="15" priority="1" operator="equal">
      <formula>"CLOSE"</formula>
    </cfRule>
  </conditionalFormatting>
  <dataValidations count="1">
    <dataValidation type="list" allowBlank="1" showInputMessage="1" showErrorMessage="1" sqref="N5:N1048576" xr:uid="{6A4AD18A-4FF2-4FC0-B6EA-19A177A6A996}">
      <formula1>"Revised,Updated,OPEN,CLOSE"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4" r:id="rId4" name="ComboBox4">
          <controlPr defaultSize="0" autoLine="0" listFillRange="code!$H$2:$H$5" r:id="rId5">
            <anchor>
              <from>
                <xdr:col>8</xdr:col>
                <xdr:colOff>552450</xdr:colOff>
                <xdr:row>1</xdr:row>
                <xdr:rowOff>133350</xdr:rowOff>
              </from>
              <to>
                <xdr:col>9</xdr:col>
                <xdr:colOff>641350</xdr:colOff>
                <xdr:row>2</xdr:row>
                <xdr:rowOff>12700</xdr:rowOff>
              </to>
            </anchor>
          </controlPr>
        </control>
      </mc:Choice>
      <mc:Fallback>
        <control shapeId="7174" r:id="rId4" name="ComboBox4"/>
      </mc:Fallback>
    </mc:AlternateContent>
    <mc:AlternateContent xmlns:mc="http://schemas.openxmlformats.org/markup-compatibility/2006">
      <mc:Choice Requires="x14">
        <control shapeId="7171" r:id="rId6" name="ComboBox3">
          <controlPr defaultSize="0" autoLine="0" listFillRange="code!$C$2:$C$6" r:id="rId7">
            <anchor>
              <from>
                <xdr:col>6</xdr:col>
                <xdr:colOff>647700</xdr:colOff>
                <xdr:row>1</xdr:row>
                <xdr:rowOff>146050</xdr:rowOff>
              </from>
              <to>
                <xdr:col>7</xdr:col>
                <xdr:colOff>666750</xdr:colOff>
                <xdr:row>2</xdr:row>
                <xdr:rowOff>19050</xdr:rowOff>
              </to>
            </anchor>
          </controlPr>
        </control>
      </mc:Choice>
      <mc:Fallback>
        <control shapeId="7171" r:id="rId6" name="ComboBox3"/>
      </mc:Fallback>
    </mc:AlternateContent>
    <mc:AlternateContent xmlns:mc="http://schemas.openxmlformats.org/markup-compatibility/2006">
      <mc:Choice Requires="x14">
        <control shapeId="7170" r:id="rId8" name="ComboBox2">
          <controlPr defaultSize="0" autoLine="0" listFillRange="code!$B$2:$B$4" r:id="rId9">
            <anchor>
              <from>
                <xdr:col>4</xdr:col>
                <xdr:colOff>374650</xdr:colOff>
                <xdr:row>1</xdr:row>
                <xdr:rowOff>146050</xdr:rowOff>
              </from>
              <to>
                <xdr:col>6</xdr:col>
                <xdr:colOff>158750</xdr:colOff>
                <xdr:row>2</xdr:row>
                <xdr:rowOff>19050</xdr:rowOff>
              </to>
            </anchor>
          </controlPr>
        </control>
      </mc:Choice>
      <mc:Fallback>
        <control shapeId="7170" r:id="rId8" name="ComboBox2"/>
      </mc:Fallback>
    </mc:AlternateContent>
    <mc:AlternateContent xmlns:mc="http://schemas.openxmlformats.org/markup-compatibility/2006">
      <mc:Choice Requires="x14">
        <control shapeId="7169" r:id="rId10" name="ComboBox1">
          <controlPr defaultSize="0" autoLine="0" listFillRange="code!$A$2:$A$3" r:id="rId11">
            <anchor>
              <from>
                <xdr:col>1</xdr:col>
                <xdr:colOff>717550</xdr:colOff>
                <xdr:row>1</xdr:row>
                <xdr:rowOff>146050</xdr:rowOff>
              </from>
              <to>
                <xdr:col>3</xdr:col>
                <xdr:colOff>615950</xdr:colOff>
                <xdr:row>2</xdr:row>
                <xdr:rowOff>19050</xdr:rowOff>
              </to>
            </anchor>
          </controlPr>
        </control>
      </mc:Choice>
      <mc:Fallback>
        <control shapeId="7169" r:id="rId10" name="ComboBox1"/>
      </mc:Fallback>
    </mc:AlternateContent>
    <mc:AlternateContent xmlns:mc="http://schemas.openxmlformats.org/markup-compatibility/2006">
      <mc:Choice Requires="x14">
        <control shapeId="7172" r:id="rId12" name="TextBox1">
          <controlPr defaultSize="0" autoLine="0" r:id="rId13">
            <anchor>
              <from>
                <xdr:col>11</xdr:col>
                <xdr:colOff>1473200</xdr:colOff>
                <xdr:row>0</xdr:row>
                <xdr:rowOff>25400</xdr:rowOff>
              </from>
              <to>
                <xdr:col>12</xdr:col>
                <xdr:colOff>438150</xdr:colOff>
                <xdr:row>0</xdr:row>
                <xdr:rowOff>292100</xdr:rowOff>
              </to>
            </anchor>
          </controlPr>
        </control>
      </mc:Choice>
      <mc:Fallback>
        <control shapeId="7172" r:id="rId12" name="Text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A5C7ED2E-FC77-424D-AE4F-D5BD1A066B08}">
          <x14:formula1>
            <xm:f>validation!$D$2:$D$12</xm:f>
          </x14:formula1>
          <xm:sqref>G5:G10000</xm:sqref>
        </x14:dataValidation>
        <x14:dataValidation type="list" allowBlank="1" showInputMessage="1" showErrorMessage="1" xr:uid="{86272CD1-7C46-44C7-9F8A-04424C592AA9}">
          <x14:formula1>
            <xm:f>validation!$E$2:$E$5</xm:f>
          </x14:formula1>
          <xm:sqref>H5:H10000</xm:sqref>
        </x14:dataValidation>
        <x14:dataValidation type="list" allowBlank="1" showInputMessage="1" showErrorMessage="1" xr:uid="{4CD799BD-66E8-42C7-9B54-164EA1617C34}">
          <x14:formula1>
            <xm:f>validation!$F$2:$F$51</xm:f>
          </x14:formula1>
          <xm:sqref>I5:I10000</xm:sqref>
        </x14:dataValidation>
        <x14:dataValidation type="list" allowBlank="1" showInputMessage="1" showErrorMessage="1" xr:uid="{384B3530-6EB5-460E-AA80-E1B191A22449}">
          <x14:formula1>
            <xm:f>validation!$I$2:$I$53</xm:f>
          </x14:formula1>
          <xm:sqref>L5:L10000</xm:sqref>
        </x14:dataValidation>
        <x14:dataValidation type="list" allowBlank="1" showInputMessage="1" showErrorMessage="1" xr:uid="{05AEE1DA-3154-426C-B299-8745A9D73DCB}">
          <x14:formula1>
            <xm:f>validation!$B$2:$B$8</xm:f>
          </x14:formula1>
          <xm:sqref>E5:E10000</xm:sqref>
        </x14:dataValidation>
        <x14:dataValidation type="list" allowBlank="1" showInputMessage="1" showErrorMessage="1" xr:uid="{67FDD04B-5413-48B9-B5EE-D7EA8CE4AE3B}">
          <x14:formula1>
            <xm:f>validation!$C$2:$C$6</xm:f>
          </x14:formula1>
          <xm:sqref>F5:F10000</xm:sqref>
        </x14:dataValidation>
        <x14:dataValidation type="list" allowBlank="1" showInputMessage="1" showErrorMessage="1" xr:uid="{A683D2CC-F8BF-4A0A-ADD9-D2B57409603F}">
          <x14:formula1>
            <xm:f>validation!$G$2:$G$6</xm:f>
          </x14:formula1>
          <xm:sqref>J5:J10000</xm:sqref>
        </x14:dataValidation>
        <x14:dataValidation type="list" allowBlank="1" showInputMessage="1" showErrorMessage="1" xr:uid="{DF1D53CF-2131-4C8B-8542-C09FBF9BAFE9}">
          <x14:formula1>
            <xm:f>validation!$H$2:$H$6</xm:f>
          </x14:formula1>
          <xm:sqref>K5:K10000</xm:sqref>
        </x14:dataValidation>
        <x14:dataValidation type="list" allowBlank="1" showInputMessage="1" showErrorMessage="1" xr:uid="{A1232D4C-09E0-4D79-9EE5-225BB76AFD84}">
          <x14:formula1>
            <xm:f>validation!$A$2:$A$58</xm:f>
          </x14:formula1>
          <xm:sqref>C5:C10000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007C3-8189-421D-94DC-81D7832F4943}">
  <sheetPr codeName="Sheet7">
    <tabColor theme="4" tint="-0.249977111117893"/>
  </sheetPr>
  <dimension ref="A1:M70"/>
  <sheetViews>
    <sheetView showGridLines="0" topLeftCell="B1" workbookViewId="0">
      <pane ySplit="4" topLeftCell="A5" activePane="bottomLeft" state="frozen"/>
      <selection pane="bottomLeft" activeCell="F24" sqref="F24"/>
    </sheetView>
  </sheetViews>
  <sheetFormatPr defaultColWidth="8.796875" defaultRowHeight="13"/>
  <cols>
    <col min="1" max="1" width="8.796875" style="2" hidden="1" customWidth="1"/>
    <col min="2" max="3" width="15.796875" style="2" customWidth="1"/>
    <col min="4" max="4" width="9.69921875" style="2" customWidth="1"/>
    <col min="5" max="5" width="22.796875" style="2" customWidth="1"/>
    <col min="6" max="6" width="10.796875" style="2" customWidth="1"/>
    <col min="7" max="7" width="44.69921875" style="2" customWidth="1"/>
    <col min="8" max="8" width="13.3984375" style="2" customWidth="1"/>
    <col min="9" max="9" width="11.69921875" style="35" customWidth="1"/>
    <col min="10" max="10" width="10.69921875" style="38" customWidth="1"/>
    <col min="11" max="11" width="10.69921875" style="39" customWidth="1"/>
    <col min="12" max="12" width="26.3984375" style="2" customWidth="1"/>
    <col min="13" max="13" width="12.8984375" style="2" customWidth="1"/>
    <col min="14" max="16384" width="8.796875" style="2"/>
  </cols>
  <sheetData>
    <row r="1" spans="1:13" s="17" customFormat="1" ht="30.5" customHeight="1">
      <c r="I1" s="36"/>
      <c r="J1" s="40"/>
      <c r="K1" s="40"/>
    </row>
    <row r="2" spans="1:13" ht="30" customHeight="1">
      <c r="J2" s="41"/>
      <c r="K2" s="41"/>
    </row>
    <row r="3" spans="1:13" ht="21" customHeight="1">
      <c r="J3" s="41"/>
      <c r="K3" s="41"/>
    </row>
    <row r="4" spans="1:13" s="18" customFormat="1" ht="12">
      <c r="A4" s="19" t="s">
        <v>2111</v>
      </c>
      <c r="B4" s="23" t="s">
        <v>2359</v>
      </c>
      <c r="C4" s="23" t="s">
        <v>2360</v>
      </c>
      <c r="D4" s="19" t="s">
        <v>2362</v>
      </c>
      <c r="E4" s="19" t="s">
        <v>2370</v>
      </c>
      <c r="F4" s="19" t="s">
        <v>2364</v>
      </c>
      <c r="G4" s="19" t="s">
        <v>2374</v>
      </c>
      <c r="H4" s="19" t="s">
        <v>2366</v>
      </c>
      <c r="I4" s="37" t="s">
        <v>2372</v>
      </c>
      <c r="J4" s="42" t="s">
        <v>2367</v>
      </c>
      <c r="K4" s="42" t="s">
        <v>2368</v>
      </c>
      <c r="L4" s="19" t="s">
        <v>2371</v>
      </c>
      <c r="M4" s="24" t="s">
        <v>2270</v>
      </c>
    </row>
    <row r="25" spans="2:2">
      <c r="B25" s="56"/>
    </row>
    <row r="26" spans="2:2">
      <c r="B26" s="56"/>
    </row>
    <row r="27" spans="2:2">
      <c r="B27" s="56"/>
    </row>
    <row r="28" spans="2:2">
      <c r="B28" s="56"/>
    </row>
    <row r="29" spans="2:2">
      <c r="B29" s="56"/>
    </row>
    <row r="30" spans="2:2">
      <c r="B30" s="56"/>
    </row>
    <row r="31" spans="2:2">
      <c r="B31" s="56"/>
    </row>
    <row r="32" spans="2:2">
      <c r="B32" s="56"/>
    </row>
    <row r="33" spans="2:2">
      <c r="B33" s="56"/>
    </row>
    <row r="42" spans="2:2">
      <c r="B42" s="56"/>
    </row>
    <row r="43" spans="2:2">
      <c r="B43" s="56"/>
    </row>
    <row r="44" spans="2:2">
      <c r="B44" s="56"/>
    </row>
    <row r="45" spans="2:2">
      <c r="B45" s="56"/>
    </row>
    <row r="46" spans="2:2">
      <c r="B46" s="56"/>
    </row>
    <row r="47" spans="2:2">
      <c r="B47" s="56"/>
    </row>
    <row r="48" spans="2:2">
      <c r="B48" s="56"/>
    </row>
    <row r="49" spans="2:3">
      <c r="B49" s="56"/>
    </row>
    <row r="50" spans="2:3">
      <c r="B50" s="56"/>
    </row>
    <row r="51" spans="2:3">
      <c r="B51" s="56"/>
      <c r="C51" s="56"/>
    </row>
    <row r="52" spans="2:3">
      <c r="B52" s="56"/>
      <c r="C52" s="56"/>
    </row>
    <row r="53" spans="2:3">
      <c r="B53" s="56"/>
      <c r="C53" s="56"/>
    </row>
    <row r="54" spans="2:3">
      <c r="B54" s="56"/>
      <c r="C54" s="56"/>
    </row>
    <row r="55" spans="2:3">
      <c r="B55" s="56"/>
      <c r="C55" s="56"/>
    </row>
    <row r="56" spans="2:3">
      <c r="B56" s="56"/>
      <c r="C56" s="56"/>
    </row>
    <row r="57" spans="2:3">
      <c r="B57" s="56"/>
      <c r="C57" s="56"/>
    </row>
    <row r="58" spans="2:3">
      <c r="B58" s="56"/>
      <c r="C58" s="56"/>
    </row>
    <row r="59" spans="2:3">
      <c r="B59" s="56"/>
      <c r="C59" s="56"/>
    </row>
    <row r="60" spans="2:3">
      <c r="B60" s="56"/>
      <c r="C60" s="56"/>
    </row>
    <row r="61" spans="2:3">
      <c r="B61" s="56"/>
      <c r="C61" s="56"/>
    </row>
    <row r="62" spans="2:3">
      <c r="C62" s="56"/>
    </row>
    <row r="63" spans="2:3">
      <c r="C63" s="56"/>
    </row>
    <row r="64" spans="2:3">
      <c r="C64" s="56"/>
    </row>
    <row r="65" spans="3:3">
      <c r="C65" s="56"/>
    </row>
    <row r="66" spans="3:3">
      <c r="C66" s="56"/>
    </row>
    <row r="67" spans="3:3">
      <c r="C67" s="56"/>
    </row>
    <row r="68" spans="3:3">
      <c r="C68" s="56"/>
    </row>
    <row r="69" spans="3:3">
      <c r="C69" s="56"/>
    </row>
    <row r="70" spans="3:3">
      <c r="C70" s="56"/>
    </row>
  </sheetData>
  <autoFilter ref="A4:M130" xr:uid="{456007C3-8189-421D-94DC-81D7832F4943}"/>
  <phoneticPr fontId="2" type="noConversion"/>
  <conditionalFormatting sqref="M4">
    <cfRule type="cellIs" dxfId="14" priority="6" operator="equal">
      <formula>"Updated"</formula>
    </cfRule>
    <cfRule type="cellIs" dxfId="13" priority="7" operator="equal">
      <formula>"Revised"</formula>
    </cfRule>
  </conditionalFormatting>
  <conditionalFormatting sqref="M1:M1048576">
    <cfRule type="cellIs" dxfId="12" priority="1" operator="equal">
      <formula>"Deleted"</formula>
    </cfRule>
    <cfRule type="cellIs" dxfId="11" priority="2" operator="equal">
      <formula>"Activate"</formula>
    </cfRule>
    <cfRule type="cellIs" dxfId="10" priority="3" operator="equal">
      <formula>"Delete"</formula>
    </cfRule>
    <cfRule type="cellIs" dxfId="9" priority="4" operator="equal">
      <formula>"Revised"</formula>
    </cfRule>
    <cfRule type="cellIs" dxfId="8" priority="5" operator="equal">
      <formula>"Updated"</formula>
    </cfRule>
  </conditionalFormatting>
  <dataValidations count="4">
    <dataValidation errorStyle="warning" allowBlank="1" showInputMessage="1" showErrorMessage="1" error="신규 Market정보는 자동으로 등록 됩니다. ^^" sqref="F10001:F1048576" xr:uid="{80CE300B-116E-41FE-82AF-4A29B6E9F2ED}"/>
    <dataValidation errorStyle="warning" allowBlank="1" showInputMessage="1" showErrorMessage="1" error="신규 Color정보는 자동으로 등록 됩니다. ^^" sqref="G10001:G1048576" xr:uid="{8270B9AE-6F09-492B-A12F-992634ED8041}"/>
    <dataValidation errorStyle="warning" allowBlank="1" showInputMessage="1" showErrorMessage="1" error="신규 SIze정보는 자동으로 등록 됩니다. ^^" sqref="H10001:H1048576" xr:uid="{A871DB30-6793-4A62-9464-8EE4E7B6A33E}"/>
    <dataValidation type="list" allowBlank="1" showInputMessage="1" showErrorMessage="1" sqref="M5:M1048576" xr:uid="{BA51DC4D-FDD2-4F98-B085-B1C0EA23C09F}">
      <formula1>"Activate,Delete,Revised,Updated"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8" r:id="rId4" name="TextBox1">
          <controlPr defaultSize="0" autoLine="0" r:id="rId5">
            <anchor>
              <from>
                <xdr:col>4</xdr:col>
                <xdr:colOff>527050</xdr:colOff>
                <xdr:row>1</xdr:row>
                <xdr:rowOff>241300</xdr:rowOff>
              </from>
              <to>
                <xdr:col>5</xdr:col>
                <xdr:colOff>304800</xdr:colOff>
                <xdr:row>2</xdr:row>
                <xdr:rowOff>127000</xdr:rowOff>
              </to>
            </anchor>
          </controlPr>
        </control>
      </mc:Choice>
      <mc:Fallback>
        <control shapeId="8198" r:id="rId4" name="TextBox1"/>
      </mc:Fallback>
    </mc:AlternateContent>
    <mc:AlternateContent xmlns:mc="http://schemas.openxmlformats.org/markup-compatibility/2006">
      <mc:Choice Requires="x14">
        <control shapeId="8219" r:id="rId6" name="ComboBox1">
          <controlPr defaultSize="0" autoLine="0" listFillRange="code!$E$2:$E$3" r:id="rId7">
            <anchor>
              <from>
                <xdr:col>1</xdr:col>
                <xdr:colOff>609600</xdr:colOff>
                <xdr:row>1</xdr:row>
                <xdr:rowOff>234950</xdr:rowOff>
              </from>
              <to>
                <xdr:col>2</xdr:col>
                <xdr:colOff>698500</xdr:colOff>
                <xdr:row>2</xdr:row>
                <xdr:rowOff>114300</xdr:rowOff>
              </to>
            </anchor>
          </controlPr>
        </control>
      </mc:Choice>
      <mc:Fallback>
        <control shapeId="8219" r:id="rId6" name="ComboBox1"/>
      </mc:Fallback>
    </mc:AlternateContent>
    <mc:AlternateContent xmlns:mc="http://schemas.openxmlformats.org/markup-compatibility/2006">
      <mc:Choice Requires="x14">
        <control shapeId="8196" r:id="rId8" name="List Box 4">
          <controlPr defaultSize="0" autoLine="0" autoPict="0">
            <anchor>
              <from>
                <xdr:col>9</xdr:col>
                <xdr:colOff>285750</xdr:colOff>
                <xdr:row>0</xdr:row>
                <xdr:rowOff>0</xdr:rowOff>
              </from>
              <to>
                <xdr:col>11</xdr:col>
                <xdr:colOff>908050</xdr:colOff>
                <xdr:row>2</xdr:row>
                <xdr:rowOff>234950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9" name="List Box 5">
          <controlPr defaultSize="0" autoLine="0" autoPict="0">
            <anchor>
              <from>
                <xdr:col>11</xdr:col>
                <xdr:colOff>685800</xdr:colOff>
                <xdr:row>0</xdr:row>
                <xdr:rowOff>0</xdr:rowOff>
              </from>
              <to>
                <xdr:col>13</xdr:col>
                <xdr:colOff>381000</xdr:colOff>
                <xdr:row>2</xdr:row>
                <xdr:rowOff>234950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7CA3375-FB6F-4005-94AE-CC2A0BD0887B}">
          <x14:formula1>
            <xm:f>validation!$K$2:$K$9</xm:f>
          </x14:formula1>
          <xm:sqref>D5:D10000</xm:sqref>
        </x14:dataValidation>
        <x14:dataValidation type="list" allowBlank="1" showInputMessage="1" showErrorMessage="1" xr:uid="{1B2C6F47-2E3D-4F54-9B2C-4D61BB40BD61}">
          <x14:formula1>
            <xm:f>validation!$L$2:$L$27</xm:f>
          </x14:formula1>
          <xm:sqref>E5:E10000</xm:sqref>
        </x14:dataValidation>
        <x14:dataValidation type="list" errorStyle="warning" allowBlank="1" showInputMessage="1" showErrorMessage="1" errorTitle="신규 Market명 입니다. 자동 저장 됩니다.^^" xr:uid="{3F851B56-E6B4-4856-B1C5-C86A5449FC5B}">
          <x14:formula1>
            <xm:f>validation!$M$2:$M$19</xm:f>
          </x14:formula1>
          <xm:sqref>F5:F10000</xm:sqref>
        </x14:dataValidation>
        <x14:dataValidation type="list" errorStyle="warning" allowBlank="1" showInputMessage="1" showErrorMessage="1" error="신규 Color명 입니다. 자동 저장 됩니다.^^" xr:uid="{C2858E08-1109-48E8-B44C-FC5DA4520030}">
          <x14:formula1>
            <xm:f>validation!$N$2:$N$222</xm:f>
          </x14:formula1>
          <xm:sqref>G5:G10000</xm:sqref>
        </x14:dataValidation>
        <x14:dataValidation type="list" errorStyle="warning" allowBlank="1" showInputMessage="1" showErrorMessage="1" error="신규 Size명 입니다. 자동 저장 됩니다.^^" xr:uid="{A86B8481-B05D-4B49-BBDC-CE8488BE02EE}">
          <x14:formula1>
            <xm:f>validation!$O$2:$O$510</xm:f>
          </x14:formula1>
          <xm:sqref>H5:H10000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0E2A9-64F7-49C3-ACEC-9ABD63FB652A}">
  <sheetPr codeName="Sheet8">
    <tabColor rgb="FF92D050"/>
  </sheetPr>
  <dimension ref="B1:R414"/>
  <sheetViews>
    <sheetView showGridLines="0" workbookViewId="0">
      <pane ySplit="6" topLeftCell="A7" activePane="bottomLeft" state="frozen"/>
      <selection pane="bottomLeft" activeCell="R18" sqref="R18"/>
    </sheetView>
  </sheetViews>
  <sheetFormatPr defaultRowHeight="14"/>
  <cols>
    <col min="1" max="1" width="2.69921875" style="46" customWidth="1"/>
    <col min="2" max="3" width="20.19921875" style="95" customWidth="1"/>
    <col min="4" max="4" width="11.19921875" style="49" bestFit="1" customWidth="1"/>
    <col min="5" max="5" width="12.5" style="46" bestFit="1" customWidth="1"/>
    <col min="6" max="6" width="11.59765625" style="94" bestFit="1" customWidth="1"/>
    <col min="7" max="7" width="10.69921875" style="96" customWidth="1"/>
    <col min="8" max="8" width="26.8984375" style="46" customWidth="1"/>
    <col min="9" max="9" width="10.69921875" style="55" customWidth="1"/>
    <col min="10" max="18" width="9.296875" style="55" customWidth="1"/>
    <col min="19" max="19" width="11.796875" style="46" customWidth="1"/>
    <col min="20" max="20" width="9.3984375" style="46" bestFit="1" customWidth="1"/>
    <col min="21" max="16384" width="8.796875" style="46"/>
  </cols>
  <sheetData>
    <row r="1" spans="2:18" ht="30.5" customHeight="1"/>
    <row r="2" spans="2:18">
      <c r="E2" s="47"/>
    </row>
    <row r="3" spans="2:18">
      <c r="E3" s="47"/>
    </row>
    <row r="4" spans="2:18">
      <c r="E4" s="47"/>
    </row>
    <row r="5" spans="2:18">
      <c r="D5" s="46"/>
      <c r="G5" s="97"/>
      <c r="I5" s="54">
        <f>SUM(I7:R999910)</f>
        <v>0</v>
      </c>
      <c r="J5" s="93">
        <f>SUM(PO관리!J5:J1048576)</f>
        <v>0</v>
      </c>
      <c r="K5" s="55" t="b">
        <f>I5=J5</f>
        <v>1</v>
      </c>
    </row>
    <row r="6" spans="2:18">
      <c r="B6" s="89" t="s">
        <v>3208</v>
      </c>
      <c r="C6" s="89" t="s">
        <v>4</v>
      </c>
      <c r="D6" s="50" t="s">
        <v>2362</v>
      </c>
      <c r="E6" s="50" t="s">
        <v>2370</v>
      </c>
      <c r="F6" s="87" t="s">
        <v>3202</v>
      </c>
      <c r="G6" s="98" t="s">
        <v>3209</v>
      </c>
      <c r="H6" s="53" t="s">
        <v>3201</v>
      </c>
      <c r="I6" s="91" t="s">
        <v>3267</v>
      </c>
      <c r="J6" s="91" t="s">
        <v>3266</v>
      </c>
      <c r="K6" s="91" t="s">
        <v>3265</v>
      </c>
      <c r="L6" s="91" t="s">
        <v>3268</v>
      </c>
      <c r="M6" s="91" t="s">
        <v>3269</v>
      </c>
      <c r="N6" s="91" t="s">
        <v>3355</v>
      </c>
      <c r="O6" s="91" t="s">
        <v>3387</v>
      </c>
      <c r="P6" s="91" t="s">
        <v>3388</v>
      </c>
      <c r="Q6" s="91"/>
      <c r="R6" s="91"/>
    </row>
    <row r="7" spans="2:18">
      <c r="B7" s="90"/>
      <c r="C7" s="90"/>
      <c r="D7" s="86"/>
      <c r="E7" s="51"/>
      <c r="F7" s="88"/>
      <c r="G7" s="52"/>
      <c r="H7" s="48"/>
      <c r="I7" s="92"/>
      <c r="J7" s="92"/>
      <c r="K7" s="92"/>
      <c r="L7" s="92"/>
      <c r="M7" s="92"/>
      <c r="N7" s="92"/>
      <c r="O7" s="92"/>
      <c r="P7" s="92"/>
      <c r="Q7" s="92"/>
      <c r="R7" s="92"/>
    </row>
    <row r="8" spans="2:18">
      <c r="B8" s="90"/>
      <c r="C8" s="90"/>
      <c r="D8" s="86"/>
      <c r="E8" s="51"/>
      <c r="F8" s="88"/>
      <c r="G8" s="52"/>
      <c r="H8" s="48"/>
      <c r="I8" s="92"/>
      <c r="J8" s="92"/>
      <c r="K8" s="92"/>
      <c r="L8" s="92"/>
      <c r="M8" s="92"/>
      <c r="N8" s="92"/>
      <c r="O8" s="92"/>
      <c r="P8" s="92"/>
      <c r="Q8" s="92"/>
      <c r="R8" s="92"/>
    </row>
    <row r="9" spans="2:18">
      <c r="B9" s="90"/>
      <c r="C9" s="90"/>
      <c r="D9" s="86"/>
      <c r="E9" s="51"/>
      <c r="F9" s="88"/>
      <c r="G9" s="52"/>
      <c r="H9" s="48"/>
      <c r="I9" s="92"/>
      <c r="J9" s="92"/>
      <c r="K9" s="92"/>
      <c r="L9" s="92"/>
      <c r="M9" s="92"/>
      <c r="N9" s="92"/>
      <c r="O9" s="92"/>
      <c r="P9" s="92"/>
      <c r="Q9" s="92"/>
      <c r="R9" s="92"/>
    </row>
    <row r="10" spans="2:18">
      <c r="B10" s="90"/>
      <c r="C10" s="90"/>
      <c r="D10" s="86"/>
      <c r="E10" s="51"/>
      <c r="F10" s="88"/>
      <c r="G10" s="52"/>
      <c r="H10" s="48"/>
      <c r="I10" s="92"/>
      <c r="J10" s="92"/>
      <c r="K10" s="92"/>
      <c r="L10" s="92"/>
      <c r="M10" s="92"/>
      <c r="N10" s="92"/>
      <c r="O10" s="92"/>
      <c r="P10" s="92"/>
      <c r="Q10" s="92"/>
      <c r="R10" s="92"/>
    </row>
    <row r="11" spans="2:18">
      <c r="B11" s="90"/>
      <c r="C11" s="90"/>
      <c r="D11" s="86"/>
      <c r="E11" s="51"/>
      <c r="F11" s="88"/>
      <c r="G11" s="52"/>
      <c r="H11" s="48"/>
      <c r="I11" s="92"/>
      <c r="J11" s="92"/>
      <c r="K11" s="92"/>
      <c r="L11" s="92"/>
      <c r="M11" s="92"/>
      <c r="N11" s="92"/>
      <c r="O11" s="92"/>
      <c r="P11" s="92"/>
      <c r="Q11" s="92"/>
      <c r="R11" s="92"/>
    </row>
    <row r="12" spans="2:18">
      <c r="B12" s="90"/>
      <c r="C12" s="90"/>
      <c r="D12" s="86"/>
      <c r="E12" s="51"/>
      <c r="F12" s="88"/>
      <c r="G12" s="52"/>
      <c r="H12" s="48"/>
      <c r="I12" s="92"/>
      <c r="J12" s="92"/>
      <c r="K12" s="92"/>
      <c r="L12" s="92"/>
      <c r="M12" s="92"/>
      <c r="N12" s="92"/>
      <c r="O12" s="92"/>
      <c r="P12" s="92"/>
      <c r="Q12" s="92"/>
      <c r="R12" s="92"/>
    </row>
    <row r="13" spans="2:18">
      <c r="B13" s="90"/>
      <c r="C13" s="90"/>
      <c r="D13" s="86"/>
      <c r="E13" s="51"/>
      <c r="F13" s="88"/>
      <c r="G13" s="52"/>
      <c r="H13" s="48"/>
      <c r="I13" s="92"/>
      <c r="J13" s="92"/>
      <c r="K13" s="92"/>
      <c r="L13" s="92"/>
      <c r="M13" s="92"/>
      <c r="N13" s="92"/>
      <c r="O13" s="92"/>
      <c r="P13" s="92"/>
      <c r="Q13" s="92"/>
      <c r="R13" s="92"/>
    </row>
    <row r="14" spans="2:18">
      <c r="B14" s="90"/>
      <c r="C14" s="90"/>
      <c r="D14" s="86"/>
      <c r="E14" s="51"/>
      <c r="F14" s="88"/>
      <c r="G14" s="52"/>
      <c r="H14" s="48"/>
      <c r="I14" s="92"/>
      <c r="J14" s="92"/>
      <c r="K14" s="92"/>
      <c r="L14" s="92"/>
      <c r="M14" s="92"/>
      <c r="N14" s="92"/>
      <c r="O14" s="92"/>
      <c r="P14" s="92"/>
      <c r="Q14" s="92"/>
      <c r="R14" s="92"/>
    </row>
    <row r="15" spans="2:18">
      <c r="B15" s="90"/>
      <c r="C15" s="90"/>
      <c r="D15" s="86"/>
      <c r="E15" s="51"/>
      <c r="F15" s="88"/>
      <c r="G15" s="52"/>
      <c r="H15" s="48"/>
      <c r="I15" s="92"/>
      <c r="J15" s="92"/>
      <c r="K15" s="92"/>
      <c r="L15" s="92"/>
      <c r="M15" s="92"/>
      <c r="N15" s="92"/>
      <c r="O15" s="92"/>
      <c r="P15" s="92"/>
      <c r="Q15" s="92"/>
      <c r="R15" s="92"/>
    </row>
    <row r="16" spans="2:18">
      <c r="B16" s="90"/>
      <c r="C16" s="90"/>
      <c r="D16" s="86"/>
      <c r="E16" s="51"/>
      <c r="F16" s="88"/>
      <c r="G16" s="52"/>
      <c r="H16" s="48"/>
      <c r="I16" s="92"/>
      <c r="J16" s="92"/>
      <c r="K16" s="92"/>
      <c r="L16" s="92"/>
      <c r="M16" s="92"/>
      <c r="N16" s="92"/>
      <c r="O16" s="92"/>
      <c r="P16" s="92"/>
      <c r="Q16" s="92"/>
      <c r="R16" s="92"/>
    </row>
    <row r="17" spans="2:18">
      <c r="B17" s="90"/>
      <c r="C17" s="90"/>
      <c r="D17" s="86"/>
      <c r="E17" s="51"/>
      <c r="F17" s="88"/>
      <c r="G17" s="52"/>
      <c r="H17" s="48"/>
      <c r="I17" s="92"/>
      <c r="J17" s="92"/>
      <c r="K17" s="92"/>
      <c r="L17" s="92"/>
      <c r="M17" s="92"/>
      <c r="N17" s="92"/>
      <c r="O17" s="92"/>
      <c r="P17" s="92"/>
      <c r="Q17" s="92"/>
      <c r="R17" s="92"/>
    </row>
    <row r="18" spans="2:18">
      <c r="B18" s="90"/>
      <c r="C18" s="90"/>
      <c r="D18" s="86"/>
      <c r="E18" s="51"/>
      <c r="F18" s="88"/>
      <c r="G18" s="52"/>
      <c r="H18" s="48"/>
      <c r="I18" s="92"/>
      <c r="J18" s="92"/>
      <c r="K18" s="92"/>
      <c r="L18" s="92"/>
      <c r="M18" s="92"/>
      <c r="N18" s="92"/>
      <c r="O18" s="92"/>
      <c r="P18" s="92"/>
      <c r="Q18" s="92"/>
      <c r="R18" s="92"/>
    </row>
    <row r="19" spans="2:18">
      <c r="B19" s="90"/>
      <c r="C19" s="90"/>
      <c r="D19" s="86"/>
      <c r="E19" s="51"/>
      <c r="F19" s="88"/>
      <c r="G19" s="52"/>
      <c r="H19" s="48"/>
      <c r="I19" s="92"/>
      <c r="J19" s="92"/>
      <c r="K19" s="92"/>
      <c r="L19" s="92"/>
      <c r="M19" s="92"/>
      <c r="N19" s="92"/>
      <c r="O19" s="92"/>
      <c r="P19" s="92"/>
      <c r="Q19" s="92"/>
      <c r="R19" s="92"/>
    </row>
    <row r="20" spans="2:18">
      <c r="B20" s="90"/>
      <c r="C20" s="90"/>
      <c r="D20" s="86"/>
      <c r="E20" s="51"/>
      <c r="F20" s="88"/>
      <c r="G20" s="52"/>
      <c r="H20" s="48"/>
      <c r="I20" s="92"/>
      <c r="J20" s="92"/>
      <c r="K20" s="92"/>
      <c r="L20" s="92"/>
      <c r="M20" s="92"/>
      <c r="N20" s="92"/>
      <c r="O20" s="92"/>
      <c r="P20" s="92"/>
      <c r="Q20" s="92"/>
      <c r="R20" s="92"/>
    </row>
    <row r="21" spans="2:18">
      <c r="B21" s="90"/>
      <c r="C21" s="90"/>
      <c r="D21" s="86"/>
      <c r="E21" s="51"/>
      <c r="F21" s="88"/>
      <c r="G21" s="52"/>
      <c r="H21" s="48"/>
      <c r="I21" s="92"/>
      <c r="J21" s="92"/>
      <c r="K21" s="92"/>
      <c r="L21" s="92"/>
      <c r="M21" s="92"/>
      <c r="N21" s="92"/>
      <c r="O21" s="92"/>
      <c r="P21" s="92"/>
      <c r="Q21" s="92"/>
      <c r="R21" s="92"/>
    </row>
    <row r="22" spans="2:18">
      <c r="B22" s="90"/>
      <c r="C22" s="90"/>
      <c r="D22" s="86"/>
      <c r="E22" s="51"/>
      <c r="F22" s="88"/>
      <c r="G22" s="52"/>
      <c r="H22" s="48"/>
      <c r="I22" s="92"/>
      <c r="J22" s="92"/>
      <c r="K22" s="92"/>
      <c r="L22" s="92"/>
      <c r="M22" s="92"/>
      <c r="N22" s="92"/>
      <c r="O22" s="92"/>
      <c r="P22" s="92"/>
      <c r="Q22" s="92"/>
      <c r="R22" s="92"/>
    </row>
    <row r="23" spans="2:18">
      <c r="B23" s="90"/>
      <c r="C23" s="90"/>
      <c r="D23" s="86"/>
      <c r="E23" s="51"/>
      <c r="F23" s="88"/>
      <c r="G23" s="52"/>
      <c r="H23" s="48"/>
      <c r="I23" s="92"/>
      <c r="J23" s="92"/>
      <c r="K23" s="92"/>
      <c r="L23" s="92"/>
      <c r="M23" s="92"/>
      <c r="N23" s="92"/>
      <c r="O23" s="92"/>
      <c r="P23" s="92"/>
      <c r="Q23" s="92"/>
      <c r="R23" s="92"/>
    </row>
    <row r="24" spans="2:18">
      <c r="B24" s="90"/>
      <c r="C24" s="90"/>
      <c r="D24" s="86"/>
      <c r="E24" s="51"/>
      <c r="F24" s="88"/>
      <c r="G24" s="52"/>
      <c r="H24" s="48"/>
      <c r="I24" s="92"/>
      <c r="J24" s="92"/>
      <c r="K24" s="92"/>
      <c r="L24" s="92"/>
      <c r="M24" s="92"/>
      <c r="N24" s="92"/>
      <c r="O24" s="92"/>
      <c r="P24" s="92"/>
      <c r="Q24" s="92"/>
      <c r="R24" s="92"/>
    </row>
    <row r="25" spans="2:18">
      <c r="B25" s="90"/>
      <c r="C25" s="90"/>
      <c r="D25" s="86"/>
      <c r="E25" s="51"/>
      <c r="F25" s="88"/>
      <c r="G25" s="52"/>
      <c r="H25" s="48"/>
      <c r="I25" s="92"/>
      <c r="J25" s="92"/>
      <c r="K25" s="92"/>
      <c r="L25" s="92"/>
      <c r="M25" s="92"/>
      <c r="N25" s="92"/>
      <c r="O25" s="92"/>
      <c r="P25" s="92"/>
      <c r="Q25" s="92"/>
      <c r="R25" s="92"/>
    </row>
    <row r="26" spans="2:18">
      <c r="B26" s="90"/>
      <c r="C26" s="90"/>
      <c r="D26" s="86"/>
      <c r="E26" s="51"/>
      <c r="F26" s="88"/>
      <c r="G26" s="52"/>
      <c r="H26" s="48"/>
      <c r="I26" s="92"/>
      <c r="J26" s="92"/>
      <c r="K26" s="92"/>
      <c r="L26" s="92"/>
      <c r="M26" s="92"/>
      <c r="N26" s="92"/>
      <c r="O26" s="92"/>
      <c r="P26" s="92"/>
      <c r="Q26" s="92"/>
      <c r="R26" s="92"/>
    </row>
    <row r="27" spans="2:18">
      <c r="B27" s="90"/>
      <c r="C27" s="90"/>
      <c r="D27" s="86"/>
      <c r="E27" s="51"/>
      <c r="F27" s="88"/>
      <c r="G27" s="52"/>
      <c r="H27" s="48"/>
      <c r="I27" s="92"/>
      <c r="J27" s="92"/>
      <c r="K27" s="92"/>
      <c r="L27" s="92"/>
      <c r="M27" s="92"/>
      <c r="N27" s="92"/>
      <c r="O27" s="92"/>
      <c r="P27" s="92"/>
      <c r="Q27" s="92"/>
      <c r="R27" s="92"/>
    </row>
    <row r="28" spans="2:18">
      <c r="B28" s="90"/>
      <c r="C28" s="90"/>
      <c r="D28" s="86"/>
      <c r="E28" s="51"/>
      <c r="F28" s="88"/>
      <c r="G28" s="52"/>
      <c r="H28" s="48"/>
      <c r="I28" s="92"/>
      <c r="J28" s="92"/>
      <c r="K28" s="92"/>
      <c r="L28" s="92"/>
      <c r="M28" s="92"/>
      <c r="N28" s="92"/>
      <c r="O28" s="92"/>
      <c r="P28" s="92"/>
      <c r="Q28" s="92"/>
      <c r="R28" s="92"/>
    </row>
    <row r="29" spans="2:18">
      <c r="B29" s="90"/>
      <c r="C29" s="90"/>
      <c r="D29" s="86"/>
      <c r="E29" s="51"/>
      <c r="F29" s="88"/>
      <c r="G29" s="52"/>
      <c r="H29" s="48"/>
      <c r="I29" s="92"/>
      <c r="J29" s="92"/>
      <c r="K29" s="92"/>
      <c r="L29" s="92"/>
      <c r="M29" s="92"/>
      <c r="N29" s="92"/>
      <c r="O29" s="92"/>
      <c r="P29" s="92"/>
      <c r="Q29" s="92"/>
      <c r="R29" s="92"/>
    </row>
    <row r="30" spans="2:18">
      <c r="B30" s="90"/>
      <c r="C30" s="90"/>
      <c r="D30" s="86"/>
      <c r="E30" s="51"/>
      <c r="F30" s="88"/>
      <c r="G30" s="52"/>
      <c r="H30" s="48"/>
      <c r="I30" s="92"/>
      <c r="J30" s="92"/>
      <c r="K30" s="92"/>
      <c r="L30" s="92"/>
      <c r="M30" s="92"/>
      <c r="N30" s="92"/>
      <c r="O30" s="92"/>
      <c r="P30" s="92"/>
      <c r="Q30" s="92"/>
      <c r="R30" s="92"/>
    </row>
    <row r="31" spans="2:18">
      <c r="B31" s="90"/>
      <c r="C31" s="90"/>
      <c r="D31" s="86"/>
      <c r="E31" s="51"/>
      <c r="F31" s="88"/>
      <c r="G31" s="52"/>
      <c r="H31" s="48"/>
      <c r="I31" s="92"/>
      <c r="J31" s="92"/>
      <c r="K31" s="92"/>
      <c r="L31" s="92"/>
      <c r="M31" s="92"/>
      <c r="N31" s="92"/>
      <c r="O31" s="92"/>
      <c r="P31" s="92"/>
      <c r="Q31" s="92"/>
      <c r="R31" s="92"/>
    </row>
    <row r="32" spans="2:18">
      <c r="B32" s="90"/>
      <c r="C32" s="90"/>
      <c r="D32" s="86"/>
      <c r="E32" s="51"/>
      <c r="F32" s="88"/>
      <c r="G32" s="52"/>
      <c r="H32" s="48"/>
      <c r="I32" s="92"/>
      <c r="J32" s="92"/>
      <c r="K32" s="92"/>
      <c r="L32" s="92"/>
      <c r="M32" s="92"/>
      <c r="N32" s="92"/>
      <c r="O32" s="92"/>
      <c r="P32" s="92"/>
      <c r="Q32" s="92"/>
      <c r="R32" s="92"/>
    </row>
    <row r="33" spans="2:18">
      <c r="B33" s="90"/>
      <c r="C33" s="90"/>
      <c r="D33" s="86"/>
      <c r="E33" s="51"/>
      <c r="F33" s="88"/>
      <c r="G33" s="52"/>
      <c r="H33" s="48"/>
      <c r="I33" s="92"/>
      <c r="J33" s="92"/>
      <c r="K33" s="92"/>
      <c r="L33" s="92"/>
      <c r="M33" s="92"/>
      <c r="N33" s="92"/>
      <c r="O33" s="92"/>
      <c r="P33" s="92"/>
      <c r="Q33" s="92"/>
      <c r="R33" s="92"/>
    </row>
    <row r="34" spans="2:18">
      <c r="B34" s="90"/>
      <c r="C34" s="90"/>
      <c r="D34" s="51"/>
      <c r="E34" s="48"/>
      <c r="F34" s="88"/>
      <c r="G34" s="52"/>
      <c r="H34" s="48"/>
      <c r="I34" s="92"/>
      <c r="J34" s="92"/>
      <c r="K34" s="92"/>
      <c r="L34" s="92"/>
      <c r="M34" s="92"/>
      <c r="N34" s="92"/>
      <c r="O34" s="92"/>
      <c r="P34" s="92"/>
      <c r="Q34" s="92"/>
      <c r="R34" s="92"/>
    </row>
    <row r="35" spans="2:18">
      <c r="B35" s="90"/>
      <c r="C35" s="90"/>
      <c r="D35" s="51"/>
      <c r="E35" s="48"/>
      <c r="F35" s="88"/>
      <c r="G35" s="52"/>
      <c r="H35" s="48"/>
      <c r="I35" s="92"/>
      <c r="J35" s="92"/>
      <c r="K35" s="92"/>
      <c r="L35" s="92"/>
      <c r="M35" s="92"/>
      <c r="N35" s="92"/>
      <c r="O35" s="92"/>
      <c r="P35" s="92"/>
      <c r="Q35" s="92"/>
      <c r="R35" s="92"/>
    </row>
    <row r="36" spans="2:18">
      <c r="B36" s="90"/>
      <c r="C36" s="90"/>
      <c r="D36" s="51"/>
      <c r="E36" s="48"/>
      <c r="F36" s="88"/>
      <c r="G36" s="52"/>
      <c r="H36" s="48"/>
      <c r="I36" s="92"/>
      <c r="J36" s="92"/>
      <c r="K36" s="92"/>
      <c r="L36" s="92"/>
      <c r="M36" s="92"/>
      <c r="N36" s="92"/>
      <c r="O36" s="92"/>
      <c r="P36" s="92"/>
      <c r="Q36" s="92"/>
      <c r="R36" s="92"/>
    </row>
    <row r="37" spans="2:18">
      <c r="B37" s="90"/>
      <c r="C37" s="90"/>
      <c r="D37" s="51"/>
      <c r="E37" s="48"/>
      <c r="F37" s="88"/>
      <c r="G37" s="52"/>
      <c r="H37" s="48"/>
      <c r="I37" s="92"/>
      <c r="J37" s="92"/>
      <c r="K37" s="92"/>
      <c r="L37" s="92"/>
      <c r="M37" s="92"/>
      <c r="N37" s="92"/>
      <c r="O37" s="92"/>
      <c r="P37" s="92"/>
      <c r="Q37" s="92"/>
      <c r="R37" s="92"/>
    </row>
    <row r="38" spans="2:18">
      <c r="B38" s="90"/>
      <c r="C38" s="90"/>
      <c r="D38" s="51"/>
      <c r="E38" s="48"/>
      <c r="F38" s="88"/>
      <c r="G38" s="52"/>
      <c r="H38" s="48"/>
      <c r="I38" s="92"/>
      <c r="J38" s="92"/>
      <c r="K38" s="92"/>
      <c r="L38" s="92"/>
      <c r="M38" s="92"/>
      <c r="N38" s="92"/>
      <c r="O38" s="92"/>
      <c r="P38" s="92"/>
      <c r="Q38" s="92"/>
      <c r="R38" s="92"/>
    </row>
    <row r="39" spans="2:18">
      <c r="B39" s="90"/>
      <c r="C39" s="90"/>
      <c r="D39" s="51"/>
      <c r="E39" s="48"/>
      <c r="F39" s="88"/>
      <c r="G39" s="52"/>
      <c r="H39" s="48"/>
      <c r="I39" s="92"/>
      <c r="J39" s="92"/>
      <c r="K39" s="92"/>
      <c r="L39" s="92"/>
      <c r="M39" s="92"/>
      <c r="N39" s="92"/>
      <c r="O39" s="92"/>
      <c r="P39" s="92"/>
      <c r="Q39" s="92"/>
      <c r="R39" s="92"/>
    </row>
    <row r="40" spans="2:18">
      <c r="B40" s="90"/>
      <c r="C40" s="90"/>
      <c r="D40" s="51"/>
      <c r="E40" s="48"/>
      <c r="F40" s="88"/>
      <c r="G40" s="52"/>
      <c r="H40" s="48"/>
      <c r="I40" s="92"/>
      <c r="J40" s="92"/>
      <c r="K40" s="92"/>
      <c r="L40" s="92"/>
      <c r="M40" s="92"/>
      <c r="N40" s="92"/>
      <c r="O40" s="92"/>
      <c r="P40" s="92"/>
      <c r="Q40" s="92"/>
      <c r="R40" s="92"/>
    </row>
    <row r="41" spans="2:18">
      <c r="B41" s="90"/>
      <c r="C41" s="90"/>
      <c r="D41" s="51"/>
      <c r="E41" s="48"/>
      <c r="F41" s="88"/>
      <c r="G41" s="52"/>
      <c r="H41" s="48"/>
      <c r="I41" s="92"/>
      <c r="J41" s="92"/>
      <c r="K41" s="92"/>
      <c r="L41" s="92"/>
      <c r="M41" s="92"/>
      <c r="N41" s="92"/>
      <c r="O41" s="92"/>
      <c r="P41" s="92"/>
      <c r="Q41" s="92"/>
      <c r="R41" s="92"/>
    </row>
    <row r="42" spans="2:18">
      <c r="B42" s="90"/>
      <c r="C42" s="90"/>
      <c r="D42" s="51"/>
      <c r="E42" s="48"/>
      <c r="F42" s="88"/>
      <c r="G42" s="52"/>
      <c r="H42" s="48"/>
      <c r="I42" s="92"/>
      <c r="J42" s="92"/>
      <c r="K42" s="92"/>
      <c r="L42" s="92"/>
      <c r="M42" s="92"/>
      <c r="N42" s="92"/>
      <c r="O42" s="92"/>
      <c r="P42" s="92"/>
      <c r="Q42" s="92"/>
      <c r="R42" s="92"/>
    </row>
    <row r="43" spans="2:18">
      <c r="B43" s="90"/>
      <c r="C43" s="90"/>
      <c r="D43" s="51"/>
      <c r="E43" s="48"/>
      <c r="F43" s="88"/>
      <c r="G43" s="52"/>
      <c r="H43" s="48"/>
      <c r="I43" s="92"/>
      <c r="J43" s="92"/>
      <c r="K43" s="92"/>
      <c r="L43" s="92"/>
      <c r="M43" s="92"/>
      <c r="N43" s="92"/>
      <c r="O43" s="92"/>
      <c r="P43" s="92"/>
      <c r="Q43" s="92"/>
      <c r="R43" s="92"/>
    </row>
    <row r="44" spans="2:18">
      <c r="B44" s="90"/>
      <c r="C44" s="90"/>
      <c r="D44" s="51"/>
      <c r="E44" s="48"/>
      <c r="F44" s="88"/>
      <c r="G44" s="52"/>
      <c r="H44" s="48"/>
      <c r="I44" s="92"/>
      <c r="J44" s="92"/>
      <c r="K44" s="92"/>
      <c r="L44" s="92"/>
      <c r="M44" s="92"/>
      <c r="N44" s="92"/>
      <c r="O44" s="92"/>
      <c r="P44" s="92"/>
      <c r="Q44" s="92"/>
      <c r="R44" s="92"/>
    </row>
    <row r="45" spans="2:18">
      <c r="B45" s="90"/>
      <c r="C45" s="90"/>
      <c r="D45" s="51"/>
      <c r="E45" s="48"/>
      <c r="F45" s="88"/>
      <c r="G45" s="52"/>
      <c r="H45" s="48"/>
      <c r="I45" s="92"/>
      <c r="J45" s="92"/>
      <c r="K45" s="92"/>
      <c r="L45" s="92"/>
      <c r="M45" s="92"/>
      <c r="N45" s="92"/>
      <c r="O45" s="92"/>
      <c r="P45" s="92"/>
      <c r="Q45" s="92"/>
      <c r="R45" s="92"/>
    </row>
    <row r="46" spans="2:18">
      <c r="B46" s="90"/>
      <c r="C46" s="90"/>
      <c r="D46" s="51"/>
      <c r="E46" s="48"/>
      <c r="F46" s="88"/>
      <c r="G46" s="52"/>
      <c r="H46" s="48"/>
      <c r="I46" s="92"/>
      <c r="J46" s="92"/>
      <c r="K46" s="92"/>
      <c r="L46" s="92"/>
      <c r="M46" s="92"/>
      <c r="N46" s="92"/>
      <c r="O46" s="92"/>
      <c r="P46" s="92"/>
      <c r="Q46" s="92"/>
      <c r="R46" s="92"/>
    </row>
    <row r="47" spans="2:18">
      <c r="B47" s="90"/>
      <c r="C47" s="90"/>
      <c r="D47" s="51"/>
      <c r="E47" s="48"/>
      <c r="F47" s="88"/>
      <c r="G47" s="52"/>
      <c r="H47" s="48"/>
      <c r="I47" s="92"/>
      <c r="J47" s="92"/>
      <c r="K47" s="92"/>
      <c r="L47" s="92"/>
      <c r="M47" s="92"/>
      <c r="N47" s="92"/>
      <c r="O47" s="92"/>
      <c r="P47" s="92"/>
      <c r="Q47" s="92"/>
      <c r="R47" s="92"/>
    </row>
    <row r="48" spans="2:18">
      <c r="B48" s="90"/>
      <c r="C48" s="90"/>
      <c r="D48" s="51"/>
      <c r="E48" s="48"/>
      <c r="F48" s="88"/>
      <c r="G48" s="52"/>
      <c r="H48" s="48"/>
      <c r="I48" s="92"/>
      <c r="J48" s="92"/>
      <c r="K48" s="92"/>
      <c r="L48" s="92"/>
      <c r="M48" s="92"/>
      <c r="N48" s="92"/>
      <c r="O48" s="92"/>
      <c r="P48" s="92"/>
      <c r="Q48" s="92"/>
      <c r="R48" s="92"/>
    </row>
    <row r="49" spans="2:18">
      <c r="B49" s="90"/>
      <c r="C49" s="90"/>
      <c r="D49" s="51"/>
      <c r="E49" s="48"/>
      <c r="F49" s="88"/>
      <c r="G49" s="52"/>
      <c r="H49" s="48"/>
      <c r="I49" s="92"/>
      <c r="J49" s="92"/>
      <c r="K49" s="92"/>
      <c r="L49" s="92"/>
      <c r="M49" s="92"/>
      <c r="N49" s="92"/>
      <c r="O49" s="92"/>
      <c r="P49" s="92"/>
      <c r="Q49" s="92"/>
      <c r="R49" s="92"/>
    </row>
    <row r="50" spans="2:18">
      <c r="B50" s="90"/>
      <c r="C50" s="90"/>
      <c r="D50" s="51"/>
      <c r="E50" s="48"/>
      <c r="F50" s="88"/>
      <c r="G50" s="52"/>
      <c r="H50" s="48"/>
      <c r="I50" s="92"/>
      <c r="J50" s="92"/>
      <c r="K50" s="92"/>
      <c r="L50" s="92"/>
      <c r="M50" s="92"/>
      <c r="N50" s="92"/>
      <c r="O50" s="92"/>
      <c r="P50" s="92"/>
      <c r="Q50" s="92"/>
      <c r="R50" s="92"/>
    </row>
    <row r="51" spans="2:18">
      <c r="B51" s="90"/>
      <c r="C51" s="90"/>
      <c r="D51" s="51"/>
      <c r="E51" s="48"/>
      <c r="F51" s="88"/>
      <c r="G51" s="52"/>
      <c r="H51" s="48"/>
      <c r="I51" s="92"/>
      <c r="J51" s="92"/>
      <c r="K51" s="92"/>
      <c r="L51" s="92"/>
      <c r="M51" s="92"/>
      <c r="N51" s="92"/>
      <c r="O51" s="92"/>
      <c r="P51" s="92"/>
      <c r="Q51" s="92"/>
      <c r="R51" s="92"/>
    </row>
    <row r="52" spans="2:18">
      <c r="B52" s="90"/>
      <c r="C52" s="90"/>
      <c r="D52" s="51"/>
      <c r="E52" s="48"/>
      <c r="F52" s="88"/>
      <c r="G52" s="52"/>
      <c r="H52" s="48"/>
      <c r="I52" s="92"/>
      <c r="J52" s="92"/>
      <c r="K52" s="92"/>
      <c r="L52" s="92"/>
      <c r="M52" s="92"/>
      <c r="N52" s="92"/>
      <c r="O52" s="92"/>
      <c r="P52" s="92"/>
      <c r="Q52" s="92"/>
      <c r="R52" s="92"/>
    </row>
    <row r="53" spans="2:18">
      <c r="B53" s="90"/>
      <c r="C53" s="90"/>
      <c r="D53" s="51"/>
      <c r="E53" s="48"/>
      <c r="F53" s="88"/>
      <c r="G53" s="52"/>
      <c r="H53" s="48"/>
      <c r="I53" s="92"/>
      <c r="J53" s="92"/>
      <c r="K53" s="92"/>
      <c r="L53" s="92"/>
      <c r="M53" s="92"/>
      <c r="N53" s="92"/>
      <c r="O53" s="92"/>
      <c r="P53" s="92"/>
      <c r="Q53" s="92"/>
      <c r="R53" s="92"/>
    </row>
    <row r="54" spans="2:18">
      <c r="B54" s="90"/>
      <c r="C54" s="90"/>
      <c r="D54" s="51"/>
      <c r="E54" s="48"/>
      <c r="F54" s="88"/>
      <c r="G54" s="52"/>
      <c r="H54" s="48"/>
      <c r="I54" s="92"/>
      <c r="J54" s="92"/>
      <c r="K54" s="92"/>
      <c r="L54" s="92"/>
      <c r="M54" s="92"/>
      <c r="N54" s="92"/>
      <c r="O54" s="92"/>
      <c r="P54" s="92"/>
      <c r="Q54" s="92"/>
      <c r="R54" s="92"/>
    </row>
    <row r="55" spans="2:18">
      <c r="B55" s="90"/>
      <c r="C55" s="90"/>
      <c r="D55" s="51"/>
      <c r="E55" s="48"/>
      <c r="F55" s="88"/>
      <c r="G55" s="52"/>
      <c r="H55" s="48"/>
      <c r="I55" s="92"/>
      <c r="J55" s="92"/>
      <c r="K55" s="92"/>
      <c r="L55" s="92"/>
      <c r="M55" s="92"/>
      <c r="N55" s="92"/>
      <c r="O55" s="92"/>
      <c r="P55" s="92"/>
      <c r="Q55" s="92"/>
      <c r="R55" s="92"/>
    </row>
    <row r="56" spans="2:18">
      <c r="B56" s="90"/>
      <c r="C56" s="90"/>
      <c r="D56" s="51"/>
      <c r="E56" s="48"/>
      <c r="F56" s="88"/>
      <c r="G56" s="52"/>
      <c r="H56" s="48"/>
      <c r="I56" s="92"/>
      <c r="J56" s="92"/>
      <c r="K56" s="92"/>
      <c r="L56" s="92"/>
      <c r="M56" s="92"/>
      <c r="N56" s="92"/>
      <c r="O56" s="92"/>
      <c r="P56" s="92"/>
      <c r="Q56" s="92"/>
      <c r="R56" s="92"/>
    </row>
    <row r="57" spans="2:18">
      <c r="B57" s="90"/>
      <c r="C57" s="90"/>
      <c r="D57" s="51"/>
      <c r="E57" s="48"/>
      <c r="F57" s="88"/>
      <c r="G57" s="52"/>
      <c r="H57" s="48"/>
      <c r="I57" s="92"/>
      <c r="J57" s="92"/>
      <c r="K57" s="92"/>
      <c r="L57" s="92"/>
      <c r="M57" s="92"/>
      <c r="N57" s="92"/>
      <c r="O57" s="92"/>
      <c r="P57" s="92"/>
      <c r="Q57" s="92"/>
      <c r="R57" s="92"/>
    </row>
    <row r="58" spans="2:18">
      <c r="B58" s="90"/>
      <c r="C58" s="90"/>
      <c r="D58" s="51"/>
      <c r="E58" s="48"/>
      <c r="F58" s="88"/>
      <c r="G58" s="52"/>
      <c r="H58" s="48"/>
      <c r="I58" s="92"/>
      <c r="J58" s="92"/>
      <c r="K58" s="92"/>
      <c r="L58" s="92"/>
      <c r="M58" s="92"/>
      <c r="N58" s="92"/>
      <c r="O58" s="92"/>
      <c r="P58" s="92"/>
      <c r="Q58" s="92"/>
      <c r="R58" s="92"/>
    </row>
    <row r="59" spans="2:18">
      <c r="B59" s="90"/>
      <c r="C59" s="90"/>
      <c r="D59" s="51"/>
      <c r="E59" s="48"/>
      <c r="F59" s="88"/>
      <c r="G59" s="52"/>
      <c r="H59" s="48"/>
      <c r="I59" s="92"/>
      <c r="J59" s="92"/>
      <c r="K59" s="92"/>
      <c r="L59" s="92"/>
      <c r="M59" s="92"/>
      <c r="N59" s="92"/>
      <c r="O59" s="92"/>
      <c r="P59" s="92"/>
      <c r="Q59" s="92"/>
      <c r="R59" s="92"/>
    </row>
    <row r="60" spans="2:18">
      <c r="B60" s="90"/>
      <c r="C60" s="90"/>
      <c r="D60" s="51"/>
      <c r="E60" s="48"/>
      <c r="F60" s="88"/>
      <c r="G60" s="52"/>
      <c r="H60" s="48"/>
      <c r="I60" s="92"/>
      <c r="J60" s="92"/>
      <c r="K60" s="92"/>
      <c r="L60" s="92"/>
      <c r="M60" s="92"/>
      <c r="N60" s="92"/>
      <c r="O60" s="92"/>
      <c r="P60" s="92"/>
      <c r="Q60" s="92"/>
      <c r="R60" s="92"/>
    </row>
    <row r="61" spans="2:18">
      <c r="B61" s="90"/>
      <c r="C61" s="90"/>
      <c r="D61" s="51"/>
      <c r="E61" s="48"/>
      <c r="F61" s="88"/>
      <c r="G61" s="52"/>
      <c r="H61" s="48"/>
      <c r="I61" s="92"/>
      <c r="J61" s="92"/>
      <c r="K61" s="92"/>
      <c r="L61" s="92"/>
      <c r="M61" s="92"/>
      <c r="N61" s="92"/>
      <c r="O61" s="92"/>
      <c r="P61" s="92"/>
      <c r="Q61" s="92"/>
      <c r="R61" s="92"/>
    </row>
    <row r="62" spans="2:18">
      <c r="B62" s="90"/>
      <c r="C62" s="90"/>
      <c r="D62" s="51"/>
      <c r="E62" s="48"/>
      <c r="F62" s="88"/>
      <c r="G62" s="52"/>
      <c r="H62" s="48"/>
      <c r="I62" s="92"/>
      <c r="J62" s="92"/>
      <c r="K62" s="92"/>
      <c r="L62" s="92"/>
      <c r="M62" s="92"/>
      <c r="N62" s="92"/>
      <c r="O62" s="92"/>
      <c r="P62" s="92"/>
      <c r="Q62" s="92"/>
      <c r="R62" s="92"/>
    </row>
    <row r="63" spans="2:18">
      <c r="B63" s="90"/>
      <c r="C63" s="90"/>
      <c r="D63" s="51"/>
      <c r="E63" s="48"/>
      <c r="F63" s="88"/>
      <c r="G63" s="52"/>
      <c r="H63" s="48"/>
      <c r="I63" s="92"/>
      <c r="J63" s="92"/>
      <c r="K63" s="92"/>
      <c r="L63" s="92"/>
      <c r="M63" s="92"/>
      <c r="N63" s="92"/>
      <c r="O63" s="92"/>
      <c r="P63" s="92"/>
      <c r="Q63" s="92"/>
      <c r="R63" s="92"/>
    </row>
    <row r="64" spans="2:18">
      <c r="B64" s="90"/>
      <c r="C64" s="90"/>
      <c r="D64" s="51"/>
      <c r="E64" s="48"/>
      <c r="F64" s="88"/>
      <c r="G64" s="52"/>
      <c r="H64" s="48"/>
      <c r="I64" s="92"/>
      <c r="J64" s="92"/>
      <c r="K64" s="92"/>
      <c r="L64" s="92"/>
      <c r="M64" s="92"/>
      <c r="N64" s="92"/>
      <c r="O64" s="92"/>
      <c r="P64" s="92"/>
      <c r="Q64" s="92"/>
      <c r="R64" s="92"/>
    </row>
    <row r="65" spans="2:18">
      <c r="B65" s="90"/>
      <c r="C65" s="90"/>
      <c r="D65" s="51"/>
      <c r="E65" s="48"/>
      <c r="F65" s="88"/>
      <c r="G65" s="52"/>
      <c r="H65" s="48"/>
      <c r="I65" s="92"/>
      <c r="J65" s="92"/>
      <c r="K65" s="92"/>
      <c r="L65" s="92"/>
      <c r="M65" s="92"/>
      <c r="N65" s="92"/>
      <c r="O65" s="92"/>
      <c r="P65" s="92"/>
      <c r="Q65" s="92"/>
      <c r="R65" s="92"/>
    </row>
    <row r="66" spans="2:18">
      <c r="B66" s="90"/>
      <c r="C66" s="90"/>
      <c r="D66" s="51"/>
      <c r="E66" s="48"/>
      <c r="F66" s="88"/>
      <c r="G66" s="52"/>
      <c r="H66" s="48"/>
      <c r="I66" s="92"/>
      <c r="J66" s="92"/>
      <c r="K66" s="92"/>
      <c r="L66" s="92"/>
      <c r="M66" s="92"/>
      <c r="N66" s="92"/>
      <c r="O66" s="92"/>
      <c r="P66" s="92"/>
      <c r="Q66" s="92"/>
      <c r="R66" s="92"/>
    </row>
    <row r="67" spans="2:18">
      <c r="B67" s="90"/>
      <c r="C67" s="90"/>
      <c r="D67" s="51"/>
      <c r="E67" s="48"/>
      <c r="F67" s="88"/>
      <c r="G67" s="52"/>
      <c r="H67" s="48"/>
      <c r="I67" s="92"/>
      <c r="J67" s="92"/>
      <c r="K67" s="92"/>
      <c r="L67" s="92"/>
      <c r="M67" s="92"/>
      <c r="N67" s="92"/>
      <c r="O67" s="92"/>
      <c r="P67" s="92"/>
      <c r="Q67" s="92"/>
      <c r="R67" s="92"/>
    </row>
    <row r="68" spans="2:18">
      <c r="B68" s="90"/>
      <c r="C68" s="90"/>
      <c r="D68" s="51"/>
      <c r="E68" s="48"/>
      <c r="F68" s="88"/>
      <c r="G68" s="52"/>
      <c r="H68" s="48"/>
      <c r="I68" s="92"/>
      <c r="J68" s="92"/>
      <c r="K68" s="92"/>
      <c r="L68" s="92"/>
      <c r="M68" s="92"/>
      <c r="N68" s="92"/>
      <c r="O68" s="92"/>
      <c r="P68" s="92"/>
      <c r="Q68" s="92"/>
      <c r="R68" s="92"/>
    </row>
    <row r="69" spans="2:18">
      <c r="B69" s="90"/>
      <c r="C69" s="90"/>
      <c r="D69" s="51"/>
      <c r="E69" s="48"/>
      <c r="F69" s="88"/>
      <c r="G69" s="52"/>
      <c r="H69" s="48"/>
      <c r="I69" s="92"/>
      <c r="J69" s="92"/>
      <c r="K69" s="92"/>
      <c r="L69" s="92"/>
      <c r="M69" s="92"/>
      <c r="N69" s="92"/>
      <c r="O69" s="92"/>
      <c r="P69" s="92"/>
      <c r="Q69" s="92"/>
      <c r="R69" s="92"/>
    </row>
    <row r="70" spans="2:18">
      <c r="B70" s="90"/>
      <c r="C70" s="90"/>
      <c r="D70" s="51"/>
      <c r="E70" s="48"/>
      <c r="F70" s="88"/>
      <c r="G70" s="52"/>
      <c r="H70" s="48"/>
      <c r="I70" s="92"/>
      <c r="J70" s="92"/>
      <c r="K70" s="92"/>
      <c r="L70" s="92"/>
      <c r="M70" s="92"/>
      <c r="N70" s="92"/>
      <c r="O70" s="92"/>
      <c r="P70" s="92"/>
      <c r="Q70" s="92"/>
      <c r="R70" s="92"/>
    </row>
    <row r="71" spans="2:18">
      <c r="B71" s="90"/>
      <c r="C71" s="90"/>
      <c r="D71" s="51"/>
      <c r="E71" s="48"/>
      <c r="F71" s="88"/>
      <c r="G71" s="52"/>
      <c r="H71" s="48"/>
      <c r="I71" s="92"/>
      <c r="J71" s="92"/>
      <c r="K71" s="92"/>
      <c r="L71" s="92"/>
      <c r="M71" s="92"/>
      <c r="N71" s="92"/>
      <c r="O71" s="92"/>
      <c r="P71" s="92"/>
      <c r="Q71" s="92"/>
      <c r="R71" s="92"/>
    </row>
    <row r="72" spans="2:18">
      <c r="B72" s="90"/>
      <c r="C72" s="90"/>
      <c r="D72" s="51"/>
      <c r="E72" s="48"/>
      <c r="F72" s="88"/>
      <c r="G72" s="52"/>
      <c r="H72" s="48"/>
      <c r="I72" s="92"/>
      <c r="J72" s="92"/>
      <c r="K72" s="92"/>
      <c r="L72" s="92"/>
      <c r="M72" s="92"/>
      <c r="N72" s="92"/>
      <c r="O72" s="92"/>
      <c r="P72" s="92"/>
      <c r="Q72" s="92"/>
      <c r="R72" s="92"/>
    </row>
    <row r="73" spans="2:18">
      <c r="B73" s="90"/>
      <c r="C73" s="90"/>
      <c r="D73" s="51"/>
      <c r="E73" s="48"/>
      <c r="F73" s="88"/>
      <c r="G73" s="52"/>
      <c r="H73" s="48"/>
      <c r="I73" s="92"/>
      <c r="J73" s="92"/>
      <c r="K73" s="92"/>
      <c r="L73" s="92"/>
      <c r="M73" s="92"/>
      <c r="N73" s="92"/>
      <c r="O73" s="92"/>
      <c r="P73" s="92"/>
      <c r="Q73" s="92"/>
      <c r="R73" s="92"/>
    </row>
    <row r="74" spans="2:18">
      <c r="B74" s="90"/>
      <c r="C74" s="90"/>
      <c r="D74" s="51"/>
      <c r="E74" s="48"/>
      <c r="F74" s="88"/>
      <c r="G74" s="52"/>
      <c r="H74" s="48"/>
      <c r="I74" s="92"/>
      <c r="J74" s="92"/>
      <c r="K74" s="92"/>
      <c r="L74" s="92"/>
      <c r="M74" s="92"/>
      <c r="N74" s="92"/>
      <c r="O74" s="92"/>
      <c r="P74" s="92"/>
      <c r="Q74" s="92"/>
      <c r="R74" s="92"/>
    </row>
    <row r="75" spans="2:18">
      <c r="B75" s="90"/>
      <c r="C75" s="90"/>
      <c r="D75" s="51"/>
      <c r="E75" s="48"/>
      <c r="F75" s="88"/>
      <c r="G75" s="52"/>
      <c r="H75" s="48"/>
      <c r="I75" s="92"/>
      <c r="J75" s="92"/>
      <c r="K75" s="92"/>
      <c r="L75" s="92"/>
      <c r="M75" s="92"/>
      <c r="N75" s="92"/>
      <c r="O75" s="92"/>
      <c r="P75" s="92"/>
      <c r="Q75" s="92"/>
      <c r="R75" s="92"/>
    </row>
    <row r="76" spans="2:18">
      <c r="B76" s="90"/>
      <c r="C76" s="90"/>
      <c r="D76" s="51"/>
      <c r="E76" s="48"/>
      <c r="F76" s="88"/>
      <c r="G76" s="52"/>
      <c r="H76" s="48"/>
      <c r="I76" s="92"/>
      <c r="J76" s="92"/>
      <c r="K76" s="92"/>
      <c r="L76" s="92"/>
      <c r="M76" s="92"/>
      <c r="N76" s="92"/>
      <c r="O76" s="92"/>
      <c r="P76" s="92"/>
      <c r="Q76" s="92"/>
      <c r="R76" s="92"/>
    </row>
    <row r="77" spans="2:18">
      <c r="B77" s="90"/>
      <c r="C77" s="90"/>
      <c r="D77" s="51"/>
      <c r="E77" s="48"/>
      <c r="F77" s="88"/>
      <c r="G77" s="52"/>
      <c r="H77" s="48"/>
      <c r="I77" s="92"/>
      <c r="J77" s="92"/>
      <c r="K77" s="92"/>
      <c r="L77" s="92"/>
      <c r="M77" s="92"/>
      <c r="N77" s="92"/>
      <c r="O77" s="92"/>
      <c r="P77" s="92"/>
      <c r="Q77" s="92"/>
      <c r="R77" s="92"/>
    </row>
    <row r="78" spans="2:18">
      <c r="B78" s="90"/>
      <c r="C78" s="90"/>
      <c r="D78" s="51"/>
      <c r="E78" s="48"/>
      <c r="F78" s="88"/>
      <c r="G78" s="52"/>
      <c r="H78" s="48"/>
      <c r="I78" s="92"/>
      <c r="J78" s="92"/>
      <c r="K78" s="92"/>
      <c r="L78" s="92"/>
      <c r="M78" s="92"/>
      <c r="N78" s="92"/>
      <c r="O78" s="92"/>
      <c r="P78" s="92"/>
      <c r="Q78" s="92"/>
      <c r="R78" s="92"/>
    </row>
    <row r="79" spans="2:18">
      <c r="B79" s="90"/>
      <c r="C79" s="90"/>
      <c r="D79" s="51"/>
      <c r="E79" s="48"/>
      <c r="F79" s="88"/>
      <c r="G79" s="52"/>
      <c r="H79" s="48"/>
      <c r="I79" s="92"/>
      <c r="J79" s="92"/>
      <c r="K79" s="92"/>
      <c r="L79" s="92"/>
      <c r="M79" s="92"/>
      <c r="N79" s="92"/>
      <c r="O79" s="92"/>
      <c r="P79" s="92"/>
      <c r="Q79" s="92"/>
      <c r="R79" s="92"/>
    </row>
    <row r="80" spans="2:18">
      <c r="B80" s="90"/>
      <c r="C80" s="90"/>
      <c r="D80" s="51"/>
      <c r="E80" s="48"/>
      <c r="F80" s="88"/>
      <c r="G80" s="52"/>
      <c r="H80" s="48"/>
      <c r="I80" s="92"/>
      <c r="J80" s="92"/>
      <c r="K80" s="92"/>
      <c r="L80" s="92"/>
      <c r="M80" s="92"/>
      <c r="N80" s="92"/>
      <c r="O80" s="92"/>
      <c r="P80" s="92"/>
      <c r="Q80" s="92"/>
      <c r="R80" s="92"/>
    </row>
    <row r="81" spans="2:18">
      <c r="B81" s="90"/>
      <c r="C81" s="90"/>
      <c r="D81" s="51"/>
      <c r="E81" s="48"/>
      <c r="F81" s="88"/>
      <c r="G81" s="52"/>
      <c r="H81" s="48"/>
      <c r="I81" s="92"/>
      <c r="J81" s="92"/>
      <c r="K81" s="92"/>
      <c r="L81" s="92"/>
      <c r="M81" s="92"/>
      <c r="N81" s="92"/>
      <c r="O81" s="92"/>
      <c r="P81" s="92"/>
      <c r="Q81" s="92"/>
      <c r="R81" s="92"/>
    </row>
    <row r="82" spans="2:18">
      <c r="B82" s="90"/>
      <c r="C82" s="90"/>
      <c r="D82" s="51"/>
      <c r="E82" s="48"/>
      <c r="F82" s="88"/>
      <c r="G82" s="52"/>
      <c r="H82" s="48"/>
      <c r="I82" s="92"/>
      <c r="J82" s="92"/>
      <c r="K82" s="92"/>
      <c r="L82" s="92"/>
      <c r="M82" s="92"/>
      <c r="N82" s="92"/>
      <c r="O82" s="92"/>
      <c r="P82" s="92"/>
      <c r="Q82" s="92"/>
      <c r="R82" s="92"/>
    </row>
    <row r="83" spans="2:18">
      <c r="B83" s="90"/>
      <c r="C83" s="90"/>
      <c r="D83" s="51"/>
      <c r="E83" s="48"/>
      <c r="F83" s="88"/>
      <c r="G83" s="52"/>
      <c r="H83" s="48"/>
      <c r="I83" s="92"/>
      <c r="J83" s="92"/>
      <c r="K83" s="92"/>
      <c r="L83" s="92"/>
      <c r="M83" s="92"/>
      <c r="N83" s="92"/>
      <c r="O83" s="92"/>
      <c r="P83" s="92"/>
      <c r="Q83" s="92"/>
      <c r="R83" s="92"/>
    </row>
    <row r="84" spans="2:18">
      <c r="B84" s="90"/>
      <c r="C84" s="90"/>
      <c r="D84" s="51"/>
      <c r="E84" s="48"/>
      <c r="F84" s="88"/>
      <c r="G84" s="52"/>
      <c r="H84" s="48"/>
      <c r="I84" s="92"/>
      <c r="J84" s="92"/>
      <c r="K84" s="92"/>
      <c r="L84" s="92"/>
      <c r="M84" s="92"/>
      <c r="N84" s="92"/>
      <c r="O84" s="92"/>
      <c r="P84" s="92"/>
      <c r="Q84" s="92"/>
      <c r="R84" s="92"/>
    </row>
    <row r="85" spans="2:18">
      <c r="B85" s="90"/>
      <c r="C85" s="90"/>
      <c r="D85" s="51"/>
      <c r="E85" s="48"/>
      <c r="F85" s="88"/>
      <c r="G85" s="52"/>
      <c r="H85" s="48"/>
      <c r="I85" s="92"/>
      <c r="J85" s="92"/>
      <c r="K85" s="92"/>
      <c r="L85" s="92"/>
      <c r="M85" s="92"/>
      <c r="N85" s="92"/>
      <c r="O85" s="92"/>
      <c r="P85" s="92"/>
      <c r="Q85" s="92"/>
      <c r="R85" s="92"/>
    </row>
    <row r="86" spans="2:18">
      <c r="B86" s="90"/>
      <c r="C86" s="90"/>
      <c r="D86" s="51"/>
      <c r="E86" s="48"/>
      <c r="F86" s="88"/>
      <c r="G86" s="52"/>
      <c r="H86" s="48"/>
      <c r="I86" s="92"/>
      <c r="J86" s="92"/>
      <c r="K86" s="92"/>
      <c r="L86" s="92"/>
      <c r="M86" s="92"/>
      <c r="N86" s="92"/>
      <c r="O86" s="92"/>
      <c r="P86" s="92"/>
      <c r="Q86" s="92"/>
      <c r="R86" s="92"/>
    </row>
    <row r="87" spans="2:18">
      <c r="B87" s="90"/>
      <c r="C87" s="90"/>
      <c r="D87" s="51"/>
      <c r="E87" s="48"/>
      <c r="F87" s="88"/>
      <c r="G87" s="52"/>
      <c r="H87" s="48"/>
      <c r="I87" s="92"/>
      <c r="J87" s="92"/>
      <c r="K87" s="92"/>
      <c r="L87" s="92"/>
      <c r="M87" s="92"/>
      <c r="N87" s="92"/>
      <c r="O87" s="92"/>
      <c r="P87" s="92"/>
      <c r="Q87" s="92"/>
      <c r="R87" s="92"/>
    </row>
    <row r="88" spans="2:18">
      <c r="B88" s="90"/>
      <c r="C88" s="90"/>
      <c r="D88" s="51"/>
      <c r="E88" s="48"/>
      <c r="F88" s="88"/>
      <c r="G88" s="52"/>
      <c r="H88" s="48"/>
      <c r="I88" s="92"/>
      <c r="J88" s="92"/>
      <c r="K88" s="92"/>
      <c r="L88" s="92"/>
      <c r="M88" s="92"/>
      <c r="N88" s="92"/>
      <c r="O88" s="92"/>
      <c r="P88" s="92"/>
      <c r="Q88" s="92"/>
      <c r="R88" s="92"/>
    </row>
    <row r="89" spans="2:18">
      <c r="B89" s="90"/>
      <c r="C89" s="90"/>
      <c r="D89" s="51"/>
      <c r="E89" s="48"/>
      <c r="F89" s="88"/>
      <c r="G89" s="52"/>
      <c r="H89" s="48"/>
      <c r="I89" s="92"/>
      <c r="J89" s="92"/>
      <c r="K89" s="92"/>
      <c r="L89" s="92"/>
      <c r="M89" s="92"/>
      <c r="N89" s="92"/>
      <c r="O89" s="92"/>
      <c r="P89" s="92"/>
      <c r="Q89" s="92"/>
      <c r="R89" s="92"/>
    </row>
    <row r="90" spans="2:18">
      <c r="B90" s="90"/>
      <c r="C90" s="90"/>
      <c r="D90" s="51"/>
      <c r="E90" s="48"/>
      <c r="F90" s="88"/>
      <c r="G90" s="52"/>
      <c r="H90" s="48"/>
      <c r="I90" s="92"/>
      <c r="J90" s="92"/>
      <c r="K90" s="92"/>
      <c r="L90" s="92"/>
      <c r="M90" s="92"/>
      <c r="N90" s="92"/>
      <c r="O90" s="92"/>
      <c r="P90" s="92"/>
      <c r="Q90" s="92"/>
      <c r="R90" s="92"/>
    </row>
    <row r="91" spans="2:18">
      <c r="B91" s="90"/>
      <c r="C91" s="90"/>
      <c r="D91" s="51"/>
      <c r="E91" s="48"/>
      <c r="F91" s="88"/>
      <c r="G91" s="52"/>
      <c r="H91" s="48"/>
      <c r="I91" s="92"/>
      <c r="J91" s="92"/>
      <c r="K91" s="92"/>
      <c r="L91" s="92"/>
      <c r="M91" s="92"/>
      <c r="N91" s="92"/>
      <c r="O91" s="92"/>
      <c r="P91" s="92"/>
      <c r="Q91" s="92"/>
      <c r="R91" s="92"/>
    </row>
    <row r="92" spans="2:18">
      <c r="B92" s="90"/>
      <c r="C92" s="90"/>
      <c r="D92" s="51"/>
      <c r="E92" s="48"/>
      <c r="F92" s="88"/>
      <c r="G92" s="52"/>
      <c r="H92" s="48"/>
      <c r="I92" s="92"/>
      <c r="J92" s="92"/>
      <c r="K92" s="92"/>
      <c r="L92" s="92"/>
      <c r="M92" s="92"/>
      <c r="N92" s="92"/>
      <c r="O92" s="92"/>
      <c r="P92" s="92"/>
      <c r="Q92" s="92"/>
      <c r="R92" s="92"/>
    </row>
    <row r="93" spans="2:18">
      <c r="B93" s="90"/>
      <c r="C93" s="90"/>
      <c r="D93" s="51"/>
      <c r="E93" s="48"/>
      <c r="F93" s="88"/>
      <c r="G93" s="52"/>
      <c r="H93" s="48"/>
      <c r="I93" s="92"/>
      <c r="J93" s="92"/>
      <c r="K93" s="92"/>
      <c r="L93" s="92"/>
      <c r="M93" s="92"/>
      <c r="N93" s="92"/>
      <c r="O93" s="92"/>
      <c r="P93" s="92"/>
      <c r="Q93" s="92"/>
      <c r="R93" s="92"/>
    </row>
    <row r="94" spans="2:18">
      <c r="B94" s="90"/>
      <c r="C94" s="90"/>
      <c r="D94" s="51"/>
      <c r="E94" s="48"/>
      <c r="F94" s="88"/>
      <c r="G94" s="52"/>
      <c r="H94" s="48"/>
      <c r="I94" s="92"/>
      <c r="J94" s="92"/>
      <c r="K94" s="92"/>
      <c r="L94" s="92"/>
      <c r="M94" s="92"/>
      <c r="N94" s="92"/>
      <c r="O94" s="92"/>
      <c r="P94" s="92"/>
      <c r="Q94" s="92"/>
      <c r="R94" s="92"/>
    </row>
    <row r="95" spans="2:18">
      <c r="B95" s="90"/>
      <c r="C95" s="90"/>
      <c r="D95" s="51"/>
      <c r="E95" s="48"/>
      <c r="F95" s="88"/>
      <c r="G95" s="52"/>
      <c r="H95" s="48"/>
      <c r="I95" s="92"/>
      <c r="J95" s="92"/>
      <c r="K95" s="92"/>
      <c r="L95" s="92"/>
      <c r="M95" s="92"/>
      <c r="N95" s="92"/>
      <c r="O95" s="92"/>
      <c r="P95" s="92"/>
      <c r="Q95" s="92"/>
      <c r="R95" s="92"/>
    </row>
    <row r="96" spans="2:18">
      <c r="B96" s="90"/>
      <c r="C96" s="90"/>
      <c r="D96" s="51"/>
      <c r="E96" s="48"/>
      <c r="F96" s="88"/>
      <c r="G96" s="52"/>
      <c r="H96" s="48"/>
      <c r="I96" s="92"/>
      <c r="J96" s="92"/>
      <c r="K96" s="92"/>
      <c r="L96" s="92"/>
      <c r="M96" s="92"/>
      <c r="N96" s="92"/>
      <c r="O96" s="92"/>
      <c r="P96" s="92"/>
      <c r="Q96" s="92"/>
      <c r="R96" s="92"/>
    </row>
    <row r="97" spans="2:18">
      <c r="B97" s="90"/>
      <c r="C97" s="90"/>
      <c r="D97" s="51"/>
      <c r="E97" s="48"/>
      <c r="F97" s="88"/>
      <c r="G97" s="52"/>
      <c r="H97" s="48"/>
      <c r="I97" s="92"/>
      <c r="J97" s="92"/>
      <c r="K97" s="92"/>
      <c r="L97" s="92"/>
      <c r="M97" s="92"/>
      <c r="N97" s="92"/>
      <c r="O97" s="92"/>
      <c r="P97" s="92"/>
      <c r="Q97" s="92"/>
      <c r="R97" s="92"/>
    </row>
    <row r="98" spans="2:18">
      <c r="B98" s="90"/>
      <c r="C98" s="90"/>
      <c r="D98" s="51"/>
      <c r="E98" s="48"/>
      <c r="F98" s="88"/>
      <c r="G98" s="52"/>
      <c r="H98" s="48"/>
      <c r="I98" s="92"/>
      <c r="J98" s="92"/>
      <c r="K98" s="92"/>
      <c r="L98" s="92"/>
      <c r="M98" s="92"/>
      <c r="N98" s="92"/>
      <c r="O98" s="92"/>
      <c r="P98" s="92"/>
      <c r="Q98" s="92"/>
      <c r="R98" s="92"/>
    </row>
    <row r="99" spans="2:18">
      <c r="B99" s="90"/>
      <c r="C99" s="90"/>
      <c r="D99" s="51"/>
      <c r="E99" s="48"/>
      <c r="F99" s="88"/>
      <c r="G99" s="52"/>
      <c r="H99" s="48"/>
      <c r="I99" s="92"/>
      <c r="J99" s="92"/>
      <c r="K99" s="92"/>
      <c r="L99" s="92"/>
      <c r="M99" s="92"/>
      <c r="N99" s="92"/>
      <c r="O99" s="92"/>
      <c r="P99" s="92"/>
      <c r="Q99" s="92"/>
      <c r="R99" s="92"/>
    </row>
    <row r="100" spans="2:18">
      <c r="B100" s="90"/>
      <c r="C100" s="90"/>
      <c r="D100" s="51"/>
      <c r="E100" s="48"/>
      <c r="F100" s="88"/>
      <c r="G100" s="52"/>
      <c r="H100" s="48"/>
      <c r="I100" s="92"/>
      <c r="J100" s="92"/>
      <c r="K100" s="92"/>
      <c r="L100" s="92"/>
      <c r="M100" s="92"/>
      <c r="N100" s="92"/>
      <c r="O100" s="92"/>
      <c r="P100" s="92"/>
      <c r="Q100" s="92"/>
      <c r="R100" s="92"/>
    </row>
    <row r="101" spans="2:18">
      <c r="B101" s="90"/>
      <c r="C101" s="90"/>
      <c r="D101" s="51"/>
      <c r="E101" s="48"/>
      <c r="F101" s="88"/>
      <c r="G101" s="52"/>
      <c r="H101" s="48"/>
      <c r="I101" s="92"/>
      <c r="J101" s="92"/>
      <c r="K101" s="92"/>
      <c r="L101" s="92"/>
      <c r="M101" s="92"/>
      <c r="N101" s="92"/>
      <c r="O101" s="92"/>
      <c r="P101" s="92"/>
      <c r="Q101" s="92"/>
      <c r="R101" s="92"/>
    </row>
    <row r="102" spans="2:18">
      <c r="B102" s="90"/>
      <c r="C102" s="90"/>
      <c r="D102" s="51"/>
      <c r="E102" s="48"/>
      <c r="F102" s="88"/>
      <c r="G102" s="52"/>
      <c r="H102" s="48"/>
      <c r="I102" s="92"/>
      <c r="J102" s="92"/>
      <c r="K102" s="92"/>
      <c r="L102" s="92"/>
      <c r="M102" s="92"/>
      <c r="N102" s="92"/>
      <c r="O102" s="92"/>
      <c r="P102" s="92"/>
      <c r="Q102" s="92"/>
      <c r="R102" s="92"/>
    </row>
    <row r="103" spans="2:18">
      <c r="B103" s="90"/>
      <c r="C103" s="90"/>
      <c r="D103" s="51"/>
      <c r="E103" s="48"/>
      <c r="F103" s="88"/>
      <c r="G103" s="52"/>
      <c r="H103" s="48"/>
      <c r="I103" s="92"/>
      <c r="J103" s="92"/>
      <c r="K103" s="92"/>
      <c r="L103" s="92"/>
      <c r="M103" s="92"/>
      <c r="N103" s="92"/>
      <c r="O103" s="92"/>
      <c r="P103" s="92"/>
      <c r="Q103" s="92"/>
      <c r="R103" s="92"/>
    </row>
    <row r="104" spans="2:18">
      <c r="B104" s="90"/>
      <c r="C104" s="90"/>
      <c r="D104" s="51"/>
      <c r="E104" s="48"/>
      <c r="F104" s="88"/>
      <c r="G104" s="52"/>
      <c r="H104" s="48"/>
      <c r="I104" s="92"/>
      <c r="J104" s="92"/>
      <c r="K104" s="92"/>
      <c r="L104" s="92"/>
      <c r="M104" s="92"/>
      <c r="N104" s="92"/>
      <c r="O104" s="92"/>
      <c r="P104" s="92"/>
      <c r="Q104" s="92"/>
      <c r="R104" s="92"/>
    </row>
    <row r="105" spans="2:18">
      <c r="B105" s="90"/>
      <c r="C105" s="90"/>
      <c r="D105" s="51"/>
      <c r="E105" s="48"/>
      <c r="F105" s="88"/>
      <c r="G105" s="52"/>
      <c r="H105" s="48"/>
      <c r="I105" s="92"/>
      <c r="J105" s="92"/>
      <c r="K105" s="92"/>
      <c r="L105" s="92"/>
      <c r="M105" s="92"/>
      <c r="N105" s="92"/>
      <c r="O105" s="92"/>
      <c r="P105" s="92"/>
      <c r="Q105" s="92"/>
      <c r="R105" s="92"/>
    </row>
    <row r="106" spans="2:18">
      <c r="B106" s="90"/>
      <c r="C106" s="90"/>
      <c r="D106" s="51"/>
      <c r="E106" s="48"/>
      <c r="F106" s="88"/>
      <c r="G106" s="52"/>
      <c r="H106" s="48"/>
      <c r="I106" s="92"/>
      <c r="J106" s="92"/>
      <c r="K106" s="92"/>
      <c r="L106" s="92"/>
      <c r="M106" s="92"/>
      <c r="N106" s="92"/>
      <c r="O106" s="92"/>
      <c r="P106" s="92"/>
      <c r="Q106" s="92"/>
      <c r="R106" s="92"/>
    </row>
    <row r="107" spans="2:18">
      <c r="B107" s="90"/>
      <c r="C107" s="90"/>
      <c r="D107" s="51"/>
      <c r="E107" s="48"/>
      <c r="F107" s="88"/>
      <c r="G107" s="52"/>
      <c r="H107" s="48"/>
      <c r="I107" s="92"/>
      <c r="J107" s="92"/>
      <c r="K107" s="92"/>
      <c r="L107" s="92"/>
      <c r="M107" s="92"/>
      <c r="N107" s="92"/>
      <c r="O107" s="92"/>
      <c r="P107" s="92"/>
      <c r="Q107" s="92"/>
      <c r="R107" s="92"/>
    </row>
    <row r="108" spans="2:18">
      <c r="B108" s="90"/>
      <c r="C108" s="90"/>
      <c r="D108" s="51"/>
      <c r="E108" s="48"/>
      <c r="F108" s="88"/>
      <c r="G108" s="52"/>
      <c r="H108" s="48"/>
      <c r="I108" s="92"/>
      <c r="J108" s="92"/>
      <c r="K108" s="92"/>
      <c r="L108" s="92"/>
      <c r="M108" s="92"/>
      <c r="N108" s="92"/>
      <c r="O108" s="92"/>
      <c r="P108" s="92"/>
      <c r="Q108" s="92"/>
      <c r="R108" s="92"/>
    </row>
    <row r="109" spans="2:18">
      <c r="B109" s="90"/>
      <c r="C109" s="90"/>
      <c r="D109" s="51"/>
      <c r="E109" s="48"/>
      <c r="F109" s="88"/>
      <c r="G109" s="52"/>
      <c r="H109" s="48"/>
      <c r="I109" s="92"/>
      <c r="J109" s="92"/>
      <c r="K109" s="92"/>
      <c r="L109" s="92"/>
      <c r="M109" s="92"/>
      <c r="N109" s="92"/>
      <c r="O109" s="92"/>
      <c r="P109" s="92"/>
      <c r="Q109" s="92"/>
      <c r="R109" s="92"/>
    </row>
    <row r="110" spans="2:18">
      <c r="B110" s="90"/>
      <c r="C110" s="90"/>
      <c r="D110" s="51"/>
      <c r="E110" s="48"/>
      <c r="F110" s="88"/>
      <c r="G110" s="52"/>
      <c r="H110" s="48"/>
      <c r="I110" s="92"/>
      <c r="J110" s="92"/>
      <c r="K110" s="92"/>
      <c r="L110" s="92"/>
      <c r="M110" s="92"/>
      <c r="N110" s="92"/>
      <c r="O110" s="92"/>
      <c r="P110" s="92"/>
      <c r="Q110" s="92"/>
      <c r="R110" s="92"/>
    </row>
    <row r="111" spans="2:18">
      <c r="B111" s="90"/>
      <c r="C111" s="90"/>
      <c r="D111" s="51"/>
      <c r="E111" s="48"/>
      <c r="F111" s="88"/>
      <c r="G111" s="52"/>
      <c r="H111" s="48"/>
      <c r="I111" s="92"/>
      <c r="J111" s="92"/>
      <c r="K111" s="92"/>
      <c r="L111" s="92"/>
      <c r="M111" s="92"/>
      <c r="N111" s="92"/>
      <c r="O111" s="92"/>
      <c r="P111" s="92"/>
      <c r="Q111" s="92"/>
      <c r="R111" s="92"/>
    </row>
    <row r="112" spans="2:18">
      <c r="B112" s="90"/>
      <c r="C112" s="90"/>
      <c r="D112" s="51"/>
      <c r="E112" s="48"/>
      <c r="F112" s="88"/>
      <c r="G112" s="52"/>
      <c r="H112" s="48"/>
      <c r="I112" s="92"/>
      <c r="J112" s="92"/>
      <c r="K112" s="92"/>
      <c r="L112" s="92"/>
      <c r="M112" s="92"/>
      <c r="N112" s="92"/>
      <c r="O112" s="92"/>
      <c r="P112" s="92"/>
      <c r="Q112" s="92"/>
      <c r="R112" s="92"/>
    </row>
    <row r="113" spans="2:18">
      <c r="B113" s="90"/>
      <c r="C113" s="90"/>
      <c r="D113" s="51"/>
      <c r="E113" s="48"/>
      <c r="F113" s="88"/>
      <c r="G113" s="52"/>
      <c r="H113" s="48"/>
      <c r="I113" s="92"/>
      <c r="J113" s="92"/>
      <c r="K113" s="92"/>
      <c r="L113" s="92"/>
      <c r="M113" s="92"/>
      <c r="N113" s="92"/>
      <c r="O113" s="92"/>
      <c r="P113" s="92"/>
      <c r="Q113" s="92"/>
      <c r="R113" s="92"/>
    </row>
    <row r="114" spans="2:18">
      <c r="B114" s="90"/>
      <c r="C114" s="90"/>
      <c r="D114" s="51"/>
      <c r="E114" s="48"/>
      <c r="F114" s="88"/>
      <c r="G114" s="52"/>
      <c r="H114" s="48"/>
      <c r="I114" s="92"/>
      <c r="J114" s="92"/>
      <c r="K114" s="92"/>
      <c r="L114" s="92"/>
      <c r="M114" s="92"/>
      <c r="N114" s="92"/>
      <c r="O114" s="92"/>
      <c r="P114" s="92"/>
      <c r="Q114" s="92"/>
      <c r="R114" s="92"/>
    </row>
    <row r="115" spans="2:18">
      <c r="B115" s="90"/>
      <c r="C115" s="90"/>
      <c r="D115" s="51"/>
      <c r="E115" s="48"/>
      <c r="F115" s="88"/>
      <c r="G115" s="52"/>
      <c r="H115" s="48"/>
      <c r="I115" s="92"/>
      <c r="J115" s="92"/>
      <c r="K115" s="92"/>
      <c r="L115" s="92"/>
      <c r="M115" s="92"/>
      <c r="N115" s="92"/>
      <c r="O115" s="92"/>
      <c r="P115" s="92"/>
      <c r="Q115" s="92"/>
      <c r="R115" s="92"/>
    </row>
    <row r="116" spans="2:18">
      <c r="B116" s="90"/>
      <c r="C116" s="90"/>
      <c r="D116" s="51"/>
      <c r="E116" s="48"/>
      <c r="F116" s="88"/>
      <c r="G116" s="52"/>
      <c r="H116" s="48"/>
      <c r="I116" s="92"/>
      <c r="J116" s="92"/>
      <c r="K116" s="92"/>
      <c r="L116" s="92"/>
      <c r="M116" s="92"/>
      <c r="N116" s="92"/>
      <c r="O116" s="92"/>
      <c r="P116" s="92"/>
      <c r="Q116" s="92"/>
      <c r="R116" s="92"/>
    </row>
    <row r="117" spans="2:18">
      <c r="B117" s="90"/>
      <c r="C117" s="90"/>
      <c r="D117" s="51"/>
      <c r="E117" s="48"/>
      <c r="F117" s="88"/>
      <c r="G117" s="52"/>
      <c r="H117" s="48"/>
      <c r="I117" s="92"/>
      <c r="J117" s="92"/>
      <c r="K117" s="92"/>
      <c r="L117" s="92"/>
      <c r="M117" s="92"/>
      <c r="N117" s="92"/>
      <c r="O117" s="92"/>
      <c r="P117" s="92"/>
      <c r="Q117" s="92"/>
      <c r="R117" s="92"/>
    </row>
    <row r="118" spans="2:18">
      <c r="B118" s="90"/>
      <c r="C118" s="90"/>
      <c r="D118" s="51"/>
      <c r="E118" s="48"/>
      <c r="F118" s="88"/>
      <c r="G118" s="52"/>
      <c r="H118" s="48"/>
      <c r="I118" s="92"/>
      <c r="J118" s="92"/>
      <c r="K118" s="92"/>
      <c r="L118" s="92"/>
      <c r="M118" s="92"/>
      <c r="N118" s="92"/>
      <c r="O118" s="92"/>
      <c r="P118" s="92"/>
      <c r="Q118" s="92"/>
      <c r="R118" s="92"/>
    </row>
    <row r="119" spans="2:18">
      <c r="B119" s="90"/>
      <c r="C119" s="90"/>
      <c r="D119" s="51"/>
      <c r="E119" s="48"/>
      <c r="F119" s="88"/>
      <c r="G119" s="52"/>
      <c r="H119" s="48"/>
      <c r="I119" s="92"/>
      <c r="J119" s="92"/>
      <c r="K119" s="92"/>
      <c r="L119" s="92"/>
      <c r="M119" s="92"/>
      <c r="N119" s="92"/>
      <c r="O119" s="92"/>
      <c r="P119" s="92"/>
      <c r="Q119" s="92"/>
      <c r="R119" s="92"/>
    </row>
    <row r="120" spans="2:18">
      <c r="B120" s="90"/>
      <c r="C120" s="90"/>
      <c r="D120" s="51"/>
      <c r="E120" s="48"/>
      <c r="F120" s="88"/>
      <c r="G120" s="52"/>
      <c r="H120" s="48"/>
      <c r="I120" s="92"/>
      <c r="J120" s="92"/>
      <c r="K120" s="92"/>
      <c r="L120" s="92"/>
      <c r="M120" s="92"/>
      <c r="N120" s="92"/>
      <c r="O120" s="92"/>
      <c r="P120" s="92"/>
      <c r="Q120" s="92"/>
      <c r="R120" s="92"/>
    </row>
    <row r="121" spans="2:18">
      <c r="B121" s="90"/>
      <c r="C121" s="90"/>
      <c r="D121" s="51"/>
      <c r="E121" s="48"/>
      <c r="F121" s="88"/>
      <c r="G121" s="52"/>
      <c r="H121" s="48"/>
      <c r="I121" s="92"/>
      <c r="J121" s="92"/>
      <c r="K121" s="92"/>
      <c r="L121" s="92"/>
      <c r="M121" s="92"/>
      <c r="N121" s="92"/>
      <c r="O121" s="92"/>
      <c r="P121" s="92"/>
      <c r="Q121" s="92"/>
      <c r="R121" s="92"/>
    </row>
    <row r="122" spans="2:18">
      <c r="B122" s="90"/>
      <c r="C122" s="90"/>
      <c r="D122" s="51"/>
      <c r="E122" s="48"/>
      <c r="F122" s="88"/>
      <c r="G122" s="52"/>
      <c r="H122" s="48"/>
      <c r="I122" s="92"/>
      <c r="J122" s="92"/>
      <c r="K122" s="92"/>
      <c r="L122" s="92"/>
      <c r="M122" s="92"/>
      <c r="N122" s="92"/>
      <c r="O122" s="92"/>
      <c r="P122" s="92"/>
      <c r="Q122" s="92"/>
      <c r="R122" s="92"/>
    </row>
    <row r="123" spans="2:18">
      <c r="B123" s="90"/>
      <c r="C123" s="90"/>
      <c r="D123" s="51"/>
      <c r="E123" s="48"/>
      <c r="F123" s="88"/>
      <c r="G123" s="52"/>
      <c r="H123" s="48"/>
      <c r="I123" s="92"/>
      <c r="J123" s="92"/>
      <c r="K123" s="92"/>
      <c r="L123" s="92"/>
      <c r="M123" s="92"/>
      <c r="N123" s="92"/>
      <c r="O123" s="92"/>
      <c r="P123" s="92"/>
      <c r="Q123" s="92"/>
      <c r="R123" s="92"/>
    </row>
    <row r="124" spans="2:18">
      <c r="B124" s="90"/>
      <c r="C124" s="90"/>
      <c r="D124" s="51"/>
      <c r="E124" s="48"/>
      <c r="F124" s="88"/>
      <c r="G124" s="52"/>
      <c r="H124" s="48"/>
      <c r="I124" s="92"/>
      <c r="J124" s="92"/>
      <c r="K124" s="92"/>
      <c r="L124" s="92"/>
      <c r="M124" s="92"/>
      <c r="N124" s="92"/>
      <c r="O124" s="92"/>
      <c r="P124" s="92"/>
      <c r="Q124" s="92"/>
      <c r="R124" s="92"/>
    </row>
    <row r="125" spans="2:18">
      <c r="B125" s="90"/>
      <c r="C125" s="90"/>
      <c r="D125" s="51"/>
      <c r="E125" s="48"/>
      <c r="F125" s="88"/>
      <c r="G125" s="52"/>
      <c r="H125" s="48"/>
      <c r="I125" s="92"/>
      <c r="J125" s="92"/>
      <c r="K125" s="92"/>
      <c r="L125" s="92"/>
      <c r="M125" s="92"/>
      <c r="N125" s="92"/>
      <c r="O125" s="92"/>
      <c r="P125" s="92"/>
      <c r="Q125" s="92"/>
      <c r="R125" s="92"/>
    </row>
    <row r="126" spans="2:18">
      <c r="B126" s="90"/>
      <c r="C126" s="90"/>
      <c r="D126" s="51"/>
      <c r="E126" s="48"/>
      <c r="F126" s="88"/>
      <c r="G126" s="52"/>
      <c r="H126" s="48"/>
      <c r="I126" s="92"/>
      <c r="J126" s="92"/>
      <c r="K126" s="92"/>
      <c r="L126" s="92"/>
      <c r="M126" s="92"/>
      <c r="N126" s="92"/>
      <c r="O126" s="92"/>
      <c r="P126" s="92"/>
      <c r="Q126" s="92"/>
      <c r="R126" s="92"/>
    </row>
    <row r="127" spans="2:18">
      <c r="B127" s="90"/>
      <c r="C127" s="90"/>
      <c r="D127" s="51"/>
      <c r="E127" s="48"/>
      <c r="F127" s="88"/>
      <c r="G127" s="52"/>
      <c r="H127" s="48"/>
      <c r="I127" s="92"/>
      <c r="J127" s="92"/>
      <c r="K127" s="92"/>
      <c r="L127" s="92"/>
      <c r="M127" s="92"/>
      <c r="N127" s="92"/>
      <c r="O127" s="92"/>
      <c r="P127" s="92"/>
      <c r="Q127" s="92"/>
      <c r="R127" s="92"/>
    </row>
    <row r="128" spans="2:18">
      <c r="B128" s="90"/>
      <c r="C128" s="90"/>
      <c r="D128" s="51"/>
      <c r="E128" s="48"/>
      <c r="F128" s="88"/>
      <c r="G128" s="52"/>
      <c r="H128" s="48"/>
      <c r="I128" s="92"/>
      <c r="J128" s="92"/>
      <c r="K128" s="92"/>
      <c r="L128" s="92"/>
      <c r="M128" s="92"/>
      <c r="N128" s="92"/>
      <c r="O128" s="92"/>
      <c r="P128" s="92"/>
      <c r="Q128" s="92"/>
      <c r="R128" s="92"/>
    </row>
    <row r="129" spans="2:18">
      <c r="B129" s="90"/>
      <c r="C129" s="90"/>
      <c r="D129" s="51"/>
      <c r="E129" s="48"/>
      <c r="F129" s="88"/>
      <c r="G129" s="52"/>
      <c r="H129" s="48"/>
      <c r="I129" s="92"/>
      <c r="J129" s="92"/>
      <c r="K129" s="92"/>
      <c r="L129" s="92"/>
      <c r="M129" s="92"/>
      <c r="N129" s="92"/>
      <c r="O129" s="92"/>
      <c r="P129" s="92"/>
      <c r="Q129" s="92"/>
      <c r="R129" s="92"/>
    </row>
    <row r="130" spans="2:18">
      <c r="B130" s="90"/>
      <c r="C130" s="90"/>
      <c r="D130" s="51"/>
      <c r="E130" s="48"/>
      <c r="F130" s="88"/>
      <c r="G130" s="52"/>
      <c r="H130" s="48"/>
      <c r="I130" s="92"/>
      <c r="J130" s="92"/>
      <c r="K130" s="92"/>
      <c r="L130" s="92"/>
      <c r="M130" s="92"/>
      <c r="N130" s="92"/>
      <c r="O130" s="92"/>
      <c r="P130" s="92"/>
      <c r="Q130" s="92"/>
      <c r="R130" s="92"/>
    </row>
    <row r="131" spans="2:18">
      <c r="B131" s="90"/>
      <c r="C131" s="90"/>
      <c r="D131" s="51"/>
      <c r="E131" s="48"/>
      <c r="F131" s="88"/>
      <c r="G131" s="52"/>
      <c r="H131" s="48"/>
      <c r="I131" s="92"/>
      <c r="J131" s="92"/>
      <c r="K131" s="92"/>
      <c r="L131" s="92"/>
      <c r="M131" s="92"/>
      <c r="N131" s="92"/>
      <c r="O131" s="92"/>
      <c r="P131" s="92"/>
      <c r="Q131" s="92"/>
      <c r="R131" s="92"/>
    </row>
    <row r="132" spans="2:18">
      <c r="B132" s="90"/>
      <c r="C132" s="90"/>
      <c r="D132" s="51"/>
      <c r="E132" s="48"/>
      <c r="F132" s="88"/>
      <c r="G132" s="52"/>
      <c r="H132" s="48"/>
      <c r="I132" s="92"/>
      <c r="J132" s="92"/>
      <c r="K132" s="92"/>
      <c r="L132" s="92"/>
      <c r="M132" s="92"/>
      <c r="N132" s="92"/>
      <c r="O132" s="92"/>
      <c r="P132" s="92"/>
      <c r="Q132" s="92"/>
      <c r="R132" s="92"/>
    </row>
    <row r="133" spans="2:18">
      <c r="B133" s="90"/>
      <c r="C133" s="90"/>
      <c r="D133" s="51"/>
      <c r="E133" s="48"/>
      <c r="F133" s="88"/>
      <c r="G133" s="52"/>
      <c r="H133" s="48"/>
      <c r="I133" s="92"/>
      <c r="J133" s="92"/>
      <c r="K133" s="92"/>
      <c r="L133" s="92"/>
      <c r="M133" s="92"/>
      <c r="N133" s="92"/>
      <c r="O133" s="92"/>
      <c r="P133" s="92"/>
      <c r="Q133" s="92"/>
      <c r="R133" s="92"/>
    </row>
    <row r="134" spans="2:18">
      <c r="B134" s="90"/>
      <c r="C134" s="90"/>
      <c r="D134" s="51"/>
      <c r="E134" s="48"/>
      <c r="F134" s="88"/>
      <c r="G134" s="52"/>
      <c r="H134" s="48"/>
      <c r="I134" s="92"/>
      <c r="J134" s="92"/>
      <c r="K134" s="92"/>
      <c r="L134" s="92"/>
      <c r="M134" s="92"/>
      <c r="N134" s="92"/>
      <c r="O134" s="92"/>
      <c r="P134" s="92"/>
      <c r="Q134" s="92"/>
      <c r="R134" s="92"/>
    </row>
    <row r="135" spans="2:18">
      <c r="B135" s="90"/>
      <c r="C135" s="90"/>
      <c r="D135" s="51"/>
      <c r="E135" s="48"/>
      <c r="F135" s="88"/>
      <c r="G135" s="52"/>
      <c r="H135" s="48"/>
      <c r="I135" s="92"/>
      <c r="J135" s="92"/>
      <c r="K135" s="92"/>
      <c r="L135" s="92"/>
      <c r="M135" s="92"/>
      <c r="N135" s="92"/>
      <c r="O135" s="92"/>
      <c r="P135" s="92"/>
      <c r="Q135" s="92"/>
      <c r="R135" s="92"/>
    </row>
    <row r="136" spans="2:18">
      <c r="B136" s="90"/>
      <c r="C136" s="90"/>
      <c r="D136" s="51"/>
      <c r="E136" s="48"/>
      <c r="F136" s="88"/>
      <c r="G136" s="52"/>
      <c r="H136" s="48"/>
      <c r="I136" s="92"/>
      <c r="J136" s="92"/>
      <c r="K136" s="92"/>
      <c r="L136" s="92"/>
      <c r="M136" s="92"/>
      <c r="N136" s="92"/>
      <c r="O136" s="92"/>
      <c r="P136" s="92"/>
      <c r="Q136" s="92"/>
      <c r="R136" s="92"/>
    </row>
    <row r="137" spans="2:18">
      <c r="B137" s="90"/>
      <c r="C137" s="90"/>
      <c r="D137" s="51"/>
      <c r="E137" s="48"/>
      <c r="F137" s="88"/>
      <c r="G137" s="52"/>
      <c r="H137" s="48"/>
      <c r="I137" s="92"/>
      <c r="J137" s="92"/>
      <c r="K137" s="92"/>
      <c r="L137" s="92"/>
      <c r="M137" s="92"/>
      <c r="N137" s="92"/>
      <c r="O137" s="92"/>
      <c r="P137" s="92"/>
      <c r="Q137" s="92"/>
      <c r="R137" s="92"/>
    </row>
    <row r="138" spans="2:18">
      <c r="B138" s="90"/>
      <c r="C138" s="90"/>
      <c r="D138" s="51"/>
      <c r="E138" s="48"/>
      <c r="F138" s="88"/>
      <c r="G138" s="52"/>
      <c r="H138" s="48"/>
      <c r="I138" s="92"/>
      <c r="J138" s="92"/>
      <c r="K138" s="92"/>
      <c r="L138" s="92"/>
      <c r="M138" s="92"/>
      <c r="N138" s="92"/>
      <c r="O138" s="92"/>
      <c r="P138" s="92"/>
      <c r="Q138" s="92"/>
      <c r="R138" s="92"/>
    </row>
    <row r="139" spans="2:18">
      <c r="B139" s="90"/>
      <c r="C139" s="90"/>
      <c r="D139" s="51"/>
      <c r="E139" s="48"/>
      <c r="F139" s="88"/>
      <c r="G139" s="52"/>
      <c r="H139" s="48"/>
      <c r="I139" s="92"/>
      <c r="J139" s="92"/>
      <c r="K139" s="92"/>
      <c r="L139" s="92"/>
      <c r="M139" s="92"/>
      <c r="N139" s="92"/>
      <c r="O139" s="92"/>
      <c r="P139" s="92"/>
      <c r="Q139" s="92"/>
      <c r="R139" s="92"/>
    </row>
    <row r="140" spans="2:18">
      <c r="B140" s="90"/>
      <c r="C140" s="90"/>
      <c r="D140" s="51"/>
      <c r="E140" s="48"/>
      <c r="F140" s="88"/>
      <c r="G140" s="52"/>
      <c r="H140" s="48"/>
      <c r="I140" s="92"/>
      <c r="J140" s="92"/>
      <c r="K140" s="92"/>
      <c r="L140" s="92"/>
      <c r="M140" s="92"/>
      <c r="N140" s="92"/>
      <c r="O140" s="92"/>
      <c r="P140" s="92"/>
      <c r="Q140" s="92"/>
      <c r="R140" s="92"/>
    </row>
    <row r="141" spans="2:18">
      <c r="B141" s="90"/>
      <c r="C141" s="90"/>
      <c r="D141" s="51"/>
      <c r="E141" s="48"/>
      <c r="F141" s="88"/>
      <c r="G141" s="52"/>
      <c r="H141" s="48"/>
      <c r="I141" s="92"/>
      <c r="J141" s="92"/>
      <c r="K141" s="92"/>
      <c r="L141" s="92"/>
      <c r="M141" s="92"/>
      <c r="N141" s="92"/>
      <c r="O141" s="92"/>
      <c r="P141" s="92"/>
      <c r="Q141" s="92"/>
      <c r="R141" s="92"/>
    </row>
    <row r="142" spans="2:18">
      <c r="B142" s="90"/>
      <c r="C142" s="90"/>
      <c r="D142" s="51"/>
      <c r="E142" s="48"/>
      <c r="F142" s="88"/>
      <c r="G142" s="52"/>
      <c r="H142" s="48"/>
      <c r="I142" s="92"/>
      <c r="J142" s="92"/>
      <c r="K142" s="92"/>
      <c r="L142" s="92"/>
      <c r="M142" s="92"/>
      <c r="N142" s="92"/>
      <c r="O142" s="92"/>
      <c r="P142" s="92"/>
      <c r="Q142" s="92"/>
      <c r="R142" s="92"/>
    </row>
    <row r="143" spans="2:18">
      <c r="B143" s="90"/>
      <c r="C143" s="90"/>
      <c r="D143" s="51"/>
      <c r="E143" s="48"/>
      <c r="F143" s="88"/>
      <c r="G143" s="52"/>
      <c r="H143" s="48"/>
      <c r="I143" s="92"/>
      <c r="J143" s="92"/>
      <c r="K143" s="92"/>
      <c r="L143" s="92"/>
      <c r="M143" s="92"/>
      <c r="N143" s="92"/>
      <c r="O143" s="92"/>
      <c r="P143" s="92"/>
      <c r="Q143" s="92"/>
      <c r="R143" s="92"/>
    </row>
    <row r="144" spans="2:18">
      <c r="B144" s="90"/>
      <c r="C144" s="90"/>
      <c r="D144" s="51"/>
      <c r="E144" s="48"/>
      <c r="F144" s="88"/>
      <c r="G144" s="52"/>
      <c r="H144" s="48"/>
      <c r="I144" s="92"/>
      <c r="J144" s="92"/>
      <c r="K144" s="92"/>
      <c r="L144" s="92"/>
      <c r="M144" s="92"/>
      <c r="N144" s="92"/>
      <c r="O144" s="92"/>
      <c r="P144" s="92"/>
      <c r="Q144" s="92"/>
      <c r="R144" s="92"/>
    </row>
    <row r="145" spans="2:18">
      <c r="B145" s="90"/>
      <c r="C145" s="90"/>
      <c r="D145" s="51"/>
      <c r="E145" s="48"/>
      <c r="F145" s="88"/>
      <c r="G145" s="52"/>
      <c r="H145" s="48"/>
      <c r="I145" s="92"/>
      <c r="J145" s="92"/>
      <c r="K145" s="92"/>
      <c r="L145" s="92"/>
      <c r="M145" s="92"/>
      <c r="N145" s="92"/>
      <c r="O145" s="92"/>
      <c r="P145" s="92"/>
      <c r="Q145" s="92"/>
      <c r="R145" s="92"/>
    </row>
    <row r="146" spans="2:18">
      <c r="B146" s="90"/>
      <c r="C146" s="90"/>
      <c r="D146" s="51"/>
      <c r="E146" s="48"/>
      <c r="F146" s="88"/>
      <c r="G146" s="52"/>
      <c r="H146" s="48"/>
      <c r="I146" s="92"/>
      <c r="J146" s="92"/>
      <c r="K146" s="92"/>
      <c r="L146" s="92"/>
      <c r="M146" s="92"/>
      <c r="N146" s="92"/>
      <c r="O146" s="92"/>
      <c r="P146" s="92"/>
      <c r="Q146" s="92"/>
      <c r="R146" s="92"/>
    </row>
    <row r="147" spans="2:18">
      <c r="B147" s="90"/>
      <c r="C147" s="90"/>
      <c r="D147" s="51"/>
      <c r="E147" s="48"/>
      <c r="F147" s="88"/>
      <c r="G147" s="52"/>
      <c r="H147" s="48"/>
      <c r="I147" s="92"/>
      <c r="J147" s="92"/>
      <c r="K147" s="92"/>
      <c r="L147" s="92"/>
      <c r="M147" s="92"/>
      <c r="N147" s="92"/>
      <c r="O147" s="92"/>
      <c r="P147" s="92"/>
      <c r="Q147" s="92"/>
      <c r="R147" s="92"/>
    </row>
    <row r="148" spans="2:18">
      <c r="B148" s="90"/>
      <c r="C148" s="90"/>
      <c r="D148" s="51"/>
      <c r="E148" s="48"/>
      <c r="F148" s="88"/>
      <c r="G148" s="52"/>
      <c r="H148" s="48"/>
      <c r="I148" s="92"/>
      <c r="J148" s="92"/>
      <c r="K148" s="92"/>
      <c r="L148" s="92"/>
      <c r="M148" s="92"/>
      <c r="N148" s="92"/>
      <c r="O148" s="92"/>
      <c r="P148" s="92"/>
      <c r="Q148" s="92"/>
      <c r="R148" s="92"/>
    </row>
    <row r="149" spans="2:18">
      <c r="B149" s="90"/>
      <c r="C149" s="90"/>
      <c r="D149" s="51"/>
      <c r="E149" s="48"/>
      <c r="F149" s="88"/>
      <c r="G149" s="52"/>
      <c r="H149" s="48"/>
      <c r="I149" s="92"/>
      <c r="J149" s="92"/>
      <c r="K149" s="92"/>
      <c r="L149" s="92"/>
      <c r="M149" s="92"/>
      <c r="N149" s="92"/>
      <c r="O149" s="92"/>
      <c r="P149" s="92"/>
      <c r="Q149" s="92"/>
      <c r="R149" s="92"/>
    </row>
    <row r="150" spans="2:18">
      <c r="B150" s="90"/>
      <c r="C150" s="90"/>
      <c r="D150" s="51"/>
      <c r="E150" s="48"/>
      <c r="F150" s="88"/>
      <c r="G150" s="52"/>
      <c r="H150" s="48"/>
      <c r="I150" s="92"/>
      <c r="J150" s="92"/>
      <c r="K150" s="92"/>
      <c r="L150" s="92"/>
      <c r="M150" s="92"/>
      <c r="N150" s="92"/>
      <c r="O150" s="92"/>
      <c r="P150" s="92"/>
      <c r="Q150" s="92"/>
      <c r="R150" s="92"/>
    </row>
    <row r="151" spans="2:18">
      <c r="B151" s="90"/>
      <c r="C151" s="90"/>
      <c r="D151" s="51"/>
      <c r="E151" s="48"/>
      <c r="F151" s="88"/>
      <c r="G151" s="52"/>
      <c r="H151" s="48"/>
      <c r="I151" s="92"/>
      <c r="J151" s="92"/>
      <c r="K151" s="92"/>
      <c r="L151" s="92"/>
      <c r="M151" s="92"/>
      <c r="N151" s="92"/>
      <c r="O151" s="92"/>
      <c r="P151" s="92"/>
      <c r="Q151" s="92"/>
      <c r="R151" s="92"/>
    </row>
    <row r="152" spans="2:18">
      <c r="B152" s="90"/>
      <c r="C152" s="90"/>
      <c r="D152" s="51"/>
      <c r="E152" s="48"/>
      <c r="F152" s="88"/>
      <c r="G152" s="52"/>
      <c r="H152" s="48"/>
      <c r="I152" s="92"/>
      <c r="J152" s="92"/>
      <c r="K152" s="92"/>
      <c r="L152" s="92"/>
      <c r="M152" s="92"/>
      <c r="N152" s="92"/>
      <c r="O152" s="92"/>
      <c r="P152" s="92"/>
      <c r="Q152" s="92"/>
      <c r="R152" s="92"/>
    </row>
    <row r="153" spans="2:18">
      <c r="B153" s="90"/>
      <c r="C153" s="90"/>
      <c r="D153" s="51"/>
      <c r="E153" s="48"/>
      <c r="F153" s="88"/>
      <c r="G153" s="52"/>
      <c r="H153" s="48"/>
      <c r="I153" s="92"/>
      <c r="J153" s="92"/>
      <c r="K153" s="92"/>
      <c r="L153" s="92"/>
      <c r="M153" s="92"/>
      <c r="N153" s="92"/>
      <c r="O153" s="92"/>
      <c r="P153" s="92"/>
      <c r="Q153" s="92"/>
      <c r="R153" s="92"/>
    </row>
    <row r="154" spans="2:18">
      <c r="B154" s="90"/>
      <c r="C154" s="90"/>
      <c r="D154" s="51"/>
      <c r="E154" s="48"/>
      <c r="F154" s="88"/>
      <c r="G154" s="52"/>
      <c r="H154" s="48"/>
      <c r="I154" s="92"/>
      <c r="J154" s="92"/>
      <c r="K154" s="92"/>
      <c r="L154" s="92"/>
      <c r="M154" s="92"/>
      <c r="N154" s="92"/>
      <c r="O154" s="92"/>
      <c r="P154" s="92"/>
      <c r="Q154" s="92"/>
      <c r="R154" s="92"/>
    </row>
    <row r="155" spans="2:18">
      <c r="B155" s="90"/>
      <c r="C155" s="90"/>
      <c r="D155" s="51"/>
      <c r="E155" s="48"/>
      <c r="F155" s="88"/>
      <c r="G155" s="52"/>
      <c r="H155" s="48"/>
      <c r="I155" s="92"/>
      <c r="J155" s="92"/>
      <c r="K155" s="92"/>
      <c r="L155" s="92"/>
      <c r="M155" s="92"/>
      <c r="N155" s="92"/>
      <c r="O155" s="92"/>
      <c r="P155" s="92"/>
      <c r="Q155" s="92"/>
      <c r="R155" s="92"/>
    </row>
    <row r="156" spans="2:18">
      <c r="B156" s="90"/>
      <c r="C156" s="90"/>
      <c r="D156" s="51"/>
      <c r="E156" s="48"/>
      <c r="F156" s="88"/>
      <c r="G156" s="52"/>
      <c r="H156" s="48"/>
      <c r="I156" s="92"/>
      <c r="J156" s="92"/>
      <c r="K156" s="92"/>
      <c r="L156" s="92"/>
      <c r="M156" s="92"/>
      <c r="N156" s="92"/>
      <c r="O156" s="92"/>
      <c r="P156" s="92"/>
      <c r="Q156" s="92"/>
      <c r="R156" s="92"/>
    </row>
    <row r="157" spans="2:18">
      <c r="B157" s="90"/>
      <c r="C157" s="90"/>
      <c r="D157" s="51"/>
      <c r="E157" s="48"/>
      <c r="F157" s="88"/>
      <c r="G157" s="52"/>
      <c r="H157" s="48"/>
      <c r="I157" s="92"/>
      <c r="J157" s="92"/>
      <c r="K157" s="92"/>
      <c r="L157" s="92"/>
      <c r="M157" s="92"/>
      <c r="N157" s="92"/>
      <c r="O157" s="92"/>
      <c r="P157" s="92"/>
      <c r="Q157" s="92"/>
      <c r="R157" s="92"/>
    </row>
    <row r="158" spans="2:18">
      <c r="B158" s="90"/>
      <c r="C158" s="90"/>
      <c r="D158" s="51"/>
      <c r="E158" s="48"/>
      <c r="F158" s="88"/>
      <c r="G158" s="52"/>
      <c r="H158" s="48"/>
      <c r="I158" s="92"/>
      <c r="J158" s="92"/>
      <c r="K158" s="92"/>
      <c r="L158" s="92"/>
      <c r="M158" s="92"/>
      <c r="N158" s="92"/>
      <c r="O158" s="92"/>
      <c r="P158" s="92"/>
      <c r="Q158" s="92"/>
      <c r="R158" s="92"/>
    </row>
    <row r="159" spans="2:18">
      <c r="B159" s="90"/>
      <c r="C159" s="90"/>
      <c r="D159" s="51"/>
      <c r="E159" s="48"/>
      <c r="F159" s="88"/>
      <c r="G159" s="52"/>
      <c r="H159" s="48"/>
      <c r="I159" s="92"/>
      <c r="J159" s="92"/>
      <c r="K159" s="92"/>
      <c r="L159" s="92"/>
      <c r="M159" s="92"/>
      <c r="N159" s="92"/>
      <c r="O159" s="92"/>
      <c r="P159" s="92"/>
      <c r="Q159" s="92"/>
      <c r="R159" s="92"/>
    </row>
    <row r="160" spans="2:18">
      <c r="B160" s="90"/>
      <c r="C160" s="90"/>
      <c r="D160" s="51"/>
      <c r="E160" s="48"/>
      <c r="F160" s="88"/>
      <c r="G160" s="52"/>
      <c r="H160" s="48"/>
      <c r="I160" s="92"/>
      <c r="J160" s="92"/>
      <c r="K160" s="92"/>
      <c r="L160" s="92"/>
      <c r="M160" s="92"/>
      <c r="N160" s="92"/>
      <c r="O160" s="92"/>
      <c r="P160" s="92"/>
      <c r="Q160" s="92"/>
      <c r="R160" s="92"/>
    </row>
    <row r="161" spans="2:18">
      <c r="B161" s="90"/>
      <c r="C161" s="90"/>
      <c r="D161" s="51"/>
      <c r="E161" s="48"/>
      <c r="F161" s="88"/>
      <c r="G161" s="52"/>
      <c r="H161" s="48"/>
      <c r="I161" s="92"/>
      <c r="J161" s="92"/>
      <c r="K161" s="92"/>
      <c r="L161" s="92"/>
      <c r="M161" s="92"/>
      <c r="N161" s="92"/>
      <c r="O161" s="92"/>
      <c r="P161" s="92"/>
      <c r="Q161" s="92"/>
      <c r="R161" s="92"/>
    </row>
    <row r="162" spans="2:18">
      <c r="B162" s="90"/>
      <c r="C162" s="90"/>
      <c r="D162" s="51"/>
      <c r="E162" s="48"/>
      <c r="F162" s="88"/>
      <c r="G162" s="52"/>
      <c r="H162" s="48"/>
      <c r="I162" s="92"/>
      <c r="J162" s="92"/>
      <c r="K162" s="92"/>
      <c r="L162" s="92"/>
      <c r="M162" s="92"/>
      <c r="N162" s="92"/>
      <c r="O162" s="92"/>
      <c r="P162" s="92"/>
      <c r="Q162" s="92"/>
      <c r="R162" s="92"/>
    </row>
    <row r="163" spans="2:18">
      <c r="B163" s="90"/>
      <c r="C163" s="90"/>
      <c r="D163" s="51"/>
      <c r="E163" s="48"/>
      <c r="F163" s="88"/>
      <c r="G163" s="52"/>
      <c r="H163" s="48"/>
      <c r="I163" s="92"/>
      <c r="J163" s="92"/>
      <c r="K163" s="92"/>
      <c r="L163" s="92"/>
      <c r="M163" s="92"/>
      <c r="N163" s="92"/>
      <c r="O163" s="92"/>
      <c r="P163" s="92"/>
      <c r="Q163" s="92"/>
      <c r="R163" s="92"/>
    </row>
    <row r="164" spans="2:18">
      <c r="B164" s="90"/>
      <c r="C164" s="90"/>
      <c r="D164" s="51"/>
      <c r="E164" s="48"/>
      <c r="F164" s="88"/>
      <c r="G164" s="52"/>
      <c r="H164" s="48"/>
      <c r="I164" s="92"/>
      <c r="J164" s="92"/>
      <c r="K164" s="92"/>
      <c r="L164" s="92"/>
      <c r="M164" s="92"/>
      <c r="N164" s="92"/>
      <c r="O164" s="92"/>
      <c r="P164" s="92"/>
      <c r="Q164" s="92"/>
      <c r="R164" s="92"/>
    </row>
    <row r="165" spans="2:18">
      <c r="B165" s="90"/>
      <c r="C165" s="90"/>
      <c r="D165" s="51"/>
      <c r="E165" s="48"/>
      <c r="F165" s="88"/>
      <c r="G165" s="52"/>
      <c r="H165" s="48"/>
      <c r="I165" s="92"/>
      <c r="J165" s="92"/>
      <c r="K165" s="92"/>
      <c r="L165" s="92"/>
      <c r="M165" s="92"/>
      <c r="N165" s="92"/>
      <c r="O165" s="92"/>
      <c r="P165" s="92"/>
      <c r="Q165" s="92"/>
      <c r="R165" s="92"/>
    </row>
    <row r="166" spans="2:18">
      <c r="B166" s="90"/>
      <c r="C166" s="90"/>
      <c r="D166" s="51"/>
      <c r="E166" s="48"/>
      <c r="F166" s="88"/>
      <c r="G166" s="52"/>
      <c r="H166" s="48"/>
      <c r="I166" s="92"/>
      <c r="J166" s="92"/>
      <c r="K166" s="92"/>
      <c r="L166" s="92"/>
      <c r="M166" s="92"/>
      <c r="N166" s="92"/>
      <c r="O166" s="92"/>
      <c r="P166" s="92"/>
      <c r="Q166" s="92"/>
      <c r="R166" s="92"/>
    </row>
    <row r="167" spans="2:18">
      <c r="B167" s="90"/>
      <c r="C167" s="90"/>
      <c r="D167" s="51"/>
      <c r="E167" s="48"/>
      <c r="F167" s="88"/>
      <c r="G167" s="52"/>
      <c r="H167" s="48"/>
      <c r="I167" s="92"/>
      <c r="J167" s="92"/>
      <c r="K167" s="92"/>
      <c r="L167" s="92"/>
      <c r="M167" s="92"/>
      <c r="N167" s="92"/>
      <c r="O167" s="92"/>
      <c r="P167" s="92"/>
      <c r="Q167" s="92"/>
      <c r="R167" s="92"/>
    </row>
    <row r="168" spans="2:18">
      <c r="B168" s="90"/>
      <c r="C168" s="90"/>
      <c r="D168" s="51"/>
      <c r="E168" s="48"/>
      <c r="F168" s="88"/>
      <c r="G168" s="52"/>
      <c r="H168" s="48"/>
      <c r="I168" s="92"/>
      <c r="J168" s="92"/>
      <c r="K168" s="92"/>
      <c r="L168" s="92"/>
      <c r="M168" s="92"/>
      <c r="N168" s="92"/>
      <c r="O168" s="92"/>
      <c r="P168" s="92"/>
      <c r="Q168" s="92"/>
      <c r="R168" s="92"/>
    </row>
    <row r="169" spans="2:18">
      <c r="B169" s="90"/>
      <c r="C169" s="90"/>
      <c r="D169" s="51"/>
      <c r="E169" s="48"/>
      <c r="F169" s="88"/>
      <c r="G169" s="52"/>
      <c r="H169" s="48"/>
      <c r="I169" s="92"/>
      <c r="J169" s="92"/>
      <c r="K169" s="92"/>
      <c r="L169" s="92"/>
      <c r="M169" s="92"/>
      <c r="N169" s="92"/>
      <c r="O169" s="92"/>
      <c r="P169" s="92"/>
      <c r="Q169" s="92"/>
      <c r="R169" s="92"/>
    </row>
    <row r="170" spans="2:18">
      <c r="B170" s="90"/>
      <c r="C170" s="90"/>
      <c r="D170" s="51"/>
      <c r="E170" s="48"/>
      <c r="F170" s="88"/>
      <c r="G170" s="52"/>
      <c r="H170" s="48"/>
      <c r="I170" s="92"/>
      <c r="J170" s="92"/>
      <c r="K170" s="92"/>
      <c r="L170" s="92"/>
      <c r="M170" s="92"/>
      <c r="N170" s="92"/>
      <c r="O170" s="92"/>
      <c r="P170" s="92"/>
      <c r="Q170" s="92"/>
      <c r="R170" s="92"/>
    </row>
    <row r="171" spans="2:18">
      <c r="B171" s="90"/>
      <c r="C171" s="90"/>
      <c r="D171" s="51"/>
      <c r="E171" s="48"/>
      <c r="F171" s="88"/>
      <c r="G171" s="52"/>
      <c r="H171" s="48"/>
      <c r="I171" s="92"/>
      <c r="J171" s="92"/>
      <c r="K171" s="92"/>
      <c r="L171" s="92"/>
      <c r="M171" s="92"/>
      <c r="N171" s="92"/>
      <c r="O171" s="92"/>
      <c r="P171" s="92"/>
      <c r="Q171" s="92"/>
      <c r="R171" s="92"/>
    </row>
    <row r="172" spans="2:18">
      <c r="B172" s="90"/>
      <c r="C172" s="90"/>
      <c r="D172" s="51"/>
      <c r="E172" s="48"/>
      <c r="F172" s="88"/>
      <c r="G172" s="52"/>
      <c r="H172" s="48"/>
      <c r="I172" s="92"/>
      <c r="J172" s="92"/>
      <c r="K172" s="92"/>
      <c r="L172" s="92"/>
      <c r="M172" s="92"/>
      <c r="N172" s="92"/>
      <c r="O172" s="92"/>
      <c r="P172" s="92"/>
      <c r="Q172" s="92"/>
      <c r="R172" s="92"/>
    </row>
    <row r="173" spans="2:18">
      <c r="B173" s="90"/>
      <c r="C173" s="90"/>
      <c r="D173" s="51"/>
      <c r="E173" s="48"/>
      <c r="F173" s="88"/>
      <c r="G173" s="52"/>
      <c r="H173" s="48"/>
      <c r="I173" s="92"/>
      <c r="J173" s="92"/>
      <c r="K173" s="92"/>
      <c r="L173" s="92"/>
      <c r="M173" s="92"/>
      <c r="N173" s="92"/>
      <c r="O173" s="92"/>
      <c r="P173" s="92"/>
      <c r="Q173" s="92"/>
      <c r="R173" s="92"/>
    </row>
    <row r="174" spans="2:18">
      <c r="B174" s="90"/>
      <c r="C174" s="90"/>
      <c r="D174" s="51"/>
      <c r="E174" s="48"/>
      <c r="F174" s="88"/>
      <c r="G174" s="52"/>
      <c r="H174" s="48"/>
      <c r="I174" s="92"/>
      <c r="J174" s="92"/>
      <c r="K174" s="92"/>
      <c r="L174" s="92"/>
      <c r="M174" s="92"/>
      <c r="N174" s="92"/>
      <c r="O174" s="92"/>
      <c r="P174" s="92"/>
      <c r="Q174" s="92"/>
      <c r="R174" s="92"/>
    </row>
    <row r="175" spans="2:18">
      <c r="B175" s="90"/>
      <c r="C175" s="90"/>
      <c r="D175" s="51"/>
      <c r="E175" s="48"/>
      <c r="F175" s="88"/>
      <c r="G175" s="52"/>
      <c r="H175" s="48"/>
      <c r="I175" s="92"/>
      <c r="J175" s="92"/>
      <c r="K175" s="92"/>
      <c r="L175" s="92"/>
      <c r="M175" s="92"/>
      <c r="N175" s="92"/>
      <c r="O175" s="92"/>
      <c r="P175" s="92"/>
      <c r="Q175" s="92"/>
      <c r="R175" s="92"/>
    </row>
    <row r="176" spans="2:18">
      <c r="B176" s="90"/>
      <c r="C176" s="90"/>
      <c r="D176" s="51"/>
      <c r="E176" s="48"/>
      <c r="F176" s="88"/>
      <c r="G176" s="52"/>
      <c r="H176" s="48"/>
      <c r="I176" s="92"/>
      <c r="J176" s="92"/>
      <c r="K176" s="92"/>
      <c r="L176" s="92"/>
      <c r="M176" s="92"/>
      <c r="N176" s="92"/>
      <c r="O176" s="92"/>
      <c r="P176" s="92"/>
      <c r="Q176" s="92"/>
      <c r="R176" s="92"/>
    </row>
    <row r="177" spans="2:18">
      <c r="B177" s="90"/>
      <c r="C177" s="90"/>
      <c r="D177" s="51"/>
      <c r="E177" s="48"/>
      <c r="F177" s="88"/>
      <c r="G177" s="52"/>
      <c r="H177" s="48"/>
      <c r="I177" s="92"/>
      <c r="J177" s="92"/>
      <c r="K177" s="92"/>
      <c r="L177" s="92"/>
      <c r="M177" s="92"/>
      <c r="N177" s="92"/>
      <c r="O177" s="92"/>
      <c r="P177" s="92"/>
      <c r="Q177" s="92"/>
      <c r="R177" s="92"/>
    </row>
    <row r="178" spans="2:18">
      <c r="B178" s="90"/>
      <c r="C178" s="90"/>
      <c r="D178" s="51"/>
      <c r="E178" s="48"/>
      <c r="F178" s="88"/>
      <c r="G178" s="52"/>
      <c r="H178" s="48"/>
      <c r="I178" s="92"/>
      <c r="J178" s="92"/>
      <c r="K178" s="92"/>
      <c r="L178" s="92"/>
      <c r="M178" s="92"/>
      <c r="N178" s="92"/>
      <c r="O178" s="92"/>
      <c r="P178" s="92"/>
      <c r="Q178" s="92"/>
      <c r="R178" s="92"/>
    </row>
    <row r="179" spans="2:18">
      <c r="B179" s="90"/>
      <c r="C179" s="90"/>
      <c r="D179" s="51"/>
      <c r="E179" s="48"/>
      <c r="F179" s="88"/>
      <c r="G179" s="52"/>
      <c r="H179" s="48"/>
      <c r="I179" s="92"/>
      <c r="J179" s="92"/>
      <c r="K179" s="92"/>
      <c r="L179" s="92"/>
      <c r="M179" s="92"/>
      <c r="N179" s="92"/>
      <c r="O179" s="92"/>
      <c r="P179" s="92"/>
      <c r="Q179" s="92"/>
      <c r="R179" s="92"/>
    </row>
    <row r="180" spans="2:18">
      <c r="B180" s="90"/>
      <c r="C180" s="90"/>
      <c r="D180" s="51"/>
      <c r="E180" s="48"/>
      <c r="F180" s="88"/>
      <c r="G180" s="52"/>
      <c r="H180" s="48"/>
      <c r="I180" s="92"/>
      <c r="J180" s="92"/>
      <c r="K180" s="92"/>
      <c r="L180" s="92"/>
      <c r="M180" s="92"/>
      <c r="N180" s="92"/>
      <c r="O180" s="92"/>
      <c r="P180" s="92"/>
      <c r="Q180" s="92"/>
      <c r="R180" s="92"/>
    </row>
    <row r="181" spans="2:18">
      <c r="B181" s="90"/>
      <c r="C181" s="90"/>
      <c r="D181" s="51"/>
      <c r="E181" s="48"/>
      <c r="F181" s="88"/>
      <c r="G181" s="52"/>
      <c r="H181" s="48"/>
      <c r="I181" s="92"/>
      <c r="J181" s="92"/>
      <c r="K181" s="92"/>
      <c r="L181" s="92"/>
      <c r="M181" s="92"/>
      <c r="N181" s="92"/>
      <c r="O181" s="92"/>
      <c r="P181" s="92"/>
      <c r="Q181" s="92"/>
      <c r="R181" s="92"/>
    </row>
    <row r="182" spans="2:18">
      <c r="B182" s="90"/>
      <c r="C182" s="90"/>
      <c r="D182" s="51"/>
      <c r="E182" s="48"/>
      <c r="F182" s="88"/>
      <c r="G182" s="52"/>
      <c r="H182" s="48"/>
      <c r="I182" s="92"/>
      <c r="J182" s="92"/>
      <c r="K182" s="92"/>
      <c r="L182" s="92"/>
      <c r="M182" s="92"/>
      <c r="N182" s="92"/>
      <c r="O182" s="92"/>
      <c r="P182" s="92"/>
      <c r="Q182" s="92"/>
      <c r="R182" s="92"/>
    </row>
    <row r="183" spans="2:18">
      <c r="B183" s="90"/>
      <c r="C183" s="90"/>
      <c r="D183" s="51"/>
      <c r="E183" s="48"/>
      <c r="F183" s="88"/>
      <c r="G183" s="52"/>
      <c r="H183" s="48"/>
      <c r="I183" s="92"/>
      <c r="J183" s="92"/>
      <c r="K183" s="92"/>
      <c r="L183" s="92"/>
      <c r="M183" s="92"/>
      <c r="N183" s="92"/>
      <c r="O183" s="92"/>
      <c r="P183" s="92"/>
      <c r="Q183" s="92"/>
      <c r="R183" s="92"/>
    </row>
    <row r="184" spans="2:18">
      <c r="B184" s="90"/>
      <c r="C184" s="90"/>
      <c r="D184" s="51"/>
      <c r="E184" s="48"/>
      <c r="F184" s="88"/>
      <c r="G184" s="52"/>
      <c r="H184" s="48"/>
      <c r="I184" s="92"/>
      <c r="J184" s="92"/>
      <c r="K184" s="92"/>
      <c r="L184" s="92"/>
      <c r="M184" s="92"/>
      <c r="N184" s="92"/>
      <c r="O184" s="92"/>
      <c r="P184" s="92"/>
      <c r="Q184" s="92"/>
      <c r="R184" s="92"/>
    </row>
    <row r="185" spans="2:18">
      <c r="B185" s="90"/>
      <c r="C185" s="90"/>
      <c r="D185" s="51"/>
      <c r="E185" s="48"/>
      <c r="F185" s="88"/>
      <c r="G185" s="52"/>
      <c r="H185" s="48"/>
      <c r="I185" s="92"/>
      <c r="J185" s="92"/>
      <c r="K185" s="92"/>
      <c r="L185" s="92"/>
      <c r="M185" s="92"/>
      <c r="N185" s="92"/>
      <c r="O185" s="92"/>
      <c r="P185" s="92"/>
      <c r="Q185" s="92"/>
      <c r="R185" s="92"/>
    </row>
    <row r="186" spans="2:18">
      <c r="B186" s="90"/>
      <c r="C186" s="90"/>
      <c r="D186" s="51"/>
      <c r="E186" s="48"/>
      <c r="F186" s="88"/>
      <c r="G186" s="52"/>
      <c r="H186" s="48"/>
      <c r="I186" s="92"/>
      <c r="J186" s="92"/>
      <c r="K186" s="92"/>
      <c r="L186" s="92"/>
      <c r="M186" s="92"/>
      <c r="N186" s="92"/>
      <c r="O186" s="92"/>
      <c r="P186" s="92"/>
      <c r="Q186" s="92"/>
      <c r="R186" s="92"/>
    </row>
    <row r="187" spans="2:18">
      <c r="B187" s="90"/>
      <c r="C187" s="90"/>
      <c r="D187" s="51"/>
      <c r="E187" s="48"/>
      <c r="F187" s="88"/>
      <c r="G187" s="52"/>
      <c r="H187" s="48"/>
      <c r="I187" s="92"/>
      <c r="J187" s="92"/>
      <c r="K187" s="92"/>
      <c r="L187" s="92"/>
      <c r="M187" s="92"/>
      <c r="N187" s="92"/>
      <c r="O187" s="92"/>
      <c r="P187" s="92"/>
      <c r="Q187" s="92"/>
      <c r="R187" s="92"/>
    </row>
    <row r="188" spans="2:18">
      <c r="B188" s="90"/>
      <c r="C188" s="90"/>
      <c r="D188" s="51"/>
      <c r="E188" s="48"/>
      <c r="F188" s="88"/>
      <c r="G188" s="52"/>
      <c r="H188" s="48"/>
      <c r="I188" s="92"/>
      <c r="J188" s="92"/>
      <c r="K188" s="92"/>
      <c r="L188" s="92"/>
      <c r="M188" s="92"/>
      <c r="N188" s="92"/>
      <c r="O188" s="92"/>
      <c r="P188" s="92"/>
      <c r="Q188" s="92"/>
      <c r="R188" s="92"/>
    </row>
    <row r="189" spans="2:18">
      <c r="B189" s="90"/>
      <c r="C189" s="90"/>
      <c r="D189" s="51"/>
      <c r="E189" s="48"/>
      <c r="F189" s="88"/>
      <c r="G189" s="52"/>
      <c r="H189" s="48"/>
      <c r="I189" s="92"/>
      <c r="J189" s="92"/>
      <c r="K189" s="92"/>
      <c r="L189" s="92"/>
      <c r="M189" s="92"/>
      <c r="N189" s="92"/>
      <c r="O189" s="92"/>
      <c r="P189" s="92"/>
      <c r="Q189" s="92"/>
      <c r="R189" s="92"/>
    </row>
    <row r="190" spans="2:18">
      <c r="B190" s="90"/>
      <c r="C190" s="90"/>
      <c r="D190" s="51"/>
      <c r="E190" s="48"/>
      <c r="F190" s="88"/>
      <c r="G190" s="52"/>
      <c r="H190" s="48"/>
      <c r="I190" s="92"/>
      <c r="J190" s="92"/>
      <c r="K190" s="92"/>
      <c r="L190" s="92"/>
      <c r="M190" s="92"/>
      <c r="N190" s="92"/>
      <c r="O190" s="92"/>
      <c r="P190" s="92"/>
      <c r="Q190" s="92"/>
      <c r="R190" s="92"/>
    </row>
    <row r="191" spans="2:18">
      <c r="B191" s="90"/>
      <c r="C191" s="90"/>
      <c r="D191" s="51"/>
      <c r="E191" s="48"/>
      <c r="F191" s="88"/>
      <c r="G191" s="52"/>
      <c r="H191" s="48"/>
      <c r="I191" s="92"/>
      <c r="J191" s="92"/>
      <c r="K191" s="92"/>
      <c r="L191" s="92"/>
      <c r="M191" s="92"/>
      <c r="N191" s="92"/>
      <c r="O191" s="92"/>
      <c r="P191" s="92"/>
      <c r="Q191" s="92"/>
      <c r="R191" s="92"/>
    </row>
    <row r="192" spans="2:18">
      <c r="B192" s="90"/>
      <c r="C192" s="90"/>
      <c r="D192" s="51"/>
      <c r="E192" s="48"/>
      <c r="F192" s="88"/>
      <c r="G192" s="52"/>
      <c r="H192" s="48"/>
      <c r="I192" s="92"/>
      <c r="J192" s="92"/>
      <c r="K192" s="92"/>
      <c r="L192" s="92"/>
      <c r="M192" s="92"/>
      <c r="N192" s="92"/>
      <c r="O192" s="92"/>
      <c r="P192" s="92"/>
      <c r="Q192" s="92"/>
      <c r="R192" s="92"/>
    </row>
    <row r="193" spans="2:18">
      <c r="B193" s="90"/>
      <c r="C193" s="90"/>
      <c r="D193" s="51"/>
      <c r="E193" s="48"/>
      <c r="F193" s="88"/>
      <c r="G193" s="52"/>
      <c r="H193" s="48"/>
      <c r="I193" s="92"/>
      <c r="J193" s="92"/>
      <c r="K193" s="92"/>
      <c r="L193" s="92"/>
      <c r="M193" s="92"/>
      <c r="N193" s="92"/>
      <c r="O193" s="92"/>
      <c r="P193" s="92"/>
      <c r="Q193" s="92"/>
      <c r="R193" s="92"/>
    </row>
    <row r="194" spans="2:18">
      <c r="B194" s="90"/>
      <c r="C194" s="90"/>
      <c r="D194" s="51"/>
      <c r="E194" s="48"/>
      <c r="F194" s="88"/>
      <c r="G194" s="52"/>
      <c r="H194" s="48"/>
      <c r="I194" s="92"/>
      <c r="J194" s="92"/>
      <c r="K194" s="92"/>
      <c r="L194" s="92"/>
      <c r="M194" s="92"/>
      <c r="N194" s="92"/>
      <c r="O194" s="92"/>
      <c r="P194" s="92"/>
      <c r="Q194" s="92"/>
      <c r="R194" s="92"/>
    </row>
    <row r="195" spans="2:18">
      <c r="B195" s="90"/>
      <c r="C195" s="90"/>
      <c r="D195" s="51"/>
      <c r="E195" s="48"/>
      <c r="F195" s="88"/>
      <c r="G195" s="52"/>
      <c r="H195" s="48"/>
      <c r="I195" s="92"/>
      <c r="J195" s="92"/>
      <c r="K195" s="92"/>
      <c r="L195" s="92"/>
      <c r="M195" s="92"/>
      <c r="N195" s="92"/>
      <c r="O195" s="92"/>
      <c r="P195" s="92"/>
      <c r="Q195" s="92"/>
      <c r="R195" s="92"/>
    </row>
    <row r="196" spans="2:18">
      <c r="B196" s="90"/>
      <c r="C196" s="90"/>
      <c r="D196" s="51"/>
      <c r="E196" s="48"/>
      <c r="F196" s="88"/>
      <c r="G196" s="52"/>
      <c r="H196" s="48"/>
      <c r="I196" s="92"/>
      <c r="J196" s="92"/>
      <c r="K196" s="92"/>
      <c r="L196" s="92"/>
      <c r="M196" s="92"/>
      <c r="N196" s="92"/>
      <c r="O196" s="92"/>
      <c r="P196" s="92"/>
      <c r="Q196" s="92"/>
      <c r="R196" s="92"/>
    </row>
    <row r="197" spans="2:18">
      <c r="B197" s="90"/>
      <c r="C197" s="90"/>
      <c r="D197" s="51"/>
      <c r="E197" s="48"/>
      <c r="F197" s="88"/>
      <c r="G197" s="52"/>
      <c r="H197" s="48"/>
      <c r="I197" s="92"/>
      <c r="J197" s="92"/>
      <c r="K197" s="92"/>
      <c r="L197" s="92"/>
      <c r="M197" s="92"/>
      <c r="N197" s="92"/>
      <c r="O197" s="92"/>
      <c r="P197" s="92"/>
      <c r="Q197" s="92"/>
      <c r="R197" s="92"/>
    </row>
    <row r="198" spans="2:18">
      <c r="B198" s="90"/>
      <c r="C198" s="90"/>
      <c r="D198" s="51"/>
      <c r="E198" s="48"/>
      <c r="F198" s="88"/>
      <c r="G198" s="52"/>
      <c r="H198" s="48"/>
      <c r="I198" s="92"/>
      <c r="J198" s="92"/>
      <c r="K198" s="92"/>
      <c r="L198" s="92"/>
      <c r="M198" s="92"/>
      <c r="N198" s="92"/>
      <c r="O198" s="92"/>
      <c r="P198" s="92"/>
      <c r="Q198" s="92"/>
      <c r="R198" s="92"/>
    </row>
    <row r="199" spans="2:18">
      <c r="B199" s="90"/>
      <c r="C199" s="90"/>
      <c r="D199" s="51"/>
      <c r="E199" s="48"/>
      <c r="F199" s="88"/>
      <c r="G199" s="52"/>
      <c r="H199" s="48"/>
      <c r="I199" s="92"/>
      <c r="J199" s="92"/>
      <c r="K199" s="92"/>
      <c r="L199" s="92"/>
      <c r="M199" s="92"/>
      <c r="N199" s="92"/>
      <c r="O199" s="92"/>
      <c r="P199" s="92"/>
      <c r="Q199" s="92"/>
      <c r="R199" s="92"/>
    </row>
    <row r="200" spans="2:18">
      <c r="B200" s="90"/>
      <c r="C200" s="90"/>
      <c r="D200" s="51"/>
      <c r="E200" s="48"/>
      <c r="F200" s="88"/>
      <c r="G200" s="52"/>
      <c r="H200" s="48"/>
      <c r="I200" s="92"/>
      <c r="J200" s="92"/>
      <c r="K200" s="92"/>
      <c r="L200" s="92"/>
      <c r="M200" s="92"/>
      <c r="N200" s="92"/>
      <c r="O200" s="92"/>
      <c r="P200" s="92"/>
      <c r="Q200" s="92"/>
      <c r="R200" s="92"/>
    </row>
    <row r="201" spans="2:18">
      <c r="B201" s="90"/>
      <c r="C201" s="90"/>
      <c r="D201" s="51"/>
      <c r="E201" s="48"/>
      <c r="F201" s="88"/>
      <c r="G201" s="52"/>
      <c r="H201" s="48"/>
      <c r="I201" s="92"/>
      <c r="J201" s="92"/>
      <c r="K201" s="92"/>
      <c r="L201" s="92"/>
      <c r="M201" s="92"/>
      <c r="N201" s="92"/>
      <c r="O201" s="92"/>
      <c r="P201" s="92"/>
      <c r="Q201" s="92"/>
      <c r="R201" s="92"/>
    </row>
    <row r="202" spans="2:18">
      <c r="B202" s="90"/>
      <c r="C202" s="90"/>
      <c r="D202" s="51"/>
      <c r="E202" s="48"/>
      <c r="F202" s="88"/>
      <c r="G202" s="52"/>
      <c r="H202" s="48"/>
      <c r="I202" s="92"/>
      <c r="J202" s="92"/>
      <c r="K202" s="92"/>
      <c r="L202" s="92"/>
      <c r="M202" s="92"/>
      <c r="N202" s="92"/>
      <c r="O202" s="92"/>
      <c r="P202" s="92"/>
      <c r="Q202" s="92"/>
      <c r="R202" s="92"/>
    </row>
    <row r="203" spans="2:18">
      <c r="B203" s="90"/>
      <c r="C203" s="90"/>
      <c r="D203" s="51"/>
      <c r="E203" s="48"/>
      <c r="F203" s="88"/>
      <c r="G203" s="52"/>
      <c r="H203" s="48"/>
      <c r="I203" s="92"/>
      <c r="J203" s="92"/>
      <c r="K203" s="92"/>
      <c r="L203" s="92"/>
      <c r="M203" s="92"/>
      <c r="N203" s="92"/>
      <c r="O203" s="92"/>
      <c r="P203" s="92"/>
      <c r="Q203" s="92"/>
      <c r="R203" s="92"/>
    </row>
    <row r="204" spans="2:18">
      <c r="B204" s="90"/>
      <c r="C204" s="90"/>
      <c r="D204" s="51"/>
      <c r="E204" s="48"/>
      <c r="F204" s="88"/>
      <c r="G204" s="52"/>
      <c r="H204" s="48"/>
      <c r="I204" s="92"/>
      <c r="J204" s="92"/>
      <c r="K204" s="92"/>
      <c r="L204" s="92"/>
      <c r="M204" s="92"/>
      <c r="N204" s="92"/>
      <c r="O204" s="92"/>
      <c r="P204" s="92"/>
      <c r="Q204" s="92"/>
      <c r="R204" s="92"/>
    </row>
    <row r="205" spans="2:18">
      <c r="B205" s="90"/>
      <c r="C205" s="90"/>
      <c r="D205" s="51"/>
      <c r="E205" s="48"/>
      <c r="F205" s="88"/>
      <c r="G205" s="52"/>
      <c r="H205" s="48"/>
      <c r="I205" s="92"/>
      <c r="J205" s="92"/>
      <c r="K205" s="92"/>
      <c r="L205" s="92"/>
      <c r="M205" s="92"/>
      <c r="N205" s="92"/>
      <c r="O205" s="92"/>
      <c r="P205" s="92"/>
      <c r="Q205" s="92"/>
      <c r="R205" s="92"/>
    </row>
    <row r="206" spans="2:18">
      <c r="B206" s="90"/>
      <c r="C206" s="90"/>
      <c r="D206" s="51"/>
      <c r="E206" s="48"/>
      <c r="F206" s="88"/>
      <c r="G206" s="52"/>
      <c r="H206" s="48"/>
      <c r="I206" s="92"/>
      <c r="J206" s="92"/>
      <c r="K206" s="92"/>
      <c r="L206" s="92"/>
      <c r="M206" s="92"/>
      <c r="N206" s="92"/>
      <c r="O206" s="92"/>
      <c r="P206" s="92"/>
      <c r="Q206" s="92"/>
      <c r="R206" s="92"/>
    </row>
    <row r="207" spans="2:18">
      <c r="B207" s="90"/>
      <c r="C207" s="90"/>
      <c r="D207" s="51"/>
      <c r="E207" s="48"/>
      <c r="F207" s="88"/>
      <c r="G207" s="52"/>
      <c r="H207" s="48"/>
      <c r="I207" s="92"/>
      <c r="J207" s="92"/>
      <c r="K207" s="92"/>
      <c r="L207" s="92"/>
      <c r="M207" s="92"/>
      <c r="N207" s="92"/>
      <c r="O207" s="92"/>
      <c r="P207" s="92"/>
      <c r="Q207" s="92"/>
      <c r="R207" s="92"/>
    </row>
    <row r="208" spans="2:18">
      <c r="B208" s="90"/>
      <c r="C208" s="90"/>
      <c r="D208" s="51"/>
      <c r="E208" s="48"/>
      <c r="F208" s="88"/>
      <c r="G208" s="52"/>
      <c r="H208" s="48"/>
      <c r="I208" s="92"/>
      <c r="J208" s="92"/>
      <c r="K208" s="92"/>
      <c r="L208" s="92"/>
      <c r="M208" s="92"/>
      <c r="N208" s="92"/>
      <c r="O208" s="92"/>
      <c r="P208" s="92"/>
      <c r="Q208" s="92"/>
      <c r="R208" s="92"/>
    </row>
    <row r="209" spans="2:18">
      <c r="B209" s="90"/>
      <c r="C209" s="90"/>
      <c r="D209" s="51"/>
      <c r="E209" s="48"/>
      <c r="F209" s="88"/>
      <c r="G209" s="52"/>
      <c r="H209" s="48"/>
      <c r="I209" s="92"/>
      <c r="J209" s="92"/>
      <c r="K209" s="92"/>
      <c r="L209" s="92"/>
      <c r="M209" s="92"/>
      <c r="N209" s="92"/>
      <c r="O209" s="92"/>
      <c r="P209" s="92"/>
      <c r="Q209" s="92"/>
      <c r="R209" s="92"/>
    </row>
    <row r="210" spans="2:18">
      <c r="B210" s="90"/>
      <c r="C210" s="90"/>
      <c r="D210" s="51"/>
      <c r="E210" s="48"/>
      <c r="F210" s="88"/>
      <c r="G210" s="52"/>
      <c r="H210" s="48"/>
      <c r="I210" s="92"/>
      <c r="J210" s="92"/>
      <c r="K210" s="92"/>
      <c r="L210" s="92"/>
      <c r="M210" s="92"/>
      <c r="N210" s="92"/>
      <c r="O210" s="92"/>
      <c r="P210" s="92"/>
      <c r="Q210" s="92"/>
      <c r="R210" s="92"/>
    </row>
    <row r="211" spans="2:18">
      <c r="B211" s="90"/>
      <c r="C211" s="90"/>
      <c r="D211" s="51"/>
      <c r="E211" s="48"/>
      <c r="F211" s="88"/>
      <c r="G211" s="52"/>
      <c r="H211" s="48"/>
      <c r="I211" s="92"/>
      <c r="J211" s="92"/>
      <c r="K211" s="92"/>
      <c r="L211" s="92"/>
      <c r="M211" s="92"/>
      <c r="N211" s="92"/>
      <c r="O211" s="92"/>
      <c r="P211" s="92"/>
      <c r="Q211" s="92"/>
      <c r="R211" s="92"/>
    </row>
    <row r="212" spans="2:18">
      <c r="B212" s="90"/>
      <c r="C212" s="90"/>
      <c r="D212" s="51"/>
      <c r="E212" s="48"/>
      <c r="F212" s="88"/>
      <c r="G212" s="52"/>
      <c r="H212" s="48"/>
      <c r="I212" s="92"/>
      <c r="J212" s="92"/>
      <c r="K212" s="92"/>
      <c r="L212" s="92"/>
      <c r="M212" s="92"/>
      <c r="N212" s="92"/>
      <c r="O212" s="92"/>
      <c r="P212" s="92"/>
      <c r="Q212" s="92"/>
      <c r="R212" s="92"/>
    </row>
    <row r="213" spans="2:18">
      <c r="B213" s="90"/>
      <c r="C213" s="90"/>
      <c r="D213" s="51"/>
      <c r="E213" s="48"/>
      <c r="F213" s="88"/>
      <c r="G213" s="52"/>
      <c r="H213" s="48"/>
      <c r="I213" s="92"/>
      <c r="J213" s="92"/>
      <c r="K213" s="92"/>
      <c r="L213" s="92"/>
      <c r="M213" s="92"/>
      <c r="N213" s="92"/>
      <c r="O213" s="92"/>
      <c r="P213" s="92"/>
      <c r="Q213" s="92"/>
      <c r="R213" s="92"/>
    </row>
    <row r="214" spans="2:18">
      <c r="B214" s="90"/>
      <c r="C214" s="90"/>
      <c r="D214" s="51"/>
      <c r="E214" s="48"/>
      <c r="F214" s="88"/>
      <c r="G214" s="52"/>
      <c r="H214" s="48"/>
      <c r="I214" s="92"/>
      <c r="J214" s="92"/>
      <c r="K214" s="92"/>
      <c r="L214" s="92"/>
      <c r="M214" s="92"/>
      <c r="N214" s="92"/>
      <c r="O214" s="92"/>
      <c r="P214" s="92"/>
      <c r="Q214" s="92"/>
      <c r="R214" s="92"/>
    </row>
    <row r="215" spans="2:18">
      <c r="B215" s="90"/>
      <c r="C215" s="90"/>
      <c r="D215" s="51"/>
      <c r="E215" s="48"/>
      <c r="F215" s="88"/>
      <c r="G215" s="52"/>
      <c r="H215" s="48"/>
      <c r="I215" s="92"/>
      <c r="J215" s="92"/>
      <c r="K215" s="92"/>
      <c r="L215" s="92"/>
      <c r="M215" s="92"/>
      <c r="N215" s="92"/>
      <c r="O215" s="92"/>
      <c r="P215" s="92"/>
      <c r="Q215" s="92"/>
      <c r="R215" s="92"/>
    </row>
    <row r="216" spans="2:18">
      <c r="B216" s="90"/>
      <c r="C216" s="90"/>
      <c r="D216" s="51"/>
      <c r="E216" s="48"/>
      <c r="F216" s="88"/>
      <c r="G216" s="52"/>
      <c r="H216" s="48"/>
      <c r="I216" s="92"/>
      <c r="J216" s="92"/>
      <c r="K216" s="92"/>
      <c r="L216" s="92"/>
      <c r="M216" s="92"/>
      <c r="N216" s="92"/>
      <c r="O216" s="92"/>
      <c r="P216" s="92"/>
      <c r="Q216" s="92"/>
      <c r="R216" s="92"/>
    </row>
    <row r="217" spans="2:18">
      <c r="B217" s="90"/>
      <c r="C217" s="90"/>
      <c r="D217" s="51"/>
      <c r="E217" s="48"/>
      <c r="F217" s="88"/>
      <c r="G217" s="52"/>
      <c r="H217" s="48"/>
      <c r="I217" s="92"/>
      <c r="J217" s="92"/>
      <c r="K217" s="92"/>
      <c r="L217" s="92"/>
      <c r="M217" s="92"/>
      <c r="N217" s="92"/>
      <c r="O217" s="92"/>
      <c r="P217" s="92"/>
      <c r="Q217" s="92"/>
      <c r="R217" s="92"/>
    </row>
    <row r="218" spans="2:18">
      <c r="B218" s="90"/>
      <c r="C218" s="90"/>
      <c r="D218" s="51"/>
      <c r="E218" s="48"/>
      <c r="F218" s="88"/>
      <c r="G218" s="52"/>
      <c r="H218" s="48"/>
      <c r="I218" s="92"/>
      <c r="J218" s="92"/>
      <c r="K218" s="92"/>
      <c r="L218" s="92"/>
      <c r="M218" s="92"/>
      <c r="N218" s="92"/>
      <c r="O218" s="92"/>
      <c r="P218" s="92"/>
      <c r="Q218" s="92"/>
      <c r="R218" s="92"/>
    </row>
    <row r="219" spans="2:18">
      <c r="B219" s="90"/>
      <c r="C219" s="90"/>
      <c r="D219" s="51"/>
      <c r="E219" s="48"/>
      <c r="F219" s="88"/>
      <c r="G219" s="52"/>
      <c r="H219" s="48"/>
      <c r="I219" s="92"/>
      <c r="J219" s="92"/>
      <c r="K219" s="92"/>
      <c r="L219" s="92"/>
      <c r="M219" s="92"/>
      <c r="N219" s="92"/>
      <c r="O219" s="92"/>
      <c r="P219" s="92"/>
      <c r="Q219" s="92"/>
      <c r="R219" s="92"/>
    </row>
    <row r="220" spans="2:18">
      <c r="B220" s="90"/>
      <c r="C220" s="90"/>
      <c r="D220" s="51"/>
      <c r="E220" s="48"/>
      <c r="F220" s="88"/>
      <c r="G220" s="52"/>
      <c r="H220" s="48"/>
      <c r="I220" s="92"/>
      <c r="J220" s="92"/>
      <c r="K220" s="92"/>
      <c r="L220" s="92"/>
      <c r="M220" s="92"/>
      <c r="N220" s="92"/>
      <c r="O220" s="92"/>
      <c r="P220" s="92"/>
      <c r="Q220" s="92"/>
      <c r="R220" s="92"/>
    </row>
    <row r="221" spans="2:18">
      <c r="B221" s="90"/>
      <c r="C221" s="90"/>
      <c r="D221" s="51"/>
      <c r="E221" s="48"/>
      <c r="F221" s="88"/>
      <c r="G221" s="52"/>
      <c r="H221" s="48"/>
      <c r="I221" s="92"/>
      <c r="J221" s="92"/>
      <c r="K221" s="92"/>
      <c r="L221" s="92"/>
      <c r="M221" s="92"/>
      <c r="N221" s="92"/>
      <c r="O221" s="92"/>
      <c r="P221" s="92"/>
      <c r="Q221" s="92"/>
      <c r="R221" s="92"/>
    </row>
    <row r="222" spans="2:18">
      <c r="B222" s="90"/>
      <c r="C222" s="90"/>
      <c r="D222" s="51"/>
      <c r="E222" s="48"/>
      <c r="F222" s="88"/>
      <c r="G222" s="52"/>
      <c r="H222" s="48"/>
      <c r="I222" s="92"/>
      <c r="J222" s="92"/>
      <c r="K222" s="92"/>
      <c r="L222" s="92"/>
      <c r="M222" s="92"/>
      <c r="N222" s="92"/>
      <c r="O222" s="92"/>
      <c r="P222" s="92"/>
      <c r="Q222" s="92"/>
      <c r="R222" s="92"/>
    </row>
    <row r="223" spans="2:18">
      <c r="B223" s="90"/>
      <c r="C223" s="90"/>
      <c r="D223" s="51"/>
      <c r="E223" s="48"/>
      <c r="F223" s="88"/>
      <c r="G223" s="52"/>
      <c r="H223" s="48"/>
      <c r="I223" s="92"/>
      <c r="J223" s="92"/>
      <c r="K223" s="92"/>
      <c r="L223" s="92"/>
      <c r="M223" s="92"/>
      <c r="N223" s="92"/>
      <c r="O223" s="92"/>
      <c r="P223" s="92"/>
      <c r="Q223" s="92"/>
      <c r="R223" s="92"/>
    </row>
    <row r="224" spans="2:18">
      <c r="B224" s="90"/>
      <c r="C224" s="90"/>
      <c r="D224" s="51"/>
      <c r="E224" s="48"/>
      <c r="F224" s="88"/>
      <c r="G224" s="52"/>
      <c r="H224" s="48"/>
      <c r="I224" s="92"/>
      <c r="J224" s="92"/>
      <c r="K224" s="92"/>
      <c r="L224" s="92"/>
      <c r="M224" s="92"/>
      <c r="N224" s="92"/>
      <c r="O224" s="92"/>
      <c r="P224" s="92"/>
      <c r="Q224" s="92"/>
      <c r="R224" s="92"/>
    </row>
    <row r="225" spans="2:18">
      <c r="B225" s="90"/>
      <c r="C225" s="90"/>
      <c r="D225" s="51"/>
      <c r="E225" s="48"/>
      <c r="F225" s="88"/>
      <c r="G225" s="52"/>
      <c r="H225" s="48"/>
      <c r="I225" s="92"/>
      <c r="J225" s="92"/>
      <c r="K225" s="92"/>
      <c r="L225" s="92"/>
      <c r="M225" s="92"/>
      <c r="N225" s="92"/>
      <c r="O225" s="92"/>
      <c r="P225" s="92"/>
      <c r="Q225" s="92"/>
      <c r="R225" s="92"/>
    </row>
    <row r="226" spans="2:18">
      <c r="B226" s="90"/>
      <c r="C226" s="90"/>
      <c r="D226" s="51"/>
      <c r="E226" s="48"/>
      <c r="F226" s="88"/>
      <c r="G226" s="52"/>
      <c r="H226" s="48"/>
      <c r="I226" s="92"/>
      <c r="J226" s="92"/>
      <c r="K226" s="92"/>
      <c r="L226" s="92"/>
      <c r="M226" s="92"/>
      <c r="N226" s="92"/>
      <c r="O226" s="92"/>
      <c r="P226" s="92"/>
      <c r="Q226" s="92"/>
      <c r="R226" s="92"/>
    </row>
    <row r="227" spans="2:18">
      <c r="B227" s="90"/>
      <c r="C227" s="90"/>
      <c r="D227" s="51"/>
      <c r="E227" s="48"/>
      <c r="F227" s="88"/>
      <c r="G227" s="52"/>
      <c r="H227" s="48"/>
      <c r="I227" s="92"/>
      <c r="J227" s="92"/>
      <c r="K227" s="92"/>
      <c r="L227" s="92"/>
      <c r="M227" s="92"/>
      <c r="N227" s="92"/>
      <c r="O227" s="92"/>
      <c r="P227" s="92"/>
      <c r="Q227" s="92"/>
      <c r="R227" s="92"/>
    </row>
    <row r="228" spans="2:18">
      <c r="B228" s="90"/>
      <c r="C228" s="90"/>
      <c r="D228" s="51"/>
      <c r="E228" s="48"/>
      <c r="F228" s="88"/>
      <c r="G228" s="52"/>
      <c r="H228" s="48"/>
      <c r="I228" s="92"/>
      <c r="J228" s="92"/>
      <c r="K228" s="92"/>
      <c r="L228" s="92"/>
      <c r="M228" s="92"/>
      <c r="N228" s="92"/>
      <c r="O228" s="92"/>
      <c r="P228" s="92"/>
      <c r="Q228" s="92"/>
      <c r="R228" s="92"/>
    </row>
    <row r="229" spans="2:18">
      <c r="B229" s="90"/>
      <c r="C229" s="90"/>
      <c r="D229" s="51"/>
      <c r="E229" s="48"/>
      <c r="F229" s="88"/>
      <c r="G229" s="52"/>
      <c r="H229" s="48"/>
      <c r="I229" s="92"/>
      <c r="J229" s="92"/>
      <c r="K229" s="92"/>
      <c r="L229" s="92"/>
      <c r="M229" s="92"/>
      <c r="N229" s="92"/>
      <c r="O229" s="92"/>
      <c r="P229" s="92"/>
      <c r="Q229" s="92"/>
      <c r="R229" s="92"/>
    </row>
    <row r="230" spans="2:18">
      <c r="B230" s="90"/>
      <c r="C230" s="90"/>
      <c r="D230" s="51"/>
      <c r="E230" s="48"/>
      <c r="F230" s="88"/>
      <c r="G230" s="52"/>
      <c r="H230" s="48"/>
      <c r="I230" s="92"/>
      <c r="J230" s="92"/>
      <c r="K230" s="92"/>
      <c r="L230" s="92"/>
      <c r="M230" s="92"/>
      <c r="N230" s="92"/>
      <c r="O230" s="92"/>
      <c r="P230" s="92"/>
      <c r="Q230" s="92"/>
      <c r="R230" s="92"/>
    </row>
    <row r="231" spans="2:18">
      <c r="B231" s="90"/>
      <c r="C231" s="90"/>
      <c r="D231" s="51"/>
      <c r="E231" s="48"/>
      <c r="F231" s="88"/>
      <c r="G231" s="52"/>
      <c r="H231" s="48"/>
      <c r="I231" s="92"/>
      <c r="J231" s="92"/>
      <c r="K231" s="92"/>
      <c r="L231" s="92"/>
      <c r="M231" s="92"/>
      <c r="N231" s="92"/>
      <c r="O231" s="92"/>
      <c r="P231" s="92"/>
      <c r="Q231" s="92"/>
      <c r="R231" s="92"/>
    </row>
    <row r="232" spans="2:18">
      <c r="B232" s="90"/>
      <c r="C232" s="90"/>
      <c r="D232" s="51"/>
      <c r="E232" s="48"/>
      <c r="F232" s="88"/>
      <c r="G232" s="52"/>
      <c r="H232" s="48"/>
      <c r="I232" s="92"/>
      <c r="J232" s="92"/>
      <c r="K232" s="92"/>
      <c r="L232" s="92"/>
      <c r="M232" s="92"/>
      <c r="N232" s="92"/>
      <c r="O232" s="92"/>
      <c r="P232" s="92"/>
      <c r="Q232" s="92"/>
      <c r="R232" s="92"/>
    </row>
    <row r="233" spans="2:18">
      <c r="B233" s="90"/>
      <c r="C233" s="90"/>
      <c r="D233" s="51"/>
      <c r="E233" s="48"/>
      <c r="F233" s="88"/>
      <c r="G233" s="52"/>
      <c r="H233" s="48"/>
      <c r="I233" s="92"/>
      <c r="J233" s="92"/>
      <c r="K233" s="92"/>
      <c r="L233" s="92"/>
      <c r="M233" s="92"/>
      <c r="N233" s="92"/>
      <c r="O233" s="92"/>
      <c r="P233" s="92"/>
      <c r="Q233" s="92"/>
      <c r="R233" s="92"/>
    </row>
    <row r="234" spans="2:18">
      <c r="B234" s="90"/>
      <c r="C234" s="90"/>
      <c r="D234" s="51"/>
      <c r="E234" s="48"/>
      <c r="F234" s="88"/>
      <c r="G234" s="52"/>
      <c r="H234" s="48"/>
      <c r="I234" s="92"/>
      <c r="J234" s="92"/>
      <c r="K234" s="92"/>
      <c r="L234" s="92"/>
      <c r="M234" s="92"/>
      <c r="N234" s="92"/>
      <c r="O234" s="92"/>
      <c r="P234" s="92"/>
      <c r="Q234" s="92"/>
      <c r="R234" s="92"/>
    </row>
    <row r="235" spans="2:18">
      <c r="B235" s="90"/>
      <c r="C235" s="90"/>
      <c r="D235" s="51"/>
      <c r="E235" s="48"/>
      <c r="F235" s="88"/>
      <c r="G235" s="52"/>
      <c r="H235" s="48"/>
      <c r="I235" s="92"/>
      <c r="J235" s="92"/>
      <c r="K235" s="92"/>
      <c r="L235" s="92"/>
      <c r="M235" s="92"/>
      <c r="N235" s="92"/>
      <c r="O235" s="92"/>
      <c r="P235" s="92"/>
      <c r="Q235" s="92"/>
      <c r="R235" s="92"/>
    </row>
    <row r="236" spans="2:18">
      <c r="B236" s="90"/>
      <c r="C236" s="90"/>
      <c r="D236" s="51"/>
      <c r="E236" s="48"/>
      <c r="F236" s="88"/>
      <c r="G236" s="52"/>
      <c r="H236" s="48"/>
      <c r="I236" s="92"/>
      <c r="J236" s="92"/>
      <c r="K236" s="92"/>
      <c r="L236" s="92"/>
      <c r="M236" s="92"/>
      <c r="N236" s="92"/>
      <c r="O236" s="92"/>
      <c r="P236" s="92"/>
      <c r="Q236" s="92"/>
      <c r="R236" s="92"/>
    </row>
    <row r="237" spans="2:18">
      <c r="B237" s="90"/>
      <c r="C237" s="90"/>
      <c r="D237" s="51"/>
      <c r="E237" s="48"/>
      <c r="F237" s="88"/>
      <c r="G237" s="52"/>
      <c r="H237" s="48"/>
      <c r="I237" s="92"/>
      <c r="J237" s="92"/>
      <c r="K237" s="92"/>
      <c r="L237" s="92"/>
      <c r="M237" s="92"/>
      <c r="N237" s="92"/>
      <c r="O237" s="92"/>
      <c r="P237" s="92"/>
      <c r="Q237" s="92"/>
      <c r="R237" s="92"/>
    </row>
    <row r="238" spans="2:18">
      <c r="B238" s="90"/>
      <c r="C238" s="90"/>
      <c r="D238" s="51"/>
      <c r="E238" s="48"/>
      <c r="F238" s="88"/>
      <c r="G238" s="52"/>
      <c r="H238" s="48"/>
      <c r="I238" s="92"/>
      <c r="J238" s="92"/>
      <c r="K238" s="92"/>
      <c r="L238" s="92"/>
      <c r="M238" s="92"/>
      <c r="N238" s="92"/>
      <c r="O238" s="92"/>
      <c r="P238" s="92"/>
      <c r="Q238" s="92"/>
      <c r="R238" s="92"/>
    </row>
    <row r="239" spans="2:18">
      <c r="B239" s="90"/>
      <c r="C239" s="90"/>
      <c r="D239" s="51"/>
      <c r="E239" s="48"/>
      <c r="F239" s="88"/>
      <c r="G239" s="52"/>
      <c r="H239" s="48"/>
      <c r="I239" s="92"/>
      <c r="J239" s="92"/>
      <c r="K239" s="92"/>
      <c r="L239" s="92"/>
      <c r="M239" s="92"/>
      <c r="N239" s="92"/>
      <c r="O239" s="92"/>
      <c r="P239" s="92"/>
      <c r="Q239" s="92"/>
      <c r="R239" s="92"/>
    </row>
    <row r="240" spans="2:18">
      <c r="B240" s="90"/>
      <c r="C240" s="90"/>
      <c r="D240" s="51"/>
      <c r="E240" s="48"/>
      <c r="F240" s="88"/>
      <c r="G240" s="52"/>
      <c r="H240" s="48"/>
      <c r="I240" s="92"/>
      <c r="J240" s="92"/>
      <c r="K240" s="92"/>
      <c r="L240" s="92"/>
      <c r="M240" s="92"/>
      <c r="N240" s="92"/>
      <c r="O240" s="92"/>
      <c r="P240" s="92"/>
      <c r="Q240" s="92"/>
      <c r="R240" s="92"/>
    </row>
    <row r="241" spans="2:18">
      <c r="B241" s="90"/>
      <c r="C241" s="90"/>
      <c r="D241" s="51"/>
      <c r="E241" s="48"/>
      <c r="F241" s="88"/>
      <c r="G241" s="52"/>
      <c r="H241" s="48"/>
      <c r="I241" s="92"/>
      <c r="J241" s="92"/>
      <c r="K241" s="92"/>
      <c r="L241" s="92"/>
      <c r="M241" s="92"/>
      <c r="N241" s="92"/>
      <c r="O241" s="92"/>
      <c r="P241" s="92"/>
      <c r="Q241" s="92"/>
      <c r="R241" s="92"/>
    </row>
    <row r="242" spans="2:18">
      <c r="B242" s="90"/>
      <c r="C242" s="90"/>
      <c r="D242" s="51"/>
      <c r="E242" s="48"/>
      <c r="F242" s="88"/>
      <c r="G242" s="52"/>
      <c r="H242" s="48"/>
      <c r="I242" s="92"/>
      <c r="J242" s="92"/>
      <c r="K242" s="92"/>
      <c r="L242" s="92"/>
      <c r="M242" s="92"/>
      <c r="N242" s="92"/>
      <c r="O242" s="92"/>
      <c r="P242" s="92"/>
      <c r="Q242" s="92"/>
      <c r="R242" s="92"/>
    </row>
    <row r="243" spans="2:18">
      <c r="B243" s="90"/>
      <c r="C243" s="90"/>
      <c r="D243" s="51"/>
      <c r="E243" s="48"/>
      <c r="F243" s="88"/>
      <c r="G243" s="52"/>
      <c r="H243" s="48"/>
      <c r="I243" s="92"/>
      <c r="J243" s="92"/>
      <c r="K243" s="92"/>
      <c r="L243" s="92"/>
      <c r="M243" s="92"/>
      <c r="N243" s="92"/>
      <c r="O243" s="92"/>
      <c r="P243" s="92"/>
      <c r="Q243" s="92"/>
      <c r="R243" s="92"/>
    </row>
    <row r="244" spans="2:18">
      <c r="B244" s="90"/>
      <c r="C244" s="90"/>
      <c r="D244" s="51"/>
      <c r="E244" s="48"/>
      <c r="F244" s="88"/>
      <c r="G244" s="52"/>
      <c r="H244" s="48"/>
      <c r="I244" s="92"/>
      <c r="J244" s="92"/>
      <c r="K244" s="92"/>
      <c r="L244" s="92"/>
      <c r="M244" s="92"/>
      <c r="N244" s="92"/>
      <c r="O244" s="92"/>
      <c r="P244" s="92"/>
      <c r="Q244" s="92"/>
      <c r="R244" s="92"/>
    </row>
    <row r="245" spans="2:18">
      <c r="B245" s="90"/>
      <c r="C245" s="90"/>
      <c r="D245" s="51"/>
      <c r="E245" s="48"/>
      <c r="F245" s="88"/>
      <c r="G245" s="52"/>
      <c r="H245" s="48"/>
      <c r="I245" s="92"/>
      <c r="J245" s="92"/>
      <c r="K245" s="92"/>
      <c r="L245" s="92"/>
      <c r="M245" s="92"/>
      <c r="N245" s="92"/>
      <c r="O245" s="92"/>
      <c r="P245" s="92"/>
      <c r="Q245" s="92"/>
      <c r="R245" s="92"/>
    </row>
    <row r="246" spans="2:18">
      <c r="B246" s="90"/>
      <c r="C246" s="90"/>
      <c r="D246" s="51"/>
      <c r="E246" s="48"/>
      <c r="F246" s="88"/>
      <c r="G246" s="52"/>
      <c r="H246" s="48"/>
      <c r="I246" s="92"/>
      <c r="J246" s="92"/>
      <c r="K246" s="92"/>
      <c r="L246" s="92"/>
      <c r="M246" s="92"/>
      <c r="N246" s="92"/>
      <c r="O246" s="92"/>
      <c r="P246" s="92"/>
      <c r="Q246" s="92"/>
      <c r="R246" s="92"/>
    </row>
    <row r="247" spans="2:18">
      <c r="B247" s="90"/>
      <c r="C247" s="90"/>
      <c r="D247" s="51"/>
      <c r="E247" s="48"/>
      <c r="F247" s="88"/>
      <c r="G247" s="52"/>
      <c r="H247" s="48"/>
      <c r="I247" s="92"/>
      <c r="J247" s="92"/>
      <c r="K247" s="92"/>
      <c r="L247" s="92"/>
      <c r="M247" s="92"/>
      <c r="N247" s="92"/>
      <c r="O247" s="92"/>
      <c r="P247" s="92"/>
      <c r="Q247" s="92"/>
      <c r="R247" s="92"/>
    </row>
    <row r="248" spans="2:18">
      <c r="B248" s="90"/>
      <c r="C248" s="90"/>
      <c r="D248" s="51"/>
      <c r="E248" s="48"/>
      <c r="F248" s="88"/>
      <c r="G248" s="52"/>
      <c r="H248" s="48"/>
      <c r="I248" s="92"/>
      <c r="J248" s="92"/>
      <c r="K248" s="92"/>
      <c r="L248" s="92"/>
      <c r="M248" s="92"/>
      <c r="N248" s="92"/>
      <c r="O248" s="92"/>
      <c r="P248" s="92"/>
      <c r="Q248" s="92"/>
      <c r="R248" s="92"/>
    </row>
    <row r="249" spans="2:18">
      <c r="B249" s="90"/>
      <c r="C249" s="90"/>
      <c r="D249" s="51"/>
      <c r="E249" s="48"/>
      <c r="F249" s="88"/>
      <c r="G249" s="52"/>
      <c r="H249" s="48"/>
      <c r="I249" s="92"/>
      <c r="J249" s="92"/>
      <c r="K249" s="92"/>
      <c r="L249" s="92"/>
      <c r="M249" s="92"/>
      <c r="N249" s="92"/>
      <c r="O249" s="92"/>
      <c r="P249" s="92"/>
      <c r="Q249" s="92"/>
      <c r="R249" s="92"/>
    </row>
    <row r="250" spans="2:18">
      <c r="B250" s="90"/>
      <c r="C250" s="90"/>
      <c r="D250" s="51"/>
      <c r="E250" s="48"/>
      <c r="F250" s="88"/>
      <c r="G250" s="52"/>
      <c r="H250" s="48"/>
      <c r="I250" s="92"/>
      <c r="J250" s="92"/>
      <c r="K250" s="92"/>
      <c r="L250" s="92"/>
      <c r="M250" s="92"/>
      <c r="N250" s="92"/>
      <c r="O250" s="92"/>
      <c r="P250" s="92"/>
      <c r="Q250" s="92"/>
      <c r="R250" s="92"/>
    </row>
    <row r="251" spans="2:18">
      <c r="B251" s="90"/>
      <c r="C251" s="90"/>
      <c r="D251" s="51"/>
      <c r="E251" s="48"/>
      <c r="F251" s="88"/>
      <c r="G251" s="52"/>
      <c r="H251" s="48"/>
      <c r="I251" s="92"/>
      <c r="J251" s="92"/>
      <c r="K251" s="92"/>
      <c r="L251" s="92"/>
      <c r="M251" s="92"/>
      <c r="N251" s="92"/>
      <c r="O251" s="92"/>
      <c r="P251" s="92"/>
      <c r="Q251" s="92"/>
      <c r="R251" s="92"/>
    </row>
    <row r="252" spans="2:18">
      <c r="B252" s="90"/>
      <c r="C252" s="90"/>
      <c r="D252" s="51"/>
      <c r="E252" s="48"/>
      <c r="F252" s="88"/>
      <c r="G252" s="52"/>
      <c r="H252" s="48"/>
      <c r="I252" s="92"/>
      <c r="J252" s="92"/>
      <c r="K252" s="92"/>
      <c r="L252" s="92"/>
      <c r="M252" s="92"/>
      <c r="N252" s="92"/>
      <c r="O252" s="92"/>
      <c r="P252" s="92"/>
      <c r="Q252" s="92"/>
      <c r="R252" s="92"/>
    </row>
    <row r="253" spans="2:18">
      <c r="B253" s="90"/>
      <c r="C253" s="90"/>
      <c r="D253" s="51"/>
      <c r="E253" s="48"/>
      <c r="F253" s="88"/>
      <c r="G253" s="52"/>
      <c r="H253" s="48"/>
      <c r="I253" s="92"/>
      <c r="J253" s="92"/>
      <c r="K253" s="92"/>
      <c r="L253" s="92"/>
      <c r="M253" s="92"/>
      <c r="N253" s="92"/>
      <c r="O253" s="92"/>
      <c r="P253" s="92"/>
      <c r="Q253" s="92"/>
      <c r="R253" s="92"/>
    </row>
    <row r="254" spans="2:18">
      <c r="B254" s="90"/>
      <c r="C254" s="90"/>
      <c r="D254" s="51"/>
      <c r="E254" s="48"/>
      <c r="F254" s="88"/>
      <c r="G254" s="52"/>
      <c r="H254" s="48"/>
      <c r="I254" s="92"/>
      <c r="J254" s="92"/>
      <c r="K254" s="92"/>
      <c r="L254" s="92"/>
      <c r="M254" s="92"/>
      <c r="N254" s="92"/>
      <c r="O254" s="92"/>
      <c r="P254" s="92"/>
      <c r="Q254" s="92"/>
      <c r="R254" s="92"/>
    </row>
    <row r="255" spans="2:18">
      <c r="B255" s="90"/>
      <c r="C255" s="90"/>
      <c r="D255" s="51"/>
      <c r="E255" s="48"/>
      <c r="F255" s="88"/>
      <c r="G255" s="52"/>
      <c r="H255" s="48"/>
      <c r="I255" s="92"/>
      <c r="J255" s="92"/>
      <c r="K255" s="92"/>
      <c r="L255" s="92"/>
      <c r="M255" s="92"/>
      <c r="N255" s="92"/>
      <c r="O255" s="92"/>
      <c r="P255" s="92"/>
      <c r="Q255" s="92"/>
      <c r="R255" s="92"/>
    </row>
    <row r="256" spans="2:18">
      <c r="B256" s="90"/>
      <c r="C256" s="90"/>
      <c r="D256" s="51"/>
      <c r="E256" s="48"/>
      <c r="F256" s="88"/>
      <c r="G256" s="52"/>
      <c r="H256" s="48"/>
      <c r="I256" s="92"/>
      <c r="J256" s="92"/>
      <c r="K256" s="92"/>
      <c r="L256" s="92"/>
      <c r="M256" s="92"/>
      <c r="N256" s="92"/>
      <c r="O256" s="92"/>
      <c r="P256" s="92"/>
      <c r="Q256" s="92"/>
      <c r="R256" s="92"/>
    </row>
    <row r="257" spans="2:18">
      <c r="B257" s="90"/>
      <c r="C257" s="90"/>
      <c r="D257" s="51"/>
      <c r="E257" s="48"/>
      <c r="F257" s="88"/>
      <c r="G257" s="52"/>
      <c r="H257" s="48"/>
      <c r="I257" s="92"/>
      <c r="J257" s="92"/>
      <c r="K257" s="92"/>
      <c r="L257" s="92"/>
      <c r="M257" s="92"/>
      <c r="N257" s="92"/>
      <c r="O257" s="92"/>
      <c r="P257" s="92"/>
      <c r="Q257" s="92"/>
      <c r="R257" s="92"/>
    </row>
    <row r="258" spans="2:18">
      <c r="B258" s="90"/>
      <c r="C258" s="90"/>
      <c r="D258" s="51"/>
      <c r="E258" s="48"/>
      <c r="F258" s="88"/>
      <c r="G258" s="52"/>
      <c r="H258" s="48"/>
      <c r="I258" s="92"/>
      <c r="J258" s="92"/>
      <c r="K258" s="92"/>
      <c r="L258" s="92"/>
      <c r="M258" s="92"/>
      <c r="N258" s="92"/>
      <c r="O258" s="92"/>
      <c r="P258" s="92"/>
      <c r="Q258" s="92"/>
      <c r="R258" s="92"/>
    </row>
    <row r="259" spans="2:18">
      <c r="B259" s="90"/>
      <c r="C259" s="90"/>
      <c r="D259" s="51"/>
      <c r="E259" s="48"/>
      <c r="F259" s="88"/>
      <c r="G259" s="52"/>
      <c r="H259" s="48"/>
      <c r="I259" s="92"/>
      <c r="J259" s="92"/>
      <c r="K259" s="92"/>
      <c r="L259" s="92"/>
      <c r="M259" s="92"/>
      <c r="N259" s="92"/>
      <c r="O259" s="92"/>
      <c r="P259" s="92"/>
      <c r="Q259" s="92"/>
      <c r="R259" s="92"/>
    </row>
    <row r="260" spans="2:18">
      <c r="B260" s="90"/>
      <c r="C260" s="90"/>
      <c r="D260" s="51"/>
      <c r="E260" s="48"/>
      <c r="F260" s="88"/>
      <c r="G260" s="52"/>
      <c r="H260" s="48"/>
      <c r="I260" s="92"/>
      <c r="J260" s="92"/>
      <c r="K260" s="92"/>
      <c r="L260" s="92"/>
      <c r="M260" s="92"/>
      <c r="N260" s="92"/>
      <c r="O260" s="92"/>
      <c r="P260" s="92"/>
      <c r="Q260" s="92"/>
      <c r="R260" s="92"/>
    </row>
    <row r="261" spans="2:18">
      <c r="B261" s="90"/>
      <c r="C261" s="90"/>
      <c r="D261" s="51"/>
      <c r="E261" s="48"/>
      <c r="F261" s="88"/>
      <c r="G261" s="52"/>
      <c r="H261" s="48"/>
      <c r="I261" s="92"/>
      <c r="J261" s="92"/>
      <c r="K261" s="92"/>
      <c r="L261" s="92"/>
      <c r="M261" s="92"/>
      <c r="N261" s="92"/>
      <c r="O261" s="92"/>
      <c r="P261" s="92"/>
      <c r="Q261" s="92"/>
      <c r="R261" s="92"/>
    </row>
    <row r="262" spans="2:18">
      <c r="B262" s="90"/>
      <c r="C262" s="90"/>
      <c r="D262" s="51"/>
      <c r="E262" s="48"/>
      <c r="F262" s="88"/>
      <c r="G262" s="52"/>
      <c r="H262" s="48"/>
      <c r="I262" s="92"/>
      <c r="J262" s="92"/>
      <c r="K262" s="92"/>
      <c r="L262" s="92"/>
      <c r="M262" s="92"/>
      <c r="N262" s="92"/>
      <c r="O262" s="92"/>
      <c r="P262" s="92"/>
      <c r="Q262" s="92"/>
      <c r="R262" s="92"/>
    </row>
    <row r="263" spans="2:18">
      <c r="B263" s="90"/>
      <c r="C263" s="90"/>
      <c r="D263" s="51"/>
      <c r="E263" s="48"/>
      <c r="F263" s="88"/>
      <c r="G263" s="52"/>
      <c r="H263" s="48"/>
      <c r="I263" s="92"/>
      <c r="J263" s="92"/>
      <c r="K263" s="92"/>
      <c r="L263" s="92"/>
      <c r="M263" s="92"/>
      <c r="N263" s="92"/>
      <c r="O263" s="92"/>
      <c r="P263" s="92"/>
      <c r="Q263" s="92"/>
      <c r="R263" s="92"/>
    </row>
    <row r="264" spans="2:18">
      <c r="B264" s="90"/>
      <c r="C264" s="90"/>
      <c r="D264" s="51"/>
      <c r="E264" s="48"/>
      <c r="F264" s="88"/>
      <c r="G264" s="52"/>
      <c r="H264" s="48"/>
      <c r="I264" s="92"/>
      <c r="J264" s="92"/>
      <c r="K264" s="92"/>
      <c r="L264" s="92"/>
      <c r="M264" s="92"/>
      <c r="N264" s="92"/>
      <c r="O264" s="92"/>
      <c r="P264" s="92"/>
      <c r="Q264" s="92"/>
      <c r="R264" s="92"/>
    </row>
    <row r="265" spans="2:18">
      <c r="B265" s="90"/>
      <c r="C265" s="90"/>
      <c r="D265" s="51"/>
      <c r="E265" s="48"/>
      <c r="F265" s="88"/>
      <c r="G265" s="52"/>
      <c r="H265" s="48"/>
      <c r="I265" s="92"/>
      <c r="J265" s="92"/>
      <c r="K265" s="92"/>
      <c r="L265" s="92"/>
      <c r="M265" s="92"/>
      <c r="N265" s="92"/>
      <c r="O265" s="92"/>
      <c r="P265" s="92"/>
      <c r="Q265" s="92"/>
      <c r="R265" s="92"/>
    </row>
    <row r="266" spans="2:18">
      <c r="B266" s="90"/>
      <c r="C266" s="90"/>
      <c r="D266" s="51"/>
      <c r="E266" s="48"/>
      <c r="F266" s="88"/>
      <c r="G266" s="52"/>
      <c r="H266" s="48"/>
      <c r="I266" s="92"/>
      <c r="J266" s="92"/>
      <c r="K266" s="92"/>
      <c r="L266" s="92"/>
      <c r="M266" s="92"/>
      <c r="N266" s="92"/>
      <c r="O266" s="92"/>
      <c r="P266" s="92"/>
      <c r="Q266" s="92"/>
      <c r="R266" s="92"/>
    </row>
    <row r="267" spans="2:18">
      <c r="B267" s="90"/>
      <c r="C267" s="90"/>
      <c r="D267" s="51"/>
      <c r="E267" s="48"/>
      <c r="F267" s="88"/>
      <c r="G267" s="52"/>
      <c r="H267" s="48"/>
      <c r="I267" s="92"/>
      <c r="J267" s="92"/>
      <c r="K267" s="92"/>
      <c r="L267" s="92"/>
      <c r="M267" s="92"/>
      <c r="N267" s="92"/>
      <c r="O267" s="92"/>
      <c r="P267" s="92"/>
      <c r="Q267" s="92"/>
      <c r="R267" s="92"/>
    </row>
    <row r="268" spans="2:18">
      <c r="B268" s="90"/>
      <c r="C268" s="90"/>
      <c r="D268" s="51"/>
      <c r="E268" s="48"/>
      <c r="F268" s="88"/>
      <c r="G268" s="52"/>
      <c r="H268" s="48"/>
      <c r="I268" s="92"/>
      <c r="J268" s="92"/>
      <c r="K268" s="92"/>
      <c r="L268" s="92"/>
      <c r="M268" s="92"/>
      <c r="N268" s="92"/>
      <c r="O268" s="92"/>
      <c r="P268" s="92"/>
      <c r="Q268" s="92"/>
      <c r="R268" s="92"/>
    </row>
    <row r="269" spans="2:18">
      <c r="B269" s="90"/>
      <c r="C269" s="90"/>
      <c r="D269" s="51"/>
      <c r="E269" s="48"/>
      <c r="F269" s="88"/>
      <c r="G269" s="52"/>
      <c r="H269" s="48"/>
      <c r="I269" s="92"/>
      <c r="J269" s="92"/>
      <c r="K269" s="92"/>
      <c r="L269" s="92"/>
      <c r="M269" s="92"/>
      <c r="N269" s="92"/>
      <c r="O269" s="92"/>
      <c r="P269" s="92"/>
      <c r="Q269" s="92"/>
      <c r="R269" s="92"/>
    </row>
    <row r="270" spans="2:18">
      <c r="B270" s="90"/>
      <c r="C270" s="90"/>
      <c r="D270" s="51"/>
      <c r="E270" s="48"/>
      <c r="F270" s="88"/>
      <c r="G270" s="52"/>
      <c r="H270" s="48"/>
      <c r="I270" s="92"/>
      <c r="J270" s="92"/>
      <c r="K270" s="92"/>
      <c r="L270" s="92"/>
      <c r="M270" s="92"/>
      <c r="N270" s="92"/>
      <c r="O270" s="92"/>
      <c r="P270" s="92"/>
      <c r="Q270" s="92"/>
      <c r="R270" s="92"/>
    </row>
    <row r="271" spans="2:18">
      <c r="B271" s="90"/>
      <c r="C271" s="90"/>
      <c r="D271" s="51"/>
      <c r="E271" s="48"/>
      <c r="F271" s="88"/>
      <c r="G271" s="52"/>
      <c r="H271" s="48"/>
      <c r="I271" s="92"/>
      <c r="J271" s="92"/>
      <c r="K271" s="92"/>
      <c r="L271" s="92"/>
      <c r="M271" s="92"/>
      <c r="N271" s="92"/>
      <c r="O271" s="92"/>
      <c r="P271" s="92"/>
      <c r="Q271" s="92"/>
      <c r="R271" s="92"/>
    </row>
    <row r="272" spans="2:18">
      <c r="B272" s="90"/>
      <c r="C272" s="90"/>
      <c r="D272" s="51"/>
      <c r="E272" s="48"/>
      <c r="F272" s="88"/>
      <c r="G272" s="52"/>
      <c r="H272" s="48"/>
      <c r="I272" s="92"/>
      <c r="J272" s="92"/>
      <c r="K272" s="92"/>
      <c r="L272" s="92"/>
      <c r="M272" s="92"/>
      <c r="N272" s="92"/>
      <c r="O272" s="92"/>
      <c r="P272" s="92"/>
      <c r="Q272" s="92"/>
      <c r="R272" s="92"/>
    </row>
    <row r="273" spans="2:18">
      <c r="B273" s="90"/>
      <c r="C273" s="90"/>
      <c r="D273" s="51"/>
      <c r="E273" s="48"/>
      <c r="F273" s="88"/>
      <c r="G273" s="52"/>
      <c r="H273" s="48"/>
      <c r="I273" s="92"/>
      <c r="J273" s="92"/>
      <c r="K273" s="92"/>
      <c r="L273" s="92"/>
      <c r="M273" s="92"/>
      <c r="N273" s="92"/>
      <c r="O273" s="92"/>
      <c r="P273" s="92"/>
      <c r="Q273" s="92"/>
      <c r="R273" s="92"/>
    </row>
    <row r="274" spans="2:18">
      <c r="B274" s="90"/>
      <c r="C274" s="90"/>
      <c r="D274" s="51"/>
      <c r="E274" s="48"/>
      <c r="F274" s="88"/>
      <c r="G274" s="52"/>
      <c r="H274" s="48"/>
      <c r="I274" s="92"/>
      <c r="J274" s="92"/>
      <c r="K274" s="92"/>
      <c r="L274" s="92"/>
      <c r="M274" s="92"/>
      <c r="N274" s="92"/>
      <c r="O274" s="92"/>
      <c r="P274" s="92"/>
      <c r="Q274" s="92"/>
      <c r="R274" s="92"/>
    </row>
    <row r="275" spans="2:18">
      <c r="B275" s="90"/>
      <c r="C275" s="90"/>
      <c r="D275" s="51"/>
      <c r="E275" s="48"/>
      <c r="F275" s="88"/>
      <c r="G275" s="52"/>
      <c r="H275" s="48"/>
      <c r="I275" s="92"/>
      <c r="J275" s="92"/>
      <c r="K275" s="92"/>
      <c r="L275" s="92"/>
      <c r="M275" s="92"/>
      <c r="N275" s="92"/>
      <c r="O275" s="92"/>
      <c r="P275" s="92"/>
      <c r="Q275" s="92"/>
      <c r="R275" s="92"/>
    </row>
    <row r="276" spans="2:18">
      <c r="B276" s="90"/>
      <c r="C276" s="90"/>
      <c r="D276" s="51"/>
      <c r="E276" s="48"/>
      <c r="F276" s="88"/>
      <c r="G276" s="52"/>
      <c r="H276" s="48"/>
      <c r="I276" s="92"/>
      <c r="J276" s="92"/>
      <c r="K276" s="92"/>
      <c r="L276" s="92"/>
      <c r="M276" s="92"/>
      <c r="N276" s="92"/>
      <c r="O276" s="92"/>
      <c r="P276" s="92"/>
      <c r="Q276" s="92"/>
      <c r="R276" s="92"/>
    </row>
    <row r="277" spans="2:18">
      <c r="B277" s="90"/>
      <c r="C277" s="90"/>
      <c r="D277" s="51"/>
      <c r="E277" s="48"/>
      <c r="F277" s="88"/>
      <c r="G277" s="52"/>
      <c r="H277" s="48"/>
      <c r="I277" s="92"/>
      <c r="J277" s="92"/>
      <c r="K277" s="92"/>
      <c r="L277" s="92"/>
      <c r="M277" s="92"/>
      <c r="N277" s="92"/>
      <c r="O277" s="92"/>
      <c r="P277" s="92"/>
      <c r="Q277" s="92"/>
      <c r="R277" s="92"/>
    </row>
    <row r="278" spans="2:18">
      <c r="B278" s="90"/>
      <c r="C278" s="90"/>
      <c r="D278" s="51"/>
      <c r="E278" s="48"/>
      <c r="F278" s="88"/>
      <c r="G278" s="52"/>
      <c r="H278" s="48"/>
      <c r="I278" s="92"/>
      <c r="J278" s="92"/>
      <c r="K278" s="92"/>
      <c r="L278" s="92"/>
      <c r="M278" s="92"/>
      <c r="N278" s="92"/>
      <c r="O278" s="92"/>
      <c r="P278" s="92"/>
      <c r="Q278" s="92"/>
      <c r="R278" s="92"/>
    </row>
    <row r="279" spans="2:18">
      <c r="B279" s="90"/>
      <c r="C279" s="90"/>
      <c r="D279" s="51"/>
      <c r="E279" s="48"/>
      <c r="F279" s="88"/>
      <c r="G279" s="52"/>
      <c r="H279" s="48"/>
      <c r="I279" s="92"/>
      <c r="J279" s="92"/>
      <c r="K279" s="92"/>
      <c r="L279" s="92"/>
      <c r="M279" s="92"/>
      <c r="N279" s="92"/>
      <c r="O279" s="92"/>
      <c r="P279" s="92"/>
      <c r="Q279" s="92"/>
      <c r="R279" s="92"/>
    </row>
    <row r="280" spans="2:18">
      <c r="B280" s="90"/>
      <c r="C280" s="90"/>
      <c r="D280" s="51"/>
      <c r="E280" s="48"/>
      <c r="F280" s="88"/>
      <c r="G280" s="52"/>
      <c r="H280" s="48"/>
      <c r="I280" s="92"/>
      <c r="J280" s="92"/>
      <c r="K280" s="92"/>
      <c r="L280" s="92"/>
      <c r="M280" s="92"/>
      <c r="N280" s="92"/>
      <c r="O280" s="92"/>
      <c r="P280" s="92"/>
      <c r="Q280" s="92"/>
      <c r="R280" s="92"/>
    </row>
    <row r="281" spans="2:18">
      <c r="B281" s="90"/>
      <c r="C281" s="90"/>
      <c r="D281" s="51"/>
      <c r="E281" s="48"/>
      <c r="F281" s="88"/>
      <c r="G281" s="52"/>
      <c r="H281" s="48"/>
      <c r="I281" s="92"/>
      <c r="J281" s="92"/>
      <c r="K281" s="92"/>
      <c r="L281" s="92"/>
      <c r="M281" s="92"/>
      <c r="N281" s="92"/>
      <c r="O281" s="92"/>
      <c r="P281" s="92"/>
      <c r="Q281" s="92"/>
      <c r="R281" s="92"/>
    </row>
    <row r="282" spans="2:18">
      <c r="B282" s="90"/>
      <c r="C282" s="90"/>
      <c r="D282" s="51"/>
      <c r="E282" s="48"/>
      <c r="F282" s="88"/>
      <c r="G282" s="52"/>
      <c r="H282" s="48"/>
      <c r="I282" s="92"/>
      <c r="J282" s="92"/>
      <c r="K282" s="92"/>
      <c r="L282" s="92"/>
      <c r="M282" s="92"/>
      <c r="N282" s="92"/>
      <c r="O282" s="92"/>
      <c r="P282" s="92"/>
      <c r="Q282" s="92"/>
      <c r="R282" s="92"/>
    </row>
    <row r="283" spans="2:18">
      <c r="B283" s="90"/>
      <c r="C283" s="90"/>
      <c r="D283" s="51"/>
      <c r="E283" s="48"/>
      <c r="F283" s="88"/>
      <c r="G283" s="52"/>
      <c r="H283" s="48"/>
      <c r="I283" s="92"/>
      <c r="J283" s="92"/>
      <c r="K283" s="92"/>
      <c r="L283" s="92"/>
      <c r="M283" s="92"/>
      <c r="N283" s="92"/>
      <c r="O283" s="92"/>
      <c r="P283" s="92"/>
      <c r="Q283" s="92"/>
      <c r="R283" s="92"/>
    </row>
    <row r="284" spans="2:18">
      <c r="B284" s="90"/>
      <c r="C284" s="90"/>
      <c r="D284" s="51"/>
      <c r="E284" s="48"/>
      <c r="F284" s="88"/>
      <c r="G284" s="52"/>
      <c r="H284" s="48"/>
      <c r="I284" s="92"/>
      <c r="J284" s="92"/>
      <c r="K284" s="92"/>
      <c r="L284" s="92"/>
      <c r="M284" s="92"/>
      <c r="N284" s="92"/>
      <c r="O284" s="92"/>
      <c r="P284" s="92"/>
      <c r="Q284" s="92"/>
      <c r="R284" s="92"/>
    </row>
    <row r="285" spans="2:18">
      <c r="B285" s="90"/>
      <c r="C285" s="90"/>
      <c r="D285" s="51"/>
      <c r="E285" s="48"/>
      <c r="F285" s="88"/>
      <c r="G285" s="52"/>
      <c r="H285" s="48"/>
      <c r="I285" s="92"/>
      <c r="J285" s="92"/>
      <c r="K285" s="92"/>
      <c r="L285" s="92"/>
      <c r="M285" s="92"/>
      <c r="N285" s="92"/>
      <c r="O285" s="92"/>
      <c r="P285" s="92"/>
      <c r="Q285" s="92"/>
      <c r="R285" s="92"/>
    </row>
    <row r="286" spans="2:18">
      <c r="B286" s="90"/>
      <c r="C286" s="90"/>
      <c r="D286" s="51"/>
      <c r="E286" s="48"/>
      <c r="F286" s="88"/>
      <c r="G286" s="52"/>
      <c r="H286" s="48"/>
      <c r="I286" s="92"/>
      <c r="J286" s="92"/>
      <c r="K286" s="92"/>
      <c r="L286" s="92"/>
      <c r="M286" s="92"/>
      <c r="N286" s="92"/>
      <c r="O286" s="92"/>
      <c r="P286" s="92"/>
      <c r="Q286" s="92"/>
      <c r="R286" s="92"/>
    </row>
    <row r="287" spans="2:18">
      <c r="B287" s="90"/>
      <c r="C287" s="90"/>
      <c r="D287" s="51"/>
      <c r="E287" s="48"/>
      <c r="F287" s="88"/>
      <c r="G287" s="52"/>
      <c r="H287" s="48"/>
      <c r="I287" s="92"/>
      <c r="J287" s="92"/>
      <c r="K287" s="92"/>
      <c r="L287" s="92"/>
      <c r="M287" s="92"/>
      <c r="N287" s="92"/>
      <c r="O287" s="92"/>
      <c r="P287" s="92"/>
      <c r="Q287" s="92"/>
      <c r="R287" s="92"/>
    </row>
    <row r="288" spans="2:18">
      <c r="B288" s="90"/>
      <c r="C288" s="90"/>
      <c r="D288" s="51"/>
      <c r="E288" s="48"/>
      <c r="F288" s="88"/>
      <c r="G288" s="52"/>
      <c r="H288" s="48"/>
      <c r="I288" s="92"/>
      <c r="J288" s="92"/>
      <c r="K288" s="92"/>
      <c r="L288" s="92"/>
      <c r="M288" s="92"/>
      <c r="N288" s="92"/>
      <c r="O288" s="92"/>
      <c r="P288" s="92"/>
      <c r="Q288" s="92"/>
      <c r="R288" s="92"/>
    </row>
    <row r="289" spans="2:18">
      <c r="B289" s="90"/>
      <c r="C289" s="90"/>
      <c r="D289" s="51"/>
      <c r="E289" s="48"/>
      <c r="F289" s="88"/>
      <c r="G289" s="52"/>
      <c r="H289" s="48"/>
      <c r="I289" s="92"/>
      <c r="J289" s="92"/>
      <c r="K289" s="92"/>
      <c r="L289" s="92"/>
      <c r="M289" s="92"/>
      <c r="N289" s="92"/>
      <c r="O289" s="92"/>
      <c r="P289" s="92"/>
      <c r="Q289" s="92"/>
      <c r="R289" s="92"/>
    </row>
    <row r="290" spans="2:18">
      <c r="B290" s="90"/>
      <c r="C290" s="90"/>
      <c r="D290" s="51"/>
      <c r="E290" s="48"/>
      <c r="F290" s="88"/>
      <c r="G290" s="52"/>
      <c r="H290" s="48"/>
      <c r="I290" s="92"/>
      <c r="J290" s="92"/>
      <c r="K290" s="92"/>
      <c r="L290" s="92"/>
      <c r="M290" s="92"/>
      <c r="N290" s="92"/>
      <c r="O290" s="92"/>
      <c r="P290" s="92"/>
      <c r="Q290" s="92"/>
      <c r="R290" s="92"/>
    </row>
    <row r="291" spans="2:18">
      <c r="B291" s="90"/>
      <c r="C291" s="90"/>
      <c r="D291" s="51"/>
      <c r="E291" s="48"/>
      <c r="F291" s="88"/>
      <c r="G291" s="52"/>
      <c r="H291" s="48"/>
      <c r="I291" s="92"/>
      <c r="J291" s="92"/>
      <c r="K291" s="92"/>
      <c r="L291" s="92"/>
      <c r="M291" s="92"/>
      <c r="N291" s="92"/>
      <c r="O291" s="92"/>
      <c r="P291" s="92"/>
      <c r="Q291" s="92"/>
      <c r="R291" s="92"/>
    </row>
    <row r="292" spans="2:18">
      <c r="B292" s="90"/>
      <c r="C292" s="90"/>
      <c r="D292" s="51"/>
      <c r="E292" s="48"/>
      <c r="F292" s="88"/>
      <c r="G292" s="52"/>
      <c r="H292" s="48"/>
      <c r="I292" s="92"/>
      <c r="J292" s="92"/>
      <c r="K292" s="92"/>
      <c r="L292" s="92"/>
      <c r="M292" s="92"/>
      <c r="N292" s="92"/>
      <c r="O292" s="92"/>
      <c r="P292" s="92"/>
      <c r="Q292" s="92"/>
      <c r="R292" s="92"/>
    </row>
    <row r="293" spans="2:18">
      <c r="B293" s="90"/>
      <c r="C293" s="90"/>
      <c r="D293" s="51"/>
      <c r="E293" s="48"/>
      <c r="F293" s="88"/>
      <c r="G293" s="52"/>
      <c r="H293" s="48"/>
      <c r="I293" s="92"/>
      <c r="J293" s="92"/>
      <c r="K293" s="92"/>
      <c r="L293" s="92"/>
      <c r="M293" s="92"/>
      <c r="N293" s="92"/>
      <c r="O293" s="92"/>
      <c r="P293" s="92"/>
      <c r="Q293" s="92"/>
      <c r="R293" s="92"/>
    </row>
    <row r="294" spans="2:18">
      <c r="B294" s="90"/>
      <c r="C294" s="90"/>
      <c r="D294" s="51"/>
      <c r="E294" s="48"/>
      <c r="F294" s="88"/>
      <c r="G294" s="52"/>
      <c r="H294" s="48"/>
      <c r="I294" s="92"/>
      <c r="J294" s="92"/>
      <c r="K294" s="92"/>
      <c r="L294" s="92"/>
      <c r="M294" s="92"/>
      <c r="N294" s="92"/>
      <c r="O294" s="92"/>
      <c r="P294" s="92"/>
      <c r="Q294" s="92"/>
      <c r="R294" s="92"/>
    </row>
    <row r="295" spans="2:18">
      <c r="B295" s="90"/>
      <c r="C295" s="90"/>
      <c r="D295" s="51"/>
      <c r="E295" s="48"/>
      <c r="F295" s="88"/>
      <c r="G295" s="52"/>
      <c r="H295" s="48"/>
      <c r="I295" s="92"/>
      <c r="J295" s="92"/>
      <c r="K295" s="92"/>
      <c r="L295" s="92"/>
      <c r="M295" s="92"/>
      <c r="N295" s="92"/>
      <c r="O295" s="92"/>
      <c r="P295" s="92"/>
      <c r="Q295" s="92"/>
      <c r="R295" s="92"/>
    </row>
    <row r="296" spans="2:18">
      <c r="B296" s="90"/>
      <c r="C296" s="90"/>
      <c r="D296" s="51"/>
      <c r="E296" s="48"/>
      <c r="F296" s="88"/>
      <c r="G296" s="52"/>
      <c r="H296" s="48"/>
      <c r="I296" s="92"/>
      <c r="J296" s="92"/>
      <c r="K296" s="92"/>
      <c r="L296" s="92"/>
      <c r="M296" s="92"/>
      <c r="N296" s="92"/>
      <c r="O296" s="92"/>
      <c r="P296" s="92"/>
      <c r="Q296" s="92"/>
      <c r="R296" s="92"/>
    </row>
    <row r="297" spans="2:18">
      <c r="B297" s="90"/>
      <c r="C297" s="90"/>
      <c r="D297" s="51"/>
      <c r="E297" s="48"/>
      <c r="F297" s="88"/>
      <c r="G297" s="52"/>
      <c r="H297" s="48"/>
      <c r="I297" s="92"/>
      <c r="J297" s="92"/>
      <c r="K297" s="92"/>
      <c r="L297" s="92"/>
      <c r="M297" s="92"/>
      <c r="N297" s="92"/>
      <c r="O297" s="92"/>
      <c r="P297" s="92"/>
      <c r="Q297" s="92"/>
      <c r="R297" s="92"/>
    </row>
    <row r="298" spans="2:18">
      <c r="B298" s="90"/>
      <c r="C298" s="90"/>
      <c r="D298" s="51"/>
      <c r="E298" s="48"/>
      <c r="F298" s="88"/>
      <c r="G298" s="52"/>
      <c r="H298" s="48"/>
      <c r="I298" s="92"/>
      <c r="J298" s="92"/>
      <c r="K298" s="92"/>
      <c r="L298" s="92"/>
      <c r="M298" s="92"/>
      <c r="N298" s="92"/>
      <c r="O298" s="92"/>
      <c r="P298" s="92"/>
      <c r="Q298" s="92"/>
      <c r="R298" s="92"/>
    </row>
    <row r="299" spans="2:18">
      <c r="B299" s="90"/>
      <c r="C299" s="90"/>
      <c r="D299" s="51"/>
      <c r="E299" s="48"/>
      <c r="F299" s="88"/>
      <c r="G299" s="52"/>
      <c r="H299" s="48"/>
      <c r="I299" s="92"/>
      <c r="J299" s="92"/>
      <c r="K299" s="92"/>
      <c r="L299" s="92"/>
      <c r="M299" s="92"/>
      <c r="N299" s="92"/>
      <c r="O299" s="92"/>
      <c r="P299" s="92"/>
      <c r="Q299" s="92"/>
      <c r="R299" s="92"/>
    </row>
    <row r="300" spans="2:18">
      <c r="B300" s="90"/>
      <c r="C300" s="90"/>
      <c r="D300" s="51"/>
      <c r="E300" s="48"/>
      <c r="F300" s="88"/>
      <c r="G300" s="52"/>
      <c r="H300" s="48"/>
      <c r="I300" s="92"/>
      <c r="J300" s="92"/>
      <c r="K300" s="92"/>
      <c r="L300" s="92"/>
      <c r="M300" s="92"/>
      <c r="N300" s="92"/>
      <c r="O300" s="92"/>
      <c r="P300" s="92"/>
      <c r="Q300" s="92"/>
      <c r="R300" s="92"/>
    </row>
    <row r="301" spans="2:18">
      <c r="B301" s="90"/>
      <c r="C301" s="90"/>
      <c r="D301" s="51"/>
      <c r="E301" s="48"/>
      <c r="F301" s="88"/>
      <c r="G301" s="52"/>
      <c r="H301" s="48"/>
      <c r="I301" s="92"/>
      <c r="J301" s="92"/>
      <c r="K301" s="92"/>
      <c r="L301" s="92"/>
      <c r="M301" s="92"/>
      <c r="N301" s="92"/>
      <c r="O301" s="92"/>
      <c r="P301" s="92"/>
      <c r="Q301" s="92"/>
      <c r="R301" s="92"/>
    </row>
    <row r="302" spans="2:18">
      <c r="B302" s="90"/>
      <c r="C302" s="90"/>
      <c r="D302" s="51"/>
      <c r="E302" s="48"/>
      <c r="F302" s="88"/>
      <c r="G302" s="52"/>
      <c r="H302" s="48"/>
      <c r="I302" s="92"/>
      <c r="J302" s="92"/>
      <c r="K302" s="92"/>
      <c r="L302" s="92"/>
      <c r="M302" s="92"/>
      <c r="N302" s="92"/>
      <c r="O302" s="92"/>
      <c r="P302" s="92"/>
      <c r="Q302" s="92"/>
      <c r="R302" s="92"/>
    </row>
    <row r="303" spans="2:18">
      <c r="B303" s="90"/>
      <c r="C303" s="90"/>
      <c r="D303" s="51"/>
      <c r="E303" s="48"/>
      <c r="F303" s="88"/>
      <c r="G303" s="52"/>
      <c r="H303" s="48"/>
      <c r="I303" s="92"/>
      <c r="J303" s="92"/>
      <c r="K303" s="92"/>
      <c r="L303" s="92"/>
      <c r="M303" s="92"/>
      <c r="N303" s="92"/>
      <c r="O303" s="92"/>
      <c r="P303" s="92"/>
      <c r="Q303" s="92"/>
      <c r="R303" s="92"/>
    </row>
    <row r="304" spans="2:18">
      <c r="B304" s="90"/>
      <c r="C304" s="90"/>
      <c r="D304" s="51"/>
      <c r="E304" s="48"/>
      <c r="F304" s="88"/>
      <c r="G304" s="52"/>
      <c r="H304" s="48"/>
      <c r="I304" s="92"/>
      <c r="J304" s="92"/>
      <c r="K304" s="92"/>
      <c r="L304" s="92"/>
      <c r="M304" s="92"/>
      <c r="N304" s="92"/>
      <c r="O304" s="92"/>
      <c r="P304" s="92"/>
      <c r="Q304" s="92"/>
      <c r="R304" s="92"/>
    </row>
    <row r="305" spans="2:18">
      <c r="B305" s="90"/>
      <c r="C305" s="90"/>
      <c r="D305" s="51"/>
      <c r="E305" s="48"/>
      <c r="F305" s="88"/>
      <c r="G305" s="52"/>
      <c r="H305" s="48"/>
      <c r="I305" s="92"/>
      <c r="J305" s="92"/>
      <c r="K305" s="92"/>
      <c r="L305" s="92"/>
      <c r="M305" s="92"/>
      <c r="N305" s="92"/>
      <c r="O305" s="92"/>
      <c r="P305" s="92"/>
      <c r="Q305" s="92"/>
      <c r="R305" s="92"/>
    </row>
    <row r="306" spans="2:18">
      <c r="B306" s="90"/>
      <c r="C306" s="90"/>
      <c r="D306" s="51"/>
      <c r="E306" s="48"/>
      <c r="F306" s="88"/>
      <c r="G306" s="52"/>
      <c r="H306" s="48"/>
      <c r="I306" s="92"/>
      <c r="J306" s="92"/>
      <c r="K306" s="92"/>
      <c r="L306" s="92"/>
      <c r="M306" s="92"/>
      <c r="N306" s="92"/>
      <c r="O306" s="92"/>
      <c r="P306" s="92"/>
      <c r="Q306" s="92"/>
      <c r="R306" s="92"/>
    </row>
    <row r="307" spans="2:18">
      <c r="B307" s="90"/>
      <c r="C307" s="90"/>
      <c r="D307" s="51"/>
      <c r="E307" s="48"/>
      <c r="F307" s="88"/>
      <c r="G307" s="52"/>
      <c r="H307" s="48"/>
      <c r="I307" s="92"/>
      <c r="J307" s="92"/>
      <c r="K307" s="92"/>
      <c r="L307" s="92"/>
      <c r="M307" s="92"/>
      <c r="N307" s="92"/>
      <c r="O307" s="92"/>
      <c r="P307" s="92"/>
      <c r="Q307" s="92"/>
      <c r="R307" s="92"/>
    </row>
    <row r="308" spans="2:18">
      <c r="B308" s="90"/>
      <c r="C308" s="90"/>
      <c r="D308" s="51"/>
      <c r="E308" s="48"/>
      <c r="F308" s="88"/>
      <c r="G308" s="52"/>
      <c r="H308" s="48"/>
      <c r="I308" s="92"/>
      <c r="J308" s="92"/>
      <c r="K308" s="92"/>
      <c r="L308" s="92"/>
      <c r="M308" s="92"/>
      <c r="N308" s="92"/>
      <c r="O308" s="92"/>
      <c r="P308" s="92"/>
      <c r="Q308" s="92"/>
      <c r="R308" s="92"/>
    </row>
    <row r="309" spans="2:18">
      <c r="B309" s="90"/>
      <c r="C309" s="90"/>
      <c r="D309" s="51"/>
      <c r="E309" s="48"/>
      <c r="F309" s="88"/>
      <c r="G309" s="52"/>
      <c r="H309" s="48"/>
      <c r="I309" s="92"/>
      <c r="J309" s="92"/>
      <c r="K309" s="92"/>
      <c r="L309" s="92"/>
      <c r="M309" s="92"/>
      <c r="N309" s="92"/>
      <c r="O309" s="92"/>
      <c r="P309" s="92"/>
      <c r="Q309" s="92"/>
      <c r="R309" s="92"/>
    </row>
    <row r="310" spans="2:18">
      <c r="B310" s="90"/>
      <c r="C310" s="90"/>
      <c r="D310" s="51"/>
      <c r="E310" s="48"/>
      <c r="F310" s="88"/>
      <c r="G310" s="52"/>
      <c r="H310" s="48"/>
      <c r="I310" s="92"/>
      <c r="J310" s="92"/>
      <c r="K310" s="92"/>
      <c r="L310" s="92"/>
      <c r="M310" s="92"/>
      <c r="N310" s="92"/>
      <c r="O310" s="92"/>
      <c r="P310" s="92"/>
      <c r="Q310" s="92"/>
      <c r="R310" s="92"/>
    </row>
    <row r="311" spans="2:18">
      <c r="B311" s="90"/>
      <c r="C311" s="90"/>
      <c r="D311" s="51"/>
      <c r="E311" s="48"/>
      <c r="F311" s="88"/>
      <c r="G311" s="52"/>
      <c r="H311" s="48"/>
      <c r="I311" s="92"/>
      <c r="J311" s="92"/>
      <c r="K311" s="92"/>
      <c r="L311" s="92"/>
      <c r="M311" s="92"/>
      <c r="N311" s="92"/>
      <c r="O311" s="92"/>
      <c r="P311" s="92"/>
      <c r="Q311" s="92"/>
      <c r="R311" s="92"/>
    </row>
    <row r="312" spans="2:18">
      <c r="B312" s="90"/>
      <c r="C312" s="90"/>
      <c r="D312" s="51"/>
      <c r="E312" s="48"/>
      <c r="F312" s="88"/>
      <c r="G312" s="52"/>
      <c r="H312" s="48"/>
      <c r="I312" s="92"/>
      <c r="J312" s="92"/>
      <c r="K312" s="92"/>
      <c r="L312" s="92"/>
      <c r="M312" s="92"/>
      <c r="N312" s="92"/>
      <c r="O312" s="92"/>
      <c r="P312" s="92"/>
      <c r="Q312" s="92"/>
      <c r="R312" s="92"/>
    </row>
    <row r="313" spans="2:18">
      <c r="B313" s="90"/>
      <c r="C313" s="90"/>
      <c r="D313" s="51"/>
      <c r="E313" s="48"/>
      <c r="F313" s="88"/>
      <c r="G313" s="52"/>
      <c r="H313" s="48"/>
      <c r="I313" s="92"/>
      <c r="J313" s="92"/>
      <c r="K313" s="92"/>
      <c r="L313" s="92"/>
      <c r="M313" s="92"/>
      <c r="N313" s="92"/>
      <c r="O313" s="92"/>
      <c r="P313" s="92"/>
      <c r="Q313" s="92"/>
      <c r="R313" s="92"/>
    </row>
    <row r="314" spans="2:18">
      <c r="B314" s="90"/>
      <c r="C314" s="90"/>
      <c r="D314" s="51"/>
      <c r="E314" s="48"/>
      <c r="F314" s="88"/>
      <c r="G314" s="52"/>
      <c r="H314" s="48"/>
      <c r="I314" s="92"/>
      <c r="J314" s="92"/>
      <c r="K314" s="92"/>
      <c r="L314" s="92"/>
      <c r="M314" s="92"/>
      <c r="N314" s="92"/>
      <c r="O314" s="92"/>
      <c r="P314" s="92"/>
      <c r="Q314" s="92"/>
      <c r="R314" s="92"/>
    </row>
    <row r="315" spans="2:18">
      <c r="B315" s="90"/>
      <c r="C315" s="90"/>
      <c r="D315" s="51"/>
      <c r="E315" s="48"/>
      <c r="F315" s="88"/>
      <c r="G315" s="52"/>
      <c r="H315" s="48"/>
      <c r="I315" s="92"/>
      <c r="J315" s="92"/>
      <c r="K315" s="92"/>
      <c r="L315" s="92"/>
      <c r="M315" s="92"/>
      <c r="N315" s="92"/>
      <c r="O315" s="92"/>
      <c r="P315" s="92"/>
      <c r="Q315" s="92"/>
      <c r="R315" s="92"/>
    </row>
    <row r="316" spans="2:18">
      <c r="B316" s="90"/>
      <c r="C316" s="90"/>
      <c r="D316" s="51"/>
      <c r="E316" s="48"/>
      <c r="F316" s="88"/>
      <c r="G316" s="52"/>
      <c r="H316" s="48"/>
      <c r="I316" s="92"/>
      <c r="J316" s="92"/>
      <c r="K316" s="92"/>
      <c r="L316" s="92"/>
      <c r="M316" s="92"/>
      <c r="N316" s="92"/>
      <c r="O316" s="92"/>
      <c r="P316" s="92"/>
      <c r="Q316" s="92"/>
      <c r="R316" s="92"/>
    </row>
    <row r="317" spans="2:18">
      <c r="B317" s="90"/>
      <c r="C317" s="90"/>
      <c r="D317" s="51"/>
      <c r="E317" s="48"/>
      <c r="F317" s="88"/>
      <c r="G317" s="52"/>
      <c r="H317" s="48"/>
      <c r="I317" s="92"/>
      <c r="J317" s="92"/>
      <c r="K317" s="92"/>
      <c r="L317" s="92"/>
      <c r="M317" s="92"/>
      <c r="N317" s="92"/>
      <c r="O317" s="92"/>
      <c r="P317" s="92"/>
      <c r="Q317" s="92"/>
      <c r="R317" s="92"/>
    </row>
    <row r="318" spans="2:18">
      <c r="B318" s="90"/>
      <c r="C318" s="90"/>
      <c r="D318" s="51"/>
      <c r="E318" s="48"/>
      <c r="F318" s="88"/>
      <c r="G318" s="52"/>
      <c r="H318" s="48"/>
      <c r="I318" s="92"/>
      <c r="J318" s="92"/>
      <c r="K318" s="92"/>
      <c r="L318" s="92"/>
      <c r="M318" s="92"/>
      <c r="N318" s="92"/>
      <c r="O318" s="92"/>
      <c r="P318" s="92"/>
      <c r="Q318" s="92"/>
      <c r="R318" s="92"/>
    </row>
    <row r="319" spans="2:18">
      <c r="B319" s="90"/>
      <c r="C319" s="90"/>
      <c r="D319" s="51"/>
      <c r="E319" s="48"/>
      <c r="F319" s="88"/>
      <c r="G319" s="52"/>
      <c r="H319" s="48"/>
      <c r="I319" s="92"/>
      <c r="J319" s="92"/>
      <c r="K319" s="92"/>
      <c r="L319" s="92"/>
      <c r="M319" s="92"/>
      <c r="N319" s="92"/>
      <c r="O319" s="92"/>
      <c r="P319" s="92"/>
      <c r="Q319" s="92"/>
      <c r="R319" s="92"/>
    </row>
    <row r="320" spans="2:18">
      <c r="B320" s="90"/>
      <c r="C320" s="90"/>
      <c r="D320" s="51"/>
      <c r="E320" s="48"/>
      <c r="F320" s="88"/>
      <c r="G320" s="52"/>
      <c r="H320" s="48"/>
      <c r="I320" s="92"/>
      <c r="J320" s="92"/>
      <c r="K320" s="92"/>
      <c r="L320" s="92"/>
      <c r="M320" s="92"/>
      <c r="N320" s="92"/>
      <c r="O320" s="92"/>
      <c r="P320" s="92"/>
      <c r="Q320" s="92"/>
      <c r="R320" s="92"/>
    </row>
    <row r="321" spans="2:18">
      <c r="B321" s="90"/>
      <c r="C321" s="90"/>
      <c r="D321" s="51"/>
      <c r="E321" s="48"/>
      <c r="F321" s="88"/>
      <c r="G321" s="52"/>
      <c r="H321" s="48"/>
      <c r="I321" s="92"/>
      <c r="J321" s="92"/>
      <c r="K321" s="92"/>
      <c r="L321" s="92"/>
      <c r="M321" s="92"/>
      <c r="N321" s="92"/>
      <c r="O321" s="92"/>
      <c r="P321" s="92"/>
      <c r="Q321" s="92"/>
      <c r="R321" s="92"/>
    </row>
    <row r="322" spans="2:18">
      <c r="B322" s="90"/>
      <c r="C322" s="90"/>
      <c r="D322" s="51"/>
      <c r="E322" s="48"/>
      <c r="F322" s="88"/>
      <c r="G322" s="52"/>
      <c r="H322" s="48"/>
      <c r="I322" s="92"/>
      <c r="J322" s="92"/>
      <c r="K322" s="92"/>
      <c r="L322" s="92"/>
      <c r="M322" s="92"/>
      <c r="N322" s="92"/>
      <c r="O322" s="92"/>
      <c r="P322" s="92"/>
      <c r="Q322" s="92"/>
      <c r="R322" s="92"/>
    </row>
    <row r="323" spans="2:18">
      <c r="B323" s="90"/>
      <c r="C323" s="90"/>
      <c r="D323" s="51"/>
      <c r="E323" s="48"/>
      <c r="F323" s="88"/>
      <c r="G323" s="52"/>
      <c r="H323" s="48"/>
      <c r="I323" s="92"/>
      <c r="J323" s="92"/>
      <c r="K323" s="92"/>
      <c r="L323" s="92"/>
      <c r="M323" s="92"/>
      <c r="N323" s="92"/>
      <c r="O323" s="92"/>
      <c r="P323" s="92"/>
      <c r="Q323" s="92"/>
      <c r="R323" s="92"/>
    </row>
    <row r="324" spans="2:18">
      <c r="B324" s="90"/>
      <c r="C324" s="90"/>
      <c r="D324" s="51"/>
      <c r="E324" s="48"/>
      <c r="F324" s="88"/>
      <c r="G324" s="52"/>
      <c r="H324" s="48"/>
      <c r="I324" s="92"/>
      <c r="J324" s="92"/>
      <c r="K324" s="92"/>
      <c r="L324" s="92"/>
      <c r="M324" s="92"/>
      <c r="N324" s="92"/>
      <c r="O324" s="92"/>
      <c r="P324" s="92"/>
      <c r="Q324" s="92"/>
      <c r="R324" s="92"/>
    </row>
    <row r="325" spans="2:18">
      <c r="B325" s="90"/>
      <c r="C325" s="90"/>
      <c r="D325" s="51"/>
      <c r="E325" s="48"/>
      <c r="F325" s="88"/>
      <c r="G325" s="52"/>
      <c r="H325" s="48"/>
      <c r="I325" s="92"/>
      <c r="J325" s="92"/>
      <c r="K325" s="92"/>
      <c r="L325" s="92"/>
      <c r="M325" s="92"/>
      <c r="N325" s="92"/>
      <c r="O325" s="92"/>
      <c r="P325" s="92"/>
      <c r="Q325" s="92"/>
      <c r="R325" s="92"/>
    </row>
    <row r="326" spans="2:18">
      <c r="B326" s="90"/>
      <c r="C326" s="90"/>
      <c r="D326" s="51"/>
      <c r="E326" s="48"/>
      <c r="F326" s="88"/>
      <c r="G326" s="52"/>
      <c r="H326" s="48"/>
      <c r="I326" s="92"/>
      <c r="J326" s="92"/>
      <c r="K326" s="92"/>
      <c r="L326" s="92"/>
      <c r="M326" s="92"/>
      <c r="N326" s="92"/>
      <c r="O326" s="92"/>
      <c r="P326" s="92"/>
      <c r="Q326" s="92"/>
      <c r="R326" s="92"/>
    </row>
    <row r="327" spans="2:18">
      <c r="B327" s="90"/>
      <c r="C327" s="90"/>
      <c r="D327" s="51"/>
      <c r="E327" s="48"/>
      <c r="F327" s="88"/>
      <c r="G327" s="52"/>
      <c r="H327" s="48"/>
      <c r="I327" s="92"/>
      <c r="J327" s="92"/>
      <c r="K327" s="92"/>
      <c r="L327" s="92"/>
      <c r="M327" s="92"/>
      <c r="N327" s="92"/>
      <c r="O327" s="92"/>
      <c r="P327" s="92"/>
      <c r="Q327" s="92"/>
      <c r="R327" s="92"/>
    </row>
    <row r="328" spans="2:18">
      <c r="B328" s="90"/>
      <c r="C328" s="90"/>
      <c r="D328" s="51"/>
      <c r="E328" s="48"/>
      <c r="F328" s="88"/>
      <c r="G328" s="52"/>
      <c r="H328" s="48"/>
      <c r="I328" s="92"/>
      <c r="J328" s="92"/>
      <c r="K328" s="92"/>
      <c r="L328" s="92"/>
      <c r="M328" s="92"/>
      <c r="N328" s="92"/>
      <c r="O328" s="92"/>
      <c r="P328" s="92"/>
      <c r="Q328" s="92"/>
      <c r="R328" s="92"/>
    </row>
    <row r="329" spans="2:18">
      <c r="B329" s="90"/>
      <c r="C329" s="90"/>
      <c r="D329" s="51"/>
      <c r="E329" s="48"/>
      <c r="F329" s="88"/>
      <c r="G329" s="52"/>
      <c r="H329" s="48"/>
      <c r="I329" s="92"/>
      <c r="J329" s="92"/>
      <c r="K329" s="92"/>
      <c r="L329" s="92"/>
      <c r="M329" s="92"/>
      <c r="N329" s="92"/>
      <c r="O329" s="92"/>
      <c r="P329" s="92"/>
      <c r="Q329" s="92"/>
      <c r="R329" s="92"/>
    </row>
    <row r="330" spans="2:18">
      <c r="B330" s="90"/>
      <c r="C330" s="90"/>
      <c r="D330" s="51"/>
      <c r="E330" s="48"/>
      <c r="F330" s="88"/>
      <c r="G330" s="52"/>
      <c r="H330" s="48"/>
      <c r="I330" s="92"/>
      <c r="J330" s="92"/>
      <c r="K330" s="92"/>
      <c r="L330" s="92"/>
      <c r="M330" s="92"/>
      <c r="N330" s="92"/>
      <c r="O330" s="92"/>
      <c r="P330" s="92"/>
      <c r="Q330" s="92"/>
      <c r="R330" s="92"/>
    </row>
    <row r="331" spans="2:18">
      <c r="B331" s="90"/>
      <c r="C331" s="90"/>
      <c r="D331" s="51"/>
      <c r="E331" s="48"/>
      <c r="F331" s="88"/>
      <c r="G331" s="52"/>
      <c r="H331" s="48"/>
      <c r="I331" s="92"/>
      <c r="J331" s="92"/>
      <c r="K331" s="92"/>
      <c r="L331" s="92"/>
      <c r="M331" s="92"/>
      <c r="N331" s="92"/>
      <c r="O331" s="92"/>
      <c r="P331" s="92"/>
      <c r="Q331" s="92"/>
      <c r="R331" s="92"/>
    </row>
    <row r="332" spans="2:18">
      <c r="B332" s="90"/>
      <c r="C332" s="90"/>
      <c r="D332" s="51"/>
      <c r="E332" s="48"/>
      <c r="F332" s="88"/>
      <c r="G332" s="52"/>
      <c r="H332" s="48"/>
      <c r="I332" s="92"/>
      <c r="J332" s="92"/>
      <c r="K332" s="92"/>
      <c r="L332" s="92"/>
      <c r="M332" s="92"/>
      <c r="N332" s="92"/>
      <c r="O332" s="92"/>
      <c r="P332" s="92"/>
      <c r="Q332" s="92"/>
      <c r="R332" s="92"/>
    </row>
    <row r="333" spans="2:18">
      <c r="B333" s="90"/>
      <c r="C333" s="90"/>
      <c r="D333" s="51"/>
      <c r="E333" s="48"/>
      <c r="F333" s="88"/>
      <c r="G333" s="52"/>
      <c r="H333" s="48"/>
      <c r="I333" s="92"/>
      <c r="J333" s="92"/>
      <c r="K333" s="92"/>
      <c r="L333" s="92"/>
      <c r="M333" s="92"/>
      <c r="N333" s="92"/>
      <c r="O333" s="92"/>
      <c r="P333" s="92"/>
      <c r="Q333" s="92"/>
      <c r="R333" s="92"/>
    </row>
    <row r="334" spans="2:18">
      <c r="B334" s="90"/>
      <c r="C334" s="90"/>
      <c r="D334" s="51"/>
      <c r="E334" s="48"/>
      <c r="F334" s="88"/>
      <c r="G334" s="52"/>
      <c r="H334" s="48"/>
      <c r="I334" s="92"/>
      <c r="J334" s="92"/>
      <c r="K334" s="92"/>
      <c r="L334" s="92"/>
      <c r="M334" s="92"/>
      <c r="N334" s="92"/>
      <c r="O334" s="92"/>
      <c r="P334" s="92"/>
      <c r="Q334" s="92"/>
      <c r="R334" s="92"/>
    </row>
    <row r="335" spans="2:18">
      <c r="B335" s="90"/>
      <c r="C335" s="90"/>
      <c r="D335" s="51"/>
      <c r="E335" s="48"/>
      <c r="F335" s="88"/>
      <c r="G335" s="52"/>
      <c r="H335" s="48"/>
      <c r="I335" s="92"/>
      <c r="J335" s="92"/>
      <c r="K335" s="92"/>
      <c r="L335" s="92"/>
      <c r="M335" s="92"/>
      <c r="N335" s="92"/>
      <c r="O335" s="92"/>
      <c r="P335" s="92"/>
      <c r="Q335" s="92"/>
      <c r="R335" s="92"/>
    </row>
    <row r="336" spans="2:18">
      <c r="B336" s="90"/>
      <c r="C336" s="90"/>
      <c r="D336" s="51"/>
      <c r="E336" s="48"/>
      <c r="F336" s="88"/>
      <c r="G336" s="52"/>
      <c r="H336" s="48"/>
      <c r="I336" s="92"/>
      <c r="J336" s="92"/>
      <c r="K336" s="92"/>
      <c r="L336" s="92"/>
      <c r="M336" s="92"/>
      <c r="N336" s="92"/>
      <c r="O336" s="92"/>
      <c r="P336" s="92"/>
      <c r="Q336" s="92"/>
      <c r="R336" s="92"/>
    </row>
    <row r="337" spans="2:18">
      <c r="B337" s="90"/>
      <c r="C337" s="90"/>
      <c r="D337" s="51"/>
      <c r="E337" s="48"/>
      <c r="F337" s="88"/>
      <c r="G337" s="52"/>
      <c r="H337" s="48"/>
      <c r="I337" s="92"/>
      <c r="J337" s="92"/>
      <c r="K337" s="92"/>
      <c r="L337" s="92"/>
      <c r="M337" s="92"/>
      <c r="N337" s="92"/>
      <c r="O337" s="92"/>
      <c r="P337" s="92"/>
      <c r="Q337" s="92"/>
      <c r="R337" s="92"/>
    </row>
    <row r="338" spans="2:18">
      <c r="B338" s="90"/>
      <c r="C338" s="90"/>
      <c r="D338" s="51"/>
      <c r="E338" s="48"/>
      <c r="F338" s="88"/>
      <c r="G338" s="52"/>
      <c r="H338" s="48"/>
      <c r="I338" s="92"/>
      <c r="J338" s="92"/>
      <c r="K338" s="92"/>
      <c r="L338" s="92"/>
      <c r="M338" s="92"/>
      <c r="N338" s="92"/>
      <c r="O338" s="92"/>
      <c r="P338" s="92"/>
      <c r="Q338" s="92"/>
      <c r="R338" s="92"/>
    </row>
    <row r="339" spans="2:18">
      <c r="B339" s="90"/>
      <c r="C339" s="90"/>
      <c r="D339" s="51"/>
      <c r="E339" s="48"/>
      <c r="F339" s="88"/>
      <c r="G339" s="52"/>
      <c r="H339" s="48"/>
      <c r="I339" s="92"/>
      <c r="J339" s="92"/>
      <c r="K339" s="92"/>
      <c r="L339" s="92"/>
      <c r="M339" s="92"/>
      <c r="N339" s="92"/>
      <c r="O339" s="92"/>
      <c r="P339" s="92"/>
      <c r="Q339" s="92"/>
      <c r="R339" s="92"/>
    </row>
    <row r="340" spans="2:18">
      <c r="B340" s="90"/>
      <c r="C340" s="90"/>
      <c r="D340" s="51"/>
      <c r="E340" s="48"/>
      <c r="F340" s="88"/>
      <c r="G340" s="52"/>
      <c r="H340" s="48"/>
      <c r="I340" s="92"/>
      <c r="J340" s="92"/>
      <c r="K340" s="92"/>
      <c r="L340" s="92"/>
      <c r="M340" s="92"/>
      <c r="N340" s="92"/>
      <c r="O340" s="92"/>
      <c r="P340" s="92"/>
      <c r="Q340" s="92"/>
      <c r="R340" s="92"/>
    </row>
    <row r="341" spans="2:18">
      <c r="B341" s="90"/>
      <c r="C341" s="90"/>
      <c r="D341" s="51"/>
      <c r="E341" s="48"/>
      <c r="F341" s="88"/>
      <c r="G341" s="52"/>
      <c r="H341" s="48"/>
      <c r="I341" s="92"/>
      <c r="J341" s="92"/>
      <c r="K341" s="92"/>
      <c r="L341" s="92"/>
      <c r="M341" s="92"/>
      <c r="N341" s="92"/>
      <c r="O341" s="92"/>
      <c r="P341" s="92"/>
      <c r="Q341" s="92"/>
      <c r="R341" s="92"/>
    </row>
    <row r="342" spans="2:18">
      <c r="B342" s="90"/>
      <c r="C342" s="90"/>
      <c r="D342" s="51"/>
      <c r="E342" s="48"/>
      <c r="F342" s="88"/>
      <c r="G342" s="52"/>
      <c r="H342" s="48"/>
      <c r="I342" s="92"/>
      <c r="J342" s="92"/>
      <c r="K342" s="92"/>
      <c r="L342" s="92"/>
      <c r="M342" s="92"/>
      <c r="N342" s="92"/>
      <c r="O342" s="92"/>
      <c r="P342" s="92"/>
      <c r="Q342" s="92"/>
      <c r="R342" s="92"/>
    </row>
    <row r="343" spans="2:18">
      <c r="B343" s="90"/>
      <c r="C343" s="90"/>
      <c r="D343" s="51"/>
      <c r="E343" s="48"/>
      <c r="F343" s="88"/>
      <c r="G343" s="52"/>
      <c r="H343" s="48"/>
      <c r="I343" s="92"/>
      <c r="J343" s="92"/>
      <c r="K343" s="92"/>
      <c r="L343" s="92"/>
      <c r="M343" s="92"/>
      <c r="N343" s="92"/>
      <c r="O343" s="92"/>
      <c r="P343" s="92"/>
      <c r="Q343" s="92"/>
      <c r="R343" s="92"/>
    </row>
    <row r="344" spans="2:18">
      <c r="B344" s="90"/>
      <c r="C344" s="90"/>
      <c r="D344" s="51"/>
      <c r="E344" s="48"/>
      <c r="F344" s="88"/>
      <c r="G344" s="52"/>
      <c r="H344" s="48"/>
      <c r="I344" s="92"/>
      <c r="J344" s="92"/>
      <c r="K344" s="92"/>
      <c r="L344" s="92"/>
      <c r="M344" s="92"/>
      <c r="N344" s="92"/>
      <c r="O344" s="92"/>
      <c r="P344" s="92"/>
      <c r="Q344" s="92"/>
      <c r="R344" s="92"/>
    </row>
    <row r="345" spans="2:18">
      <c r="B345" s="90"/>
      <c r="C345" s="90"/>
      <c r="D345" s="51"/>
      <c r="E345" s="48"/>
      <c r="F345" s="88"/>
      <c r="G345" s="52"/>
      <c r="H345" s="48"/>
      <c r="I345" s="92"/>
      <c r="J345" s="92"/>
      <c r="K345" s="92"/>
      <c r="L345" s="92"/>
      <c r="M345" s="92"/>
      <c r="N345" s="92"/>
      <c r="O345" s="92"/>
      <c r="P345" s="92"/>
      <c r="Q345" s="92"/>
      <c r="R345" s="92"/>
    </row>
    <row r="346" spans="2:18">
      <c r="B346" s="90"/>
      <c r="C346" s="90"/>
      <c r="D346" s="51"/>
      <c r="E346" s="48"/>
      <c r="F346" s="88"/>
      <c r="G346" s="52"/>
      <c r="H346" s="48"/>
      <c r="I346" s="92"/>
      <c r="J346" s="92"/>
      <c r="K346" s="92"/>
      <c r="L346" s="92"/>
      <c r="M346" s="92"/>
      <c r="N346" s="92"/>
      <c r="O346" s="92"/>
      <c r="P346" s="92"/>
      <c r="Q346" s="92"/>
      <c r="R346" s="92"/>
    </row>
    <row r="347" spans="2:18">
      <c r="B347" s="90"/>
      <c r="C347" s="90"/>
      <c r="D347" s="51"/>
      <c r="E347" s="48"/>
      <c r="F347" s="88"/>
      <c r="G347" s="52"/>
      <c r="H347" s="48"/>
      <c r="I347" s="92"/>
      <c r="J347" s="92"/>
      <c r="K347" s="92"/>
      <c r="L347" s="92"/>
      <c r="M347" s="92"/>
      <c r="N347" s="92"/>
      <c r="O347" s="92"/>
      <c r="P347" s="92"/>
      <c r="Q347" s="92"/>
      <c r="R347" s="92"/>
    </row>
    <row r="348" spans="2:18">
      <c r="B348" s="90"/>
      <c r="C348" s="90"/>
      <c r="D348" s="51"/>
      <c r="E348" s="48"/>
      <c r="F348" s="88"/>
      <c r="G348" s="52"/>
      <c r="H348" s="48"/>
      <c r="I348" s="92"/>
      <c r="J348" s="92"/>
      <c r="K348" s="92"/>
      <c r="L348" s="92"/>
      <c r="M348" s="92"/>
      <c r="N348" s="92"/>
      <c r="O348" s="92"/>
      <c r="P348" s="92"/>
      <c r="Q348" s="92"/>
      <c r="R348" s="92"/>
    </row>
    <row r="349" spans="2:18">
      <c r="B349" s="90"/>
      <c r="C349" s="90"/>
      <c r="D349" s="51"/>
      <c r="E349" s="48"/>
      <c r="F349" s="88"/>
      <c r="G349" s="52"/>
      <c r="H349" s="48"/>
      <c r="I349" s="92"/>
      <c r="J349" s="92"/>
      <c r="K349" s="92"/>
      <c r="L349" s="92"/>
      <c r="M349" s="92"/>
      <c r="N349" s="92"/>
      <c r="O349" s="92"/>
      <c r="P349" s="92"/>
      <c r="Q349" s="92"/>
      <c r="R349" s="92"/>
    </row>
    <row r="350" spans="2:18">
      <c r="B350" s="90"/>
      <c r="C350" s="90"/>
      <c r="D350" s="51"/>
      <c r="E350" s="48"/>
      <c r="F350" s="88"/>
      <c r="G350" s="52"/>
      <c r="H350" s="48"/>
      <c r="I350" s="92"/>
      <c r="J350" s="92"/>
      <c r="K350" s="92"/>
      <c r="L350" s="92"/>
      <c r="M350" s="92"/>
      <c r="N350" s="92"/>
      <c r="O350" s="92"/>
      <c r="P350" s="92"/>
      <c r="Q350" s="92"/>
      <c r="R350" s="92"/>
    </row>
    <row r="351" spans="2:18">
      <c r="B351" s="90"/>
      <c r="C351" s="90"/>
      <c r="D351" s="51"/>
      <c r="E351" s="48"/>
      <c r="F351" s="88"/>
      <c r="G351" s="52"/>
      <c r="H351" s="48"/>
      <c r="I351" s="92"/>
      <c r="J351" s="92"/>
      <c r="K351" s="92"/>
      <c r="L351" s="92"/>
      <c r="M351" s="92"/>
      <c r="N351" s="92"/>
      <c r="O351" s="92"/>
      <c r="P351" s="92"/>
      <c r="Q351" s="92"/>
      <c r="R351" s="92"/>
    </row>
    <row r="352" spans="2:18">
      <c r="B352" s="90"/>
      <c r="C352" s="90"/>
      <c r="D352" s="51"/>
      <c r="E352" s="48"/>
      <c r="F352" s="88"/>
      <c r="G352" s="52"/>
      <c r="H352" s="48"/>
      <c r="I352" s="92"/>
      <c r="J352" s="92"/>
      <c r="K352" s="92"/>
      <c r="L352" s="92"/>
      <c r="M352" s="92"/>
      <c r="N352" s="92"/>
      <c r="O352" s="92"/>
      <c r="P352" s="92"/>
      <c r="Q352" s="92"/>
      <c r="R352" s="92"/>
    </row>
    <row r="353" spans="2:18">
      <c r="B353" s="90"/>
      <c r="C353" s="90"/>
      <c r="D353" s="51"/>
      <c r="E353" s="48"/>
      <c r="F353" s="88"/>
      <c r="G353" s="52"/>
      <c r="H353" s="48"/>
      <c r="I353" s="92"/>
      <c r="J353" s="92"/>
      <c r="K353" s="92"/>
      <c r="L353" s="92"/>
      <c r="M353" s="92"/>
      <c r="N353" s="92"/>
      <c r="O353" s="92"/>
      <c r="P353" s="92"/>
      <c r="Q353" s="92"/>
      <c r="R353" s="92"/>
    </row>
    <row r="354" spans="2:18">
      <c r="B354" s="90"/>
      <c r="C354" s="90"/>
      <c r="D354" s="51"/>
      <c r="E354" s="48"/>
      <c r="F354" s="88"/>
      <c r="G354" s="52"/>
      <c r="H354" s="48"/>
      <c r="I354" s="92"/>
      <c r="J354" s="92"/>
      <c r="K354" s="92"/>
      <c r="L354" s="92"/>
      <c r="M354" s="92"/>
      <c r="N354" s="92"/>
      <c r="O354" s="92"/>
      <c r="P354" s="92"/>
      <c r="Q354" s="92"/>
      <c r="R354" s="92"/>
    </row>
    <row r="355" spans="2:18">
      <c r="B355" s="90"/>
      <c r="C355" s="90"/>
      <c r="D355" s="51"/>
      <c r="E355" s="48"/>
      <c r="F355" s="88"/>
      <c r="G355" s="52"/>
      <c r="H355" s="48"/>
      <c r="I355" s="92"/>
      <c r="J355" s="92"/>
      <c r="K355" s="92"/>
      <c r="L355" s="92"/>
      <c r="M355" s="92"/>
      <c r="N355" s="92"/>
      <c r="O355" s="92"/>
      <c r="P355" s="92"/>
      <c r="Q355" s="92"/>
      <c r="R355" s="92"/>
    </row>
    <row r="356" spans="2:18">
      <c r="B356" s="90"/>
      <c r="C356" s="90"/>
      <c r="D356" s="51"/>
      <c r="E356" s="48"/>
      <c r="F356" s="88"/>
      <c r="G356" s="52"/>
      <c r="H356" s="48"/>
      <c r="I356" s="92"/>
      <c r="J356" s="92"/>
      <c r="K356" s="92"/>
      <c r="L356" s="92"/>
      <c r="M356" s="92"/>
      <c r="N356" s="92"/>
      <c r="O356" s="92"/>
      <c r="P356" s="92"/>
      <c r="Q356" s="92"/>
      <c r="R356" s="92"/>
    </row>
    <row r="357" spans="2:18">
      <c r="B357" s="90"/>
      <c r="C357" s="90"/>
      <c r="D357" s="51"/>
      <c r="E357" s="48"/>
      <c r="F357" s="88"/>
      <c r="G357" s="52"/>
      <c r="H357" s="48"/>
      <c r="I357" s="92"/>
      <c r="J357" s="92"/>
      <c r="K357" s="92"/>
      <c r="L357" s="92"/>
      <c r="M357" s="92"/>
      <c r="N357" s="92"/>
      <c r="O357" s="92"/>
      <c r="P357" s="92"/>
      <c r="Q357" s="92"/>
      <c r="R357" s="92"/>
    </row>
    <row r="358" spans="2:18">
      <c r="B358" s="90"/>
      <c r="C358" s="90"/>
      <c r="D358" s="51"/>
      <c r="E358" s="48"/>
      <c r="F358" s="88"/>
      <c r="G358" s="52"/>
      <c r="H358" s="48"/>
      <c r="I358" s="92"/>
      <c r="J358" s="92"/>
      <c r="K358" s="92"/>
      <c r="L358" s="92"/>
      <c r="M358" s="92"/>
      <c r="N358" s="92"/>
      <c r="O358" s="92"/>
      <c r="P358" s="92"/>
      <c r="Q358" s="92"/>
      <c r="R358" s="92"/>
    </row>
    <row r="359" spans="2:18">
      <c r="B359" s="90"/>
      <c r="C359" s="90"/>
      <c r="D359" s="51"/>
      <c r="E359" s="48"/>
      <c r="F359" s="88"/>
      <c r="G359" s="52"/>
      <c r="H359" s="48"/>
      <c r="I359" s="92"/>
      <c r="J359" s="92"/>
      <c r="K359" s="92"/>
      <c r="L359" s="92"/>
      <c r="M359" s="92"/>
      <c r="N359" s="92"/>
      <c r="O359" s="92"/>
      <c r="P359" s="92"/>
      <c r="Q359" s="92"/>
      <c r="R359" s="92"/>
    </row>
    <row r="360" spans="2:18">
      <c r="B360" s="90"/>
      <c r="C360" s="90"/>
      <c r="D360" s="51"/>
      <c r="E360" s="48"/>
      <c r="F360" s="88"/>
      <c r="G360" s="52"/>
      <c r="H360" s="48"/>
      <c r="I360" s="92"/>
      <c r="J360" s="92"/>
      <c r="K360" s="92"/>
      <c r="L360" s="92"/>
      <c r="M360" s="92"/>
      <c r="N360" s="92"/>
      <c r="O360" s="92"/>
      <c r="P360" s="92"/>
      <c r="Q360" s="92"/>
      <c r="R360" s="92"/>
    </row>
    <row r="361" spans="2:18">
      <c r="B361" s="90"/>
      <c r="C361" s="90"/>
      <c r="D361" s="51"/>
      <c r="E361" s="48"/>
      <c r="F361" s="88"/>
      <c r="G361" s="52"/>
      <c r="H361" s="48"/>
      <c r="I361" s="92"/>
      <c r="J361" s="92"/>
      <c r="K361" s="92"/>
      <c r="L361" s="92"/>
      <c r="M361" s="92"/>
      <c r="N361" s="92"/>
      <c r="O361" s="92"/>
      <c r="P361" s="92"/>
      <c r="Q361" s="92"/>
      <c r="R361" s="92"/>
    </row>
    <row r="362" spans="2:18">
      <c r="B362" s="90"/>
      <c r="C362" s="90"/>
      <c r="D362" s="51"/>
      <c r="E362" s="48"/>
      <c r="F362" s="88"/>
      <c r="G362" s="52"/>
      <c r="H362" s="48"/>
      <c r="I362" s="92"/>
      <c r="J362" s="92"/>
      <c r="K362" s="92"/>
      <c r="L362" s="92"/>
      <c r="M362" s="92"/>
      <c r="N362" s="92"/>
      <c r="O362" s="92"/>
      <c r="P362" s="92"/>
      <c r="Q362" s="92"/>
      <c r="R362" s="92"/>
    </row>
    <row r="363" spans="2:18">
      <c r="B363" s="90"/>
      <c r="C363" s="90"/>
      <c r="D363" s="51"/>
      <c r="E363" s="48"/>
      <c r="F363" s="88"/>
      <c r="G363" s="52"/>
      <c r="H363" s="48"/>
      <c r="I363" s="92"/>
      <c r="J363" s="92"/>
      <c r="K363" s="92"/>
      <c r="L363" s="92"/>
      <c r="M363" s="92"/>
      <c r="N363" s="92"/>
      <c r="O363" s="92"/>
      <c r="P363" s="92"/>
      <c r="Q363" s="92"/>
      <c r="R363" s="92"/>
    </row>
    <row r="364" spans="2:18">
      <c r="B364" s="90"/>
      <c r="C364" s="90"/>
      <c r="D364" s="51"/>
      <c r="E364" s="48"/>
      <c r="F364" s="88"/>
      <c r="G364" s="52"/>
      <c r="H364" s="48"/>
      <c r="I364" s="92"/>
      <c r="J364" s="92"/>
      <c r="K364" s="92"/>
      <c r="L364" s="92"/>
      <c r="M364" s="92"/>
      <c r="N364" s="92"/>
      <c r="O364" s="92"/>
      <c r="P364" s="92"/>
      <c r="Q364" s="92"/>
      <c r="R364" s="92"/>
    </row>
    <row r="365" spans="2:18">
      <c r="B365" s="90"/>
      <c r="C365" s="90"/>
      <c r="D365" s="51"/>
      <c r="E365" s="48"/>
      <c r="F365" s="88"/>
      <c r="G365" s="52"/>
      <c r="H365" s="48"/>
      <c r="I365" s="92"/>
      <c r="J365" s="92"/>
      <c r="K365" s="92"/>
      <c r="L365" s="92"/>
      <c r="M365" s="92"/>
      <c r="N365" s="92"/>
      <c r="O365" s="92"/>
      <c r="P365" s="92"/>
      <c r="Q365" s="92"/>
      <c r="R365" s="92"/>
    </row>
    <row r="366" spans="2:18">
      <c r="B366" s="90"/>
      <c r="C366" s="90"/>
      <c r="D366" s="51"/>
      <c r="E366" s="48"/>
      <c r="F366" s="88"/>
      <c r="G366" s="52"/>
      <c r="H366" s="48"/>
      <c r="I366" s="92"/>
      <c r="J366" s="92"/>
      <c r="K366" s="92"/>
      <c r="L366" s="92"/>
      <c r="M366" s="92"/>
      <c r="N366" s="92"/>
      <c r="O366" s="92"/>
      <c r="P366" s="92"/>
      <c r="Q366" s="92"/>
      <c r="R366" s="92"/>
    </row>
    <row r="367" spans="2:18">
      <c r="B367" s="90"/>
      <c r="C367" s="90"/>
      <c r="D367" s="51"/>
      <c r="E367" s="48"/>
      <c r="F367" s="88"/>
      <c r="G367" s="52"/>
      <c r="H367" s="48"/>
      <c r="I367" s="92"/>
      <c r="J367" s="92"/>
      <c r="K367" s="92"/>
      <c r="L367" s="92"/>
      <c r="M367" s="92"/>
      <c r="N367" s="92"/>
      <c r="O367" s="92"/>
      <c r="P367" s="92"/>
      <c r="Q367" s="92"/>
      <c r="R367" s="92"/>
    </row>
    <row r="368" spans="2:18">
      <c r="B368" s="90"/>
      <c r="C368" s="90"/>
      <c r="D368" s="51"/>
      <c r="E368" s="48"/>
      <c r="F368" s="88"/>
      <c r="G368" s="52"/>
      <c r="H368" s="48"/>
      <c r="I368" s="92"/>
      <c r="J368" s="92"/>
      <c r="K368" s="92"/>
      <c r="L368" s="92"/>
      <c r="M368" s="92"/>
      <c r="N368" s="92"/>
      <c r="O368" s="92"/>
      <c r="P368" s="92"/>
      <c r="Q368" s="92"/>
      <c r="R368" s="92"/>
    </row>
    <row r="369" spans="2:18">
      <c r="B369" s="90"/>
      <c r="C369" s="90"/>
      <c r="D369" s="51"/>
      <c r="E369" s="48"/>
      <c r="F369" s="88"/>
      <c r="G369" s="52"/>
      <c r="H369" s="48"/>
      <c r="I369" s="92"/>
      <c r="J369" s="92"/>
      <c r="K369" s="92"/>
      <c r="L369" s="92"/>
      <c r="M369" s="92"/>
      <c r="N369" s="92"/>
      <c r="O369" s="92"/>
      <c r="P369" s="92"/>
      <c r="Q369" s="92"/>
      <c r="R369" s="92"/>
    </row>
    <row r="370" spans="2:18">
      <c r="B370" s="90"/>
      <c r="C370" s="90"/>
      <c r="D370" s="51"/>
      <c r="E370" s="48"/>
      <c r="F370" s="88"/>
      <c r="G370" s="52"/>
      <c r="H370" s="48"/>
      <c r="I370" s="92"/>
      <c r="J370" s="92"/>
      <c r="K370" s="92"/>
      <c r="L370" s="92"/>
      <c r="M370" s="92"/>
      <c r="N370" s="92"/>
      <c r="O370" s="92"/>
      <c r="P370" s="92"/>
      <c r="Q370" s="92"/>
      <c r="R370" s="92"/>
    </row>
    <row r="371" spans="2:18">
      <c r="B371" s="90"/>
      <c r="C371" s="90"/>
      <c r="D371" s="51"/>
      <c r="E371" s="48"/>
      <c r="F371" s="88"/>
      <c r="G371" s="52"/>
      <c r="H371" s="48"/>
      <c r="I371" s="92"/>
      <c r="J371" s="92"/>
      <c r="K371" s="92"/>
      <c r="L371" s="92"/>
      <c r="M371" s="92"/>
      <c r="N371" s="92"/>
      <c r="O371" s="92"/>
      <c r="P371" s="92"/>
      <c r="Q371" s="92"/>
      <c r="R371" s="92"/>
    </row>
    <row r="372" spans="2:18">
      <c r="B372" s="90"/>
      <c r="C372" s="90"/>
      <c r="D372" s="51"/>
      <c r="E372" s="48"/>
      <c r="F372" s="88"/>
      <c r="G372" s="52"/>
      <c r="H372" s="48"/>
      <c r="I372" s="92"/>
      <c r="J372" s="92"/>
      <c r="K372" s="92"/>
      <c r="L372" s="92"/>
      <c r="M372" s="92"/>
      <c r="N372" s="92"/>
      <c r="O372" s="92"/>
      <c r="P372" s="92"/>
      <c r="Q372" s="92"/>
      <c r="R372" s="92"/>
    </row>
    <row r="373" spans="2:18">
      <c r="B373" s="90"/>
      <c r="C373" s="90"/>
      <c r="D373" s="51"/>
      <c r="E373" s="48"/>
      <c r="F373" s="88"/>
      <c r="G373" s="52"/>
      <c r="H373" s="48"/>
      <c r="I373" s="92"/>
      <c r="J373" s="92"/>
      <c r="K373" s="92"/>
      <c r="L373" s="92"/>
      <c r="M373" s="92"/>
      <c r="N373" s="92"/>
      <c r="O373" s="92"/>
      <c r="P373" s="92"/>
      <c r="Q373" s="92"/>
      <c r="R373" s="92"/>
    </row>
    <row r="374" spans="2:18">
      <c r="B374" s="90"/>
      <c r="C374" s="90"/>
      <c r="D374" s="51"/>
      <c r="E374" s="48"/>
      <c r="F374" s="88"/>
      <c r="G374" s="52"/>
      <c r="H374" s="48"/>
      <c r="I374" s="92"/>
      <c r="J374" s="92"/>
      <c r="K374" s="92"/>
      <c r="L374" s="92"/>
      <c r="M374" s="92"/>
      <c r="N374" s="92"/>
      <c r="O374" s="92"/>
      <c r="P374" s="92"/>
      <c r="Q374" s="92"/>
      <c r="R374" s="92"/>
    </row>
    <row r="375" spans="2:18">
      <c r="B375" s="90"/>
      <c r="C375" s="90"/>
      <c r="D375" s="51"/>
      <c r="E375" s="48"/>
      <c r="F375" s="88"/>
      <c r="G375" s="52"/>
      <c r="H375" s="48"/>
      <c r="I375" s="92"/>
      <c r="J375" s="92"/>
      <c r="K375" s="92"/>
      <c r="L375" s="92"/>
      <c r="M375" s="92"/>
      <c r="N375" s="92"/>
      <c r="O375" s="92"/>
      <c r="P375" s="92"/>
      <c r="Q375" s="92"/>
      <c r="R375" s="92"/>
    </row>
    <row r="376" spans="2:18">
      <c r="B376" s="90"/>
      <c r="C376" s="90"/>
      <c r="D376" s="51"/>
      <c r="E376" s="48"/>
      <c r="F376" s="88"/>
      <c r="G376" s="52"/>
      <c r="H376" s="48"/>
      <c r="I376" s="92"/>
      <c r="J376" s="92"/>
      <c r="K376" s="92"/>
      <c r="L376" s="92"/>
      <c r="M376" s="92"/>
      <c r="N376" s="92"/>
      <c r="O376" s="92"/>
      <c r="P376" s="92"/>
      <c r="Q376" s="92"/>
      <c r="R376" s="92"/>
    </row>
    <row r="377" spans="2:18">
      <c r="B377" s="90"/>
      <c r="C377" s="90"/>
      <c r="D377" s="51"/>
      <c r="E377" s="48"/>
      <c r="F377" s="88"/>
      <c r="G377" s="52"/>
      <c r="H377" s="48"/>
      <c r="I377" s="92"/>
      <c r="J377" s="92"/>
      <c r="K377" s="92"/>
      <c r="L377" s="92"/>
      <c r="M377" s="92"/>
      <c r="N377" s="92"/>
      <c r="O377" s="92"/>
      <c r="P377" s="92"/>
      <c r="Q377" s="92"/>
      <c r="R377" s="92"/>
    </row>
    <row r="378" spans="2:18">
      <c r="B378" s="90"/>
      <c r="C378" s="90"/>
      <c r="D378" s="51"/>
      <c r="E378" s="48"/>
      <c r="F378" s="88"/>
      <c r="G378" s="52"/>
      <c r="H378" s="48"/>
      <c r="I378" s="92"/>
      <c r="J378" s="92"/>
      <c r="K378" s="92"/>
      <c r="L378" s="92"/>
      <c r="M378" s="92"/>
      <c r="N378" s="92"/>
      <c r="O378" s="92"/>
      <c r="P378" s="92"/>
      <c r="Q378" s="92"/>
      <c r="R378" s="92"/>
    </row>
    <row r="379" spans="2:18">
      <c r="B379" s="90"/>
      <c r="C379" s="90"/>
      <c r="D379" s="51"/>
      <c r="E379" s="48"/>
      <c r="F379" s="88"/>
      <c r="G379" s="52"/>
      <c r="H379" s="48"/>
      <c r="I379" s="92"/>
      <c r="J379" s="92"/>
      <c r="K379" s="92"/>
      <c r="L379" s="92"/>
      <c r="M379" s="92"/>
      <c r="N379" s="92"/>
      <c r="O379" s="92"/>
      <c r="P379" s="92"/>
      <c r="Q379" s="92"/>
      <c r="R379" s="92"/>
    </row>
    <row r="380" spans="2:18">
      <c r="B380" s="90"/>
      <c r="C380" s="90"/>
      <c r="D380" s="51"/>
      <c r="E380" s="48"/>
      <c r="F380" s="88"/>
      <c r="G380" s="52"/>
      <c r="H380" s="48"/>
      <c r="I380" s="92"/>
      <c r="J380" s="92"/>
      <c r="K380" s="92"/>
      <c r="L380" s="92"/>
      <c r="M380" s="92"/>
      <c r="N380" s="92"/>
      <c r="O380" s="92"/>
      <c r="P380" s="92"/>
      <c r="Q380" s="92"/>
      <c r="R380" s="92"/>
    </row>
    <row r="381" spans="2:18">
      <c r="B381" s="90"/>
      <c r="C381" s="90"/>
      <c r="D381" s="51"/>
      <c r="E381" s="48"/>
      <c r="F381" s="88"/>
      <c r="G381" s="52"/>
      <c r="H381" s="48"/>
      <c r="I381" s="92"/>
      <c r="J381" s="92"/>
      <c r="K381" s="92"/>
      <c r="L381" s="92"/>
      <c r="M381" s="92"/>
      <c r="N381" s="92"/>
      <c r="O381" s="92"/>
      <c r="P381" s="92"/>
      <c r="Q381" s="92"/>
      <c r="R381" s="92"/>
    </row>
    <row r="382" spans="2:18">
      <c r="B382" s="90"/>
      <c r="C382" s="90"/>
      <c r="D382" s="51"/>
      <c r="E382" s="48"/>
      <c r="F382" s="88"/>
      <c r="G382" s="52"/>
      <c r="H382" s="48"/>
      <c r="I382" s="92"/>
      <c r="J382" s="92"/>
      <c r="K382" s="92"/>
      <c r="L382" s="92"/>
      <c r="M382" s="92"/>
      <c r="N382" s="92"/>
      <c r="O382" s="92"/>
      <c r="P382" s="92"/>
      <c r="Q382" s="92"/>
      <c r="R382" s="92"/>
    </row>
    <row r="383" spans="2:18">
      <c r="B383" s="90"/>
      <c r="C383" s="90"/>
      <c r="D383" s="51"/>
      <c r="E383" s="48"/>
      <c r="F383" s="88"/>
      <c r="G383" s="52"/>
      <c r="H383" s="48"/>
      <c r="I383" s="92"/>
      <c r="J383" s="92"/>
      <c r="K383" s="92"/>
      <c r="L383" s="92"/>
      <c r="M383" s="92"/>
      <c r="N383" s="92"/>
      <c r="O383" s="92"/>
      <c r="P383" s="92"/>
      <c r="Q383" s="92"/>
      <c r="R383" s="92"/>
    </row>
    <row r="384" spans="2:18">
      <c r="B384" s="90"/>
      <c r="C384" s="90"/>
      <c r="D384" s="51"/>
      <c r="E384" s="48"/>
      <c r="F384" s="88"/>
      <c r="G384" s="52"/>
      <c r="H384" s="48"/>
      <c r="I384" s="92"/>
      <c r="J384" s="92"/>
      <c r="K384" s="92"/>
      <c r="L384" s="92"/>
      <c r="M384" s="92"/>
      <c r="N384" s="92"/>
      <c r="O384" s="92"/>
      <c r="P384" s="92"/>
      <c r="Q384" s="92"/>
      <c r="R384" s="92"/>
    </row>
    <row r="385" spans="2:18">
      <c r="B385" s="90"/>
      <c r="C385" s="90"/>
      <c r="D385" s="51"/>
      <c r="E385" s="48"/>
      <c r="F385" s="88"/>
      <c r="G385" s="52"/>
      <c r="H385" s="48"/>
      <c r="I385" s="92"/>
      <c r="J385" s="92"/>
      <c r="K385" s="92"/>
      <c r="L385" s="92"/>
      <c r="M385" s="92"/>
      <c r="N385" s="92"/>
      <c r="O385" s="92"/>
      <c r="P385" s="92"/>
      <c r="Q385" s="92"/>
      <c r="R385" s="92"/>
    </row>
    <row r="386" spans="2:18">
      <c r="B386" s="90"/>
      <c r="C386" s="90"/>
      <c r="D386" s="51"/>
      <c r="E386" s="48"/>
      <c r="F386" s="88"/>
      <c r="G386" s="52"/>
      <c r="H386" s="48"/>
      <c r="I386" s="92"/>
      <c r="J386" s="92"/>
      <c r="K386" s="92"/>
      <c r="L386" s="92"/>
      <c r="M386" s="92"/>
      <c r="N386" s="92"/>
      <c r="O386" s="92"/>
      <c r="P386" s="92"/>
      <c r="Q386" s="92"/>
      <c r="R386" s="92"/>
    </row>
    <row r="387" spans="2:18">
      <c r="B387" s="90"/>
      <c r="C387" s="90"/>
      <c r="D387" s="51"/>
      <c r="E387" s="48"/>
      <c r="F387" s="88"/>
      <c r="G387" s="52"/>
      <c r="H387" s="48"/>
      <c r="I387" s="92"/>
      <c r="J387" s="92"/>
      <c r="K387" s="92"/>
      <c r="L387" s="92"/>
      <c r="M387" s="92"/>
      <c r="N387" s="92"/>
      <c r="O387" s="92"/>
      <c r="P387" s="92"/>
      <c r="Q387" s="92"/>
      <c r="R387" s="92"/>
    </row>
    <row r="388" spans="2:18">
      <c r="B388" s="90"/>
      <c r="C388" s="90"/>
      <c r="D388" s="51"/>
      <c r="E388" s="48"/>
      <c r="F388" s="88"/>
      <c r="G388" s="52"/>
      <c r="H388" s="48"/>
      <c r="I388" s="92"/>
      <c r="J388" s="92"/>
      <c r="K388" s="92"/>
      <c r="L388" s="92"/>
      <c r="M388" s="92"/>
      <c r="N388" s="92"/>
      <c r="O388" s="92"/>
      <c r="P388" s="92"/>
      <c r="Q388" s="92"/>
      <c r="R388" s="92"/>
    </row>
    <row r="389" spans="2:18">
      <c r="B389" s="90"/>
      <c r="C389" s="90"/>
      <c r="D389" s="51"/>
      <c r="E389" s="48"/>
      <c r="F389" s="88"/>
      <c r="G389" s="52"/>
      <c r="H389" s="48"/>
      <c r="I389" s="92"/>
      <c r="J389" s="92"/>
      <c r="K389" s="92"/>
      <c r="L389" s="92"/>
      <c r="M389" s="92"/>
      <c r="N389" s="92"/>
      <c r="O389" s="92"/>
      <c r="P389" s="92"/>
      <c r="Q389" s="92"/>
      <c r="R389" s="92"/>
    </row>
    <row r="390" spans="2:18">
      <c r="B390" s="90"/>
      <c r="C390" s="90"/>
      <c r="D390" s="51"/>
      <c r="E390" s="48"/>
      <c r="F390" s="88"/>
      <c r="G390" s="52"/>
      <c r="H390" s="48"/>
      <c r="I390" s="92"/>
      <c r="J390" s="92"/>
      <c r="K390" s="92"/>
      <c r="L390" s="92"/>
      <c r="M390" s="92"/>
      <c r="N390" s="92"/>
      <c r="O390" s="92"/>
      <c r="P390" s="92"/>
      <c r="Q390" s="92"/>
      <c r="R390" s="92"/>
    </row>
    <row r="391" spans="2:18">
      <c r="B391" s="90"/>
      <c r="C391" s="90"/>
      <c r="D391" s="51"/>
      <c r="E391" s="48"/>
      <c r="F391" s="88"/>
      <c r="G391" s="52"/>
      <c r="H391" s="48"/>
      <c r="I391" s="92"/>
      <c r="J391" s="92"/>
      <c r="K391" s="92"/>
      <c r="L391" s="92"/>
      <c r="M391" s="92"/>
      <c r="N391" s="92"/>
      <c r="O391" s="92"/>
      <c r="P391" s="92"/>
      <c r="Q391" s="92"/>
      <c r="R391" s="92"/>
    </row>
    <row r="392" spans="2:18">
      <c r="B392" s="90"/>
      <c r="C392" s="90"/>
      <c r="D392" s="51"/>
      <c r="E392" s="48"/>
      <c r="F392" s="88"/>
      <c r="G392" s="52"/>
      <c r="H392" s="48"/>
      <c r="I392" s="92"/>
      <c r="J392" s="92"/>
      <c r="K392" s="92"/>
      <c r="L392" s="92"/>
      <c r="M392" s="92"/>
      <c r="N392" s="92"/>
      <c r="O392" s="92"/>
      <c r="P392" s="92"/>
      <c r="Q392" s="92"/>
      <c r="R392" s="92"/>
    </row>
    <row r="393" spans="2:18">
      <c r="B393" s="90"/>
      <c r="C393" s="90"/>
      <c r="D393" s="51"/>
      <c r="E393" s="48"/>
      <c r="F393" s="88"/>
      <c r="G393" s="52"/>
      <c r="H393" s="48"/>
      <c r="I393" s="92"/>
      <c r="J393" s="92"/>
      <c r="K393" s="92"/>
      <c r="L393" s="92"/>
      <c r="M393" s="92"/>
      <c r="N393" s="92"/>
      <c r="O393" s="92"/>
      <c r="P393" s="92"/>
      <c r="Q393" s="92"/>
      <c r="R393" s="92"/>
    </row>
    <row r="394" spans="2:18">
      <c r="B394" s="90"/>
      <c r="C394" s="90"/>
      <c r="D394" s="51"/>
      <c r="E394" s="48"/>
      <c r="F394" s="88"/>
      <c r="G394" s="52"/>
      <c r="H394" s="48"/>
      <c r="I394" s="92"/>
      <c r="J394" s="92"/>
      <c r="K394" s="92"/>
      <c r="L394" s="92"/>
      <c r="M394" s="92"/>
      <c r="N394" s="92"/>
      <c r="O394" s="92"/>
      <c r="P394" s="92"/>
      <c r="Q394" s="92"/>
      <c r="R394" s="92"/>
    </row>
    <row r="395" spans="2:18">
      <c r="B395" s="90"/>
      <c r="C395" s="90"/>
      <c r="D395" s="51"/>
      <c r="E395" s="48"/>
      <c r="F395" s="88"/>
      <c r="G395" s="52"/>
      <c r="H395" s="48"/>
      <c r="I395" s="92"/>
      <c r="J395" s="92"/>
      <c r="K395" s="92"/>
      <c r="L395" s="92"/>
      <c r="M395" s="92"/>
      <c r="N395" s="92"/>
      <c r="O395" s="92"/>
      <c r="P395" s="92"/>
      <c r="Q395" s="92"/>
      <c r="R395" s="92"/>
    </row>
    <row r="396" spans="2:18">
      <c r="B396" s="90"/>
      <c r="C396" s="90"/>
      <c r="D396" s="51"/>
      <c r="E396" s="48"/>
      <c r="F396" s="88"/>
      <c r="G396" s="52"/>
      <c r="H396" s="48"/>
      <c r="I396" s="92"/>
      <c r="J396" s="92"/>
      <c r="K396" s="92"/>
      <c r="L396" s="92"/>
      <c r="M396" s="92"/>
      <c r="N396" s="92"/>
      <c r="O396" s="92"/>
      <c r="P396" s="92"/>
      <c r="Q396" s="92"/>
      <c r="R396" s="92"/>
    </row>
    <row r="397" spans="2:18">
      <c r="B397" s="90"/>
      <c r="C397" s="90"/>
      <c r="D397" s="51"/>
      <c r="E397" s="48"/>
      <c r="F397" s="88"/>
      <c r="G397" s="52"/>
      <c r="H397" s="48"/>
      <c r="I397" s="92"/>
      <c r="J397" s="92"/>
      <c r="K397" s="92"/>
      <c r="L397" s="92"/>
      <c r="M397" s="92"/>
      <c r="N397" s="92"/>
      <c r="O397" s="92"/>
      <c r="P397" s="92"/>
      <c r="Q397" s="92"/>
      <c r="R397" s="92"/>
    </row>
    <row r="398" spans="2:18">
      <c r="B398" s="90"/>
      <c r="C398" s="90"/>
      <c r="D398" s="51"/>
      <c r="E398" s="48"/>
      <c r="F398" s="88"/>
      <c r="G398" s="52"/>
      <c r="H398" s="48"/>
      <c r="I398" s="92"/>
      <c r="J398" s="92"/>
      <c r="K398" s="92"/>
      <c r="L398" s="92"/>
      <c r="M398" s="92"/>
      <c r="N398" s="92"/>
      <c r="O398" s="92"/>
      <c r="P398" s="92"/>
      <c r="Q398" s="92"/>
      <c r="R398" s="92"/>
    </row>
    <row r="399" spans="2:18">
      <c r="B399" s="90"/>
      <c r="C399" s="90"/>
      <c r="D399" s="51"/>
      <c r="E399" s="48"/>
      <c r="F399" s="88"/>
      <c r="G399" s="52"/>
      <c r="H399" s="48"/>
      <c r="I399" s="92"/>
      <c r="J399" s="92"/>
      <c r="K399" s="92"/>
      <c r="L399" s="92"/>
      <c r="M399" s="92"/>
      <c r="N399" s="92"/>
      <c r="O399" s="92"/>
      <c r="P399" s="92"/>
      <c r="Q399" s="92"/>
      <c r="R399" s="92"/>
    </row>
    <row r="400" spans="2:18">
      <c r="B400" s="90"/>
      <c r="C400" s="90"/>
      <c r="D400" s="51"/>
      <c r="E400" s="48"/>
      <c r="F400" s="88"/>
      <c r="G400" s="52"/>
      <c r="H400" s="48"/>
      <c r="I400" s="92"/>
      <c r="J400" s="92"/>
      <c r="K400" s="92"/>
      <c r="L400" s="92"/>
      <c r="M400" s="92"/>
      <c r="N400" s="92"/>
      <c r="O400" s="92"/>
      <c r="P400" s="92"/>
      <c r="Q400" s="92"/>
      <c r="R400" s="92"/>
    </row>
    <row r="401" spans="2:18">
      <c r="B401" s="90"/>
      <c r="C401" s="90"/>
      <c r="D401" s="51"/>
      <c r="E401" s="48"/>
      <c r="F401" s="88"/>
      <c r="G401" s="52"/>
      <c r="H401" s="48"/>
      <c r="I401" s="92"/>
      <c r="J401" s="92"/>
      <c r="K401" s="92"/>
      <c r="L401" s="92"/>
      <c r="M401" s="92"/>
      <c r="N401" s="92"/>
      <c r="O401" s="92"/>
      <c r="P401" s="92"/>
      <c r="Q401" s="92"/>
      <c r="R401" s="92"/>
    </row>
    <row r="402" spans="2:18">
      <c r="B402" s="90"/>
      <c r="C402" s="90"/>
      <c r="D402" s="51"/>
      <c r="E402" s="48"/>
      <c r="F402" s="88"/>
      <c r="G402" s="52"/>
      <c r="H402" s="48"/>
      <c r="I402" s="92"/>
      <c r="J402" s="92"/>
      <c r="K402" s="92"/>
      <c r="L402" s="92"/>
      <c r="M402" s="92"/>
      <c r="N402" s="92"/>
      <c r="O402" s="92"/>
      <c r="P402" s="92"/>
      <c r="Q402" s="92"/>
      <c r="R402" s="92"/>
    </row>
    <row r="403" spans="2:18">
      <c r="B403" s="90"/>
      <c r="C403" s="90"/>
      <c r="D403" s="51"/>
      <c r="E403" s="48"/>
      <c r="F403" s="88"/>
      <c r="G403" s="52"/>
      <c r="H403" s="48"/>
      <c r="I403" s="92"/>
      <c r="J403" s="92"/>
      <c r="K403" s="92"/>
      <c r="L403" s="92"/>
      <c r="M403" s="92"/>
      <c r="N403" s="92"/>
      <c r="O403" s="92"/>
      <c r="P403" s="92"/>
      <c r="Q403" s="92"/>
      <c r="R403" s="92"/>
    </row>
    <row r="404" spans="2:18">
      <c r="B404" s="90"/>
      <c r="C404" s="90"/>
      <c r="D404" s="51"/>
      <c r="E404" s="48"/>
      <c r="F404" s="88"/>
      <c r="G404" s="52"/>
      <c r="H404" s="48"/>
      <c r="I404" s="92"/>
      <c r="J404" s="92"/>
      <c r="K404" s="92"/>
      <c r="L404" s="92"/>
      <c r="M404" s="92"/>
      <c r="N404" s="92"/>
      <c r="O404" s="92"/>
      <c r="P404" s="92"/>
      <c r="Q404" s="92"/>
      <c r="R404" s="92"/>
    </row>
    <row r="405" spans="2:18">
      <c r="B405" s="90"/>
      <c r="C405" s="90"/>
      <c r="D405" s="51"/>
      <c r="E405" s="48"/>
      <c r="F405" s="88"/>
      <c r="G405" s="52"/>
      <c r="H405" s="48"/>
      <c r="I405" s="92"/>
      <c r="J405" s="92"/>
      <c r="K405" s="92"/>
      <c r="L405" s="92"/>
      <c r="M405" s="92"/>
      <c r="N405" s="92"/>
      <c r="O405" s="92"/>
      <c r="P405" s="92"/>
      <c r="Q405" s="92"/>
      <c r="R405" s="92"/>
    </row>
    <row r="406" spans="2:18">
      <c r="B406" s="90"/>
      <c r="C406" s="90"/>
      <c r="D406" s="51"/>
      <c r="E406" s="48"/>
      <c r="F406" s="88"/>
      <c r="G406" s="52"/>
      <c r="H406" s="48"/>
      <c r="I406" s="92"/>
      <c r="J406" s="92"/>
      <c r="K406" s="92"/>
      <c r="L406" s="92"/>
      <c r="M406" s="92"/>
      <c r="N406" s="92"/>
      <c r="O406" s="92"/>
      <c r="P406" s="92"/>
      <c r="Q406" s="92"/>
      <c r="R406" s="92"/>
    </row>
    <row r="407" spans="2:18">
      <c r="B407" s="90"/>
      <c r="C407" s="90"/>
      <c r="D407" s="51"/>
      <c r="E407" s="48"/>
      <c r="F407" s="88"/>
      <c r="G407" s="52"/>
      <c r="H407" s="48"/>
      <c r="I407" s="92"/>
      <c r="J407" s="92"/>
      <c r="K407" s="92"/>
      <c r="L407" s="92"/>
      <c r="M407" s="92"/>
      <c r="N407" s="92"/>
      <c r="O407" s="92"/>
      <c r="P407" s="92"/>
      <c r="Q407" s="92"/>
      <c r="R407" s="92"/>
    </row>
    <row r="408" spans="2:18">
      <c r="B408" s="90"/>
      <c r="C408" s="90"/>
      <c r="D408" s="51"/>
      <c r="E408" s="48"/>
      <c r="F408" s="88"/>
      <c r="G408" s="52"/>
      <c r="H408" s="48"/>
      <c r="I408" s="92"/>
      <c r="J408" s="92"/>
      <c r="K408" s="92"/>
      <c r="L408" s="92"/>
      <c r="M408" s="92"/>
      <c r="N408" s="92"/>
      <c r="O408" s="92"/>
      <c r="P408" s="92"/>
      <c r="Q408" s="92"/>
      <c r="R408" s="92"/>
    </row>
    <row r="409" spans="2:18">
      <c r="B409" s="90"/>
      <c r="C409" s="90"/>
      <c r="D409" s="51"/>
      <c r="E409" s="48"/>
      <c r="F409" s="88"/>
      <c r="G409" s="52"/>
      <c r="H409" s="48"/>
      <c r="I409" s="92"/>
      <c r="J409" s="92"/>
      <c r="K409" s="92"/>
      <c r="L409" s="92"/>
      <c r="M409" s="92"/>
      <c r="N409" s="92"/>
      <c r="O409" s="92"/>
      <c r="P409" s="92"/>
      <c r="Q409" s="92"/>
      <c r="R409" s="92"/>
    </row>
    <row r="410" spans="2:18">
      <c r="B410" s="90"/>
      <c r="C410" s="90"/>
      <c r="D410" s="51"/>
      <c r="E410" s="48"/>
      <c r="F410" s="88"/>
      <c r="G410" s="52"/>
      <c r="H410" s="48"/>
      <c r="I410" s="92"/>
      <c r="J410" s="92"/>
      <c r="K410" s="92"/>
      <c r="L410" s="92"/>
      <c r="M410" s="92"/>
      <c r="N410" s="92"/>
      <c r="O410" s="92"/>
      <c r="P410" s="92"/>
      <c r="Q410" s="92"/>
      <c r="R410" s="92"/>
    </row>
    <row r="411" spans="2:18">
      <c r="B411" s="90"/>
      <c r="C411" s="90"/>
      <c r="D411" s="51"/>
      <c r="E411" s="48"/>
      <c r="F411" s="88"/>
      <c r="G411" s="52"/>
      <c r="H411" s="48"/>
      <c r="I411" s="92"/>
      <c r="J411" s="92"/>
      <c r="K411" s="92"/>
      <c r="L411" s="92"/>
      <c r="M411" s="92"/>
      <c r="N411" s="92"/>
      <c r="O411" s="92"/>
      <c r="P411" s="92"/>
      <c r="Q411" s="92"/>
      <c r="R411" s="92"/>
    </row>
    <row r="412" spans="2:18">
      <c r="B412" s="90"/>
      <c r="C412" s="90"/>
      <c r="D412" s="51"/>
      <c r="E412" s="48"/>
      <c r="F412" s="88"/>
      <c r="G412" s="52"/>
      <c r="H412" s="48"/>
      <c r="I412" s="92"/>
      <c r="J412" s="92"/>
      <c r="K412" s="92"/>
      <c r="L412" s="92"/>
      <c r="M412" s="92"/>
      <c r="N412" s="92"/>
      <c r="O412" s="92"/>
      <c r="P412" s="92"/>
      <c r="Q412" s="92"/>
      <c r="R412" s="92"/>
    </row>
    <row r="413" spans="2:18">
      <c r="B413" s="90"/>
      <c r="C413" s="90"/>
      <c r="D413" s="51"/>
      <c r="E413" s="48"/>
      <c r="F413" s="88"/>
      <c r="G413" s="52"/>
      <c r="H413" s="48"/>
      <c r="I413" s="92"/>
      <c r="J413" s="92"/>
      <c r="K413" s="92"/>
      <c r="L413" s="92"/>
      <c r="M413" s="92"/>
      <c r="N413" s="92"/>
      <c r="O413" s="92"/>
      <c r="P413" s="92"/>
      <c r="Q413" s="92"/>
      <c r="R413" s="92"/>
    </row>
    <row r="414" spans="2:18">
      <c r="B414" s="90"/>
      <c r="C414" s="90"/>
      <c r="D414" s="51"/>
      <c r="E414" s="48"/>
      <c r="F414" s="88"/>
      <c r="G414" s="52"/>
      <c r="H414" s="48"/>
      <c r="I414" s="92"/>
      <c r="J414" s="92"/>
      <c r="K414" s="92"/>
      <c r="L414" s="92"/>
      <c r="M414" s="92"/>
      <c r="N414" s="92"/>
      <c r="O414" s="92"/>
      <c r="P414" s="92"/>
      <c r="Q414" s="92"/>
      <c r="R414" s="92"/>
    </row>
  </sheetData>
  <autoFilter ref="B6:Q33" xr:uid="{CB50E2A9-64F7-49C3-ACEC-9ABD63FB652A}"/>
  <phoneticPr fontId="2" type="noConversion"/>
  <conditionalFormatting sqref="K5">
    <cfRule type="cellIs" dxfId="7" priority="1" operator="equal">
      <formula>FALSE</formula>
    </cfRule>
    <cfRule type="cellIs" dxfId="6" priority="2" operator="equal">
      <formula>TRUE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2F011-AAD5-4910-8522-AD99F9738DA1}">
  <sheetPr codeName="Sheet12">
    <tabColor theme="4" tint="-0.249977111117893"/>
  </sheetPr>
  <dimension ref="A1:AG32"/>
  <sheetViews>
    <sheetView showGridLines="0" tabSelected="1" workbookViewId="0">
      <pane ySplit="4" topLeftCell="A5" activePane="bottomLeft" state="frozen"/>
      <selection pane="bottomLeft" activeCell="G20" sqref="G20"/>
    </sheetView>
  </sheetViews>
  <sheetFormatPr defaultRowHeight="12.5"/>
  <cols>
    <col min="1" max="1" width="8.796875" style="99" customWidth="1"/>
    <col min="2" max="2" width="9.69921875" style="99" customWidth="1"/>
    <col min="3" max="3" width="14.3984375" style="99" customWidth="1"/>
    <col min="4" max="6" width="14.59765625" style="99" customWidth="1"/>
    <col min="7" max="8" width="9.69921875" style="99" customWidth="1"/>
    <col min="9" max="10" width="14.59765625" style="99" customWidth="1"/>
    <col min="11" max="11" width="32.5" style="99" customWidth="1"/>
    <col min="12" max="12" width="25.69921875" style="99" customWidth="1"/>
    <col min="13" max="13" width="11.09765625" style="114" customWidth="1"/>
    <col min="14" max="14" width="10.69921875" style="101" customWidth="1"/>
    <col min="15" max="15" width="9.69921875" style="111" customWidth="1"/>
    <col min="16" max="16" width="15.69921875" style="102" customWidth="1"/>
    <col min="17" max="17" width="12.69921875" style="100" customWidth="1"/>
    <col min="18" max="18" width="10.69921875" style="101" customWidth="1"/>
    <col min="19" max="19" width="8.69921875" style="111" customWidth="1"/>
    <col min="20" max="20" width="15.69921875" style="102" customWidth="1"/>
    <col min="21" max="22" width="12.69921875" style="100" customWidth="1"/>
    <col min="23" max="23" width="11.69921875" style="102" customWidth="1"/>
    <col min="24" max="24" width="11.69921875" style="99" customWidth="1"/>
    <col min="25" max="27" width="11.8984375" style="99" customWidth="1"/>
    <col min="28" max="31" width="15.69921875" style="99" customWidth="1"/>
    <col min="32" max="33" width="30.69921875" style="99" customWidth="1"/>
    <col min="34" max="16384" width="8.796875" style="99"/>
  </cols>
  <sheetData>
    <row r="1" spans="1:33" ht="30.5" customHeight="1"/>
    <row r="2" spans="1:33" ht="34.5" customHeight="1" thickBot="1"/>
    <row r="3" spans="1:33" ht="14" thickBot="1">
      <c r="N3" s="128" t="s">
        <v>4612</v>
      </c>
      <c r="O3" s="129"/>
      <c r="P3" s="130"/>
      <c r="R3" s="131" t="s">
        <v>4613</v>
      </c>
      <c r="S3" s="132"/>
      <c r="T3" s="133"/>
    </row>
    <row r="4" spans="1:33" s="103" customFormat="1" ht="16">
      <c r="A4" s="104" t="s">
        <v>2111</v>
      </c>
      <c r="B4" s="123" t="s">
        <v>4368</v>
      </c>
      <c r="C4" s="116" t="s">
        <v>4611</v>
      </c>
      <c r="D4" s="117" t="s">
        <v>3475</v>
      </c>
      <c r="E4" s="113" t="s">
        <v>3296</v>
      </c>
      <c r="F4" s="113" t="s">
        <v>4358</v>
      </c>
      <c r="G4" s="113" t="s">
        <v>4359</v>
      </c>
      <c r="H4" s="113" t="s">
        <v>3194</v>
      </c>
      <c r="I4" s="113" t="s">
        <v>4360</v>
      </c>
      <c r="J4" s="113" t="s">
        <v>4361</v>
      </c>
      <c r="K4" s="116" t="s">
        <v>4362</v>
      </c>
      <c r="L4" s="110" t="s">
        <v>3477</v>
      </c>
      <c r="M4" s="118" t="s">
        <v>4363</v>
      </c>
      <c r="N4" s="124" t="s">
        <v>4364</v>
      </c>
      <c r="O4" s="124" t="s">
        <v>4365</v>
      </c>
      <c r="P4" s="125" t="s">
        <v>4366</v>
      </c>
      <c r="Q4" s="119" t="s">
        <v>3417</v>
      </c>
      <c r="R4" s="126" t="s">
        <v>4364</v>
      </c>
      <c r="S4" s="126" t="s">
        <v>4365</v>
      </c>
      <c r="T4" s="127" t="s">
        <v>4366</v>
      </c>
      <c r="U4" s="119" t="s">
        <v>3418</v>
      </c>
      <c r="V4" s="120" t="s">
        <v>3419</v>
      </c>
      <c r="W4" s="121" t="s">
        <v>3420</v>
      </c>
      <c r="X4" s="116" t="s">
        <v>4367</v>
      </c>
      <c r="Y4" s="110" t="s">
        <v>3422</v>
      </c>
      <c r="Z4" s="122" t="s">
        <v>3423</v>
      </c>
      <c r="AA4" s="122" t="s">
        <v>4357</v>
      </c>
      <c r="AB4" s="110" t="s">
        <v>4</v>
      </c>
      <c r="AC4" s="110" t="s">
        <v>3424</v>
      </c>
      <c r="AD4" s="110"/>
      <c r="AE4" s="110" t="s">
        <v>3425</v>
      </c>
      <c r="AF4" s="109" t="s">
        <v>4369</v>
      </c>
      <c r="AG4" s="109" t="s">
        <v>4370</v>
      </c>
    </row>
    <row r="5" spans="1:33">
      <c r="A5" s="105"/>
      <c r="B5" s="105"/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15"/>
      <c r="N5" s="106"/>
      <c r="O5" s="112"/>
      <c r="P5" s="107"/>
      <c r="Q5" s="108"/>
      <c r="R5" s="106"/>
      <c r="S5" s="112"/>
      <c r="T5" s="107"/>
      <c r="U5" s="108"/>
      <c r="V5" s="108"/>
      <c r="W5" s="107"/>
      <c r="X5" s="105"/>
      <c r="Y5" s="105"/>
      <c r="Z5" s="105"/>
      <c r="AA5" s="105"/>
      <c r="AB5" s="105"/>
      <c r="AC5" s="105"/>
      <c r="AD5" s="105"/>
      <c r="AE5" s="105"/>
      <c r="AF5" s="105"/>
      <c r="AG5" s="105"/>
    </row>
    <row r="6" spans="1:33">
      <c r="A6" s="105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15"/>
      <c r="N6" s="106"/>
      <c r="O6" s="112"/>
      <c r="P6" s="107"/>
      <c r="Q6" s="108"/>
      <c r="R6" s="106"/>
      <c r="S6" s="112"/>
      <c r="T6" s="107"/>
      <c r="U6" s="108"/>
      <c r="V6" s="108"/>
      <c r="W6" s="107"/>
      <c r="X6" s="105"/>
      <c r="Y6" s="105"/>
      <c r="Z6" s="105"/>
      <c r="AA6" s="105"/>
      <c r="AB6" s="105"/>
      <c r="AC6" s="105"/>
      <c r="AD6" s="105"/>
      <c r="AE6" s="105"/>
      <c r="AF6" s="105"/>
      <c r="AG6" s="105"/>
    </row>
    <row r="7" spans="1:33">
      <c r="A7" s="105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15"/>
      <c r="N7" s="106"/>
      <c r="O7" s="112"/>
      <c r="P7" s="107"/>
      <c r="Q7" s="108"/>
      <c r="R7" s="106"/>
      <c r="S7" s="112"/>
      <c r="T7" s="107"/>
      <c r="U7" s="108"/>
      <c r="V7" s="108"/>
      <c r="W7" s="107"/>
      <c r="X7" s="105"/>
      <c r="Y7" s="105"/>
      <c r="Z7" s="105"/>
      <c r="AA7" s="105"/>
      <c r="AB7" s="105"/>
      <c r="AC7" s="105"/>
      <c r="AD7" s="105"/>
      <c r="AE7" s="105"/>
      <c r="AF7" s="105"/>
      <c r="AG7" s="105"/>
    </row>
    <row r="8" spans="1:33">
      <c r="A8" s="105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15"/>
      <c r="N8" s="106"/>
      <c r="O8" s="112"/>
      <c r="P8" s="107"/>
      <c r="Q8" s="108"/>
      <c r="R8" s="106"/>
      <c r="S8" s="112"/>
      <c r="T8" s="107"/>
      <c r="U8" s="108"/>
      <c r="V8" s="108"/>
      <c r="W8" s="107"/>
      <c r="X8" s="105"/>
      <c r="Y8" s="105"/>
      <c r="Z8" s="105"/>
      <c r="AA8" s="105"/>
      <c r="AB8" s="105"/>
      <c r="AC8" s="105"/>
      <c r="AD8" s="105"/>
      <c r="AE8" s="105"/>
      <c r="AF8" s="105"/>
      <c r="AG8" s="105"/>
    </row>
    <row r="9" spans="1:33">
      <c r="A9" s="105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15"/>
      <c r="N9" s="106"/>
      <c r="O9" s="112"/>
      <c r="P9" s="107"/>
      <c r="Q9" s="108"/>
      <c r="R9" s="106"/>
      <c r="S9" s="112"/>
      <c r="T9" s="107"/>
      <c r="U9" s="108"/>
      <c r="V9" s="108"/>
      <c r="W9" s="107"/>
      <c r="X9" s="105"/>
      <c r="Y9" s="105"/>
      <c r="Z9" s="105"/>
      <c r="AA9" s="105"/>
      <c r="AB9" s="105"/>
      <c r="AC9" s="105"/>
      <c r="AD9" s="105"/>
      <c r="AE9" s="105"/>
      <c r="AF9" s="105"/>
      <c r="AG9" s="105"/>
    </row>
    <row r="10" spans="1:33">
      <c r="A10" s="105"/>
      <c r="B10" s="105"/>
      <c r="C10" s="105"/>
      <c r="D10" s="105"/>
      <c r="E10" s="105"/>
      <c r="F10" s="105"/>
      <c r="G10" s="105"/>
      <c r="H10" s="105"/>
      <c r="I10" s="105"/>
      <c r="J10" s="105"/>
      <c r="K10" s="105"/>
      <c r="L10" s="105"/>
      <c r="M10" s="115"/>
      <c r="N10" s="106"/>
      <c r="O10" s="112"/>
      <c r="P10" s="107"/>
      <c r="Q10" s="108"/>
      <c r="R10" s="106"/>
      <c r="S10" s="112"/>
      <c r="T10" s="107"/>
      <c r="U10" s="108"/>
      <c r="V10" s="108"/>
      <c r="W10" s="107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</row>
    <row r="11" spans="1:33">
      <c r="A11" s="105"/>
      <c r="B11" s="105"/>
      <c r="C11" s="105"/>
      <c r="D11" s="105"/>
      <c r="E11" s="105"/>
      <c r="F11" s="105"/>
      <c r="G11" s="105"/>
      <c r="H11" s="105"/>
      <c r="I11" s="105"/>
      <c r="J11" s="105"/>
      <c r="K11" s="105"/>
      <c r="L11" s="105"/>
      <c r="M11" s="115"/>
      <c r="N11" s="106"/>
      <c r="O11" s="112"/>
      <c r="P11" s="107"/>
      <c r="Q11" s="108"/>
      <c r="R11" s="106"/>
      <c r="S11" s="112"/>
      <c r="T11" s="107"/>
      <c r="U11" s="108"/>
      <c r="V11" s="108"/>
      <c r="W11" s="107"/>
      <c r="X11" s="105"/>
      <c r="Y11" s="105"/>
      <c r="Z11" s="105"/>
      <c r="AA11" s="105"/>
      <c r="AB11" s="105"/>
      <c r="AC11" s="105"/>
      <c r="AD11" s="105"/>
      <c r="AE11" s="105"/>
      <c r="AF11" s="105"/>
      <c r="AG11" s="105"/>
    </row>
    <row r="12" spans="1:33">
      <c r="A12" s="105"/>
      <c r="B12" s="105"/>
      <c r="C12" s="105"/>
      <c r="D12" s="105"/>
      <c r="E12" s="105"/>
      <c r="F12" s="105"/>
      <c r="G12" s="105"/>
      <c r="H12" s="105"/>
      <c r="I12" s="105"/>
      <c r="J12" s="105"/>
      <c r="K12" s="105"/>
      <c r="L12" s="105"/>
      <c r="M12" s="115"/>
      <c r="N12" s="106"/>
      <c r="O12" s="112"/>
      <c r="P12" s="107"/>
      <c r="Q12" s="108"/>
      <c r="R12" s="106"/>
      <c r="S12" s="112"/>
      <c r="T12" s="107"/>
      <c r="U12" s="108"/>
      <c r="V12" s="108"/>
      <c r="W12" s="107"/>
      <c r="X12" s="105"/>
      <c r="Y12" s="105"/>
      <c r="Z12" s="105"/>
      <c r="AA12" s="105"/>
      <c r="AB12" s="105"/>
      <c r="AC12" s="105"/>
      <c r="AD12" s="105"/>
      <c r="AE12" s="105"/>
      <c r="AF12" s="105"/>
      <c r="AG12" s="105"/>
    </row>
    <row r="13" spans="1:33">
      <c r="A13" s="105"/>
      <c r="B13" s="105"/>
      <c r="C13" s="105"/>
      <c r="D13" s="105"/>
      <c r="E13" s="105"/>
      <c r="F13" s="105"/>
      <c r="G13" s="105"/>
      <c r="H13" s="105"/>
      <c r="I13" s="105"/>
      <c r="J13" s="105"/>
      <c r="K13" s="105"/>
      <c r="L13" s="105"/>
      <c r="M13" s="115"/>
      <c r="N13" s="106"/>
      <c r="O13" s="112"/>
      <c r="P13" s="107"/>
      <c r="Q13" s="108"/>
      <c r="R13" s="106"/>
      <c r="S13" s="112"/>
      <c r="T13" s="107"/>
      <c r="U13" s="108"/>
      <c r="V13" s="108"/>
      <c r="W13" s="107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</row>
    <row r="14" spans="1:33">
      <c r="A14" s="105"/>
      <c r="B14" s="105"/>
      <c r="C14" s="105"/>
      <c r="D14" s="105"/>
      <c r="E14" s="105"/>
      <c r="F14" s="105"/>
      <c r="G14" s="105"/>
      <c r="H14" s="105"/>
      <c r="I14" s="105"/>
      <c r="J14" s="105"/>
      <c r="K14" s="105"/>
      <c r="L14" s="105"/>
      <c r="M14" s="115"/>
      <c r="N14" s="106"/>
      <c r="O14" s="112"/>
      <c r="P14" s="107"/>
      <c r="Q14" s="108"/>
      <c r="R14" s="106"/>
      <c r="S14" s="112"/>
      <c r="T14" s="107"/>
      <c r="U14" s="108"/>
      <c r="V14" s="108"/>
      <c r="W14" s="107"/>
      <c r="X14" s="105"/>
      <c r="Y14" s="105"/>
      <c r="Z14" s="105"/>
      <c r="AA14" s="105"/>
      <c r="AB14" s="105"/>
      <c r="AC14" s="105"/>
      <c r="AD14" s="105"/>
      <c r="AE14" s="105"/>
      <c r="AF14" s="105"/>
      <c r="AG14" s="105"/>
    </row>
    <row r="15" spans="1:33">
      <c r="A15" s="105"/>
      <c r="B15" s="105"/>
      <c r="C15" s="105"/>
      <c r="D15" s="105"/>
      <c r="E15" s="105"/>
      <c r="F15" s="105"/>
      <c r="G15" s="105"/>
      <c r="H15" s="105"/>
      <c r="I15" s="105"/>
      <c r="J15" s="105"/>
      <c r="K15" s="105"/>
      <c r="L15" s="105"/>
      <c r="M15" s="115"/>
      <c r="N15" s="106"/>
      <c r="O15" s="112"/>
      <c r="P15" s="107"/>
      <c r="Q15" s="108"/>
      <c r="R15" s="106"/>
      <c r="S15" s="112"/>
      <c r="T15" s="107"/>
      <c r="U15" s="108"/>
      <c r="V15" s="108"/>
      <c r="W15" s="107"/>
      <c r="X15" s="105"/>
      <c r="Y15" s="105"/>
      <c r="Z15" s="105"/>
      <c r="AA15" s="105"/>
      <c r="AB15" s="105"/>
      <c r="AC15" s="105"/>
      <c r="AD15" s="105"/>
      <c r="AE15" s="105"/>
      <c r="AF15" s="105"/>
      <c r="AG15" s="105"/>
    </row>
    <row r="16" spans="1:33">
      <c r="A16" s="105"/>
      <c r="B16" s="105"/>
      <c r="C16" s="105"/>
      <c r="D16" s="105"/>
      <c r="E16" s="105"/>
      <c r="F16" s="105"/>
      <c r="G16" s="105"/>
      <c r="H16" s="105"/>
      <c r="I16" s="105"/>
      <c r="J16" s="105"/>
      <c r="K16" s="105"/>
      <c r="L16" s="105"/>
      <c r="M16" s="115"/>
      <c r="N16" s="106"/>
      <c r="O16" s="112"/>
      <c r="P16" s="107"/>
      <c r="Q16" s="108"/>
      <c r="R16" s="106"/>
      <c r="S16" s="112"/>
      <c r="T16" s="107"/>
      <c r="U16" s="108"/>
      <c r="V16" s="108"/>
      <c r="W16" s="107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</row>
    <row r="17" spans="1:33">
      <c r="A17" s="105"/>
      <c r="B17" s="105"/>
      <c r="C17" s="105"/>
      <c r="D17" s="105"/>
      <c r="E17" s="105"/>
      <c r="F17" s="105"/>
      <c r="G17" s="105"/>
      <c r="H17" s="105"/>
      <c r="I17" s="105"/>
      <c r="J17" s="105"/>
      <c r="K17" s="105"/>
      <c r="L17" s="105"/>
      <c r="M17" s="115"/>
      <c r="N17" s="106"/>
      <c r="O17" s="112"/>
      <c r="P17" s="107"/>
      <c r="Q17" s="108"/>
      <c r="R17" s="106"/>
      <c r="S17" s="112"/>
      <c r="T17" s="107"/>
      <c r="U17" s="108"/>
      <c r="V17" s="108"/>
      <c r="W17" s="107"/>
      <c r="X17" s="105"/>
      <c r="Y17" s="105"/>
      <c r="Z17" s="105"/>
      <c r="AA17" s="105"/>
      <c r="AB17" s="105"/>
      <c r="AC17" s="105"/>
      <c r="AD17" s="105"/>
      <c r="AE17" s="105"/>
      <c r="AF17" s="105"/>
      <c r="AG17" s="105"/>
    </row>
    <row r="18" spans="1:33">
      <c r="A18" s="105"/>
      <c r="B18" s="105"/>
      <c r="C18" s="105"/>
      <c r="D18" s="105"/>
      <c r="E18" s="105"/>
      <c r="F18" s="105"/>
      <c r="G18" s="105"/>
      <c r="H18" s="105"/>
      <c r="I18" s="105"/>
      <c r="J18" s="105"/>
      <c r="K18" s="105"/>
      <c r="L18" s="105"/>
      <c r="M18" s="115"/>
      <c r="N18" s="106"/>
      <c r="O18" s="112"/>
      <c r="P18" s="107"/>
      <c r="Q18" s="108"/>
      <c r="R18" s="106"/>
      <c r="S18" s="112"/>
      <c r="T18" s="107"/>
      <c r="U18" s="108"/>
      <c r="V18" s="108"/>
      <c r="W18" s="107"/>
      <c r="X18" s="105"/>
      <c r="Y18" s="105"/>
      <c r="Z18" s="105"/>
      <c r="AA18" s="105"/>
      <c r="AB18" s="105"/>
      <c r="AC18" s="105"/>
      <c r="AD18" s="105"/>
      <c r="AE18" s="105"/>
      <c r="AF18" s="105"/>
      <c r="AG18" s="105"/>
    </row>
    <row r="19" spans="1:33">
      <c r="A19" s="105"/>
      <c r="B19" s="105"/>
      <c r="C19" s="105"/>
      <c r="D19" s="105"/>
      <c r="E19" s="105"/>
      <c r="F19" s="105"/>
      <c r="G19" s="105"/>
      <c r="H19" s="105"/>
      <c r="I19" s="105"/>
      <c r="J19" s="105"/>
      <c r="K19" s="105"/>
      <c r="L19" s="105"/>
      <c r="M19" s="115"/>
      <c r="N19" s="106"/>
      <c r="O19" s="112"/>
      <c r="P19" s="107"/>
      <c r="Q19" s="108"/>
      <c r="R19" s="106"/>
      <c r="S19" s="112"/>
      <c r="T19" s="107"/>
      <c r="U19" s="108"/>
      <c r="V19" s="108"/>
      <c r="W19" s="107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</row>
    <row r="20" spans="1:33">
      <c r="A20" s="105"/>
      <c r="B20" s="105"/>
      <c r="C20" s="105"/>
      <c r="D20" s="105"/>
      <c r="E20" s="105"/>
      <c r="F20" s="105"/>
      <c r="G20" s="105"/>
      <c r="H20" s="105"/>
      <c r="I20" s="105"/>
      <c r="J20" s="105"/>
      <c r="K20" s="105"/>
      <c r="L20" s="105"/>
      <c r="M20" s="115"/>
      <c r="N20" s="106"/>
      <c r="O20" s="112"/>
      <c r="P20" s="107"/>
      <c r="Q20" s="108"/>
      <c r="R20" s="106"/>
      <c r="S20" s="112"/>
      <c r="T20" s="107"/>
      <c r="U20" s="108"/>
      <c r="V20" s="108"/>
      <c r="W20" s="107"/>
      <c r="X20" s="105"/>
      <c r="Y20" s="105"/>
      <c r="Z20" s="105"/>
      <c r="AA20" s="105"/>
      <c r="AB20" s="105"/>
      <c r="AC20" s="105"/>
      <c r="AD20" s="105"/>
      <c r="AE20" s="105"/>
      <c r="AF20" s="105"/>
      <c r="AG20" s="105"/>
    </row>
    <row r="21" spans="1:33">
      <c r="A21" s="105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15"/>
      <c r="N21" s="106"/>
      <c r="O21" s="112"/>
      <c r="P21" s="107"/>
      <c r="Q21" s="108"/>
      <c r="R21" s="106"/>
      <c r="S21" s="112"/>
      <c r="T21" s="107"/>
      <c r="U21" s="108"/>
      <c r="V21" s="108"/>
      <c r="W21" s="107"/>
      <c r="X21" s="105"/>
      <c r="Y21" s="105"/>
      <c r="Z21" s="105"/>
      <c r="AA21" s="105"/>
      <c r="AB21" s="105"/>
      <c r="AC21" s="105"/>
      <c r="AD21" s="105"/>
      <c r="AE21" s="105"/>
      <c r="AF21" s="105"/>
      <c r="AG21" s="105"/>
    </row>
    <row r="22" spans="1:33">
      <c r="A22" s="105"/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15"/>
      <c r="N22" s="106"/>
      <c r="O22" s="112"/>
      <c r="P22" s="107"/>
      <c r="Q22" s="108"/>
      <c r="R22" s="106"/>
      <c r="S22" s="112"/>
      <c r="T22" s="107"/>
      <c r="U22" s="108"/>
      <c r="V22" s="108"/>
      <c r="W22" s="107"/>
      <c r="X22" s="105"/>
      <c r="Y22" s="105"/>
      <c r="Z22" s="105"/>
      <c r="AA22" s="105"/>
      <c r="AB22" s="105"/>
      <c r="AC22" s="105"/>
      <c r="AD22" s="105"/>
      <c r="AE22" s="105"/>
      <c r="AF22" s="105"/>
      <c r="AG22" s="105"/>
    </row>
    <row r="23" spans="1:33">
      <c r="A23" s="105"/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15"/>
      <c r="N23" s="106"/>
      <c r="O23" s="112"/>
      <c r="P23" s="107"/>
      <c r="Q23" s="108"/>
      <c r="R23" s="106"/>
      <c r="S23" s="112"/>
      <c r="T23" s="107"/>
      <c r="U23" s="108"/>
      <c r="V23" s="108"/>
      <c r="W23" s="107"/>
      <c r="X23" s="105"/>
      <c r="Y23" s="105"/>
      <c r="Z23" s="105"/>
      <c r="AA23" s="105"/>
      <c r="AB23" s="105"/>
      <c r="AC23" s="105"/>
      <c r="AD23" s="105"/>
      <c r="AE23" s="105"/>
      <c r="AF23" s="105"/>
      <c r="AG23" s="105"/>
    </row>
    <row r="24" spans="1:33">
      <c r="A24" s="105"/>
      <c r="B24" s="105"/>
      <c r="C24" s="105"/>
      <c r="D24" s="105"/>
      <c r="E24" s="105"/>
      <c r="F24" s="105"/>
      <c r="G24" s="105"/>
      <c r="H24" s="105"/>
      <c r="I24" s="105"/>
      <c r="J24" s="105"/>
      <c r="K24" s="105"/>
      <c r="L24" s="105"/>
      <c r="M24" s="115"/>
      <c r="N24" s="106"/>
      <c r="O24" s="112"/>
      <c r="P24" s="107"/>
      <c r="Q24" s="108"/>
      <c r="R24" s="106"/>
      <c r="S24" s="112"/>
      <c r="T24" s="107"/>
      <c r="U24" s="108"/>
      <c r="V24" s="108"/>
      <c r="W24" s="107"/>
      <c r="X24" s="105"/>
      <c r="Y24" s="105"/>
      <c r="Z24" s="105"/>
      <c r="AA24" s="105"/>
      <c r="AB24" s="105"/>
      <c r="AC24" s="105"/>
      <c r="AD24" s="105"/>
      <c r="AE24" s="105"/>
      <c r="AF24" s="105"/>
      <c r="AG24" s="105"/>
    </row>
    <row r="25" spans="1:33">
      <c r="A25" s="105"/>
      <c r="B25" s="105"/>
      <c r="C25" s="105"/>
      <c r="D25" s="105"/>
      <c r="E25" s="105"/>
      <c r="F25" s="105"/>
      <c r="G25" s="105"/>
      <c r="H25" s="105"/>
      <c r="I25" s="105"/>
      <c r="J25" s="105"/>
      <c r="K25" s="105"/>
      <c r="L25" s="105"/>
      <c r="M25" s="115"/>
      <c r="N25" s="106"/>
      <c r="O25" s="112"/>
      <c r="P25" s="107"/>
      <c r="Q25" s="108"/>
      <c r="R25" s="106"/>
      <c r="S25" s="112"/>
      <c r="T25" s="107"/>
      <c r="U25" s="108"/>
      <c r="V25" s="108"/>
      <c r="W25" s="107"/>
      <c r="X25" s="105"/>
      <c r="Y25" s="105"/>
      <c r="Z25" s="105"/>
      <c r="AA25" s="105"/>
      <c r="AB25" s="105"/>
      <c r="AC25" s="105"/>
      <c r="AD25" s="105"/>
      <c r="AE25" s="105"/>
      <c r="AF25" s="105"/>
      <c r="AG25" s="105"/>
    </row>
    <row r="26" spans="1:33">
      <c r="A26" s="105"/>
      <c r="B26" s="105"/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15"/>
      <c r="N26" s="106"/>
      <c r="O26" s="112"/>
      <c r="P26" s="107"/>
      <c r="Q26" s="108"/>
      <c r="R26" s="106"/>
      <c r="S26" s="112"/>
      <c r="T26" s="107"/>
      <c r="U26" s="108"/>
      <c r="V26" s="108"/>
      <c r="W26" s="107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</row>
    <row r="27" spans="1:33">
      <c r="A27" s="105"/>
      <c r="B27" s="105"/>
      <c r="C27" s="105"/>
      <c r="D27" s="105"/>
      <c r="E27" s="105"/>
      <c r="F27" s="105"/>
      <c r="G27" s="105"/>
      <c r="H27" s="105"/>
      <c r="I27" s="105"/>
      <c r="J27" s="105"/>
      <c r="K27" s="105"/>
      <c r="L27" s="105"/>
      <c r="M27" s="115"/>
      <c r="N27" s="106"/>
      <c r="O27" s="112"/>
      <c r="P27" s="107"/>
      <c r="Q27" s="108"/>
      <c r="R27" s="106"/>
      <c r="S27" s="112"/>
      <c r="T27" s="107"/>
      <c r="U27" s="108"/>
      <c r="V27" s="108"/>
      <c r="W27" s="107"/>
      <c r="X27" s="105"/>
      <c r="Y27" s="105"/>
      <c r="Z27" s="105"/>
      <c r="AA27" s="105"/>
      <c r="AB27" s="105"/>
      <c r="AC27" s="105"/>
      <c r="AD27" s="105"/>
      <c r="AE27" s="105"/>
      <c r="AF27" s="105"/>
      <c r="AG27" s="105"/>
    </row>
    <row r="28" spans="1:33">
      <c r="A28" s="105"/>
      <c r="B28" s="105"/>
      <c r="C28" s="105"/>
      <c r="D28" s="105"/>
      <c r="E28" s="105"/>
      <c r="F28" s="105"/>
      <c r="G28" s="105"/>
      <c r="H28" s="105"/>
      <c r="I28" s="105"/>
      <c r="J28" s="105"/>
      <c r="K28" s="105"/>
      <c r="L28" s="105"/>
      <c r="M28" s="115"/>
      <c r="N28" s="106"/>
      <c r="O28" s="112"/>
      <c r="P28" s="107"/>
      <c r="Q28" s="108"/>
      <c r="R28" s="106"/>
      <c r="S28" s="112"/>
      <c r="T28" s="107"/>
      <c r="U28" s="108"/>
      <c r="V28" s="108"/>
      <c r="W28" s="107"/>
      <c r="X28" s="105"/>
      <c r="Y28" s="105"/>
      <c r="Z28" s="105"/>
      <c r="AA28" s="105"/>
      <c r="AB28" s="105"/>
      <c r="AC28" s="105"/>
      <c r="AD28" s="105"/>
      <c r="AE28" s="105"/>
      <c r="AF28" s="105"/>
      <c r="AG28" s="105"/>
    </row>
    <row r="29" spans="1:33">
      <c r="A29" s="105"/>
      <c r="B29" s="105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15"/>
      <c r="N29" s="106"/>
      <c r="O29" s="112"/>
      <c r="P29" s="107"/>
      <c r="Q29" s="108"/>
      <c r="R29" s="106"/>
      <c r="S29" s="112"/>
      <c r="T29" s="107"/>
      <c r="U29" s="108"/>
      <c r="V29" s="108"/>
      <c r="W29" s="107"/>
      <c r="X29" s="105"/>
      <c r="Y29" s="105"/>
      <c r="Z29" s="105"/>
      <c r="AA29" s="105"/>
      <c r="AB29" s="105"/>
      <c r="AC29" s="105"/>
      <c r="AD29" s="105"/>
      <c r="AE29" s="105"/>
      <c r="AF29" s="105"/>
      <c r="AG29" s="105"/>
    </row>
    <row r="30" spans="1:33">
      <c r="A30" s="105"/>
      <c r="B30" s="105"/>
      <c r="C30" s="105"/>
      <c r="D30" s="105"/>
      <c r="E30" s="105"/>
      <c r="F30" s="105"/>
      <c r="G30" s="105"/>
      <c r="H30" s="105"/>
      <c r="I30" s="105"/>
      <c r="J30" s="105"/>
      <c r="K30" s="105"/>
      <c r="L30" s="105"/>
      <c r="M30" s="115"/>
      <c r="N30" s="106"/>
      <c r="O30" s="112"/>
      <c r="P30" s="107"/>
      <c r="Q30" s="108"/>
      <c r="R30" s="106"/>
      <c r="S30" s="112"/>
      <c r="T30" s="107"/>
      <c r="U30" s="108"/>
      <c r="V30" s="108"/>
      <c r="W30" s="107"/>
      <c r="X30" s="105"/>
      <c r="Y30" s="105"/>
      <c r="Z30" s="105"/>
      <c r="AA30" s="105"/>
      <c r="AB30" s="105"/>
      <c r="AC30" s="105"/>
      <c r="AD30" s="105"/>
      <c r="AE30" s="105"/>
      <c r="AF30" s="105"/>
      <c r="AG30" s="105"/>
    </row>
    <row r="31" spans="1:33">
      <c r="A31" s="105"/>
      <c r="B31" s="105"/>
      <c r="C31" s="105"/>
      <c r="D31" s="105"/>
      <c r="E31" s="105"/>
      <c r="F31" s="105"/>
      <c r="G31" s="105"/>
      <c r="H31" s="105"/>
      <c r="I31" s="105"/>
      <c r="J31" s="105"/>
      <c r="K31" s="105"/>
      <c r="L31" s="105"/>
      <c r="M31" s="115"/>
      <c r="N31" s="106"/>
      <c r="O31" s="112"/>
      <c r="P31" s="107"/>
      <c r="Q31" s="108"/>
      <c r="R31" s="106"/>
      <c r="S31" s="112"/>
      <c r="T31" s="107"/>
      <c r="U31" s="108"/>
      <c r="V31" s="108"/>
      <c r="W31" s="107"/>
      <c r="X31" s="105"/>
      <c r="Y31" s="105"/>
      <c r="Z31" s="105"/>
      <c r="AA31" s="105"/>
      <c r="AB31" s="105"/>
      <c r="AC31" s="105"/>
      <c r="AD31" s="105"/>
      <c r="AE31" s="105"/>
      <c r="AF31" s="105"/>
      <c r="AG31" s="105"/>
    </row>
    <row r="32" spans="1:33">
      <c r="A32" s="105"/>
      <c r="B32" s="105"/>
      <c r="C32" s="105"/>
      <c r="D32" s="105"/>
      <c r="E32" s="105"/>
      <c r="F32" s="105"/>
      <c r="G32" s="105"/>
      <c r="H32" s="105"/>
      <c r="I32" s="105"/>
      <c r="J32" s="105"/>
      <c r="K32" s="105"/>
      <c r="L32" s="105"/>
      <c r="M32" s="115"/>
      <c r="N32" s="106"/>
      <c r="O32" s="112"/>
      <c r="P32" s="107"/>
      <c r="Q32" s="108"/>
      <c r="R32" s="106"/>
      <c r="S32" s="112"/>
      <c r="T32" s="107"/>
      <c r="U32" s="108"/>
      <c r="V32" s="108"/>
      <c r="W32" s="107"/>
      <c r="X32" s="105"/>
      <c r="Y32" s="105"/>
      <c r="Z32" s="105"/>
      <c r="AA32" s="105"/>
      <c r="AB32" s="105"/>
      <c r="AC32" s="105"/>
      <c r="AD32" s="105"/>
      <c r="AE32" s="105"/>
      <c r="AF32" s="105"/>
      <c r="AG32" s="105"/>
    </row>
  </sheetData>
  <mergeCells count="2">
    <mergeCell ref="N3:P3"/>
    <mergeCell ref="R3:T3"/>
  </mergeCells>
  <phoneticPr fontId="2" type="noConversion"/>
  <conditionalFormatting sqref="B1:B1048576">
    <cfRule type="cellIs" dxfId="5" priority="1" operator="equal">
      <formula>"Delete"</formula>
    </cfRule>
    <cfRule type="cellIs" dxfId="4" priority="2" operator="equal">
      <formula>"Revised"</formula>
    </cfRule>
    <cfRule type="cellIs" dxfId="3" priority="3" operator="equal">
      <formula>"Activate"</formula>
    </cfRule>
    <cfRule type="cellIs" dxfId="2" priority="4" operator="equal">
      <formula>"Updated"</formula>
    </cfRule>
    <cfRule type="cellIs" dxfId="1" priority="5" operator="equal">
      <formula>"Deleted"</formula>
    </cfRule>
  </conditionalFormatting>
  <dataValidations count="1">
    <dataValidation type="list" allowBlank="1" showInputMessage="1" showErrorMessage="1" sqref="B5:B1048576" xr:uid="{D1703A77-95A6-482A-8DFA-583D66E96692}">
      <formula1>"Activate,Delete,Revised,Updated"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DC869E85-16F4-4E24-96DB-BED0DCF17E73}">
          <x14:formula1>
            <xm:f>validation!$Q$2:$Q$13</xm:f>
          </x14:formula1>
          <xm:sqref>C5:C10000</xm:sqref>
        </x14:dataValidation>
        <x14:dataValidation type="list" allowBlank="1" showInputMessage="1" showErrorMessage="1" xr:uid="{A9AF186E-9D4D-4488-A412-02297ACA1F8D}">
          <x14:formula1>
            <xm:f>validation!$R$2:$R$639</xm:f>
          </x14:formula1>
          <xm:sqref>D5:D10000</xm:sqref>
        </x14:dataValidation>
        <x14:dataValidation type="list" allowBlank="1" showInputMessage="1" showErrorMessage="1" xr:uid="{D2E2AC91-26A7-4191-94B3-D8679E8E5A56}">
          <x14:formula1>
            <xm:f>validation!$S$2:$S$233</xm:f>
          </x14:formula1>
          <xm:sqref>K5:K10000</xm:sqref>
        </x14:dataValidation>
        <x14:dataValidation type="list" allowBlank="1" showInputMessage="1" showErrorMessage="1" xr:uid="{401DCA8A-4740-4138-AA04-DBB2D8AA3326}">
          <x14:formula1>
            <xm:f>validation!$T$2:$T$4</xm:f>
          </x14:formula1>
          <xm:sqref>M5:M10000</xm:sqref>
        </x14:dataValidation>
        <x14:dataValidation type="list" allowBlank="1" showInputMessage="1" showErrorMessage="1" xr:uid="{71E8BAC4-BA6B-4ACD-986B-44E5B83036A4}">
          <x14:formula1>
            <xm:f>validation!$U$2:$U$3</xm:f>
          </x14:formula1>
          <xm:sqref>X5:X10000</xm:sqref>
        </x14:dataValidation>
        <x14:dataValidation type="list" allowBlank="1" showInputMessage="1" showErrorMessage="1" xr:uid="{DC2ED998-5642-45DA-BD2E-896B59B1DF3E}">
          <x14:formula1>
            <xm:f>validation!$V$2:$V$5</xm:f>
          </x14:formula1>
          <xm:sqref>Z5:Z10000</xm:sqref>
        </x14:dataValidation>
        <x14:dataValidation type="list" allowBlank="1" showInputMessage="1" showErrorMessage="1" xr:uid="{39AD624B-0BA0-4832-895B-4D6A470417A9}">
          <x14:formula1>
            <xm:f>validation!$W$2:$W$4</xm:f>
          </x14:formula1>
          <xm:sqref>AA5:AA10000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387A2-2429-4B2C-9907-ED05DC0B6003}">
  <sheetPr codeName="Sheet11">
    <tabColor theme="1" tint="4.9989318521683403E-2"/>
  </sheetPr>
  <dimension ref="A1:A2"/>
  <sheetViews>
    <sheetView showGridLines="0" workbookViewId="0">
      <selection activeCell="I24" sqref="I24"/>
    </sheetView>
  </sheetViews>
  <sheetFormatPr defaultRowHeight="13"/>
  <sheetData>
    <row r="1" ht="30.5" customHeight="1"/>
    <row r="2" ht="30" customHeight="1"/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A549D-5F4B-4056-AD27-3263E5E0CD5A}">
  <sheetPr codeName="Sheet9">
    <tabColor rgb="FF92D050"/>
  </sheetPr>
  <dimension ref="A1"/>
  <sheetViews>
    <sheetView showGridLines="0" workbookViewId="0">
      <selection activeCell="Q16" sqref="Q16"/>
    </sheetView>
  </sheetViews>
  <sheetFormatPr defaultRowHeight="12.5"/>
  <cols>
    <col min="1" max="16384" width="8.796875" style="58"/>
  </cols>
  <sheetData/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34971-E03A-4F38-AA7B-086081A4CBB5}">
  <sheetPr codeName="Sheet3"/>
  <dimension ref="A1:C489"/>
  <sheetViews>
    <sheetView workbookViewId="0">
      <selection activeCell="K26" sqref="K26"/>
    </sheetView>
  </sheetViews>
  <sheetFormatPr defaultRowHeight="13"/>
  <cols>
    <col min="1" max="1" width="18.09765625" customWidth="1"/>
    <col min="3" max="4" width="14.296875" customWidth="1"/>
  </cols>
  <sheetData>
    <row r="1" spans="1:3">
      <c r="A1" t="s">
        <v>2036</v>
      </c>
      <c r="C1" t="s">
        <v>3193</v>
      </c>
    </row>
    <row r="2" spans="1:3">
      <c r="A2" t="s">
        <v>1739</v>
      </c>
    </row>
    <row r="3" spans="1:3">
      <c r="A3" t="s">
        <v>1781</v>
      </c>
    </row>
    <row r="4" spans="1:3">
      <c r="A4" t="s">
        <v>3002</v>
      </c>
    </row>
    <row r="5" spans="1:3">
      <c r="A5" t="s">
        <v>1810</v>
      </c>
    </row>
    <row r="6" spans="1:3">
      <c r="A6" t="s">
        <v>1823</v>
      </c>
    </row>
    <row r="7" spans="1:3">
      <c r="A7" t="s">
        <v>1749</v>
      </c>
    </row>
    <row r="8" spans="1:3">
      <c r="A8" t="s">
        <v>3003</v>
      </c>
    </row>
    <row r="9" spans="1:3">
      <c r="A9" t="s">
        <v>1775</v>
      </c>
    </row>
    <row r="10" spans="1:3">
      <c r="A10" t="s">
        <v>3004</v>
      </c>
    </row>
    <row r="11" spans="1:3">
      <c r="A11" t="s">
        <v>1783</v>
      </c>
    </row>
    <row r="12" spans="1:3">
      <c r="A12" t="s">
        <v>1777</v>
      </c>
    </row>
    <row r="13" spans="1:3">
      <c r="A13" t="s">
        <v>1754</v>
      </c>
    </row>
    <row r="14" spans="1:3">
      <c r="A14" t="s">
        <v>1817</v>
      </c>
    </row>
    <row r="15" spans="1:3">
      <c r="A15" t="s">
        <v>1778</v>
      </c>
    </row>
    <row r="16" spans="1:3">
      <c r="A16" t="s">
        <v>3005</v>
      </c>
    </row>
    <row r="17" spans="1:1">
      <c r="A17" t="s">
        <v>1813</v>
      </c>
    </row>
    <row r="18" spans="1:1">
      <c r="A18" t="s">
        <v>1752</v>
      </c>
    </row>
    <row r="19" spans="1:1">
      <c r="A19" t="s">
        <v>1782</v>
      </c>
    </row>
    <row r="20" spans="1:1">
      <c r="A20" t="s">
        <v>3006</v>
      </c>
    </row>
    <row r="21" spans="1:1">
      <c r="A21" t="s">
        <v>1789</v>
      </c>
    </row>
    <row r="22" spans="1:1">
      <c r="A22" t="s">
        <v>1822</v>
      </c>
    </row>
    <row r="23" spans="1:1">
      <c r="A23" t="s">
        <v>1814</v>
      </c>
    </row>
    <row r="24" spans="1:1">
      <c r="A24" t="s">
        <v>1776</v>
      </c>
    </row>
    <row r="25" spans="1:1">
      <c r="A25" t="s">
        <v>1821</v>
      </c>
    </row>
    <row r="26" spans="1:1">
      <c r="A26" t="s">
        <v>1784</v>
      </c>
    </row>
    <row r="27" spans="1:1">
      <c r="A27" t="s">
        <v>1815</v>
      </c>
    </row>
    <row r="28" spans="1:1">
      <c r="A28" t="s">
        <v>1750</v>
      </c>
    </row>
    <row r="29" spans="1:1">
      <c r="A29" t="s">
        <v>1811</v>
      </c>
    </row>
    <row r="30" spans="1:1">
      <c r="A30" t="s">
        <v>1833</v>
      </c>
    </row>
    <row r="31" spans="1:1">
      <c r="A31" t="s">
        <v>1824</v>
      </c>
    </row>
    <row r="32" spans="1:1">
      <c r="A32" t="s">
        <v>1812</v>
      </c>
    </row>
    <row r="33" spans="1:1">
      <c r="A33" t="s">
        <v>1790</v>
      </c>
    </row>
    <row r="34" spans="1:1">
      <c r="A34" t="s">
        <v>1779</v>
      </c>
    </row>
    <row r="35" spans="1:1">
      <c r="A35" t="s">
        <v>1816</v>
      </c>
    </row>
    <row r="36" spans="1:1">
      <c r="A36" t="s">
        <v>1819</v>
      </c>
    </row>
    <row r="37" spans="1:1">
      <c r="A37" t="s">
        <v>1702</v>
      </c>
    </row>
    <row r="38" spans="1:1">
      <c r="A38" t="s">
        <v>3007</v>
      </c>
    </row>
    <row r="39" spans="1:1">
      <c r="A39" t="s">
        <v>3008</v>
      </c>
    </row>
    <row r="40" spans="1:1">
      <c r="A40" t="s">
        <v>1701</v>
      </c>
    </row>
    <row r="41" spans="1:1">
      <c r="A41" t="s">
        <v>1703</v>
      </c>
    </row>
    <row r="42" spans="1:1">
      <c r="A42" t="s">
        <v>3009</v>
      </c>
    </row>
    <row r="43" spans="1:1">
      <c r="A43" t="s">
        <v>1700</v>
      </c>
    </row>
    <row r="44" spans="1:1">
      <c r="A44" t="s">
        <v>3010</v>
      </c>
    </row>
    <row r="45" spans="1:1">
      <c r="A45" t="s">
        <v>3011</v>
      </c>
    </row>
    <row r="46" spans="1:1">
      <c r="A46" t="s">
        <v>1699</v>
      </c>
    </row>
    <row r="47" spans="1:1">
      <c r="A47" t="s">
        <v>1820</v>
      </c>
    </row>
    <row r="48" spans="1:1">
      <c r="A48" t="s">
        <v>1923</v>
      </c>
    </row>
    <row r="49" spans="1:1">
      <c r="A49" t="s">
        <v>1924</v>
      </c>
    </row>
    <row r="50" spans="1:1">
      <c r="A50" t="s">
        <v>1929</v>
      </c>
    </row>
    <row r="51" spans="1:1">
      <c r="A51" t="s">
        <v>1842</v>
      </c>
    </row>
    <row r="52" spans="1:1">
      <c r="A52" t="s">
        <v>1927</v>
      </c>
    </row>
    <row r="53" spans="1:1">
      <c r="A53" t="s">
        <v>1843</v>
      </c>
    </row>
    <row r="54" spans="1:1">
      <c r="A54" t="s">
        <v>1928</v>
      </c>
    </row>
    <row r="55" spans="1:1">
      <c r="A55" t="s">
        <v>1844</v>
      </c>
    </row>
    <row r="56" spans="1:1">
      <c r="A56" t="s">
        <v>3012</v>
      </c>
    </row>
    <row r="57" spans="1:1">
      <c r="A57" t="s">
        <v>1860</v>
      </c>
    </row>
    <row r="58" spans="1:1">
      <c r="A58" t="s">
        <v>3013</v>
      </c>
    </row>
    <row r="59" spans="1:1">
      <c r="A59" t="s">
        <v>1786</v>
      </c>
    </row>
    <row r="60" spans="1:1">
      <c r="A60" t="s">
        <v>3014</v>
      </c>
    </row>
    <row r="61" spans="1:1">
      <c r="A61" t="s">
        <v>3015</v>
      </c>
    </row>
    <row r="62" spans="1:1">
      <c r="A62" t="s">
        <v>3016</v>
      </c>
    </row>
    <row r="63" spans="1:1">
      <c r="A63" t="s">
        <v>1828</v>
      </c>
    </row>
    <row r="64" spans="1:1">
      <c r="A64" t="s">
        <v>1868</v>
      </c>
    </row>
    <row r="65" spans="1:1">
      <c r="A65" t="s">
        <v>1761</v>
      </c>
    </row>
    <row r="66" spans="1:1">
      <c r="A66" t="s">
        <v>1787</v>
      </c>
    </row>
    <row r="67" spans="1:1">
      <c r="A67" t="s">
        <v>1901</v>
      </c>
    </row>
    <row r="68" spans="1:1">
      <c r="A68" t="s">
        <v>1859</v>
      </c>
    </row>
    <row r="69" spans="1:1">
      <c r="A69" t="s">
        <v>3017</v>
      </c>
    </row>
    <row r="70" spans="1:1">
      <c r="A70" t="s">
        <v>1785</v>
      </c>
    </row>
    <row r="71" spans="1:1">
      <c r="A71" t="s">
        <v>3018</v>
      </c>
    </row>
    <row r="72" spans="1:1">
      <c r="A72" t="s">
        <v>1827</v>
      </c>
    </row>
    <row r="73" spans="1:1">
      <c r="A73" t="s">
        <v>1760</v>
      </c>
    </row>
    <row r="74" spans="1:1">
      <c r="A74" t="s">
        <v>1691</v>
      </c>
    </row>
    <row r="75" spans="1:1">
      <c r="A75" t="s">
        <v>1845</v>
      </c>
    </row>
    <row r="76" spans="1:1">
      <c r="A76" t="s">
        <v>1926</v>
      </c>
    </row>
    <row r="77" spans="1:1">
      <c r="A77" t="s">
        <v>1925</v>
      </c>
    </row>
    <row r="78" spans="1:1">
      <c r="A78" t="s">
        <v>1763</v>
      </c>
    </row>
    <row r="79" spans="1:1">
      <c r="A79" t="s">
        <v>1762</v>
      </c>
    </row>
    <row r="80" spans="1:1">
      <c r="A80" t="s">
        <v>1861</v>
      </c>
    </row>
    <row r="81" spans="1:1">
      <c r="A81" t="s">
        <v>1769</v>
      </c>
    </row>
    <row r="82" spans="1:1">
      <c r="A82" t="s">
        <v>1768</v>
      </c>
    </row>
    <row r="83" spans="1:1">
      <c r="A83" t="s">
        <v>1770</v>
      </c>
    </row>
    <row r="84" spans="1:1">
      <c r="A84" t="s">
        <v>1771</v>
      </c>
    </row>
    <row r="85" spans="1:1">
      <c r="A85" t="s">
        <v>1622</v>
      </c>
    </row>
    <row r="86" spans="1:1">
      <c r="A86" t="s">
        <v>1738</v>
      </c>
    </row>
    <row r="87" spans="1:1">
      <c r="A87" t="s">
        <v>1737</v>
      </c>
    </row>
    <row r="88" spans="1:1">
      <c r="A88" t="s">
        <v>1741</v>
      </c>
    </row>
    <row r="89" spans="1:1">
      <c r="A89" t="s">
        <v>1803</v>
      </c>
    </row>
    <row r="90" spans="1:1">
      <c r="A90" t="s">
        <v>1740</v>
      </c>
    </row>
    <row r="91" spans="1:1">
      <c r="A91" t="s">
        <v>1835</v>
      </c>
    </row>
    <row r="92" spans="1:1">
      <c r="A92" t="s">
        <v>1896</v>
      </c>
    </row>
    <row r="93" spans="1:1">
      <c r="A93" t="s">
        <v>1872</v>
      </c>
    </row>
    <row r="94" spans="1:1">
      <c r="A94" t="s">
        <v>1871</v>
      </c>
    </row>
    <row r="95" spans="1:1">
      <c r="A95" t="s">
        <v>1834</v>
      </c>
    </row>
    <row r="96" spans="1:1">
      <c r="A96" t="s">
        <v>1895</v>
      </c>
    </row>
    <row r="97" spans="1:1">
      <c r="A97" t="s">
        <v>1894</v>
      </c>
    </row>
    <row r="98" spans="1:1">
      <c r="A98" t="s">
        <v>1836</v>
      </c>
    </row>
    <row r="99" spans="1:1">
      <c r="A99" t="s">
        <v>1837</v>
      </c>
    </row>
    <row r="100" spans="1:1">
      <c r="A100" t="s">
        <v>1864</v>
      </c>
    </row>
    <row r="101" spans="1:1">
      <c r="A101" t="s">
        <v>1870</v>
      </c>
    </row>
    <row r="102" spans="1:1">
      <c r="A102" t="s">
        <v>1623</v>
      </c>
    </row>
    <row r="103" spans="1:1">
      <c r="A103" t="s">
        <v>1745</v>
      </c>
    </row>
    <row r="104" spans="1:1">
      <c r="A104" t="s">
        <v>1905</v>
      </c>
    </row>
    <row r="105" spans="1:1">
      <c r="A105" t="s">
        <v>1846</v>
      </c>
    </row>
    <row r="106" spans="1:1">
      <c r="A106" t="s">
        <v>1744</v>
      </c>
    </row>
    <row r="107" spans="1:1">
      <c r="A107" t="s">
        <v>1743</v>
      </c>
    </row>
    <row r="108" spans="1:1">
      <c r="A108" t="s">
        <v>1788</v>
      </c>
    </row>
    <row r="109" spans="1:1">
      <c r="A109" t="s">
        <v>1906</v>
      </c>
    </row>
    <row r="110" spans="1:1">
      <c r="A110" t="s">
        <v>1809</v>
      </c>
    </row>
    <row r="111" spans="1:1">
      <c r="A111" t="s">
        <v>1907</v>
      </c>
    </row>
    <row r="112" spans="1:1">
      <c r="A112" t="s">
        <v>1829</v>
      </c>
    </row>
    <row r="113" spans="1:1">
      <c r="A113" t="s">
        <v>1869</v>
      </c>
    </row>
    <row r="114" spans="1:1">
      <c r="A114" t="s">
        <v>1855</v>
      </c>
    </row>
    <row r="115" spans="1:1">
      <c r="A115" t="s">
        <v>1932</v>
      </c>
    </row>
    <row r="116" spans="1:1">
      <c r="A116" t="s">
        <v>1801</v>
      </c>
    </row>
    <row r="117" spans="1:1">
      <c r="A117" t="s">
        <v>1878</v>
      </c>
    </row>
    <row r="118" spans="1:1">
      <c r="A118" t="s">
        <v>1909</v>
      </c>
    </row>
    <row r="119" spans="1:1">
      <c r="A119" t="s">
        <v>1908</v>
      </c>
    </row>
    <row r="120" spans="1:1">
      <c r="A120" t="s">
        <v>1897</v>
      </c>
    </row>
    <row r="121" spans="1:1">
      <c r="A121" t="s">
        <v>1889</v>
      </c>
    </row>
    <row r="122" spans="1:1">
      <c r="A122" t="s">
        <v>1898</v>
      </c>
    </row>
    <row r="123" spans="1:1">
      <c r="A123" t="s">
        <v>1877</v>
      </c>
    </row>
    <row r="124" spans="1:1">
      <c r="A124" t="s">
        <v>1875</v>
      </c>
    </row>
    <row r="125" spans="1:1">
      <c r="A125" t="s">
        <v>1847</v>
      </c>
    </row>
    <row r="126" spans="1:1">
      <c r="A126" t="s">
        <v>1802</v>
      </c>
    </row>
    <row r="127" spans="1:1">
      <c r="A127" t="s">
        <v>3019</v>
      </c>
    </row>
    <row r="128" spans="1:1">
      <c r="A128" t="s">
        <v>3020</v>
      </c>
    </row>
    <row r="129" spans="1:1">
      <c r="A129" t="s">
        <v>1830</v>
      </c>
    </row>
    <row r="130" spans="1:1">
      <c r="A130" t="s">
        <v>1893</v>
      </c>
    </row>
    <row r="131" spans="1:1">
      <c r="A131" t="s">
        <v>1899</v>
      </c>
    </row>
    <row r="132" spans="1:1">
      <c r="A132" t="s">
        <v>1863</v>
      </c>
    </row>
    <row r="133" spans="1:1">
      <c r="A133" t="s">
        <v>1887</v>
      </c>
    </row>
    <row r="134" spans="1:1">
      <c r="A134" t="s">
        <v>1890</v>
      </c>
    </row>
    <row r="135" spans="1:1">
      <c r="A135" t="s">
        <v>1867</v>
      </c>
    </row>
    <row r="136" spans="1:1">
      <c r="A136" t="s">
        <v>1888</v>
      </c>
    </row>
    <row r="137" spans="1:1">
      <c r="A137" t="s">
        <v>1910</v>
      </c>
    </row>
    <row r="138" spans="1:1">
      <c r="A138" t="s">
        <v>1712</v>
      </c>
    </row>
    <row r="139" spans="1:1">
      <c r="A139" t="s">
        <v>1742</v>
      </c>
    </row>
    <row r="140" spans="1:1">
      <c r="A140" t="s">
        <v>1976</v>
      </c>
    </row>
    <row r="141" spans="1:1">
      <c r="A141" t="s">
        <v>1938</v>
      </c>
    </row>
    <row r="142" spans="1:1">
      <c r="A142" t="s">
        <v>1857</v>
      </c>
    </row>
    <row r="143" spans="1:1">
      <c r="A143" t="s">
        <v>1922</v>
      </c>
    </row>
    <row r="144" spans="1:1">
      <c r="A144" t="s">
        <v>3021</v>
      </c>
    </row>
    <row r="145" spans="1:1">
      <c r="A145" t="s">
        <v>1943</v>
      </c>
    </row>
    <row r="146" spans="1:1">
      <c r="A146" t="s">
        <v>1808</v>
      </c>
    </row>
    <row r="147" spans="1:1">
      <c r="A147" t="s">
        <v>1900</v>
      </c>
    </row>
    <row r="148" spans="1:1">
      <c r="A148" t="s">
        <v>1858</v>
      </c>
    </row>
    <row r="149" spans="1:1">
      <c r="A149" t="s">
        <v>3022</v>
      </c>
    </row>
    <row r="150" spans="1:1">
      <c r="A150" t="s">
        <v>1944</v>
      </c>
    </row>
    <row r="151" spans="1:1">
      <c r="A151" t="s">
        <v>1971</v>
      </c>
    </row>
    <row r="152" spans="1:1">
      <c r="A152" t="s">
        <v>1939</v>
      </c>
    </row>
    <row r="153" spans="1:1">
      <c r="A153" t="s">
        <v>2014</v>
      </c>
    </row>
    <row r="154" spans="1:1">
      <c r="A154" t="s">
        <v>1746</v>
      </c>
    </row>
    <row r="155" spans="1:1">
      <c r="A155" t="s">
        <v>1931</v>
      </c>
    </row>
    <row r="156" spans="1:1">
      <c r="A156" t="s">
        <v>1753</v>
      </c>
    </row>
    <row r="157" spans="1:1">
      <c r="A157" t="s">
        <v>1930</v>
      </c>
    </row>
    <row r="158" spans="1:1">
      <c r="A158" t="s">
        <v>1903</v>
      </c>
    </row>
    <row r="159" spans="1:1">
      <c r="A159" t="s">
        <v>1862</v>
      </c>
    </row>
    <row r="160" spans="1:1">
      <c r="A160" t="s">
        <v>3023</v>
      </c>
    </row>
    <row r="161" spans="1:1">
      <c r="A161" t="s">
        <v>2031</v>
      </c>
    </row>
    <row r="162" spans="1:1">
      <c r="A162" t="s">
        <v>1940</v>
      </c>
    </row>
    <row r="163" spans="1:1">
      <c r="A163" t="s">
        <v>1902</v>
      </c>
    </row>
    <row r="164" spans="1:1">
      <c r="A164" t="s">
        <v>1831</v>
      </c>
    </row>
    <row r="165" spans="1:1">
      <c r="A165" t="s">
        <v>1941</v>
      </c>
    </row>
    <row r="166" spans="1:1">
      <c r="A166" t="s">
        <v>1800</v>
      </c>
    </row>
    <row r="167" spans="1:1">
      <c r="A167" t="s">
        <v>1796</v>
      </c>
    </row>
    <row r="168" spans="1:1">
      <c r="A168" t="s">
        <v>1792</v>
      </c>
    </row>
    <row r="169" spans="1:1">
      <c r="A169" t="s">
        <v>1798</v>
      </c>
    </row>
    <row r="170" spans="1:1">
      <c r="A170" t="s">
        <v>1935</v>
      </c>
    </row>
    <row r="171" spans="1:1">
      <c r="A171" t="s">
        <v>1794</v>
      </c>
    </row>
    <row r="172" spans="1:1">
      <c r="A172" t="s">
        <v>1973</v>
      </c>
    </row>
    <row r="173" spans="1:1">
      <c r="A173" t="s">
        <v>2047</v>
      </c>
    </row>
    <row r="174" spans="1:1">
      <c r="A174" t="s">
        <v>1974</v>
      </c>
    </row>
    <row r="175" spans="1:1">
      <c r="A175" t="s">
        <v>1998</v>
      </c>
    </row>
    <row r="176" spans="1:1">
      <c r="A176" t="s">
        <v>1904</v>
      </c>
    </row>
    <row r="177" spans="1:1">
      <c r="A177" t="s">
        <v>3024</v>
      </c>
    </row>
    <row r="178" spans="1:1">
      <c r="A178" t="s">
        <v>3025</v>
      </c>
    </row>
    <row r="179" spans="1:1">
      <c r="A179" t="s">
        <v>3026</v>
      </c>
    </row>
    <row r="180" spans="1:1">
      <c r="A180" t="s">
        <v>1963</v>
      </c>
    </row>
    <row r="181" spans="1:1">
      <c r="A181" t="s">
        <v>1956</v>
      </c>
    </row>
    <row r="182" spans="1:1">
      <c r="A182" t="s">
        <v>1936</v>
      </c>
    </row>
    <row r="183" spans="1:1">
      <c r="A183" t="s">
        <v>1937</v>
      </c>
    </row>
    <row r="184" spans="1:1">
      <c r="A184" t="s">
        <v>2002</v>
      </c>
    </row>
    <row r="185" spans="1:1">
      <c r="A185" t="s">
        <v>1947</v>
      </c>
    </row>
    <row r="186" spans="1:1">
      <c r="A186" t="s">
        <v>1756</v>
      </c>
    </row>
    <row r="187" spans="1:1">
      <c r="A187" t="s">
        <v>1921</v>
      </c>
    </row>
    <row r="188" spans="1:1">
      <c r="A188" t="s">
        <v>1874</v>
      </c>
    </row>
    <row r="189" spans="1:1">
      <c r="A189" t="s">
        <v>1866</v>
      </c>
    </row>
    <row r="190" spans="1:1">
      <c r="A190" t="s">
        <v>1865</v>
      </c>
    </row>
    <row r="191" spans="1:1">
      <c r="A191" t="s">
        <v>1962</v>
      </c>
    </row>
    <row r="192" spans="1:1">
      <c r="A192" t="s">
        <v>1852</v>
      </c>
    </row>
    <row r="193" spans="1:1">
      <c r="A193" t="s">
        <v>1848</v>
      </c>
    </row>
    <row r="194" spans="1:1">
      <c r="A194" t="s">
        <v>3027</v>
      </c>
    </row>
    <row r="195" spans="1:1">
      <c r="A195" t="s">
        <v>3028</v>
      </c>
    </row>
    <row r="196" spans="1:1">
      <c r="A196" t="s">
        <v>3029</v>
      </c>
    </row>
    <row r="197" spans="1:1">
      <c r="A197" t="s">
        <v>1989</v>
      </c>
    </row>
    <row r="198" spans="1:1">
      <c r="A198" t="s">
        <v>1958</v>
      </c>
    </row>
    <row r="199" spans="1:1">
      <c r="A199" t="s">
        <v>3030</v>
      </c>
    </row>
    <row r="200" spans="1:1">
      <c r="A200" t="s">
        <v>3031</v>
      </c>
    </row>
    <row r="201" spans="1:1">
      <c r="A201" t="s">
        <v>1806</v>
      </c>
    </row>
    <row r="202" spans="1:1">
      <c r="A202" t="s">
        <v>2088</v>
      </c>
    </row>
    <row r="203" spans="1:1">
      <c r="A203" t="s">
        <v>1805</v>
      </c>
    </row>
    <row r="204" spans="1:1">
      <c r="A204" t="s">
        <v>1884</v>
      </c>
    </row>
    <row r="205" spans="1:1">
      <c r="A205" t="s">
        <v>1772</v>
      </c>
    </row>
    <row r="206" spans="1:1">
      <c r="A206" t="s">
        <v>2073</v>
      </c>
    </row>
    <row r="207" spans="1:1">
      <c r="A207" t="s">
        <v>1818</v>
      </c>
    </row>
    <row r="208" spans="1:1">
      <c r="A208" t="s">
        <v>1966</v>
      </c>
    </row>
    <row r="209" spans="1:1">
      <c r="A209" t="s">
        <v>2017</v>
      </c>
    </row>
    <row r="210" spans="1:1">
      <c r="A210" t="s">
        <v>2018</v>
      </c>
    </row>
    <row r="211" spans="1:1">
      <c r="A211" t="s">
        <v>1933</v>
      </c>
    </row>
    <row r="212" spans="1:1">
      <c r="A212" t="s">
        <v>1934</v>
      </c>
    </row>
    <row r="213" spans="1:1">
      <c r="A213" t="s">
        <v>2048</v>
      </c>
    </row>
    <row r="214" spans="1:1">
      <c r="A214" t="s">
        <v>3032</v>
      </c>
    </row>
    <row r="215" spans="1:1">
      <c r="A215" t="s">
        <v>2087</v>
      </c>
    </row>
    <row r="216" spans="1:1">
      <c r="A216" t="s">
        <v>2072</v>
      </c>
    </row>
    <row r="217" spans="1:1">
      <c r="A217" t="s">
        <v>1992</v>
      </c>
    </row>
    <row r="218" spans="1:1">
      <c r="A218" t="s">
        <v>2035</v>
      </c>
    </row>
    <row r="219" spans="1:1">
      <c r="A219" t="s">
        <v>2071</v>
      </c>
    </row>
    <row r="220" spans="1:1">
      <c r="A220" t="s">
        <v>1990</v>
      </c>
    </row>
    <row r="221" spans="1:1">
      <c r="A221" t="s">
        <v>2034</v>
      </c>
    </row>
    <row r="222" spans="1:1">
      <c r="A222" t="s">
        <v>2033</v>
      </c>
    </row>
    <row r="223" spans="1:1">
      <c r="A223" t="s">
        <v>1991</v>
      </c>
    </row>
    <row r="224" spans="1:1">
      <c r="A224" t="s">
        <v>2085</v>
      </c>
    </row>
    <row r="225" spans="1:1">
      <c r="A225" t="s">
        <v>1942</v>
      </c>
    </row>
    <row r="226" spans="1:1">
      <c r="A226" t="s">
        <v>1999</v>
      </c>
    </row>
    <row r="227" spans="1:1">
      <c r="A227" t="s">
        <v>1968</v>
      </c>
    </row>
    <row r="228" spans="1:1">
      <c r="A228" t="s">
        <v>1980</v>
      </c>
    </row>
    <row r="229" spans="1:1">
      <c r="A229" t="s">
        <v>3033</v>
      </c>
    </row>
    <row r="230" spans="1:1">
      <c r="A230" t="s">
        <v>1954</v>
      </c>
    </row>
    <row r="231" spans="1:1">
      <c r="A231" t="s">
        <v>3034</v>
      </c>
    </row>
    <row r="232" spans="1:1">
      <c r="A232" t="s">
        <v>1912</v>
      </c>
    </row>
    <row r="233" spans="1:1">
      <c r="A233" t="s">
        <v>1972</v>
      </c>
    </row>
    <row r="234" spans="1:1">
      <c r="A234" t="s">
        <v>1960</v>
      </c>
    </row>
    <row r="235" spans="1:1">
      <c r="A235" t="s">
        <v>1959</v>
      </c>
    </row>
    <row r="236" spans="1:1">
      <c r="A236" t="s">
        <v>2042</v>
      </c>
    </row>
    <row r="237" spans="1:1">
      <c r="A237" t="s">
        <v>2043</v>
      </c>
    </row>
    <row r="238" spans="1:1">
      <c r="A238" t="s">
        <v>2084</v>
      </c>
    </row>
    <row r="239" spans="1:1">
      <c r="A239" t="s">
        <v>2083</v>
      </c>
    </row>
    <row r="240" spans="1:1">
      <c r="A240" t="s">
        <v>1876</v>
      </c>
    </row>
    <row r="241" spans="1:1">
      <c r="A241" t="s">
        <v>2007</v>
      </c>
    </row>
    <row r="242" spans="1:1">
      <c r="A242" t="s">
        <v>2056</v>
      </c>
    </row>
    <row r="243" spans="1:1">
      <c r="A243" t="s">
        <v>2000</v>
      </c>
    </row>
    <row r="244" spans="1:1">
      <c r="A244" t="s">
        <v>2008</v>
      </c>
    </row>
    <row r="245" spans="1:1">
      <c r="A245" t="s">
        <v>2005</v>
      </c>
    </row>
    <row r="246" spans="1:1">
      <c r="A246" t="s">
        <v>3035</v>
      </c>
    </row>
    <row r="247" spans="1:1">
      <c r="A247" t="s">
        <v>1913</v>
      </c>
    </row>
    <row r="248" spans="1:1">
      <c r="A248" t="s">
        <v>3036</v>
      </c>
    </row>
    <row r="249" spans="1:1">
      <c r="A249" t="s">
        <v>2029</v>
      </c>
    </row>
    <row r="250" spans="1:1">
      <c r="A250" t="s">
        <v>1986</v>
      </c>
    </row>
    <row r="251" spans="1:1">
      <c r="A251" t="s">
        <v>1985</v>
      </c>
    </row>
    <row r="252" spans="1:1">
      <c r="A252" t="s">
        <v>1984</v>
      </c>
    </row>
    <row r="253" spans="1:1">
      <c r="A253" t="s">
        <v>1969</v>
      </c>
    </row>
    <row r="254" spans="1:1">
      <c r="A254" t="s">
        <v>1970</v>
      </c>
    </row>
    <row r="255" spans="1:1">
      <c r="A255" t="s">
        <v>1987</v>
      </c>
    </row>
    <row r="256" spans="1:1">
      <c r="A256" t="s">
        <v>1955</v>
      </c>
    </row>
    <row r="257" spans="1:1">
      <c r="A257" t="s">
        <v>3037</v>
      </c>
    </row>
    <row r="258" spans="1:1">
      <c r="A258" t="s">
        <v>3038</v>
      </c>
    </row>
    <row r="259" spans="1:1">
      <c r="A259" t="s">
        <v>2003</v>
      </c>
    </row>
    <row r="260" spans="1:1">
      <c r="A260" t="s">
        <v>2013</v>
      </c>
    </row>
    <row r="261" spans="1:1">
      <c r="A261" t="s">
        <v>1967</v>
      </c>
    </row>
    <row r="262" spans="1:1">
      <c r="A262" t="s">
        <v>1964</v>
      </c>
    </row>
    <row r="263" spans="1:1">
      <c r="A263" t="s">
        <v>3039</v>
      </c>
    </row>
    <row r="264" spans="1:1">
      <c r="A264" t="s">
        <v>3040</v>
      </c>
    </row>
    <row r="265" spans="1:1">
      <c r="A265" t="s">
        <v>1957</v>
      </c>
    </row>
    <row r="266" spans="1:1">
      <c r="A266" t="s">
        <v>3041</v>
      </c>
    </row>
    <row r="267" spans="1:1">
      <c r="A267" t="s">
        <v>2032</v>
      </c>
    </row>
    <row r="268" spans="1:1">
      <c r="A268" t="s">
        <v>2051</v>
      </c>
    </row>
    <row r="269" spans="1:1">
      <c r="A269" t="s">
        <v>1988</v>
      </c>
    </row>
    <row r="270" spans="1:1">
      <c r="A270" t="s">
        <v>1965</v>
      </c>
    </row>
    <row r="271" spans="1:1">
      <c r="A271" t="s">
        <v>2006</v>
      </c>
    </row>
    <row r="272" spans="1:1">
      <c r="A272" t="s">
        <v>2044</v>
      </c>
    </row>
    <row r="273" spans="1:1">
      <c r="A273" t="s">
        <v>2052</v>
      </c>
    </row>
    <row r="274" spans="1:1">
      <c r="A274" t="s">
        <v>1996</v>
      </c>
    </row>
    <row r="275" spans="1:1">
      <c r="A275" t="s">
        <v>2026</v>
      </c>
    </row>
    <row r="276" spans="1:1">
      <c r="A276" t="s">
        <v>1995</v>
      </c>
    </row>
    <row r="277" spans="1:1">
      <c r="A277" t="s">
        <v>2027</v>
      </c>
    </row>
    <row r="278" spans="1:1">
      <c r="A278" t="s">
        <v>1949</v>
      </c>
    </row>
    <row r="279" spans="1:1">
      <c r="A279" t="s">
        <v>1948</v>
      </c>
    </row>
    <row r="280" spans="1:1">
      <c r="A280" t="s">
        <v>3042</v>
      </c>
    </row>
    <row r="281" spans="1:1">
      <c r="A281" t="s">
        <v>1993</v>
      </c>
    </row>
    <row r="282" spans="1:1">
      <c r="A282" t="s">
        <v>1982</v>
      </c>
    </row>
    <row r="283" spans="1:1">
      <c r="A283" t="s">
        <v>3043</v>
      </c>
    </row>
    <row r="284" spans="1:1">
      <c r="A284" t="s">
        <v>1997</v>
      </c>
    </row>
    <row r="285" spans="1:1">
      <c r="A285" t="s">
        <v>1978</v>
      </c>
    </row>
    <row r="286" spans="1:1">
      <c r="A286" t="s">
        <v>1977</v>
      </c>
    </row>
    <row r="287" spans="1:1">
      <c r="A287" t="s">
        <v>1975</v>
      </c>
    </row>
    <row r="288" spans="1:1">
      <c r="A288" t="s">
        <v>1979</v>
      </c>
    </row>
    <row r="289" spans="1:1">
      <c r="A289" t="s">
        <v>2021</v>
      </c>
    </row>
    <row r="290" spans="1:1">
      <c r="A290" t="s">
        <v>3044</v>
      </c>
    </row>
    <row r="291" spans="1:1">
      <c r="A291" t="s">
        <v>2016</v>
      </c>
    </row>
    <row r="292" spans="1:1">
      <c r="A292" t="s">
        <v>2015</v>
      </c>
    </row>
    <row r="293" spans="1:1">
      <c r="A293" t="s">
        <v>3045</v>
      </c>
    </row>
    <row r="294" spans="1:1">
      <c r="A294" t="s">
        <v>2009</v>
      </c>
    </row>
    <row r="295" spans="1:1">
      <c r="A295" t="s">
        <v>2012</v>
      </c>
    </row>
    <row r="296" spans="1:1">
      <c r="A296" t="s">
        <v>1891</v>
      </c>
    </row>
    <row r="297" spans="1:1">
      <c r="A297" t="s">
        <v>2057</v>
      </c>
    </row>
    <row r="298" spans="1:1">
      <c r="A298" t="s">
        <v>3046</v>
      </c>
    </row>
    <row r="299" spans="1:1">
      <c r="A299" t="s">
        <v>2046</v>
      </c>
    </row>
    <row r="300" spans="1:1">
      <c r="A300" t="s">
        <v>2010</v>
      </c>
    </row>
    <row r="301" spans="1:1">
      <c r="A301" t="s">
        <v>2045</v>
      </c>
    </row>
    <row r="302" spans="1:1">
      <c r="A302" t="s">
        <v>2054</v>
      </c>
    </row>
    <row r="303" spans="1:1">
      <c r="A303" t="s">
        <v>2059</v>
      </c>
    </row>
    <row r="304" spans="1:1">
      <c r="A304" t="s">
        <v>1983</v>
      </c>
    </row>
    <row r="305" spans="1:1">
      <c r="A305" t="s">
        <v>1950</v>
      </c>
    </row>
    <row r="306" spans="1:1">
      <c r="A306" t="s">
        <v>2055</v>
      </c>
    </row>
    <row r="307" spans="1:1">
      <c r="A307" t="s">
        <v>1951</v>
      </c>
    </row>
    <row r="308" spans="1:1">
      <c r="A308" t="s">
        <v>2022</v>
      </c>
    </row>
    <row r="309" spans="1:1">
      <c r="A309" t="s">
        <v>2037</v>
      </c>
    </row>
    <row r="310" spans="1:1">
      <c r="A310" t="s">
        <v>2067</v>
      </c>
    </row>
    <row r="311" spans="1:1">
      <c r="A311" t="s">
        <v>2066</v>
      </c>
    </row>
    <row r="312" spans="1:1">
      <c r="A312" t="s">
        <v>2038</v>
      </c>
    </row>
    <row r="313" spans="1:1">
      <c r="A313" t="s">
        <v>2041</v>
      </c>
    </row>
    <row r="314" spans="1:1">
      <c r="A314" t="s">
        <v>1994</v>
      </c>
    </row>
    <row r="315" spans="1:1">
      <c r="A315" t="s">
        <v>2001</v>
      </c>
    </row>
    <row r="316" spans="1:1">
      <c r="A316" t="s">
        <v>2060</v>
      </c>
    </row>
    <row r="317" spans="1:1">
      <c r="A317" t="s">
        <v>2061</v>
      </c>
    </row>
    <row r="318" spans="1:1">
      <c r="A318" t="s">
        <v>2062</v>
      </c>
    </row>
    <row r="319" spans="1:1">
      <c r="A319" t="s">
        <v>2039</v>
      </c>
    </row>
    <row r="320" spans="1:1">
      <c r="A320" t="s">
        <v>3047</v>
      </c>
    </row>
    <row r="321" spans="1:1">
      <c r="A321" t="s">
        <v>2064</v>
      </c>
    </row>
    <row r="322" spans="1:1">
      <c r="A322" t="s">
        <v>2028</v>
      </c>
    </row>
    <row r="323" spans="1:1">
      <c r="A323" t="s">
        <v>2080</v>
      </c>
    </row>
    <row r="324" spans="1:1">
      <c r="A324" t="s">
        <v>2004</v>
      </c>
    </row>
    <row r="325" spans="1:1">
      <c r="A325" t="s">
        <v>2053</v>
      </c>
    </row>
    <row r="326" spans="1:1">
      <c r="A326" t="s">
        <v>2065</v>
      </c>
    </row>
    <row r="327" spans="1:1">
      <c r="A327" t="s">
        <v>2023</v>
      </c>
    </row>
    <row r="328" spans="1:1">
      <c r="A328" t="s">
        <v>3048</v>
      </c>
    </row>
    <row r="329" spans="1:1">
      <c r="A329" t="s">
        <v>3049</v>
      </c>
    </row>
    <row r="330" spans="1:1">
      <c r="A330" t="s">
        <v>2011</v>
      </c>
    </row>
    <row r="331" spans="1:1">
      <c r="A331" t="s">
        <v>2019</v>
      </c>
    </row>
    <row r="332" spans="1:1">
      <c r="A332" t="s">
        <v>2020</v>
      </c>
    </row>
    <row r="333" spans="1:1">
      <c r="A333" t="s">
        <v>2024</v>
      </c>
    </row>
    <row r="334" spans="1:1">
      <c r="A334" t="s">
        <v>2058</v>
      </c>
    </row>
    <row r="335" spans="1:1">
      <c r="A335" t="s">
        <v>2050</v>
      </c>
    </row>
    <row r="336" spans="1:1">
      <c r="A336" t="s">
        <v>2040</v>
      </c>
    </row>
    <row r="337" spans="1:1">
      <c r="A337" t="s">
        <v>3050</v>
      </c>
    </row>
    <row r="338" spans="1:1">
      <c r="A338" t="s">
        <v>2086</v>
      </c>
    </row>
    <row r="339" spans="1:1">
      <c r="A339" t="s">
        <v>1961</v>
      </c>
    </row>
    <row r="340" spans="1:1">
      <c r="A340" t="s">
        <v>2070</v>
      </c>
    </row>
    <row r="341" spans="1:1">
      <c r="A341" t="s">
        <v>3051</v>
      </c>
    </row>
    <row r="342" spans="1:1">
      <c r="A342" t="s">
        <v>2025</v>
      </c>
    </row>
    <row r="343" spans="1:1">
      <c r="A343" t="s">
        <v>3052</v>
      </c>
    </row>
    <row r="344" spans="1:1">
      <c r="A344" t="s">
        <v>2030</v>
      </c>
    </row>
    <row r="345" spans="1:1">
      <c r="A345" t="s">
        <v>2077</v>
      </c>
    </row>
    <row r="346" spans="1:1">
      <c r="A346" t="s">
        <v>2076</v>
      </c>
    </row>
    <row r="347" spans="1:1">
      <c r="A347" t="s">
        <v>3053</v>
      </c>
    </row>
    <row r="348" spans="1:1">
      <c r="A348" t="s">
        <v>3054</v>
      </c>
    </row>
    <row r="349" spans="1:1">
      <c r="A349" t="s">
        <v>3055</v>
      </c>
    </row>
    <row r="350" spans="1:1">
      <c r="A350" t="s">
        <v>3056</v>
      </c>
    </row>
    <row r="351" spans="1:1">
      <c r="A351" t="s">
        <v>3057</v>
      </c>
    </row>
    <row r="352" spans="1:1">
      <c r="A352" t="s">
        <v>3058</v>
      </c>
    </row>
    <row r="353" spans="1:1">
      <c r="A353" t="s">
        <v>3059</v>
      </c>
    </row>
    <row r="354" spans="1:1">
      <c r="A354" t="s">
        <v>3060</v>
      </c>
    </row>
    <row r="355" spans="1:1">
      <c r="A355" t="s">
        <v>3061</v>
      </c>
    </row>
    <row r="356" spans="1:1">
      <c r="A356" t="s">
        <v>3062</v>
      </c>
    </row>
    <row r="357" spans="1:1">
      <c r="A357" t="s">
        <v>3063</v>
      </c>
    </row>
    <row r="358" spans="1:1">
      <c r="A358" t="s">
        <v>3064</v>
      </c>
    </row>
    <row r="359" spans="1:1">
      <c r="A359" t="s">
        <v>3065</v>
      </c>
    </row>
    <row r="360" spans="1:1">
      <c r="A360" t="s">
        <v>3066</v>
      </c>
    </row>
    <row r="361" spans="1:1">
      <c r="A361" t="s">
        <v>3067</v>
      </c>
    </row>
    <row r="362" spans="1:1">
      <c r="A362" t="s">
        <v>3068</v>
      </c>
    </row>
    <row r="363" spans="1:1">
      <c r="A363" t="s">
        <v>3069</v>
      </c>
    </row>
    <row r="364" spans="1:1">
      <c r="A364" t="s">
        <v>3070</v>
      </c>
    </row>
    <row r="365" spans="1:1">
      <c r="A365" t="s">
        <v>3071</v>
      </c>
    </row>
    <row r="366" spans="1:1">
      <c r="A366" t="s">
        <v>2068</v>
      </c>
    </row>
    <row r="367" spans="1:1">
      <c r="A367" t="s">
        <v>2079</v>
      </c>
    </row>
    <row r="368" spans="1:1">
      <c r="A368" t="s">
        <v>2078</v>
      </c>
    </row>
    <row r="369" spans="1:1">
      <c r="A369" t="s">
        <v>3072</v>
      </c>
    </row>
    <row r="370" spans="1:1">
      <c r="A370" t="s">
        <v>3073</v>
      </c>
    </row>
    <row r="371" spans="1:1">
      <c r="A371" t="s">
        <v>3074</v>
      </c>
    </row>
    <row r="372" spans="1:1">
      <c r="A372" t="s">
        <v>3075</v>
      </c>
    </row>
    <row r="373" spans="1:1">
      <c r="A373" t="s">
        <v>3076</v>
      </c>
    </row>
    <row r="374" spans="1:1">
      <c r="A374" t="s">
        <v>3077</v>
      </c>
    </row>
    <row r="375" spans="1:1">
      <c r="A375" t="s">
        <v>3078</v>
      </c>
    </row>
    <row r="376" spans="1:1">
      <c r="A376" t="s">
        <v>3079</v>
      </c>
    </row>
    <row r="377" spans="1:1">
      <c r="A377" t="s">
        <v>3080</v>
      </c>
    </row>
    <row r="378" spans="1:1">
      <c r="A378" t="s">
        <v>3081</v>
      </c>
    </row>
    <row r="379" spans="1:1">
      <c r="A379" t="s">
        <v>3082</v>
      </c>
    </row>
    <row r="380" spans="1:1">
      <c r="A380" t="s">
        <v>3083</v>
      </c>
    </row>
    <row r="381" spans="1:1">
      <c r="A381" t="s">
        <v>3084</v>
      </c>
    </row>
    <row r="382" spans="1:1">
      <c r="A382" t="s">
        <v>3085</v>
      </c>
    </row>
    <row r="383" spans="1:1">
      <c r="A383" t="s">
        <v>3086</v>
      </c>
    </row>
    <row r="384" spans="1:1">
      <c r="A384" t="s">
        <v>3087</v>
      </c>
    </row>
    <row r="385" spans="1:1">
      <c r="A385" t="s">
        <v>3088</v>
      </c>
    </row>
    <row r="386" spans="1:1">
      <c r="A386" t="s">
        <v>3089</v>
      </c>
    </row>
    <row r="387" spans="1:1">
      <c r="A387" t="s">
        <v>3090</v>
      </c>
    </row>
    <row r="388" spans="1:1">
      <c r="A388" t="s">
        <v>3091</v>
      </c>
    </row>
    <row r="389" spans="1:1">
      <c r="A389" t="s">
        <v>3092</v>
      </c>
    </row>
    <row r="390" spans="1:1">
      <c r="A390" t="s">
        <v>3093</v>
      </c>
    </row>
    <row r="391" spans="1:1">
      <c r="A391" t="s">
        <v>3094</v>
      </c>
    </row>
    <row r="392" spans="1:1">
      <c r="A392" t="s">
        <v>3095</v>
      </c>
    </row>
    <row r="393" spans="1:1">
      <c r="A393" t="s">
        <v>3096</v>
      </c>
    </row>
    <row r="394" spans="1:1">
      <c r="A394" t="s">
        <v>3097</v>
      </c>
    </row>
    <row r="395" spans="1:1">
      <c r="A395" t="s">
        <v>3098</v>
      </c>
    </row>
    <row r="396" spans="1:1">
      <c r="A396" t="s">
        <v>2063</v>
      </c>
    </row>
    <row r="397" spans="1:1">
      <c r="A397" t="s">
        <v>3099</v>
      </c>
    </row>
    <row r="398" spans="1:1">
      <c r="A398" t="s">
        <v>3100</v>
      </c>
    </row>
    <row r="399" spans="1:1">
      <c r="A399" t="s">
        <v>3101</v>
      </c>
    </row>
    <row r="400" spans="1:1">
      <c r="A400" t="s">
        <v>3102</v>
      </c>
    </row>
    <row r="401" spans="1:1">
      <c r="A401" t="s">
        <v>3103</v>
      </c>
    </row>
    <row r="402" spans="1:1">
      <c r="A402" t="s">
        <v>3104</v>
      </c>
    </row>
    <row r="403" spans="1:1">
      <c r="A403" t="s">
        <v>3105</v>
      </c>
    </row>
    <row r="404" spans="1:1">
      <c r="A404" t="s">
        <v>3106</v>
      </c>
    </row>
    <row r="405" spans="1:1">
      <c r="A405" t="s">
        <v>3107</v>
      </c>
    </row>
    <row r="406" spans="1:1">
      <c r="A406" t="s">
        <v>3108</v>
      </c>
    </row>
    <row r="407" spans="1:1">
      <c r="A407" t="s">
        <v>3109</v>
      </c>
    </row>
    <row r="408" spans="1:1">
      <c r="A408" t="s">
        <v>2069</v>
      </c>
    </row>
    <row r="409" spans="1:1">
      <c r="A409" t="s">
        <v>3110</v>
      </c>
    </row>
    <row r="410" spans="1:1">
      <c r="A410" t="s">
        <v>3111</v>
      </c>
    </row>
    <row r="411" spans="1:1">
      <c r="A411" t="s">
        <v>3112</v>
      </c>
    </row>
    <row r="412" spans="1:1">
      <c r="A412" t="s">
        <v>3113</v>
      </c>
    </row>
    <row r="413" spans="1:1">
      <c r="A413" t="s">
        <v>3114</v>
      </c>
    </row>
    <row r="414" spans="1:1">
      <c r="A414" t="s">
        <v>3115</v>
      </c>
    </row>
    <row r="415" spans="1:1">
      <c r="A415" t="s">
        <v>3116</v>
      </c>
    </row>
    <row r="416" spans="1:1">
      <c r="A416" t="s">
        <v>3117</v>
      </c>
    </row>
    <row r="417" spans="1:1">
      <c r="A417" t="s">
        <v>3118</v>
      </c>
    </row>
    <row r="418" spans="1:1">
      <c r="A418" t="s">
        <v>2082</v>
      </c>
    </row>
    <row r="419" spans="1:1">
      <c r="A419" t="s">
        <v>3119</v>
      </c>
    </row>
    <row r="420" spans="1:1">
      <c r="A420" t="s">
        <v>3120</v>
      </c>
    </row>
    <row r="421" spans="1:1">
      <c r="A421" t="s">
        <v>3121</v>
      </c>
    </row>
    <row r="422" spans="1:1">
      <c r="A422" t="s">
        <v>3122</v>
      </c>
    </row>
    <row r="423" spans="1:1">
      <c r="A423" t="s">
        <v>3123</v>
      </c>
    </row>
    <row r="424" spans="1:1">
      <c r="A424" t="s">
        <v>3124</v>
      </c>
    </row>
    <row r="425" spans="1:1">
      <c r="A425" t="s">
        <v>3125</v>
      </c>
    </row>
    <row r="426" spans="1:1">
      <c r="A426" t="s">
        <v>3126</v>
      </c>
    </row>
    <row r="427" spans="1:1">
      <c r="A427" t="s">
        <v>3127</v>
      </c>
    </row>
    <row r="428" spans="1:1">
      <c r="A428" t="s">
        <v>3128</v>
      </c>
    </row>
    <row r="429" spans="1:1">
      <c r="A429" t="s">
        <v>3129</v>
      </c>
    </row>
    <row r="430" spans="1:1">
      <c r="A430" t="s">
        <v>3130</v>
      </c>
    </row>
    <row r="431" spans="1:1">
      <c r="A431" t="s">
        <v>3131</v>
      </c>
    </row>
    <row r="432" spans="1:1">
      <c r="A432" t="s">
        <v>3132</v>
      </c>
    </row>
    <row r="433" spans="1:1">
      <c r="A433" t="s">
        <v>3133</v>
      </c>
    </row>
    <row r="434" spans="1:1">
      <c r="A434" t="s">
        <v>3134</v>
      </c>
    </row>
    <row r="435" spans="1:1">
      <c r="A435" t="s">
        <v>3135</v>
      </c>
    </row>
    <row r="436" spans="1:1">
      <c r="A436" t="s">
        <v>3136</v>
      </c>
    </row>
    <row r="437" spans="1:1">
      <c r="A437" t="s">
        <v>3137</v>
      </c>
    </row>
    <row r="438" spans="1:1">
      <c r="A438" t="s">
        <v>3138</v>
      </c>
    </row>
    <row r="439" spans="1:1">
      <c r="A439" t="s">
        <v>3139</v>
      </c>
    </row>
    <row r="440" spans="1:1">
      <c r="A440" t="s">
        <v>3140</v>
      </c>
    </row>
    <row r="441" spans="1:1">
      <c r="A441" t="s">
        <v>3141</v>
      </c>
    </row>
    <row r="442" spans="1:1">
      <c r="A442" t="s">
        <v>3142</v>
      </c>
    </row>
    <row r="443" spans="1:1">
      <c r="A443" t="s">
        <v>3143</v>
      </c>
    </row>
    <row r="444" spans="1:1">
      <c r="A444" t="s">
        <v>3144</v>
      </c>
    </row>
    <row r="445" spans="1:1">
      <c r="A445" t="s">
        <v>3145</v>
      </c>
    </row>
    <row r="446" spans="1:1">
      <c r="A446" t="s">
        <v>3146</v>
      </c>
    </row>
    <row r="447" spans="1:1">
      <c r="A447" t="s">
        <v>3147</v>
      </c>
    </row>
    <row r="448" spans="1:1">
      <c r="A448" t="s">
        <v>3148</v>
      </c>
    </row>
    <row r="449" spans="1:1">
      <c r="A449" t="s">
        <v>3149</v>
      </c>
    </row>
    <row r="450" spans="1:1">
      <c r="A450" t="s">
        <v>3150</v>
      </c>
    </row>
    <row r="451" spans="1:1">
      <c r="A451" t="s">
        <v>3151</v>
      </c>
    </row>
    <row r="452" spans="1:1">
      <c r="A452" t="s">
        <v>3152</v>
      </c>
    </row>
    <row r="453" spans="1:1">
      <c r="A453" t="s">
        <v>3153</v>
      </c>
    </row>
    <row r="454" spans="1:1">
      <c r="A454" t="s">
        <v>3154</v>
      </c>
    </row>
    <row r="455" spans="1:1">
      <c r="A455" t="s">
        <v>3155</v>
      </c>
    </row>
    <row r="456" spans="1:1">
      <c r="A456" t="s">
        <v>3156</v>
      </c>
    </row>
    <row r="457" spans="1:1">
      <c r="A457" t="s">
        <v>3157</v>
      </c>
    </row>
    <row r="458" spans="1:1">
      <c r="A458" t="s">
        <v>3158</v>
      </c>
    </row>
    <row r="459" spans="1:1">
      <c r="A459" t="s">
        <v>3159</v>
      </c>
    </row>
    <row r="460" spans="1:1">
      <c r="A460" t="s">
        <v>3160</v>
      </c>
    </row>
    <row r="461" spans="1:1">
      <c r="A461" t="s">
        <v>3161</v>
      </c>
    </row>
    <row r="462" spans="1:1">
      <c r="A462" t="s">
        <v>3162</v>
      </c>
    </row>
    <row r="463" spans="1:1">
      <c r="A463" t="s">
        <v>3163</v>
      </c>
    </row>
    <row r="464" spans="1:1">
      <c r="A464" t="s">
        <v>3164</v>
      </c>
    </row>
    <row r="465" spans="1:1">
      <c r="A465" t="s">
        <v>3165</v>
      </c>
    </row>
    <row r="466" spans="1:1">
      <c r="A466" t="s">
        <v>3166</v>
      </c>
    </row>
    <row r="467" spans="1:1">
      <c r="A467" t="s">
        <v>3167</v>
      </c>
    </row>
    <row r="468" spans="1:1">
      <c r="A468" t="s">
        <v>3168</v>
      </c>
    </row>
    <row r="469" spans="1:1">
      <c r="A469" t="s">
        <v>3169</v>
      </c>
    </row>
    <row r="470" spans="1:1">
      <c r="A470" t="s">
        <v>3170</v>
      </c>
    </row>
    <row r="471" spans="1:1">
      <c r="A471" t="s">
        <v>3171</v>
      </c>
    </row>
    <row r="472" spans="1:1">
      <c r="A472" t="s">
        <v>3172</v>
      </c>
    </row>
    <row r="473" spans="1:1">
      <c r="A473" t="s">
        <v>3173</v>
      </c>
    </row>
    <row r="474" spans="1:1">
      <c r="A474" t="s">
        <v>3174</v>
      </c>
    </row>
    <row r="475" spans="1:1">
      <c r="A475" t="s">
        <v>3175</v>
      </c>
    </row>
    <row r="476" spans="1:1">
      <c r="A476" t="s">
        <v>3176</v>
      </c>
    </row>
    <row r="477" spans="1:1">
      <c r="A477" t="s">
        <v>3177</v>
      </c>
    </row>
    <row r="478" spans="1:1">
      <c r="A478" t="s">
        <v>3178</v>
      </c>
    </row>
    <row r="479" spans="1:1">
      <c r="A479" t="s">
        <v>3179</v>
      </c>
    </row>
    <row r="480" spans="1:1">
      <c r="A480" t="s">
        <v>3180</v>
      </c>
    </row>
    <row r="481" spans="1:1">
      <c r="A481" t="s">
        <v>3181</v>
      </c>
    </row>
    <row r="482" spans="1:1">
      <c r="A482" t="s">
        <v>3184</v>
      </c>
    </row>
    <row r="483" spans="1:1">
      <c r="A483" t="s">
        <v>3185</v>
      </c>
    </row>
    <row r="484" spans="1:1">
      <c r="A484" t="s">
        <v>3182</v>
      </c>
    </row>
    <row r="485" spans="1:1">
      <c r="A485" t="s">
        <v>3186</v>
      </c>
    </row>
    <row r="486" spans="1:1">
      <c r="A486" t="s">
        <v>3187</v>
      </c>
    </row>
    <row r="487" spans="1:1">
      <c r="A487" t="s">
        <v>3189</v>
      </c>
    </row>
    <row r="488" spans="1:1">
      <c r="A488" t="s">
        <v>3190</v>
      </c>
    </row>
    <row r="489" spans="1:1">
      <c r="A489" t="s">
        <v>3191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3C1F-DD77-4320-B23A-44BD2C61096E}">
  <sheetPr codeName="Sheet5"/>
  <dimension ref="A1:AI100000"/>
  <sheetViews>
    <sheetView topLeftCell="Q1" workbookViewId="0">
      <pane ySplit="1" topLeftCell="A2" activePane="bottomLeft" state="frozen"/>
      <selection pane="bottomLeft" activeCell="AD2" sqref="AD2"/>
    </sheetView>
  </sheetViews>
  <sheetFormatPr defaultRowHeight="13"/>
  <cols>
    <col min="1" max="1" width="25.19921875" customWidth="1"/>
    <col min="2" max="2" width="11.796875" customWidth="1"/>
    <col min="3" max="3" width="14.3984375" customWidth="1"/>
    <col min="4" max="4" width="21.8984375" customWidth="1"/>
    <col min="5" max="5" width="13.796875" customWidth="1"/>
    <col min="6" max="6" width="17" bestFit="1" customWidth="1"/>
    <col min="7" max="7" width="19.3984375" customWidth="1"/>
    <col min="9" max="9" width="27.796875" style="22" bestFit="1" customWidth="1"/>
    <col min="10" max="10" width="14.796875" style="22" bestFit="1" customWidth="1"/>
    <col min="11" max="11" width="64.796875" style="22" bestFit="1" customWidth="1"/>
    <col min="12" max="12" width="48.3984375" style="22" bestFit="1" customWidth="1"/>
    <col min="14" max="14" width="4.3984375" bestFit="1" customWidth="1"/>
    <col min="15" max="15" width="10.3984375" bestFit="1" customWidth="1"/>
    <col min="16" max="16" width="8.3984375" bestFit="1" customWidth="1"/>
    <col min="17" max="17" width="14.796875" bestFit="1" customWidth="1"/>
    <col min="18" max="18" width="3.3984375" bestFit="1" customWidth="1"/>
    <col min="19" max="19" width="5.3984375" bestFit="1" customWidth="1"/>
    <col min="20" max="21" width="6.3984375" bestFit="1" customWidth="1"/>
    <col min="22" max="22" width="10.3984375" bestFit="1" customWidth="1"/>
    <col min="23" max="23" width="8.3984375" bestFit="1" customWidth="1"/>
    <col min="25" max="25" width="48.3984375" bestFit="1" customWidth="1"/>
    <col min="27" max="27" width="28.3984375" customWidth="1"/>
    <col min="28" max="28" width="10.3984375" bestFit="1" customWidth="1"/>
    <col min="29" max="29" width="14.796875" bestFit="1" customWidth="1"/>
    <col min="30" max="30" width="16.19921875" customWidth="1"/>
    <col min="31" max="31" width="14.796875" customWidth="1"/>
  </cols>
  <sheetData>
    <row r="1" spans="1:35">
      <c r="A1" t="s">
        <v>2095</v>
      </c>
      <c r="B1" t="s">
        <v>2089</v>
      </c>
      <c r="C1" t="s">
        <v>2096</v>
      </c>
      <c r="D1" t="s">
        <v>2097</v>
      </c>
      <c r="E1" t="s">
        <v>2863</v>
      </c>
      <c r="G1" s="25" t="s">
        <v>2110</v>
      </c>
      <c r="H1" t="s">
        <v>3194</v>
      </c>
      <c r="I1" s="26" t="str">
        <f>"id : "&amp;J1</f>
        <v>id : 526</v>
      </c>
      <c r="J1" s="27">
        <v>526</v>
      </c>
      <c r="K1" s="27" t="str">
        <f>"Gender : "&amp;L1</f>
        <v>Gender : Womens</v>
      </c>
      <c r="L1" s="32" t="s">
        <v>2862</v>
      </c>
      <c r="N1">
        <v>542</v>
      </c>
      <c r="O1" t="s">
        <v>496</v>
      </c>
      <c r="P1" t="s">
        <v>488</v>
      </c>
      <c r="Q1" t="s">
        <v>1582</v>
      </c>
      <c r="R1" t="s">
        <v>2340</v>
      </c>
      <c r="S1">
        <v>2021</v>
      </c>
      <c r="T1" t="s">
        <v>2343</v>
      </c>
      <c r="U1" t="s">
        <v>2344</v>
      </c>
      <c r="V1" t="s">
        <v>2345</v>
      </c>
      <c r="W1" t="s">
        <v>2332</v>
      </c>
      <c r="Y1" t="s">
        <v>2348</v>
      </c>
      <c r="AA1" t="s">
        <v>3401</v>
      </c>
      <c r="AB1" t="s">
        <v>3402</v>
      </c>
      <c r="AC1" t="s">
        <v>3403</v>
      </c>
      <c r="AD1" t="s">
        <v>3426</v>
      </c>
      <c r="AE1" t="s">
        <v>3415</v>
      </c>
      <c r="AF1" t="s">
        <v>3416</v>
      </c>
      <c r="AG1" t="s">
        <v>3421</v>
      </c>
      <c r="AH1" t="s">
        <v>3478</v>
      </c>
      <c r="AI1" t="s">
        <v>3483</v>
      </c>
    </row>
    <row r="2" spans="1:35">
      <c r="A2" t="s">
        <v>2090</v>
      </c>
      <c r="B2" t="s">
        <v>2092</v>
      </c>
      <c r="C2" t="s">
        <v>2335</v>
      </c>
      <c r="D2" t="s">
        <v>2098</v>
      </c>
      <c r="E2" t="s">
        <v>3198</v>
      </c>
      <c r="F2" t="s">
        <v>2258</v>
      </c>
      <c r="H2">
        <v>2019</v>
      </c>
      <c r="I2" s="28" t="str">
        <f>"Indent No.: "&amp;J2</f>
        <v>Indent No.: DHGK-2120</v>
      </c>
      <c r="J2" s="29" t="s">
        <v>3455</v>
      </c>
      <c r="K2" s="29" t="str">
        <f>"Fabric Type : "&amp;L2</f>
        <v>Fabric Type : Knit</v>
      </c>
      <c r="L2" s="33" t="s">
        <v>3196</v>
      </c>
      <c r="N2">
        <v>543</v>
      </c>
      <c r="O2" t="s">
        <v>582</v>
      </c>
      <c r="P2" t="s">
        <v>488</v>
      </c>
      <c r="Q2" t="s">
        <v>1689</v>
      </c>
      <c r="R2" t="s">
        <v>2340</v>
      </c>
      <c r="S2">
        <v>2021</v>
      </c>
      <c r="T2" t="s">
        <v>2342</v>
      </c>
      <c r="U2" t="s">
        <v>2344</v>
      </c>
      <c r="V2" t="s">
        <v>2345</v>
      </c>
      <c r="W2" t="s">
        <v>2332</v>
      </c>
      <c r="Y2" t="s">
        <v>2347</v>
      </c>
      <c r="AB2" t="s">
        <v>3404</v>
      </c>
      <c r="AC2" t="s">
        <v>3413</v>
      </c>
      <c r="AD2" t="s">
        <v>3487</v>
      </c>
      <c r="AE2" t="s">
        <v>3469</v>
      </c>
      <c r="AF2" t="s">
        <v>3470</v>
      </c>
      <c r="AG2" t="s">
        <v>3473</v>
      </c>
    </row>
    <row r="3" spans="1:35">
      <c r="A3" t="s">
        <v>2091</v>
      </c>
      <c r="B3" t="s">
        <v>2093</v>
      </c>
      <c r="C3" t="s">
        <v>2336</v>
      </c>
      <c r="D3" t="s">
        <v>2099</v>
      </c>
      <c r="E3" t="s">
        <v>3199</v>
      </c>
      <c r="F3" t="s">
        <v>2259</v>
      </c>
      <c r="G3" t="s">
        <v>2271</v>
      </c>
      <c r="H3">
        <v>2020</v>
      </c>
      <c r="I3" s="28" t="str">
        <f>"Brand name : "&amp;J3</f>
        <v>Brand name : XERSION</v>
      </c>
      <c r="J3" s="29" t="s">
        <v>3272</v>
      </c>
      <c r="K3" s="29" t="str">
        <f>"Garment Type : "&amp;L3</f>
        <v>Garment Type : Swimwear</v>
      </c>
      <c r="L3" s="33" t="s">
        <v>3197</v>
      </c>
      <c r="N3">
        <v>544</v>
      </c>
      <c r="O3" t="s">
        <v>581</v>
      </c>
      <c r="P3" t="s">
        <v>488</v>
      </c>
      <c r="Q3" t="s">
        <v>1676</v>
      </c>
      <c r="R3" t="s">
        <v>2340</v>
      </c>
      <c r="S3">
        <v>2021</v>
      </c>
      <c r="T3" t="s">
        <v>2342</v>
      </c>
      <c r="U3" t="s">
        <v>2344</v>
      </c>
      <c r="V3" t="s">
        <v>2345</v>
      </c>
      <c r="W3" t="s">
        <v>2332</v>
      </c>
      <c r="Y3" t="s">
        <v>2347</v>
      </c>
      <c r="AA3" t="s">
        <v>2390</v>
      </c>
      <c r="AB3" t="s">
        <v>3405</v>
      </c>
      <c r="AC3" t="s">
        <v>3414</v>
      </c>
      <c r="AD3" t="s">
        <v>4371</v>
      </c>
      <c r="AE3" t="s">
        <v>3434</v>
      </c>
      <c r="AF3" t="s">
        <v>3471</v>
      </c>
      <c r="AG3" t="s">
        <v>3474</v>
      </c>
      <c r="AH3" t="s">
        <v>3479</v>
      </c>
      <c r="AI3" t="s">
        <v>3484</v>
      </c>
    </row>
    <row r="4" spans="1:35">
      <c r="B4" t="s">
        <v>2094</v>
      </c>
      <c r="C4" t="s">
        <v>2337</v>
      </c>
      <c r="D4" t="s">
        <v>2100</v>
      </c>
      <c r="F4" t="s">
        <v>2260</v>
      </c>
      <c r="G4" t="s">
        <v>2272</v>
      </c>
      <c r="H4">
        <v>2021</v>
      </c>
      <c r="I4" s="28" t="str">
        <f>"Design No.: "&amp;J4</f>
        <v>Design No.: JCX22301</v>
      </c>
      <c r="J4" s="29" t="s">
        <v>3456</v>
      </c>
      <c r="K4" s="29" t="str">
        <f>"Order Type : "&amp;L4</f>
        <v>Order Type : Bulk</v>
      </c>
      <c r="L4" s="33" t="s">
        <v>2861</v>
      </c>
      <c r="N4">
        <v>545</v>
      </c>
      <c r="O4" t="s">
        <v>532</v>
      </c>
      <c r="P4" t="s">
        <v>488</v>
      </c>
      <c r="Q4" t="s">
        <v>1603</v>
      </c>
      <c r="R4" t="s">
        <v>2340</v>
      </c>
      <c r="S4">
        <v>2021</v>
      </c>
      <c r="T4" t="s">
        <v>2342</v>
      </c>
      <c r="U4" t="s">
        <v>2344</v>
      </c>
      <c r="V4" t="s">
        <v>2345</v>
      </c>
      <c r="W4" t="s">
        <v>2332</v>
      </c>
      <c r="Y4" t="s">
        <v>2347</v>
      </c>
      <c r="AA4" t="s">
        <v>2391</v>
      </c>
      <c r="AB4" t="s">
        <v>3406</v>
      </c>
      <c r="AD4" t="s">
        <v>3405</v>
      </c>
      <c r="AF4" t="s">
        <v>3472</v>
      </c>
      <c r="AH4" t="s">
        <v>3480</v>
      </c>
      <c r="AI4" t="s">
        <v>3485</v>
      </c>
    </row>
    <row r="5" spans="1:35">
      <c r="C5" t="s">
        <v>2338</v>
      </c>
      <c r="D5" t="s">
        <v>2101</v>
      </c>
      <c r="F5" t="s">
        <v>2261</v>
      </c>
      <c r="G5" t="s">
        <v>2273</v>
      </c>
      <c r="H5">
        <v>2022</v>
      </c>
      <c r="I5" s="28" t="str">
        <f>"Season : "&amp;J5</f>
        <v>Season : SS</v>
      </c>
      <c r="J5" s="29" t="s">
        <v>2341</v>
      </c>
      <c r="K5" s="29" t="str">
        <f>"Order Option : "&amp;L5</f>
        <v xml:space="preserve">Order Option : </v>
      </c>
      <c r="L5" s="33"/>
      <c r="N5">
        <v>546</v>
      </c>
      <c r="O5" t="s">
        <v>490</v>
      </c>
      <c r="P5" t="s">
        <v>488</v>
      </c>
      <c r="Q5" t="s">
        <v>1583</v>
      </c>
      <c r="R5" t="s">
        <v>2340</v>
      </c>
      <c r="S5">
        <v>2021</v>
      </c>
      <c r="T5" t="s">
        <v>2334</v>
      </c>
      <c r="U5" t="s">
        <v>2344</v>
      </c>
      <c r="V5" t="s">
        <v>2345</v>
      </c>
      <c r="W5" t="s">
        <v>2332</v>
      </c>
      <c r="Y5" t="s">
        <v>2348</v>
      </c>
      <c r="AA5" t="s">
        <v>2392</v>
      </c>
      <c r="AB5" t="s">
        <v>3275</v>
      </c>
      <c r="AD5" t="s">
        <v>3406</v>
      </c>
      <c r="AH5" t="s">
        <v>3481</v>
      </c>
      <c r="AI5" t="s">
        <v>3486</v>
      </c>
    </row>
    <row r="6" spans="1:35" ht="13.5" thickBot="1">
      <c r="C6" t="s">
        <v>2339</v>
      </c>
      <c r="D6" t="s">
        <v>2102</v>
      </c>
      <c r="F6" t="s">
        <v>2262</v>
      </c>
      <c r="I6" s="30" t="str">
        <f>"Year : "&amp;J6</f>
        <v>Year : 2022</v>
      </c>
      <c r="J6" s="31">
        <v>2022</v>
      </c>
      <c r="K6" s="31" t="str">
        <f>"Manufacturer : "&amp;L6</f>
        <v>Manufacturer : Thien Son Ha Nam Co., Ltd</v>
      </c>
      <c r="L6" s="34" t="s">
        <v>3215</v>
      </c>
      <c r="N6">
        <v>547</v>
      </c>
      <c r="O6" t="s">
        <v>530</v>
      </c>
      <c r="P6" t="s">
        <v>488</v>
      </c>
      <c r="Q6" t="s">
        <v>1602</v>
      </c>
      <c r="R6" t="s">
        <v>2340</v>
      </c>
      <c r="S6">
        <v>2021</v>
      </c>
      <c r="T6" t="s">
        <v>2334</v>
      </c>
      <c r="U6" t="s">
        <v>2344</v>
      </c>
      <c r="V6" t="s">
        <v>2345</v>
      </c>
      <c r="W6" t="s">
        <v>2332</v>
      </c>
      <c r="Y6" t="s">
        <v>2346</v>
      </c>
      <c r="AA6" t="s">
        <v>2393</v>
      </c>
      <c r="AB6" t="s">
        <v>3407</v>
      </c>
      <c r="AD6" t="s">
        <v>3275</v>
      </c>
      <c r="AH6" t="s">
        <v>3482</v>
      </c>
    </row>
    <row r="7" spans="1:35">
      <c r="D7" t="s">
        <v>2103</v>
      </c>
      <c r="F7" t="s">
        <v>2263</v>
      </c>
      <c r="N7">
        <v>548</v>
      </c>
      <c r="O7" t="s">
        <v>529</v>
      </c>
      <c r="P7" t="s">
        <v>488</v>
      </c>
      <c r="Q7" t="s">
        <v>1601</v>
      </c>
      <c r="R7" t="s">
        <v>2340</v>
      </c>
      <c r="S7">
        <v>2021</v>
      </c>
      <c r="T7" t="s">
        <v>2334</v>
      </c>
      <c r="U7" t="s">
        <v>2344</v>
      </c>
      <c r="V7" t="s">
        <v>2345</v>
      </c>
      <c r="W7" t="s">
        <v>2332</v>
      </c>
      <c r="Y7" t="s">
        <v>2346</v>
      </c>
      <c r="AA7" t="s">
        <v>2394</v>
      </c>
      <c r="AB7" t="s">
        <v>3400</v>
      </c>
      <c r="AD7" t="s">
        <v>3407</v>
      </c>
    </row>
    <row r="8" spans="1:35">
      <c r="D8" t="s">
        <v>2104</v>
      </c>
      <c r="F8" t="s">
        <v>2264</v>
      </c>
      <c r="N8">
        <v>549</v>
      </c>
      <c r="O8" t="s">
        <v>730</v>
      </c>
      <c r="P8" t="s">
        <v>488</v>
      </c>
      <c r="Q8" t="s">
        <v>2349</v>
      </c>
      <c r="R8" t="s">
        <v>2340</v>
      </c>
      <c r="S8">
        <v>2021</v>
      </c>
      <c r="T8" t="s">
        <v>2343</v>
      </c>
      <c r="U8" t="s">
        <v>2344</v>
      </c>
      <c r="V8" t="s">
        <v>2345</v>
      </c>
      <c r="W8" t="s">
        <v>2332</v>
      </c>
      <c r="Y8" t="s">
        <v>2346</v>
      </c>
      <c r="AA8" t="s">
        <v>2395</v>
      </c>
      <c r="AB8" t="s">
        <v>3408</v>
      </c>
      <c r="AD8" t="s">
        <v>3400</v>
      </c>
    </row>
    <row r="9" spans="1:35">
      <c r="D9" t="s">
        <v>2105</v>
      </c>
      <c r="F9" t="s">
        <v>2265</v>
      </c>
      <c r="N9">
        <v>535</v>
      </c>
      <c r="O9" t="s">
        <v>2350</v>
      </c>
      <c r="P9" t="s">
        <v>488</v>
      </c>
      <c r="Q9" t="s">
        <v>1854</v>
      </c>
      <c r="R9" t="s">
        <v>2340</v>
      </c>
      <c r="S9">
        <v>2020</v>
      </c>
      <c r="T9" t="s">
        <v>2343</v>
      </c>
      <c r="U9" t="s">
        <v>2344</v>
      </c>
      <c r="V9" t="s">
        <v>2345</v>
      </c>
      <c r="W9" t="s">
        <v>2332</v>
      </c>
      <c r="Y9" t="s">
        <v>2346</v>
      </c>
      <c r="AA9" t="s">
        <v>2377</v>
      </c>
      <c r="AB9" t="s">
        <v>3409</v>
      </c>
      <c r="AD9" t="s">
        <v>3408</v>
      </c>
    </row>
    <row r="10" spans="1:35">
      <c r="D10" t="s">
        <v>2106</v>
      </c>
      <c r="F10" t="s">
        <v>2266</v>
      </c>
      <c r="N10">
        <v>536</v>
      </c>
      <c r="O10" t="s">
        <v>2351</v>
      </c>
      <c r="P10" t="s">
        <v>488</v>
      </c>
      <c r="Q10" t="s">
        <v>2352</v>
      </c>
      <c r="R10" t="s">
        <v>2340</v>
      </c>
      <c r="S10">
        <v>2020</v>
      </c>
      <c r="T10" t="s">
        <v>2334</v>
      </c>
      <c r="U10" t="s">
        <v>2344</v>
      </c>
      <c r="V10" t="s">
        <v>2345</v>
      </c>
      <c r="W10" t="s">
        <v>2332</v>
      </c>
      <c r="Y10" t="s">
        <v>2346</v>
      </c>
      <c r="AA10" t="s">
        <v>2396</v>
      </c>
      <c r="AB10" t="s">
        <v>3410</v>
      </c>
      <c r="AD10" t="s">
        <v>3409</v>
      </c>
    </row>
    <row r="11" spans="1:35">
      <c r="D11" t="s">
        <v>2107</v>
      </c>
      <c r="F11" t="s">
        <v>2267</v>
      </c>
      <c r="N11">
        <v>537</v>
      </c>
      <c r="O11" t="s">
        <v>2353</v>
      </c>
      <c r="P11" t="s">
        <v>488</v>
      </c>
      <c r="Q11" t="s">
        <v>2354</v>
      </c>
      <c r="R11" t="s">
        <v>2340</v>
      </c>
      <c r="S11">
        <v>2020</v>
      </c>
      <c r="T11" t="s">
        <v>2342</v>
      </c>
      <c r="U11" t="s">
        <v>2344</v>
      </c>
      <c r="V11" t="s">
        <v>2345</v>
      </c>
      <c r="W11" t="s">
        <v>2332</v>
      </c>
      <c r="Y11" t="s">
        <v>2346</v>
      </c>
      <c r="AA11" t="s">
        <v>2397</v>
      </c>
      <c r="AB11" t="s">
        <v>3411</v>
      </c>
    </row>
    <row r="12" spans="1:35">
      <c r="D12" t="s">
        <v>2108</v>
      </c>
      <c r="F12" t="s">
        <v>2268</v>
      </c>
      <c r="N12">
        <v>538</v>
      </c>
      <c r="O12" t="s">
        <v>2355</v>
      </c>
      <c r="P12" t="s">
        <v>488</v>
      </c>
      <c r="Q12" t="s">
        <v>2356</v>
      </c>
      <c r="R12" t="s">
        <v>2340</v>
      </c>
      <c r="S12">
        <v>2020</v>
      </c>
      <c r="T12" t="s">
        <v>2342</v>
      </c>
      <c r="U12" t="s">
        <v>2344</v>
      </c>
      <c r="V12" t="s">
        <v>2345</v>
      </c>
      <c r="W12" t="s">
        <v>2332</v>
      </c>
      <c r="Y12" t="s">
        <v>2346</v>
      </c>
      <c r="AA12" t="s">
        <v>2398</v>
      </c>
      <c r="AB12" t="s">
        <v>3412</v>
      </c>
    </row>
    <row r="13" spans="1:35">
      <c r="D13" t="s">
        <v>2109</v>
      </c>
      <c r="F13" t="s">
        <v>2269</v>
      </c>
      <c r="N13">
        <v>539</v>
      </c>
      <c r="O13" t="s">
        <v>2357</v>
      </c>
      <c r="P13" t="s">
        <v>488</v>
      </c>
      <c r="Q13" t="s">
        <v>2358</v>
      </c>
      <c r="R13" t="s">
        <v>2340</v>
      </c>
      <c r="S13">
        <v>2020</v>
      </c>
      <c r="T13" t="s">
        <v>2334</v>
      </c>
      <c r="U13" t="s">
        <v>2344</v>
      </c>
      <c r="V13" t="s">
        <v>2345</v>
      </c>
      <c r="W13" t="s">
        <v>2332</v>
      </c>
      <c r="Y13" t="s">
        <v>2348</v>
      </c>
      <c r="AA13" t="s">
        <v>2399</v>
      </c>
      <c r="AB13" t="s">
        <v>3404</v>
      </c>
    </row>
    <row r="14" spans="1:35">
      <c r="I14"/>
      <c r="J14"/>
      <c r="K14"/>
      <c r="L14"/>
      <c r="AA14" t="s">
        <v>2400</v>
      </c>
    </row>
    <row r="15" spans="1:35">
      <c r="I15"/>
      <c r="J15"/>
      <c r="K15"/>
      <c r="L15"/>
      <c r="AA15" t="s">
        <v>2401</v>
      </c>
    </row>
    <row r="16" spans="1:35">
      <c r="I16"/>
      <c r="J16"/>
      <c r="K16"/>
      <c r="L16"/>
      <c r="AA16" t="s">
        <v>2402</v>
      </c>
    </row>
    <row r="17" spans="9:27">
      <c r="I17"/>
      <c r="J17"/>
      <c r="K17"/>
      <c r="L17"/>
      <c r="AA17" t="s">
        <v>2866</v>
      </c>
    </row>
    <row r="18" spans="9:27">
      <c r="I18"/>
      <c r="J18"/>
      <c r="K18"/>
      <c r="L18"/>
      <c r="AA18" t="s">
        <v>2403</v>
      </c>
    </row>
    <row r="19" spans="9:27">
      <c r="I19"/>
      <c r="J19"/>
      <c r="K19"/>
      <c r="L19"/>
      <c r="AA19" t="s">
        <v>2404</v>
      </c>
    </row>
    <row r="20" spans="9:27">
      <c r="I20"/>
      <c r="J20"/>
      <c r="K20"/>
      <c r="L20"/>
      <c r="AA20" t="s">
        <v>2405</v>
      </c>
    </row>
    <row r="21" spans="9:27">
      <c r="I21"/>
      <c r="J21"/>
      <c r="K21"/>
      <c r="L21"/>
      <c r="AA21" t="s">
        <v>2406</v>
      </c>
    </row>
    <row r="22" spans="9:27">
      <c r="I22"/>
      <c r="J22"/>
      <c r="K22"/>
      <c r="L22"/>
      <c r="AA22" t="s">
        <v>2407</v>
      </c>
    </row>
    <row r="23" spans="9:27">
      <c r="I23"/>
      <c r="J23"/>
      <c r="K23"/>
      <c r="L23"/>
      <c r="AA23" t="s">
        <v>2408</v>
      </c>
    </row>
    <row r="24" spans="9:27">
      <c r="I24"/>
      <c r="J24"/>
      <c r="K24"/>
      <c r="L24"/>
      <c r="AA24" t="s">
        <v>2409</v>
      </c>
    </row>
    <row r="25" spans="9:27">
      <c r="I25"/>
      <c r="J25"/>
      <c r="K25"/>
      <c r="L25"/>
      <c r="AA25" t="s">
        <v>2410</v>
      </c>
    </row>
    <row r="26" spans="9:27">
      <c r="I26"/>
      <c r="J26"/>
      <c r="K26"/>
      <c r="L26"/>
      <c r="AA26" t="s">
        <v>2411</v>
      </c>
    </row>
    <row r="27" spans="9:27">
      <c r="I27"/>
      <c r="J27"/>
      <c r="K27"/>
      <c r="L27"/>
      <c r="AA27" t="s">
        <v>2412</v>
      </c>
    </row>
    <row r="28" spans="9:27">
      <c r="I28"/>
      <c r="J28"/>
      <c r="K28"/>
      <c r="L28"/>
    </row>
    <row r="29" spans="9:27">
      <c r="I29"/>
      <c r="J29"/>
      <c r="K29"/>
      <c r="L29"/>
    </row>
    <row r="30" spans="9:27">
      <c r="I30"/>
      <c r="J30"/>
      <c r="K30"/>
      <c r="L30"/>
    </row>
    <row r="31" spans="9:27">
      <c r="I31"/>
      <c r="J31"/>
      <c r="K31"/>
      <c r="L31"/>
    </row>
    <row r="32" spans="9:27">
      <c r="I32"/>
      <c r="J32"/>
      <c r="K32"/>
      <c r="L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  <row r="3472" customFormat="1"/>
    <row r="3473" customFormat="1"/>
    <row r="3474" customFormat="1"/>
    <row r="3475" customFormat="1"/>
    <row r="3476" customFormat="1"/>
    <row r="3477" customFormat="1"/>
    <row r="3478" customFormat="1"/>
    <row r="3479" customFormat="1"/>
    <row r="3480" customFormat="1"/>
    <row r="3481" customFormat="1"/>
    <row r="3482" customFormat="1"/>
    <row r="3483" customFormat="1"/>
    <row r="3484" customFormat="1"/>
    <row r="3485" customFormat="1"/>
    <row r="3486" customFormat="1"/>
    <row r="3487" customFormat="1"/>
    <row r="3488" customFormat="1"/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  <row r="3505" customFormat="1"/>
    <row r="3506" customFormat="1"/>
    <row r="3507" customFormat="1"/>
    <row r="3508" customFormat="1"/>
    <row r="3509" customFormat="1"/>
    <row r="3510" customFormat="1"/>
    <row r="3511" customFormat="1"/>
    <row r="3512" customFormat="1"/>
    <row r="3513" customFormat="1"/>
    <row r="3514" customFormat="1"/>
    <row r="3515" customFormat="1"/>
    <row r="3516" customFormat="1"/>
    <row r="3517" customFormat="1"/>
    <row r="3518" customFormat="1"/>
    <row r="3519" customFormat="1"/>
    <row r="3520" customFormat="1"/>
    <row r="3521" customFormat="1"/>
    <row r="3522" customFormat="1"/>
    <row r="3523" customFormat="1"/>
    <row r="3524" customFormat="1"/>
    <row r="3525" customFormat="1"/>
    <row r="3526" customFormat="1"/>
    <row r="3527" customFormat="1"/>
    <row r="3528" customFormat="1"/>
    <row r="3529" customFormat="1"/>
    <row r="3530" customFormat="1"/>
    <row r="3531" customFormat="1"/>
    <row r="3532" customFormat="1"/>
    <row r="3533" customFormat="1"/>
    <row r="3534" customFormat="1"/>
    <row r="3535" customFormat="1"/>
    <row r="3536" customFormat="1"/>
    <row r="3537" customFormat="1"/>
    <row r="3538" customFormat="1"/>
    <row r="3539" customFormat="1"/>
    <row r="3540" customFormat="1"/>
    <row r="3541" customFormat="1"/>
    <row r="3542" customFormat="1"/>
    <row r="3543" customFormat="1"/>
    <row r="3544" customFormat="1"/>
    <row r="3545" customFormat="1"/>
    <row r="3546" customFormat="1"/>
    <row r="3547" customFormat="1"/>
    <row r="3548" customFormat="1"/>
    <row r="3549" customFormat="1"/>
    <row r="3550" customFormat="1"/>
    <row r="3551" customFormat="1"/>
    <row r="3552" customFormat="1"/>
    <row r="3553" customFormat="1"/>
    <row r="3554" customFormat="1"/>
    <row r="3555" customFormat="1"/>
    <row r="3556" customFormat="1"/>
    <row r="3557" customFormat="1"/>
    <row r="3558" customFormat="1"/>
    <row r="3559" customFormat="1"/>
    <row r="3560" customFormat="1"/>
    <row r="3561" customFormat="1"/>
    <row r="3562" customFormat="1"/>
    <row r="3563" customFormat="1"/>
    <row r="3564" customFormat="1"/>
    <row r="3565" customFormat="1"/>
    <row r="3566" customFormat="1"/>
    <row r="3567" customFormat="1"/>
    <row r="3568" customFormat="1"/>
    <row r="3569" customFormat="1"/>
    <row r="3570" customFormat="1"/>
    <row r="3571" customFormat="1"/>
    <row r="3572" customFormat="1"/>
    <row r="3573" customFormat="1"/>
    <row r="3574" customFormat="1"/>
    <row r="3575" customFormat="1"/>
    <row r="3576" customFormat="1"/>
    <row r="3577" customFormat="1"/>
    <row r="3578" customFormat="1"/>
    <row r="3579" customFormat="1"/>
    <row r="3580" customFormat="1"/>
    <row r="3581" customFormat="1"/>
    <row r="3582" customFormat="1"/>
    <row r="3583" customFormat="1"/>
    <row r="3584" customFormat="1"/>
    <row r="3585" customFormat="1"/>
    <row r="3586" customFormat="1"/>
    <row r="3587" customFormat="1"/>
    <row r="3588" customFormat="1"/>
    <row r="3589" customFormat="1"/>
    <row r="3590" customFormat="1"/>
    <row r="3591" customFormat="1"/>
    <row r="3592" customFormat="1"/>
    <row r="3593" customFormat="1"/>
    <row r="3594" customFormat="1"/>
    <row r="3595" customFormat="1"/>
    <row r="3596" customFormat="1"/>
    <row r="3597" customFormat="1"/>
    <row r="3598" customFormat="1"/>
    <row r="3599" customFormat="1"/>
    <row r="3600" customFormat="1"/>
    <row r="3601" customFormat="1"/>
    <row r="3602" customFormat="1"/>
    <row r="3603" customFormat="1"/>
    <row r="3604" customFormat="1"/>
    <row r="3605" customFormat="1"/>
    <row r="3606" customFormat="1"/>
    <row r="3607" customFormat="1"/>
    <row r="3608" customFormat="1"/>
    <row r="3609" customFormat="1"/>
    <row r="3610" customFormat="1"/>
    <row r="3611" customFormat="1"/>
    <row r="3612" customFormat="1"/>
    <row r="3613" customFormat="1"/>
    <row r="3614" customFormat="1"/>
    <row r="3615" customFormat="1"/>
    <row r="3616" customFormat="1"/>
    <row r="3617" customFormat="1"/>
    <row r="3618" customFormat="1"/>
    <row r="3619" customFormat="1"/>
    <row r="3620" customFormat="1"/>
    <row r="3621" customFormat="1"/>
    <row r="3622" customFormat="1"/>
    <row r="3623" customFormat="1"/>
    <row r="3624" customFormat="1"/>
    <row r="3625" customFormat="1"/>
    <row r="3626" customFormat="1"/>
    <row r="3627" customFormat="1"/>
    <row r="3628" customFormat="1"/>
    <row r="3629" customFormat="1"/>
    <row r="3630" customFormat="1"/>
    <row r="3631" customFormat="1"/>
    <row r="3632" customFormat="1"/>
    <row r="3633" customFormat="1"/>
    <row r="3634" customFormat="1"/>
    <row r="3635" customFormat="1"/>
    <row r="3636" customFormat="1"/>
    <row r="3637" customFormat="1"/>
    <row r="3638" customFormat="1"/>
    <row r="3639" customFormat="1"/>
    <row r="3640" customFormat="1"/>
    <row r="3641" customFormat="1"/>
    <row r="3642" customFormat="1"/>
    <row r="3643" customFormat="1"/>
    <row r="3644" customFormat="1"/>
    <row r="3645" customFormat="1"/>
    <row r="3646" customFormat="1"/>
    <row r="3647" customFormat="1"/>
    <row r="3648" customFormat="1"/>
    <row r="3649" customFormat="1"/>
    <row r="3650" customFormat="1"/>
    <row r="3651" customFormat="1"/>
    <row r="3652" customFormat="1"/>
    <row r="3653" customFormat="1"/>
    <row r="3654" customFormat="1"/>
    <row r="3655" customFormat="1"/>
    <row r="3656" customFormat="1"/>
    <row r="3657" customFormat="1"/>
    <row r="3658" customFormat="1"/>
    <row r="3659" customFormat="1"/>
    <row r="3660" customFormat="1"/>
    <row r="3661" customFormat="1"/>
    <row r="3662" customFormat="1"/>
    <row r="3663" customFormat="1"/>
    <row r="3664" customFormat="1"/>
    <row r="3665" customFormat="1"/>
    <row r="3666" customFormat="1"/>
    <row r="3667" customFormat="1"/>
    <row r="3668" customFormat="1"/>
    <row r="3669" customFormat="1"/>
    <row r="3670" customFormat="1"/>
    <row r="3671" customFormat="1"/>
    <row r="3672" customFormat="1"/>
    <row r="3673" customFormat="1"/>
    <row r="3674" customFormat="1"/>
    <row r="3675" customFormat="1"/>
    <row r="3676" customFormat="1"/>
    <row r="3677" customFormat="1"/>
    <row r="3678" customFormat="1"/>
    <row r="3679" customFormat="1"/>
    <row r="3680" customFormat="1"/>
    <row r="3681" customFormat="1"/>
    <row r="3682" customFormat="1"/>
    <row r="3683" customFormat="1"/>
    <row r="3684" customFormat="1"/>
    <row r="3685" customFormat="1"/>
    <row r="3686" customFormat="1"/>
    <row r="3687" customFormat="1"/>
    <row r="3688" customFormat="1"/>
    <row r="3689" customFormat="1"/>
    <row r="3690" customFormat="1"/>
    <row r="3691" customFormat="1"/>
    <row r="3692" customFormat="1"/>
    <row r="3693" customFormat="1"/>
    <row r="3694" customFormat="1"/>
    <row r="3695" customFormat="1"/>
    <row r="3696" customFormat="1"/>
    <row r="3697" customFormat="1"/>
    <row r="3698" customFormat="1"/>
    <row r="3699" customFormat="1"/>
    <row r="3700" customFormat="1"/>
    <row r="3701" customFormat="1"/>
    <row r="3702" customFormat="1"/>
    <row r="3703" customFormat="1"/>
    <row r="3704" customFormat="1"/>
    <row r="3705" customFormat="1"/>
    <row r="3706" customFormat="1"/>
    <row r="3707" customFormat="1"/>
    <row r="3708" customFormat="1"/>
    <row r="3709" customFormat="1"/>
    <row r="3710" customFormat="1"/>
    <row r="3711" customFormat="1"/>
    <row r="3712" customFormat="1"/>
    <row r="3713" customFormat="1"/>
    <row r="3714" customFormat="1"/>
    <row r="3715" customFormat="1"/>
    <row r="3716" customFormat="1"/>
    <row r="3717" customFormat="1"/>
    <row r="3718" customFormat="1"/>
    <row r="3719" customFormat="1"/>
    <row r="3720" customFormat="1"/>
    <row r="3721" customFormat="1"/>
    <row r="3722" customFormat="1"/>
    <row r="3723" customFormat="1"/>
    <row r="3724" customFormat="1"/>
    <row r="3725" customFormat="1"/>
    <row r="3726" customFormat="1"/>
    <row r="3727" customFormat="1"/>
    <row r="3728" customFormat="1"/>
    <row r="3729" customFormat="1"/>
    <row r="3730" customFormat="1"/>
    <row r="3731" customFormat="1"/>
    <row r="3732" customFormat="1"/>
    <row r="3733" customFormat="1"/>
    <row r="3734" customFormat="1"/>
    <row r="3735" customFormat="1"/>
    <row r="3736" customFormat="1"/>
    <row r="3737" customFormat="1"/>
    <row r="3738" customFormat="1"/>
    <row r="3739" customFormat="1"/>
    <row r="3740" customFormat="1"/>
    <row r="3741" customFormat="1"/>
    <row r="3742" customFormat="1"/>
    <row r="3743" customFormat="1"/>
    <row r="3744" customFormat="1"/>
    <row r="3745" customFormat="1"/>
    <row r="3746" customFormat="1"/>
    <row r="3747" customFormat="1"/>
    <row r="3748" customFormat="1"/>
    <row r="3749" customFormat="1"/>
    <row r="3750" customFormat="1"/>
    <row r="3751" customFormat="1"/>
    <row r="3752" customFormat="1"/>
    <row r="3753" customFormat="1"/>
    <row r="3754" customFormat="1"/>
    <row r="3755" customFormat="1"/>
    <row r="3756" customFormat="1"/>
    <row r="3757" customFormat="1"/>
    <row r="3758" customFormat="1"/>
    <row r="3759" customFormat="1"/>
    <row r="3760" customFormat="1"/>
    <row r="3761" customFormat="1"/>
    <row r="3762" customFormat="1"/>
    <row r="3763" customFormat="1"/>
    <row r="3764" customFormat="1"/>
    <row r="3765" customFormat="1"/>
    <row r="3766" customFormat="1"/>
    <row r="3767" customFormat="1"/>
    <row r="3768" customFormat="1"/>
    <row r="3769" customFormat="1"/>
    <row r="3770" customFormat="1"/>
    <row r="3771" customFormat="1"/>
    <row r="3772" customFormat="1"/>
    <row r="3773" customFormat="1"/>
    <row r="3774" customFormat="1"/>
    <row r="3775" customFormat="1"/>
    <row r="3776" customFormat="1"/>
    <row r="3777" customFormat="1"/>
    <row r="3778" customFormat="1"/>
    <row r="3779" customFormat="1"/>
    <row r="3780" customFormat="1"/>
    <row r="3781" customFormat="1"/>
    <row r="3782" customFormat="1"/>
    <row r="3783" customFormat="1"/>
    <row r="3784" customFormat="1"/>
    <row r="3785" customFormat="1"/>
    <row r="3786" customFormat="1"/>
    <row r="3787" customFormat="1"/>
    <row r="3788" customFormat="1"/>
    <row r="3789" customFormat="1"/>
    <row r="3790" customFormat="1"/>
    <row r="3791" customFormat="1"/>
    <row r="3792" customFormat="1"/>
    <row r="3793" customFormat="1"/>
    <row r="3794" customFormat="1"/>
    <row r="3795" customFormat="1"/>
    <row r="3796" customFormat="1"/>
    <row r="3797" customFormat="1"/>
    <row r="3798" customFormat="1"/>
    <row r="3799" customFormat="1"/>
    <row r="3800" customFormat="1"/>
    <row r="3801" customFormat="1"/>
    <row r="3802" customFormat="1"/>
    <row r="3803" customFormat="1"/>
    <row r="3804" customFormat="1"/>
    <row r="3805" customFormat="1"/>
    <row r="3806" customFormat="1"/>
    <row r="3807" customFormat="1"/>
    <row r="3808" customFormat="1"/>
    <row r="3809" customFormat="1"/>
    <row r="3810" customFormat="1"/>
    <row r="3811" customFormat="1"/>
    <row r="3812" customFormat="1"/>
    <row r="3813" customFormat="1"/>
    <row r="3814" customFormat="1"/>
    <row r="3815" customFormat="1"/>
    <row r="3816" customFormat="1"/>
    <row r="3817" customFormat="1"/>
    <row r="3818" customFormat="1"/>
    <row r="3819" customFormat="1"/>
    <row r="3820" customFormat="1"/>
    <row r="3821" customFormat="1"/>
    <row r="3822" customFormat="1"/>
    <row r="3823" customFormat="1"/>
    <row r="3824" customFormat="1"/>
    <row r="3825" customFormat="1"/>
    <row r="3826" customFormat="1"/>
    <row r="3827" customFormat="1"/>
    <row r="3828" customFormat="1"/>
    <row r="3829" customFormat="1"/>
    <row r="3830" customFormat="1"/>
    <row r="3831" customFormat="1"/>
    <row r="3832" customFormat="1"/>
    <row r="3833" customFormat="1"/>
    <row r="3834" customFormat="1"/>
    <row r="3835" customFormat="1"/>
    <row r="3836" customFormat="1"/>
    <row r="3837" customFormat="1"/>
    <row r="3838" customFormat="1"/>
    <row r="3839" customFormat="1"/>
    <row r="3840" customFormat="1"/>
    <row r="3841" customFormat="1"/>
    <row r="3842" customFormat="1"/>
    <row r="3843" customFormat="1"/>
    <row r="3844" customFormat="1"/>
    <row r="3845" customFormat="1"/>
    <row r="3846" customFormat="1"/>
    <row r="3847" customFormat="1"/>
    <row r="3848" customFormat="1"/>
    <row r="3849" customFormat="1"/>
    <row r="3850" customFormat="1"/>
    <row r="3851" customFormat="1"/>
    <row r="3852" customFormat="1"/>
    <row r="3853" customFormat="1"/>
    <row r="3854" customFormat="1"/>
    <row r="3855" customFormat="1"/>
    <row r="3856" customFormat="1"/>
    <row r="3857" customFormat="1"/>
    <row r="3858" customFormat="1"/>
    <row r="3859" customFormat="1"/>
    <row r="3860" customFormat="1"/>
    <row r="3861" customFormat="1"/>
    <row r="3862" customFormat="1"/>
    <row r="3863" customFormat="1"/>
    <row r="3864" customFormat="1"/>
    <row r="3865" customFormat="1"/>
    <row r="3866" customFormat="1"/>
    <row r="3867" customFormat="1"/>
    <row r="3868" customFormat="1"/>
    <row r="3869" customFormat="1"/>
    <row r="3870" customFormat="1"/>
    <row r="3871" customFormat="1"/>
    <row r="3872" customFormat="1"/>
    <row r="3873" customFormat="1"/>
    <row r="3874" customFormat="1"/>
    <row r="3875" customFormat="1"/>
    <row r="3876" customFormat="1"/>
    <row r="3877" customFormat="1"/>
    <row r="3878" customFormat="1"/>
    <row r="3879" customFormat="1"/>
    <row r="3880" customFormat="1"/>
    <row r="3881" customFormat="1"/>
    <row r="3882" customFormat="1"/>
    <row r="3883" customFormat="1"/>
    <row r="3884" customFormat="1"/>
    <row r="3885" customFormat="1"/>
    <row r="3886" customFormat="1"/>
    <row r="3887" customFormat="1"/>
    <row r="3888" customFormat="1"/>
    <row r="3889" customFormat="1"/>
    <row r="3890" customFormat="1"/>
    <row r="3891" customFormat="1"/>
    <row r="3892" customFormat="1"/>
    <row r="3893" customFormat="1"/>
    <row r="3894" customFormat="1"/>
    <row r="3895" customFormat="1"/>
    <row r="3896" customFormat="1"/>
    <row r="3897" customFormat="1"/>
    <row r="3898" customFormat="1"/>
    <row r="3899" customFormat="1"/>
    <row r="3900" customFormat="1"/>
    <row r="3901" customFormat="1"/>
    <row r="3902" customFormat="1"/>
    <row r="3903" customFormat="1"/>
    <row r="3904" customFormat="1"/>
    <row r="3905" customFormat="1"/>
    <row r="3906" customFormat="1"/>
    <row r="3907" customFormat="1"/>
    <row r="3908" customFormat="1"/>
    <row r="3909" customFormat="1"/>
    <row r="3910" customFormat="1"/>
    <row r="3911" customFormat="1"/>
    <row r="3912" customFormat="1"/>
    <row r="3913" customFormat="1"/>
    <row r="3914" customFormat="1"/>
    <row r="3915" customFormat="1"/>
    <row r="3916" customFormat="1"/>
    <row r="3917" customFormat="1"/>
    <row r="3918" customFormat="1"/>
    <row r="3919" customFormat="1"/>
    <row r="3920" customFormat="1"/>
    <row r="3921" customFormat="1"/>
    <row r="3922" customFormat="1"/>
    <row r="3923" customFormat="1"/>
    <row r="3924" customFormat="1"/>
    <row r="3925" customFormat="1"/>
    <row r="3926" customFormat="1"/>
    <row r="3927" customFormat="1"/>
    <row r="3928" customFormat="1"/>
    <row r="3929" customFormat="1"/>
    <row r="3930" customFormat="1"/>
    <row r="3931" customFormat="1"/>
    <row r="3932" customFormat="1"/>
    <row r="3933" customFormat="1"/>
    <row r="3934" customFormat="1"/>
    <row r="3935" customFormat="1"/>
    <row r="3936" customFormat="1"/>
    <row r="3937" customFormat="1"/>
    <row r="3938" customFormat="1"/>
    <row r="3939" customFormat="1"/>
    <row r="3940" customFormat="1"/>
    <row r="3941" customFormat="1"/>
    <row r="3942" customFormat="1"/>
    <row r="3943" customFormat="1"/>
    <row r="3944" customFormat="1"/>
    <row r="3945" customFormat="1"/>
    <row r="3946" customFormat="1"/>
    <row r="3947" customFormat="1"/>
    <row r="3948" customFormat="1"/>
    <row r="3949" customFormat="1"/>
    <row r="3950" customFormat="1"/>
    <row r="3951" customFormat="1"/>
    <row r="3952" customFormat="1"/>
    <row r="3953" customFormat="1"/>
    <row r="3954" customFormat="1"/>
    <row r="3955" customFormat="1"/>
    <row r="3956" customFormat="1"/>
    <row r="3957" customFormat="1"/>
    <row r="3958" customFormat="1"/>
    <row r="3959" customFormat="1"/>
    <row r="3960" customFormat="1"/>
    <row r="3961" customFormat="1"/>
    <row r="3962" customFormat="1"/>
    <row r="3963" customFormat="1"/>
    <row r="3964" customFormat="1"/>
    <row r="3965" customFormat="1"/>
    <row r="3966" customFormat="1"/>
    <row r="3967" customFormat="1"/>
    <row r="3968" customFormat="1"/>
    <row r="3969" customFormat="1"/>
    <row r="3970" customFormat="1"/>
    <row r="3971" customFormat="1"/>
    <row r="3972" customFormat="1"/>
    <row r="3973" customFormat="1"/>
    <row r="3974" customFormat="1"/>
    <row r="3975" customFormat="1"/>
    <row r="3976" customFormat="1"/>
    <row r="3977" customFormat="1"/>
    <row r="3978" customFormat="1"/>
    <row r="3979" customFormat="1"/>
    <row r="3980" customFormat="1"/>
    <row r="3981" customFormat="1"/>
    <row r="3982" customFormat="1"/>
    <row r="3983" customFormat="1"/>
    <row r="3984" customFormat="1"/>
    <row r="3985" customFormat="1"/>
    <row r="3986" customFormat="1"/>
    <row r="3987" customFormat="1"/>
    <row r="3988" customFormat="1"/>
    <row r="3989" customFormat="1"/>
    <row r="3990" customFormat="1"/>
    <row r="3991" customFormat="1"/>
    <row r="3992" customFormat="1"/>
    <row r="3993" customFormat="1"/>
    <row r="3994" customFormat="1"/>
    <row r="3995" customFormat="1"/>
    <row r="3996" customFormat="1"/>
    <row r="3997" customFormat="1"/>
    <row r="3998" customFormat="1"/>
    <row r="3999" customFormat="1"/>
    <row r="4000" customFormat="1"/>
    <row r="4001" customFormat="1"/>
    <row r="4002" customFormat="1"/>
    <row r="4003" customFormat="1"/>
    <row r="4004" customFormat="1"/>
    <row r="4005" customFormat="1"/>
    <row r="4006" customFormat="1"/>
    <row r="4007" customFormat="1"/>
    <row r="4008" customFormat="1"/>
    <row r="4009" customFormat="1"/>
    <row r="4010" customFormat="1"/>
    <row r="4011" customFormat="1"/>
    <row r="4012" customFormat="1"/>
    <row r="4013" customFormat="1"/>
    <row r="4014" customFormat="1"/>
    <row r="4015" customFormat="1"/>
    <row r="4016" customFormat="1"/>
    <row r="4017" customFormat="1"/>
    <row r="4018" customFormat="1"/>
    <row r="4019" customFormat="1"/>
    <row r="4020" customFormat="1"/>
    <row r="4021" customFormat="1"/>
    <row r="4022" customFormat="1"/>
    <row r="4023" customFormat="1"/>
    <row r="4024" customFormat="1"/>
    <row r="4025" customFormat="1"/>
    <row r="4026" customFormat="1"/>
    <row r="4027" customFormat="1"/>
    <row r="4028" customFormat="1"/>
    <row r="4029" customFormat="1"/>
    <row r="4030" customFormat="1"/>
    <row r="4031" customFormat="1"/>
    <row r="4032" customFormat="1"/>
    <row r="4033" customFormat="1"/>
    <row r="4034" customFormat="1"/>
    <row r="4035" customFormat="1"/>
    <row r="4036" customFormat="1"/>
    <row r="4037" customFormat="1"/>
    <row r="4038" customFormat="1"/>
    <row r="4039" customFormat="1"/>
    <row r="4040" customFormat="1"/>
    <row r="4041" customFormat="1"/>
    <row r="4042" customFormat="1"/>
    <row r="4043" customFormat="1"/>
    <row r="4044" customFormat="1"/>
    <row r="4045" customFormat="1"/>
    <row r="4046" customFormat="1"/>
    <row r="4047" customFormat="1"/>
    <row r="4048" customFormat="1"/>
    <row r="4049" customFormat="1"/>
    <row r="4050" customFormat="1"/>
    <row r="4051" customFormat="1"/>
    <row r="4052" customFormat="1"/>
    <row r="4053" customFormat="1"/>
    <row r="4054" customFormat="1"/>
    <row r="4055" customFormat="1"/>
    <row r="4056" customFormat="1"/>
    <row r="4057" customFormat="1"/>
    <row r="4058" customFormat="1"/>
    <row r="4059" customFormat="1"/>
    <row r="4060" customFormat="1"/>
    <row r="4061" customFormat="1"/>
    <row r="4062" customFormat="1"/>
    <row r="4063" customFormat="1"/>
    <row r="4064" customFormat="1"/>
    <row r="4065" customFormat="1"/>
    <row r="4066" customFormat="1"/>
    <row r="4067" customFormat="1"/>
    <row r="4068" customFormat="1"/>
    <row r="4069" customFormat="1"/>
    <row r="4070" customFormat="1"/>
    <row r="4071" customFormat="1"/>
    <row r="4072" customFormat="1"/>
    <row r="4073" customFormat="1"/>
    <row r="4074" customFormat="1"/>
    <row r="4075" customFormat="1"/>
    <row r="4076" customFormat="1"/>
    <row r="4077" customFormat="1"/>
    <row r="4078" customFormat="1"/>
    <row r="4079" customFormat="1"/>
    <row r="4080" customFormat="1"/>
    <row r="4081" customFormat="1"/>
    <row r="4082" customFormat="1"/>
    <row r="4083" customFormat="1"/>
    <row r="4084" customFormat="1"/>
    <row r="4085" customFormat="1"/>
    <row r="4086" customFormat="1"/>
    <row r="4087" customFormat="1"/>
    <row r="4088" customFormat="1"/>
    <row r="4089" customFormat="1"/>
    <row r="4090" customFormat="1"/>
    <row r="4091" customFormat="1"/>
    <row r="4092" customFormat="1"/>
    <row r="4093" customFormat="1"/>
    <row r="4094" customFormat="1"/>
    <row r="4095" customFormat="1"/>
    <row r="4096" customFormat="1"/>
    <row r="4097" customFormat="1"/>
    <row r="4098" customFormat="1"/>
    <row r="4099" customFormat="1"/>
    <row r="4100" customFormat="1"/>
    <row r="4101" customFormat="1"/>
    <row r="4102" customFormat="1"/>
    <row r="4103" customFormat="1"/>
    <row r="4104" customFormat="1"/>
    <row r="4105" customFormat="1"/>
    <row r="4106" customFormat="1"/>
    <row r="4107" customFormat="1"/>
    <row r="4108" customFormat="1"/>
    <row r="4109" customFormat="1"/>
    <row r="4110" customFormat="1"/>
    <row r="4111" customFormat="1"/>
    <row r="4112" customFormat="1"/>
    <row r="4113" customFormat="1"/>
    <row r="4114" customFormat="1"/>
    <row r="4115" customFormat="1"/>
    <row r="4116" customFormat="1"/>
    <row r="4117" customFormat="1"/>
    <row r="4118" customFormat="1"/>
    <row r="4119" customFormat="1"/>
    <row r="4120" customFormat="1"/>
    <row r="4121" customFormat="1"/>
    <row r="4122" customFormat="1"/>
    <row r="4123" customFormat="1"/>
    <row r="4124" customFormat="1"/>
    <row r="4125" customFormat="1"/>
    <row r="4126" customFormat="1"/>
    <row r="4127" customFormat="1"/>
    <row r="4128" customFormat="1"/>
    <row r="4129" customFormat="1"/>
    <row r="4130" customFormat="1"/>
    <row r="4131" customFormat="1"/>
    <row r="4132" customFormat="1"/>
    <row r="4133" customFormat="1"/>
    <row r="4134" customFormat="1"/>
    <row r="4135" customFormat="1"/>
    <row r="4136" customFormat="1"/>
    <row r="4137" customFormat="1"/>
    <row r="4138" customFormat="1"/>
    <row r="4139" customFormat="1"/>
    <row r="4140" customFormat="1"/>
    <row r="4141" customFormat="1"/>
    <row r="4142" customFormat="1"/>
    <row r="4143" customFormat="1"/>
    <row r="4144" customFormat="1"/>
    <row r="4145" customFormat="1"/>
    <row r="4146" customFormat="1"/>
    <row r="4147" customFormat="1"/>
    <row r="4148" customFormat="1"/>
    <row r="4149" customFormat="1"/>
    <row r="4150" customFormat="1"/>
    <row r="4151" customFormat="1"/>
    <row r="4152" customFormat="1"/>
    <row r="4153" customFormat="1"/>
    <row r="4154" customFormat="1"/>
    <row r="4155" customFormat="1"/>
    <row r="4156" customFormat="1"/>
    <row r="4157" customFormat="1"/>
    <row r="4158" customFormat="1"/>
    <row r="4159" customFormat="1"/>
    <row r="4160" customFormat="1"/>
    <row r="4161" customFormat="1"/>
    <row r="4162" customFormat="1"/>
    <row r="4163" customFormat="1"/>
    <row r="4164" customFormat="1"/>
    <row r="4165" customFormat="1"/>
    <row r="4166" customFormat="1"/>
    <row r="4167" customFormat="1"/>
    <row r="4168" customFormat="1"/>
    <row r="4169" customFormat="1"/>
    <row r="4170" customFormat="1"/>
    <row r="4171" customFormat="1"/>
    <row r="4172" customFormat="1"/>
    <row r="4173" customFormat="1"/>
    <row r="4174" customFormat="1"/>
    <row r="4175" customFormat="1"/>
    <row r="4176" customFormat="1"/>
    <row r="4177" customFormat="1"/>
    <row r="4178" customFormat="1"/>
    <row r="4179" customFormat="1"/>
    <row r="4180" customFormat="1"/>
    <row r="4181" customFormat="1"/>
    <row r="4182" customFormat="1"/>
    <row r="4183" customFormat="1"/>
    <row r="4184" customFormat="1"/>
    <row r="4185" customFormat="1"/>
    <row r="4186" customFormat="1"/>
    <row r="4187" customFormat="1"/>
    <row r="4188" customFormat="1"/>
    <row r="4189" customFormat="1"/>
    <row r="4190" customFormat="1"/>
    <row r="4191" customFormat="1"/>
    <row r="4192" customFormat="1"/>
    <row r="4193" customFormat="1"/>
    <row r="4194" customFormat="1"/>
    <row r="4195" customFormat="1"/>
    <row r="4196" customFormat="1"/>
    <row r="4197" customFormat="1"/>
    <row r="4198" customFormat="1"/>
    <row r="4199" customFormat="1"/>
    <row r="4200" customFormat="1"/>
    <row r="4201" customFormat="1"/>
    <row r="4202" customFormat="1"/>
    <row r="4203" customFormat="1"/>
    <row r="4204" customFormat="1"/>
    <row r="4205" customFormat="1"/>
    <row r="4206" customFormat="1"/>
    <row r="4207" customFormat="1"/>
    <row r="4208" customFormat="1"/>
    <row r="4209" customFormat="1"/>
    <row r="4210" customFormat="1"/>
    <row r="4211" customFormat="1"/>
    <row r="4212" customFormat="1"/>
    <row r="4213" customFormat="1"/>
    <row r="4214" customFormat="1"/>
    <row r="4215" customFormat="1"/>
    <row r="4216" customFormat="1"/>
    <row r="4217" customFormat="1"/>
    <row r="4218" customFormat="1"/>
    <row r="4219" customFormat="1"/>
    <row r="4220" customFormat="1"/>
    <row r="4221" customFormat="1"/>
    <row r="4222" customFormat="1"/>
    <row r="4223" customFormat="1"/>
    <row r="4224" customFormat="1"/>
    <row r="4225" customFormat="1"/>
    <row r="4226" customFormat="1"/>
    <row r="4227" customFormat="1"/>
    <row r="4228" customFormat="1"/>
    <row r="4229" customFormat="1"/>
    <row r="4230" customFormat="1"/>
    <row r="4231" customFormat="1"/>
    <row r="4232" customFormat="1"/>
    <row r="4233" customFormat="1"/>
    <row r="4234" customFormat="1"/>
    <row r="4235" customFormat="1"/>
    <row r="4236" customFormat="1"/>
    <row r="4237" customFormat="1"/>
    <row r="4238" customFormat="1"/>
    <row r="4239" customFormat="1"/>
    <row r="4240" customFormat="1"/>
    <row r="4241" customFormat="1"/>
    <row r="4242" customFormat="1"/>
    <row r="4243" customFormat="1"/>
    <row r="4244" customFormat="1"/>
    <row r="4245" customFormat="1"/>
    <row r="4246" customFormat="1"/>
    <row r="4247" customFormat="1"/>
    <row r="4248" customFormat="1"/>
    <row r="4249" customFormat="1"/>
    <row r="4250" customFormat="1"/>
    <row r="4251" customFormat="1"/>
    <row r="4252" customFormat="1"/>
    <row r="4253" customFormat="1"/>
    <row r="4254" customFormat="1"/>
    <row r="4255" customFormat="1"/>
    <row r="4256" customFormat="1"/>
    <row r="4257" customFormat="1"/>
    <row r="4258" customFormat="1"/>
    <row r="4259" customFormat="1"/>
    <row r="4260" customFormat="1"/>
    <row r="4261" customFormat="1"/>
    <row r="4262" customFormat="1"/>
    <row r="4263" customFormat="1"/>
    <row r="4264" customFormat="1"/>
    <row r="4265" customFormat="1"/>
    <row r="4266" customFormat="1"/>
    <row r="4267" customFormat="1"/>
    <row r="4268" customFormat="1"/>
    <row r="4269" customFormat="1"/>
    <row r="4270" customFormat="1"/>
    <row r="4271" customFormat="1"/>
    <row r="4272" customFormat="1"/>
    <row r="4273" customFormat="1"/>
    <row r="4274" customFormat="1"/>
    <row r="4275" customFormat="1"/>
    <row r="4276" customFormat="1"/>
    <row r="4277" customFormat="1"/>
    <row r="4278" customFormat="1"/>
    <row r="4279" customFormat="1"/>
    <row r="4280" customFormat="1"/>
    <row r="4281" customFormat="1"/>
    <row r="4282" customFormat="1"/>
    <row r="4283" customFormat="1"/>
    <row r="4284" customFormat="1"/>
    <row r="4285" customFormat="1"/>
    <row r="4286" customFormat="1"/>
    <row r="4287" customFormat="1"/>
    <row r="4288" customFormat="1"/>
    <row r="4289" customFormat="1"/>
    <row r="4290" customFormat="1"/>
    <row r="4291" customFormat="1"/>
    <row r="4292" customFormat="1"/>
    <row r="4293" customFormat="1"/>
    <row r="4294" customFormat="1"/>
    <row r="4295" customFormat="1"/>
    <row r="4296" customFormat="1"/>
    <row r="4297" customFormat="1"/>
    <row r="4298" customFormat="1"/>
    <row r="4299" customFormat="1"/>
    <row r="4300" customFormat="1"/>
    <row r="4301" customFormat="1"/>
    <row r="4302" customFormat="1"/>
    <row r="4303" customFormat="1"/>
    <row r="4304" customFormat="1"/>
    <row r="4305" customFormat="1"/>
    <row r="4306" customFormat="1"/>
    <row r="4307" customFormat="1"/>
    <row r="4308" customFormat="1"/>
    <row r="4309" customFormat="1"/>
    <row r="4310" customFormat="1"/>
    <row r="4311" customFormat="1"/>
    <row r="4312" customFormat="1"/>
    <row r="4313" customFormat="1"/>
    <row r="4314" customFormat="1"/>
    <row r="4315" customFormat="1"/>
    <row r="4316" customFormat="1"/>
    <row r="4317" customFormat="1"/>
    <row r="4318" customFormat="1"/>
    <row r="4319" customFormat="1"/>
    <row r="4320" customFormat="1"/>
    <row r="4321" customFormat="1"/>
    <row r="4322" customFormat="1"/>
    <row r="4323" customFormat="1"/>
    <row r="4324" customFormat="1"/>
    <row r="4325" customFormat="1"/>
    <row r="4326" customFormat="1"/>
    <row r="4327" customFormat="1"/>
    <row r="4328" customFormat="1"/>
    <row r="4329" customFormat="1"/>
    <row r="4330" customFormat="1"/>
    <row r="4331" customFormat="1"/>
    <row r="4332" customFormat="1"/>
    <row r="4333" customFormat="1"/>
    <row r="4334" customFormat="1"/>
    <row r="4335" customFormat="1"/>
    <row r="4336" customFormat="1"/>
    <row r="4337" customFormat="1"/>
    <row r="4338" customFormat="1"/>
    <row r="4339" customFormat="1"/>
    <row r="4340" customFormat="1"/>
    <row r="4341" customFormat="1"/>
    <row r="4342" customFormat="1"/>
    <row r="4343" customFormat="1"/>
    <row r="4344" customFormat="1"/>
    <row r="4345" customFormat="1"/>
    <row r="4346" customFormat="1"/>
    <row r="4347" customFormat="1"/>
    <row r="4348" customFormat="1"/>
    <row r="4349" customFormat="1"/>
    <row r="4350" customFormat="1"/>
    <row r="4351" customFormat="1"/>
    <row r="4352" customFormat="1"/>
    <row r="4353" customFormat="1"/>
    <row r="4354" customFormat="1"/>
    <row r="4355" customFormat="1"/>
    <row r="4356" customFormat="1"/>
    <row r="4357" customFormat="1"/>
    <row r="4358" customFormat="1"/>
    <row r="4359" customFormat="1"/>
    <row r="4360" customFormat="1"/>
    <row r="4361" customFormat="1"/>
    <row r="4362" customFormat="1"/>
    <row r="4363" customFormat="1"/>
    <row r="4364" customFormat="1"/>
    <row r="4365" customFormat="1"/>
    <row r="4366" customFormat="1"/>
    <row r="4367" customFormat="1"/>
    <row r="4368" customFormat="1"/>
    <row r="4369" customFormat="1"/>
    <row r="4370" customFormat="1"/>
    <row r="4371" customFormat="1"/>
    <row r="4372" customFormat="1"/>
    <row r="4373" customFormat="1"/>
    <row r="4374" customFormat="1"/>
    <row r="4375" customFormat="1"/>
    <row r="4376" customFormat="1"/>
    <row r="4377" customFormat="1"/>
    <row r="4378" customFormat="1"/>
    <row r="4379" customFormat="1"/>
    <row r="4380" customFormat="1"/>
    <row r="4381" customFormat="1"/>
    <row r="4382" customFormat="1"/>
    <row r="4383" customFormat="1"/>
    <row r="4384" customFormat="1"/>
    <row r="4385" customFormat="1"/>
    <row r="4386" customFormat="1"/>
    <row r="4387" customFormat="1"/>
    <row r="4388" customFormat="1"/>
    <row r="4389" customFormat="1"/>
    <row r="4390" customFormat="1"/>
    <row r="4391" customFormat="1"/>
    <row r="4392" customFormat="1"/>
    <row r="4393" customFormat="1"/>
    <row r="4394" customFormat="1"/>
    <row r="4395" customFormat="1"/>
    <row r="4396" customFormat="1"/>
    <row r="4397" customFormat="1"/>
    <row r="4398" customFormat="1"/>
    <row r="4399" customFormat="1"/>
    <row r="4400" customFormat="1"/>
    <row r="4401" customFormat="1"/>
    <row r="4402" customFormat="1"/>
    <row r="4403" customFormat="1"/>
    <row r="4404" customFormat="1"/>
    <row r="4405" customFormat="1"/>
    <row r="4406" customFormat="1"/>
    <row r="4407" customFormat="1"/>
    <row r="4408" customFormat="1"/>
    <row r="4409" customFormat="1"/>
    <row r="4410" customFormat="1"/>
    <row r="4411" customFormat="1"/>
    <row r="4412" customFormat="1"/>
    <row r="4413" customFormat="1"/>
    <row r="4414" customFormat="1"/>
    <row r="4415" customFormat="1"/>
    <row r="4416" customFormat="1"/>
    <row r="4417" customFormat="1"/>
    <row r="4418" customFormat="1"/>
    <row r="4419" customFormat="1"/>
    <row r="4420" customFormat="1"/>
    <row r="4421" customFormat="1"/>
    <row r="4422" customFormat="1"/>
    <row r="4423" customFormat="1"/>
    <row r="4424" customFormat="1"/>
    <row r="4425" customFormat="1"/>
    <row r="4426" customFormat="1"/>
    <row r="4427" customFormat="1"/>
    <row r="4428" customFormat="1"/>
    <row r="4429" customFormat="1"/>
    <row r="4430" customFormat="1"/>
    <row r="4431" customFormat="1"/>
    <row r="4432" customFormat="1"/>
    <row r="4433" customFormat="1"/>
    <row r="4434" customFormat="1"/>
    <row r="4435" customFormat="1"/>
    <row r="4436" customFormat="1"/>
    <row r="4437" customFormat="1"/>
    <row r="4438" customFormat="1"/>
    <row r="4439" customFormat="1"/>
    <row r="4440" customFormat="1"/>
    <row r="4441" customFormat="1"/>
    <row r="4442" customFormat="1"/>
    <row r="4443" customFormat="1"/>
    <row r="4444" customFormat="1"/>
    <row r="4445" customFormat="1"/>
    <row r="4446" customFormat="1"/>
    <row r="4447" customFormat="1"/>
    <row r="4448" customFormat="1"/>
    <row r="4449" customFormat="1"/>
    <row r="4450" customFormat="1"/>
    <row r="4451" customFormat="1"/>
    <row r="4452" customFormat="1"/>
    <row r="4453" customFormat="1"/>
    <row r="4454" customFormat="1"/>
    <row r="4455" customFormat="1"/>
    <row r="4456" customFormat="1"/>
    <row r="4457" customFormat="1"/>
    <row r="4458" customFormat="1"/>
    <row r="4459" customFormat="1"/>
    <row r="4460" customFormat="1"/>
    <row r="4461" customFormat="1"/>
    <row r="4462" customFormat="1"/>
    <row r="4463" customFormat="1"/>
    <row r="4464" customFormat="1"/>
    <row r="4465" customFormat="1"/>
    <row r="4466" customFormat="1"/>
    <row r="4467" customFormat="1"/>
    <row r="4468" customFormat="1"/>
    <row r="4469" customFormat="1"/>
    <row r="4470" customFormat="1"/>
    <row r="4471" customFormat="1"/>
    <row r="4472" customFormat="1"/>
    <row r="4473" customFormat="1"/>
    <row r="4474" customFormat="1"/>
    <row r="4475" customFormat="1"/>
    <row r="4476" customFormat="1"/>
    <row r="4477" customFormat="1"/>
    <row r="4478" customFormat="1"/>
    <row r="4479" customFormat="1"/>
    <row r="4480" customFormat="1"/>
    <row r="4481" customFormat="1"/>
    <row r="4482" customFormat="1"/>
    <row r="4483" customFormat="1"/>
    <row r="4484" customFormat="1"/>
    <row r="4485" customFormat="1"/>
    <row r="4486" customFormat="1"/>
    <row r="4487" customFormat="1"/>
    <row r="4488" customFormat="1"/>
    <row r="4489" customFormat="1"/>
    <row r="4490" customFormat="1"/>
    <row r="4491" customFormat="1"/>
    <row r="4492" customFormat="1"/>
    <row r="4493" customFormat="1"/>
    <row r="4494" customFormat="1"/>
    <row r="4495" customFormat="1"/>
    <row r="4496" customFormat="1"/>
    <row r="4497" customFormat="1"/>
    <row r="4498" customFormat="1"/>
    <row r="4499" customFormat="1"/>
    <row r="4500" customFormat="1"/>
    <row r="4501" customFormat="1"/>
    <row r="4502" customFormat="1"/>
    <row r="4503" customFormat="1"/>
    <row r="4504" customFormat="1"/>
    <row r="4505" customFormat="1"/>
    <row r="4506" customFormat="1"/>
    <row r="4507" customFormat="1"/>
    <row r="4508" customFormat="1"/>
    <row r="4509" customFormat="1"/>
    <row r="4510" customFormat="1"/>
    <row r="4511" customFormat="1"/>
    <row r="4512" customFormat="1"/>
    <row r="4513" customFormat="1"/>
    <row r="4514" customFormat="1"/>
    <row r="4515" customFormat="1"/>
    <row r="4516" customFormat="1"/>
    <row r="4517" customFormat="1"/>
    <row r="4518" customFormat="1"/>
    <row r="4519" customFormat="1"/>
    <row r="4520" customFormat="1"/>
    <row r="4521" customFormat="1"/>
    <row r="4522" customFormat="1"/>
    <row r="4523" customFormat="1"/>
    <row r="4524" customFormat="1"/>
    <row r="4525" customFormat="1"/>
    <row r="4526" customFormat="1"/>
    <row r="4527" customFormat="1"/>
    <row r="4528" customFormat="1"/>
    <row r="4529" customFormat="1"/>
    <row r="4530" customFormat="1"/>
    <row r="4531" customFormat="1"/>
    <row r="4532" customFormat="1"/>
    <row r="4533" customFormat="1"/>
    <row r="4534" customFormat="1"/>
    <row r="4535" customFormat="1"/>
    <row r="4536" customFormat="1"/>
    <row r="4537" customFormat="1"/>
    <row r="4538" customFormat="1"/>
    <row r="4539" customFormat="1"/>
    <row r="4540" customFormat="1"/>
    <row r="4541" customFormat="1"/>
    <row r="4542" customFormat="1"/>
    <row r="4543" customFormat="1"/>
    <row r="4544" customFormat="1"/>
    <row r="4545" customFormat="1"/>
    <row r="4546" customFormat="1"/>
    <row r="4547" customFormat="1"/>
    <row r="4548" customFormat="1"/>
    <row r="4549" customFormat="1"/>
    <row r="4550" customFormat="1"/>
    <row r="4551" customFormat="1"/>
    <row r="4552" customFormat="1"/>
    <row r="4553" customFormat="1"/>
    <row r="4554" customFormat="1"/>
    <row r="4555" customFormat="1"/>
    <row r="4556" customFormat="1"/>
    <row r="4557" customFormat="1"/>
    <row r="4558" customFormat="1"/>
    <row r="4559" customFormat="1"/>
    <row r="4560" customFormat="1"/>
    <row r="4561" customFormat="1"/>
    <row r="4562" customFormat="1"/>
    <row r="4563" customFormat="1"/>
    <row r="4564" customFormat="1"/>
    <row r="4565" customFormat="1"/>
    <row r="4566" customFormat="1"/>
    <row r="4567" customFormat="1"/>
    <row r="4568" customFormat="1"/>
    <row r="4569" customFormat="1"/>
    <row r="4570" customFormat="1"/>
    <row r="4571" customFormat="1"/>
    <row r="4572" customFormat="1"/>
    <row r="4573" customFormat="1"/>
    <row r="4574" customFormat="1"/>
    <row r="4575" customFormat="1"/>
    <row r="4576" customFormat="1"/>
    <row r="4577" customFormat="1"/>
    <row r="4578" customFormat="1"/>
    <row r="4579" customFormat="1"/>
    <row r="4580" customFormat="1"/>
    <row r="4581" customFormat="1"/>
    <row r="4582" customFormat="1"/>
    <row r="4583" customFormat="1"/>
    <row r="4584" customFormat="1"/>
    <row r="4585" customFormat="1"/>
    <row r="4586" customFormat="1"/>
    <row r="4587" customFormat="1"/>
    <row r="4588" customFormat="1"/>
    <row r="4589" customFormat="1"/>
    <row r="4590" customFormat="1"/>
    <row r="4591" customFormat="1"/>
    <row r="4592" customFormat="1"/>
    <row r="4593" customFormat="1"/>
    <row r="4594" customFormat="1"/>
    <row r="4595" customFormat="1"/>
    <row r="4596" customFormat="1"/>
    <row r="4597" customFormat="1"/>
    <row r="4598" customFormat="1"/>
    <row r="4599" customFormat="1"/>
    <row r="4600" customFormat="1"/>
    <row r="4601" customFormat="1"/>
    <row r="4602" customFormat="1"/>
    <row r="4603" customFormat="1"/>
    <row r="4604" customFormat="1"/>
    <row r="4605" customFormat="1"/>
    <row r="4606" customFormat="1"/>
    <row r="4607" customFormat="1"/>
    <row r="4608" customFormat="1"/>
    <row r="4609" customFormat="1"/>
    <row r="4610" customFormat="1"/>
    <row r="4611" customFormat="1"/>
    <row r="4612" customFormat="1"/>
    <row r="4613" customFormat="1"/>
    <row r="4614" customFormat="1"/>
    <row r="4615" customFormat="1"/>
    <row r="4616" customFormat="1"/>
    <row r="4617" customFormat="1"/>
    <row r="4618" customFormat="1"/>
    <row r="4619" customFormat="1"/>
    <row r="4620" customFormat="1"/>
    <row r="4621" customFormat="1"/>
    <row r="4622" customFormat="1"/>
    <row r="4623" customFormat="1"/>
    <row r="4624" customFormat="1"/>
    <row r="4625" customFormat="1"/>
    <row r="4626" customFormat="1"/>
    <row r="4627" customFormat="1"/>
    <row r="4628" customFormat="1"/>
    <row r="4629" customFormat="1"/>
    <row r="4630" customFormat="1"/>
    <row r="4631" customFormat="1"/>
    <row r="4632" customFormat="1"/>
    <row r="4633" customFormat="1"/>
    <row r="4634" customFormat="1"/>
    <row r="4635" customFormat="1"/>
    <row r="4636" customFormat="1"/>
    <row r="4637" customFormat="1"/>
    <row r="4638" customFormat="1"/>
    <row r="4639" customFormat="1"/>
    <row r="4640" customFormat="1"/>
    <row r="4641" customFormat="1"/>
    <row r="4642" customFormat="1"/>
    <row r="4643" customFormat="1"/>
    <row r="4644" customFormat="1"/>
    <row r="4645" customFormat="1"/>
    <row r="4646" customFormat="1"/>
    <row r="4647" customFormat="1"/>
    <row r="4648" customFormat="1"/>
    <row r="4649" customFormat="1"/>
    <row r="4650" customFormat="1"/>
    <row r="4651" customFormat="1"/>
    <row r="4652" customFormat="1"/>
    <row r="4653" customFormat="1"/>
    <row r="4654" customFormat="1"/>
    <row r="4655" customFormat="1"/>
    <row r="4656" customFormat="1"/>
    <row r="4657" customFormat="1"/>
    <row r="4658" customFormat="1"/>
    <row r="4659" customFormat="1"/>
    <row r="4660" customFormat="1"/>
    <row r="4661" customFormat="1"/>
    <row r="4662" customFormat="1"/>
    <row r="4663" customFormat="1"/>
    <row r="4664" customFormat="1"/>
    <row r="4665" customFormat="1"/>
    <row r="4666" customFormat="1"/>
    <row r="4667" customFormat="1"/>
    <row r="4668" customFormat="1"/>
    <row r="4669" customFormat="1"/>
    <row r="4670" customFormat="1"/>
    <row r="4671" customFormat="1"/>
    <row r="4672" customFormat="1"/>
    <row r="4673" customFormat="1"/>
    <row r="4674" customFormat="1"/>
    <row r="4675" customFormat="1"/>
    <row r="4676" customFormat="1"/>
    <row r="4677" customFormat="1"/>
    <row r="4678" customFormat="1"/>
    <row r="4679" customFormat="1"/>
    <row r="4680" customFormat="1"/>
    <row r="4681" customFormat="1"/>
    <row r="4682" customFormat="1"/>
    <row r="4683" customFormat="1"/>
    <row r="4684" customFormat="1"/>
    <row r="4685" customFormat="1"/>
    <row r="4686" customFormat="1"/>
    <row r="4687" customFormat="1"/>
    <row r="4688" customFormat="1"/>
    <row r="4689" customFormat="1"/>
    <row r="4690" customFormat="1"/>
    <row r="4691" customFormat="1"/>
    <row r="4692" customFormat="1"/>
    <row r="4693" customFormat="1"/>
    <row r="4694" customFormat="1"/>
    <row r="4695" customFormat="1"/>
    <row r="4696" customFormat="1"/>
    <row r="4697" customFormat="1"/>
    <row r="4698" customFormat="1"/>
    <row r="4699" customFormat="1"/>
    <row r="4700" customFormat="1"/>
    <row r="4701" customFormat="1"/>
    <row r="4702" customFormat="1"/>
    <row r="4703" customFormat="1"/>
    <row r="4704" customFormat="1"/>
    <row r="4705" customFormat="1"/>
    <row r="4706" customFormat="1"/>
    <row r="4707" customFormat="1"/>
    <row r="4708" customFormat="1"/>
    <row r="4709" customFormat="1"/>
    <row r="4710" customFormat="1"/>
    <row r="4711" customFormat="1"/>
    <row r="4712" customFormat="1"/>
    <row r="4713" customFormat="1"/>
    <row r="4714" customFormat="1"/>
    <row r="4715" customFormat="1"/>
    <row r="4716" customFormat="1"/>
    <row r="4717" customFormat="1"/>
    <row r="4718" customFormat="1"/>
    <row r="4719" customFormat="1"/>
    <row r="4720" customFormat="1"/>
    <row r="4721" customFormat="1"/>
    <row r="4722" customFormat="1"/>
    <row r="4723" customFormat="1"/>
    <row r="4724" customFormat="1"/>
    <row r="4725" customFormat="1"/>
    <row r="4726" customFormat="1"/>
    <row r="4727" customFormat="1"/>
    <row r="4728" customFormat="1"/>
    <row r="4729" customFormat="1"/>
    <row r="4730" customFormat="1"/>
    <row r="4731" customFormat="1"/>
    <row r="4732" customFormat="1"/>
    <row r="4733" customFormat="1"/>
    <row r="4734" customFormat="1"/>
    <row r="4735" customFormat="1"/>
    <row r="4736" customFormat="1"/>
    <row r="4737" customFormat="1"/>
    <row r="4738" customFormat="1"/>
    <row r="4739" customFormat="1"/>
    <row r="4740" customFormat="1"/>
    <row r="4741" customFormat="1"/>
    <row r="4742" customFormat="1"/>
    <row r="4743" customFormat="1"/>
    <row r="4744" customFormat="1"/>
    <row r="4745" customFormat="1"/>
    <row r="4746" customFormat="1"/>
    <row r="4747" customFormat="1"/>
    <row r="4748" customFormat="1"/>
    <row r="4749" customFormat="1"/>
    <row r="4750" customFormat="1"/>
    <row r="4751" customFormat="1"/>
    <row r="4752" customFormat="1"/>
    <row r="4753" customFormat="1"/>
    <row r="4754" customFormat="1"/>
    <row r="4755" customFormat="1"/>
    <row r="4756" customFormat="1"/>
    <row r="4757" customFormat="1"/>
    <row r="4758" customFormat="1"/>
    <row r="4759" customFormat="1"/>
    <row r="4760" customFormat="1"/>
    <row r="4761" customFormat="1"/>
    <row r="4762" customFormat="1"/>
    <row r="4763" customFormat="1"/>
    <row r="4764" customFormat="1"/>
    <row r="4765" customFormat="1"/>
    <row r="4766" customFormat="1"/>
    <row r="4767" customFormat="1"/>
    <row r="4768" customFormat="1"/>
    <row r="4769" customFormat="1"/>
    <row r="4770" customFormat="1"/>
    <row r="4771" customFormat="1"/>
    <row r="4772" customFormat="1"/>
    <row r="4773" customFormat="1"/>
    <row r="4774" customFormat="1"/>
    <row r="4775" customFormat="1"/>
    <row r="4776" customFormat="1"/>
    <row r="4777" customFormat="1"/>
    <row r="4778" customFormat="1"/>
    <row r="4779" customFormat="1"/>
    <row r="4780" customFormat="1"/>
    <row r="4781" customFormat="1"/>
    <row r="4782" customFormat="1"/>
    <row r="4783" customFormat="1"/>
    <row r="4784" customFormat="1"/>
    <row r="4785" customFormat="1"/>
    <row r="4786" customFormat="1"/>
    <row r="4787" customFormat="1"/>
    <row r="4788" customFormat="1"/>
    <row r="4789" customFormat="1"/>
    <row r="4790" customFormat="1"/>
    <row r="4791" customFormat="1"/>
    <row r="4792" customFormat="1"/>
    <row r="4793" customFormat="1"/>
    <row r="4794" customFormat="1"/>
    <row r="4795" customFormat="1"/>
    <row r="4796" customFormat="1"/>
    <row r="4797" customFormat="1"/>
    <row r="4798" customFormat="1"/>
    <row r="4799" customFormat="1"/>
    <row r="4800" customFormat="1"/>
    <row r="4801" customFormat="1"/>
    <row r="4802" customFormat="1"/>
    <row r="4803" customFormat="1"/>
    <row r="4804" customFormat="1"/>
    <row r="4805" customFormat="1"/>
    <row r="4806" customFormat="1"/>
    <row r="4807" customFormat="1"/>
    <row r="4808" customFormat="1"/>
    <row r="4809" customFormat="1"/>
    <row r="4810" customFormat="1"/>
    <row r="4811" customFormat="1"/>
    <row r="4812" customFormat="1"/>
    <row r="4813" customFormat="1"/>
    <row r="4814" customFormat="1"/>
    <row r="4815" customFormat="1"/>
    <row r="4816" customFormat="1"/>
    <row r="4817" customFormat="1"/>
    <row r="4818" customFormat="1"/>
    <row r="4819" customFormat="1"/>
    <row r="4820" customFormat="1"/>
    <row r="4821" customFormat="1"/>
    <row r="4822" customFormat="1"/>
    <row r="4823" customFormat="1"/>
    <row r="4824" customFormat="1"/>
    <row r="4825" customFormat="1"/>
    <row r="4826" customFormat="1"/>
    <row r="4827" customFormat="1"/>
    <row r="4828" customFormat="1"/>
    <row r="4829" customFormat="1"/>
    <row r="4830" customFormat="1"/>
    <row r="4831" customFormat="1"/>
    <row r="4832" customFormat="1"/>
    <row r="4833" customFormat="1"/>
    <row r="4834" customFormat="1"/>
    <row r="4835" customFormat="1"/>
    <row r="4836" customFormat="1"/>
    <row r="4837" customFormat="1"/>
    <row r="4838" customFormat="1"/>
    <row r="4839" customFormat="1"/>
    <row r="4840" customFormat="1"/>
    <row r="4841" customFormat="1"/>
    <row r="4842" customFormat="1"/>
    <row r="4843" customFormat="1"/>
    <row r="4844" customFormat="1"/>
    <row r="4845" customFormat="1"/>
    <row r="4846" customFormat="1"/>
    <row r="4847" customFormat="1"/>
    <row r="4848" customFormat="1"/>
    <row r="4849" customFormat="1"/>
    <row r="4850" customFormat="1"/>
    <row r="4851" customFormat="1"/>
    <row r="4852" customFormat="1"/>
    <row r="4853" customFormat="1"/>
    <row r="4854" customFormat="1"/>
    <row r="4855" customFormat="1"/>
    <row r="4856" customFormat="1"/>
    <row r="4857" customFormat="1"/>
    <row r="4858" customFormat="1"/>
    <row r="4859" customFormat="1"/>
    <row r="4860" customFormat="1"/>
    <row r="4861" customFormat="1"/>
    <row r="4862" customFormat="1"/>
    <row r="4863" customFormat="1"/>
    <row r="4864" customFormat="1"/>
    <row r="4865" customFormat="1"/>
    <row r="4866" customFormat="1"/>
    <row r="4867" customFormat="1"/>
    <row r="4868" customFormat="1"/>
    <row r="4869" customFormat="1"/>
    <row r="4870" customFormat="1"/>
    <row r="4871" customFormat="1"/>
    <row r="4872" customFormat="1"/>
    <row r="4873" customFormat="1"/>
    <row r="4874" customFormat="1"/>
    <row r="4875" customFormat="1"/>
    <row r="4876" customFormat="1"/>
    <row r="4877" customFormat="1"/>
    <row r="4878" customFormat="1"/>
    <row r="4879" customFormat="1"/>
    <row r="4880" customFormat="1"/>
    <row r="4881" customFormat="1"/>
    <row r="4882" customFormat="1"/>
    <row r="4883" customFormat="1"/>
    <row r="4884" customFormat="1"/>
    <row r="4885" customFormat="1"/>
    <row r="4886" customFormat="1"/>
    <row r="4887" customFormat="1"/>
    <row r="4888" customFormat="1"/>
    <row r="4889" customFormat="1"/>
    <row r="4890" customFormat="1"/>
    <row r="4891" customFormat="1"/>
    <row r="4892" customFormat="1"/>
    <row r="4893" customFormat="1"/>
    <row r="4894" customFormat="1"/>
    <row r="4895" customFormat="1"/>
    <row r="4896" customFormat="1"/>
    <row r="4897" customFormat="1"/>
    <row r="4898" customFormat="1"/>
    <row r="4899" customFormat="1"/>
    <row r="4900" customFormat="1"/>
    <row r="4901" customFormat="1"/>
    <row r="4902" customFormat="1"/>
    <row r="4903" customFormat="1"/>
    <row r="4904" customFormat="1"/>
    <row r="4905" customFormat="1"/>
    <row r="4906" customFormat="1"/>
    <row r="4907" customFormat="1"/>
    <row r="4908" customFormat="1"/>
    <row r="4909" customFormat="1"/>
    <row r="4910" customFormat="1"/>
    <row r="4911" customFormat="1"/>
    <row r="4912" customFormat="1"/>
    <row r="4913" customFormat="1"/>
    <row r="4914" customFormat="1"/>
    <row r="4915" customFormat="1"/>
    <row r="4916" customFormat="1"/>
    <row r="4917" customFormat="1"/>
    <row r="4918" customFormat="1"/>
    <row r="4919" customFormat="1"/>
    <row r="4920" customFormat="1"/>
    <row r="4921" customFormat="1"/>
    <row r="4922" customFormat="1"/>
    <row r="4923" customFormat="1"/>
    <row r="4924" customFormat="1"/>
    <row r="4925" customFormat="1"/>
    <row r="4926" customFormat="1"/>
    <row r="4927" customFormat="1"/>
    <row r="4928" customFormat="1"/>
    <row r="4929" customFormat="1"/>
    <row r="4930" customFormat="1"/>
    <row r="4931" customFormat="1"/>
    <row r="4932" customFormat="1"/>
    <row r="4933" customFormat="1"/>
    <row r="4934" customFormat="1"/>
    <row r="4935" customFormat="1"/>
    <row r="4936" customFormat="1"/>
    <row r="4937" customFormat="1"/>
    <row r="4938" customFormat="1"/>
    <row r="4939" customFormat="1"/>
    <row r="4940" customFormat="1"/>
    <row r="4941" customFormat="1"/>
    <row r="4942" customFormat="1"/>
    <row r="4943" customFormat="1"/>
    <row r="4944" customFormat="1"/>
    <row r="4945" customFormat="1"/>
    <row r="4946" customFormat="1"/>
    <row r="4947" customFormat="1"/>
    <row r="4948" customFormat="1"/>
    <row r="4949" customFormat="1"/>
    <row r="4950" customFormat="1"/>
    <row r="4951" customFormat="1"/>
    <row r="4952" customFormat="1"/>
    <row r="4953" customFormat="1"/>
    <row r="4954" customFormat="1"/>
    <row r="4955" customFormat="1"/>
    <row r="4956" customFormat="1"/>
    <row r="4957" customFormat="1"/>
    <row r="4958" customFormat="1"/>
    <row r="4959" customFormat="1"/>
    <row r="4960" customFormat="1"/>
    <row r="4961" customFormat="1"/>
    <row r="4962" customFormat="1"/>
    <row r="4963" customFormat="1"/>
    <row r="4964" customFormat="1"/>
    <row r="4965" customFormat="1"/>
    <row r="4966" customFormat="1"/>
    <row r="4967" customFormat="1"/>
    <row r="4968" customFormat="1"/>
    <row r="4969" customFormat="1"/>
    <row r="4970" customFormat="1"/>
    <row r="4971" customFormat="1"/>
    <row r="4972" customFormat="1"/>
    <row r="4973" customFormat="1"/>
    <row r="4974" customFormat="1"/>
    <row r="4975" customFormat="1"/>
    <row r="4976" customFormat="1"/>
    <row r="4977" customFormat="1"/>
    <row r="4978" customFormat="1"/>
    <row r="4979" customFormat="1"/>
    <row r="4980" customFormat="1"/>
    <row r="4981" customFormat="1"/>
    <row r="4982" customFormat="1"/>
    <row r="4983" customFormat="1"/>
    <row r="4984" customFormat="1"/>
    <row r="4985" customFormat="1"/>
    <row r="4986" customFormat="1"/>
    <row r="4987" customFormat="1"/>
    <row r="4988" customFormat="1"/>
    <row r="4989" customFormat="1"/>
    <row r="4990" customFormat="1"/>
    <row r="4991" customFormat="1"/>
    <row r="4992" customFormat="1"/>
    <row r="4993" customFormat="1"/>
    <row r="4994" customFormat="1"/>
    <row r="4995" customFormat="1"/>
    <row r="4996" customFormat="1"/>
    <row r="4997" customFormat="1"/>
    <row r="4998" customFormat="1"/>
    <row r="4999" customFormat="1"/>
    <row r="5000" customFormat="1"/>
    <row r="5001" customFormat="1"/>
    <row r="5002" customFormat="1"/>
    <row r="5003" customFormat="1"/>
    <row r="5004" customFormat="1"/>
    <row r="5005" customFormat="1"/>
    <row r="5006" customFormat="1"/>
    <row r="5007" customFormat="1"/>
    <row r="5008" customFormat="1"/>
    <row r="5009" customFormat="1"/>
    <row r="5010" customFormat="1"/>
    <row r="5011" customFormat="1"/>
    <row r="5012" customFormat="1"/>
    <row r="5013" customFormat="1"/>
    <row r="5014" customFormat="1"/>
    <row r="5015" customFormat="1"/>
    <row r="5016" customFormat="1"/>
    <row r="5017" customFormat="1"/>
    <row r="5018" customFormat="1"/>
    <row r="5019" customFormat="1"/>
    <row r="5020" customFormat="1"/>
    <row r="5021" customFormat="1"/>
    <row r="5022" customFormat="1"/>
    <row r="5023" customFormat="1"/>
    <row r="5024" customFormat="1"/>
    <row r="5025" customFormat="1"/>
    <row r="5026" customFormat="1"/>
    <row r="5027" customFormat="1"/>
    <row r="5028" customFormat="1"/>
    <row r="5029" customFormat="1"/>
    <row r="5030" customFormat="1"/>
    <row r="5031" customFormat="1"/>
    <row r="5032" customFormat="1"/>
    <row r="5033" customFormat="1"/>
    <row r="5034" customFormat="1"/>
    <row r="5035" customFormat="1"/>
    <row r="5036" customFormat="1"/>
    <row r="5037" customFormat="1"/>
    <row r="5038" customFormat="1"/>
    <row r="5039" customFormat="1"/>
    <row r="5040" customFormat="1"/>
    <row r="5041" customFormat="1"/>
    <row r="5042" customFormat="1"/>
    <row r="5043" customFormat="1"/>
    <row r="5044" customFormat="1"/>
    <row r="5045" customFormat="1"/>
    <row r="5046" customFormat="1"/>
    <row r="5047" customFormat="1"/>
    <row r="5048" customFormat="1"/>
    <row r="5049" customFormat="1"/>
    <row r="5050" customFormat="1"/>
    <row r="5051" customFormat="1"/>
    <row r="5052" customFormat="1"/>
    <row r="5053" customFormat="1"/>
    <row r="5054" customFormat="1"/>
    <row r="5055" customFormat="1"/>
    <row r="5056" customFormat="1"/>
    <row r="5057" customFormat="1"/>
    <row r="5058" customFormat="1"/>
    <row r="5059" customFormat="1"/>
    <row r="5060" customFormat="1"/>
    <row r="5061" customFormat="1"/>
    <row r="5062" customFormat="1"/>
    <row r="5063" customFormat="1"/>
    <row r="5064" customFormat="1"/>
    <row r="5065" customFormat="1"/>
    <row r="5066" customFormat="1"/>
    <row r="5067" customFormat="1"/>
    <row r="5068" customFormat="1"/>
    <row r="5069" customFormat="1"/>
    <row r="5070" customFormat="1"/>
    <row r="5071" customFormat="1"/>
    <row r="5072" customFormat="1"/>
    <row r="5073" customFormat="1"/>
    <row r="5074" customFormat="1"/>
    <row r="5075" customFormat="1"/>
    <row r="5076" customFormat="1"/>
    <row r="5077" customFormat="1"/>
    <row r="5078" customFormat="1"/>
    <row r="5079" customFormat="1"/>
    <row r="5080" customFormat="1"/>
    <row r="5081" customFormat="1"/>
    <row r="5082" customFormat="1"/>
    <row r="5083" customFormat="1"/>
    <row r="5084" customFormat="1"/>
    <row r="5085" customFormat="1"/>
    <row r="5086" customFormat="1"/>
    <row r="5087" customFormat="1"/>
    <row r="5088" customFormat="1"/>
    <row r="5089" customFormat="1"/>
    <row r="5090" customFormat="1"/>
    <row r="5091" customFormat="1"/>
    <row r="5092" customFormat="1"/>
    <row r="5093" customFormat="1"/>
    <row r="5094" customFormat="1"/>
    <row r="5095" customFormat="1"/>
    <row r="5096" customFormat="1"/>
    <row r="5097" customFormat="1"/>
    <row r="5098" customFormat="1"/>
    <row r="5099" customFormat="1"/>
    <row r="5100" customFormat="1"/>
    <row r="5101" customFormat="1"/>
    <row r="5102" customFormat="1"/>
    <row r="5103" customFormat="1"/>
    <row r="5104" customFormat="1"/>
    <row r="5105" customFormat="1"/>
    <row r="5106" customFormat="1"/>
    <row r="5107" customFormat="1"/>
    <row r="5108" customFormat="1"/>
    <row r="5109" customFormat="1"/>
    <row r="5110" customFormat="1"/>
    <row r="5111" customFormat="1"/>
    <row r="5112" customFormat="1"/>
    <row r="5113" customFormat="1"/>
    <row r="5114" customFormat="1"/>
    <row r="5115" customFormat="1"/>
    <row r="5116" customFormat="1"/>
    <row r="5117" customFormat="1"/>
    <row r="5118" customFormat="1"/>
    <row r="5119" customFormat="1"/>
    <row r="5120" customFormat="1"/>
    <row r="5121" customFormat="1"/>
    <row r="5122" customFormat="1"/>
    <row r="5123" customFormat="1"/>
    <row r="5124" customFormat="1"/>
    <row r="5125" customFormat="1"/>
    <row r="5126" customFormat="1"/>
    <row r="5127" customFormat="1"/>
    <row r="5128" customFormat="1"/>
    <row r="5129" customFormat="1"/>
    <row r="5130" customFormat="1"/>
    <row r="5131" customFormat="1"/>
    <row r="5132" customFormat="1"/>
    <row r="5133" customFormat="1"/>
    <row r="5134" customFormat="1"/>
    <row r="5135" customFormat="1"/>
    <row r="5136" customFormat="1"/>
    <row r="5137" customFormat="1"/>
    <row r="5138" customFormat="1"/>
    <row r="5139" customFormat="1"/>
    <row r="5140" customFormat="1"/>
    <row r="5141" customFormat="1"/>
    <row r="5142" customFormat="1"/>
    <row r="5143" customFormat="1"/>
    <row r="5144" customFormat="1"/>
    <row r="5145" customFormat="1"/>
    <row r="5146" customFormat="1"/>
    <row r="5147" customFormat="1"/>
    <row r="5148" customFormat="1"/>
    <row r="5149" customFormat="1"/>
    <row r="5150" customFormat="1"/>
    <row r="5151" customFormat="1"/>
    <row r="5152" customFormat="1"/>
    <row r="5153" customFormat="1"/>
    <row r="5154" customFormat="1"/>
    <row r="5155" customFormat="1"/>
    <row r="5156" customFormat="1"/>
    <row r="5157" customFormat="1"/>
    <row r="5158" customFormat="1"/>
    <row r="5159" customFormat="1"/>
    <row r="5160" customFormat="1"/>
    <row r="5161" customFormat="1"/>
    <row r="5162" customFormat="1"/>
    <row r="5163" customFormat="1"/>
    <row r="5164" customFormat="1"/>
    <row r="5165" customFormat="1"/>
    <row r="5166" customFormat="1"/>
    <row r="5167" customFormat="1"/>
    <row r="5168" customFormat="1"/>
    <row r="5169" customFormat="1"/>
    <row r="5170" customFormat="1"/>
    <row r="5171" customFormat="1"/>
    <row r="5172" customFormat="1"/>
    <row r="5173" customFormat="1"/>
    <row r="5174" customFormat="1"/>
    <row r="5175" customFormat="1"/>
    <row r="5176" customFormat="1"/>
    <row r="5177" customFormat="1"/>
    <row r="5178" customFormat="1"/>
    <row r="5179" customFormat="1"/>
    <row r="5180" customFormat="1"/>
    <row r="5181" customFormat="1"/>
    <row r="5182" customFormat="1"/>
    <row r="5183" customFormat="1"/>
    <row r="5184" customFormat="1"/>
    <row r="5185" customFormat="1"/>
    <row r="5186" customFormat="1"/>
    <row r="5187" customFormat="1"/>
    <row r="5188" customFormat="1"/>
    <row r="5189" customFormat="1"/>
    <row r="5190" customFormat="1"/>
    <row r="5191" customFormat="1"/>
    <row r="5192" customFormat="1"/>
    <row r="5193" customFormat="1"/>
    <row r="5194" customFormat="1"/>
    <row r="5195" customFormat="1"/>
    <row r="5196" customFormat="1"/>
    <row r="5197" customFormat="1"/>
    <row r="5198" customFormat="1"/>
    <row r="5199" customFormat="1"/>
    <row r="5200" customFormat="1"/>
    <row r="5201" customFormat="1"/>
    <row r="5202" customFormat="1"/>
    <row r="5203" customFormat="1"/>
    <row r="5204" customFormat="1"/>
    <row r="5205" customFormat="1"/>
    <row r="5206" customFormat="1"/>
    <row r="5207" customFormat="1"/>
    <row r="5208" customFormat="1"/>
    <row r="5209" customFormat="1"/>
    <row r="5210" customFormat="1"/>
    <row r="5211" customFormat="1"/>
    <row r="5212" customFormat="1"/>
    <row r="5213" customFormat="1"/>
    <row r="5214" customFormat="1"/>
    <row r="5215" customFormat="1"/>
    <row r="5216" customFormat="1"/>
    <row r="5217" customFormat="1"/>
    <row r="5218" customFormat="1"/>
    <row r="5219" customFormat="1"/>
    <row r="5220" customFormat="1"/>
    <row r="5221" customFormat="1"/>
    <row r="5222" customFormat="1"/>
    <row r="5223" customFormat="1"/>
    <row r="5224" customFormat="1"/>
    <row r="5225" customFormat="1"/>
    <row r="5226" customFormat="1"/>
    <row r="5227" customFormat="1"/>
    <row r="5228" customFormat="1"/>
    <row r="5229" customFormat="1"/>
    <row r="5230" customFormat="1"/>
    <row r="5231" customFormat="1"/>
    <row r="5232" customFormat="1"/>
    <row r="5233" customFormat="1"/>
    <row r="5234" customFormat="1"/>
    <row r="5235" customFormat="1"/>
    <row r="5236" customFormat="1"/>
    <row r="5237" customFormat="1"/>
    <row r="5238" customFormat="1"/>
    <row r="5239" customFormat="1"/>
    <row r="5240" customFormat="1"/>
    <row r="5241" customFormat="1"/>
    <row r="5242" customFormat="1"/>
    <row r="5243" customFormat="1"/>
    <row r="5244" customFormat="1"/>
    <row r="5245" customFormat="1"/>
    <row r="5246" customFormat="1"/>
    <row r="5247" customFormat="1"/>
    <row r="5248" customFormat="1"/>
    <row r="5249" customFormat="1"/>
    <row r="5250" customFormat="1"/>
    <row r="5251" customFormat="1"/>
    <row r="5252" customFormat="1"/>
    <row r="5253" customFormat="1"/>
    <row r="5254" customFormat="1"/>
    <row r="5255" customFormat="1"/>
    <row r="5256" customFormat="1"/>
    <row r="5257" customFormat="1"/>
    <row r="5258" customFormat="1"/>
    <row r="5259" customFormat="1"/>
    <row r="5260" customFormat="1"/>
    <row r="5261" customFormat="1"/>
    <row r="5262" customFormat="1"/>
    <row r="5263" customFormat="1"/>
    <row r="5264" customFormat="1"/>
    <row r="5265" customFormat="1"/>
    <row r="5266" customFormat="1"/>
    <row r="5267" customFormat="1"/>
    <row r="5268" customFormat="1"/>
    <row r="5269" customFormat="1"/>
    <row r="5270" customFormat="1"/>
    <row r="5271" customFormat="1"/>
    <row r="5272" customFormat="1"/>
    <row r="5273" customFormat="1"/>
    <row r="5274" customFormat="1"/>
    <row r="5275" customFormat="1"/>
    <row r="5276" customFormat="1"/>
    <row r="5277" customFormat="1"/>
    <row r="5278" customFormat="1"/>
    <row r="5279" customFormat="1"/>
    <row r="5280" customFormat="1"/>
    <row r="5281" customFormat="1"/>
    <row r="5282" customFormat="1"/>
    <row r="5283" customFormat="1"/>
    <row r="5284" customFormat="1"/>
    <row r="5285" customFormat="1"/>
    <row r="5286" customFormat="1"/>
    <row r="5287" customFormat="1"/>
    <row r="5288" customFormat="1"/>
    <row r="5289" customFormat="1"/>
    <row r="5290" customFormat="1"/>
    <row r="5291" customFormat="1"/>
    <row r="5292" customFormat="1"/>
    <row r="5293" customFormat="1"/>
    <row r="5294" customFormat="1"/>
    <row r="5295" customFormat="1"/>
    <row r="5296" customFormat="1"/>
    <row r="5297" customFormat="1"/>
    <row r="5298" customFormat="1"/>
    <row r="5299" customFormat="1"/>
    <row r="5300" customFormat="1"/>
    <row r="5301" customFormat="1"/>
    <row r="5302" customFormat="1"/>
    <row r="5303" customFormat="1"/>
    <row r="5304" customFormat="1"/>
    <row r="5305" customFormat="1"/>
    <row r="5306" customFormat="1"/>
    <row r="5307" customFormat="1"/>
    <row r="5308" customFormat="1"/>
    <row r="5309" customFormat="1"/>
    <row r="5310" customFormat="1"/>
    <row r="5311" customFormat="1"/>
    <row r="5312" customFormat="1"/>
    <row r="5313" customFormat="1"/>
    <row r="5314" customFormat="1"/>
    <row r="5315" customFormat="1"/>
    <row r="5316" customFormat="1"/>
    <row r="5317" customFormat="1"/>
    <row r="5318" customFormat="1"/>
    <row r="5319" customFormat="1"/>
    <row r="5320" customFormat="1"/>
    <row r="5321" customFormat="1"/>
    <row r="5322" customFormat="1"/>
    <row r="5323" customFormat="1"/>
    <row r="5324" customFormat="1"/>
    <row r="5325" customFormat="1"/>
    <row r="5326" customFormat="1"/>
    <row r="5327" customFormat="1"/>
    <row r="5328" customFormat="1"/>
    <row r="5329" customFormat="1"/>
    <row r="5330" customFormat="1"/>
    <row r="5331" customFormat="1"/>
    <row r="5332" customFormat="1"/>
    <row r="5333" customFormat="1"/>
    <row r="5334" customFormat="1"/>
    <row r="5335" customFormat="1"/>
    <row r="5336" customFormat="1"/>
    <row r="5337" customFormat="1"/>
    <row r="5338" customFormat="1"/>
    <row r="5339" customFormat="1"/>
    <row r="5340" customFormat="1"/>
    <row r="5341" customFormat="1"/>
    <row r="5342" customFormat="1"/>
    <row r="5343" customFormat="1"/>
    <row r="5344" customFormat="1"/>
    <row r="5345" customFormat="1"/>
    <row r="5346" customFormat="1"/>
    <row r="5347" customFormat="1"/>
    <row r="5348" customFormat="1"/>
    <row r="5349" customFormat="1"/>
    <row r="5350" customFormat="1"/>
    <row r="5351" customFormat="1"/>
    <row r="5352" customFormat="1"/>
    <row r="5353" customFormat="1"/>
    <row r="5354" customFormat="1"/>
    <row r="5355" customFormat="1"/>
    <row r="5356" customFormat="1"/>
    <row r="5357" customFormat="1"/>
    <row r="5358" customFormat="1"/>
    <row r="5359" customFormat="1"/>
    <row r="5360" customFormat="1"/>
    <row r="5361" customFormat="1"/>
    <row r="5362" customFormat="1"/>
    <row r="5363" customFormat="1"/>
    <row r="5364" customFormat="1"/>
    <row r="5365" customFormat="1"/>
    <row r="5366" customFormat="1"/>
    <row r="5367" customFormat="1"/>
    <row r="5368" customFormat="1"/>
    <row r="5369" customFormat="1"/>
    <row r="5370" customFormat="1"/>
    <row r="5371" customFormat="1"/>
    <row r="5372" customFormat="1"/>
    <row r="5373" customFormat="1"/>
    <row r="5374" customFormat="1"/>
    <row r="5375" customFormat="1"/>
    <row r="5376" customFormat="1"/>
    <row r="5377" customFormat="1"/>
    <row r="5378" customFormat="1"/>
    <row r="5379" customFormat="1"/>
    <row r="5380" customFormat="1"/>
    <row r="5381" customFormat="1"/>
    <row r="5382" customFormat="1"/>
    <row r="5383" customFormat="1"/>
    <row r="5384" customFormat="1"/>
    <row r="5385" customFormat="1"/>
    <row r="5386" customFormat="1"/>
    <row r="5387" customFormat="1"/>
    <row r="5388" customFormat="1"/>
    <row r="5389" customFormat="1"/>
    <row r="5390" customFormat="1"/>
    <row r="5391" customFormat="1"/>
    <row r="5392" customFormat="1"/>
    <row r="5393" customFormat="1"/>
    <row r="5394" customFormat="1"/>
    <row r="5395" customFormat="1"/>
    <row r="5396" customFormat="1"/>
    <row r="5397" customFormat="1"/>
    <row r="5398" customFormat="1"/>
    <row r="5399" customFormat="1"/>
    <row r="5400" customFormat="1"/>
    <row r="5401" customFormat="1"/>
    <row r="5402" customFormat="1"/>
    <row r="5403" customFormat="1"/>
    <row r="5404" customFormat="1"/>
    <row r="5405" customFormat="1"/>
    <row r="5406" customFormat="1"/>
    <row r="5407" customFormat="1"/>
    <row r="5408" customFormat="1"/>
    <row r="5409" customFormat="1"/>
    <row r="5410" customFormat="1"/>
    <row r="5411" customFormat="1"/>
    <row r="5412" customFormat="1"/>
    <row r="5413" customFormat="1"/>
    <row r="5414" customFormat="1"/>
    <row r="5415" customFormat="1"/>
    <row r="5416" customFormat="1"/>
    <row r="5417" customFormat="1"/>
    <row r="5418" customFormat="1"/>
    <row r="5419" customFormat="1"/>
    <row r="5420" customFormat="1"/>
    <row r="5421" customFormat="1"/>
    <row r="5422" customFormat="1"/>
    <row r="5423" customFormat="1"/>
    <row r="5424" customFormat="1"/>
    <row r="5425" customFormat="1"/>
    <row r="5426" customFormat="1"/>
    <row r="5427" customFormat="1"/>
    <row r="5428" customFormat="1"/>
    <row r="5429" customFormat="1"/>
    <row r="5430" customFormat="1"/>
    <row r="5431" customFormat="1"/>
    <row r="5432" customFormat="1"/>
    <row r="5433" customFormat="1"/>
    <row r="5434" customFormat="1"/>
    <row r="5435" customFormat="1"/>
    <row r="5436" customFormat="1"/>
    <row r="5437" customFormat="1"/>
    <row r="5438" customFormat="1"/>
    <row r="5439" customFormat="1"/>
    <row r="5440" customFormat="1"/>
    <row r="5441" customFormat="1"/>
    <row r="5442" customFormat="1"/>
    <row r="5443" customFormat="1"/>
    <row r="5444" customFormat="1"/>
    <row r="5445" customFormat="1"/>
    <row r="5446" customFormat="1"/>
    <row r="5447" customFormat="1"/>
    <row r="5448" customFormat="1"/>
    <row r="5449" customFormat="1"/>
    <row r="5450" customFormat="1"/>
    <row r="5451" customFormat="1"/>
    <row r="5452" customFormat="1"/>
    <row r="5453" customFormat="1"/>
    <row r="5454" customFormat="1"/>
    <row r="5455" customFormat="1"/>
    <row r="5456" customFormat="1"/>
    <row r="5457" customFormat="1"/>
    <row r="5458" customFormat="1"/>
    <row r="5459" customFormat="1"/>
    <row r="5460" customFormat="1"/>
    <row r="5461" customFormat="1"/>
    <row r="5462" customFormat="1"/>
    <row r="5463" customFormat="1"/>
    <row r="5464" customFormat="1"/>
    <row r="5465" customFormat="1"/>
    <row r="5466" customFormat="1"/>
    <row r="5467" customFormat="1"/>
    <row r="5468" customFormat="1"/>
    <row r="5469" customFormat="1"/>
    <row r="5470" customFormat="1"/>
    <row r="5471" customFormat="1"/>
    <row r="5472" customFormat="1"/>
    <row r="5473" customFormat="1"/>
    <row r="5474" customFormat="1"/>
    <row r="5475" customFormat="1"/>
    <row r="5476" customFormat="1"/>
    <row r="5477" customFormat="1"/>
    <row r="5478" customFormat="1"/>
    <row r="5479" customFormat="1"/>
    <row r="5480" customFormat="1"/>
    <row r="5481" customFormat="1"/>
    <row r="5482" customFormat="1"/>
    <row r="5483" customFormat="1"/>
    <row r="5484" customFormat="1"/>
    <row r="5485" customFormat="1"/>
    <row r="5486" customFormat="1"/>
    <row r="5487" customFormat="1"/>
    <row r="5488" customFormat="1"/>
    <row r="5489" customFormat="1"/>
    <row r="5490" customFormat="1"/>
    <row r="5491" customFormat="1"/>
    <row r="5492" customFormat="1"/>
    <row r="5493" customFormat="1"/>
    <row r="5494" customFormat="1"/>
    <row r="5495" customFormat="1"/>
    <row r="5496" customFormat="1"/>
    <row r="5497" customFormat="1"/>
    <row r="5498" customFormat="1"/>
    <row r="5499" customFormat="1"/>
    <row r="5500" customFormat="1"/>
    <row r="5501" customFormat="1"/>
    <row r="5502" customFormat="1"/>
    <row r="5503" customFormat="1"/>
    <row r="5504" customFormat="1"/>
    <row r="5505" customFormat="1"/>
    <row r="5506" customFormat="1"/>
    <row r="5507" customFormat="1"/>
    <row r="5508" customFormat="1"/>
    <row r="5509" customFormat="1"/>
    <row r="5510" customFormat="1"/>
    <row r="5511" customFormat="1"/>
    <row r="5512" customFormat="1"/>
    <row r="5513" customFormat="1"/>
    <row r="5514" customFormat="1"/>
    <row r="5515" customFormat="1"/>
    <row r="5516" customFormat="1"/>
    <row r="5517" customFormat="1"/>
    <row r="5518" customFormat="1"/>
    <row r="5519" customFormat="1"/>
    <row r="5520" customFormat="1"/>
    <row r="5521" customFormat="1"/>
    <row r="5522" customFormat="1"/>
    <row r="5523" customFormat="1"/>
    <row r="5524" customFormat="1"/>
    <row r="5525" customFormat="1"/>
    <row r="5526" customFormat="1"/>
    <row r="5527" customFormat="1"/>
    <row r="5528" customFormat="1"/>
    <row r="5529" customFormat="1"/>
    <row r="5530" customFormat="1"/>
    <row r="5531" customFormat="1"/>
    <row r="5532" customFormat="1"/>
    <row r="5533" customFormat="1"/>
    <row r="5534" customFormat="1"/>
    <row r="5535" customFormat="1"/>
    <row r="5536" customFormat="1"/>
    <row r="5537" customFormat="1"/>
    <row r="5538" customFormat="1"/>
    <row r="5539" customFormat="1"/>
    <row r="5540" customFormat="1"/>
    <row r="5541" customFormat="1"/>
    <row r="5542" customFormat="1"/>
    <row r="5543" customFormat="1"/>
    <row r="5544" customFormat="1"/>
    <row r="5545" customFormat="1"/>
    <row r="5546" customFormat="1"/>
    <row r="5547" customFormat="1"/>
    <row r="5548" customFormat="1"/>
    <row r="5549" customFormat="1"/>
    <row r="5550" customFormat="1"/>
    <row r="5551" customFormat="1"/>
    <row r="5552" customFormat="1"/>
    <row r="5553" customFormat="1"/>
    <row r="5554" customFormat="1"/>
    <row r="5555" customFormat="1"/>
    <row r="5556" customFormat="1"/>
    <row r="5557" customFormat="1"/>
    <row r="5558" customFormat="1"/>
    <row r="5559" customFormat="1"/>
    <row r="5560" customFormat="1"/>
    <row r="5561" customFormat="1"/>
    <row r="5562" customFormat="1"/>
    <row r="5563" customFormat="1"/>
    <row r="5564" customFormat="1"/>
    <row r="5565" customFormat="1"/>
    <row r="5566" customFormat="1"/>
    <row r="5567" customFormat="1"/>
    <row r="5568" customFormat="1"/>
    <row r="5569" customFormat="1"/>
    <row r="5570" customFormat="1"/>
    <row r="5571" customFormat="1"/>
    <row r="5572" customFormat="1"/>
    <row r="5573" customFormat="1"/>
    <row r="5574" customFormat="1"/>
    <row r="5575" customFormat="1"/>
    <row r="5576" customFormat="1"/>
    <row r="5577" customFormat="1"/>
    <row r="5578" customFormat="1"/>
    <row r="5579" customFormat="1"/>
    <row r="5580" customFormat="1"/>
    <row r="5581" customFormat="1"/>
    <row r="5582" customFormat="1"/>
    <row r="5583" customFormat="1"/>
    <row r="5584" customFormat="1"/>
    <row r="5585" customFormat="1"/>
    <row r="5586" customFormat="1"/>
    <row r="5587" customFormat="1"/>
    <row r="5588" customFormat="1"/>
    <row r="5589" customFormat="1"/>
    <row r="5590" customFormat="1"/>
    <row r="5591" customFormat="1"/>
    <row r="5592" customFormat="1"/>
    <row r="5593" customFormat="1"/>
    <row r="5594" customFormat="1"/>
    <row r="5595" customFormat="1"/>
    <row r="5596" customFormat="1"/>
    <row r="5597" customFormat="1"/>
    <row r="5598" customFormat="1"/>
    <row r="5599" customFormat="1"/>
    <row r="5600" customFormat="1"/>
    <row r="5601" customFormat="1"/>
    <row r="5602" customFormat="1"/>
    <row r="5603" customFormat="1"/>
    <row r="5604" customFormat="1"/>
    <row r="5605" customFormat="1"/>
    <row r="5606" customFormat="1"/>
    <row r="5607" customFormat="1"/>
    <row r="5608" customFormat="1"/>
    <row r="5609" customFormat="1"/>
    <row r="5610" customFormat="1"/>
    <row r="5611" customFormat="1"/>
    <row r="5612" customFormat="1"/>
    <row r="5613" customFormat="1"/>
    <row r="5614" customFormat="1"/>
    <row r="5615" customFormat="1"/>
    <row r="5616" customFormat="1"/>
    <row r="5617" customFormat="1"/>
    <row r="5618" customFormat="1"/>
    <row r="5619" customFormat="1"/>
    <row r="5620" customFormat="1"/>
    <row r="5621" customFormat="1"/>
    <row r="5622" customFormat="1"/>
    <row r="5623" customFormat="1"/>
    <row r="5624" customFormat="1"/>
    <row r="5625" customFormat="1"/>
    <row r="5626" customFormat="1"/>
    <row r="5627" customFormat="1"/>
    <row r="5628" customFormat="1"/>
    <row r="5629" customFormat="1"/>
    <row r="5630" customFormat="1"/>
    <row r="5631" customFormat="1"/>
    <row r="5632" customFormat="1"/>
    <row r="5633" customFormat="1"/>
    <row r="5634" customFormat="1"/>
    <row r="5635" customFormat="1"/>
    <row r="5636" customFormat="1"/>
    <row r="5637" customFormat="1"/>
    <row r="5638" customFormat="1"/>
    <row r="5639" customFormat="1"/>
    <row r="5640" customFormat="1"/>
    <row r="5641" customFormat="1"/>
    <row r="5642" customFormat="1"/>
    <row r="5643" customFormat="1"/>
    <row r="5644" customFormat="1"/>
    <row r="5645" customFormat="1"/>
    <row r="5646" customFormat="1"/>
    <row r="5647" customFormat="1"/>
    <row r="5648" customFormat="1"/>
    <row r="5649" customFormat="1"/>
    <row r="5650" customFormat="1"/>
    <row r="5651" customFormat="1"/>
    <row r="5652" customFormat="1"/>
    <row r="5653" customFormat="1"/>
    <row r="5654" customFormat="1"/>
    <row r="5655" customFormat="1"/>
    <row r="5656" customFormat="1"/>
    <row r="5657" customFormat="1"/>
    <row r="5658" customFormat="1"/>
    <row r="5659" customFormat="1"/>
    <row r="5660" customFormat="1"/>
    <row r="5661" customFormat="1"/>
    <row r="5662" customFormat="1"/>
    <row r="5663" customFormat="1"/>
    <row r="5664" customFormat="1"/>
    <row r="5665" customFormat="1"/>
    <row r="5666" customFormat="1"/>
    <row r="5667" customFormat="1"/>
    <row r="5668" customFormat="1"/>
    <row r="5669" customFormat="1"/>
    <row r="5670" customFormat="1"/>
    <row r="5671" customFormat="1"/>
    <row r="5672" customFormat="1"/>
    <row r="5673" customFormat="1"/>
    <row r="5674" customFormat="1"/>
    <row r="5675" customFormat="1"/>
    <row r="5676" customFormat="1"/>
    <row r="5677" customFormat="1"/>
    <row r="5678" customFormat="1"/>
    <row r="5679" customFormat="1"/>
    <row r="5680" customFormat="1"/>
    <row r="5681" customFormat="1"/>
    <row r="5682" customFormat="1"/>
    <row r="5683" customFormat="1"/>
    <row r="5684" customFormat="1"/>
    <row r="5685" customFormat="1"/>
    <row r="5686" customFormat="1"/>
    <row r="5687" customFormat="1"/>
    <row r="5688" customFormat="1"/>
    <row r="5689" customFormat="1"/>
    <row r="5690" customFormat="1"/>
    <row r="5691" customFormat="1"/>
    <row r="5692" customFormat="1"/>
    <row r="5693" customFormat="1"/>
    <row r="5694" customFormat="1"/>
    <row r="5695" customFormat="1"/>
    <row r="5696" customFormat="1"/>
    <row r="5697" customFormat="1"/>
    <row r="5698" customFormat="1"/>
    <row r="5699" customFormat="1"/>
    <row r="5700" customFormat="1"/>
    <row r="5701" customFormat="1"/>
    <row r="5702" customFormat="1"/>
    <row r="5703" customFormat="1"/>
    <row r="5704" customFormat="1"/>
    <row r="5705" customFormat="1"/>
    <row r="5706" customFormat="1"/>
    <row r="5707" customFormat="1"/>
    <row r="5708" customFormat="1"/>
    <row r="5709" customFormat="1"/>
    <row r="5710" customFormat="1"/>
    <row r="5711" customFormat="1"/>
    <row r="5712" customFormat="1"/>
    <row r="5713" customFormat="1"/>
    <row r="5714" customFormat="1"/>
    <row r="5715" customFormat="1"/>
    <row r="5716" customFormat="1"/>
    <row r="5717" customFormat="1"/>
    <row r="5718" customFormat="1"/>
    <row r="5719" customFormat="1"/>
    <row r="5720" customFormat="1"/>
    <row r="5721" customFormat="1"/>
    <row r="5722" customFormat="1"/>
    <row r="5723" customFormat="1"/>
    <row r="5724" customFormat="1"/>
    <row r="5725" customFormat="1"/>
    <row r="5726" customFormat="1"/>
    <row r="5727" customFormat="1"/>
    <row r="5728" customFormat="1"/>
    <row r="5729" customFormat="1"/>
    <row r="5730" customFormat="1"/>
    <row r="5731" customFormat="1"/>
    <row r="5732" customFormat="1"/>
    <row r="5733" customFormat="1"/>
    <row r="5734" customFormat="1"/>
    <row r="5735" customFormat="1"/>
    <row r="5736" customFormat="1"/>
    <row r="5737" customFormat="1"/>
    <row r="5738" customFormat="1"/>
    <row r="5739" customFormat="1"/>
    <row r="5740" customFormat="1"/>
    <row r="5741" customFormat="1"/>
    <row r="5742" customFormat="1"/>
    <row r="5743" customFormat="1"/>
    <row r="5744" customFormat="1"/>
    <row r="5745" customFormat="1"/>
    <row r="5746" customFormat="1"/>
    <row r="5747" customFormat="1"/>
    <row r="5748" customFormat="1"/>
    <row r="5749" customFormat="1"/>
    <row r="5750" customFormat="1"/>
    <row r="5751" customFormat="1"/>
    <row r="5752" customFormat="1"/>
    <row r="5753" customFormat="1"/>
    <row r="5754" customFormat="1"/>
    <row r="5755" customFormat="1"/>
    <row r="5756" customFormat="1"/>
    <row r="5757" customFormat="1"/>
    <row r="5758" customFormat="1"/>
    <row r="5759" customFormat="1"/>
    <row r="5760" customFormat="1"/>
    <row r="5761" customFormat="1"/>
    <row r="5762" customFormat="1"/>
    <row r="5763" customFormat="1"/>
    <row r="5764" customFormat="1"/>
    <row r="5765" customFormat="1"/>
    <row r="5766" customFormat="1"/>
    <row r="5767" customFormat="1"/>
    <row r="5768" customFormat="1"/>
    <row r="5769" customFormat="1"/>
    <row r="5770" customFormat="1"/>
    <row r="5771" customFormat="1"/>
    <row r="5772" customFormat="1"/>
    <row r="5773" customFormat="1"/>
    <row r="5774" customFormat="1"/>
    <row r="5775" customFormat="1"/>
    <row r="5776" customFormat="1"/>
    <row r="5777" customFormat="1"/>
    <row r="5778" customFormat="1"/>
    <row r="5779" customFormat="1"/>
    <row r="5780" customFormat="1"/>
    <row r="5781" customFormat="1"/>
    <row r="5782" customFormat="1"/>
    <row r="5783" customFormat="1"/>
    <row r="5784" customFormat="1"/>
    <row r="5785" customFormat="1"/>
    <row r="5786" customFormat="1"/>
    <row r="5787" customFormat="1"/>
    <row r="5788" customFormat="1"/>
    <row r="5789" customFormat="1"/>
    <row r="5790" customFormat="1"/>
    <row r="5791" customFormat="1"/>
    <row r="5792" customFormat="1"/>
    <row r="5793" customFormat="1"/>
    <row r="5794" customFormat="1"/>
    <row r="5795" customFormat="1"/>
    <row r="5796" customFormat="1"/>
    <row r="5797" customFormat="1"/>
    <row r="5798" customFormat="1"/>
    <row r="5799" customFormat="1"/>
    <row r="5800" customFormat="1"/>
    <row r="5801" customFormat="1"/>
    <row r="5802" customFormat="1"/>
    <row r="5803" customFormat="1"/>
    <row r="5804" customFormat="1"/>
    <row r="5805" customFormat="1"/>
    <row r="5806" customFormat="1"/>
    <row r="5807" customFormat="1"/>
    <row r="5808" customFormat="1"/>
    <row r="5809" customFormat="1"/>
    <row r="5810" customFormat="1"/>
    <row r="5811" customFormat="1"/>
    <row r="5812" customFormat="1"/>
    <row r="5813" customFormat="1"/>
    <row r="5814" customFormat="1"/>
    <row r="5815" customFormat="1"/>
    <row r="5816" customFormat="1"/>
    <row r="5817" customFormat="1"/>
    <row r="5818" customFormat="1"/>
    <row r="5819" customFormat="1"/>
    <row r="5820" customFormat="1"/>
    <row r="5821" customFormat="1"/>
    <row r="5822" customFormat="1"/>
    <row r="5823" customFormat="1"/>
    <row r="5824" customFormat="1"/>
    <row r="5825" customFormat="1"/>
    <row r="5826" customFormat="1"/>
    <row r="5827" customFormat="1"/>
    <row r="5828" customFormat="1"/>
    <row r="5829" customFormat="1"/>
    <row r="5830" customFormat="1"/>
    <row r="5831" customFormat="1"/>
    <row r="5832" customFormat="1"/>
    <row r="5833" customFormat="1"/>
    <row r="5834" customFormat="1"/>
    <row r="5835" customFormat="1"/>
    <row r="5836" customFormat="1"/>
    <row r="5837" customFormat="1"/>
    <row r="5838" customFormat="1"/>
    <row r="5839" customFormat="1"/>
    <row r="5840" customFormat="1"/>
    <row r="5841" customFormat="1"/>
    <row r="5842" customFormat="1"/>
    <row r="5843" customFormat="1"/>
    <row r="5844" customFormat="1"/>
    <row r="5845" customFormat="1"/>
    <row r="5846" customFormat="1"/>
    <row r="5847" customFormat="1"/>
    <row r="5848" customFormat="1"/>
    <row r="5849" customFormat="1"/>
    <row r="5850" customFormat="1"/>
    <row r="5851" customFormat="1"/>
    <row r="5852" customFormat="1"/>
    <row r="5853" customFormat="1"/>
    <row r="5854" customFormat="1"/>
    <row r="5855" customFormat="1"/>
    <row r="5856" customFormat="1"/>
    <row r="5857" customFormat="1"/>
    <row r="5858" customFormat="1"/>
    <row r="5859" customFormat="1"/>
    <row r="5860" customFormat="1"/>
    <row r="5861" customFormat="1"/>
    <row r="5862" customFormat="1"/>
    <row r="5863" customFormat="1"/>
    <row r="5864" customFormat="1"/>
    <row r="5865" customFormat="1"/>
    <row r="5866" customFormat="1"/>
    <row r="5867" customFormat="1"/>
    <row r="5868" customFormat="1"/>
    <row r="5869" customFormat="1"/>
    <row r="5870" customFormat="1"/>
    <row r="5871" customFormat="1"/>
    <row r="5872" customFormat="1"/>
    <row r="5873" customFormat="1"/>
    <row r="5874" customFormat="1"/>
    <row r="5875" customFormat="1"/>
    <row r="5876" customFormat="1"/>
    <row r="5877" customFormat="1"/>
    <row r="5878" customFormat="1"/>
    <row r="5879" customFormat="1"/>
    <row r="5880" customFormat="1"/>
    <row r="5881" customFormat="1"/>
    <row r="5882" customFormat="1"/>
    <row r="5883" customFormat="1"/>
    <row r="5884" customFormat="1"/>
    <row r="5885" customFormat="1"/>
    <row r="5886" customFormat="1"/>
    <row r="5887" customFormat="1"/>
    <row r="5888" customFormat="1"/>
    <row r="5889" customFormat="1"/>
    <row r="5890" customFormat="1"/>
    <row r="5891" customFormat="1"/>
    <row r="5892" customFormat="1"/>
    <row r="5893" customFormat="1"/>
    <row r="5894" customFormat="1"/>
    <row r="5895" customFormat="1"/>
    <row r="5896" customFormat="1"/>
    <row r="5897" customFormat="1"/>
    <row r="5898" customFormat="1"/>
    <row r="5899" customFormat="1"/>
    <row r="5900" customFormat="1"/>
    <row r="5901" customFormat="1"/>
    <row r="5902" customFormat="1"/>
    <row r="5903" customFormat="1"/>
    <row r="5904" customFormat="1"/>
    <row r="5905" customFormat="1"/>
    <row r="5906" customFormat="1"/>
    <row r="5907" customFormat="1"/>
    <row r="5908" customFormat="1"/>
    <row r="5909" customFormat="1"/>
    <row r="5910" customFormat="1"/>
    <row r="5911" customFormat="1"/>
    <row r="5912" customFormat="1"/>
    <row r="5913" customFormat="1"/>
    <row r="5914" customFormat="1"/>
    <row r="5915" customFormat="1"/>
    <row r="5916" customFormat="1"/>
    <row r="5917" customFormat="1"/>
    <row r="5918" customFormat="1"/>
    <row r="5919" customFormat="1"/>
    <row r="5920" customFormat="1"/>
    <row r="5921" customFormat="1"/>
    <row r="5922" customFormat="1"/>
    <row r="5923" customFormat="1"/>
    <row r="5924" customFormat="1"/>
    <row r="5925" customFormat="1"/>
    <row r="5926" customFormat="1"/>
    <row r="5927" customFormat="1"/>
    <row r="5928" customFormat="1"/>
    <row r="5929" customFormat="1"/>
    <row r="5930" customFormat="1"/>
    <row r="5931" customFormat="1"/>
    <row r="5932" customFormat="1"/>
    <row r="5933" customFormat="1"/>
    <row r="5934" customFormat="1"/>
    <row r="5935" customFormat="1"/>
    <row r="5936" customFormat="1"/>
    <row r="5937" customFormat="1"/>
    <row r="5938" customFormat="1"/>
    <row r="5939" customFormat="1"/>
    <row r="5940" customFormat="1"/>
    <row r="5941" customFormat="1"/>
    <row r="5942" customFormat="1"/>
    <row r="5943" customFormat="1"/>
    <row r="5944" customFormat="1"/>
    <row r="5945" customFormat="1"/>
    <row r="5946" customFormat="1"/>
    <row r="5947" customFormat="1"/>
    <row r="5948" customFormat="1"/>
    <row r="5949" customFormat="1"/>
    <row r="5950" customFormat="1"/>
    <row r="5951" customFormat="1"/>
    <row r="5952" customFormat="1"/>
    <row r="5953" customFormat="1"/>
    <row r="5954" customFormat="1"/>
    <row r="5955" customFormat="1"/>
    <row r="5956" customFormat="1"/>
    <row r="5957" customFormat="1"/>
    <row r="5958" customFormat="1"/>
    <row r="5959" customFormat="1"/>
    <row r="5960" customFormat="1"/>
    <row r="5961" customFormat="1"/>
    <row r="5962" customFormat="1"/>
    <row r="5963" customFormat="1"/>
    <row r="5964" customFormat="1"/>
    <row r="5965" customFormat="1"/>
    <row r="5966" customFormat="1"/>
    <row r="5967" customFormat="1"/>
    <row r="5968" customFormat="1"/>
    <row r="5969" customFormat="1"/>
    <row r="5970" customFormat="1"/>
    <row r="5971" customFormat="1"/>
    <row r="5972" customFormat="1"/>
    <row r="5973" customFormat="1"/>
    <row r="5974" customFormat="1"/>
    <row r="5975" customFormat="1"/>
    <row r="5976" customFormat="1"/>
    <row r="5977" customFormat="1"/>
    <row r="5978" customFormat="1"/>
    <row r="5979" customFormat="1"/>
    <row r="5980" customFormat="1"/>
    <row r="5981" customFormat="1"/>
    <row r="5982" customFormat="1"/>
    <row r="5983" customFormat="1"/>
    <row r="5984" customFormat="1"/>
    <row r="5985" customFormat="1"/>
    <row r="5986" customFormat="1"/>
    <row r="5987" customFormat="1"/>
    <row r="5988" customFormat="1"/>
    <row r="5989" customFormat="1"/>
    <row r="5990" customFormat="1"/>
    <row r="5991" customFormat="1"/>
    <row r="5992" customFormat="1"/>
    <row r="5993" customFormat="1"/>
    <row r="5994" customFormat="1"/>
    <row r="5995" customFormat="1"/>
    <row r="5996" customFormat="1"/>
    <row r="5997" customFormat="1"/>
    <row r="5998" customFormat="1"/>
    <row r="5999" customFormat="1"/>
    <row r="6000" customFormat="1"/>
    <row r="6001" customFormat="1"/>
    <row r="6002" customFormat="1"/>
    <row r="6003" customFormat="1"/>
    <row r="6004" customFormat="1"/>
    <row r="6005" customFormat="1"/>
    <row r="6006" customFormat="1"/>
    <row r="6007" customFormat="1"/>
    <row r="6008" customFormat="1"/>
    <row r="6009" customFormat="1"/>
    <row r="6010" customFormat="1"/>
    <row r="6011" customFormat="1"/>
    <row r="6012" customFormat="1"/>
    <row r="6013" customFormat="1"/>
    <row r="6014" customFormat="1"/>
    <row r="6015" customFormat="1"/>
    <row r="6016" customFormat="1"/>
    <row r="6017" customFormat="1"/>
    <row r="6018" customFormat="1"/>
    <row r="6019" customFormat="1"/>
    <row r="6020" customFormat="1"/>
    <row r="6021" customFormat="1"/>
    <row r="6022" customFormat="1"/>
    <row r="6023" customFormat="1"/>
    <row r="6024" customFormat="1"/>
    <row r="6025" customFormat="1"/>
    <row r="6026" customFormat="1"/>
    <row r="6027" customFormat="1"/>
    <row r="6028" customFormat="1"/>
    <row r="6029" customFormat="1"/>
    <row r="6030" customFormat="1"/>
    <row r="6031" customFormat="1"/>
    <row r="6032" customFormat="1"/>
    <row r="6033" customFormat="1"/>
    <row r="6034" customFormat="1"/>
    <row r="6035" customFormat="1"/>
    <row r="6036" customFormat="1"/>
    <row r="6037" customFormat="1"/>
    <row r="6038" customFormat="1"/>
    <row r="6039" customFormat="1"/>
    <row r="6040" customFormat="1"/>
    <row r="6041" customFormat="1"/>
    <row r="6042" customFormat="1"/>
    <row r="6043" customFormat="1"/>
    <row r="6044" customFormat="1"/>
    <row r="6045" customFormat="1"/>
    <row r="6046" customFormat="1"/>
    <row r="6047" customFormat="1"/>
    <row r="6048" customFormat="1"/>
    <row r="6049" customFormat="1"/>
    <row r="6050" customFormat="1"/>
    <row r="6051" customFormat="1"/>
    <row r="6052" customFormat="1"/>
    <row r="6053" customFormat="1"/>
    <row r="6054" customFormat="1"/>
    <row r="6055" customFormat="1"/>
    <row r="6056" customFormat="1"/>
    <row r="6057" customFormat="1"/>
    <row r="6058" customFormat="1"/>
    <row r="6059" customFormat="1"/>
    <row r="6060" customFormat="1"/>
    <row r="6061" customFormat="1"/>
    <row r="6062" customFormat="1"/>
    <row r="6063" customFormat="1"/>
    <row r="6064" customFormat="1"/>
    <row r="6065" customFormat="1"/>
    <row r="6066" customFormat="1"/>
    <row r="6067" customFormat="1"/>
    <row r="6068" customFormat="1"/>
    <row r="6069" customFormat="1"/>
    <row r="6070" customFormat="1"/>
    <row r="6071" customFormat="1"/>
    <row r="6072" customFormat="1"/>
    <row r="6073" customFormat="1"/>
    <row r="6074" customFormat="1"/>
    <row r="6075" customFormat="1"/>
    <row r="6076" customFormat="1"/>
    <row r="6077" customFormat="1"/>
    <row r="6078" customFormat="1"/>
    <row r="6079" customFormat="1"/>
    <row r="6080" customFormat="1"/>
    <row r="6081" customFormat="1"/>
    <row r="6082" customFormat="1"/>
    <row r="6083" customFormat="1"/>
    <row r="6084" customFormat="1"/>
    <row r="6085" customFormat="1"/>
    <row r="6086" customFormat="1"/>
    <row r="6087" customFormat="1"/>
    <row r="6088" customFormat="1"/>
    <row r="6089" customFormat="1"/>
    <row r="6090" customFormat="1"/>
    <row r="6091" customFormat="1"/>
    <row r="6092" customFormat="1"/>
    <row r="6093" customFormat="1"/>
    <row r="6094" customFormat="1"/>
    <row r="6095" customFormat="1"/>
    <row r="6096" customFormat="1"/>
    <row r="6097" customFormat="1"/>
    <row r="6098" customFormat="1"/>
    <row r="6099" customFormat="1"/>
    <row r="6100" customFormat="1"/>
    <row r="6101" customFormat="1"/>
    <row r="6102" customFormat="1"/>
    <row r="6103" customFormat="1"/>
    <row r="6104" customFormat="1"/>
    <row r="6105" customFormat="1"/>
    <row r="6106" customFormat="1"/>
    <row r="6107" customFormat="1"/>
    <row r="6108" customFormat="1"/>
    <row r="6109" customFormat="1"/>
    <row r="6110" customFormat="1"/>
    <row r="6111" customFormat="1"/>
    <row r="6112" customFormat="1"/>
    <row r="6113" customFormat="1"/>
    <row r="6114" customFormat="1"/>
    <row r="6115" customFormat="1"/>
    <row r="6116" customFormat="1"/>
    <row r="6117" customFormat="1"/>
    <row r="6118" customFormat="1"/>
    <row r="6119" customFormat="1"/>
    <row r="6120" customFormat="1"/>
    <row r="6121" customFormat="1"/>
    <row r="6122" customFormat="1"/>
    <row r="6123" customFormat="1"/>
    <row r="6124" customFormat="1"/>
    <row r="6125" customFormat="1"/>
    <row r="6126" customFormat="1"/>
    <row r="6127" customFormat="1"/>
    <row r="6128" customFormat="1"/>
    <row r="6129" customFormat="1"/>
    <row r="6130" customFormat="1"/>
    <row r="6131" customFormat="1"/>
    <row r="6132" customFormat="1"/>
    <row r="6133" customFormat="1"/>
    <row r="6134" customFormat="1"/>
    <row r="6135" customFormat="1"/>
    <row r="6136" customFormat="1"/>
    <row r="6137" customFormat="1"/>
    <row r="6138" customFormat="1"/>
    <row r="6139" customFormat="1"/>
    <row r="6140" customFormat="1"/>
    <row r="6141" customFormat="1"/>
    <row r="6142" customFormat="1"/>
    <row r="6143" customFormat="1"/>
    <row r="6144" customFormat="1"/>
    <row r="6145" customFormat="1"/>
    <row r="6146" customFormat="1"/>
    <row r="6147" customFormat="1"/>
    <row r="6148" customFormat="1"/>
    <row r="6149" customFormat="1"/>
    <row r="6150" customFormat="1"/>
    <row r="6151" customFormat="1"/>
    <row r="6152" customFormat="1"/>
    <row r="6153" customFormat="1"/>
    <row r="6154" customFormat="1"/>
    <row r="6155" customFormat="1"/>
    <row r="6156" customFormat="1"/>
    <row r="6157" customFormat="1"/>
    <row r="6158" customFormat="1"/>
    <row r="6159" customFormat="1"/>
    <row r="6160" customFormat="1"/>
    <row r="6161" customFormat="1"/>
    <row r="6162" customFormat="1"/>
    <row r="6163" customFormat="1"/>
    <row r="6164" customFormat="1"/>
    <row r="6165" customFormat="1"/>
    <row r="6166" customFormat="1"/>
    <row r="6167" customFormat="1"/>
    <row r="6168" customFormat="1"/>
    <row r="6169" customFormat="1"/>
    <row r="6170" customFormat="1"/>
    <row r="6171" customFormat="1"/>
    <row r="6172" customFormat="1"/>
    <row r="6173" customFormat="1"/>
    <row r="6174" customFormat="1"/>
    <row r="6175" customFormat="1"/>
    <row r="6176" customFormat="1"/>
    <row r="6177" customFormat="1"/>
    <row r="6178" customFormat="1"/>
    <row r="6179" customFormat="1"/>
    <row r="6180" customFormat="1"/>
    <row r="6181" customFormat="1"/>
    <row r="6182" customFormat="1"/>
    <row r="6183" customFormat="1"/>
    <row r="6184" customFormat="1"/>
    <row r="6185" customFormat="1"/>
    <row r="6186" customFormat="1"/>
    <row r="6187" customFormat="1"/>
    <row r="6188" customFormat="1"/>
    <row r="6189" customFormat="1"/>
    <row r="6190" customFormat="1"/>
    <row r="6191" customFormat="1"/>
    <row r="6192" customFormat="1"/>
    <row r="6193" customFormat="1"/>
    <row r="6194" customFormat="1"/>
    <row r="6195" customFormat="1"/>
    <row r="6196" customFormat="1"/>
    <row r="6197" customFormat="1"/>
    <row r="6198" customFormat="1"/>
    <row r="6199" customFormat="1"/>
    <row r="6200" customFormat="1"/>
    <row r="6201" customFormat="1"/>
    <row r="6202" customFormat="1"/>
    <row r="6203" customFormat="1"/>
    <row r="6204" customFormat="1"/>
    <row r="6205" customFormat="1"/>
    <row r="6206" customFormat="1"/>
    <row r="6207" customFormat="1"/>
    <row r="6208" customFormat="1"/>
    <row r="6209" customFormat="1"/>
    <row r="6210" customFormat="1"/>
    <row r="6211" customFormat="1"/>
    <row r="6212" customFormat="1"/>
    <row r="6213" customFormat="1"/>
    <row r="6214" customFormat="1"/>
    <row r="6215" customFormat="1"/>
    <row r="6216" customFormat="1"/>
    <row r="6217" customFormat="1"/>
    <row r="6218" customFormat="1"/>
    <row r="6219" customFormat="1"/>
    <row r="6220" customFormat="1"/>
    <row r="6221" customFormat="1"/>
    <row r="6222" customFormat="1"/>
    <row r="6223" customFormat="1"/>
    <row r="6224" customFormat="1"/>
    <row r="6225" customFormat="1"/>
    <row r="6226" customFormat="1"/>
    <row r="6227" customFormat="1"/>
    <row r="6228" customFormat="1"/>
    <row r="6229" customFormat="1"/>
    <row r="6230" customFormat="1"/>
    <row r="6231" customFormat="1"/>
    <row r="6232" customFormat="1"/>
    <row r="6233" customFormat="1"/>
    <row r="6234" customFormat="1"/>
    <row r="6235" customFormat="1"/>
    <row r="6236" customFormat="1"/>
    <row r="6237" customFormat="1"/>
    <row r="6238" customFormat="1"/>
    <row r="6239" customFormat="1"/>
    <row r="6240" customFormat="1"/>
    <row r="6241" customFormat="1"/>
    <row r="6242" customFormat="1"/>
    <row r="6243" customFormat="1"/>
    <row r="6244" customFormat="1"/>
    <row r="6245" customFormat="1"/>
    <row r="6246" customFormat="1"/>
    <row r="6247" customFormat="1"/>
    <row r="6248" customFormat="1"/>
    <row r="6249" customFormat="1"/>
    <row r="6250" customFormat="1"/>
    <row r="6251" customFormat="1"/>
    <row r="6252" customFormat="1"/>
    <row r="6253" customFormat="1"/>
    <row r="6254" customFormat="1"/>
    <row r="6255" customFormat="1"/>
    <row r="6256" customFormat="1"/>
    <row r="6257" customFormat="1"/>
    <row r="6258" customFormat="1"/>
    <row r="6259" customFormat="1"/>
    <row r="6260" customFormat="1"/>
    <row r="6261" customFormat="1"/>
    <row r="6262" customFormat="1"/>
    <row r="6263" customFormat="1"/>
    <row r="6264" customFormat="1"/>
    <row r="6265" customFormat="1"/>
    <row r="6266" customFormat="1"/>
    <row r="6267" customFormat="1"/>
    <row r="6268" customFormat="1"/>
    <row r="6269" customFormat="1"/>
    <row r="6270" customFormat="1"/>
    <row r="6271" customFormat="1"/>
    <row r="6272" customFormat="1"/>
    <row r="6273" customFormat="1"/>
    <row r="6274" customFormat="1"/>
    <row r="6275" customFormat="1"/>
    <row r="6276" customFormat="1"/>
    <row r="6277" customFormat="1"/>
    <row r="6278" customFormat="1"/>
    <row r="6279" customFormat="1"/>
    <row r="6280" customFormat="1"/>
    <row r="6281" customFormat="1"/>
    <row r="6282" customFormat="1"/>
    <row r="6283" customFormat="1"/>
    <row r="6284" customFormat="1"/>
    <row r="6285" customFormat="1"/>
    <row r="6286" customFormat="1"/>
    <row r="6287" customFormat="1"/>
    <row r="6288" customFormat="1"/>
    <row r="6289" customFormat="1"/>
    <row r="6290" customFormat="1"/>
    <row r="6291" customFormat="1"/>
    <row r="6292" customFormat="1"/>
    <row r="6293" customFormat="1"/>
    <row r="6294" customFormat="1"/>
    <row r="6295" customFormat="1"/>
    <row r="6296" customFormat="1"/>
    <row r="6297" customFormat="1"/>
    <row r="6298" customFormat="1"/>
    <row r="6299" customFormat="1"/>
    <row r="6300" customFormat="1"/>
    <row r="6301" customFormat="1"/>
    <row r="6302" customFormat="1"/>
    <row r="6303" customFormat="1"/>
    <row r="6304" customFormat="1"/>
    <row r="6305" customFormat="1"/>
    <row r="6306" customFormat="1"/>
    <row r="6307" customFormat="1"/>
    <row r="6308" customFormat="1"/>
    <row r="6309" customFormat="1"/>
    <row r="6310" customFormat="1"/>
    <row r="6311" customFormat="1"/>
    <row r="6312" customFormat="1"/>
    <row r="6313" customFormat="1"/>
    <row r="6314" customFormat="1"/>
    <row r="6315" customFormat="1"/>
    <row r="6316" customFormat="1"/>
    <row r="6317" customFormat="1"/>
    <row r="6318" customFormat="1"/>
    <row r="6319" customFormat="1"/>
    <row r="6320" customFormat="1"/>
    <row r="6321" customFormat="1"/>
    <row r="6322" customFormat="1"/>
    <row r="6323" customFormat="1"/>
    <row r="6324" customFormat="1"/>
    <row r="6325" customFormat="1"/>
    <row r="6326" customFormat="1"/>
    <row r="6327" customFormat="1"/>
    <row r="6328" customFormat="1"/>
    <row r="6329" customFormat="1"/>
    <row r="6330" customFormat="1"/>
    <row r="6331" customFormat="1"/>
    <row r="6332" customFormat="1"/>
    <row r="6333" customFormat="1"/>
    <row r="6334" customFormat="1"/>
    <row r="6335" customFormat="1"/>
    <row r="6336" customFormat="1"/>
    <row r="6337" customFormat="1"/>
    <row r="6338" customFormat="1"/>
    <row r="6339" customFormat="1"/>
    <row r="6340" customFormat="1"/>
    <row r="6341" customFormat="1"/>
    <row r="6342" customFormat="1"/>
    <row r="6343" customFormat="1"/>
    <row r="6344" customFormat="1"/>
    <row r="6345" customFormat="1"/>
    <row r="6346" customFormat="1"/>
    <row r="6347" customFormat="1"/>
    <row r="6348" customFormat="1"/>
    <row r="6349" customFormat="1"/>
    <row r="6350" customFormat="1"/>
    <row r="6351" customFormat="1"/>
    <row r="6352" customFormat="1"/>
    <row r="6353" customFormat="1"/>
    <row r="6354" customFormat="1"/>
    <row r="6355" customFormat="1"/>
    <row r="6356" customFormat="1"/>
    <row r="6357" customFormat="1"/>
    <row r="6358" customFormat="1"/>
    <row r="6359" customFormat="1"/>
    <row r="6360" customFormat="1"/>
    <row r="6361" customFormat="1"/>
    <row r="6362" customFormat="1"/>
    <row r="6363" customFormat="1"/>
    <row r="6364" customFormat="1"/>
    <row r="6365" customFormat="1"/>
    <row r="6366" customFormat="1"/>
    <row r="6367" customFormat="1"/>
    <row r="6368" customFormat="1"/>
    <row r="6369" customFormat="1"/>
    <row r="6370" customFormat="1"/>
    <row r="6371" customFormat="1"/>
    <row r="6372" customFormat="1"/>
    <row r="6373" customFormat="1"/>
    <row r="6374" customFormat="1"/>
    <row r="6375" customFormat="1"/>
    <row r="6376" customFormat="1"/>
    <row r="6377" customFormat="1"/>
    <row r="6378" customFormat="1"/>
    <row r="6379" customFormat="1"/>
    <row r="6380" customFormat="1"/>
    <row r="6381" customFormat="1"/>
    <row r="6382" customFormat="1"/>
    <row r="6383" customFormat="1"/>
    <row r="6384" customFormat="1"/>
    <row r="6385" customFormat="1"/>
    <row r="6386" customFormat="1"/>
    <row r="6387" customFormat="1"/>
    <row r="6388" customFormat="1"/>
    <row r="6389" customFormat="1"/>
    <row r="6390" customFormat="1"/>
    <row r="6391" customFormat="1"/>
    <row r="6392" customFormat="1"/>
    <row r="6393" customFormat="1"/>
    <row r="6394" customFormat="1"/>
    <row r="6395" customFormat="1"/>
    <row r="6396" customFormat="1"/>
    <row r="6397" customFormat="1"/>
    <row r="6398" customFormat="1"/>
    <row r="6399" customFormat="1"/>
    <row r="6400" customFormat="1"/>
    <row r="6401" customFormat="1"/>
    <row r="6402" customFormat="1"/>
    <row r="6403" customFormat="1"/>
    <row r="6404" customFormat="1"/>
    <row r="6405" customFormat="1"/>
    <row r="6406" customFormat="1"/>
    <row r="6407" customFormat="1"/>
    <row r="6408" customFormat="1"/>
    <row r="6409" customFormat="1"/>
    <row r="6410" customFormat="1"/>
    <row r="6411" customFormat="1"/>
    <row r="6412" customFormat="1"/>
    <row r="6413" customFormat="1"/>
    <row r="6414" customFormat="1"/>
    <row r="6415" customFormat="1"/>
    <row r="6416" customFormat="1"/>
    <row r="6417" customFormat="1"/>
    <row r="6418" customFormat="1"/>
    <row r="6419" customFormat="1"/>
    <row r="6420" customFormat="1"/>
    <row r="6421" customFormat="1"/>
    <row r="6422" customFormat="1"/>
    <row r="6423" customFormat="1"/>
    <row r="6424" customFormat="1"/>
    <row r="6425" customFormat="1"/>
    <row r="6426" customFormat="1"/>
    <row r="6427" customFormat="1"/>
    <row r="6428" customFormat="1"/>
    <row r="6429" customFormat="1"/>
    <row r="6430" customFormat="1"/>
    <row r="6431" customFormat="1"/>
    <row r="6432" customFormat="1"/>
    <row r="6433" customFormat="1"/>
    <row r="6434" customFormat="1"/>
    <row r="6435" customFormat="1"/>
    <row r="6436" customFormat="1"/>
    <row r="6437" customFormat="1"/>
    <row r="6438" customFormat="1"/>
    <row r="6439" customFormat="1"/>
    <row r="6440" customFormat="1"/>
    <row r="6441" customFormat="1"/>
    <row r="6442" customFormat="1"/>
    <row r="6443" customFormat="1"/>
    <row r="6444" customFormat="1"/>
    <row r="6445" customFormat="1"/>
    <row r="6446" customFormat="1"/>
    <row r="6447" customFormat="1"/>
    <row r="6448" customFormat="1"/>
    <row r="6449" customFormat="1"/>
    <row r="6450" customFormat="1"/>
    <row r="6451" customFormat="1"/>
    <row r="6452" customFormat="1"/>
    <row r="6453" customFormat="1"/>
    <row r="6454" customFormat="1"/>
    <row r="6455" customFormat="1"/>
    <row r="6456" customFormat="1"/>
    <row r="6457" customFormat="1"/>
    <row r="6458" customFormat="1"/>
    <row r="6459" customFormat="1"/>
    <row r="6460" customFormat="1"/>
    <row r="6461" customFormat="1"/>
    <row r="6462" customFormat="1"/>
    <row r="6463" customFormat="1"/>
    <row r="6464" customFormat="1"/>
    <row r="6465" customFormat="1"/>
    <row r="6466" customFormat="1"/>
    <row r="6467" customFormat="1"/>
    <row r="6468" customFormat="1"/>
    <row r="6469" customFormat="1"/>
    <row r="6470" customFormat="1"/>
    <row r="6471" customFormat="1"/>
    <row r="6472" customFormat="1"/>
    <row r="6473" customFormat="1"/>
    <row r="6474" customFormat="1"/>
    <row r="6475" customFormat="1"/>
    <row r="6476" customFormat="1"/>
    <row r="6477" customFormat="1"/>
    <row r="6478" customFormat="1"/>
    <row r="6479" customFormat="1"/>
    <row r="6480" customFormat="1"/>
    <row r="6481" customFormat="1"/>
    <row r="6482" customFormat="1"/>
    <row r="6483" customFormat="1"/>
    <row r="6484" customFormat="1"/>
    <row r="6485" customFormat="1"/>
    <row r="6486" customFormat="1"/>
    <row r="6487" customFormat="1"/>
    <row r="6488" customFormat="1"/>
    <row r="6489" customFormat="1"/>
    <row r="6490" customFormat="1"/>
    <row r="6491" customFormat="1"/>
    <row r="6492" customFormat="1"/>
    <row r="6493" customFormat="1"/>
    <row r="6494" customFormat="1"/>
    <row r="6495" customFormat="1"/>
    <row r="6496" customFormat="1"/>
    <row r="6497" customFormat="1"/>
    <row r="6498" customFormat="1"/>
    <row r="6499" customFormat="1"/>
    <row r="6500" customFormat="1"/>
    <row r="6501" customFormat="1"/>
    <row r="6502" customFormat="1"/>
    <row r="6503" customFormat="1"/>
    <row r="6504" customFormat="1"/>
    <row r="6505" customFormat="1"/>
    <row r="6506" customFormat="1"/>
    <row r="6507" customFormat="1"/>
    <row r="6508" customFormat="1"/>
    <row r="6509" customFormat="1"/>
    <row r="6510" customFormat="1"/>
    <row r="6511" customFormat="1"/>
    <row r="6512" customFormat="1"/>
    <row r="6513" customFormat="1"/>
    <row r="6514" customFormat="1"/>
    <row r="6515" customFormat="1"/>
    <row r="6516" customFormat="1"/>
    <row r="6517" customFormat="1"/>
    <row r="6518" customFormat="1"/>
    <row r="6519" customFormat="1"/>
    <row r="6520" customFormat="1"/>
    <row r="6521" customFormat="1"/>
    <row r="6522" customFormat="1"/>
    <row r="6523" customFormat="1"/>
    <row r="6524" customFormat="1"/>
    <row r="6525" customFormat="1"/>
    <row r="6526" customFormat="1"/>
    <row r="6527" customFormat="1"/>
    <row r="6528" customFormat="1"/>
    <row r="6529" customFormat="1"/>
    <row r="6530" customFormat="1"/>
    <row r="6531" customFormat="1"/>
    <row r="6532" customFormat="1"/>
    <row r="6533" customFormat="1"/>
    <row r="6534" customFormat="1"/>
    <row r="6535" customFormat="1"/>
    <row r="6536" customFormat="1"/>
    <row r="6537" customFormat="1"/>
    <row r="6538" customFormat="1"/>
    <row r="6539" customFormat="1"/>
    <row r="6540" customFormat="1"/>
    <row r="6541" customFormat="1"/>
    <row r="6542" customFormat="1"/>
    <row r="6543" customFormat="1"/>
    <row r="6544" customFormat="1"/>
    <row r="6545" customFormat="1"/>
    <row r="6546" customFormat="1"/>
    <row r="6547" customFormat="1"/>
    <row r="6548" customFormat="1"/>
    <row r="6549" customFormat="1"/>
    <row r="6550" customFormat="1"/>
    <row r="6551" customFormat="1"/>
    <row r="6552" customFormat="1"/>
    <row r="6553" customFormat="1"/>
    <row r="6554" customFormat="1"/>
    <row r="6555" customFormat="1"/>
    <row r="6556" customFormat="1"/>
    <row r="6557" customFormat="1"/>
    <row r="6558" customFormat="1"/>
    <row r="6559" customFormat="1"/>
    <row r="6560" customFormat="1"/>
    <row r="6561" customFormat="1"/>
    <row r="6562" customFormat="1"/>
    <row r="6563" customFormat="1"/>
    <row r="6564" customFormat="1"/>
    <row r="6565" customFormat="1"/>
    <row r="6566" customFormat="1"/>
    <row r="6567" customFormat="1"/>
    <row r="6568" customFormat="1"/>
    <row r="6569" customFormat="1"/>
    <row r="6570" customFormat="1"/>
    <row r="6571" customFormat="1"/>
    <row r="6572" customFormat="1"/>
    <row r="6573" customFormat="1"/>
    <row r="6574" customFormat="1"/>
    <row r="6575" customFormat="1"/>
    <row r="6576" customFormat="1"/>
    <row r="6577" customFormat="1"/>
    <row r="6578" customFormat="1"/>
    <row r="6579" customFormat="1"/>
    <row r="6580" customFormat="1"/>
    <row r="6581" customFormat="1"/>
    <row r="6582" customFormat="1"/>
    <row r="6583" customFormat="1"/>
    <row r="6584" customFormat="1"/>
    <row r="6585" customFormat="1"/>
    <row r="6586" customFormat="1"/>
    <row r="6587" customFormat="1"/>
    <row r="6588" customFormat="1"/>
    <row r="6589" customFormat="1"/>
    <row r="6590" customFormat="1"/>
    <row r="6591" customFormat="1"/>
    <row r="6592" customFormat="1"/>
    <row r="6593" customFormat="1"/>
    <row r="6594" customFormat="1"/>
    <row r="6595" customFormat="1"/>
    <row r="6596" customFormat="1"/>
    <row r="6597" customFormat="1"/>
    <row r="6598" customFormat="1"/>
    <row r="6599" customFormat="1"/>
    <row r="6600" customFormat="1"/>
    <row r="6601" customFormat="1"/>
    <row r="6602" customFormat="1"/>
    <row r="6603" customFormat="1"/>
    <row r="6604" customFormat="1"/>
    <row r="6605" customFormat="1"/>
    <row r="6606" customFormat="1"/>
    <row r="6607" customFormat="1"/>
    <row r="6608" customFormat="1"/>
    <row r="6609" customFormat="1"/>
    <row r="6610" customFormat="1"/>
    <row r="6611" customFormat="1"/>
    <row r="6612" customFormat="1"/>
    <row r="6613" customFormat="1"/>
    <row r="6614" customFormat="1"/>
    <row r="6615" customFormat="1"/>
    <row r="6616" customFormat="1"/>
    <row r="6617" customFormat="1"/>
    <row r="6618" customFormat="1"/>
    <row r="6619" customFormat="1"/>
    <row r="6620" customFormat="1"/>
    <row r="6621" customFormat="1"/>
    <row r="6622" customFormat="1"/>
    <row r="6623" customFormat="1"/>
    <row r="6624" customFormat="1"/>
    <row r="6625" customFormat="1"/>
    <row r="6626" customFormat="1"/>
    <row r="6627" customFormat="1"/>
    <row r="6628" customFormat="1"/>
    <row r="6629" customFormat="1"/>
    <row r="6630" customFormat="1"/>
    <row r="6631" customFormat="1"/>
    <row r="6632" customFormat="1"/>
    <row r="6633" customFormat="1"/>
    <row r="6634" customFormat="1"/>
    <row r="6635" customFormat="1"/>
    <row r="6636" customFormat="1"/>
    <row r="6637" customFormat="1"/>
    <row r="6638" customFormat="1"/>
    <row r="6639" customFormat="1"/>
    <row r="6640" customFormat="1"/>
    <row r="6641" customFormat="1"/>
    <row r="6642" customFormat="1"/>
    <row r="6643" customFormat="1"/>
    <row r="6644" customFormat="1"/>
    <row r="6645" customFormat="1"/>
    <row r="6646" customFormat="1"/>
    <row r="6647" customFormat="1"/>
    <row r="6648" customFormat="1"/>
    <row r="6649" customFormat="1"/>
    <row r="6650" customFormat="1"/>
    <row r="6651" customFormat="1"/>
    <row r="6652" customFormat="1"/>
    <row r="6653" customFormat="1"/>
    <row r="6654" customFormat="1"/>
    <row r="6655" customFormat="1"/>
    <row r="6656" customFormat="1"/>
    <row r="6657" customFormat="1"/>
    <row r="6658" customFormat="1"/>
    <row r="6659" customFormat="1"/>
    <row r="6660" customFormat="1"/>
    <row r="6661" customFormat="1"/>
    <row r="6662" customFormat="1"/>
    <row r="6663" customFormat="1"/>
    <row r="6664" customFormat="1"/>
    <row r="6665" customFormat="1"/>
    <row r="6666" customFormat="1"/>
    <row r="6667" customFormat="1"/>
    <row r="6668" customFormat="1"/>
    <row r="6669" customFormat="1"/>
    <row r="6670" customFormat="1"/>
    <row r="6671" customFormat="1"/>
    <row r="6672" customFormat="1"/>
    <row r="6673" customFormat="1"/>
    <row r="6674" customFormat="1"/>
    <row r="6675" customFormat="1"/>
    <row r="6676" customFormat="1"/>
    <row r="6677" customFormat="1"/>
    <row r="6678" customFormat="1"/>
    <row r="6679" customFormat="1"/>
    <row r="6680" customFormat="1"/>
    <row r="6681" customFormat="1"/>
    <row r="6682" customFormat="1"/>
    <row r="6683" customFormat="1"/>
    <row r="6684" customFormat="1"/>
    <row r="6685" customFormat="1"/>
    <row r="6686" customFormat="1"/>
    <row r="6687" customFormat="1"/>
    <row r="6688" customFormat="1"/>
    <row r="6689" customFormat="1"/>
    <row r="6690" customFormat="1"/>
    <row r="6691" customFormat="1"/>
    <row r="6692" customFormat="1"/>
    <row r="6693" customFormat="1"/>
    <row r="6694" customFormat="1"/>
    <row r="6695" customFormat="1"/>
    <row r="6696" customFormat="1"/>
    <row r="6697" customFormat="1"/>
    <row r="6698" customFormat="1"/>
    <row r="6699" customFormat="1"/>
    <row r="6700" customFormat="1"/>
    <row r="6701" customFormat="1"/>
    <row r="6702" customFormat="1"/>
    <row r="6703" customFormat="1"/>
    <row r="6704" customFormat="1"/>
    <row r="6705" customFormat="1"/>
    <row r="6706" customFormat="1"/>
    <row r="6707" customFormat="1"/>
    <row r="6708" customFormat="1"/>
    <row r="6709" customFormat="1"/>
    <row r="6710" customFormat="1"/>
    <row r="6711" customFormat="1"/>
    <row r="6712" customFormat="1"/>
    <row r="6713" customFormat="1"/>
    <row r="6714" customFormat="1"/>
    <row r="6715" customFormat="1"/>
    <row r="6716" customFormat="1"/>
    <row r="6717" customFormat="1"/>
    <row r="6718" customFormat="1"/>
    <row r="6719" customFormat="1"/>
    <row r="6720" customFormat="1"/>
    <row r="6721" customFormat="1"/>
    <row r="6722" customFormat="1"/>
    <row r="6723" customFormat="1"/>
    <row r="6724" customFormat="1"/>
    <row r="6725" customFormat="1"/>
    <row r="6726" customFormat="1"/>
    <row r="6727" customFormat="1"/>
    <row r="6728" customFormat="1"/>
    <row r="6729" customFormat="1"/>
    <row r="6730" customFormat="1"/>
    <row r="6731" customFormat="1"/>
    <row r="6732" customFormat="1"/>
    <row r="6733" customFormat="1"/>
    <row r="6734" customFormat="1"/>
    <row r="6735" customFormat="1"/>
    <row r="6736" customFormat="1"/>
    <row r="6737" customFormat="1"/>
    <row r="6738" customFormat="1"/>
    <row r="6739" customFormat="1"/>
    <row r="6740" customFormat="1"/>
    <row r="6741" customFormat="1"/>
    <row r="6742" customFormat="1"/>
    <row r="6743" customFormat="1"/>
    <row r="6744" customFormat="1"/>
    <row r="6745" customFormat="1"/>
    <row r="6746" customFormat="1"/>
    <row r="6747" customFormat="1"/>
    <row r="6748" customFormat="1"/>
    <row r="6749" customFormat="1"/>
    <row r="6750" customFormat="1"/>
    <row r="6751" customFormat="1"/>
    <row r="6752" customFormat="1"/>
    <row r="6753" customFormat="1"/>
    <row r="6754" customFormat="1"/>
    <row r="6755" customFormat="1"/>
    <row r="6756" customFormat="1"/>
    <row r="6757" customFormat="1"/>
    <row r="6758" customFormat="1"/>
    <row r="6759" customFormat="1"/>
    <row r="6760" customFormat="1"/>
    <row r="6761" customFormat="1"/>
    <row r="6762" customFormat="1"/>
    <row r="6763" customFormat="1"/>
    <row r="6764" customFormat="1"/>
    <row r="6765" customFormat="1"/>
    <row r="6766" customFormat="1"/>
    <row r="6767" customFormat="1"/>
    <row r="6768" customFormat="1"/>
    <row r="6769" customFormat="1"/>
    <row r="6770" customFormat="1"/>
    <row r="6771" customFormat="1"/>
    <row r="6772" customFormat="1"/>
    <row r="6773" customFormat="1"/>
    <row r="6774" customFormat="1"/>
    <row r="6775" customFormat="1"/>
    <row r="6776" customFormat="1"/>
    <row r="6777" customFormat="1"/>
    <row r="6778" customFormat="1"/>
    <row r="6779" customFormat="1"/>
    <row r="6780" customFormat="1"/>
    <row r="6781" customFormat="1"/>
    <row r="6782" customFormat="1"/>
    <row r="6783" customFormat="1"/>
    <row r="6784" customFormat="1"/>
    <row r="6785" customFormat="1"/>
    <row r="6786" customFormat="1"/>
    <row r="6787" customFormat="1"/>
    <row r="6788" customFormat="1"/>
    <row r="6789" customFormat="1"/>
    <row r="6790" customFormat="1"/>
    <row r="6791" customFormat="1"/>
    <row r="6792" customFormat="1"/>
    <row r="6793" customFormat="1"/>
    <row r="6794" customFormat="1"/>
    <row r="6795" customFormat="1"/>
    <row r="6796" customFormat="1"/>
    <row r="6797" customFormat="1"/>
    <row r="6798" customFormat="1"/>
    <row r="6799" customFormat="1"/>
    <row r="6800" customFormat="1"/>
    <row r="6801" customFormat="1"/>
    <row r="6802" customFormat="1"/>
    <row r="6803" customFormat="1"/>
    <row r="6804" customFormat="1"/>
    <row r="6805" customFormat="1"/>
    <row r="6806" customFormat="1"/>
    <row r="6807" customFormat="1"/>
    <row r="6808" customFormat="1"/>
    <row r="6809" customFormat="1"/>
    <row r="6810" customFormat="1"/>
    <row r="6811" customFormat="1"/>
    <row r="6812" customFormat="1"/>
    <row r="6813" customFormat="1"/>
    <row r="6814" customFormat="1"/>
    <row r="6815" customFormat="1"/>
    <row r="6816" customFormat="1"/>
    <row r="6817" customFormat="1"/>
    <row r="6818" customFormat="1"/>
    <row r="6819" customFormat="1"/>
    <row r="6820" customFormat="1"/>
    <row r="6821" customFormat="1"/>
    <row r="6822" customFormat="1"/>
    <row r="6823" customFormat="1"/>
    <row r="6824" customFormat="1"/>
    <row r="6825" customFormat="1"/>
    <row r="6826" customFormat="1"/>
    <row r="6827" customFormat="1"/>
    <row r="6828" customFormat="1"/>
    <row r="6829" customFormat="1"/>
    <row r="6830" customFormat="1"/>
    <row r="6831" customFormat="1"/>
    <row r="6832" customFormat="1"/>
    <row r="6833" customFormat="1"/>
    <row r="6834" customFormat="1"/>
    <row r="6835" customFormat="1"/>
    <row r="6836" customFormat="1"/>
    <row r="6837" customFormat="1"/>
    <row r="6838" customFormat="1"/>
    <row r="6839" customFormat="1"/>
    <row r="6840" customFormat="1"/>
    <row r="6841" customFormat="1"/>
    <row r="6842" customFormat="1"/>
    <row r="6843" customFormat="1"/>
    <row r="6844" customFormat="1"/>
    <row r="6845" customFormat="1"/>
    <row r="6846" customFormat="1"/>
    <row r="6847" customFormat="1"/>
    <row r="6848" customFormat="1"/>
    <row r="6849" customFormat="1"/>
    <row r="6850" customFormat="1"/>
    <row r="6851" customFormat="1"/>
    <row r="6852" customFormat="1"/>
    <row r="6853" customFormat="1"/>
    <row r="6854" customFormat="1"/>
    <row r="6855" customFormat="1"/>
    <row r="6856" customFormat="1"/>
    <row r="6857" customFormat="1"/>
    <row r="6858" customFormat="1"/>
    <row r="6859" customFormat="1"/>
    <row r="6860" customFormat="1"/>
    <row r="6861" customFormat="1"/>
    <row r="6862" customFormat="1"/>
    <row r="6863" customFormat="1"/>
    <row r="6864" customFormat="1"/>
    <row r="6865" customFormat="1"/>
    <row r="6866" customFormat="1"/>
    <row r="6867" customFormat="1"/>
    <row r="6868" customFormat="1"/>
    <row r="6869" customFormat="1"/>
    <row r="6870" customFormat="1"/>
    <row r="6871" customFormat="1"/>
    <row r="6872" customFormat="1"/>
    <row r="6873" customFormat="1"/>
    <row r="6874" customFormat="1"/>
    <row r="6875" customFormat="1"/>
    <row r="6876" customFormat="1"/>
    <row r="6877" customFormat="1"/>
    <row r="6878" customFormat="1"/>
    <row r="6879" customFormat="1"/>
    <row r="6880" customFormat="1"/>
    <row r="6881" customFormat="1"/>
    <row r="6882" customFormat="1"/>
    <row r="6883" customFormat="1"/>
    <row r="6884" customFormat="1"/>
    <row r="6885" customFormat="1"/>
    <row r="6886" customFormat="1"/>
    <row r="6887" customFormat="1"/>
    <row r="6888" customFormat="1"/>
    <row r="6889" customFormat="1"/>
    <row r="6890" customFormat="1"/>
    <row r="6891" customFormat="1"/>
    <row r="6892" customFormat="1"/>
    <row r="6893" customFormat="1"/>
    <row r="6894" customFormat="1"/>
    <row r="6895" customFormat="1"/>
    <row r="6896" customFormat="1"/>
    <row r="6897" customFormat="1"/>
    <row r="6898" customFormat="1"/>
    <row r="6899" customFormat="1"/>
    <row r="6900" customFormat="1"/>
    <row r="6901" customFormat="1"/>
    <row r="6902" customFormat="1"/>
    <row r="6903" customFormat="1"/>
    <row r="6904" customFormat="1"/>
    <row r="6905" customFormat="1"/>
    <row r="6906" customFormat="1"/>
    <row r="6907" customFormat="1"/>
    <row r="6908" customFormat="1"/>
    <row r="6909" customFormat="1"/>
    <row r="6910" customFormat="1"/>
    <row r="6911" customFormat="1"/>
    <row r="6912" customFormat="1"/>
    <row r="6913" customFormat="1"/>
    <row r="6914" customFormat="1"/>
    <row r="6915" customFormat="1"/>
    <row r="6916" customFormat="1"/>
    <row r="6917" customFormat="1"/>
    <row r="6918" customFormat="1"/>
    <row r="6919" customFormat="1"/>
    <row r="6920" customFormat="1"/>
    <row r="6921" customFormat="1"/>
    <row r="6922" customFormat="1"/>
    <row r="6923" customFormat="1"/>
    <row r="6924" customFormat="1"/>
    <row r="6925" customFormat="1"/>
    <row r="6926" customFormat="1"/>
    <row r="6927" customFormat="1"/>
    <row r="6928" customFormat="1"/>
    <row r="6929" customFormat="1"/>
    <row r="6930" customFormat="1"/>
    <row r="6931" customFormat="1"/>
    <row r="6932" customFormat="1"/>
    <row r="6933" customFormat="1"/>
    <row r="6934" customFormat="1"/>
    <row r="6935" customFormat="1"/>
    <row r="6936" customFormat="1"/>
    <row r="6937" customFormat="1"/>
    <row r="6938" customFormat="1"/>
    <row r="6939" customFormat="1"/>
    <row r="6940" customFormat="1"/>
    <row r="6941" customFormat="1"/>
    <row r="6942" customFormat="1"/>
    <row r="6943" customFormat="1"/>
    <row r="6944" customFormat="1"/>
    <row r="6945" customFormat="1"/>
    <row r="6946" customFormat="1"/>
    <row r="6947" customFormat="1"/>
    <row r="6948" customFormat="1"/>
    <row r="6949" customFormat="1"/>
    <row r="6950" customFormat="1"/>
    <row r="6951" customFormat="1"/>
    <row r="6952" customFormat="1"/>
    <row r="6953" customFormat="1"/>
    <row r="6954" customFormat="1"/>
    <row r="6955" customFormat="1"/>
    <row r="6956" customFormat="1"/>
    <row r="6957" customFormat="1"/>
    <row r="6958" customFormat="1"/>
    <row r="6959" customFormat="1"/>
    <row r="6960" customFormat="1"/>
    <row r="6961" customFormat="1"/>
    <row r="6962" customFormat="1"/>
    <row r="6963" customFormat="1"/>
    <row r="6964" customFormat="1"/>
    <row r="6965" customFormat="1"/>
    <row r="6966" customFormat="1"/>
    <row r="6967" customFormat="1"/>
    <row r="6968" customFormat="1"/>
    <row r="6969" customFormat="1"/>
    <row r="6970" customFormat="1"/>
    <row r="6971" customFormat="1"/>
    <row r="6972" customFormat="1"/>
    <row r="6973" customFormat="1"/>
    <row r="6974" customFormat="1"/>
    <row r="6975" customFormat="1"/>
    <row r="6976" customFormat="1"/>
    <row r="6977" customFormat="1"/>
    <row r="6978" customFormat="1"/>
    <row r="6979" customFormat="1"/>
    <row r="6980" customFormat="1"/>
    <row r="6981" customFormat="1"/>
    <row r="6982" customFormat="1"/>
    <row r="6983" customFormat="1"/>
    <row r="6984" customFormat="1"/>
    <row r="6985" customFormat="1"/>
    <row r="6986" customFormat="1"/>
    <row r="6987" customFormat="1"/>
    <row r="6988" customFormat="1"/>
    <row r="6989" customFormat="1"/>
    <row r="6990" customFormat="1"/>
    <row r="6991" customFormat="1"/>
    <row r="6992" customFormat="1"/>
    <row r="6993" customFormat="1"/>
    <row r="6994" customFormat="1"/>
    <row r="6995" customFormat="1"/>
    <row r="6996" customFormat="1"/>
    <row r="6997" customFormat="1"/>
    <row r="6998" customFormat="1"/>
    <row r="6999" customFormat="1"/>
    <row r="7000" customFormat="1"/>
    <row r="7001" customFormat="1"/>
    <row r="7002" customFormat="1"/>
    <row r="7003" customFormat="1"/>
    <row r="7004" customFormat="1"/>
    <row r="7005" customFormat="1"/>
    <row r="7006" customFormat="1"/>
    <row r="7007" customFormat="1"/>
    <row r="7008" customFormat="1"/>
    <row r="7009" customFormat="1"/>
    <row r="7010" customFormat="1"/>
    <row r="7011" customFormat="1"/>
    <row r="7012" customFormat="1"/>
    <row r="7013" customFormat="1"/>
    <row r="7014" customFormat="1"/>
    <row r="7015" customFormat="1"/>
    <row r="7016" customFormat="1"/>
    <row r="7017" customFormat="1"/>
    <row r="7018" customFormat="1"/>
    <row r="7019" customFormat="1"/>
    <row r="7020" customFormat="1"/>
    <row r="7021" customFormat="1"/>
    <row r="7022" customFormat="1"/>
    <row r="7023" customFormat="1"/>
    <row r="7024" customFormat="1"/>
    <row r="7025" customFormat="1"/>
    <row r="7026" customFormat="1"/>
    <row r="7027" customFormat="1"/>
    <row r="7028" customFormat="1"/>
    <row r="7029" customFormat="1"/>
    <row r="7030" customFormat="1"/>
    <row r="7031" customFormat="1"/>
    <row r="7032" customFormat="1"/>
    <row r="7033" customFormat="1"/>
    <row r="7034" customFormat="1"/>
    <row r="7035" customFormat="1"/>
    <row r="7036" customFormat="1"/>
    <row r="7037" customFormat="1"/>
    <row r="7038" customFormat="1"/>
    <row r="7039" customFormat="1"/>
    <row r="7040" customFormat="1"/>
    <row r="7041" customFormat="1"/>
    <row r="7042" customFormat="1"/>
    <row r="7043" customFormat="1"/>
    <row r="7044" customFormat="1"/>
    <row r="7045" customFormat="1"/>
    <row r="7046" customFormat="1"/>
    <row r="7047" customFormat="1"/>
    <row r="7048" customFormat="1"/>
    <row r="7049" customFormat="1"/>
    <row r="7050" customFormat="1"/>
    <row r="7051" customFormat="1"/>
    <row r="7052" customFormat="1"/>
    <row r="7053" customFormat="1"/>
    <row r="7054" customFormat="1"/>
    <row r="7055" customFormat="1"/>
    <row r="7056" customFormat="1"/>
    <row r="7057" customFormat="1"/>
    <row r="7058" customFormat="1"/>
    <row r="7059" customFormat="1"/>
    <row r="7060" customFormat="1"/>
    <row r="7061" customFormat="1"/>
    <row r="7062" customFormat="1"/>
    <row r="7063" customFormat="1"/>
    <row r="7064" customFormat="1"/>
    <row r="7065" customFormat="1"/>
    <row r="7066" customFormat="1"/>
    <row r="7067" customFormat="1"/>
    <row r="7068" customFormat="1"/>
    <row r="7069" customFormat="1"/>
    <row r="7070" customFormat="1"/>
    <row r="7071" customFormat="1"/>
    <row r="7072" customFormat="1"/>
    <row r="7073" customFormat="1"/>
    <row r="7074" customFormat="1"/>
    <row r="7075" customFormat="1"/>
    <row r="7076" customFormat="1"/>
    <row r="7077" customFormat="1"/>
    <row r="7078" customFormat="1"/>
    <row r="7079" customFormat="1"/>
    <row r="7080" customFormat="1"/>
    <row r="7081" customFormat="1"/>
    <row r="7082" customFormat="1"/>
    <row r="7083" customFormat="1"/>
    <row r="7084" customFormat="1"/>
    <row r="7085" customFormat="1"/>
    <row r="7086" customFormat="1"/>
    <row r="7087" customFormat="1"/>
    <row r="7088" customFormat="1"/>
    <row r="7089" customFormat="1"/>
    <row r="7090" customFormat="1"/>
    <row r="7091" customFormat="1"/>
    <row r="7092" customFormat="1"/>
    <row r="7093" customFormat="1"/>
    <row r="7094" customFormat="1"/>
    <row r="7095" customFormat="1"/>
    <row r="7096" customFormat="1"/>
    <row r="7097" customFormat="1"/>
    <row r="7098" customFormat="1"/>
    <row r="7099" customFormat="1"/>
    <row r="7100" customFormat="1"/>
    <row r="7101" customFormat="1"/>
    <row r="7102" customFormat="1"/>
    <row r="7103" customFormat="1"/>
    <row r="7104" customFormat="1"/>
    <row r="7105" customFormat="1"/>
    <row r="7106" customFormat="1"/>
    <row r="7107" customFormat="1"/>
    <row r="7108" customFormat="1"/>
    <row r="7109" customFormat="1"/>
    <row r="7110" customFormat="1"/>
    <row r="7111" customFormat="1"/>
    <row r="7112" customFormat="1"/>
    <row r="7113" customFormat="1"/>
    <row r="7114" customFormat="1"/>
    <row r="7115" customFormat="1"/>
    <row r="7116" customFormat="1"/>
    <row r="7117" customFormat="1"/>
    <row r="7118" customFormat="1"/>
    <row r="7119" customFormat="1"/>
    <row r="7120" customFormat="1"/>
    <row r="7121" customFormat="1"/>
    <row r="7122" customFormat="1"/>
    <row r="7123" customFormat="1"/>
    <row r="7124" customFormat="1"/>
    <row r="7125" customFormat="1"/>
    <row r="7126" customFormat="1"/>
    <row r="7127" customFormat="1"/>
    <row r="7128" customFormat="1"/>
    <row r="7129" customFormat="1"/>
    <row r="7130" customFormat="1"/>
    <row r="7131" customFormat="1"/>
    <row r="7132" customFormat="1"/>
    <row r="7133" customFormat="1"/>
    <row r="7134" customFormat="1"/>
    <row r="7135" customFormat="1"/>
    <row r="7136" customFormat="1"/>
    <row r="7137" customFormat="1"/>
    <row r="7138" customFormat="1"/>
    <row r="7139" customFormat="1"/>
    <row r="7140" customFormat="1"/>
    <row r="7141" customFormat="1"/>
    <row r="7142" customFormat="1"/>
    <row r="7143" customFormat="1"/>
    <row r="7144" customFormat="1"/>
    <row r="7145" customFormat="1"/>
    <row r="7146" customFormat="1"/>
    <row r="7147" customFormat="1"/>
    <row r="7148" customFormat="1"/>
    <row r="7149" customFormat="1"/>
    <row r="7150" customFormat="1"/>
    <row r="7151" customFormat="1"/>
    <row r="7152" customFormat="1"/>
    <row r="7153" customFormat="1"/>
    <row r="7154" customFormat="1"/>
    <row r="7155" customFormat="1"/>
    <row r="7156" customFormat="1"/>
    <row r="7157" customFormat="1"/>
    <row r="7158" customFormat="1"/>
    <row r="7159" customFormat="1"/>
    <row r="7160" customFormat="1"/>
    <row r="7161" customFormat="1"/>
    <row r="7162" customFormat="1"/>
    <row r="7163" customFormat="1"/>
    <row r="7164" customFormat="1"/>
    <row r="7165" customFormat="1"/>
    <row r="7166" customFormat="1"/>
    <row r="7167" customFormat="1"/>
    <row r="7168" customFormat="1"/>
    <row r="7169" customFormat="1"/>
    <row r="7170" customFormat="1"/>
    <row r="7171" customFormat="1"/>
    <row r="7172" customFormat="1"/>
    <row r="7173" customFormat="1"/>
    <row r="7174" customFormat="1"/>
    <row r="7175" customFormat="1"/>
    <row r="7176" customFormat="1"/>
    <row r="7177" customFormat="1"/>
    <row r="7178" customFormat="1"/>
    <row r="7179" customFormat="1"/>
    <row r="7180" customFormat="1"/>
    <row r="7181" customFormat="1"/>
    <row r="7182" customFormat="1"/>
    <row r="7183" customFormat="1"/>
    <row r="7184" customFormat="1"/>
    <row r="7185" customFormat="1"/>
    <row r="7186" customFormat="1"/>
    <row r="7187" customFormat="1"/>
    <row r="7188" customFormat="1"/>
    <row r="7189" customFormat="1"/>
    <row r="7190" customFormat="1"/>
    <row r="7191" customFormat="1"/>
    <row r="7192" customFormat="1"/>
    <row r="7193" customFormat="1"/>
    <row r="7194" customFormat="1"/>
    <row r="7195" customFormat="1"/>
    <row r="7196" customFormat="1"/>
    <row r="7197" customFormat="1"/>
    <row r="7198" customFormat="1"/>
    <row r="7199" customFormat="1"/>
    <row r="7200" customFormat="1"/>
    <row r="7201" customFormat="1"/>
    <row r="7202" customFormat="1"/>
    <row r="7203" customFormat="1"/>
    <row r="7204" customFormat="1"/>
    <row r="7205" customFormat="1"/>
    <row r="7206" customFormat="1"/>
    <row r="7207" customFormat="1"/>
    <row r="7208" customFormat="1"/>
    <row r="7209" customFormat="1"/>
    <row r="7210" customFormat="1"/>
    <row r="7211" customFormat="1"/>
    <row r="7212" customFormat="1"/>
    <row r="7213" customFormat="1"/>
    <row r="7214" customFormat="1"/>
    <row r="7215" customFormat="1"/>
    <row r="7216" customFormat="1"/>
    <row r="7217" customFormat="1"/>
    <row r="7218" customFormat="1"/>
    <row r="7219" customFormat="1"/>
    <row r="7220" customFormat="1"/>
    <row r="7221" customFormat="1"/>
    <row r="7222" customFormat="1"/>
    <row r="7223" customFormat="1"/>
    <row r="7224" customFormat="1"/>
    <row r="7225" customFormat="1"/>
    <row r="7226" customFormat="1"/>
    <row r="7227" customFormat="1"/>
    <row r="7228" customFormat="1"/>
    <row r="7229" customFormat="1"/>
    <row r="7230" customFormat="1"/>
    <row r="7231" customFormat="1"/>
    <row r="7232" customFormat="1"/>
    <row r="7233" customFormat="1"/>
    <row r="7234" customFormat="1"/>
    <row r="7235" customFormat="1"/>
    <row r="7236" customFormat="1"/>
    <row r="7237" customFormat="1"/>
    <row r="7238" customFormat="1"/>
    <row r="7239" customFormat="1"/>
    <row r="7240" customFormat="1"/>
    <row r="7241" customFormat="1"/>
    <row r="7242" customFormat="1"/>
    <row r="7243" customFormat="1"/>
    <row r="7244" customFormat="1"/>
    <row r="7245" customFormat="1"/>
    <row r="7246" customFormat="1"/>
    <row r="7247" customFormat="1"/>
    <row r="7248" customFormat="1"/>
    <row r="7249" customFormat="1"/>
    <row r="7250" customFormat="1"/>
    <row r="7251" customFormat="1"/>
    <row r="7252" customFormat="1"/>
    <row r="7253" customFormat="1"/>
    <row r="7254" customFormat="1"/>
    <row r="7255" customFormat="1"/>
    <row r="7256" customFormat="1"/>
    <row r="7257" customFormat="1"/>
    <row r="7258" customFormat="1"/>
    <row r="7259" customFormat="1"/>
    <row r="7260" customFormat="1"/>
    <row r="7261" customFormat="1"/>
    <row r="7262" customFormat="1"/>
    <row r="7263" customFormat="1"/>
    <row r="7264" customFormat="1"/>
    <row r="7265" customFormat="1"/>
    <row r="7266" customFormat="1"/>
    <row r="7267" customFormat="1"/>
    <row r="7268" customFormat="1"/>
    <row r="7269" customFormat="1"/>
    <row r="7270" customFormat="1"/>
    <row r="7271" customFormat="1"/>
    <row r="7272" customFormat="1"/>
    <row r="7273" customFormat="1"/>
    <row r="7274" customFormat="1"/>
    <row r="7275" customFormat="1"/>
    <row r="7276" customFormat="1"/>
    <row r="7277" customFormat="1"/>
    <row r="7278" customFormat="1"/>
    <row r="7279" customFormat="1"/>
    <row r="7280" customFormat="1"/>
    <row r="7281" customFormat="1"/>
    <row r="7282" customFormat="1"/>
    <row r="7283" customFormat="1"/>
    <row r="7284" customFormat="1"/>
    <row r="7285" customFormat="1"/>
    <row r="7286" customFormat="1"/>
    <row r="7287" customFormat="1"/>
    <row r="7288" customFormat="1"/>
    <row r="7289" customFormat="1"/>
    <row r="7290" customFormat="1"/>
    <row r="7291" customFormat="1"/>
    <row r="7292" customFormat="1"/>
    <row r="7293" customFormat="1"/>
    <row r="7294" customFormat="1"/>
    <row r="7295" customFormat="1"/>
    <row r="7296" customFormat="1"/>
    <row r="7297" customFormat="1"/>
    <row r="7298" customFormat="1"/>
    <row r="7299" customFormat="1"/>
    <row r="7300" customFormat="1"/>
    <row r="7301" customFormat="1"/>
    <row r="7302" customFormat="1"/>
    <row r="7303" customFormat="1"/>
    <row r="7304" customFormat="1"/>
    <row r="7305" customFormat="1"/>
    <row r="7306" customFormat="1"/>
    <row r="7307" customFormat="1"/>
    <row r="7308" customFormat="1"/>
    <row r="7309" customFormat="1"/>
    <row r="7310" customFormat="1"/>
    <row r="7311" customFormat="1"/>
    <row r="7312" customFormat="1"/>
    <row r="7313" customFormat="1"/>
    <row r="7314" customFormat="1"/>
    <row r="7315" customFormat="1"/>
    <row r="7316" customFormat="1"/>
    <row r="7317" customFormat="1"/>
    <row r="7318" customFormat="1"/>
    <row r="7319" customFormat="1"/>
    <row r="7320" customFormat="1"/>
    <row r="7321" customFormat="1"/>
    <row r="7322" customFormat="1"/>
    <row r="7323" customFormat="1"/>
    <row r="7324" customFormat="1"/>
    <row r="7325" customFormat="1"/>
    <row r="7326" customFormat="1"/>
    <row r="7327" customFormat="1"/>
    <row r="7328" customFormat="1"/>
    <row r="7329" customFormat="1"/>
    <row r="7330" customFormat="1"/>
    <row r="7331" customFormat="1"/>
    <row r="7332" customFormat="1"/>
    <row r="7333" customFormat="1"/>
    <row r="7334" customFormat="1"/>
    <row r="7335" customFormat="1"/>
    <row r="7336" customFormat="1"/>
    <row r="7337" customFormat="1"/>
    <row r="7338" customFormat="1"/>
    <row r="7339" customFormat="1"/>
    <row r="7340" customFormat="1"/>
    <row r="7341" customFormat="1"/>
    <row r="7342" customFormat="1"/>
    <row r="7343" customFormat="1"/>
    <row r="7344" customFormat="1"/>
    <row r="7345" customFormat="1"/>
    <row r="7346" customFormat="1"/>
    <row r="7347" customFormat="1"/>
    <row r="7348" customFormat="1"/>
    <row r="7349" customFormat="1"/>
    <row r="7350" customFormat="1"/>
    <row r="7351" customFormat="1"/>
    <row r="7352" customFormat="1"/>
    <row r="7353" customFormat="1"/>
    <row r="7354" customFormat="1"/>
    <row r="7355" customFormat="1"/>
    <row r="7356" customFormat="1"/>
    <row r="7357" customFormat="1"/>
    <row r="7358" customFormat="1"/>
    <row r="7359" customFormat="1"/>
    <row r="7360" customFormat="1"/>
    <row r="7361" customFormat="1"/>
    <row r="7362" customFormat="1"/>
    <row r="7363" customFormat="1"/>
    <row r="7364" customFormat="1"/>
    <row r="7365" customFormat="1"/>
    <row r="7366" customFormat="1"/>
    <row r="7367" customFormat="1"/>
    <row r="7368" customFormat="1"/>
    <row r="7369" customFormat="1"/>
    <row r="7370" customFormat="1"/>
    <row r="7371" customFormat="1"/>
    <row r="7372" customFormat="1"/>
    <row r="7373" customFormat="1"/>
    <row r="7374" customFormat="1"/>
    <row r="7375" customFormat="1"/>
    <row r="7376" customFormat="1"/>
    <row r="7377" customFormat="1"/>
    <row r="7378" customFormat="1"/>
    <row r="7379" customFormat="1"/>
    <row r="7380" customFormat="1"/>
    <row r="7381" customFormat="1"/>
    <row r="7382" customFormat="1"/>
    <row r="7383" customFormat="1"/>
    <row r="7384" customFormat="1"/>
    <row r="7385" customFormat="1"/>
    <row r="7386" customFormat="1"/>
    <row r="7387" customFormat="1"/>
    <row r="7388" customFormat="1"/>
    <row r="7389" customFormat="1"/>
    <row r="7390" customFormat="1"/>
    <row r="7391" customFormat="1"/>
    <row r="7392" customFormat="1"/>
    <row r="7393" customFormat="1"/>
    <row r="7394" customFormat="1"/>
    <row r="7395" customFormat="1"/>
    <row r="7396" customFormat="1"/>
    <row r="7397" customFormat="1"/>
    <row r="7398" customFormat="1"/>
    <row r="7399" customFormat="1"/>
    <row r="7400" customFormat="1"/>
    <row r="7401" customFormat="1"/>
    <row r="7402" customFormat="1"/>
    <row r="7403" customFormat="1"/>
    <row r="7404" customFormat="1"/>
    <row r="7405" customFormat="1"/>
    <row r="7406" customFormat="1"/>
    <row r="7407" customFormat="1"/>
    <row r="7408" customFormat="1"/>
    <row r="7409" customFormat="1"/>
    <row r="7410" customFormat="1"/>
    <row r="7411" customFormat="1"/>
    <row r="7412" customFormat="1"/>
    <row r="7413" customFormat="1"/>
    <row r="7414" customFormat="1"/>
    <row r="7415" customFormat="1"/>
    <row r="7416" customFormat="1"/>
    <row r="7417" customFormat="1"/>
    <row r="7418" customFormat="1"/>
    <row r="7419" customFormat="1"/>
    <row r="7420" customFormat="1"/>
    <row r="7421" customFormat="1"/>
    <row r="7422" customFormat="1"/>
    <row r="7423" customFormat="1"/>
    <row r="7424" customFormat="1"/>
    <row r="7425" customFormat="1"/>
    <row r="7426" customFormat="1"/>
    <row r="7427" customFormat="1"/>
    <row r="7428" customFormat="1"/>
    <row r="7429" customFormat="1"/>
    <row r="7430" customFormat="1"/>
    <row r="7431" customFormat="1"/>
    <row r="7432" customFormat="1"/>
    <row r="7433" customFormat="1"/>
    <row r="7434" customFormat="1"/>
    <row r="7435" customFormat="1"/>
    <row r="7436" customFormat="1"/>
    <row r="7437" customFormat="1"/>
    <row r="7438" customFormat="1"/>
    <row r="7439" customFormat="1"/>
    <row r="7440" customFormat="1"/>
    <row r="7441" customFormat="1"/>
    <row r="7442" customFormat="1"/>
    <row r="7443" customFormat="1"/>
    <row r="7444" customFormat="1"/>
    <row r="7445" customFormat="1"/>
    <row r="7446" customFormat="1"/>
    <row r="7447" customFormat="1"/>
    <row r="7448" customFormat="1"/>
    <row r="7449" customFormat="1"/>
    <row r="7450" customFormat="1"/>
    <row r="7451" customFormat="1"/>
    <row r="7452" customFormat="1"/>
    <row r="7453" customFormat="1"/>
    <row r="7454" customFormat="1"/>
    <row r="7455" customFormat="1"/>
    <row r="7456" customFormat="1"/>
    <row r="7457" customFormat="1"/>
    <row r="7458" customFormat="1"/>
    <row r="7459" customFormat="1"/>
    <row r="7460" customFormat="1"/>
    <row r="7461" customFormat="1"/>
    <row r="7462" customFormat="1"/>
    <row r="7463" customFormat="1"/>
    <row r="7464" customFormat="1"/>
    <row r="7465" customFormat="1"/>
    <row r="7466" customFormat="1"/>
    <row r="7467" customFormat="1"/>
    <row r="7468" customFormat="1"/>
    <row r="7469" customFormat="1"/>
    <row r="7470" customFormat="1"/>
    <row r="7471" customFormat="1"/>
    <row r="7472" customFormat="1"/>
    <row r="7473" customFormat="1"/>
    <row r="7474" customFormat="1"/>
    <row r="7475" customFormat="1"/>
    <row r="7476" customFormat="1"/>
    <row r="7477" customFormat="1"/>
    <row r="7478" customFormat="1"/>
    <row r="7479" customFormat="1"/>
    <row r="7480" customFormat="1"/>
    <row r="7481" customFormat="1"/>
    <row r="7482" customFormat="1"/>
    <row r="7483" customFormat="1"/>
    <row r="7484" customFormat="1"/>
    <row r="7485" customFormat="1"/>
    <row r="7486" customFormat="1"/>
    <row r="7487" customFormat="1"/>
    <row r="7488" customFormat="1"/>
    <row r="7489" customFormat="1"/>
    <row r="7490" customFormat="1"/>
    <row r="7491" customFormat="1"/>
    <row r="7492" customFormat="1"/>
    <row r="7493" customFormat="1"/>
    <row r="7494" customFormat="1"/>
    <row r="7495" customFormat="1"/>
    <row r="7496" customFormat="1"/>
    <row r="7497" customFormat="1"/>
    <row r="7498" customFormat="1"/>
    <row r="7499" customFormat="1"/>
    <row r="7500" customFormat="1"/>
    <row r="7501" customFormat="1"/>
    <row r="7502" customFormat="1"/>
    <row r="7503" customFormat="1"/>
    <row r="7504" customFormat="1"/>
    <row r="7505" customFormat="1"/>
    <row r="7506" customFormat="1"/>
    <row r="7507" customFormat="1"/>
    <row r="7508" customFormat="1"/>
    <row r="7509" customFormat="1"/>
    <row r="7510" customFormat="1"/>
    <row r="7511" customFormat="1"/>
    <row r="7512" customFormat="1"/>
    <row r="7513" customFormat="1"/>
    <row r="7514" customFormat="1"/>
    <row r="7515" customFormat="1"/>
    <row r="7516" customFormat="1"/>
    <row r="7517" customFormat="1"/>
    <row r="7518" customFormat="1"/>
    <row r="7519" customFormat="1"/>
    <row r="7520" customFormat="1"/>
    <row r="7521" customFormat="1"/>
    <row r="7522" customFormat="1"/>
    <row r="7523" customFormat="1"/>
    <row r="7524" customFormat="1"/>
    <row r="7525" customFormat="1"/>
    <row r="7526" customFormat="1"/>
    <row r="7527" customFormat="1"/>
    <row r="7528" customFormat="1"/>
    <row r="7529" customFormat="1"/>
    <row r="7530" customFormat="1"/>
    <row r="7531" customFormat="1"/>
    <row r="7532" customFormat="1"/>
    <row r="7533" customFormat="1"/>
    <row r="7534" customFormat="1"/>
    <row r="7535" customFormat="1"/>
    <row r="7536" customFormat="1"/>
    <row r="7537" customFormat="1"/>
    <row r="7538" customFormat="1"/>
    <row r="7539" customFormat="1"/>
    <row r="7540" customFormat="1"/>
    <row r="7541" customFormat="1"/>
    <row r="7542" customFormat="1"/>
    <row r="7543" customFormat="1"/>
    <row r="7544" customFormat="1"/>
    <row r="7545" customFormat="1"/>
    <row r="7546" customFormat="1"/>
    <row r="7547" customFormat="1"/>
    <row r="7548" customFormat="1"/>
    <row r="7549" customFormat="1"/>
    <row r="7550" customFormat="1"/>
    <row r="7551" customFormat="1"/>
    <row r="7552" customFormat="1"/>
    <row r="7553" customFormat="1"/>
    <row r="7554" customFormat="1"/>
    <row r="7555" customFormat="1"/>
    <row r="7556" customFormat="1"/>
    <row r="7557" customFormat="1"/>
    <row r="7558" customFormat="1"/>
    <row r="7559" customFormat="1"/>
    <row r="7560" customFormat="1"/>
    <row r="7561" customFormat="1"/>
    <row r="7562" customFormat="1"/>
    <row r="7563" customFormat="1"/>
    <row r="7564" customFormat="1"/>
    <row r="7565" customFormat="1"/>
    <row r="7566" customFormat="1"/>
    <row r="7567" customFormat="1"/>
    <row r="7568" customFormat="1"/>
    <row r="7569" customFormat="1"/>
    <row r="7570" customFormat="1"/>
    <row r="7571" customFormat="1"/>
    <row r="7572" customFormat="1"/>
    <row r="7573" customFormat="1"/>
    <row r="7574" customFormat="1"/>
    <row r="7575" customFormat="1"/>
    <row r="7576" customFormat="1"/>
    <row r="7577" customFormat="1"/>
    <row r="7578" customFormat="1"/>
    <row r="7579" customFormat="1"/>
    <row r="7580" customFormat="1"/>
    <row r="7581" customFormat="1"/>
    <row r="7582" customFormat="1"/>
    <row r="7583" customFormat="1"/>
    <row r="7584" customFormat="1"/>
    <row r="7585" customFormat="1"/>
    <row r="7586" customFormat="1"/>
    <row r="7587" customFormat="1"/>
    <row r="7588" customFormat="1"/>
    <row r="7589" customFormat="1"/>
    <row r="7590" customFormat="1"/>
    <row r="7591" customFormat="1"/>
    <row r="7592" customFormat="1"/>
    <row r="7593" customFormat="1"/>
    <row r="7594" customFormat="1"/>
    <row r="7595" customFormat="1"/>
    <row r="7596" customFormat="1"/>
    <row r="7597" customFormat="1"/>
    <row r="7598" customFormat="1"/>
    <row r="7599" customFormat="1"/>
    <row r="7600" customFormat="1"/>
    <row r="7601" customFormat="1"/>
    <row r="7602" customFormat="1"/>
    <row r="7603" customFormat="1"/>
    <row r="7604" customFormat="1"/>
    <row r="7605" customFormat="1"/>
    <row r="7606" customFormat="1"/>
    <row r="7607" customFormat="1"/>
    <row r="7608" customFormat="1"/>
    <row r="7609" customFormat="1"/>
    <row r="7610" customFormat="1"/>
    <row r="7611" customFormat="1"/>
    <row r="7612" customFormat="1"/>
    <row r="7613" customFormat="1"/>
    <row r="7614" customFormat="1"/>
    <row r="7615" customFormat="1"/>
    <row r="7616" customFormat="1"/>
    <row r="7617" customFormat="1"/>
    <row r="7618" customFormat="1"/>
    <row r="7619" customFormat="1"/>
    <row r="7620" customFormat="1"/>
    <row r="7621" customFormat="1"/>
    <row r="7622" customFormat="1"/>
    <row r="7623" customFormat="1"/>
    <row r="7624" customFormat="1"/>
    <row r="7625" customFormat="1"/>
    <row r="7626" customFormat="1"/>
    <row r="7627" customFormat="1"/>
    <row r="7628" customFormat="1"/>
    <row r="7629" customFormat="1"/>
    <row r="7630" customFormat="1"/>
    <row r="7631" customFormat="1"/>
    <row r="7632" customFormat="1"/>
    <row r="7633" customFormat="1"/>
    <row r="7634" customFormat="1"/>
    <row r="7635" customFormat="1"/>
    <row r="7636" customFormat="1"/>
    <row r="7637" customFormat="1"/>
    <row r="7638" customFormat="1"/>
    <row r="7639" customFormat="1"/>
    <row r="7640" customFormat="1"/>
    <row r="7641" customFormat="1"/>
    <row r="7642" customFormat="1"/>
    <row r="7643" customFormat="1"/>
    <row r="7644" customFormat="1"/>
    <row r="7645" customFormat="1"/>
    <row r="7646" customFormat="1"/>
    <row r="7647" customFormat="1"/>
    <row r="7648" customFormat="1"/>
    <row r="7649" customFormat="1"/>
    <row r="7650" customFormat="1"/>
    <row r="7651" customFormat="1"/>
    <row r="7652" customFormat="1"/>
    <row r="7653" customFormat="1"/>
    <row r="7654" customFormat="1"/>
    <row r="7655" customFormat="1"/>
    <row r="7656" customFormat="1"/>
    <row r="7657" customFormat="1"/>
    <row r="7658" customFormat="1"/>
    <row r="7659" customFormat="1"/>
    <row r="7660" customFormat="1"/>
    <row r="7661" customFormat="1"/>
    <row r="7662" customFormat="1"/>
    <row r="7663" customFormat="1"/>
    <row r="7664" customFormat="1"/>
    <row r="7665" customFormat="1"/>
    <row r="7666" customFormat="1"/>
    <row r="7667" customFormat="1"/>
    <row r="7668" customFormat="1"/>
    <row r="7669" customFormat="1"/>
    <row r="7670" customFormat="1"/>
    <row r="7671" customFormat="1"/>
    <row r="7672" customFormat="1"/>
    <row r="7673" customFormat="1"/>
    <row r="7674" customFormat="1"/>
    <row r="7675" customFormat="1"/>
    <row r="7676" customFormat="1"/>
    <row r="7677" customFormat="1"/>
    <row r="7678" customFormat="1"/>
    <row r="7679" customFormat="1"/>
    <row r="7680" customFormat="1"/>
    <row r="7681" customFormat="1"/>
    <row r="7682" customFormat="1"/>
    <row r="7683" customFormat="1"/>
    <row r="7684" customFormat="1"/>
    <row r="7685" customFormat="1"/>
    <row r="7686" customFormat="1"/>
    <row r="7687" customFormat="1"/>
    <row r="7688" customFormat="1"/>
    <row r="7689" customFormat="1"/>
    <row r="7690" customFormat="1"/>
    <row r="7691" customFormat="1"/>
    <row r="7692" customFormat="1"/>
    <row r="7693" customFormat="1"/>
    <row r="7694" customFormat="1"/>
    <row r="7695" customFormat="1"/>
    <row r="7696" customFormat="1"/>
    <row r="7697" customFormat="1"/>
    <row r="7698" customFormat="1"/>
    <row r="7699" customFormat="1"/>
    <row r="7700" customFormat="1"/>
    <row r="7701" customFormat="1"/>
    <row r="7702" customFormat="1"/>
    <row r="7703" customFormat="1"/>
    <row r="7704" customFormat="1"/>
    <row r="7705" customFormat="1"/>
    <row r="7706" customFormat="1"/>
    <row r="7707" customFormat="1"/>
    <row r="7708" customFormat="1"/>
    <row r="7709" customFormat="1"/>
    <row r="7710" customFormat="1"/>
    <row r="7711" customFormat="1"/>
    <row r="7712" customFormat="1"/>
    <row r="7713" customFormat="1"/>
    <row r="7714" customFormat="1"/>
    <row r="7715" customFormat="1"/>
    <row r="7716" customFormat="1"/>
    <row r="7717" customFormat="1"/>
    <row r="7718" customFormat="1"/>
    <row r="7719" customFormat="1"/>
    <row r="7720" customFormat="1"/>
    <row r="7721" customFormat="1"/>
    <row r="7722" customFormat="1"/>
    <row r="7723" customFormat="1"/>
    <row r="7724" customFormat="1"/>
    <row r="7725" customFormat="1"/>
    <row r="7726" customFormat="1"/>
    <row r="7727" customFormat="1"/>
    <row r="7728" customFormat="1"/>
    <row r="7729" customFormat="1"/>
    <row r="7730" customFormat="1"/>
    <row r="7731" customFormat="1"/>
    <row r="7732" customFormat="1"/>
    <row r="7733" customFormat="1"/>
    <row r="7734" customFormat="1"/>
    <row r="7735" customFormat="1"/>
    <row r="7736" customFormat="1"/>
    <row r="7737" customFormat="1"/>
    <row r="7738" customFormat="1"/>
    <row r="7739" customFormat="1"/>
    <row r="7740" customFormat="1"/>
    <row r="7741" customFormat="1"/>
    <row r="7742" customFormat="1"/>
    <row r="7743" customFormat="1"/>
    <row r="7744" customFormat="1"/>
    <row r="7745" customFormat="1"/>
    <row r="7746" customFormat="1"/>
    <row r="7747" customFormat="1"/>
    <row r="7748" customFormat="1"/>
    <row r="7749" customFormat="1"/>
    <row r="7750" customFormat="1"/>
    <row r="7751" customFormat="1"/>
    <row r="7752" customFormat="1"/>
    <row r="7753" customFormat="1"/>
    <row r="7754" customFormat="1"/>
    <row r="7755" customFormat="1"/>
    <row r="7756" customFormat="1"/>
    <row r="7757" customFormat="1"/>
    <row r="7758" customFormat="1"/>
    <row r="7759" customFormat="1"/>
    <row r="7760" customFormat="1"/>
    <row r="7761" customFormat="1"/>
    <row r="7762" customFormat="1"/>
    <row r="7763" customFormat="1"/>
    <row r="7764" customFormat="1"/>
    <row r="7765" customFormat="1"/>
    <row r="7766" customFormat="1"/>
    <row r="7767" customFormat="1"/>
    <row r="7768" customFormat="1"/>
    <row r="7769" customFormat="1"/>
    <row r="7770" customFormat="1"/>
    <row r="7771" customFormat="1"/>
    <row r="7772" customFormat="1"/>
    <row r="7773" customFormat="1"/>
    <row r="7774" customFormat="1"/>
    <row r="7775" customFormat="1"/>
    <row r="7776" customFormat="1"/>
    <row r="7777" customFormat="1"/>
    <row r="7778" customFormat="1"/>
    <row r="7779" customFormat="1"/>
    <row r="7780" customFormat="1"/>
    <row r="7781" customFormat="1"/>
    <row r="7782" customFormat="1"/>
    <row r="7783" customFormat="1"/>
    <row r="7784" customFormat="1"/>
    <row r="7785" customFormat="1"/>
    <row r="7786" customFormat="1"/>
    <row r="7787" customFormat="1"/>
    <row r="7788" customFormat="1"/>
    <row r="7789" customFormat="1"/>
    <row r="7790" customFormat="1"/>
    <row r="7791" customFormat="1"/>
    <row r="7792" customFormat="1"/>
    <row r="7793" customFormat="1"/>
    <row r="7794" customFormat="1"/>
    <row r="7795" customFormat="1"/>
    <row r="7796" customFormat="1"/>
    <row r="7797" customFormat="1"/>
    <row r="7798" customFormat="1"/>
    <row r="7799" customFormat="1"/>
    <row r="7800" customFormat="1"/>
    <row r="7801" customFormat="1"/>
    <row r="7802" customFormat="1"/>
    <row r="7803" customFormat="1"/>
    <row r="7804" customFormat="1"/>
    <row r="7805" customFormat="1"/>
    <row r="7806" customFormat="1"/>
    <row r="7807" customFormat="1"/>
    <row r="7808" customFormat="1"/>
    <row r="7809" customFormat="1"/>
    <row r="7810" customFormat="1"/>
    <row r="7811" customFormat="1"/>
    <row r="7812" customFormat="1"/>
    <row r="7813" customFormat="1"/>
    <row r="7814" customFormat="1"/>
    <row r="7815" customFormat="1"/>
    <row r="7816" customFormat="1"/>
    <row r="7817" customFormat="1"/>
    <row r="7818" customFormat="1"/>
    <row r="7819" customFormat="1"/>
    <row r="7820" customFormat="1"/>
    <row r="7821" customFormat="1"/>
    <row r="7822" customFormat="1"/>
    <row r="7823" customFormat="1"/>
    <row r="7824" customFormat="1"/>
    <row r="7825" customFormat="1"/>
    <row r="7826" customFormat="1"/>
    <row r="7827" customFormat="1"/>
    <row r="7828" customFormat="1"/>
    <row r="7829" customFormat="1"/>
    <row r="7830" customFormat="1"/>
    <row r="7831" customFormat="1"/>
    <row r="7832" customFormat="1"/>
    <row r="7833" customFormat="1"/>
    <row r="7834" customFormat="1"/>
    <row r="7835" customFormat="1"/>
    <row r="7836" customFormat="1"/>
    <row r="7837" customFormat="1"/>
    <row r="7838" customFormat="1"/>
    <row r="7839" customFormat="1"/>
    <row r="7840" customFormat="1"/>
    <row r="7841" customFormat="1"/>
    <row r="7842" customFormat="1"/>
    <row r="7843" customFormat="1"/>
    <row r="7844" customFormat="1"/>
    <row r="7845" customFormat="1"/>
    <row r="7846" customFormat="1"/>
    <row r="7847" customFormat="1"/>
    <row r="7848" customFormat="1"/>
    <row r="7849" customFormat="1"/>
    <row r="7850" customFormat="1"/>
    <row r="7851" customFormat="1"/>
    <row r="7852" customFormat="1"/>
    <row r="7853" customFormat="1"/>
    <row r="7854" customFormat="1"/>
    <row r="7855" customFormat="1"/>
    <row r="7856" customFormat="1"/>
    <row r="7857" customFormat="1"/>
    <row r="7858" customFormat="1"/>
    <row r="7859" customFormat="1"/>
    <row r="7860" customFormat="1"/>
    <row r="7861" customFormat="1"/>
    <row r="7862" customFormat="1"/>
    <row r="7863" customFormat="1"/>
    <row r="7864" customFormat="1"/>
    <row r="7865" customFormat="1"/>
    <row r="7866" customFormat="1"/>
    <row r="7867" customFormat="1"/>
    <row r="7868" customFormat="1"/>
    <row r="7869" customFormat="1"/>
    <row r="7870" customFormat="1"/>
    <row r="7871" customFormat="1"/>
    <row r="7872" customFormat="1"/>
    <row r="7873" customFormat="1"/>
    <row r="7874" customFormat="1"/>
    <row r="7875" customFormat="1"/>
    <row r="7876" customFormat="1"/>
    <row r="7877" customFormat="1"/>
    <row r="7878" customFormat="1"/>
    <row r="7879" customFormat="1"/>
    <row r="7880" customFormat="1"/>
    <row r="7881" customFormat="1"/>
    <row r="7882" customFormat="1"/>
    <row r="7883" customFormat="1"/>
    <row r="7884" customFormat="1"/>
    <row r="7885" customFormat="1"/>
    <row r="7886" customFormat="1"/>
    <row r="7887" customFormat="1"/>
    <row r="7888" customFormat="1"/>
    <row r="7889" customFormat="1"/>
    <row r="7890" customFormat="1"/>
    <row r="7891" customFormat="1"/>
    <row r="7892" customFormat="1"/>
    <row r="7893" customFormat="1"/>
    <row r="7894" customFormat="1"/>
    <row r="7895" customFormat="1"/>
    <row r="7896" customFormat="1"/>
    <row r="7897" customFormat="1"/>
    <row r="7898" customFormat="1"/>
    <row r="7899" customFormat="1"/>
    <row r="7900" customFormat="1"/>
    <row r="7901" customFormat="1"/>
    <row r="7902" customFormat="1"/>
    <row r="7903" customFormat="1"/>
    <row r="7904" customFormat="1"/>
    <row r="7905" customFormat="1"/>
    <row r="7906" customFormat="1"/>
    <row r="7907" customFormat="1"/>
    <row r="7908" customFormat="1"/>
    <row r="7909" customFormat="1"/>
    <row r="7910" customFormat="1"/>
    <row r="7911" customFormat="1"/>
    <row r="7912" customFormat="1"/>
    <row r="7913" customFormat="1"/>
    <row r="7914" customFormat="1"/>
    <row r="7915" customFormat="1"/>
    <row r="7916" customFormat="1"/>
    <row r="7917" customFormat="1"/>
    <row r="7918" customFormat="1"/>
    <row r="7919" customFormat="1"/>
    <row r="7920" customFormat="1"/>
    <row r="7921" customFormat="1"/>
    <row r="7922" customFormat="1"/>
    <row r="7923" customFormat="1"/>
    <row r="7924" customFormat="1"/>
    <row r="7925" customFormat="1"/>
    <row r="7926" customFormat="1"/>
    <row r="7927" customFormat="1"/>
    <row r="7928" customFormat="1"/>
    <row r="7929" customFormat="1"/>
    <row r="7930" customFormat="1"/>
    <row r="7931" customFormat="1"/>
    <row r="7932" customFormat="1"/>
    <row r="7933" customFormat="1"/>
    <row r="7934" customFormat="1"/>
    <row r="7935" customFormat="1"/>
    <row r="7936" customFormat="1"/>
    <row r="7937" customFormat="1"/>
    <row r="7938" customFormat="1"/>
    <row r="7939" customFormat="1"/>
    <row r="7940" customFormat="1"/>
    <row r="7941" customFormat="1"/>
    <row r="7942" customFormat="1"/>
    <row r="7943" customFormat="1"/>
    <row r="7944" customFormat="1"/>
    <row r="7945" customFormat="1"/>
    <row r="7946" customFormat="1"/>
    <row r="7947" customFormat="1"/>
    <row r="7948" customFormat="1"/>
    <row r="7949" customFormat="1"/>
    <row r="7950" customFormat="1"/>
    <row r="7951" customFormat="1"/>
    <row r="7952" customFormat="1"/>
    <row r="7953" customFormat="1"/>
    <row r="7954" customFormat="1"/>
    <row r="7955" customFormat="1"/>
    <row r="7956" customFormat="1"/>
    <row r="7957" customFormat="1"/>
    <row r="7958" customFormat="1"/>
    <row r="7959" customFormat="1"/>
    <row r="7960" customFormat="1"/>
    <row r="7961" customFormat="1"/>
    <row r="7962" customFormat="1"/>
    <row r="7963" customFormat="1"/>
    <row r="7964" customFormat="1"/>
    <row r="7965" customFormat="1"/>
    <row r="7966" customFormat="1"/>
    <row r="7967" customFormat="1"/>
    <row r="7968" customFormat="1"/>
    <row r="7969" customFormat="1"/>
    <row r="7970" customFormat="1"/>
    <row r="7971" customFormat="1"/>
    <row r="7972" customFormat="1"/>
    <row r="7973" customFormat="1"/>
    <row r="7974" customFormat="1"/>
    <row r="7975" customFormat="1"/>
    <row r="7976" customFormat="1"/>
    <row r="7977" customFormat="1"/>
    <row r="7978" customFormat="1"/>
    <row r="7979" customFormat="1"/>
    <row r="7980" customFormat="1"/>
    <row r="7981" customFormat="1"/>
    <row r="7982" customFormat="1"/>
    <row r="7983" customFormat="1"/>
    <row r="7984" customFormat="1"/>
    <row r="7985" customFormat="1"/>
    <row r="7986" customFormat="1"/>
    <row r="7987" customFormat="1"/>
    <row r="7988" customFormat="1"/>
    <row r="7989" customFormat="1"/>
    <row r="7990" customFormat="1"/>
    <row r="7991" customFormat="1"/>
    <row r="7992" customFormat="1"/>
    <row r="7993" customFormat="1"/>
    <row r="7994" customFormat="1"/>
    <row r="7995" customFormat="1"/>
    <row r="7996" customFormat="1"/>
    <row r="7997" customFormat="1"/>
    <row r="7998" customFormat="1"/>
    <row r="7999" customFormat="1"/>
    <row r="8000" customFormat="1"/>
    <row r="8001" customFormat="1"/>
    <row r="8002" customFormat="1"/>
    <row r="8003" customFormat="1"/>
    <row r="8004" customFormat="1"/>
    <row r="8005" customFormat="1"/>
    <row r="8006" customFormat="1"/>
    <row r="8007" customFormat="1"/>
    <row r="8008" customFormat="1"/>
    <row r="8009" customFormat="1"/>
    <row r="8010" customFormat="1"/>
    <row r="8011" customFormat="1"/>
    <row r="8012" customFormat="1"/>
    <row r="8013" customFormat="1"/>
    <row r="8014" customFormat="1"/>
    <row r="8015" customFormat="1"/>
    <row r="8016" customFormat="1"/>
    <row r="8017" customFormat="1"/>
    <row r="8018" customFormat="1"/>
    <row r="8019" customFormat="1"/>
    <row r="8020" customFormat="1"/>
    <row r="8021" customFormat="1"/>
    <row r="8022" customFormat="1"/>
    <row r="8023" customFormat="1"/>
    <row r="8024" customFormat="1"/>
    <row r="8025" customFormat="1"/>
    <row r="8026" customFormat="1"/>
    <row r="8027" customFormat="1"/>
    <row r="8028" customFormat="1"/>
    <row r="8029" customFormat="1"/>
    <row r="8030" customFormat="1"/>
    <row r="8031" customFormat="1"/>
    <row r="8032" customFormat="1"/>
    <row r="8033" customFormat="1"/>
    <row r="8034" customFormat="1"/>
    <row r="8035" customFormat="1"/>
    <row r="8036" customFormat="1"/>
    <row r="8037" customFormat="1"/>
    <row r="8038" customFormat="1"/>
    <row r="8039" customFormat="1"/>
    <row r="8040" customFormat="1"/>
    <row r="8041" customFormat="1"/>
    <row r="8042" customFormat="1"/>
    <row r="8043" customFormat="1"/>
    <row r="8044" customFormat="1"/>
    <row r="8045" customFormat="1"/>
    <row r="8046" customFormat="1"/>
    <row r="8047" customFormat="1"/>
    <row r="8048" customFormat="1"/>
    <row r="8049" customFormat="1"/>
    <row r="8050" customFormat="1"/>
    <row r="8051" customFormat="1"/>
    <row r="8052" customFormat="1"/>
    <row r="8053" customFormat="1"/>
    <row r="8054" customFormat="1"/>
    <row r="8055" customFormat="1"/>
    <row r="8056" customFormat="1"/>
    <row r="8057" customFormat="1"/>
    <row r="8058" customFormat="1"/>
    <row r="8059" customFormat="1"/>
    <row r="8060" customFormat="1"/>
    <row r="8061" customFormat="1"/>
    <row r="8062" customFormat="1"/>
    <row r="8063" customFormat="1"/>
    <row r="8064" customFormat="1"/>
    <row r="8065" customFormat="1"/>
    <row r="8066" customFormat="1"/>
    <row r="8067" customFormat="1"/>
    <row r="8068" customFormat="1"/>
    <row r="8069" customFormat="1"/>
    <row r="8070" customFormat="1"/>
    <row r="8071" customFormat="1"/>
    <row r="8072" customFormat="1"/>
    <row r="8073" customFormat="1"/>
    <row r="8074" customFormat="1"/>
    <row r="8075" customFormat="1"/>
    <row r="8076" customFormat="1"/>
    <row r="8077" customFormat="1"/>
    <row r="8078" customFormat="1"/>
    <row r="8079" customFormat="1"/>
    <row r="8080" customFormat="1"/>
    <row r="8081" customFormat="1"/>
    <row r="8082" customFormat="1"/>
    <row r="8083" customFormat="1"/>
    <row r="8084" customFormat="1"/>
    <row r="8085" customFormat="1"/>
    <row r="8086" customFormat="1"/>
    <row r="8087" customFormat="1"/>
    <row r="8088" customFormat="1"/>
    <row r="8089" customFormat="1"/>
    <row r="8090" customFormat="1"/>
    <row r="8091" customFormat="1"/>
    <row r="8092" customFormat="1"/>
    <row r="8093" customFormat="1"/>
    <row r="8094" customFormat="1"/>
    <row r="8095" customFormat="1"/>
    <row r="8096" customFormat="1"/>
    <row r="8097" customFormat="1"/>
    <row r="8098" customFormat="1"/>
    <row r="8099" customFormat="1"/>
    <row r="8100" customFormat="1"/>
    <row r="8101" customFormat="1"/>
    <row r="8102" customFormat="1"/>
    <row r="8103" customFormat="1"/>
    <row r="8104" customFormat="1"/>
    <row r="8105" customFormat="1"/>
    <row r="8106" customFormat="1"/>
    <row r="8107" customFormat="1"/>
    <row r="8108" customFormat="1"/>
    <row r="8109" customFormat="1"/>
    <row r="8110" customFormat="1"/>
    <row r="8111" customFormat="1"/>
    <row r="8112" customFormat="1"/>
    <row r="8113" customFormat="1"/>
    <row r="8114" customFormat="1"/>
    <row r="8115" customFormat="1"/>
    <row r="8116" customFormat="1"/>
    <row r="8117" customFormat="1"/>
    <row r="8118" customFormat="1"/>
    <row r="8119" customFormat="1"/>
    <row r="8120" customFormat="1"/>
    <row r="8121" customFormat="1"/>
    <row r="8122" customFormat="1"/>
    <row r="8123" customFormat="1"/>
    <row r="8124" customFormat="1"/>
    <row r="8125" customFormat="1"/>
    <row r="8126" customFormat="1"/>
    <row r="8127" customFormat="1"/>
    <row r="8128" customFormat="1"/>
    <row r="8129" customFormat="1"/>
    <row r="8130" customFormat="1"/>
    <row r="8131" customFormat="1"/>
    <row r="8132" customFormat="1"/>
    <row r="8133" customFormat="1"/>
    <row r="8134" customFormat="1"/>
    <row r="8135" customFormat="1"/>
    <row r="8136" customFormat="1"/>
    <row r="8137" customFormat="1"/>
    <row r="8138" customFormat="1"/>
    <row r="8139" customFormat="1"/>
    <row r="8140" customFormat="1"/>
    <row r="8141" customFormat="1"/>
    <row r="8142" customFormat="1"/>
    <row r="8143" customFormat="1"/>
    <row r="8144" customFormat="1"/>
    <row r="8145" customFormat="1"/>
    <row r="8146" customFormat="1"/>
    <row r="8147" customFormat="1"/>
    <row r="8148" customFormat="1"/>
    <row r="8149" customFormat="1"/>
    <row r="8150" customFormat="1"/>
    <row r="8151" customFormat="1"/>
    <row r="8152" customFormat="1"/>
    <row r="8153" customFormat="1"/>
    <row r="8154" customFormat="1"/>
    <row r="8155" customFormat="1"/>
    <row r="8156" customFormat="1"/>
    <row r="8157" customFormat="1"/>
    <row r="8158" customFormat="1"/>
    <row r="8159" customFormat="1"/>
    <row r="8160" customFormat="1"/>
    <row r="8161" customFormat="1"/>
    <row r="8162" customFormat="1"/>
    <row r="8163" customFormat="1"/>
    <row r="8164" customFormat="1"/>
    <row r="8165" customFormat="1"/>
    <row r="8166" customFormat="1"/>
    <row r="8167" customFormat="1"/>
    <row r="8168" customFormat="1"/>
    <row r="8169" customFormat="1"/>
    <row r="8170" customFormat="1"/>
    <row r="8171" customFormat="1"/>
    <row r="8172" customFormat="1"/>
    <row r="8173" customFormat="1"/>
    <row r="8174" customFormat="1"/>
    <row r="8175" customFormat="1"/>
    <row r="8176" customFormat="1"/>
    <row r="8177" customFormat="1"/>
    <row r="8178" customFormat="1"/>
    <row r="8179" customFormat="1"/>
    <row r="8180" customFormat="1"/>
    <row r="8181" customFormat="1"/>
    <row r="8182" customFormat="1"/>
    <row r="8183" customFormat="1"/>
    <row r="8184" customFormat="1"/>
    <row r="8185" customFormat="1"/>
    <row r="8186" customFormat="1"/>
    <row r="8187" customFormat="1"/>
    <row r="8188" customFormat="1"/>
    <row r="8189" customFormat="1"/>
    <row r="8190" customFormat="1"/>
    <row r="8191" customFormat="1"/>
    <row r="8192" customFormat="1"/>
    <row r="8193" customFormat="1"/>
    <row r="8194" customFormat="1"/>
    <row r="8195" customFormat="1"/>
    <row r="8196" customFormat="1"/>
    <row r="8197" customFormat="1"/>
    <row r="8198" customFormat="1"/>
    <row r="8199" customFormat="1"/>
    <row r="8200" customFormat="1"/>
    <row r="8201" customFormat="1"/>
    <row r="8202" customFormat="1"/>
    <row r="8203" customFormat="1"/>
    <row r="8204" customFormat="1"/>
    <row r="8205" customFormat="1"/>
    <row r="8206" customFormat="1"/>
    <row r="8207" customFormat="1"/>
    <row r="8208" customFormat="1"/>
    <row r="8209" customFormat="1"/>
    <row r="8210" customFormat="1"/>
    <row r="8211" customFormat="1"/>
    <row r="8212" customFormat="1"/>
    <row r="8213" customFormat="1"/>
    <row r="8214" customFormat="1"/>
    <row r="8215" customFormat="1"/>
    <row r="8216" customFormat="1"/>
    <row r="8217" customFormat="1"/>
    <row r="8218" customFormat="1"/>
    <row r="8219" customFormat="1"/>
    <row r="8220" customFormat="1"/>
    <row r="8221" customFormat="1"/>
    <row r="8222" customFormat="1"/>
    <row r="8223" customFormat="1"/>
    <row r="8224" customFormat="1"/>
    <row r="8225" customFormat="1"/>
    <row r="8226" customFormat="1"/>
    <row r="8227" customFormat="1"/>
    <row r="8228" customFormat="1"/>
    <row r="8229" customFormat="1"/>
    <row r="8230" customFormat="1"/>
    <row r="8231" customFormat="1"/>
    <row r="8232" customFormat="1"/>
    <row r="8233" customFormat="1"/>
    <row r="8234" customFormat="1"/>
    <row r="8235" customFormat="1"/>
    <row r="8236" customFormat="1"/>
    <row r="8237" customFormat="1"/>
    <row r="8238" customFormat="1"/>
    <row r="8239" customFormat="1"/>
    <row r="8240" customFormat="1"/>
    <row r="8241" customFormat="1"/>
    <row r="8242" customFormat="1"/>
    <row r="8243" customFormat="1"/>
    <row r="8244" customFormat="1"/>
    <row r="8245" customFormat="1"/>
    <row r="8246" customFormat="1"/>
    <row r="8247" customFormat="1"/>
    <row r="8248" customFormat="1"/>
    <row r="8249" customFormat="1"/>
    <row r="8250" customFormat="1"/>
    <row r="8251" customFormat="1"/>
    <row r="8252" customFormat="1"/>
    <row r="8253" customFormat="1"/>
    <row r="8254" customFormat="1"/>
    <row r="8255" customFormat="1"/>
    <row r="8256" customFormat="1"/>
    <row r="8257" customFormat="1"/>
    <row r="8258" customFormat="1"/>
    <row r="8259" customFormat="1"/>
    <row r="8260" customFormat="1"/>
    <row r="8261" customFormat="1"/>
    <row r="8262" customFormat="1"/>
    <row r="8263" customFormat="1"/>
    <row r="8264" customFormat="1"/>
    <row r="8265" customFormat="1"/>
    <row r="8266" customFormat="1"/>
    <row r="8267" customFormat="1"/>
    <row r="8268" customFormat="1"/>
    <row r="8269" customFormat="1"/>
    <row r="8270" customFormat="1"/>
    <row r="8271" customFormat="1"/>
    <row r="8272" customFormat="1"/>
    <row r="8273" customFormat="1"/>
    <row r="8274" customFormat="1"/>
    <row r="8275" customFormat="1"/>
    <row r="8276" customFormat="1"/>
    <row r="8277" customFormat="1"/>
    <row r="8278" customFormat="1"/>
    <row r="8279" customFormat="1"/>
    <row r="8280" customFormat="1"/>
    <row r="8281" customFormat="1"/>
    <row r="8282" customFormat="1"/>
    <row r="8283" customFormat="1"/>
    <row r="8284" customFormat="1"/>
    <row r="8285" customFormat="1"/>
    <row r="8286" customFormat="1"/>
    <row r="8287" customFormat="1"/>
    <row r="8288" customFormat="1"/>
    <row r="8289" customFormat="1"/>
    <row r="8290" customFormat="1"/>
    <row r="8291" customFormat="1"/>
    <row r="8292" customFormat="1"/>
    <row r="8293" customFormat="1"/>
    <row r="8294" customFormat="1"/>
    <row r="8295" customFormat="1"/>
    <row r="8296" customFormat="1"/>
    <row r="8297" customFormat="1"/>
    <row r="8298" customFormat="1"/>
    <row r="8299" customFormat="1"/>
    <row r="8300" customFormat="1"/>
    <row r="8301" customFormat="1"/>
    <row r="8302" customFormat="1"/>
    <row r="8303" customFormat="1"/>
    <row r="8304" customFormat="1"/>
    <row r="8305" customFormat="1"/>
    <row r="8306" customFormat="1"/>
    <row r="8307" customFormat="1"/>
    <row r="8308" customFormat="1"/>
    <row r="8309" customFormat="1"/>
    <row r="8310" customFormat="1"/>
    <row r="8311" customFormat="1"/>
    <row r="8312" customFormat="1"/>
    <row r="8313" customFormat="1"/>
    <row r="8314" customFormat="1"/>
    <row r="8315" customFormat="1"/>
    <row r="8316" customFormat="1"/>
    <row r="8317" customFormat="1"/>
    <row r="8318" customFormat="1"/>
    <row r="8319" customFormat="1"/>
    <row r="8320" customFormat="1"/>
    <row r="8321" customFormat="1"/>
    <row r="8322" customFormat="1"/>
    <row r="8323" customFormat="1"/>
    <row r="8324" customFormat="1"/>
    <row r="8325" customFormat="1"/>
    <row r="8326" customFormat="1"/>
    <row r="8327" customFormat="1"/>
    <row r="8328" customFormat="1"/>
    <row r="8329" customFormat="1"/>
    <row r="8330" customFormat="1"/>
    <row r="8331" customFormat="1"/>
    <row r="8332" customFormat="1"/>
    <row r="8333" customFormat="1"/>
    <row r="8334" customFormat="1"/>
    <row r="8335" customFormat="1"/>
    <row r="8336" customFormat="1"/>
    <row r="8337" customFormat="1"/>
    <row r="8338" customFormat="1"/>
    <row r="8339" customFormat="1"/>
    <row r="8340" customFormat="1"/>
    <row r="8341" customFormat="1"/>
    <row r="8342" customFormat="1"/>
    <row r="8343" customFormat="1"/>
    <row r="8344" customFormat="1"/>
    <row r="8345" customFormat="1"/>
    <row r="8346" customFormat="1"/>
    <row r="8347" customFormat="1"/>
    <row r="8348" customFormat="1"/>
    <row r="8349" customFormat="1"/>
    <row r="8350" customFormat="1"/>
    <row r="8351" customFormat="1"/>
    <row r="8352" customFormat="1"/>
    <row r="8353" customFormat="1"/>
    <row r="8354" customFormat="1"/>
    <row r="8355" customFormat="1"/>
    <row r="8356" customFormat="1"/>
    <row r="8357" customFormat="1"/>
    <row r="8358" customFormat="1"/>
    <row r="8359" customFormat="1"/>
    <row r="8360" customFormat="1"/>
    <row r="8361" customFormat="1"/>
    <row r="8362" customFormat="1"/>
    <row r="8363" customFormat="1"/>
    <row r="8364" customFormat="1"/>
    <row r="8365" customFormat="1"/>
    <row r="8366" customFormat="1"/>
    <row r="8367" customFormat="1"/>
    <row r="8368" customFormat="1"/>
    <row r="8369" customFormat="1"/>
    <row r="8370" customFormat="1"/>
    <row r="8371" customFormat="1"/>
    <row r="8372" customFormat="1"/>
    <row r="8373" customFormat="1"/>
    <row r="8374" customFormat="1"/>
    <row r="8375" customFormat="1"/>
    <row r="8376" customFormat="1"/>
    <row r="8377" customFormat="1"/>
    <row r="8378" customFormat="1"/>
    <row r="8379" customFormat="1"/>
    <row r="8380" customFormat="1"/>
    <row r="8381" customFormat="1"/>
    <row r="8382" customFormat="1"/>
    <row r="8383" customFormat="1"/>
    <row r="8384" customFormat="1"/>
    <row r="8385" customFormat="1"/>
    <row r="8386" customFormat="1"/>
    <row r="8387" customFormat="1"/>
    <row r="8388" customFormat="1"/>
    <row r="8389" customFormat="1"/>
    <row r="8390" customFormat="1"/>
    <row r="8391" customFormat="1"/>
    <row r="8392" customFormat="1"/>
    <row r="8393" customFormat="1"/>
    <row r="8394" customFormat="1"/>
    <row r="8395" customFormat="1"/>
    <row r="8396" customFormat="1"/>
    <row r="8397" customFormat="1"/>
    <row r="8398" customFormat="1"/>
    <row r="8399" customFormat="1"/>
    <row r="8400" customFormat="1"/>
    <row r="8401" customFormat="1"/>
    <row r="8402" customFormat="1"/>
    <row r="8403" customFormat="1"/>
    <row r="8404" customFormat="1"/>
    <row r="8405" customFormat="1"/>
    <row r="8406" customFormat="1"/>
    <row r="8407" customFormat="1"/>
    <row r="8408" customFormat="1"/>
    <row r="8409" customFormat="1"/>
    <row r="8410" customFormat="1"/>
    <row r="8411" customFormat="1"/>
    <row r="8412" customFormat="1"/>
    <row r="8413" customFormat="1"/>
    <row r="8414" customFormat="1"/>
    <row r="8415" customFormat="1"/>
    <row r="8416" customFormat="1"/>
    <row r="8417" customFormat="1"/>
    <row r="8418" customFormat="1"/>
    <row r="8419" customFormat="1"/>
    <row r="8420" customFormat="1"/>
    <row r="8421" customFormat="1"/>
    <row r="8422" customFormat="1"/>
    <row r="8423" customFormat="1"/>
    <row r="8424" customFormat="1"/>
    <row r="8425" customFormat="1"/>
    <row r="8426" customFormat="1"/>
    <row r="8427" customFormat="1"/>
    <row r="8428" customFormat="1"/>
    <row r="8429" customFormat="1"/>
    <row r="8430" customFormat="1"/>
    <row r="8431" customFormat="1"/>
    <row r="8432" customFormat="1"/>
    <row r="8433" customFormat="1"/>
    <row r="8434" customFormat="1"/>
    <row r="8435" customFormat="1"/>
    <row r="8436" customFormat="1"/>
    <row r="8437" customFormat="1"/>
    <row r="8438" customFormat="1"/>
    <row r="8439" customFormat="1"/>
    <row r="8440" customFormat="1"/>
    <row r="8441" customFormat="1"/>
    <row r="8442" customFormat="1"/>
    <row r="8443" customFormat="1"/>
    <row r="8444" customFormat="1"/>
    <row r="8445" customFormat="1"/>
    <row r="8446" customFormat="1"/>
    <row r="8447" customFormat="1"/>
    <row r="8448" customFormat="1"/>
    <row r="8449" customFormat="1"/>
    <row r="8450" customFormat="1"/>
    <row r="8451" customFormat="1"/>
    <row r="8452" customFormat="1"/>
    <row r="8453" customFormat="1"/>
    <row r="8454" customFormat="1"/>
    <row r="8455" customFormat="1"/>
    <row r="8456" customFormat="1"/>
    <row r="8457" customFormat="1"/>
    <row r="8458" customFormat="1"/>
    <row r="8459" customFormat="1"/>
    <row r="8460" customFormat="1"/>
    <row r="8461" customFormat="1"/>
    <row r="8462" customFormat="1"/>
    <row r="8463" customFormat="1"/>
    <row r="8464" customFormat="1"/>
    <row r="8465" customFormat="1"/>
    <row r="8466" customFormat="1"/>
    <row r="8467" customFormat="1"/>
    <row r="8468" customFormat="1"/>
    <row r="8469" customFormat="1"/>
    <row r="8470" customFormat="1"/>
    <row r="8471" customFormat="1"/>
    <row r="8472" customFormat="1"/>
    <row r="8473" customFormat="1"/>
    <row r="8474" customFormat="1"/>
    <row r="8475" customFormat="1"/>
    <row r="8476" customFormat="1"/>
    <row r="8477" customFormat="1"/>
    <row r="8478" customFormat="1"/>
    <row r="8479" customFormat="1"/>
    <row r="8480" customFormat="1"/>
    <row r="8481" customFormat="1"/>
    <row r="8482" customFormat="1"/>
    <row r="8483" customFormat="1"/>
    <row r="8484" customFormat="1"/>
    <row r="8485" customFormat="1"/>
    <row r="8486" customFormat="1"/>
    <row r="8487" customFormat="1"/>
    <row r="8488" customFormat="1"/>
    <row r="8489" customFormat="1"/>
    <row r="8490" customFormat="1"/>
    <row r="8491" customFormat="1"/>
    <row r="8492" customFormat="1"/>
    <row r="8493" customFormat="1"/>
    <row r="8494" customFormat="1"/>
    <row r="8495" customFormat="1"/>
    <row r="8496" customFormat="1"/>
    <row r="8497" customFormat="1"/>
    <row r="8498" customFormat="1"/>
    <row r="8499" customFormat="1"/>
    <row r="8500" customFormat="1"/>
    <row r="8501" customFormat="1"/>
    <row r="8502" customFormat="1"/>
    <row r="8503" customFormat="1"/>
    <row r="8504" customFormat="1"/>
    <row r="8505" customFormat="1"/>
    <row r="8506" customFormat="1"/>
    <row r="8507" customFormat="1"/>
    <row r="8508" customFormat="1"/>
    <row r="8509" customFormat="1"/>
    <row r="8510" customFormat="1"/>
    <row r="8511" customFormat="1"/>
    <row r="8512" customFormat="1"/>
    <row r="8513" customFormat="1"/>
    <row r="8514" customFormat="1"/>
    <row r="8515" customFormat="1"/>
    <row r="8516" customFormat="1"/>
    <row r="8517" customFormat="1"/>
    <row r="8518" customFormat="1"/>
    <row r="8519" customFormat="1"/>
    <row r="8520" customFormat="1"/>
    <row r="8521" customFormat="1"/>
    <row r="8522" customFormat="1"/>
    <row r="8523" customFormat="1"/>
    <row r="8524" customFormat="1"/>
    <row r="8525" customFormat="1"/>
    <row r="8526" customFormat="1"/>
    <row r="8527" customFormat="1"/>
    <row r="8528" customFormat="1"/>
    <row r="8529" customFormat="1"/>
    <row r="8530" customFormat="1"/>
    <row r="8531" customFormat="1"/>
    <row r="8532" customFormat="1"/>
    <row r="8533" customFormat="1"/>
    <row r="8534" customFormat="1"/>
    <row r="8535" customFormat="1"/>
    <row r="8536" customFormat="1"/>
    <row r="8537" customFormat="1"/>
    <row r="8538" customFormat="1"/>
    <row r="8539" customFormat="1"/>
    <row r="8540" customFormat="1"/>
    <row r="8541" customFormat="1"/>
    <row r="8542" customFormat="1"/>
    <row r="8543" customFormat="1"/>
    <row r="8544" customFormat="1"/>
    <row r="8545" customFormat="1"/>
    <row r="8546" customFormat="1"/>
    <row r="8547" customFormat="1"/>
    <row r="8548" customFormat="1"/>
    <row r="8549" customFormat="1"/>
    <row r="8550" customFormat="1"/>
    <row r="8551" customFormat="1"/>
    <row r="8552" customFormat="1"/>
    <row r="8553" customFormat="1"/>
    <row r="8554" customFormat="1"/>
    <row r="8555" customFormat="1"/>
    <row r="8556" customFormat="1"/>
    <row r="8557" customFormat="1"/>
    <row r="8558" customFormat="1"/>
    <row r="8559" customFormat="1"/>
    <row r="8560" customFormat="1"/>
    <row r="8561" customFormat="1"/>
    <row r="8562" customFormat="1"/>
    <row r="8563" customFormat="1"/>
    <row r="8564" customFormat="1"/>
    <row r="8565" customFormat="1"/>
    <row r="8566" customFormat="1"/>
    <row r="8567" customFormat="1"/>
    <row r="8568" customFormat="1"/>
    <row r="8569" customFormat="1"/>
    <row r="8570" customFormat="1"/>
    <row r="8571" customFormat="1"/>
    <row r="8572" customFormat="1"/>
    <row r="8573" customFormat="1"/>
    <row r="8574" customFormat="1"/>
    <row r="8575" customFormat="1"/>
    <row r="8576" customFormat="1"/>
    <row r="8577" customFormat="1"/>
    <row r="8578" customFormat="1"/>
    <row r="8579" customFormat="1"/>
    <row r="8580" customFormat="1"/>
    <row r="8581" customFormat="1"/>
    <row r="8582" customFormat="1"/>
    <row r="8583" customFormat="1"/>
    <row r="8584" customFormat="1"/>
    <row r="8585" customFormat="1"/>
    <row r="8586" customFormat="1"/>
    <row r="8587" customFormat="1"/>
    <row r="8588" customFormat="1"/>
    <row r="8589" customFormat="1"/>
    <row r="8590" customFormat="1"/>
    <row r="8591" customFormat="1"/>
    <row r="8592" customFormat="1"/>
    <row r="8593" customFormat="1"/>
    <row r="8594" customFormat="1"/>
    <row r="8595" customFormat="1"/>
    <row r="8596" customFormat="1"/>
    <row r="8597" customFormat="1"/>
    <row r="8598" customFormat="1"/>
    <row r="8599" customFormat="1"/>
    <row r="8600" customFormat="1"/>
    <row r="8601" customFormat="1"/>
    <row r="8602" customFormat="1"/>
    <row r="8603" customFormat="1"/>
    <row r="8604" customFormat="1"/>
    <row r="8605" customFormat="1"/>
    <row r="8606" customFormat="1"/>
    <row r="8607" customFormat="1"/>
    <row r="8608" customFormat="1"/>
    <row r="8609" customFormat="1"/>
    <row r="8610" customFormat="1"/>
    <row r="8611" customFormat="1"/>
    <row r="8612" customFormat="1"/>
    <row r="8613" customFormat="1"/>
    <row r="8614" customFormat="1"/>
    <row r="8615" customFormat="1"/>
    <row r="8616" customFormat="1"/>
    <row r="8617" customFormat="1"/>
    <row r="8618" customFormat="1"/>
    <row r="8619" customFormat="1"/>
    <row r="8620" customFormat="1"/>
    <row r="8621" customFormat="1"/>
    <row r="8622" customFormat="1"/>
    <row r="8623" customFormat="1"/>
    <row r="8624" customFormat="1"/>
    <row r="8625" customFormat="1"/>
    <row r="8626" customFormat="1"/>
    <row r="8627" customFormat="1"/>
    <row r="8628" customFormat="1"/>
    <row r="8629" customFormat="1"/>
    <row r="8630" customFormat="1"/>
    <row r="8631" customFormat="1"/>
    <row r="8632" customFormat="1"/>
    <row r="8633" customFormat="1"/>
    <row r="8634" customFormat="1"/>
    <row r="8635" customFormat="1"/>
    <row r="8636" customFormat="1"/>
    <row r="8637" customFormat="1"/>
    <row r="8638" customFormat="1"/>
    <row r="8639" customFormat="1"/>
    <row r="8640" customFormat="1"/>
    <row r="8641" customFormat="1"/>
    <row r="8642" customFormat="1"/>
    <row r="8643" customFormat="1"/>
    <row r="8644" customFormat="1"/>
    <row r="8645" customFormat="1"/>
    <row r="8646" customFormat="1"/>
    <row r="8647" customFormat="1"/>
    <row r="8648" customFormat="1"/>
    <row r="8649" customFormat="1"/>
    <row r="8650" customFormat="1"/>
    <row r="8651" customFormat="1"/>
    <row r="8652" customFormat="1"/>
    <row r="8653" customFormat="1"/>
    <row r="8654" customFormat="1"/>
    <row r="8655" customFormat="1"/>
    <row r="8656" customFormat="1"/>
    <row r="8657" customFormat="1"/>
    <row r="8658" customFormat="1"/>
    <row r="8659" customFormat="1"/>
    <row r="8660" customFormat="1"/>
    <row r="8661" customFormat="1"/>
    <row r="8662" customFormat="1"/>
    <row r="8663" customFormat="1"/>
    <row r="8664" customFormat="1"/>
    <row r="8665" customFormat="1"/>
    <row r="8666" customFormat="1"/>
    <row r="8667" customFormat="1"/>
    <row r="8668" customFormat="1"/>
    <row r="8669" customFormat="1"/>
    <row r="8670" customFormat="1"/>
    <row r="8671" customFormat="1"/>
    <row r="8672" customFormat="1"/>
    <row r="8673" customFormat="1"/>
    <row r="8674" customFormat="1"/>
    <row r="8675" customFormat="1"/>
    <row r="8676" customFormat="1"/>
    <row r="8677" customFormat="1"/>
    <row r="8678" customFormat="1"/>
    <row r="8679" customFormat="1"/>
    <row r="8680" customFormat="1"/>
    <row r="8681" customFormat="1"/>
    <row r="8682" customFormat="1"/>
    <row r="8683" customFormat="1"/>
    <row r="8684" customFormat="1"/>
    <row r="8685" customFormat="1"/>
    <row r="8686" customFormat="1"/>
    <row r="8687" customFormat="1"/>
    <row r="8688" customFormat="1"/>
    <row r="8689" customFormat="1"/>
    <row r="8690" customFormat="1"/>
    <row r="8691" customFormat="1"/>
    <row r="8692" customFormat="1"/>
    <row r="8693" customFormat="1"/>
    <row r="8694" customFormat="1"/>
    <row r="8695" customFormat="1"/>
    <row r="8696" customFormat="1"/>
    <row r="8697" customFormat="1"/>
    <row r="8698" customFormat="1"/>
    <row r="8699" customFormat="1"/>
    <row r="8700" customFormat="1"/>
    <row r="8701" customFormat="1"/>
    <row r="8702" customFormat="1"/>
    <row r="8703" customFormat="1"/>
    <row r="8704" customFormat="1"/>
    <row r="8705" customFormat="1"/>
    <row r="8706" customFormat="1"/>
    <row r="8707" customFormat="1"/>
    <row r="8708" customFormat="1"/>
    <row r="8709" customFormat="1"/>
    <row r="8710" customFormat="1"/>
    <row r="8711" customFormat="1"/>
    <row r="8712" customFormat="1"/>
    <row r="8713" customFormat="1"/>
    <row r="8714" customFormat="1"/>
    <row r="8715" customFormat="1"/>
    <row r="8716" customFormat="1"/>
    <row r="8717" customFormat="1"/>
    <row r="8718" customFormat="1"/>
    <row r="8719" customFormat="1"/>
    <row r="8720" customFormat="1"/>
    <row r="8721" customFormat="1"/>
    <row r="8722" customFormat="1"/>
    <row r="8723" customFormat="1"/>
    <row r="8724" customFormat="1"/>
    <row r="8725" customFormat="1"/>
    <row r="8726" customFormat="1"/>
    <row r="8727" customFormat="1"/>
    <row r="8728" customFormat="1"/>
    <row r="8729" customFormat="1"/>
    <row r="8730" customFormat="1"/>
    <row r="8731" customFormat="1"/>
    <row r="8732" customFormat="1"/>
    <row r="8733" customFormat="1"/>
    <row r="8734" customFormat="1"/>
    <row r="8735" customFormat="1"/>
    <row r="8736" customFormat="1"/>
    <row r="8737" customFormat="1"/>
    <row r="8738" customFormat="1"/>
    <row r="8739" customFormat="1"/>
    <row r="8740" customFormat="1"/>
    <row r="8741" customFormat="1"/>
    <row r="8742" customFormat="1"/>
    <row r="8743" customFormat="1"/>
    <row r="8744" customFormat="1"/>
    <row r="8745" customFormat="1"/>
    <row r="8746" customFormat="1"/>
    <row r="8747" customFormat="1"/>
    <row r="8748" customFormat="1"/>
    <row r="8749" customFormat="1"/>
    <row r="8750" customFormat="1"/>
    <row r="8751" customFormat="1"/>
    <row r="8752" customFormat="1"/>
    <row r="8753" customFormat="1"/>
    <row r="8754" customFormat="1"/>
    <row r="8755" customFormat="1"/>
    <row r="8756" customFormat="1"/>
    <row r="8757" customFormat="1"/>
    <row r="8758" customFormat="1"/>
    <row r="8759" customFormat="1"/>
    <row r="8760" customFormat="1"/>
    <row r="8761" customFormat="1"/>
    <row r="8762" customFormat="1"/>
    <row r="8763" customFormat="1"/>
    <row r="8764" customFormat="1"/>
    <row r="8765" customFormat="1"/>
    <row r="8766" customFormat="1"/>
    <row r="8767" customFormat="1"/>
    <row r="8768" customFormat="1"/>
    <row r="8769" customFormat="1"/>
    <row r="8770" customFormat="1"/>
    <row r="8771" customFormat="1"/>
    <row r="8772" customFormat="1"/>
    <row r="8773" customFormat="1"/>
    <row r="8774" customFormat="1"/>
    <row r="8775" customFormat="1"/>
    <row r="8776" customFormat="1"/>
    <row r="8777" customFormat="1"/>
    <row r="8778" customFormat="1"/>
    <row r="8779" customFormat="1"/>
    <row r="8780" customFormat="1"/>
    <row r="8781" customFormat="1"/>
    <row r="8782" customFormat="1"/>
    <row r="8783" customFormat="1"/>
    <row r="8784" customFormat="1"/>
    <row r="8785" customFormat="1"/>
    <row r="8786" customFormat="1"/>
    <row r="8787" customFormat="1"/>
    <row r="8788" customFormat="1"/>
    <row r="8789" customFormat="1"/>
    <row r="8790" customFormat="1"/>
    <row r="8791" customFormat="1"/>
    <row r="8792" customFormat="1"/>
    <row r="8793" customFormat="1"/>
    <row r="8794" customFormat="1"/>
    <row r="8795" customFormat="1"/>
    <row r="8796" customFormat="1"/>
    <row r="8797" customFormat="1"/>
    <row r="8798" customFormat="1"/>
    <row r="8799" customFormat="1"/>
    <row r="8800" customFormat="1"/>
    <row r="8801" customFormat="1"/>
    <row r="8802" customFormat="1"/>
    <row r="8803" customFormat="1"/>
    <row r="8804" customFormat="1"/>
    <row r="8805" customFormat="1"/>
    <row r="8806" customFormat="1"/>
    <row r="8807" customFormat="1"/>
    <row r="8808" customFormat="1"/>
    <row r="8809" customFormat="1"/>
    <row r="8810" customFormat="1"/>
    <row r="8811" customFormat="1"/>
    <row r="8812" customFormat="1"/>
    <row r="8813" customFormat="1"/>
    <row r="8814" customFormat="1"/>
    <row r="8815" customFormat="1"/>
    <row r="8816" customFormat="1"/>
    <row r="8817" customFormat="1"/>
    <row r="8818" customFormat="1"/>
    <row r="8819" customFormat="1"/>
    <row r="8820" customFormat="1"/>
    <row r="8821" customFormat="1"/>
    <row r="8822" customFormat="1"/>
    <row r="8823" customFormat="1"/>
    <row r="8824" customFormat="1"/>
    <row r="8825" customFormat="1"/>
    <row r="8826" customFormat="1"/>
    <row r="8827" customFormat="1"/>
    <row r="8828" customFormat="1"/>
    <row r="8829" customFormat="1"/>
    <row r="8830" customFormat="1"/>
    <row r="8831" customFormat="1"/>
    <row r="8832" customFormat="1"/>
    <row r="8833" customFormat="1"/>
    <row r="8834" customFormat="1"/>
    <row r="8835" customFormat="1"/>
    <row r="8836" customFormat="1"/>
    <row r="8837" customFormat="1"/>
    <row r="8838" customFormat="1"/>
    <row r="8839" customFormat="1"/>
    <row r="8840" customFormat="1"/>
    <row r="8841" customFormat="1"/>
    <row r="8842" customFormat="1"/>
    <row r="8843" customFormat="1"/>
    <row r="8844" customFormat="1"/>
    <row r="8845" customFormat="1"/>
    <row r="8846" customFormat="1"/>
    <row r="8847" customFormat="1"/>
    <row r="8848" customFormat="1"/>
    <row r="8849" customFormat="1"/>
    <row r="8850" customFormat="1"/>
    <row r="8851" customFormat="1"/>
    <row r="8852" customFormat="1"/>
    <row r="8853" customFormat="1"/>
    <row r="8854" customFormat="1"/>
    <row r="8855" customFormat="1"/>
    <row r="8856" customFormat="1"/>
    <row r="8857" customFormat="1"/>
    <row r="8858" customFormat="1"/>
    <row r="8859" customFormat="1"/>
    <row r="8860" customFormat="1"/>
    <row r="8861" customFormat="1"/>
    <row r="8862" customFormat="1"/>
    <row r="8863" customFormat="1"/>
    <row r="8864" customFormat="1"/>
    <row r="8865" customFormat="1"/>
    <row r="8866" customFormat="1"/>
    <row r="8867" customFormat="1"/>
    <row r="8868" customFormat="1"/>
    <row r="8869" customFormat="1"/>
    <row r="8870" customFormat="1"/>
    <row r="8871" customFormat="1"/>
    <row r="8872" customFormat="1"/>
    <row r="8873" customFormat="1"/>
    <row r="8874" customFormat="1"/>
    <row r="8875" customFormat="1"/>
    <row r="8876" customFormat="1"/>
    <row r="8877" customFormat="1"/>
    <row r="8878" customFormat="1"/>
    <row r="8879" customFormat="1"/>
    <row r="8880" customFormat="1"/>
    <row r="8881" customFormat="1"/>
    <row r="8882" customFormat="1"/>
    <row r="8883" customFormat="1"/>
    <row r="8884" customFormat="1"/>
    <row r="8885" customFormat="1"/>
    <row r="8886" customFormat="1"/>
    <row r="8887" customFormat="1"/>
    <row r="8888" customFormat="1"/>
    <row r="8889" customFormat="1"/>
    <row r="8890" customFormat="1"/>
    <row r="8891" customFormat="1"/>
    <row r="8892" customFormat="1"/>
    <row r="8893" customFormat="1"/>
    <row r="8894" customFormat="1"/>
    <row r="8895" customFormat="1"/>
    <row r="8896" customFormat="1"/>
    <row r="8897" customFormat="1"/>
    <row r="8898" customFormat="1"/>
    <row r="8899" customFormat="1"/>
    <row r="8900" customFormat="1"/>
    <row r="8901" customFormat="1"/>
    <row r="8902" customFormat="1"/>
    <row r="8903" customFormat="1"/>
    <row r="8904" customFormat="1"/>
    <row r="8905" customFormat="1"/>
    <row r="8906" customFormat="1"/>
    <row r="8907" customFormat="1"/>
    <row r="8908" customFormat="1"/>
    <row r="8909" customFormat="1"/>
    <row r="8910" customFormat="1"/>
    <row r="8911" customFormat="1"/>
    <row r="8912" customFormat="1"/>
    <row r="8913" customFormat="1"/>
    <row r="8914" customFormat="1"/>
    <row r="8915" customFormat="1"/>
    <row r="8916" customFormat="1"/>
    <row r="8917" customFormat="1"/>
    <row r="8918" customFormat="1"/>
    <row r="8919" customFormat="1"/>
    <row r="8920" customFormat="1"/>
    <row r="8921" customFormat="1"/>
    <row r="8922" customFormat="1"/>
    <row r="8923" customFormat="1"/>
    <row r="8924" customFormat="1"/>
    <row r="8925" customFormat="1"/>
    <row r="8926" customFormat="1"/>
    <row r="8927" customFormat="1"/>
    <row r="8928" customFormat="1"/>
    <row r="8929" customFormat="1"/>
    <row r="8930" customFormat="1"/>
    <row r="8931" customFormat="1"/>
    <row r="8932" customFormat="1"/>
    <row r="8933" customFormat="1"/>
    <row r="8934" customFormat="1"/>
    <row r="8935" customFormat="1"/>
    <row r="8936" customFormat="1"/>
    <row r="8937" customFormat="1"/>
    <row r="8938" customFormat="1"/>
    <row r="8939" customFormat="1"/>
    <row r="8940" customFormat="1"/>
    <row r="8941" customFormat="1"/>
    <row r="8942" customFormat="1"/>
    <row r="8943" customFormat="1"/>
    <row r="8944" customFormat="1"/>
    <row r="8945" customFormat="1"/>
    <row r="8946" customFormat="1"/>
    <row r="8947" customFormat="1"/>
    <row r="8948" customFormat="1"/>
    <row r="8949" customFormat="1"/>
    <row r="8950" customFormat="1"/>
    <row r="8951" customFormat="1"/>
    <row r="8952" customFormat="1"/>
    <row r="8953" customFormat="1"/>
    <row r="8954" customFormat="1"/>
    <row r="8955" customFormat="1"/>
    <row r="8956" customFormat="1"/>
    <row r="8957" customFormat="1"/>
    <row r="8958" customFormat="1"/>
    <row r="8959" customFormat="1"/>
    <row r="8960" customFormat="1"/>
    <row r="8961" customFormat="1"/>
    <row r="8962" customFormat="1"/>
    <row r="8963" customFormat="1"/>
    <row r="8964" customFormat="1"/>
    <row r="8965" customFormat="1"/>
    <row r="8966" customFormat="1"/>
    <row r="8967" customFormat="1"/>
    <row r="8968" customFormat="1"/>
    <row r="8969" customFormat="1"/>
    <row r="8970" customFormat="1"/>
    <row r="8971" customFormat="1"/>
    <row r="8972" customFormat="1"/>
    <row r="8973" customFormat="1"/>
    <row r="8974" customFormat="1"/>
    <row r="8975" customFormat="1"/>
    <row r="8976" customFormat="1"/>
    <row r="8977" customFormat="1"/>
    <row r="8978" customFormat="1"/>
    <row r="8979" customFormat="1"/>
    <row r="8980" customFormat="1"/>
    <row r="8981" customFormat="1"/>
    <row r="8982" customFormat="1"/>
    <row r="8983" customFormat="1"/>
    <row r="8984" customFormat="1"/>
    <row r="8985" customFormat="1"/>
    <row r="8986" customFormat="1"/>
    <row r="8987" customFormat="1"/>
    <row r="8988" customFormat="1"/>
    <row r="8989" customFormat="1"/>
    <row r="8990" customFormat="1"/>
    <row r="8991" customFormat="1"/>
    <row r="8992" customFormat="1"/>
    <row r="8993" customFormat="1"/>
    <row r="8994" customFormat="1"/>
    <row r="8995" customFormat="1"/>
    <row r="8996" customFormat="1"/>
    <row r="8997" customFormat="1"/>
    <row r="8998" customFormat="1"/>
    <row r="8999" customFormat="1"/>
    <row r="9000" customFormat="1"/>
    <row r="9001" customFormat="1"/>
    <row r="9002" customFormat="1"/>
    <row r="9003" customFormat="1"/>
    <row r="9004" customFormat="1"/>
    <row r="9005" customFormat="1"/>
    <row r="9006" customFormat="1"/>
    <row r="9007" customFormat="1"/>
    <row r="9008" customFormat="1"/>
    <row r="9009" customFormat="1"/>
    <row r="9010" customFormat="1"/>
    <row r="9011" customFormat="1"/>
    <row r="9012" customFormat="1"/>
    <row r="9013" customFormat="1"/>
    <row r="9014" customFormat="1"/>
    <row r="9015" customFormat="1"/>
    <row r="9016" customFormat="1"/>
    <row r="9017" customFormat="1"/>
    <row r="9018" customFormat="1"/>
    <row r="9019" customFormat="1"/>
    <row r="9020" customFormat="1"/>
    <row r="9021" customFormat="1"/>
    <row r="9022" customFormat="1"/>
    <row r="9023" customFormat="1"/>
    <row r="9024" customFormat="1"/>
    <row r="9025" customFormat="1"/>
    <row r="9026" customFormat="1"/>
    <row r="9027" customFormat="1"/>
    <row r="9028" customFormat="1"/>
    <row r="9029" customFormat="1"/>
    <row r="9030" customFormat="1"/>
    <row r="9031" customFormat="1"/>
    <row r="9032" customFormat="1"/>
    <row r="9033" customFormat="1"/>
    <row r="9034" customFormat="1"/>
    <row r="9035" customFormat="1"/>
    <row r="9036" customFormat="1"/>
    <row r="9037" customFormat="1"/>
    <row r="9038" customFormat="1"/>
    <row r="9039" customFormat="1"/>
    <row r="9040" customFormat="1"/>
    <row r="9041" customFormat="1"/>
    <row r="9042" customFormat="1"/>
    <row r="9043" customFormat="1"/>
    <row r="9044" customFormat="1"/>
    <row r="9045" customFormat="1"/>
    <row r="9046" customFormat="1"/>
    <row r="9047" customFormat="1"/>
    <row r="9048" customFormat="1"/>
    <row r="9049" customFormat="1"/>
    <row r="9050" customFormat="1"/>
    <row r="9051" customFormat="1"/>
    <row r="9052" customFormat="1"/>
    <row r="9053" customFormat="1"/>
    <row r="9054" customFormat="1"/>
    <row r="9055" customFormat="1"/>
    <row r="9056" customFormat="1"/>
    <row r="9057" customFormat="1"/>
    <row r="9058" customFormat="1"/>
    <row r="9059" customFormat="1"/>
    <row r="9060" customFormat="1"/>
    <row r="9061" customFormat="1"/>
    <row r="9062" customFormat="1"/>
    <row r="9063" customFormat="1"/>
    <row r="9064" customFormat="1"/>
    <row r="9065" customFormat="1"/>
    <row r="9066" customFormat="1"/>
    <row r="9067" customFormat="1"/>
    <row r="9068" customFormat="1"/>
    <row r="9069" customFormat="1"/>
    <row r="9070" customFormat="1"/>
    <row r="9071" customFormat="1"/>
    <row r="9072" customFormat="1"/>
    <row r="9073" customFormat="1"/>
    <row r="9074" customFormat="1"/>
    <row r="9075" customFormat="1"/>
    <row r="9076" customFormat="1"/>
    <row r="9077" customFormat="1"/>
    <row r="9078" customFormat="1"/>
    <row r="9079" customFormat="1"/>
    <row r="9080" customFormat="1"/>
    <row r="9081" customFormat="1"/>
    <row r="9082" customFormat="1"/>
    <row r="9083" customFormat="1"/>
    <row r="9084" customFormat="1"/>
    <row r="9085" customFormat="1"/>
    <row r="9086" customFormat="1"/>
    <row r="9087" customFormat="1"/>
    <row r="9088" customFormat="1"/>
    <row r="9089" customFormat="1"/>
    <row r="9090" customFormat="1"/>
    <row r="9091" customFormat="1"/>
    <row r="9092" customFormat="1"/>
    <row r="9093" customFormat="1"/>
    <row r="9094" customFormat="1"/>
    <row r="9095" customFormat="1"/>
    <row r="9096" customFormat="1"/>
    <row r="9097" customFormat="1"/>
    <row r="9098" customFormat="1"/>
    <row r="9099" customFormat="1"/>
    <row r="9100" customFormat="1"/>
    <row r="9101" customFormat="1"/>
    <row r="9102" customFormat="1"/>
    <row r="9103" customFormat="1"/>
    <row r="9104" customFormat="1"/>
    <row r="9105" customFormat="1"/>
    <row r="9106" customFormat="1"/>
    <row r="9107" customFormat="1"/>
    <row r="9108" customFormat="1"/>
    <row r="9109" customFormat="1"/>
    <row r="9110" customFormat="1"/>
    <row r="9111" customFormat="1"/>
    <row r="9112" customFormat="1"/>
    <row r="9113" customFormat="1"/>
    <row r="9114" customFormat="1"/>
    <row r="9115" customFormat="1"/>
    <row r="9116" customFormat="1"/>
    <row r="9117" customFormat="1"/>
    <row r="9118" customFormat="1"/>
    <row r="9119" customFormat="1"/>
    <row r="9120" customFormat="1"/>
    <row r="9121" customFormat="1"/>
    <row r="9122" customFormat="1"/>
    <row r="9123" customFormat="1"/>
    <row r="9124" customFormat="1"/>
    <row r="9125" customFormat="1"/>
    <row r="9126" customFormat="1"/>
    <row r="9127" customFormat="1"/>
    <row r="9128" customFormat="1"/>
    <row r="9129" customFormat="1"/>
    <row r="9130" customFormat="1"/>
    <row r="9131" customFormat="1"/>
    <row r="9132" customFormat="1"/>
    <row r="9133" customFormat="1"/>
    <row r="9134" customFormat="1"/>
    <row r="9135" customFormat="1"/>
    <row r="9136" customFormat="1"/>
    <row r="9137" customFormat="1"/>
    <row r="9138" customFormat="1"/>
    <row r="9139" customFormat="1"/>
    <row r="9140" customFormat="1"/>
    <row r="9141" customFormat="1"/>
    <row r="9142" customFormat="1"/>
    <row r="9143" customFormat="1"/>
    <row r="9144" customFormat="1"/>
    <row r="9145" customFormat="1"/>
    <row r="9146" customFormat="1"/>
    <row r="9147" customFormat="1"/>
    <row r="9148" customFormat="1"/>
    <row r="9149" customFormat="1"/>
    <row r="9150" customFormat="1"/>
    <row r="9151" customFormat="1"/>
    <row r="9152" customFormat="1"/>
    <row r="9153" customFormat="1"/>
    <row r="9154" customFormat="1"/>
    <row r="9155" customFormat="1"/>
    <row r="9156" customFormat="1"/>
    <row r="9157" customFormat="1"/>
    <row r="9158" customFormat="1"/>
    <row r="9159" customFormat="1"/>
    <row r="9160" customFormat="1"/>
    <row r="9161" customFormat="1"/>
    <row r="9162" customFormat="1"/>
    <row r="9163" customFormat="1"/>
    <row r="9164" customFormat="1"/>
    <row r="9165" customFormat="1"/>
    <row r="9166" customFormat="1"/>
    <row r="9167" customFormat="1"/>
    <row r="9168" customFormat="1"/>
    <row r="9169" customFormat="1"/>
    <row r="9170" customFormat="1"/>
    <row r="9171" customFormat="1"/>
    <row r="9172" customFormat="1"/>
    <row r="9173" customFormat="1"/>
    <row r="9174" customFormat="1"/>
    <row r="9175" customFormat="1"/>
    <row r="9176" customFormat="1"/>
    <row r="9177" customFormat="1"/>
    <row r="9178" customFormat="1"/>
    <row r="9179" customFormat="1"/>
    <row r="9180" customFormat="1"/>
    <row r="9181" customFormat="1"/>
    <row r="9182" customFormat="1"/>
    <row r="9183" customFormat="1"/>
    <row r="9184" customFormat="1"/>
    <row r="9185" customFormat="1"/>
    <row r="9186" customFormat="1"/>
    <row r="9187" customFormat="1"/>
    <row r="9188" customFormat="1"/>
    <row r="9189" customFormat="1"/>
    <row r="9190" customFormat="1"/>
    <row r="9191" customFormat="1"/>
    <row r="9192" customFormat="1"/>
    <row r="9193" customFormat="1"/>
    <row r="9194" customFormat="1"/>
    <row r="9195" customFormat="1"/>
    <row r="9196" customFormat="1"/>
    <row r="9197" customFormat="1"/>
    <row r="9198" customFormat="1"/>
    <row r="9199" customFormat="1"/>
    <row r="9200" customFormat="1"/>
    <row r="9201" customFormat="1"/>
    <row r="9202" customFormat="1"/>
    <row r="9203" customFormat="1"/>
    <row r="9204" customFormat="1"/>
    <row r="9205" customFormat="1"/>
    <row r="9206" customFormat="1"/>
    <row r="9207" customFormat="1"/>
    <row r="9208" customFormat="1"/>
    <row r="9209" customFormat="1"/>
    <row r="9210" customFormat="1"/>
    <row r="9211" customFormat="1"/>
    <row r="9212" customFormat="1"/>
    <row r="9213" customFormat="1"/>
    <row r="9214" customFormat="1"/>
    <row r="9215" customFormat="1"/>
    <row r="9216" customFormat="1"/>
    <row r="9217" customFormat="1"/>
    <row r="9218" customFormat="1"/>
    <row r="9219" customFormat="1"/>
    <row r="9220" customFormat="1"/>
    <row r="9221" customFormat="1"/>
    <row r="9222" customFormat="1"/>
    <row r="9223" customFormat="1"/>
    <row r="9224" customFormat="1"/>
    <row r="9225" customFormat="1"/>
    <row r="9226" customFormat="1"/>
    <row r="9227" customFormat="1"/>
    <row r="9228" customFormat="1"/>
    <row r="9229" customFormat="1"/>
    <row r="9230" customFormat="1"/>
    <row r="9231" customFormat="1"/>
    <row r="9232" customFormat="1"/>
    <row r="9233" customFormat="1"/>
    <row r="9234" customFormat="1"/>
    <row r="9235" customFormat="1"/>
    <row r="9236" customFormat="1"/>
    <row r="9237" customFormat="1"/>
    <row r="9238" customFormat="1"/>
    <row r="9239" customFormat="1"/>
    <row r="9240" customFormat="1"/>
    <row r="9241" customFormat="1"/>
    <row r="9242" customFormat="1"/>
    <row r="9243" customFormat="1"/>
    <row r="9244" customFormat="1"/>
    <row r="9245" customFormat="1"/>
    <row r="9246" customFormat="1"/>
    <row r="9247" customFormat="1"/>
    <row r="9248" customFormat="1"/>
    <row r="9249" customFormat="1"/>
    <row r="9250" customFormat="1"/>
    <row r="9251" customFormat="1"/>
    <row r="9252" customFormat="1"/>
    <row r="9253" customFormat="1"/>
    <row r="9254" customFormat="1"/>
    <row r="9255" customFormat="1"/>
    <row r="9256" customFormat="1"/>
    <row r="9257" customFormat="1"/>
    <row r="9258" customFormat="1"/>
    <row r="9259" customFormat="1"/>
    <row r="9260" customFormat="1"/>
    <row r="9261" customFormat="1"/>
    <row r="9262" customFormat="1"/>
    <row r="9263" customFormat="1"/>
    <row r="9264" customFormat="1"/>
    <row r="9265" customFormat="1"/>
    <row r="9266" customFormat="1"/>
    <row r="9267" customFormat="1"/>
    <row r="9268" customFormat="1"/>
    <row r="9269" customFormat="1"/>
    <row r="9270" customFormat="1"/>
    <row r="9271" customFormat="1"/>
    <row r="9272" customFormat="1"/>
    <row r="9273" customFormat="1"/>
    <row r="9274" customFormat="1"/>
    <row r="9275" customFormat="1"/>
    <row r="9276" customFormat="1"/>
    <row r="9277" customFormat="1"/>
    <row r="9278" customFormat="1"/>
    <row r="9279" customFormat="1"/>
    <row r="9280" customFormat="1"/>
    <row r="9281" customFormat="1"/>
    <row r="9282" customFormat="1"/>
    <row r="9283" customFormat="1"/>
    <row r="9284" customFormat="1"/>
    <row r="9285" customFormat="1"/>
    <row r="9286" customFormat="1"/>
    <row r="9287" customFormat="1"/>
    <row r="9288" customFormat="1"/>
    <row r="9289" customFormat="1"/>
    <row r="9290" customFormat="1"/>
    <row r="9291" customFormat="1"/>
    <row r="9292" customFormat="1"/>
    <row r="9293" customFormat="1"/>
    <row r="9294" customFormat="1"/>
    <row r="9295" customFormat="1"/>
    <row r="9296" customFormat="1"/>
    <row r="9297" customFormat="1"/>
    <row r="9298" customFormat="1"/>
    <row r="9299" customFormat="1"/>
    <row r="9300" customFormat="1"/>
    <row r="9301" customFormat="1"/>
    <row r="9302" customFormat="1"/>
    <row r="9303" customFormat="1"/>
    <row r="9304" customFormat="1"/>
    <row r="9305" customFormat="1"/>
    <row r="9306" customFormat="1"/>
    <row r="9307" customFormat="1"/>
    <row r="9308" customFormat="1"/>
    <row r="9309" customFormat="1"/>
    <row r="9310" customFormat="1"/>
    <row r="9311" customFormat="1"/>
    <row r="9312" customFormat="1"/>
    <row r="9313" customFormat="1"/>
    <row r="9314" customFormat="1"/>
    <row r="9315" customFormat="1"/>
    <row r="9316" customFormat="1"/>
    <row r="9317" customFormat="1"/>
    <row r="9318" customFormat="1"/>
    <row r="9319" customFormat="1"/>
    <row r="9320" customFormat="1"/>
    <row r="9321" customFormat="1"/>
    <row r="9322" customFormat="1"/>
    <row r="9323" customFormat="1"/>
    <row r="9324" customFormat="1"/>
    <row r="9325" customFormat="1"/>
    <row r="9326" customFormat="1"/>
    <row r="9327" customFormat="1"/>
    <row r="9328" customFormat="1"/>
    <row r="9329" customFormat="1"/>
    <row r="9330" customFormat="1"/>
    <row r="9331" customFormat="1"/>
    <row r="9332" customFormat="1"/>
    <row r="9333" customFormat="1"/>
    <row r="9334" customFormat="1"/>
    <row r="9335" customFormat="1"/>
    <row r="9336" customFormat="1"/>
    <row r="9337" customFormat="1"/>
    <row r="9338" customFormat="1"/>
    <row r="9339" customFormat="1"/>
    <row r="9340" customFormat="1"/>
    <row r="9341" customFormat="1"/>
    <row r="9342" customFormat="1"/>
    <row r="9343" customFormat="1"/>
    <row r="9344" customFormat="1"/>
    <row r="9345" customFormat="1"/>
    <row r="9346" customFormat="1"/>
    <row r="9347" customFormat="1"/>
    <row r="9348" customFormat="1"/>
    <row r="9349" customFormat="1"/>
    <row r="9350" customFormat="1"/>
    <row r="9351" customFormat="1"/>
    <row r="9352" customFormat="1"/>
    <row r="9353" customFormat="1"/>
    <row r="9354" customFormat="1"/>
    <row r="9355" customFormat="1"/>
    <row r="9356" customFormat="1"/>
    <row r="9357" customFormat="1"/>
    <row r="9358" customFormat="1"/>
    <row r="9359" customFormat="1"/>
    <row r="9360" customFormat="1"/>
    <row r="9361" customFormat="1"/>
    <row r="9362" customFormat="1"/>
    <row r="9363" customFormat="1"/>
    <row r="9364" customFormat="1"/>
    <row r="9365" customFormat="1"/>
    <row r="9366" customFormat="1"/>
    <row r="9367" customFormat="1"/>
    <row r="9368" customFormat="1"/>
    <row r="9369" customFormat="1"/>
    <row r="9370" customFormat="1"/>
    <row r="9371" customFormat="1"/>
    <row r="9372" customFormat="1"/>
    <row r="9373" customFormat="1"/>
    <row r="9374" customFormat="1"/>
    <row r="9375" customFormat="1"/>
    <row r="9376" customFormat="1"/>
    <row r="9377" customFormat="1"/>
    <row r="9378" customFormat="1"/>
    <row r="9379" customFormat="1"/>
    <row r="9380" customFormat="1"/>
    <row r="9381" customFormat="1"/>
    <row r="9382" customFormat="1"/>
    <row r="9383" customFormat="1"/>
    <row r="9384" customFormat="1"/>
    <row r="9385" customFormat="1"/>
    <row r="9386" customFormat="1"/>
    <row r="9387" customFormat="1"/>
    <row r="9388" customFormat="1"/>
    <row r="9389" customFormat="1"/>
    <row r="9390" customFormat="1"/>
    <row r="9391" customFormat="1"/>
    <row r="9392" customFormat="1"/>
    <row r="9393" customFormat="1"/>
    <row r="9394" customFormat="1"/>
    <row r="9395" customFormat="1"/>
    <row r="9396" customFormat="1"/>
    <row r="9397" customFormat="1"/>
    <row r="9398" customFormat="1"/>
    <row r="9399" customFormat="1"/>
    <row r="9400" customFormat="1"/>
    <row r="9401" customFormat="1"/>
    <row r="9402" customFormat="1"/>
    <row r="9403" customFormat="1"/>
    <row r="9404" customFormat="1"/>
    <row r="9405" customFormat="1"/>
    <row r="9406" customFormat="1"/>
    <row r="9407" customFormat="1"/>
    <row r="9408" customFormat="1"/>
    <row r="9409" customFormat="1"/>
    <row r="9410" customFormat="1"/>
    <row r="9411" customFormat="1"/>
    <row r="9412" customFormat="1"/>
    <row r="9413" customFormat="1"/>
    <row r="9414" customFormat="1"/>
    <row r="9415" customFormat="1"/>
    <row r="9416" customFormat="1"/>
    <row r="9417" customFormat="1"/>
    <row r="9418" customFormat="1"/>
    <row r="9419" customFormat="1"/>
    <row r="9420" customFormat="1"/>
    <row r="9421" customFormat="1"/>
    <row r="9422" customFormat="1"/>
    <row r="9423" customFormat="1"/>
    <row r="9424" customFormat="1"/>
    <row r="9425" customFormat="1"/>
    <row r="9426" customFormat="1"/>
    <row r="9427" customFormat="1"/>
    <row r="9428" customFormat="1"/>
    <row r="9429" customFormat="1"/>
    <row r="9430" customFormat="1"/>
    <row r="9431" customFormat="1"/>
    <row r="9432" customFormat="1"/>
    <row r="9433" customFormat="1"/>
    <row r="9434" customFormat="1"/>
    <row r="9435" customFormat="1"/>
    <row r="9436" customFormat="1"/>
    <row r="9437" customFormat="1"/>
    <row r="9438" customFormat="1"/>
    <row r="9439" customFormat="1"/>
    <row r="9440" customFormat="1"/>
    <row r="9441" customFormat="1"/>
    <row r="9442" customFormat="1"/>
    <row r="9443" customFormat="1"/>
    <row r="9444" customFormat="1"/>
    <row r="9445" customFormat="1"/>
    <row r="9446" customFormat="1"/>
    <row r="9447" customFormat="1"/>
    <row r="9448" customFormat="1"/>
    <row r="9449" customFormat="1"/>
    <row r="9450" customFormat="1"/>
    <row r="9451" customFormat="1"/>
    <row r="9452" customFormat="1"/>
    <row r="9453" customFormat="1"/>
    <row r="9454" customFormat="1"/>
    <row r="9455" customFormat="1"/>
    <row r="9456" customFormat="1"/>
    <row r="9457" customFormat="1"/>
    <row r="9458" customFormat="1"/>
    <row r="9459" customFormat="1"/>
    <row r="9460" customFormat="1"/>
    <row r="9461" customFormat="1"/>
    <row r="9462" customFormat="1"/>
    <row r="9463" customFormat="1"/>
    <row r="9464" customFormat="1"/>
    <row r="9465" customFormat="1"/>
    <row r="9466" customFormat="1"/>
    <row r="9467" customFormat="1"/>
    <row r="9468" customFormat="1"/>
    <row r="9469" customFormat="1"/>
    <row r="9470" customFormat="1"/>
    <row r="9471" customFormat="1"/>
    <row r="9472" customFormat="1"/>
    <row r="9473" customFormat="1"/>
    <row r="9474" customFormat="1"/>
    <row r="9475" customFormat="1"/>
    <row r="9476" customFormat="1"/>
    <row r="9477" customFormat="1"/>
    <row r="9478" customFormat="1"/>
    <row r="9479" customFormat="1"/>
    <row r="9480" customFormat="1"/>
    <row r="9481" customFormat="1"/>
    <row r="9482" customFormat="1"/>
    <row r="9483" customFormat="1"/>
    <row r="9484" customFormat="1"/>
    <row r="9485" customFormat="1"/>
    <row r="9486" customFormat="1"/>
    <row r="9487" customFormat="1"/>
    <row r="9488" customFormat="1"/>
    <row r="9489" customFormat="1"/>
    <row r="9490" customFormat="1"/>
    <row r="9491" customFormat="1"/>
    <row r="9492" customFormat="1"/>
    <row r="9493" customFormat="1"/>
    <row r="9494" customFormat="1"/>
    <row r="9495" customFormat="1"/>
    <row r="9496" customFormat="1"/>
    <row r="9497" customFormat="1"/>
    <row r="9498" customFormat="1"/>
    <row r="9499" customFormat="1"/>
    <row r="9500" customFormat="1"/>
    <row r="9501" customFormat="1"/>
    <row r="9502" customFormat="1"/>
    <row r="9503" customFormat="1"/>
    <row r="9504" customFormat="1"/>
    <row r="9505" customFormat="1"/>
    <row r="9506" customFormat="1"/>
    <row r="9507" customFormat="1"/>
    <row r="9508" customFormat="1"/>
    <row r="9509" customFormat="1"/>
    <row r="9510" customFormat="1"/>
    <row r="9511" customFormat="1"/>
    <row r="9512" customFormat="1"/>
    <row r="9513" customFormat="1"/>
    <row r="9514" customFormat="1"/>
    <row r="9515" customFormat="1"/>
    <row r="9516" customFormat="1"/>
    <row r="9517" customFormat="1"/>
    <row r="9518" customFormat="1"/>
    <row r="9519" customFormat="1"/>
    <row r="9520" customFormat="1"/>
    <row r="9521" customFormat="1"/>
    <row r="9522" customFormat="1"/>
    <row r="9523" customFormat="1"/>
    <row r="9524" customFormat="1"/>
    <row r="9525" customFormat="1"/>
    <row r="9526" customFormat="1"/>
    <row r="9527" customFormat="1"/>
    <row r="9528" customFormat="1"/>
    <row r="9529" customFormat="1"/>
    <row r="9530" customFormat="1"/>
    <row r="9531" customFormat="1"/>
    <row r="9532" customFormat="1"/>
    <row r="9533" customFormat="1"/>
    <row r="9534" customFormat="1"/>
    <row r="9535" customFormat="1"/>
    <row r="9536" customFormat="1"/>
    <row r="9537" customFormat="1"/>
    <row r="9538" customFormat="1"/>
    <row r="9539" customFormat="1"/>
    <row r="9540" customFormat="1"/>
    <row r="9541" customFormat="1"/>
    <row r="9542" customFormat="1"/>
    <row r="9543" customFormat="1"/>
    <row r="9544" customFormat="1"/>
    <row r="9545" customFormat="1"/>
    <row r="9546" customFormat="1"/>
    <row r="9547" customFormat="1"/>
    <row r="9548" customFormat="1"/>
    <row r="9549" customFormat="1"/>
    <row r="9550" customFormat="1"/>
    <row r="9551" customFormat="1"/>
    <row r="9552" customFormat="1"/>
    <row r="9553" customFormat="1"/>
    <row r="9554" customFormat="1"/>
    <row r="9555" customFormat="1"/>
    <row r="9556" customFormat="1"/>
    <row r="9557" customFormat="1"/>
    <row r="9558" customFormat="1"/>
    <row r="9559" customFormat="1"/>
    <row r="9560" customFormat="1"/>
    <row r="9561" customFormat="1"/>
    <row r="9562" customFormat="1"/>
    <row r="9563" customFormat="1"/>
    <row r="9564" customFormat="1"/>
    <row r="9565" customFormat="1"/>
    <row r="9566" customFormat="1"/>
    <row r="9567" customFormat="1"/>
    <row r="9568" customFormat="1"/>
    <row r="9569" customFormat="1"/>
    <row r="9570" customFormat="1"/>
    <row r="9571" customFormat="1"/>
    <row r="9572" customFormat="1"/>
    <row r="9573" customFormat="1"/>
    <row r="9574" customFormat="1"/>
    <row r="9575" customFormat="1"/>
    <row r="9576" customFormat="1"/>
    <row r="9577" customFormat="1"/>
    <row r="9578" customFormat="1"/>
    <row r="9579" customFormat="1"/>
    <row r="9580" customFormat="1"/>
    <row r="9581" customFormat="1"/>
    <row r="9582" customFormat="1"/>
    <row r="9583" customFormat="1"/>
    <row r="9584" customFormat="1"/>
    <row r="9585" customFormat="1"/>
    <row r="9586" customFormat="1"/>
    <row r="9587" customFormat="1"/>
    <row r="9588" customFormat="1"/>
    <row r="9589" customFormat="1"/>
    <row r="9590" customFormat="1"/>
    <row r="9591" customFormat="1"/>
    <row r="9592" customFormat="1"/>
    <row r="9593" customFormat="1"/>
    <row r="9594" customFormat="1"/>
    <row r="9595" customFormat="1"/>
    <row r="9596" customFormat="1"/>
    <row r="9597" customFormat="1"/>
    <row r="9598" customFormat="1"/>
    <row r="9599" customFormat="1"/>
    <row r="9600" customFormat="1"/>
    <row r="9601" customFormat="1"/>
    <row r="9602" customFormat="1"/>
    <row r="9603" customFormat="1"/>
    <row r="9604" customFormat="1"/>
    <row r="9605" customFormat="1"/>
    <row r="9606" customFormat="1"/>
    <row r="9607" customFormat="1"/>
    <row r="9608" customFormat="1"/>
    <row r="9609" customFormat="1"/>
    <row r="9610" customFormat="1"/>
    <row r="9611" customFormat="1"/>
    <row r="9612" customFormat="1"/>
    <row r="9613" customFormat="1"/>
    <row r="9614" customFormat="1"/>
    <row r="9615" customFormat="1"/>
    <row r="9616" customFormat="1"/>
    <row r="9617" customFormat="1"/>
    <row r="9618" customFormat="1"/>
    <row r="9619" customFormat="1"/>
    <row r="9620" customFormat="1"/>
    <row r="9621" customFormat="1"/>
    <row r="9622" customFormat="1"/>
    <row r="9623" customFormat="1"/>
    <row r="9624" customFormat="1"/>
    <row r="9625" customFormat="1"/>
    <row r="9626" customFormat="1"/>
    <row r="9627" customFormat="1"/>
    <row r="9628" customFormat="1"/>
    <row r="9629" customFormat="1"/>
    <row r="9630" customFormat="1"/>
    <row r="9631" customFormat="1"/>
    <row r="9632" customFormat="1"/>
    <row r="9633" customFormat="1"/>
    <row r="9634" customFormat="1"/>
    <row r="9635" customFormat="1"/>
    <row r="9636" customFormat="1"/>
    <row r="9637" customFormat="1"/>
    <row r="9638" customFormat="1"/>
    <row r="9639" customFormat="1"/>
    <row r="9640" customFormat="1"/>
    <row r="9641" customFormat="1"/>
    <row r="9642" customFormat="1"/>
    <row r="9643" customFormat="1"/>
    <row r="9644" customFormat="1"/>
    <row r="9645" customFormat="1"/>
    <row r="9646" customFormat="1"/>
    <row r="9647" customFormat="1"/>
    <row r="9648" customFormat="1"/>
    <row r="9649" customFormat="1"/>
    <row r="9650" customFormat="1"/>
    <row r="9651" customFormat="1"/>
    <row r="9652" customFormat="1"/>
    <row r="9653" customFormat="1"/>
    <row r="9654" customFormat="1"/>
    <row r="9655" customFormat="1"/>
    <row r="9656" customFormat="1"/>
    <row r="9657" customFormat="1"/>
    <row r="9658" customFormat="1"/>
    <row r="9659" customFormat="1"/>
    <row r="9660" customFormat="1"/>
    <row r="9661" customFormat="1"/>
    <row r="9662" customFormat="1"/>
    <row r="9663" customFormat="1"/>
    <row r="9664" customFormat="1"/>
    <row r="9665" customFormat="1"/>
    <row r="9666" customFormat="1"/>
    <row r="9667" customFormat="1"/>
    <row r="9668" customFormat="1"/>
    <row r="9669" customFormat="1"/>
    <row r="9670" customFormat="1"/>
    <row r="9671" customFormat="1"/>
    <row r="9672" customFormat="1"/>
    <row r="9673" customFormat="1"/>
    <row r="9674" customFormat="1"/>
    <row r="9675" customFormat="1"/>
    <row r="9676" customFormat="1"/>
    <row r="9677" customFormat="1"/>
    <row r="9678" customFormat="1"/>
    <row r="9679" customFormat="1"/>
    <row r="9680" customFormat="1"/>
    <row r="9681" customFormat="1"/>
    <row r="9682" customFormat="1"/>
    <row r="9683" customFormat="1"/>
    <row r="9684" customFormat="1"/>
    <row r="9685" customFormat="1"/>
    <row r="9686" customFormat="1"/>
    <row r="9687" customFormat="1"/>
    <row r="9688" customFormat="1"/>
    <row r="9689" customFormat="1"/>
    <row r="9690" customFormat="1"/>
    <row r="9691" customFormat="1"/>
    <row r="9692" customFormat="1"/>
    <row r="9693" customFormat="1"/>
    <row r="9694" customFormat="1"/>
    <row r="9695" customFormat="1"/>
    <row r="9696" customFormat="1"/>
    <row r="9697" customFormat="1"/>
    <row r="9698" customFormat="1"/>
    <row r="9699" customFormat="1"/>
    <row r="9700" customFormat="1"/>
    <row r="9701" customFormat="1"/>
    <row r="9702" customFormat="1"/>
    <row r="9703" customFormat="1"/>
    <row r="9704" customFormat="1"/>
    <row r="9705" customFormat="1"/>
    <row r="9706" customFormat="1"/>
    <row r="9707" customFormat="1"/>
    <row r="9708" customFormat="1"/>
    <row r="9709" customFormat="1"/>
    <row r="9710" customFormat="1"/>
    <row r="9711" customFormat="1"/>
    <row r="9712" customFormat="1"/>
    <row r="9713" customFormat="1"/>
    <row r="9714" customFormat="1"/>
    <row r="9715" customFormat="1"/>
    <row r="9716" customFormat="1"/>
    <row r="9717" customFormat="1"/>
    <row r="9718" customFormat="1"/>
    <row r="9719" customFormat="1"/>
    <row r="9720" customFormat="1"/>
    <row r="9721" customFormat="1"/>
    <row r="9722" customFormat="1"/>
    <row r="9723" customFormat="1"/>
    <row r="9724" customFormat="1"/>
    <row r="9725" customFormat="1"/>
    <row r="9726" customFormat="1"/>
    <row r="9727" customFormat="1"/>
    <row r="9728" customFormat="1"/>
    <row r="9729" customFormat="1"/>
    <row r="9730" customFormat="1"/>
    <row r="9731" customFormat="1"/>
    <row r="9732" customFormat="1"/>
    <row r="9733" customFormat="1"/>
    <row r="9734" customFormat="1"/>
    <row r="9735" customFormat="1"/>
    <row r="9736" customFormat="1"/>
    <row r="9737" customFormat="1"/>
    <row r="9738" customFormat="1"/>
    <row r="9739" customFormat="1"/>
    <row r="9740" customFormat="1"/>
    <row r="9741" customFormat="1"/>
    <row r="9742" customFormat="1"/>
    <row r="9743" customFormat="1"/>
    <row r="9744" customFormat="1"/>
    <row r="9745" customFormat="1"/>
    <row r="9746" customFormat="1"/>
    <row r="9747" customFormat="1"/>
    <row r="9748" customFormat="1"/>
    <row r="9749" customFormat="1"/>
    <row r="9750" customFormat="1"/>
    <row r="9751" customFormat="1"/>
    <row r="9752" customFormat="1"/>
    <row r="9753" customFormat="1"/>
    <row r="9754" customFormat="1"/>
    <row r="9755" customFormat="1"/>
    <row r="9756" customFormat="1"/>
    <row r="9757" customFormat="1"/>
    <row r="9758" customFormat="1"/>
    <row r="9759" customFormat="1"/>
    <row r="9760" customFormat="1"/>
    <row r="9761" customFormat="1"/>
    <row r="9762" customFormat="1"/>
    <row r="9763" customFormat="1"/>
    <row r="9764" customFormat="1"/>
    <row r="9765" customFormat="1"/>
    <row r="9766" customFormat="1"/>
    <row r="9767" customFormat="1"/>
    <row r="9768" customFormat="1"/>
    <row r="9769" customFormat="1"/>
    <row r="9770" customFormat="1"/>
    <row r="9771" customFormat="1"/>
    <row r="9772" customFormat="1"/>
    <row r="9773" customFormat="1"/>
    <row r="9774" customFormat="1"/>
    <row r="9775" customFormat="1"/>
    <row r="9776" customFormat="1"/>
    <row r="9777" customFormat="1"/>
    <row r="9778" customFormat="1"/>
    <row r="9779" customFormat="1"/>
    <row r="9780" customFormat="1"/>
    <row r="9781" customFormat="1"/>
    <row r="9782" customFormat="1"/>
    <row r="9783" customFormat="1"/>
    <row r="9784" customFormat="1"/>
    <row r="9785" customFormat="1"/>
    <row r="9786" customFormat="1"/>
    <row r="9787" customFormat="1"/>
    <row r="9788" customFormat="1"/>
    <row r="9789" customFormat="1"/>
    <row r="9790" customFormat="1"/>
    <row r="9791" customFormat="1"/>
    <row r="9792" customFormat="1"/>
    <row r="9793" customFormat="1"/>
    <row r="9794" customFormat="1"/>
    <row r="9795" customFormat="1"/>
    <row r="9796" customFormat="1"/>
    <row r="9797" customFormat="1"/>
    <row r="9798" customFormat="1"/>
    <row r="9799" customFormat="1"/>
    <row r="9800" customFormat="1"/>
    <row r="9801" customFormat="1"/>
    <row r="9802" customFormat="1"/>
    <row r="9803" customFormat="1"/>
    <row r="9804" customFormat="1"/>
    <row r="9805" customFormat="1"/>
    <row r="9806" customFormat="1"/>
    <row r="9807" customFormat="1"/>
    <row r="9808" customFormat="1"/>
    <row r="9809" customFormat="1"/>
    <row r="9810" customFormat="1"/>
    <row r="9811" customFormat="1"/>
    <row r="9812" customFormat="1"/>
    <row r="9813" customFormat="1"/>
    <row r="9814" customFormat="1"/>
    <row r="9815" customFormat="1"/>
    <row r="9816" customFormat="1"/>
    <row r="9817" customFormat="1"/>
    <row r="9818" customFormat="1"/>
    <row r="9819" customFormat="1"/>
    <row r="9820" customFormat="1"/>
    <row r="9821" customFormat="1"/>
    <row r="9822" customFormat="1"/>
    <row r="9823" customFormat="1"/>
    <row r="9824" customFormat="1"/>
    <row r="9825" customFormat="1"/>
    <row r="9826" customFormat="1"/>
    <row r="9827" customFormat="1"/>
    <row r="9828" customFormat="1"/>
    <row r="9829" customFormat="1"/>
    <row r="9830" customFormat="1"/>
    <row r="9831" customFormat="1"/>
    <row r="9832" customFormat="1"/>
    <row r="9833" customFormat="1"/>
    <row r="9834" customFormat="1"/>
    <row r="9835" customFormat="1"/>
    <row r="9836" customFormat="1"/>
    <row r="9837" customFormat="1"/>
    <row r="9838" customFormat="1"/>
    <row r="9839" customFormat="1"/>
    <row r="9840" customFormat="1"/>
    <row r="9841" customFormat="1"/>
    <row r="9842" customFormat="1"/>
    <row r="9843" customFormat="1"/>
    <row r="9844" customFormat="1"/>
    <row r="9845" customFormat="1"/>
    <row r="9846" customFormat="1"/>
    <row r="9847" customFormat="1"/>
    <row r="9848" customFormat="1"/>
    <row r="9849" customFormat="1"/>
    <row r="9850" customFormat="1"/>
    <row r="9851" customFormat="1"/>
    <row r="9852" customFormat="1"/>
    <row r="9853" customFormat="1"/>
    <row r="9854" customFormat="1"/>
    <row r="9855" customFormat="1"/>
    <row r="9856" customFormat="1"/>
    <row r="9857" customFormat="1"/>
    <row r="9858" customFormat="1"/>
    <row r="9859" customFormat="1"/>
    <row r="9860" customFormat="1"/>
    <row r="9861" customFormat="1"/>
    <row r="9862" customFormat="1"/>
    <row r="9863" customFormat="1"/>
    <row r="9864" customFormat="1"/>
    <row r="9865" customFormat="1"/>
    <row r="9866" customFormat="1"/>
    <row r="9867" customFormat="1"/>
    <row r="9868" customFormat="1"/>
    <row r="9869" customFormat="1"/>
    <row r="9870" customFormat="1"/>
    <row r="9871" customFormat="1"/>
    <row r="9872" customFormat="1"/>
    <row r="9873" customFormat="1"/>
    <row r="9874" customFormat="1"/>
    <row r="9875" customFormat="1"/>
    <row r="9876" customFormat="1"/>
    <row r="9877" customFormat="1"/>
    <row r="9878" customFormat="1"/>
    <row r="9879" customFormat="1"/>
    <row r="9880" customFormat="1"/>
    <row r="9881" customFormat="1"/>
    <row r="9882" customFormat="1"/>
    <row r="9883" customFormat="1"/>
    <row r="9884" customFormat="1"/>
    <row r="9885" customFormat="1"/>
    <row r="9886" customFormat="1"/>
    <row r="9887" customFormat="1"/>
    <row r="9888" customFormat="1"/>
    <row r="9889" customFormat="1"/>
    <row r="9890" customFormat="1"/>
    <row r="9891" customFormat="1"/>
    <row r="9892" customFormat="1"/>
    <row r="9893" customFormat="1"/>
    <row r="9894" customFormat="1"/>
    <row r="9895" customFormat="1"/>
    <row r="9896" customFormat="1"/>
    <row r="9897" customFormat="1"/>
    <row r="9898" customFormat="1"/>
    <row r="9899" customFormat="1"/>
    <row r="9900" customFormat="1"/>
    <row r="9901" customFormat="1"/>
    <row r="9902" customFormat="1"/>
    <row r="9903" customFormat="1"/>
    <row r="9904" customFormat="1"/>
    <row r="9905" customFormat="1"/>
    <row r="9906" customFormat="1"/>
    <row r="9907" customFormat="1"/>
    <row r="9908" customFormat="1"/>
    <row r="9909" customFormat="1"/>
    <row r="9910" customFormat="1"/>
    <row r="9911" customFormat="1"/>
    <row r="9912" customFormat="1"/>
    <row r="9913" customFormat="1"/>
    <row r="9914" customFormat="1"/>
    <row r="9915" customFormat="1"/>
    <row r="9916" customFormat="1"/>
    <row r="9917" customFormat="1"/>
    <row r="9918" customFormat="1"/>
    <row r="9919" customFormat="1"/>
    <row r="9920" customFormat="1"/>
    <row r="9921" customFormat="1"/>
    <row r="9922" customFormat="1"/>
    <row r="9923" customFormat="1"/>
    <row r="9924" customFormat="1"/>
    <row r="9925" customFormat="1"/>
    <row r="9926" customFormat="1"/>
    <row r="9927" customFormat="1"/>
    <row r="9928" customFormat="1"/>
    <row r="9929" customFormat="1"/>
    <row r="9930" customFormat="1"/>
    <row r="9931" customFormat="1"/>
    <row r="9932" customFormat="1"/>
    <row r="9933" customFormat="1"/>
    <row r="9934" customFormat="1"/>
    <row r="9935" customFormat="1"/>
    <row r="9936" customFormat="1"/>
    <row r="9937" customFormat="1"/>
    <row r="9938" customFormat="1"/>
    <row r="9939" customFormat="1"/>
    <row r="9940" customFormat="1"/>
    <row r="9941" customFormat="1"/>
    <row r="9942" customFormat="1"/>
    <row r="9943" customFormat="1"/>
    <row r="9944" customFormat="1"/>
    <row r="9945" customFormat="1"/>
    <row r="9946" customFormat="1"/>
    <row r="9947" customFormat="1"/>
    <row r="9948" customFormat="1"/>
    <row r="9949" customFormat="1"/>
    <row r="9950" customFormat="1"/>
    <row r="9951" customFormat="1"/>
    <row r="9952" customFormat="1"/>
    <row r="9953" customFormat="1"/>
    <row r="9954" customFormat="1"/>
    <row r="9955" customFormat="1"/>
    <row r="9956" customFormat="1"/>
    <row r="9957" customFormat="1"/>
    <row r="9958" customFormat="1"/>
    <row r="9959" customFormat="1"/>
    <row r="9960" customFormat="1"/>
    <row r="9961" customFormat="1"/>
    <row r="9962" customFormat="1"/>
    <row r="9963" customFormat="1"/>
    <row r="9964" customFormat="1"/>
    <row r="9965" customFormat="1"/>
    <row r="9966" customFormat="1"/>
    <row r="9967" customFormat="1"/>
    <row r="9968" customFormat="1"/>
    <row r="9969" customFormat="1"/>
    <row r="9970" customFormat="1"/>
    <row r="9971" customFormat="1"/>
    <row r="9972" customFormat="1"/>
    <row r="9973" customFormat="1"/>
    <row r="9974" customFormat="1"/>
    <row r="9975" customFormat="1"/>
    <row r="9976" customFormat="1"/>
    <row r="9977" customFormat="1"/>
    <row r="9978" customFormat="1"/>
    <row r="9979" customFormat="1"/>
    <row r="9980" customFormat="1"/>
    <row r="9981" customFormat="1"/>
    <row r="9982" customFormat="1"/>
    <row r="9983" customFormat="1"/>
    <row r="9984" customFormat="1"/>
    <row r="9985" customFormat="1"/>
    <row r="9986" customFormat="1"/>
    <row r="9987" customFormat="1"/>
    <row r="9988" customFormat="1"/>
    <row r="9989" customFormat="1"/>
    <row r="9990" customFormat="1"/>
    <row r="9991" customFormat="1"/>
    <row r="9992" customFormat="1"/>
    <row r="9993" customFormat="1"/>
    <row r="9994" customFormat="1"/>
    <row r="9995" customFormat="1"/>
    <row r="9996" customFormat="1"/>
    <row r="9997" customFormat="1"/>
    <row r="9998" customFormat="1"/>
    <row r="9999" customFormat="1"/>
    <row r="10000" customFormat="1"/>
    <row r="10001" customFormat="1"/>
    <row r="10002" customFormat="1"/>
    <row r="10003" customFormat="1"/>
    <row r="10004" customFormat="1"/>
    <row r="10005" customFormat="1"/>
    <row r="10006" customFormat="1"/>
    <row r="10007" customFormat="1"/>
    <row r="10008" customFormat="1"/>
    <row r="10009" customFormat="1"/>
    <row r="10010" customFormat="1"/>
    <row r="10011" customFormat="1"/>
    <row r="10012" customFormat="1"/>
    <row r="10013" customFormat="1"/>
    <row r="10014" customFormat="1"/>
    <row r="10015" customFormat="1"/>
    <row r="10016" customFormat="1"/>
    <row r="10017" customFormat="1"/>
    <row r="10018" customFormat="1"/>
    <row r="10019" customFormat="1"/>
    <row r="10020" customFormat="1"/>
    <row r="10021" customFormat="1"/>
    <row r="10022" customFormat="1"/>
    <row r="10023" customFormat="1"/>
    <row r="10024" customFormat="1"/>
    <row r="10025" customFormat="1"/>
    <row r="10026" customFormat="1"/>
    <row r="10027" customFormat="1"/>
    <row r="10028" customFormat="1"/>
    <row r="10029" customFormat="1"/>
    <row r="10030" customFormat="1"/>
    <row r="10031" customFormat="1"/>
    <row r="10032" customFormat="1"/>
    <row r="10033" customFormat="1"/>
    <row r="10034" customFormat="1"/>
    <row r="10035" customFormat="1"/>
    <row r="10036" customFormat="1"/>
    <row r="10037" customFormat="1"/>
    <row r="10038" customFormat="1"/>
    <row r="10039" customFormat="1"/>
    <row r="10040" customFormat="1"/>
    <row r="10041" customFormat="1"/>
    <row r="10042" customFormat="1"/>
    <row r="10043" customFormat="1"/>
    <row r="10044" customFormat="1"/>
    <row r="10045" customFormat="1"/>
    <row r="10046" customFormat="1"/>
    <row r="10047" customFormat="1"/>
    <row r="10048" customFormat="1"/>
    <row r="10049" customFormat="1"/>
    <row r="10050" customFormat="1"/>
    <row r="10051" customFormat="1"/>
    <row r="10052" customFormat="1"/>
    <row r="10053" customFormat="1"/>
    <row r="10054" customFormat="1"/>
    <row r="10055" customFormat="1"/>
    <row r="10056" customFormat="1"/>
    <row r="10057" customFormat="1"/>
    <row r="10058" customFormat="1"/>
    <row r="10059" customFormat="1"/>
    <row r="10060" customFormat="1"/>
    <row r="10061" customFormat="1"/>
    <row r="10062" customFormat="1"/>
    <row r="10063" customFormat="1"/>
    <row r="10064" customFormat="1"/>
    <row r="10065" customFormat="1"/>
    <row r="10066" customFormat="1"/>
    <row r="10067" customFormat="1"/>
    <row r="10068" customFormat="1"/>
    <row r="10069" customFormat="1"/>
    <row r="10070" customFormat="1"/>
    <row r="10071" customFormat="1"/>
    <row r="10072" customFormat="1"/>
    <row r="10073" customFormat="1"/>
    <row r="10074" customFormat="1"/>
    <row r="10075" customFormat="1"/>
    <row r="10076" customFormat="1"/>
    <row r="10077" customFormat="1"/>
    <row r="10078" customFormat="1"/>
    <row r="10079" customFormat="1"/>
    <row r="10080" customFormat="1"/>
    <row r="10081" customFormat="1"/>
    <row r="10082" customFormat="1"/>
    <row r="10083" customFormat="1"/>
    <row r="10084" customFormat="1"/>
    <row r="10085" customFormat="1"/>
    <row r="10086" customFormat="1"/>
    <row r="10087" customFormat="1"/>
    <row r="10088" customFormat="1"/>
    <row r="10089" customFormat="1"/>
    <row r="10090" customFormat="1"/>
    <row r="10091" customFormat="1"/>
    <row r="10092" customFormat="1"/>
    <row r="10093" customFormat="1"/>
    <row r="10094" customFormat="1"/>
    <row r="10095" customFormat="1"/>
    <row r="10096" customFormat="1"/>
    <row r="10097" customFormat="1"/>
    <row r="10098" customFormat="1"/>
    <row r="10099" customFormat="1"/>
    <row r="10100" customFormat="1"/>
    <row r="10101" customFormat="1"/>
    <row r="10102" customFormat="1"/>
    <row r="10103" customFormat="1"/>
    <row r="10104" customFormat="1"/>
    <row r="10105" customFormat="1"/>
    <row r="10106" customFormat="1"/>
    <row r="10107" customFormat="1"/>
    <row r="10108" customFormat="1"/>
    <row r="10109" customFormat="1"/>
    <row r="10110" customFormat="1"/>
    <row r="10111" customFormat="1"/>
    <row r="10112" customFormat="1"/>
    <row r="10113" customFormat="1"/>
    <row r="10114" customFormat="1"/>
    <row r="10115" customFormat="1"/>
    <row r="10116" customFormat="1"/>
    <row r="10117" customFormat="1"/>
    <row r="10118" customFormat="1"/>
    <row r="10119" customFormat="1"/>
    <row r="10120" customFormat="1"/>
    <row r="10121" customFormat="1"/>
    <row r="10122" customFormat="1"/>
    <row r="10123" customFormat="1"/>
    <row r="10124" customFormat="1"/>
    <row r="10125" customFormat="1"/>
    <row r="10126" customFormat="1"/>
    <row r="10127" customFormat="1"/>
    <row r="10128" customFormat="1"/>
    <row r="10129" customFormat="1"/>
    <row r="10130" customFormat="1"/>
    <row r="10131" customFormat="1"/>
    <row r="10132" customFormat="1"/>
    <row r="10133" customFormat="1"/>
    <row r="10134" customFormat="1"/>
    <row r="10135" customFormat="1"/>
    <row r="10136" customFormat="1"/>
    <row r="10137" customFormat="1"/>
    <row r="10138" customFormat="1"/>
    <row r="10139" customFormat="1"/>
    <row r="10140" customFormat="1"/>
    <row r="10141" customFormat="1"/>
    <row r="10142" customFormat="1"/>
    <row r="10143" customFormat="1"/>
    <row r="10144" customFormat="1"/>
    <row r="10145" customFormat="1"/>
    <row r="10146" customFormat="1"/>
    <row r="10147" customFormat="1"/>
    <row r="10148" customFormat="1"/>
    <row r="10149" customFormat="1"/>
    <row r="10150" customFormat="1"/>
    <row r="10151" customFormat="1"/>
    <row r="10152" customFormat="1"/>
    <row r="10153" customFormat="1"/>
    <row r="10154" customFormat="1"/>
    <row r="10155" customFormat="1"/>
    <row r="10156" customFormat="1"/>
    <row r="10157" customFormat="1"/>
    <row r="10158" customFormat="1"/>
    <row r="10159" customFormat="1"/>
    <row r="10160" customFormat="1"/>
    <row r="10161" customFormat="1"/>
    <row r="10162" customFormat="1"/>
    <row r="10163" customFormat="1"/>
    <row r="10164" customFormat="1"/>
    <row r="10165" customFormat="1"/>
    <row r="10166" customFormat="1"/>
    <row r="10167" customFormat="1"/>
    <row r="10168" customFormat="1"/>
    <row r="10169" customFormat="1"/>
    <row r="10170" customFormat="1"/>
    <row r="10171" customFormat="1"/>
    <row r="10172" customFormat="1"/>
    <row r="10173" customFormat="1"/>
    <row r="10174" customFormat="1"/>
    <row r="10175" customFormat="1"/>
    <row r="10176" customFormat="1"/>
    <row r="10177" customFormat="1"/>
    <row r="10178" customFormat="1"/>
    <row r="10179" customFormat="1"/>
    <row r="10180" customFormat="1"/>
    <row r="10181" customFormat="1"/>
    <row r="10182" customFormat="1"/>
    <row r="10183" customFormat="1"/>
    <row r="10184" customFormat="1"/>
    <row r="10185" customFormat="1"/>
    <row r="10186" customFormat="1"/>
    <row r="10187" customFormat="1"/>
    <row r="10188" customFormat="1"/>
    <row r="10189" customFormat="1"/>
    <row r="10190" customFormat="1"/>
    <row r="10191" customFormat="1"/>
    <row r="10192" customFormat="1"/>
    <row r="10193" customFormat="1"/>
    <row r="10194" customFormat="1"/>
    <row r="10195" customFormat="1"/>
    <row r="10196" customFormat="1"/>
    <row r="10197" customFormat="1"/>
    <row r="10198" customFormat="1"/>
    <row r="10199" customFormat="1"/>
    <row r="10200" customFormat="1"/>
    <row r="10201" customFormat="1"/>
    <row r="10202" customFormat="1"/>
    <row r="10203" customFormat="1"/>
    <row r="10204" customFormat="1"/>
    <row r="10205" customFormat="1"/>
    <row r="10206" customFormat="1"/>
    <row r="10207" customFormat="1"/>
    <row r="10208" customFormat="1"/>
    <row r="10209" customFormat="1"/>
    <row r="10210" customFormat="1"/>
    <row r="10211" customFormat="1"/>
    <row r="10212" customFormat="1"/>
    <row r="10213" customFormat="1"/>
    <row r="10214" customFormat="1"/>
    <row r="10215" customFormat="1"/>
    <row r="10216" customFormat="1"/>
    <row r="10217" customFormat="1"/>
    <row r="10218" customFormat="1"/>
    <row r="10219" customFormat="1"/>
    <row r="10220" customFormat="1"/>
    <row r="10221" customFormat="1"/>
    <row r="10222" customFormat="1"/>
    <row r="10223" customFormat="1"/>
    <row r="10224" customFormat="1"/>
    <row r="10225" customFormat="1"/>
    <row r="10226" customFormat="1"/>
    <row r="10227" customFormat="1"/>
    <row r="10228" customFormat="1"/>
    <row r="10229" customFormat="1"/>
    <row r="10230" customFormat="1"/>
    <row r="10231" customFormat="1"/>
    <row r="10232" customFormat="1"/>
    <row r="10233" customFormat="1"/>
    <row r="10234" customFormat="1"/>
    <row r="10235" customFormat="1"/>
    <row r="10236" customFormat="1"/>
    <row r="10237" customFormat="1"/>
    <row r="10238" customFormat="1"/>
    <row r="10239" customFormat="1"/>
    <row r="10240" customFormat="1"/>
    <row r="10241" customFormat="1"/>
    <row r="10242" customFormat="1"/>
    <row r="10243" customFormat="1"/>
    <row r="10244" customFormat="1"/>
    <row r="10245" customFormat="1"/>
    <row r="10246" customFormat="1"/>
    <row r="10247" customFormat="1"/>
    <row r="10248" customFormat="1"/>
    <row r="10249" customFormat="1"/>
    <row r="10250" customFormat="1"/>
    <row r="10251" customFormat="1"/>
    <row r="10252" customFormat="1"/>
    <row r="10253" customFormat="1"/>
    <row r="10254" customFormat="1"/>
    <row r="10255" customFormat="1"/>
    <row r="10256" customFormat="1"/>
    <row r="10257" customFormat="1"/>
    <row r="10258" customFormat="1"/>
    <row r="10259" customFormat="1"/>
    <row r="10260" customFormat="1"/>
    <row r="10261" customFormat="1"/>
    <row r="10262" customFormat="1"/>
    <row r="10263" customFormat="1"/>
    <row r="10264" customFormat="1"/>
    <row r="10265" customFormat="1"/>
    <row r="10266" customFormat="1"/>
    <row r="10267" customFormat="1"/>
    <row r="10268" customFormat="1"/>
    <row r="10269" customFormat="1"/>
    <row r="10270" customFormat="1"/>
    <row r="10271" customFormat="1"/>
    <row r="10272" customFormat="1"/>
    <row r="10273" customFormat="1"/>
    <row r="10274" customFormat="1"/>
    <row r="10275" customFormat="1"/>
    <row r="10276" customFormat="1"/>
    <row r="10277" customFormat="1"/>
    <row r="10278" customFormat="1"/>
    <row r="10279" customFormat="1"/>
    <row r="10280" customFormat="1"/>
    <row r="10281" customFormat="1"/>
    <row r="10282" customFormat="1"/>
    <row r="10283" customFormat="1"/>
    <row r="10284" customFormat="1"/>
    <row r="10285" customFormat="1"/>
    <row r="10286" customFormat="1"/>
    <row r="10287" customFormat="1"/>
    <row r="10288" customFormat="1"/>
    <row r="10289" customFormat="1"/>
    <row r="10290" customFormat="1"/>
    <row r="10291" customFormat="1"/>
    <row r="10292" customFormat="1"/>
    <row r="10293" customFormat="1"/>
    <row r="10294" customFormat="1"/>
    <row r="10295" customFormat="1"/>
    <row r="10296" customFormat="1"/>
    <row r="10297" customFormat="1"/>
    <row r="10298" customFormat="1"/>
    <row r="10299" customFormat="1"/>
    <row r="10300" customFormat="1"/>
    <row r="10301" customFormat="1"/>
    <row r="10302" customFormat="1"/>
    <row r="10303" customFormat="1"/>
    <row r="10304" customFormat="1"/>
    <row r="10305" customFormat="1"/>
    <row r="10306" customFormat="1"/>
    <row r="10307" customFormat="1"/>
    <row r="10308" customFormat="1"/>
    <row r="10309" customFormat="1"/>
    <row r="10310" customFormat="1"/>
    <row r="10311" customFormat="1"/>
    <row r="10312" customFormat="1"/>
    <row r="10313" customFormat="1"/>
    <row r="10314" customFormat="1"/>
    <row r="10315" customFormat="1"/>
    <row r="10316" customFormat="1"/>
    <row r="10317" customFormat="1"/>
    <row r="10318" customFormat="1"/>
    <row r="10319" customFormat="1"/>
    <row r="10320" customFormat="1"/>
    <row r="10321" customFormat="1"/>
    <row r="10322" customFormat="1"/>
    <row r="10323" customFormat="1"/>
    <row r="10324" customFormat="1"/>
    <row r="10325" customFormat="1"/>
    <row r="10326" customFormat="1"/>
    <row r="10327" customFormat="1"/>
    <row r="10328" customFormat="1"/>
    <row r="10329" customFormat="1"/>
    <row r="10330" customFormat="1"/>
    <row r="10331" customFormat="1"/>
    <row r="10332" customFormat="1"/>
    <row r="10333" customFormat="1"/>
    <row r="10334" customFormat="1"/>
    <row r="10335" customFormat="1"/>
    <row r="10336" customFormat="1"/>
    <row r="10337" customFormat="1"/>
    <row r="10338" customFormat="1"/>
    <row r="10339" customFormat="1"/>
    <row r="10340" customFormat="1"/>
    <row r="10341" customFormat="1"/>
    <row r="10342" customFormat="1"/>
    <row r="10343" customFormat="1"/>
    <row r="10344" customFormat="1"/>
    <row r="10345" customFormat="1"/>
    <row r="10346" customFormat="1"/>
    <row r="10347" customFormat="1"/>
    <row r="10348" customFormat="1"/>
    <row r="10349" customFormat="1"/>
    <row r="10350" customFormat="1"/>
    <row r="10351" customFormat="1"/>
    <row r="10352" customFormat="1"/>
    <row r="10353" customFormat="1"/>
    <row r="10354" customFormat="1"/>
    <row r="10355" customFormat="1"/>
    <row r="10356" customFormat="1"/>
    <row r="10357" customFormat="1"/>
    <row r="10358" customFormat="1"/>
    <row r="10359" customFormat="1"/>
    <row r="10360" customFormat="1"/>
    <row r="10361" customFormat="1"/>
    <row r="10362" customFormat="1"/>
    <row r="10363" customFormat="1"/>
    <row r="10364" customFormat="1"/>
    <row r="10365" customFormat="1"/>
    <row r="10366" customFormat="1"/>
    <row r="10367" customFormat="1"/>
    <row r="10368" customFormat="1"/>
    <row r="10369" customFormat="1"/>
    <row r="10370" customFormat="1"/>
    <row r="10371" customFormat="1"/>
    <row r="10372" customFormat="1"/>
    <row r="10373" customFormat="1"/>
    <row r="10374" customFormat="1"/>
    <row r="10375" customFormat="1"/>
    <row r="10376" customFormat="1"/>
    <row r="10377" customFormat="1"/>
    <row r="10378" customFormat="1"/>
    <row r="10379" customFormat="1"/>
    <row r="10380" customFormat="1"/>
    <row r="10381" customFormat="1"/>
    <row r="10382" customFormat="1"/>
    <row r="10383" customFormat="1"/>
    <row r="10384" customFormat="1"/>
    <row r="10385" customFormat="1"/>
    <row r="10386" customFormat="1"/>
    <row r="10387" customFormat="1"/>
    <row r="10388" customFormat="1"/>
    <row r="10389" customFormat="1"/>
    <row r="10390" customFormat="1"/>
    <row r="10391" customFormat="1"/>
    <row r="10392" customFormat="1"/>
    <row r="10393" customFormat="1"/>
    <row r="10394" customFormat="1"/>
    <row r="10395" customFormat="1"/>
    <row r="10396" customFormat="1"/>
    <row r="10397" customFormat="1"/>
    <row r="10398" customFormat="1"/>
    <row r="10399" customFormat="1"/>
    <row r="10400" customFormat="1"/>
    <row r="10401" customFormat="1"/>
    <row r="10402" customFormat="1"/>
    <row r="10403" customFormat="1"/>
    <row r="10404" customFormat="1"/>
    <row r="10405" customFormat="1"/>
    <row r="10406" customFormat="1"/>
    <row r="10407" customFormat="1"/>
    <row r="10408" customFormat="1"/>
    <row r="10409" customFormat="1"/>
    <row r="10410" customFormat="1"/>
    <row r="10411" customFormat="1"/>
    <row r="10412" customFormat="1"/>
    <row r="10413" customFormat="1"/>
    <row r="10414" customFormat="1"/>
    <row r="10415" customFormat="1"/>
    <row r="10416" customFormat="1"/>
    <row r="10417" customFormat="1"/>
    <row r="10418" customFormat="1"/>
    <row r="10419" customFormat="1"/>
    <row r="10420" customFormat="1"/>
    <row r="10421" customFormat="1"/>
    <row r="10422" customFormat="1"/>
    <row r="10423" customFormat="1"/>
    <row r="10424" customFormat="1"/>
    <row r="10425" customFormat="1"/>
    <row r="10426" customFormat="1"/>
    <row r="10427" customFormat="1"/>
    <row r="10428" customFormat="1"/>
    <row r="10429" customFormat="1"/>
    <row r="10430" customFormat="1"/>
    <row r="10431" customFormat="1"/>
    <row r="10432" customFormat="1"/>
    <row r="10433" customFormat="1"/>
    <row r="10434" customFormat="1"/>
    <row r="10435" customFormat="1"/>
    <row r="10436" customFormat="1"/>
    <row r="10437" customFormat="1"/>
    <row r="10438" customFormat="1"/>
    <row r="10439" customFormat="1"/>
    <row r="10440" customFormat="1"/>
    <row r="10441" customFormat="1"/>
    <row r="10442" customFormat="1"/>
    <row r="10443" customFormat="1"/>
    <row r="10444" customFormat="1"/>
    <row r="10445" customFormat="1"/>
    <row r="10446" customFormat="1"/>
    <row r="10447" customFormat="1"/>
    <row r="10448" customFormat="1"/>
    <row r="10449" customFormat="1"/>
    <row r="10450" customFormat="1"/>
    <row r="10451" customFormat="1"/>
    <row r="10452" customFormat="1"/>
    <row r="10453" customFormat="1"/>
    <row r="10454" customFormat="1"/>
    <row r="10455" customFormat="1"/>
    <row r="10456" customFormat="1"/>
    <row r="10457" customFormat="1"/>
    <row r="10458" customFormat="1"/>
    <row r="10459" customFormat="1"/>
    <row r="10460" customFormat="1"/>
    <row r="10461" customFormat="1"/>
    <row r="10462" customFormat="1"/>
    <row r="10463" customFormat="1"/>
    <row r="10464" customFormat="1"/>
    <row r="10465" customFormat="1"/>
    <row r="10466" customFormat="1"/>
    <row r="10467" customFormat="1"/>
    <row r="10468" customFormat="1"/>
    <row r="10469" customFormat="1"/>
    <row r="10470" customFormat="1"/>
    <row r="10471" customFormat="1"/>
    <row r="10472" customFormat="1"/>
    <row r="10473" customFormat="1"/>
    <row r="10474" customFormat="1"/>
    <row r="10475" customFormat="1"/>
    <row r="10476" customFormat="1"/>
    <row r="10477" customFormat="1"/>
    <row r="10478" customFormat="1"/>
    <row r="10479" customFormat="1"/>
    <row r="10480" customFormat="1"/>
    <row r="10481" customFormat="1"/>
    <row r="10482" customFormat="1"/>
    <row r="10483" customFormat="1"/>
    <row r="10484" customFormat="1"/>
    <row r="10485" customFormat="1"/>
    <row r="10486" customFormat="1"/>
    <row r="10487" customFormat="1"/>
    <row r="10488" customFormat="1"/>
    <row r="10489" customFormat="1"/>
    <row r="10490" customFormat="1"/>
    <row r="10491" customFormat="1"/>
    <row r="10492" customFormat="1"/>
    <row r="10493" customFormat="1"/>
    <row r="10494" customFormat="1"/>
    <row r="10495" customFormat="1"/>
    <row r="10496" customFormat="1"/>
    <row r="10497" customFormat="1"/>
    <row r="10498" customFormat="1"/>
    <row r="10499" customFormat="1"/>
    <row r="10500" customFormat="1"/>
    <row r="10501" customFormat="1"/>
    <row r="10502" customFormat="1"/>
    <row r="10503" customFormat="1"/>
    <row r="10504" customFormat="1"/>
    <row r="10505" customFormat="1"/>
    <row r="10506" customFormat="1"/>
    <row r="10507" customFormat="1"/>
    <row r="10508" customFormat="1"/>
    <row r="10509" customFormat="1"/>
    <row r="10510" customFormat="1"/>
    <row r="10511" customFormat="1"/>
    <row r="10512" customFormat="1"/>
    <row r="10513" customFormat="1"/>
    <row r="10514" customFormat="1"/>
    <row r="10515" customFormat="1"/>
    <row r="10516" customFormat="1"/>
    <row r="10517" customFormat="1"/>
    <row r="10518" customFormat="1"/>
    <row r="10519" customFormat="1"/>
    <row r="10520" customFormat="1"/>
    <row r="10521" customFormat="1"/>
    <row r="10522" customFormat="1"/>
    <row r="10523" customFormat="1"/>
    <row r="10524" customFormat="1"/>
    <row r="10525" customFormat="1"/>
    <row r="10526" customFormat="1"/>
    <row r="10527" customFormat="1"/>
    <row r="10528" customFormat="1"/>
    <row r="10529" customFormat="1"/>
    <row r="10530" customFormat="1"/>
    <row r="10531" customFormat="1"/>
    <row r="10532" customFormat="1"/>
    <row r="10533" customFormat="1"/>
    <row r="10534" customFormat="1"/>
    <row r="10535" customFormat="1"/>
    <row r="10536" customFormat="1"/>
    <row r="10537" customFormat="1"/>
    <row r="10538" customFormat="1"/>
    <row r="10539" customFormat="1"/>
    <row r="10540" customFormat="1"/>
    <row r="10541" customFormat="1"/>
    <row r="10542" customFormat="1"/>
    <row r="10543" customFormat="1"/>
    <row r="10544" customFormat="1"/>
    <row r="10545" customFormat="1"/>
    <row r="10546" customFormat="1"/>
    <row r="10547" customFormat="1"/>
    <row r="10548" customFormat="1"/>
    <row r="10549" customFormat="1"/>
    <row r="10550" customFormat="1"/>
    <row r="10551" customFormat="1"/>
    <row r="10552" customFormat="1"/>
    <row r="10553" customFormat="1"/>
    <row r="10554" customFormat="1"/>
    <row r="10555" customFormat="1"/>
    <row r="10556" customFormat="1"/>
    <row r="10557" customFormat="1"/>
    <row r="10558" customFormat="1"/>
    <row r="10559" customFormat="1"/>
    <row r="10560" customFormat="1"/>
    <row r="10561" customFormat="1"/>
    <row r="10562" customFormat="1"/>
    <row r="10563" customFormat="1"/>
    <row r="10564" customFormat="1"/>
    <row r="10565" customFormat="1"/>
    <row r="10566" customFormat="1"/>
    <row r="10567" customFormat="1"/>
    <row r="10568" customFormat="1"/>
    <row r="10569" customFormat="1"/>
    <row r="10570" customFormat="1"/>
    <row r="10571" customFormat="1"/>
    <row r="10572" customFormat="1"/>
    <row r="10573" customFormat="1"/>
    <row r="10574" customFormat="1"/>
    <row r="10575" customFormat="1"/>
    <row r="10576" customFormat="1"/>
    <row r="10577" customFormat="1"/>
    <row r="10578" customFormat="1"/>
    <row r="10579" customFormat="1"/>
    <row r="10580" customFormat="1"/>
    <row r="10581" customFormat="1"/>
    <row r="10582" customFormat="1"/>
    <row r="10583" customFormat="1"/>
    <row r="10584" customFormat="1"/>
    <row r="10585" customFormat="1"/>
    <row r="10586" customFormat="1"/>
    <row r="10587" customFormat="1"/>
    <row r="10588" customFormat="1"/>
    <row r="10589" customFormat="1"/>
    <row r="10590" customFormat="1"/>
    <row r="10591" customFormat="1"/>
    <row r="10592" customFormat="1"/>
    <row r="10593" customFormat="1"/>
    <row r="10594" customFormat="1"/>
    <row r="10595" customFormat="1"/>
    <row r="10596" customFormat="1"/>
    <row r="10597" customFormat="1"/>
    <row r="10598" customFormat="1"/>
    <row r="10599" customFormat="1"/>
    <row r="10600" customFormat="1"/>
    <row r="10601" customFormat="1"/>
    <row r="10602" customFormat="1"/>
    <row r="10603" customFormat="1"/>
    <row r="10604" customFormat="1"/>
    <row r="10605" customFormat="1"/>
    <row r="10606" customFormat="1"/>
    <row r="10607" customFormat="1"/>
    <row r="10608" customFormat="1"/>
    <row r="10609" customFormat="1"/>
    <row r="10610" customFormat="1"/>
    <row r="10611" customFormat="1"/>
    <row r="10612" customFormat="1"/>
    <row r="10613" customFormat="1"/>
    <row r="10614" customFormat="1"/>
    <row r="10615" customFormat="1"/>
    <row r="10616" customFormat="1"/>
    <row r="10617" customFormat="1"/>
    <row r="10618" customFormat="1"/>
    <row r="10619" customFormat="1"/>
    <row r="10620" customFormat="1"/>
    <row r="10621" customFormat="1"/>
    <row r="10622" customFormat="1"/>
    <row r="10623" customFormat="1"/>
    <row r="10624" customFormat="1"/>
    <row r="10625" customFormat="1"/>
    <row r="10626" customFormat="1"/>
    <row r="10627" customFormat="1"/>
    <row r="10628" customFormat="1"/>
    <row r="10629" customFormat="1"/>
    <row r="10630" customFormat="1"/>
    <row r="10631" customFormat="1"/>
    <row r="10632" customFormat="1"/>
    <row r="10633" customFormat="1"/>
    <row r="10634" customFormat="1"/>
    <row r="10635" customFormat="1"/>
    <row r="10636" customFormat="1"/>
    <row r="10637" customFormat="1"/>
    <row r="10638" customFormat="1"/>
    <row r="10639" customFormat="1"/>
    <row r="10640" customFormat="1"/>
    <row r="10641" customFormat="1"/>
    <row r="10642" customFormat="1"/>
    <row r="10643" customFormat="1"/>
    <row r="10644" customFormat="1"/>
    <row r="10645" customFormat="1"/>
    <row r="10646" customFormat="1"/>
    <row r="10647" customFormat="1"/>
    <row r="10648" customFormat="1"/>
    <row r="10649" customFormat="1"/>
    <row r="10650" customFormat="1"/>
    <row r="10651" customFormat="1"/>
    <row r="10652" customFormat="1"/>
    <row r="10653" customFormat="1"/>
    <row r="10654" customFormat="1"/>
    <row r="10655" customFormat="1"/>
    <row r="10656" customFormat="1"/>
    <row r="10657" customFormat="1"/>
    <row r="10658" customFormat="1"/>
    <row r="10659" customFormat="1"/>
    <row r="10660" customFormat="1"/>
    <row r="10661" customFormat="1"/>
    <row r="10662" customFormat="1"/>
    <row r="10663" customFormat="1"/>
    <row r="10664" customFormat="1"/>
    <row r="10665" customFormat="1"/>
    <row r="10666" customFormat="1"/>
    <row r="10667" customFormat="1"/>
    <row r="10668" customFormat="1"/>
    <row r="10669" customFormat="1"/>
    <row r="10670" customFormat="1"/>
    <row r="10671" customFormat="1"/>
    <row r="10672" customFormat="1"/>
    <row r="10673" customFormat="1"/>
    <row r="10674" customFormat="1"/>
    <row r="10675" customFormat="1"/>
    <row r="10676" customFormat="1"/>
    <row r="10677" customFormat="1"/>
    <row r="10678" customFormat="1"/>
    <row r="10679" customFormat="1"/>
    <row r="10680" customFormat="1"/>
    <row r="10681" customFormat="1"/>
    <row r="10682" customFormat="1"/>
    <row r="10683" customFormat="1"/>
    <row r="10684" customFormat="1"/>
    <row r="10685" customFormat="1"/>
    <row r="10686" customFormat="1"/>
    <row r="10687" customFormat="1"/>
    <row r="10688" customFormat="1"/>
    <row r="10689" customFormat="1"/>
    <row r="10690" customFormat="1"/>
    <row r="10691" customFormat="1"/>
    <row r="10692" customFormat="1"/>
    <row r="10693" customFormat="1"/>
    <row r="10694" customFormat="1"/>
    <row r="10695" customFormat="1"/>
    <row r="10696" customFormat="1"/>
    <row r="10697" customFormat="1"/>
    <row r="10698" customFormat="1"/>
    <row r="10699" customFormat="1"/>
    <row r="10700" customFormat="1"/>
    <row r="10701" customFormat="1"/>
    <row r="10702" customFormat="1"/>
    <row r="10703" customFormat="1"/>
    <row r="10704" customFormat="1"/>
    <row r="10705" customFormat="1"/>
    <row r="10706" customFormat="1"/>
    <row r="10707" customFormat="1"/>
    <row r="10708" customFormat="1"/>
    <row r="10709" customFormat="1"/>
    <row r="10710" customFormat="1"/>
    <row r="10711" customFormat="1"/>
    <row r="10712" customFormat="1"/>
    <row r="10713" customFormat="1"/>
    <row r="10714" customFormat="1"/>
    <row r="10715" customFormat="1"/>
    <row r="10716" customFormat="1"/>
    <row r="10717" customFormat="1"/>
    <row r="10718" customFormat="1"/>
    <row r="10719" customFormat="1"/>
    <row r="10720" customFormat="1"/>
    <row r="10721" customFormat="1"/>
    <row r="10722" customFormat="1"/>
    <row r="10723" customFormat="1"/>
    <row r="10724" customFormat="1"/>
    <row r="10725" customFormat="1"/>
    <row r="10726" customFormat="1"/>
    <row r="10727" customFormat="1"/>
    <row r="10728" customFormat="1"/>
    <row r="10729" customFormat="1"/>
    <row r="10730" customFormat="1"/>
    <row r="10731" customFormat="1"/>
    <row r="10732" customFormat="1"/>
    <row r="10733" customFormat="1"/>
    <row r="10734" customFormat="1"/>
    <row r="10735" customFormat="1"/>
    <row r="10736" customFormat="1"/>
    <row r="10737" customFormat="1"/>
    <row r="10738" customFormat="1"/>
    <row r="10739" customFormat="1"/>
    <row r="10740" customFormat="1"/>
    <row r="10741" customFormat="1"/>
    <row r="10742" customFormat="1"/>
    <row r="10743" customFormat="1"/>
    <row r="10744" customFormat="1"/>
    <row r="10745" customFormat="1"/>
    <row r="10746" customFormat="1"/>
    <row r="10747" customFormat="1"/>
    <row r="10748" customFormat="1"/>
    <row r="10749" customFormat="1"/>
    <row r="10750" customFormat="1"/>
    <row r="10751" customFormat="1"/>
    <row r="10752" customFormat="1"/>
    <row r="10753" customFormat="1"/>
    <row r="10754" customFormat="1"/>
    <row r="10755" customFormat="1"/>
    <row r="10756" customFormat="1"/>
    <row r="10757" customFormat="1"/>
    <row r="10758" customFormat="1"/>
    <row r="10759" customFormat="1"/>
    <row r="10760" customFormat="1"/>
    <row r="10761" customFormat="1"/>
    <row r="10762" customFormat="1"/>
    <row r="10763" customFormat="1"/>
    <row r="10764" customFormat="1"/>
    <row r="10765" customFormat="1"/>
    <row r="10766" customFormat="1"/>
    <row r="10767" customFormat="1"/>
    <row r="10768" customFormat="1"/>
    <row r="10769" customFormat="1"/>
    <row r="10770" customFormat="1"/>
    <row r="10771" customFormat="1"/>
    <row r="10772" customFormat="1"/>
    <row r="10773" customFormat="1"/>
    <row r="10774" customFormat="1"/>
    <row r="10775" customFormat="1"/>
    <row r="10776" customFormat="1"/>
    <row r="10777" customFormat="1"/>
    <row r="10778" customFormat="1"/>
    <row r="10779" customFormat="1"/>
    <row r="10780" customFormat="1"/>
    <row r="10781" customFormat="1"/>
    <row r="10782" customFormat="1"/>
    <row r="10783" customFormat="1"/>
    <row r="10784" customFormat="1"/>
    <row r="10785" customFormat="1"/>
    <row r="10786" customFormat="1"/>
    <row r="10787" customFormat="1"/>
    <row r="10788" customFormat="1"/>
    <row r="10789" customFormat="1"/>
    <row r="10790" customFormat="1"/>
    <row r="10791" customFormat="1"/>
    <row r="10792" customFormat="1"/>
    <row r="10793" customFormat="1"/>
    <row r="10794" customFormat="1"/>
    <row r="10795" customFormat="1"/>
    <row r="10796" customFormat="1"/>
    <row r="10797" customFormat="1"/>
    <row r="10798" customFormat="1"/>
    <row r="10799" customFormat="1"/>
    <row r="10800" customFormat="1"/>
    <row r="10801" customFormat="1"/>
    <row r="10802" customFormat="1"/>
    <row r="10803" customFormat="1"/>
    <row r="10804" customFormat="1"/>
    <row r="10805" customFormat="1"/>
    <row r="10806" customFormat="1"/>
    <row r="10807" customFormat="1"/>
    <row r="10808" customFormat="1"/>
    <row r="10809" customFormat="1"/>
    <row r="10810" customFormat="1"/>
    <row r="10811" customFormat="1"/>
    <row r="10812" customFormat="1"/>
    <row r="10813" customFormat="1"/>
    <row r="10814" customFormat="1"/>
    <row r="10815" customFormat="1"/>
    <row r="10816" customFormat="1"/>
    <row r="10817" customFormat="1"/>
    <row r="10818" customFormat="1"/>
    <row r="10819" customFormat="1"/>
    <row r="10820" customFormat="1"/>
    <row r="10821" customFormat="1"/>
    <row r="10822" customFormat="1"/>
    <row r="10823" customFormat="1"/>
    <row r="10824" customFormat="1"/>
    <row r="10825" customFormat="1"/>
    <row r="10826" customFormat="1"/>
    <row r="10827" customFormat="1"/>
    <row r="10828" customFormat="1"/>
    <row r="10829" customFormat="1"/>
    <row r="10830" customFormat="1"/>
    <row r="10831" customFormat="1"/>
    <row r="10832" customFormat="1"/>
    <row r="10833" customFormat="1"/>
    <row r="10834" customFormat="1"/>
    <row r="10835" customFormat="1"/>
    <row r="10836" customFormat="1"/>
    <row r="10837" customFormat="1"/>
    <row r="10838" customFormat="1"/>
    <row r="10839" customFormat="1"/>
    <row r="10840" customFormat="1"/>
    <row r="10841" customFormat="1"/>
    <row r="10842" customFormat="1"/>
    <row r="10843" customFormat="1"/>
    <row r="10844" customFormat="1"/>
    <row r="10845" customFormat="1"/>
    <row r="10846" customFormat="1"/>
    <row r="10847" customFormat="1"/>
    <row r="10848" customFormat="1"/>
    <row r="10849" customFormat="1"/>
    <row r="10850" customFormat="1"/>
    <row r="10851" customFormat="1"/>
    <row r="10852" customFormat="1"/>
    <row r="10853" customFormat="1"/>
    <row r="10854" customFormat="1"/>
    <row r="10855" customFormat="1"/>
    <row r="10856" customFormat="1"/>
    <row r="10857" customFormat="1"/>
    <row r="10858" customFormat="1"/>
    <row r="10859" customFormat="1"/>
    <row r="10860" customFormat="1"/>
    <row r="10861" customFormat="1"/>
    <row r="10862" customFormat="1"/>
    <row r="10863" customFormat="1"/>
    <row r="10864" customFormat="1"/>
    <row r="10865" customFormat="1"/>
    <row r="10866" customFormat="1"/>
    <row r="10867" customFormat="1"/>
    <row r="10868" customFormat="1"/>
    <row r="10869" customFormat="1"/>
    <row r="10870" customFormat="1"/>
    <row r="10871" customFormat="1"/>
    <row r="10872" customFormat="1"/>
    <row r="10873" customFormat="1"/>
    <row r="10874" customFormat="1"/>
    <row r="10875" customFormat="1"/>
    <row r="10876" customFormat="1"/>
    <row r="10877" customFormat="1"/>
    <row r="10878" customFormat="1"/>
    <row r="10879" customFormat="1"/>
    <row r="10880" customFormat="1"/>
    <row r="10881" customFormat="1"/>
    <row r="10882" customFormat="1"/>
    <row r="10883" customFormat="1"/>
    <row r="10884" customFormat="1"/>
    <row r="10885" customFormat="1"/>
    <row r="10886" customFormat="1"/>
    <row r="10887" customFormat="1"/>
    <row r="10888" customFormat="1"/>
    <row r="10889" customFormat="1"/>
    <row r="10890" customFormat="1"/>
    <row r="10891" customFormat="1"/>
    <row r="10892" customFormat="1"/>
    <row r="10893" customFormat="1"/>
    <row r="10894" customFormat="1"/>
    <row r="10895" customFormat="1"/>
    <row r="10896" customFormat="1"/>
    <row r="10897" customFormat="1"/>
    <row r="10898" customFormat="1"/>
    <row r="10899" customFormat="1"/>
    <row r="10900" customFormat="1"/>
    <row r="10901" customFormat="1"/>
    <row r="10902" customFormat="1"/>
    <row r="10903" customFormat="1"/>
    <row r="10904" customFormat="1"/>
    <row r="10905" customFormat="1"/>
    <row r="10906" customFormat="1"/>
    <row r="10907" customFormat="1"/>
    <row r="10908" customFormat="1"/>
    <row r="10909" customFormat="1"/>
    <row r="10910" customFormat="1"/>
    <row r="10911" customFormat="1"/>
    <row r="10912" customFormat="1"/>
    <row r="10913" customFormat="1"/>
    <row r="10914" customFormat="1"/>
    <row r="10915" customFormat="1"/>
    <row r="10916" customFormat="1"/>
    <row r="10917" customFormat="1"/>
    <row r="10918" customFormat="1"/>
    <row r="10919" customFormat="1"/>
    <row r="10920" customFormat="1"/>
    <row r="10921" customFormat="1"/>
    <row r="10922" customFormat="1"/>
    <row r="10923" customFormat="1"/>
    <row r="10924" customFormat="1"/>
    <row r="10925" customFormat="1"/>
    <row r="10926" customFormat="1"/>
    <row r="10927" customFormat="1"/>
    <row r="10928" customFormat="1"/>
    <row r="10929" customFormat="1"/>
    <row r="10930" customFormat="1"/>
    <row r="10931" customFormat="1"/>
    <row r="10932" customFormat="1"/>
    <row r="10933" customFormat="1"/>
    <row r="10934" customFormat="1"/>
    <row r="10935" customFormat="1"/>
    <row r="10936" customFormat="1"/>
    <row r="10937" customFormat="1"/>
    <row r="10938" customFormat="1"/>
    <row r="10939" customFormat="1"/>
    <row r="10940" customFormat="1"/>
    <row r="10941" customFormat="1"/>
    <row r="10942" customFormat="1"/>
    <row r="10943" customFormat="1"/>
    <row r="10944" customFormat="1"/>
    <row r="10945" customFormat="1"/>
    <row r="10946" customFormat="1"/>
    <row r="10947" customFormat="1"/>
    <row r="10948" customFormat="1"/>
    <row r="10949" customFormat="1"/>
    <row r="10950" customFormat="1"/>
    <row r="10951" customFormat="1"/>
    <row r="10952" customFormat="1"/>
    <row r="10953" customFormat="1"/>
    <row r="10954" customFormat="1"/>
    <row r="10955" customFormat="1"/>
    <row r="10956" customFormat="1"/>
    <row r="10957" customFormat="1"/>
    <row r="10958" customFormat="1"/>
    <row r="10959" customFormat="1"/>
    <row r="10960" customFormat="1"/>
    <row r="10961" customFormat="1"/>
    <row r="10962" customFormat="1"/>
    <row r="10963" customFormat="1"/>
    <row r="10964" customFormat="1"/>
    <row r="10965" customFormat="1"/>
    <row r="10966" customFormat="1"/>
    <row r="10967" customFormat="1"/>
    <row r="10968" customFormat="1"/>
    <row r="10969" customFormat="1"/>
    <row r="10970" customFormat="1"/>
    <row r="10971" customFormat="1"/>
    <row r="10972" customFormat="1"/>
    <row r="10973" customFormat="1"/>
    <row r="10974" customFormat="1"/>
    <row r="10975" customFormat="1"/>
    <row r="10976" customFormat="1"/>
    <row r="10977" customFormat="1"/>
    <row r="10978" customFormat="1"/>
    <row r="10979" customFormat="1"/>
    <row r="10980" customFormat="1"/>
    <row r="10981" customFormat="1"/>
    <row r="10982" customFormat="1"/>
    <row r="10983" customFormat="1"/>
    <row r="10984" customFormat="1"/>
    <row r="10985" customFormat="1"/>
    <row r="10986" customFormat="1"/>
    <row r="10987" customFormat="1"/>
    <row r="10988" customFormat="1"/>
    <row r="10989" customFormat="1"/>
    <row r="10990" customFormat="1"/>
    <row r="10991" customFormat="1"/>
    <row r="10992" customFormat="1"/>
    <row r="10993" customFormat="1"/>
    <row r="10994" customFormat="1"/>
    <row r="10995" customFormat="1"/>
    <row r="10996" customFormat="1"/>
    <row r="10997" customFormat="1"/>
    <row r="10998" customFormat="1"/>
    <row r="10999" customFormat="1"/>
    <row r="11000" customFormat="1"/>
    <row r="11001" customFormat="1"/>
    <row r="11002" customFormat="1"/>
    <row r="11003" customFormat="1"/>
    <row r="11004" customFormat="1"/>
    <row r="11005" customFormat="1"/>
    <row r="11006" customFormat="1"/>
    <row r="11007" customFormat="1"/>
    <row r="11008" customFormat="1"/>
    <row r="11009" customFormat="1"/>
    <row r="11010" customFormat="1"/>
    <row r="11011" customFormat="1"/>
    <row r="11012" customFormat="1"/>
    <row r="11013" customFormat="1"/>
    <row r="11014" customFormat="1"/>
    <row r="11015" customFormat="1"/>
    <row r="11016" customFormat="1"/>
    <row r="11017" customFormat="1"/>
    <row r="11018" customFormat="1"/>
    <row r="11019" customFormat="1"/>
    <row r="11020" customFormat="1"/>
    <row r="11021" customFormat="1"/>
    <row r="11022" customFormat="1"/>
    <row r="11023" customFormat="1"/>
    <row r="11024" customFormat="1"/>
    <row r="11025" customFormat="1"/>
    <row r="11026" customFormat="1"/>
    <row r="11027" customFormat="1"/>
    <row r="11028" customFormat="1"/>
    <row r="11029" customFormat="1"/>
    <row r="11030" customFormat="1"/>
    <row r="11031" customFormat="1"/>
    <row r="11032" customFormat="1"/>
    <row r="11033" customFormat="1"/>
    <row r="11034" customFormat="1"/>
    <row r="11035" customFormat="1"/>
    <row r="11036" customFormat="1"/>
    <row r="11037" customFormat="1"/>
    <row r="11038" customFormat="1"/>
    <row r="11039" customFormat="1"/>
    <row r="11040" customFormat="1"/>
    <row r="11041" customFormat="1"/>
    <row r="11042" customFormat="1"/>
    <row r="11043" customFormat="1"/>
    <row r="11044" customFormat="1"/>
    <row r="11045" customFormat="1"/>
    <row r="11046" customFormat="1"/>
    <row r="11047" customFormat="1"/>
    <row r="11048" customFormat="1"/>
    <row r="11049" customFormat="1"/>
    <row r="11050" customFormat="1"/>
    <row r="11051" customFormat="1"/>
    <row r="11052" customFormat="1"/>
    <row r="11053" customFormat="1"/>
    <row r="11054" customFormat="1"/>
    <row r="11055" customFormat="1"/>
    <row r="11056" customFormat="1"/>
    <row r="11057" customFormat="1"/>
    <row r="11058" customFormat="1"/>
    <row r="11059" customFormat="1"/>
    <row r="11060" customFormat="1"/>
    <row r="11061" customFormat="1"/>
    <row r="11062" customFormat="1"/>
    <row r="11063" customFormat="1"/>
    <row r="11064" customFormat="1"/>
    <row r="11065" customFormat="1"/>
    <row r="11066" customFormat="1"/>
    <row r="11067" customFormat="1"/>
    <row r="11068" customFormat="1"/>
    <row r="11069" customFormat="1"/>
    <row r="11070" customFormat="1"/>
    <row r="11071" customFormat="1"/>
    <row r="11072" customFormat="1"/>
    <row r="11073" customFormat="1"/>
    <row r="11074" customFormat="1"/>
    <row r="11075" customFormat="1"/>
    <row r="11076" customFormat="1"/>
    <row r="11077" customFormat="1"/>
    <row r="11078" customFormat="1"/>
    <row r="11079" customFormat="1"/>
    <row r="11080" customFormat="1"/>
    <row r="11081" customFormat="1"/>
    <row r="11082" customFormat="1"/>
    <row r="11083" customFormat="1"/>
    <row r="11084" customFormat="1"/>
    <row r="11085" customFormat="1"/>
    <row r="11086" customFormat="1"/>
    <row r="11087" customFormat="1"/>
    <row r="11088" customFormat="1"/>
    <row r="11089" customFormat="1"/>
    <row r="11090" customFormat="1"/>
    <row r="11091" customFormat="1"/>
    <row r="11092" customFormat="1"/>
    <row r="11093" customFormat="1"/>
    <row r="11094" customFormat="1"/>
    <row r="11095" customFormat="1"/>
    <row r="11096" customFormat="1"/>
    <row r="11097" customFormat="1"/>
    <row r="11098" customFormat="1"/>
    <row r="11099" customFormat="1"/>
    <row r="11100" customFormat="1"/>
    <row r="11101" customFormat="1"/>
    <row r="11102" customFormat="1"/>
    <row r="11103" customFormat="1"/>
    <row r="11104" customFormat="1"/>
    <row r="11105" customFormat="1"/>
    <row r="11106" customFormat="1"/>
    <row r="11107" customFormat="1"/>
    <row r="11108" customFormat="1"/>
    <row r="11109" customFormat="1"/>
    <row r="11110" customFormat="1"/>
    <row r="11111" customFormat="1"/>
    <row r="11112" customFormat="1"/>
    <row r="11113" customFormat="1"/>
    <row r="11114" customFormat="1"/>
    <row r="11115" customFormat="1"/>
    <row r="11116" customFormat="1"/>
    <row r="11117" customFormat="1"/>
    <row r="11118" customFormat="1"/>
    <row r="11119" customFormat="1"/>
    <row r="11120" customFormat="1"/>
    <row r="11121" customFormat="1"/>
    <row r="11122" customFormat="1"/>
    <row r="11123" customFormat="1"/>
    <row r="11124" customFormat="1"/>
    <row r="11125" customFormat="1"/>
    <row r="11126" customFormat="1"/>
    <row r="11127" customFormat="1"/>
    <row r="11128" customFormat="1"/>
    <row r="11129" customFormat="1"/>
    <row r="11130" customFormat="1"/>
    <row r="11131" customFormat="1"/>
    <row r="11132" customFormat="1"/>
    <row r="11133" customFormat="1"/>
    <row r="11134" customFormat="1"/>
    <row r="11135" customFormat="1"/>
    <row r="11136" customFormat="1"/>
    <row r="11137" customFormat="1"/>
    <row r="11138" customFormat="1"/>
    <row r="11139" customFormat="1"/>
    <row r="11140" customFormat="1"/>
    <row r="11141" customFormat="1"/>
    <row r="11142" customFormat="1"/>
    <row r="11143" customFormat="1"/>
    <row r="11144" customFormat="1"/>
    <row r="11145" customFormat="1"/>
    <row r="11146" customFormat="1"/>
    <row r="11147" customFormat="1"/>
    <row r="11148" customFormat="1"/>
    <row r="11149" customFormat="1"/>
    <row r="11150" customFormat="1"/>
    <row r="11151" customFormat="1"/>
    <row r="11152" customFormat="1"/>
    <row r="11153" customFormat="1"/>
    <row r="11154" customFormat="1"/>
    <row r="11155" customFormat="1"/>
    <row r="11156" customFormat="1"/>
    <row r="11157" customFormat="1"/>
    <row r="11158" customFormat="1"/>
    <row r="11159" customFormat="1"/>
    <row r="11160" customFormat="1"/>
    <row r="11161" customFormat="1"/>
    <row r="11162" customFormat="1"/>
    <row r="11163" customFormat="1"/>
    <row r="11164" customFormat="1"/>
    <row r="11165" customFormat="1"/>
    <row r="11166" customFormat="1"/>
    <row r="11167" customFormat="1"/>
    <row r="11168" customFormat="1"/>
    <row r="11169" customFormat="1"/>
    <row r="11170" customFormat="1"/>
    <row r="11171" customFormat="1"/>
    <row r="11172" customFormat="1"/>
    <row r="11173" customFormat="1"/>
    <row r="11174" customFormat="1"/>
    <row r="11175" customFormat="1"/>
    <row r="11176" customFormat="1"/>
    <row r="11177" customFormat="1"/>
    <row r="11178" customFormat="1"/>
    <row r="11179" customFormat="1"/>
    <row r="11180" customFormat="1"/>
    <row r="11181" customFormat="1"/>
    <row r="11182" customFormat="1"/>
    <row r="11183" customFormat="1"/>
    <row r="11184" customFormat="1"/>
    <row r="11185" customFormat="1"/>
    <row r="11186" customFormat="1"/>
    <row r="11187" customFormat="1"/>
    <row r="11188" customFormat="1"/>
    <row r="11189" customFormat="1"/>
    <row r="11190" customFormat="1"/>
    <row r="11191" customFormat="1"/>
    <row r="11192" customFormat="1"/>
    <row r="11193" customFormat="1"/>
    <row r="11194" customFormat="1"/>
    <row r="11195" customFormat="1"/>
    <row r="11196" customFormat="1"/>
    <row r="11197" customFormat="1"/>
    <row r="11198" customFormat="1"/>
    <row r="11199" customFormat="1"/>
    <row r="11200" customFormat="1"/>
    <row r="11201" customFormat="1"/>
    <row r="11202" customFormat="1"/>
    <row r="11203" customFormat="1"/>
    <row r="11204" customFormat="1"/>
    <row r="11205" customFormat="1"/>
    <row r="11206" customFormat="1"/>
    <row r="11207" customFormat="1"/>
    <row r="11208" customFormat="1"/>
    <row r="11209" customFormat="1"/>
    <row r="11210" customFormat="1"/>
    <row r="11211" customFormat="1"/>
    <row r="11212" customFormat="1"/>
    <row r="11213" customFormat="1"/>
    <row r="11214" customFormat="1"/>
    <row r="11215" customFormat="1"/>
    <row r="11216" customFormat="1"/>
    <row r="11217" customFormat="1"/>
    <row r="11218" customFormat="1"/>
    <row r="11219" customFormat="1"/>
    <row r="11220" customFormat="1"/>
    <row r="11221" customFormat="1"/>
    <row r="11222" customFormat="1"/>
    <row r="11223" customFormat="1"/>
    <row r="11224" customFormat="1"/>
    <row r="11225" customFormat="1"/>
    <row r="11226" customFormat="1"/>
    <row r="11227" customFormat="1"/>
    <row r="11228" customFormat="1"/>
    <row r="11229" customFormat="1"/>
    <row r="11230" customFormat="1"/>
    <row r="11231" customFormat="1"/>
    <row r="11232" customFormat="1"/>
    <row r="11233" customFormat="1"/>
    <row r="11234" customFormat="1"/>
    <row r="11235" customFormat="1"/>
    <row r="11236" customFormat="1"/>
    <row r="11237" customFormat="1"/>
    <row r="11238" customFormat="1"/>
    <row r="11239" customFormat="1"/>
    <row r="11240" customFormat="1"/>
    <row r="11241" customFormat="1"/>
    <row r="11242" customFormat="1"/>
    <row r="11243" customFormat="1"/>
    <row r="11244" customFormat="1"/>
    <row r="11245" customFormat="1"/>
    <row r="11246" customFormat="1"/>
    <row r="11247" customFormat="1"/>
    <row r="11248" customFormat="1"/>
    <row r="11249" customFormat="1"/>
    <row r="11250" customFormat="1"/>
    <row r="11251" customFormat="1"/>
    <row r="11252" customFormat="1"/>
    <row r="11253" customFormat="1"/>
    <row r="11254" customFormat="1"/>
    <row r="11255" customFormat="1"/>
    <row r="11256" customFormat="1"/>
    <row r="11257" customFormat="1"/>
    <row r="11258" customFormat="1"/>
    <row r="11259" customFormat="1"/>
    <row r="11260" customFormat="1"/>
    <row r="11261" customFormat="1"/>
    <row r="11262" customFormat="1"/>
    <row r="11263" customFormat="1"/>
    <row r="11264" customFormat="1"/>
    <row r="11265" customFormat="1"/>
    <row r="11266" customFormat="1"/>
    <row r="11267" customFormat="1"/>
    <row r="11268" customFormat="1"/>
    <row r="11269" customFormat="1"/>
    <row r="11270" customFormat="1"/>
    <row r="11271" customFormat="1"/>
    <row r="11272" customFormat="1"/>
    <row r="11273" customFormat="1"/>
    <row r="11274" customFormat="1"/>
    <row r="11275" customFormat="1"/>
    <row r="11276" customFormat="1"/>
    <row r="11277" customFormat="1"/>
    <row r="11278" customFormat="1"/>
    <row r="11279" customFormat="1"/>
    <row r="11280" customFormat="1"/>
    <row r="11281" customFormat="1"/>
    <row r="11282" customFormat="1"/>
    <row r="11283" customFormat="1"/>
    <row r="11284" customFormat="1"/>
    <row r="11285" customFormat="1"/>
    <row r="11286" customFormat="1"/>
    <row r="11287" customFormat="1"/>
    <row r="11288" customFormat="1"/>
    <row r="11289" customFormat="1"/>
    <row r="11290" customFormat="1"/>
    <row r="11291" customFormat="1"/>
    <row r="11292" customFormat="1"/>
    <row r="11293" customFormat="1"/>
    <row r="11294" customFormat="1"/>
    <row r="11295" customFormat="1"/>
    <row r="11296" customFormat="1"/>
    <row r="11297" customFormat="1"/>
    <row r="11298" customFormat="1"/>
    <row r="11299" customFormat="1"/>
    <row r="11300" customFormat="1"/>
    <row r="11301" customFormat="1"/>
    <row r="11302" customFormat="1"/>
    <row r="11303" customFormat="1"/>
    <row r="11304" customFormat="1"/>
    <row r="11305" customFormat="1"/>
    <row r="11306" customFormat="1"/>
    <row r="11307" customFormat="1"/>
    <row r="11308" customFormat="1"/>
    <row r="11309" customFormat="1"/>
    <row r="11310" customFormat="1"/>
    <row r="11311" customFormat="1"/>
    <row r="11312" customFormat="1"/>
    <row r="11313" customFormat="1"/>
    <row r="11314" customFormat="1"/>
    <row r="11315" customFormat="1"/>
    <row r="11316" customFormat="1"/>
    <row r="11317" customFormat="1"/>
    <row r="11318" customFormat="1"/>
    <row r="11319" customFormat="1"/>
    <row r="11320" customFormat="1"/>
    <row r="11321" customFormat="1"/>
    <row r="11322" customFormat="1"/>
    <row r="11323" customFormat="1"/>
    <row r="11324" customFormat="1"/>
    <row r="11325" customFormat="1"/>
    <row r="11326" customFormat="1"/>
    <row r="11327" customFormat="1"/>
    <row r="11328" customFormat="1"/>
    <row r="11329" customFormat="1"/>
    <row r="11330" customFormat="1"/>
    <row r="11331" customFormat="1"/>
    <row r="11332" customFormat="1"/>
    <row r="11333" customFormat="1"/>
    <row r="11334" customFormat="1"/>
    <row r="11335" customFormat="1"/>
    <row r="11336" customFormat="1"/>
    <row r="11337" customFormat="1"/>
    <row r="11338" customFormat="1"/>
    <row r="11339" customFormat="1"/>
    <row r="11340" customFormat="1"/>
    <row r="11341" customFormat="1"/>
    <row r="11342" customFormat="1"/>
    <row r="11343" customFormat="1"/>
    <row r="11344" customFormat="1"/>
    <row r="11345" customFormat="1"/>
    <row r="11346" customFormat="1"/>
    <row r="11347" customFormat="1"/>
    <row r="11348" customFormat="1"/>
    <row r="11349" customFormat="1"/>
    <row r="11350" customFormat="1"/>
    <row r="11351" customFormat="1"/>
    <row r="11352" customFormat="1"/>
    <row r="11353" customFormat="1"/>
    <row r="11354" customFormat="1"/>
    <row r="11355" customFormat="1"/>
    <row r="11356" customFormat="1"/>
    <row r="11357" customFormat="1"/>
    <row r="11358" customFormat="1"/>
    <row r="11359" customFormat="1"/>
    <row r="11360" customFormat="1"/>
    <row r="11361" customFormat="1"/>
    <row r="11362" customFormat="1"/>
    <row r="11363" customFormat="1"/>
    <row r="11364" customFormat="1"/>
    <row r="11365" customFormat="1"/>
    <row r="11366" customFormat="1"/>
    <row r="11367" customFormat="1"/>
    <row r="11368" customFormat="1"/>
    <row r="11369" customFormat="1"/>
    <row r="11370" customFormat="1"/>
    <row r="11371" customFormat="1"/>
    <row r="11372" customFormat="1"/>
    <row r="11373" customFormat="1"/>
    <row r="11374" customFormat="1"/>
    <row r="11375" customFormat="1"/>
    <row r="11376" customFormat="1"/>
    <row r="11377" customFormat="1"/>
    <row r="11378" customFormat="1"/>
    <row r="11379" customFormat="1"/>
    <row r="11380" customFormat="1"/>
    <row r="11381" customFormat="1"/>
    <row r="11382" customFormat="1"/>
    <row r="11383" customFormat="1"/>
    <row r="11384" customFormat="1"/>
    <row r="11385" customFormat="1"/>
    <row r="11386" customFormat="1"/>
    <row r="11387" customFormat="1"/>
    <row r="11388" customFormat="1"/>
    <row r="11389" customFormat="1"/>
    <row r="11390" customFormat="1"/>
    <row r="11391" customFormat="1"/>
    <row r="11392" customFormat="1"/>
    <row r="11393" customFormat="1"/>
    <row r="11394" customFormat="1"/>
    <row r="11395" customFormat="1"/>
    <row r="11396" customFormat="1"/>
    <row r="11397" customFormat="1"/>
    <row r="11398" customFormat="1"/>
    <row r="11399" customFormat="1"/>
    <row r="11400" customFormat="1"/>
    <row r="11401" customFormat="1"/>
    <row r="11402" customFormat="1"/>
    <row r="11403" customFormat="1"/>
    <row r="11404" customFormat="1"/>
    <row r="11405" customFormat="1"/>
    <row r="11406" customFormat="1"/>
    <row r="11407" customFormat="1"/>
    <row r="11408" customFormat="1"/>
    <row r="11409" customFormat="1"/>
    <row r="11410" customFormat="1"/>
    <row r="11411" customFormat="1"/>
    <row r="11412" customFormat="1"/>
    <row r="11413" customFormat="1"/>
    <row r="11414" customFormat="1"/>
    <row r="11415" customFormat="1"/>
    <row r="11416" customFormat="1"/>
    <row r="11417" customFormat="1"/>
    <row r="11418" customFormat="1"/>
    <row r="11419" customFormat="1"/>
    <row r="11420" customFormat="1"/>
    <row r="11421" customFormat="1"/>
    <row r="11422" customFormat="1"/>
    <row r="11423" customFormat="1"/>
    <row r="11424" customFormat="1"/>
    <row r="11425" customFormat="1"/>
    <row r="11426" customFormat="1"/>
    <row r="11427" customFormat="1"/>
    <row r="11428" customFormat="1"/>
    <row r="11429" customFormat="1"/>
    <row r="11430" customFormat="1"/>
    <row r="11431" customFormat="1"/>
    <row r="11432" customFormat="1"/>
    <row r="11433" customFormat="1"/>
    <row r="11434" customFormat="1"/>
    <row r="11435" customFormat="1"/>
    <row r="11436" customFormat="1"/>
    <row r="11437" customFormat="1"/>
    <row r="11438" customFormat="1"/>
    <row r="11439" customFormat="1"/>
    <row r="11440" customFormat="1"/>
    <row r="11441" customFormat="1"/>
    <row r="11442" customFormat="1"/>
    <row r="11443" customFormat="1"/>
    <row r="11444" customFormat="1"/>
    <row r="11445" customFormat="1"/>
    <row r="11446" customFormat="1"/>
    <row r="11447" customFormat="1"/>
    <row r="11448" customFormat="1"/>
    <row r="11449" customFormat="1"/>
    <row r="11450" customFormat="1"/>
    <row r="11451" customFormat="1"/>
    <row r="11452" customFormat="1"/>
    <row r="11453" customFormat="1"/>
    <row r="11454" customFormat="1"/>
    <row r="11455" customFormat="1"/>
    <row r="11456" customFormat="1"/>
    <row r="11457" customFormat="1"/>
    <row r="11458" customFormat="1"/>
    <row r="11459" customFormat="1"/>
    <row r="11460" customFormat="1"/>
    <row r="11461" customFormat="1"/>
    <row r="11462" customFormat="1"/>
    <row r="11463" customFormat="1"/>
    <row r="11464" customFormat="1"/>
    <row r="11465" customFormat="1"/>
    <row r="11466" customFormat="1"/>
    <row r="11467" customFormat="1"/>
    <row r="11468" customFormat="1"/>
    <row r="11469" customFormat="1"/>
    <row r="11470" customFormat="1"/>
    <row r="11471" customFormat="1"/>
    <row r="11472" customFormat="1"/>
    <row r="11473" customFormat="1"/>
    <row r="11474" customFormat="1"/>
    <row r="11475" customFormat="1"/>
    <row r="11476" customFormat="1"/>
    <row r="11477" customFormat="1"/>
    <row r="11478" customFormat="1"/>
    <row r="11479" customFormat="1"/>
    <row r="11480" customFormat="1"/>
    <row r="11481" customFormat="1"/>
    <row r="11482" customFormat="1"/>
    <row r="11483" customFormat="1"/>
    <row r="11484" customFormat="1"/>
    <row r="11485" customFormat="1"/>
    <row r="11486" customFormat="1"/>
    <row r="11487" customFormat="1"/>
    <row r="11488" customFormat="1"/>
    <row r="11489" customFormat="1"/>
    <row r="11490" customFormat="1"/>
    <row r="11491" customFormat="1"/>
    <row r="11492" customFormat="1"/>
    <row r="11493" customFormat="1"/>
    <row r="11494" customFormat="1"/>
    <row r="11495" customFormat="1"/>
    <row r="11496" customFormat="1"/>
    <row r="11497" customFormat="1"/>
    <row r="11498" customFormat="1"/>
    <row r="11499" customFormat="1"/>
    <row r="11500" customFormat="1"/>
    <row r="11501" customFormat="1"/>
    <row r="11502" customFormat="1"/>
    <row r="11503" customFormat="1"/>
    <row r="11504" customFormat="1"/>
    <row r="11505" customFormat="1"/>
    <row r="11506" customFormat="1"/>
    <row r="11507" customFormat="1"/>
    <row r="11508" customFormat="1"/>
    <row r="11509" customFormat="1"/>
    <row r="11510" customFormat="1"/>
    <row r="11511" customFormat="1"/>
    <row r="11512" customFormat="1"/>
    <row r="11513" customFormat="1"/>
    <row r="11514" customFormat="1"/>
    <row r="11515" customFormat="1"/>
    <row r="11516" customFormat="1"/>
    <row r="11517" customFormat="1"/>
    <row r="11518" customFormat="1"/>
    <row r="11519" customFormat="1"/>
    <row r="11520" customFormat="1"/>
    <row r="11521" customFormat="1"/>
    <row r="11522" customFormat="1"/>
    <row r="11523" customFormat="1"/>
    <row r="11524" customFormat="1"/>
    <row r="11525" customFormat="1"/>
    <row r="11526" customFormat="1"/>
    <row r="11527" customFormat="1"/>
    <row r="11528" customFormat="1"/>
    <row r="11529" customFormat="1"/>
    <row r="11530" customFormat="1"/>
    <row r="11531" customFormat="1"/>
    <row r="11532" customFormat="1"/>
    <row r="11533" customFormat="1"/>
    <row r="11534" customFormat="1"/>
    <row r="11535" customFormat="1"/>
    <row r="11536" customFormat="1"/>
    <row r="11537" customFormat="1"/>
    <row r="11538" customFormat="1"/>
    <row r="11539" customFormat="1"/>
    <row r="11540" customFormat="1"/>
    <row r="11541" customFormat="1"/>
    <row r="11542" customFormat="1"/>
    <row r="11543" customFormat="1"/>
    <row r="11544" customFormat="1"/>
    <row r="11545" customFormat="1"/>
    <row r="11546" customFormat="1"/>
    <row r="11547" customFormat="1"/>
    <row r="11548" customFormat="1"/>
    <row r="11549" customFormat="1"/>
    <row r="11550" customFormat="1"/>
    <row r="11551" customFormat="1"/>
    <row r="11552" customFormat="1"/>
    <row r="11553" customFormat="1"/>
    <row r="11554" customFormat="1"/>
    <row r="11555" customFormat="1"/>
    <row r="11556" customFormat="1"/>
    <row r="11557" customFormat="1"/>
    <row r="11558" customFormat="1"/>
    <row r="11559" customFormat="1"/>
    <row r="11560" customFormat="1"/>
    <row r="11561" customFormat="1"/>
    <row r="11562" customFormat="1"/>
    <row r="11563" customFormat="1"/>
    <row r="11564" customFormat="1"/>
    <row r="11565" customFormat="1"/>
    <row r="11566" customFormat="1"/>
    <row r="11567" customFormat="1"/>
    <row r="11568" customFormat="1"/>
    <row r="11569" customFormat="1"/>
    <row r="11570" customFormat="1"/>
    <row r="11571" customFormat="1"/>
    <row r="11572" customFormat="1"/>
    <row r="11573" customFormat="1"/>
    <row r="11574" customFormat="1"/>
    <row r="11575" customFormat="1"/>
    <row r="11576" customFormat="1"/>
    <row r="11577" customFormat="1"/>
    <row r="11578" customFormat="1"/>
    <row r="11579" customFormat="1"/>
    <row r="11580" customFormat="1"/>
    <row r="11581" customFormat="1"/>
    <row r="11582" customFormat="1"/>
    <row r="11583" customFormat="1"/>
    <row r="11584" customFormat="1"/>
    <row r="11585" customFormat="1"/>
    <row r="11586" customFormat="1"/>
    <row r="11587" customFormat="1"/>
    <row r="11588" customFormat="1"/>
    <row r="11589" customFormat="1"/>
    <row r="11590" customFormat="1"/>
    <row r="11591" customFormat="1"/>
    <row r="11592" customFormat="1"/>
    <row r="11593" customFormat="1"/>
    <row r="11594" customFormat="1"/>
    <row r="11595" customFormat="1"/>
    <row r="11596" customFormat="1"/>
    <row r="11597" customFormat="1"/>
    <row r="11598" customFormat="1"/>
    <row r="11599" customFormat="1"/>
    <row r="11600" customFormat="1"/>
    <row r="11601" customFormat="1"/>
    <row r="11602" customFormat="1"/>
    <row r="11603" customFormat="1"/>
    <row r="11604" customFormat="1"/>
    <row r="11605" customFormat="1"/>
    <row r="11606" customFormat="1"/>
    <row r="11607" customFormat="1"/>
    <row r="11608" customFormat="1"/>
    <row r="11609" customFormat="1"/>
    <row r="11610" customFormat="1"/>
    <row r="11611" customFormat="1"/>
    <row r="11612" customFormat="1"/>
    <row r="11613" customFormat="1"/>
    <row r="11614" customFormat="1"/>
    <row r="11615" customFormat="1"/>
    <row r="11616" customFormat="1"/>
    <row r="11617" customFormat="1"/>
    <row r="11618" customFormat="1"/>
    <row r="11619" customFormat="1"/>
    <row r="11620" customFormat="1"/>
    <row r="11621" customFormat="1"/>
    <row r="11622" customFormat="1"/>
    <row r="11623" customFormat="1"/>
    <row r="11624" customFormat="1"/>
    <row r="11625" customFormat="1"/>
    <row r="11626" customFormat="1"/>
    <row r="11627" customFormat="1"/>
    <row r="11628" customFormat="1"/>
    <row r="11629" customFormat="1"/>
    <row r="11630" customFormat="1"/>
    <row r="11631" customFormat="1"/>
    <row r="11632" customFormat="1"/>
    <row r="11633" customFormat="1"/>
    <row r="11634" customFormat="1"/>
    <row r="11635" customFormat="1"/>
    <row r="11636" customFormat="1"/>
    <row r="11637" customFormat="1"/>
    <row r="11638" customFormat="1"/>
    <row r="11639" customFormat="1"/>
    <row r="11640" customFormat="1"/>
    <row r="11641" customFormat="1"/>
    <row r="11642" customFormat="1"/>
    <row r="11643" customFormat="1"/>
    <row r="11644" customFormat="1"/>
    <row r="11645" customFormat="1"/>
    <row r="11646" customFormat="1"/>
    <row r="11647" customFormat="1"/>
    <row r="11648" customFormat="1"/>
    <row r="11649" customFormat="1"/>
    <row r="11650" customFormat="1"/>
    <row r="11651" customFormat="1"/>
    <row r="11652" customFormat="1"/>
    <row r="11653" customFormat="1"/>
    <row r="11654" customFormat="1"/>
    <row r="11655" customFormat="1"/>
    <row r="11656" customFormat="1"/>
    <row r="11657" customFormat="1"/>
    <row r="11658" customFormat="1"/>
    <row r="11659" customFormat="1"/>
    <row r="11660" customFormat="1"/>
    <row r="11661" customFormat="1"/>
    <row r="11662" customFormat="1"/>
    <row r="11663" customFormat="1"/>
    <row r="11664" customFormat="1"/>
    <row r="11665" customFormat="1"/>
    <row r="11666" customFormat="1"/>
    <row r="11667" customFormat="1"/>
    <row r="11668" customFormat="1"/>
    <row r="11669" customFormat="1"/>
    <row r="11670" customFormat="1"/>
    <row r="11671" customFormat="1"/>
    <row r="11672" customFormat="1"/>
    <row r="11673" customFormat="1"/>
    <row r="11674" customFormat="1"/>
    <row r="11675" customFormat="1"/>
    <row r="11676" customFormat="1"/>
    <row r="11677" customFormat="1"/>
    <row r="11678" customFormat="1"/>
    <row r="11679" customFormat="1"/>
    <row r="11680" customFormat="1"/>
    <row r="11681" customFormat="1"/>
    <row r="11682" customFormat="1"/>
    <row r="11683" customFormat="1"/>
    <row r="11684" customFormat="1"/>
    <row r="11685" customFormat="1"/>
    <row r="11686" customFormat="1"/>
    <row r="11687" customFormat="1"/>
    <row r="11688" customFormat="1"/>
    <row r="11689" customFormat="1"/>
    <row r="11690" customFormat="1"/>
    <row r="11691" customFormat="1"/>
    <row r="11692" customFormat="1"/>
    <row r="11693" customFormat="1"/>
    <row r="11694" customFormat="1"/>
    <row r="11695" customFormat="1"/>
    <row r="11696" customFormat="1"/>
    <row r="11697" customFormat="1"/>
    <row r="11698" customFormat="1"/>
    <row r="11699" customFormat="1"/>
    <row r="11700" customFormat="1"/>
    <row r="11701" customFormat="1"/>
    <row r="11702" customFormat="1"/>
    <row r="11703" customFormat="1"/>
    <row r="11704" customFormat="1"/>
    <row r="11705" customFormat="1"/>
    <row r="11706" customFormat="1"/>
    <row r="11707" customFormat="1"/>
    <row r="11708" customFormat="1"/>
    <row r="11709" customFormat="1"/>
    <row r="11710" customFormat="1"/>
    <row r="11711" customFormat="1"/>
    <row r="11712" customFormat="1"/>
    <row r="11713" customFormat="1"/>
    <row r="11714" customFormat="1"/>
    <row r="11715" customFormat="1"/>
    <row r="11716" customFormat="1"/>
    <row r="11717" customFormat="1"/>
    <row r="11718" customFormat="1"/>
    <row r="11719" customFormat="1"/>
    <row r="11720" customFormat="1"/>
    <row r="11721" customFormat="1"/>
    <row r="11722" customFormat="1"/>
    <row r="11723" customFormat="1"/>
    <row r="11724" customFormat="1"/>
    <row r="11725" customFormat="1"/>
    <row r="11726" customFormat="1"/>
    <row r="11727" customFormat="1"/>
    <row r="11728" customFormat="1"/>
    <row r="11729" customFormat="1"/>
    <row r="11730" customFormat="1"/>
    <row r="11731" customFormat="1"/>
    <row r="11732" customFormat="1"/>
    <row r="11733" customFormat="1"/>
    <row r="11734" customFormat="1"/>
    <row r="11735" customFormat="1"/>
    <row r="11736" customFormat="1"/>
    <row r="11737" customFormat="1"/>
    <row r="11738" customFormat="1"/>
    <row r="11739" customFormat="1"/>
    <row r="11740" customFormat="1"/>
    <row r="11741" customFormat="1"/>
    <row r="11742" customFormat="1"/>
    <row r="11743" customFormat="1"/>
    <row r="11744" customFormat="1"/>
    <row r="11745" customFormat="1"/>
    <row r="11746" customFormat="1"/>
    <row r="11747" customFormat="1"/>
    <row r="11748" customFormat="1"/>
    <row r="11749" customFormat="1"/>
    <row r="11750" customFormat="1"/>
    <row r="11751" customFormat="1"/>
    <row r="11752" customFormat="1"/>
    <row r="11753" customFormat="1"/>
    <row r="11754" customFormat="1"/>
    <row r="11755" customFormat="1"/>
    <row r="11756" customFormat="1"/>
    <row r="11757" customFormat="1"/>
    <row r="11758" customFormat="1"/>
    <row r="11759" customFormat="1"/>
    <row r="11760" customFormat="1"/>
    <row r="11761" customFormat="1"/>
    <row r="11762" customFormat="1"/>
    <row r="11763" customFormat="1"/>
    <row r="11764" customFormat="1"/>
    <row r="11765" customFormat="1"/>
    <row r="11766" customFormat="1"/>
    <row r="11767" customFormat="1"/>
    <row r="11768" customFormat="1"/>
    <row r="11769" customFormat="1"/>
    <row r="11770" customFormat="1"/>
    <row r="11771" customFormat="1"/>
    <row r="11772" customFormat="1"/>
    <row r="11773" customFormat="1"/>
    <row r="11774" customFormat="1"/>
    <row r="11775" customFormat="1"/>
    <row r="11776" customFormat="1"/>
    <row r="11777" customFormat="1"/>
    <row r="11778" customFormat="1"/>
    <row r="11779" customFormat="1"/>
    <row r="11780" customFormat="1"/>
    <row r="11781" customFormat="1"/>
    <row r="11782" customFormat="1"/>
    <row r="11783" customFormat="1"/>
    <row r="11784" customFormat="1"/>
    <row r="11785" customFormat="1"/>
    <row r="11786" customFormat="1"/>
    <row r="11787" customFormat="1"/>
    <row r="11788" customFormat="1"/>
    <row r="11789" customFormat="1"/>
    <row r="11790" customFormat="1"/>
    <row r="11791" customFormat="1"/>
    <row r="11792" customFormat="1"/>
    <row r="11793" customFormat="1"/>
    <row r="11794" customFormat="1"/>
    <row r="11795" customFormat="1"/>
    <row r="11796" customFormat="1"/>
    <row r="11797" customFormat="1"/>
    <row r="11798" customFormat="1"/>
    <row r="11799" customFormat="1"/>
    <row r="11800" customFormat="1"/>
    <row r="11801" customFormat="1"/>
    <row r="11802" customFormat="1"/>
    <row r="11803" customFormat="1"/>
    <row r="11804" customFormat="1"/>
    <row r="11805" customFormat="1"/>
    <row r="11806" customFormat="1"/>
    <row r="11807" customFormat="1"/>
    <row r="11808" customFormat="1"/>
    <row r="11809" customFormat="1"/>
    <row r="11810" customFormat="1"/>
    <row r="11811" customFormat="1"/>
    <row r="11812" customFormat="1"/>
    <row r="11813" customFormat="1"/>
    <row r="11814" customFormat="1"/>
    <row r="11815" customFormat="1"/>
    <row r="11816" customFormat="1"/>
    <row r="11817" customFormat="1"/>
    <row r="11818" customFormat="1"/>
    <row r="11819" customFormat="1"/>
    <row r="11820" customFormat="1"/>
    <row r="11821" customFormat="1"/>
    <row r="11822" customFormat="1"/>
    <row r="11823" customFormat="1"/>
    <row r="11824" customFormat="1"/>
    <row r="11825" customFormat="1"/>
    <row r="11826" customFormat="1"/>
    <row r="11827" customFormat="1"/>
    <row r="11828" customFormat="1"/>
    <row r="11829" customFormat="1"/>
    <row r="11830" customFormat="1"/>
    <row r="11831" customFormat="1"/>
    <row r="11832" customFormat="1"/>
    <row r="11833" customFormat="1"/>
    <row r="11834" customFormat="1"/>
    <row r="11835" customFormat="1"/>
    <row r="11836" customFormat="1"/>
    <row r="11837" customFormat="1"/>
    <row r="11838" customFormat="1"/>
    <row r="11839" customFormat="1"/>
    <row r="11840" customFormat="1"/>
    <row r="11841" customFormat="1"/>
    <row r="11842" customFormat="1"/>
    <row r="11843" customFormat="1"/>
    <row r="11844" customFormat="1"/>
    <row r="11845" customFormat="1"/>
    <row r="11846" customFormat="1"/>
    <row r="11847" customFormat="1"/>
    <row r="11848" customFormat="1"/>
    <row r="11849" customFormat="1"/>
    <row r="11850" customFormat="1"/>
    <row r="11851" customFormat="1"/>
    <row r="11852" customFormat="1"/>
    <row r="11853" customFormat="1"/>
    <row r="11854" customFormat="1"/>
    <row r="11855" customFormat="1"/>
    <row r="11856" customFormat="1"/>
    <row r="11857" customFormat="1"/>
    <row r="11858" customFormat="1"/>
    <row r="11859" customFormat="1"/>
    <row r="11860" customFormat="1"/>
    <row r="11861" customFormat="1"/>
    <row r="11862" customFormat="1"/>
    <row r="11863" customFormat="1"/>
    <row r="11864" customFormat="1"/>
    <row r="11865" customFormat="1"/>
    <row r="11866" customFormat="1"/>
    <row r="11867" customFormat="1"/>
    <row r="11868" customFormat="1"/>
    <row r="11869" customFormat="1"/>
    <row r="11870" customFormat="1"/>
    <row r="11871" customFormat="1"/>
    <row r="11872" customFormat="1"/>
    <row r="11873" customFormat="1"/>
    <row r="11874" customFormat="1"/>
    <row r="11875" customFormat="1"/>
    <row r="11876" customFormat="1"/>
    <row r="11877" customFormat="1"/>
    <row r="11878" customFormat="1"/>
    <row r="11879" customFormat="1"/>
    <row r="11880" customFormat="1"/>
    <row r="11881" customFormat="1"/>
    <row r="11882" customFormat="1"/>
    <row r="11883" customFormat="1"/>
    <row r="11884" customFormat="1"/>
    <row r="11885" customFormat="1"/>
    <row r="11886" customFormat="1"/>
    <row r="11887" customFormat="1"/>
    <row r="11888" customFormat="1"/>
    <row r="11889" customFormat="1"/>
    <row r="11890" customFormat="1"/>
    <row r="11891" customFormat="1"/>
    <row r="11892" customFormat="1"/>
    <row r="11893" customFormat="1"/>
    <row r="11894" customFormat="1"/>
    <row r="11895" customFormat="1"/>
    <row r="11896" customFormat="1"/>
    <row r="11897" customFormat="1"/>
    <row r="11898" customFormat="1"/>
    <row r="11899" customFormat="1"/>
    <row r="11900" customFormat="1"/>
    <row r="11901" customFormat="1"/>
    <row r="11902" customFormat="1"/>
    <row r="11903" customFormat="1"/>
    <row r="11904" customFormat="1"/>
    <row r="11905" customFormat="1"/>
    <row r="11906" customFormat="1"/>
    <row r="11907" customFormat="1"/>
    <row r="11908" customFormat="1"/>
    <row r="11909" customFormat="1"/>
    <row r="11910" customFormat="1"/>
    <row r="11911" customFormat="1"/>
    <row r="11912" customFormat="1"/>
    <row r="11913" customFormat="1"/>
    <row r="11914" customFormat="1"/>
    <row r="11915" customFormat="1"/>
    <row r="11916" customFormat="1"/>
    <row r="11917" customFormat="1"/>
    <row r="11918" customFormat="1"/>
    <row r="11919" customFormat="1"/>
    <row r="11920" customFormat="1"/>
    <row r="11921" customFormat="1"/>
    <row r="11922" customFormat="1"/>
    <row r="11923" customFormat="1"/>
    <row r="11924" customFormat="1"/>
    <row r="11925" customFormat="1"/>
    <row r="11926" customFormat="1"/>
    <row r="11927" customFormat="1"/>
    <row r="11928" customFormat="1"/>
    <row r="11929" customFormat="1"/>
    <row r="11930" customFormat="1"/>
    <row r="11931" customFormat="1"/>
    <row r="11932" customFormat="1"/>
    <row r="11933" customFormat="1"/>
    <row r="11934" customFormat="1"/>
    <row r="11935" customFormat="1"/>
    <row r="11936" customFormat="1"/>
    <row r="11937" customFormat="1"/>
    <row r="11938" customFormat="1"/>
    <row r="11939" customFormat="1"/>
    <row r="11940" customFormat="1"/>
    <row r="11941" customFormat="1"/>
    <row r="11942" customFormat="1"/>
    <row r="11943" customFormat="1"/>
    <row r="11944" customFormat="1"/>
    <row r="11945" customFormat="1"/>
    <row r="11946" customFormat="1"/>
    <row r="11947" customFormat="1"/>
    <row r="11948" customFormat="1"/>
    <row r="11949" customFormat="1"/>
    <row r="11950" customFormat="1"/>
    <row r="11951" customFormat="1"/>
    <row r="11952" customFormat="1"/>
    <row r="11953" customFormat="1"/>
    <row r="11954" customFormat="1"/>
    <row r="11955" customFormat="1"/>
    <row r="11956" customFormat="1"/>
    <row r="11957" customFormat="1"/>
    <row r="11958" customFormat="1"/>
    <row r="11959" customFormat="1"/>
    <row r="11960" customFormat="1"/>
    <row r="11961" customFormat="1"/>
    <row r="11962" customFormat="1"/>
    <row r="11963" customFormat="1"/>
    <row r="11964" customFormat="1"/>
    <row r="11965" customFormat="1"/>
    <row r="11966" customFormat="1"/>
    <row r="11967" customFormat="1"/>
    <row r="11968" customFormat="1"/>
    <row r="11969" customFormat="1"/>
    <row r="11970" customFormat="1"/>
    <row r="11971" customFormat="1"/>
    <row r="11972" customFormat="1"/>
    <row r="11973" customFormat="1"/>
    <row r="11974" customFormat="1"/>
    <row r="11975" customFormat="1"/>
    <row r="11976" customFormat="1"/>
    <row r="11977" customFormat="1"/>
    <row r="11978" customFormat="1"/>
    <row r="11979" customFormat="1"/>
    <row r="11980" customFormat="1"/>
    <row r="11981" customFormat="1"/>
    <row r="11982" customFormat="1"/>
    <row r="11983" customFormat="1"/>
    <row r="11984" customFormat="1"/>
    <row r="11985" customFormat="1"/>
    <row r="11986" customFormat="1"/>
    <row r="11987" customFormat="1"/>
    <row r="11988" customFormat="1"/>
    <row r="11989" customFormat="1"/>
    <row r="11990" customFormat="1"/>
    <row r="11991" customFormat="1"/>
    <row r="11992" customFormat="1"/>
    <row r="11993" customFormat="1"/>
    <row r="11994" customFormat="1"/>
    <row r="11995" customFormat="1"/>
    <row r="11996" customFormat="1"/>
    <row r="11997" customFormat="1"/>
    <row r="11998" customFormat="1"/>
    <row r="11999" customFormat="1"/>
    <row r="12000" customFormat="1"/>
    <row r="12001" customFormat="1"/>
    <row r="12002" customFormat="1"/>
    <row r="12003" customFormat="1"/>
    <row r="12004" customFormat="1"/>
    <row r="12005" customFormat="1"/>
    <row r="12006" customFormat="1"/>
    <row r="12007" customFormat="1"/>
    <row r="12008" customFormat="1"/>
    <row r="12009" customFormat="1"/>
    <row r="12010" customFormat="1"/>
    <row r="12011" customFormat="1"/>
    <row r="12012" customFormat="1"/>
    <row r="12013" customFormat="1"/>
    <row r="12014" customFormat="1"/>
    <row r="12015" customFormat="1"/>
    <row r="12016" customFormat="1"/>
    <row r="12017" customFormat="1"/>
    <row r="12018" customFormat="1"/>
    <row r="12019" customFormat="1"/>
    <row r="12020" customFormat="1"/>
    <row r="12021" customFormat="1"/>
    <row r="12022" customFormat="1"/>
    <row r="12023" customFormat="1"/>
    <row r="12024" customFormat="1"/>
    <row r="12025" customFormat="1"/>
    <row r="12026" customFormat="1"/>
    <row r="12027" customFormat="1"/>
    <row r="12028" customFormat="1"/>
    <row r="12029" customFormat="1"/>
    <row r="12030" customFormat="1"/>
    <row r="12031" customFormat="1"/>
    <row r="12032" customFormat="1"/>
    <row r="12033" customFormat="1"/>
    <row r="12034" customFormat="1"/>
    <row r="12035" customFormat="1"/>
    <row r="12036" customFormat="1"/>
    <row r="12037" customFormat="1"/>
    <row r="12038" customFormat="1"/>
    <row r="12039" customFormat="1"/>
    <row r="12040" customFormat="1"/>
    <row r="12041" customFormat="1"/>
    <row r="12042" customFormat="1"/>
    <row r="12043" customFormat="1"/>
    <row r="12044" customFormat="1"/>
    <row r="12045" customFormat="1"/>
    <row r="12046" customFormat="1"/>
    <row r="12047" customFormat="1"/>
    <row r="12048" customFormat="1"/>
    <row r="12049" customFormat="1"/>
    <row r="12050" customFormat="1"/>
    <row r="12051" customFormat="1"/>
    <row r="12052" customFormat="1"/>
    <row r="12053" customFormat="1"/>
    <row r="12054" customFormat="1"/>
    <row r="12055" customFormat="1"/>
    <row r="12056" customFormat="1"/>
    <row r="12057" customFormat="1"/>
    <row r="12058" customFormat="1"/>
    <row r="12059" customFormat="1"/>
    <row r="12060" customFormat="1"/>
    <row r="12061" customFormat="1"/>
    <row r="12062" customFormat="1"/>
    <row r="12063" customFormat="1"/>
    <row r="12064" customFormat="1"/>
    <row r="12065" customFormat="1"/>
    <row r="12066" customFormat="1"/>
    <row r="12067" customFormat="1"/>
    <row r="12068" customFormat="1"/>
    <row r="12069" customFormat="1"/>
    <row r="12070" customFormat="1"/>
    <row r="12071" customFormat="1"/>
    <row r="12072" customFormat="1"/>
    <row r="12073" customFormat="1"/>
    <row r="12074" customFormat="1"/>
    <row r="12075" customFormat="1"/>
    <row r="12076" customFormat="1"/>
    <row r="12077" customFormat="1"/>
    <row r="12078" customFormat="1"/>
    <row r="12079" customFormat="1"/>
    <row r="12080" customFormat="1"/>
    <row r="12081" customFormat="1"/>
    <row r="12082" customFormat="1"/>
    <row r="12083" customFormat="1"/>
    <row r="12084" customFormat="1"/>
    <row r="12085" customFormat="1"/>
    <row r="12086" customFormat="1"/>
    <row r="12087" customFormat="1"/>
    <row r="12088" customFormat="1"/>
    <row r="12089" customFormat="1"/>
    <row r="12090" customFormat="1"/>
    <row r="12091" customFormat="1"/>
    <row r="12092" customFormat="1"/>
    <row r="12093" customFormat="1"/>
    <row r="12094" customFormat="1"/>
    <row r="12095" customFormat="1"/>
    <row r="12096" customFormat="1"/>
    <row r="12097" customFormat="1"/>
    <row r="12098" customFormat="1"/>
    <row r="12099" customFormat="1"/>
    <row r="12100" customFormat="1"/>
    <row r="12101" customFormat="1"/>
    <row r="12102" customFormat="1"/>
    <row r="12103" customFormat="1"/>
    <row r="12104" customFormat="1"/>
    <row r="12105" customFormat="1"/>
    <row r="12106" customFormat="1"/>
    <row r="12107" customFormat="1"/>
    <row r="12108" customFormat="1"/>
    <row r="12109" customFormat="1"/>
    <row r="12110" customFormat="1"/>
    <row r="12111" customFormat="1"/>
    <row r="12112" customFormat="1"/>
    <row r="12113" customFormat="1"/>
    <row r="12114" customFormat="1"/>
    <row r="12115" customFormat="1"/>
    <row r="12116" customFormat="1"/>
    <row r="12117" customFormat="1"/>
    <row r="12118" customFormat="1"/>
    <row r="12119" customFormat="1"/>
    <row r="12120" customFormat="1"/>
    <row r="12121" customFormat="1"/>
    <row r="12122" customFormat="1"/>
    <row r="12123" customFormat="1"/>
    <row r="12124" customFormat="1"/>
    <row r="12125" customFormat="1"/>
    <row r="12126" customFormat="1"/>
    <row r="12127" customFormat="1"/>
    <row r="12128" customFormat="1"/>
    <row r="12129" customFormat="1"/>
    <row r="12130" customFormat="1"/>
    <row r="12131" customFormat="1"/>
    <row r="12132" customFormat="1"/>
    <row r="12133" customFormat="1"/>
    <row r="12134" customFormat="1"/>
    <row r="12135" customFormat="1"/>
    <row r="12136" customFormat="1"/>
    <row r="12137" customFormat="1"/>
    <row r="12138" customFormat="1"/>
    <row r="12139" customFormat="1"/>
    <row r="12140" customFormat="1"/>
    <row r="12141" customFormat="1"/>
    <row r="12142" customFormat="1"/>
    <row r="12143" customFormat="1"/>
    <row r="12144" customFormat="1"/>
    <row r="12145" customFormat="1"/>
    <row r="12146" customFormat="1"/>
    <row r="12147" customFormat="1"/>
    <row r="12148" customFormat="1"/>
    <row r="12149" customFormat="1"/>
    <row r="12150" customFormat="1"/>
    <row r="12151" customFormat="1"/>
    <row r="12152" customFormat="1"/>
    <row r="12153" customFormat="1"/>
    <row r="12154" customFormat="1"/>
    <row r="12155" customFormat="1"/>
    <row r="12156" customFormat="1"/>
    <row r="12157" customFormat="1"/>
    <row r="12158" customFormat="1"/>
    <row r="12159" customFormat="1"/>
    <row r="12160" customFormat="1"/>
    <row r="12161" customFormat="1"/>
    <row r="12162" customFormat="1"/>
    <row r="12163" customFormat="1"/>
    <row r="12164" customFormat="1"/>
    <row r="12165" customFormat="1"/>
    <row r="12166" customFormat="1"/>
    <row r="12167" customFormat="1"/>
    <row r="12168" customFormat="1"/>
    <row r="12169" customFormat="1"/>
    <row r="12170" customFormat="1"/>
    <row r="12171" customFormat="1"/>
    <row r="12172" customFormat="1"/>
    <row r="12173" customFormat="1"/>
    <row r="12174" customFormat="1"/>
    <row r="12175" customFormat="1"/>
    <row r="12176" customFormat="1"/>
    <row r="12177" customFormat="1"/>
    <row r="12178" customFormat="1"/>
    <row r="12179" customFormat="1"/>
    <row r="12180" customFormat="1"/>
    <row r="12181" customFormat="1"/>
    <row r="12182" customFormat="1"/>
    <row r="12183" customFormat="1"/>
    <row r="12184" customFormat="1"/>
    <row r="12185" customFormat="1"/>
    <row r="12186" customFormat="1"/>
    <row r="12187" customFormat="1"/>
    <row r="12188" customFormat="1"/>
    <row r="12189" customFormat="1"/>
    <row r="12190" customFormat="1"/>
    <row r="12191" customFormat="1"/>
    <row r="12192" customFormat="1"/>
    <row r="12193" customFormat="1"/>
    <row r="12194" customFormat="1"/>
    <row r="12195" customFormat="1"/>
    <row r="12196" customFormat="1"/>
    <row r="12197" customFormat="1"/>
    <row r="12198" customFormat="1"/>
    <row r="12199" customFormat="1"/>
    <row r="12200" customFormat="1"/>
    <row r="12201" customFormat="1"/>
    <row r="12202" customFormat="1"/>
    <row r="12203" customFormat="1"/>
    <row r="12204" customFormat="1"/>
    <row r="12205" customFormat="1"/>
    <row r="12206" customFormat="1"/>
    <row r="12207" customFormat="1"/>
    <row r="12208" customFormat="1"/>
    <row r="12209" customFormat="1"/>
    <row r="12210" customFormat="1"/>
    <row r="12211" customFormat="1"/>
    <row r="12212" customFormat="1"/>
    <row r="12213" customFormat="1"/>
    <row r="12214" customFormat="1"/>
    <row r="12215" customFormat="1"/>
    <row r="12216" customFormat="1"/>
    <row r="12217" customFormat="1"/>
    <row r="12218" customFormat="1"/>
    <row r="12219" customFormat="1"/>
    <row r="12220" customFormat="1"/>
    <row r="12221" customFormat="1"/>
    <row r="12222" customFormat="1"/>
    <row r="12223" customFormat="1"/>
    <row r="12224" customFormat="1"/>
    <row r="12225" customFormat="1"/>
    <row r="12226" customFormat="1"/>
    <row r="12227" customFormat="1"/>
    <row r="12228" customFormat="1"/>
    <row r="12229" customFormat="1"/>
    <row r="12230" customFormat="1"/>
    <row r="12231" customFormat="1"/>
    <row r="12232" customFormat="1"/>
    <row r="12233" customFormat="1"/>
    <row r="12234" customFormat="1"/>
    <row r="12235" customFormat="1"/>
    <row r="12236" customFormat="1"/>
    <row r="12237" customFormat="1"/>
    <row r="12238" customFormat="1"/>
    <row r="12239" customFormat="1"/>
    <row r="12240" customFormat="1"/>
    <row r="12241" customFormat="1"/>
    <row r="12242" customFormat="1"/>
    <row r="12243" customFormat="1"/>
    <row r="12244" customFormat="1"/>
    <row r="12245" customFormat="1"/>
    <row r="12246" customFormat="1"/>
    <row r="12247" customFormat="1"/>
    <row r="12248" customFormat="1"/>
    <row r="12249" customFormat="1"/>
    <row r="12250" customFormat="1"/>
    <row r="12251" customFormat="1"/>
    <row r="12252" customFormat="1"/>
    <row r="12253" customFormat="1"/>
    <row r="12254" customFormat="1"/>
    <row r="12255" customFormat="1"/>
    <row r="12256" customFormat="1"/>
    <row r="12257" customFormat="1"/>
    <row r="12258" customFormat="1"/>
    <row r="12259" customFormat="1"/>
    <row r="12260" customFormat="1"/>
    <row r="12261" customFormat="1"/>
    <row r="12262" customFormat="1"/>
    <row r="12263" customFormat="1"/>
    <row r="12264" customFormat="1"/>
    <row r="12265" customFormat="1"/>
    <row r="12266" customFormat="1"/>
    <row r="12267" customFormat="1"/>
    <row r="12268" customFormat="1"/>
    <row r="12269" customFormat="1"/>
    <row r="12270" customFormat="1"/>
    <row r="12271" customFormat="1"/>
    <row r="12272" customFormat="1"/>
    <row r="12273" customFormat="1"/>
    <row r="12274" customFormat="1"/>
    <row r="12275" customFormat="1"/>
    <row r="12276" customFormat="1"/>
    <row r="12277" customFormat="1"/>
    <row r="12278" customFormat="1"/>
    <row r="12279" customFormat="1"/>
    <row r="12280" customFormat="1"/>
    <row r="12281" customFormat="1"/>
    <row r="12282" customFormat="1"/>
    <row r="12283" customFormat="1"/>
    <row r="12284" customFormat="1"/>
    <row r="12285" customFormat="1"/>
    <row r="12286" customFormat="1"/>
    <row r="12287" customFormat="1"/>
    <row r="12288" customFormat="1"/>
    <row r="12289" customFormat="1"/>
    <row r="12290" customFormat="1"/>
    <row r="12291" customFormat="1"/>
    <row r="12292" customFormat="1"/>
    <row r="12293" customFormat="1"/>
    <row r="12294" customFormat="1"/>
    <row r="12295" customFormat="1"/>
    <row r="12296" customFormat="1"/>
    <row r="12297" customFormat="1"/>
    <row r="12298" customFormat="1"/>
    <row r="12299" customFormat="1"/>
    <row r="12300" customFormat="1"/>
    <row r="12301" customFormat="1"/>
    <row r="12302" customFormat="1"/>
    <row r="12303" customFormat="1"/>
    <row r="12304" customFormat="1"/>
    <row r="12305" customFormat="1"/>
    <row r="12306" customFormat="1"/>
    <row r="12307" customFormat="1"/>
    <row r="12308" customFormat="1"/>
    <row r="12309" customFormat="1"/>
    <row r="12310" customFormat="1"/>
    <row r="12311" customFormat="1"/>
    <row r="12312" customFormat="1"/>
    <row r="12313" customFormat="1"/>
    <row r="12314" customFormat="1"/>
    <row r="12315" customFormat="1"/>
    <row r="12316" customFormat="1"/>
    <row r="12317" customFormat="1"/>
    <row r="12318" customFormat="1"/>
    <row r="12319" customFormat="1"/>
    <row r="12320" customFormat="1"/>
    <row r="12321" customFormat="1"/>
    <row r="12322" customFormat="1"/>
    <row r="12323" customFormat="1"/>
    <row r="12324" customFormat="1"/>
    <row r="12325" customFormat="1"/>
    <row r="12326" customFormat="1"/>
    <row r="12327" customFormat="1"/>
    <row r="12328" customFormat="1"/>
    <row r="12329" customFormat="1"/>
    <row r="12330" customFormat="1"/>
    <row r="12331" customFormat="1"/>
    <row r="12332" customFormat="1"/>
    <row r="12333" customFormat="1"/>
    <row r="12334" customFormat="1"/>
    <row r="12335" customFormat="1"/>
    <row r="12336" customFormat="1"/>
    <row r="12337" customFormat="1"/>
    <row r="12338" customFormat="1"/>
    <row r="12339" customFormat="1"/>
    <row r="12340" customFormat="1"/>
    <row r="12341" customFormat="1"/>
    <row r="12342" customFormat="1"/>
    <row r="12343" customFormat="1"/>
    <row r="12344" customFormat="1"/>
    <row r="12345" customFormat="1"/>
    <row r="12346" customFormat="1"/>
    <row r="12347" customFormat="1"/>
    <row r="12348" customFormat="1"/>
    <row r="12349" customFormat="1"/>
    <row r="12350" customFormat="1"/>
    <row r="12351" customFormat="1"/>
    <row r="12352" customFormat="1"/>
    <row r="12353" customFormat="1"/>
    <row r="12354" customFormat="1"/>
    <row r="12355" customFormat="1"/>
    <row r="12356" customFormat="1"/>
    <row r="12357" customFormat="1"/>
    <row r="12358" customFormat="1"/>
    <row r="12359" customFormat="1"/>
    <row r="12360" customFormat="1"/>
    <row r="12361" customFormat="1"/>
    <row r="12362" customFormat="1"/>
    <row r="12363" customFormat="1"/>
    <row r="12364" customFormat="1"/>
    <row r="12365" customFormat="1"/>
    <row r="12366" customFormat="1"/>
    <row r="12367" customFormat="1"/>
    <row r="12368" customFormat="1"/>
    <row r="12369" customFormat="1"/>
    <row r="12370" customFormat="1"/>
    <row r="12371" customFormat="1"/>
    <row r="12372" customFormat="1"/>
    <row r="12373" customFormat="1"/>
    <row r="12374" customFormat="1"/>
    <row r="12375" customFormat="1"/>
    <row r="12376" customFormat="1"/>
    <row r="12377" customFormat="1"/>
    <row r="12378" customFormat="1"/>
    <row r="12379" customFormat="1"/>
    <row r="12380" customFormat="1"/>
    <row r="12381" customFormat="1"/>
    <row r="12382" customFormat="1"/>
    <row r="12383" customFormat="1"/>
    <row r="12384" customFormat="1"/>
    <row r="12385" customFormat="1"/>
    <row r="12386" customFormat="1"/>
    <row r="12387" customFormat="1"/>
    <row r="12388" customFormat="1"/>
    <row r="12389" customFormat="1"/>
    <row r="12390" customFormat="1"/>
    <row r="12391" customFormat="1"/>
    <row r="12392" customFormat="1"/>
    <row r="12393" customFormat="1"/>
    <row r="12394" customFormat="1"/>
    <row r="12395" customFormat="1"/>
    <row r="12396" customFormat="1"/>
    <row r="12397" customFormat="1"/>
    <row r="12398" customFormat="1"/>
    <row r="12399" customFormat="1"/>
    <row r="12400" customFormat="1"/>
    <row r="12401" customFormat="1"/>
    <row r="12402" customFormat="1"/>
    <row r="12403" customFormat="1"/>
    <row r="12404" customFormat="1"/>
    <row r="12405" customFormat="1"/>
    <row r="12406" customFormat="1"/>
    <row r="12407" customFormat="1"/>
    <row r="12408" customFormat="1"/>
    <row r="12409" customFormat="1"/>
    <row r="12410" customFormat="1"/>
    <row r="12411" customFormat="1"/>
    <row r="12412" customFormat="1"/>
    <row r="12413" customFormat="1"/>
    <row r="12414" customFormat="1"/>
    <row r="12415" customFormat="1"/>
    <row r="12416" customFormat="1"/>
    <row r="12417" customFormat="1"/>
    <row r="12418" customFormat="1"/>
    <row r="12419" customFormat="1"/>
    <row r="12420" customFormat="1"/>
    <row r="12421" customFormat="1"/>
    <row r="12422" customFormat="1"/>
    <row r="12423" customFormat="1"/>
    <row r="12424" customFormat="1"/>
    <row r="12425" customFormat="1"/>
    <row r="12426" customFormat="1"/>
    <row r="12427" customFormat="1"/>
    <row r="12428" customFormat="1"/>
    <row r="12429" customFormat="1"/>
    <row r="12430" customFormat="1"/>
    <row r="12431" customFormat="1"/>
    <row r="12432" customFormat="1"/>
    <row r="12433" customFormat="1"/>
    <row r="12434" customFormat="1"/>
    <row r="12435" customFormat="1"/>
    <row r="12436" customFormat="1"/>
    <row r="12437" customFormat="1"/>
    <row r="12438" customFormat="1"/>
    <row r="12439" customFormat="1"/>
    <row r="12440" customFormat="1"/>
    <row r="12441" customFormat="1"/>
    <row r="12442" customFormat="1"/>
    <row r="12443" customFormat="1"/>
    <row r="12444" customFormat="1"/>
    <row r="12445" customFormat="1"/>
    <row r="12446" customFormat="1"/>
    <row r="12447" customFormat="1"/>
    <row r="12448" customFormat="1"/>
    <row r="12449" customFormat="1"/>
    <row r="12450" customFormat="1"/>
    <row r="12451" customFormat="1"/>
    <row r="12452" customFormat="1"/>
    <row r="12453" customFormat="1"/>
    <row r="12454" customFormat="1"/>
    <row r="12455" customFormat="1"/>
    <row r="12456" customFormat="1"/>
    <row r="12457" customFormat="1"/>
    <row r="12458" customFormat="1"/>
    <row r="12459" customFormat="1"/>
    <row r="12460" customFormat="1"/>
    <row r="12461" customFormat="1"/>
    <row r="12462" customFormat="1"/>
    <row r="12463" customFormat="1"/>
    <row r="12464" customFormat="1"/>
    <row r="12465" customFormat="1"/>
    <row r="12466" customFormat="1"/>
    <row r="12467" customFormat="1"/>
    <row r="12468" customFormat="1"/>
    <row r="12469" customFormat="1"/>
    <row r="12470" customFormat="1"/>
    <row r="12471" customFormat="1"/>
    <row r="12472" customFormat="1"/>
    <row r="12473" customFormat="1"/>
    <row r="12474" customFormat="1"/>
    <row r="12475" customFormat="1"/>
    <row r="12476" customFormat="1"/>
    <row r="12477" customFormat="1"/>
    <row r="12478" customFormat="1"/>
    <row r="12479" customFormat="1"/>
    <row r="12480" customFormat="1"/>
    <row r="12481" customFormat="1"/>
    <row r="12482" customFormat="1"/>
    <row r="12483" customFormat="1"/>
    <row r="12484" customFormat="1"/>
    <row r="12485" customFormat="1"/>
    <row r="12486" customFormat="1"/>
    <row r="12487" customFormat="1"/>
    <row r="12488" customFormat="1"/>
    <row r="12489" customFormat="1"/>
    <row r="12490" customFormat="1"/>
    <row r="12491" customFormat="1"/>
    <row r="12492" customFormat="1"/>
    <row r="12493" customFormat="1"/>
    <row r="12494" customFormat="1"/>
    <row r="12495" customFormat="1"/>
    <row r="12496" customFormat="1"/>
    <row r="12497" customFormat="1"/>
    <row r="12498" customFormat="1"/>
    <row r="12499" customFormat="1"/>
    <row r="12500" customFormat="1"/>
    <row r="12501" customFormat="1"/>
    <row r="12502" customFormat="1"/>
    <row r="12503" customFormat="1"/>
    <row r="12504" customFormat="1"/>
    <row r="12505" customFormat="1"/>
    <row r="12506" customFormat="1"/>
    <row r="12507" customFormat="1"/>
    <row r="12508" customFormat="1"/>
    <row r="12509" customFormat="1"/>
    <row r="12510" customFormat="1"/>
    <row r="12511" customFormat="1"/>
    <row r="12512" customFormat="1"/>
    <row r="12513" customFormat="1"/>
    <row r="12514" customFormat="1"/>
    <row r="12515" customFormat="1"/>
    <row r="12516" customFormat="1"/>
    <row r="12517" customFormat="1"/>
    <row r="12518" customFormat="1"/>
    <row r="12519" customFormat="1"/>
    <row r="12520" customFormat="1"/>
    <row r="12521" customFormat="1"/>
    <row r="12522" customFormat="1"/>
    <row r="12523" customFormat="1"/>
    <row r="12524" customFormat="1"/>
    <row r="12525" customFormat="1"/>
    <row r="12526" customFormat="1"/>
    <row r="12527" customFormat="1"/>
    <row r="12528" customFormat="1"/>
    <row r="12529" customFormat="1"/>
    <row r="12530" customFormat="1"/>
    <row r="12531" customFormat="1"/>
    <row r="12532" customFormat="1"/>
    <row r="12533" customFormat="1"/>
    <row r="12534" customFormat="1"/>
    <row r="12535" customFormat="1"/>
    <row r="12536" customFormat="1"/>
    <row r="12537" customFormat="1"/>
    <row r="12538" customFormat="1"/>
    <row r="12539" customFormat="1"/>
    <row r="12540" customFormat="1"/>
    <row r="12541" customFormat="1"/>
    <row r="12542" customFormat="1"/>
    <row r="12543" customFormat="1"/>
    <row r="12544" customFormat="1"/>
    <row r="12545" customFormat="1"/>
    <row r="12546" customFormat="1"/>
    <row r="12547" customFormat="1"/>
    <row r="12548" customFormat="1"/>
    <row r="12549" customFormat="1"/>
    <row r="12550" customFormat="1"/>
    <row r="12551" customFormat="1"/>
    <row r="12552" customFormat="1"/>
    <row r="12553" customFormat="1"/>
    <row r="12554" customFormat="1"/>
    <row r="12555" customFormat="1"/>
    <row r="12556" customFormat="1"/>
    <row r="12557" customFormat="1"/>
    <row r="12558" customFormat="1"/>
    <row r="12559" customFormat="1"/>
    <row r="12560" customFormat="1"/>
    <row r="12561" customFormat="1"/>
    <row r="12562" customFormat="1"/>
    <row r="12563" customFormat="1"/>
    <row r="12564" customFormat="1"/>
    <row r="12565" customFormat="1"/>
    <row r="12566" customFormat="1"/>
    <row r="12567" customFormat="1"/>
    <row r="12568" customFormat="1"/>
    <row r="12569" customFormat="1"/>
    <row r="12570" customFormat="1"/>
    <row r="12571" customFormat="1"/>
    <row r="12572" customFormat="1"/>
    <row r="12573" customFormat="1"/>
    <row r="12574" customFormat="1"/>
    <row r="12575" customFormat="1"/>
    <row r="12576" customFormat="1"/>
    <row r="12577" customFormat="1"/>
    <row r="12578" customFormat="1"/>
    <row r="12579" customFormat="1"/>
    <row r="12580" customFormat="1"/>
    <row r="12581" customFormat="1"/>
    <row r="12582" customFormat="1"/>
    <row r="12583" customFormat="1"/>
    <row r="12584" customFormat="1"/>
    <row r="12585" customFormat="1"/>
    <row r="12586" customFormat="1"/>
    <row r="12587" customFormat="1"/>
    <row r="12588" customFormat="1"/>
    <row r="12589" customFormat="1"/>
    <row r="12590" customFormat="1"/>
    <row r="12591" customFormat="1"/>
    <row r="12592" customFormat="1"/>
    <row r="12593" customFormat="1"/>
    <row r="12594" customFormat="1"/>
    <row r="12595" customFormat="1"/>
    <row r="12596" customFormat="1"/>
    <row r="12597" customFormat="1"/>
    <row r="12598" customFormat="1"/>
    <row r="12599" customFormat="1"/>
    <row r="12600" customFormat="1"/>
    <row r="12601" customFormat="1"/>
    <row r="12602" customFormat="1"/>
    <row r="12603" customFormat="1"/>
    <row r="12604" customFormat="1"/>
    <row r="12605" customFormat="1"/>
    <row r="12606" customFormat="1"/>
    <row r="12607" customFormat="1"/>
    <row r="12608" customFormat="1"/>
    <row r="12609" customFormat="1"/>
    <row r="12610" customFormat="1"/>
    <row r="12611" customFormat="1"/>
    <row r="12612" customFormat="1"/>
    <row r="12613" customFormat="1"/>
    <row r="12614" customFormat="1"/>
    <row r="12615" customFormat="1"/>
    <row r="12616" customFormat="1"/>
    <row r="12617" customFormat="1"/>
    <row r="12618" customFormat="1"/>
    <row r="12619" customFormat="1"/>
    <row r="12620" customFormat="1"/>
    <row r="12621" customFormat="1"/>
    <row r="12622" customFormat="1"/>
    <row r="12623" customFormat="1"/>
    <row r="12624" customFormat="1"/>
    <row r="12625" customFormat="1"/>
    <row r="12626" customFormat="1"/>
    <row r="12627" customFormat="1"/>
    <row r="12628" customFormat="1"/>
    <row r="12629" customFormat="1"/>
    <row r="12630" customFormat="1"/>
    <row r="12631" customFormat="1"/>
    <row r="12632" customFormat="1"/>
    <row r="12633" customFormat="1"/>
    <row r="12634" customFormat="1"/>
    <row r="12635" customFormat="1"/>
    <row r="12636" customFormat="1"/>
    <row r="12637" customFormat="1"/>
    <row r="12638" customFormat="1"/>
    <row r="12639" customFormat="1"/>
    <row r="12640" customFormat="1"/>
    <row r="12641" customFormat="1"/>
    <row r="12642" customFormat="1"/>
    <row r="12643" customFormat="1"/>
    <row r="12644" customFormat="1"/>
    <row r="12645" customFormat="1"/>
    <row r="12646" customFormat="1"/>
    <row r="12647" customFormat="1"/>
    <row r="12648" customFormat="1"/>
    <row r="12649" customFormat="1"/>
    <row r="12650" customFormat="1"/>
    <row r="12651" customFormat="1"/>
    <row r="12652" customFormat="1"/>
    <row r="12653" customFormat="1"/>
    <row r="12654" customFormat="1"/>
    <row r="12655" customFormat="1"/>
    <row r="12656" customFormat="1"/>
    <row r="12657" customFormat="1"/>
    <row r="12658" customFormat="1"/>
    <row r="12659" customFormat="1"/>
    <row r="12660" customFormat="1"/>
    <row r="12661" customFormat="1"/>
    <row r="12662" customFormat="1"/>
    <row r="12663" customFormat="1"/>
    <row r="12664" customFormat="1"/>
    <row r="12665" customFormat="1"/>
    <row r="12666" customFormat="1"/>
    <row r="12667" customFormat="1"/>
    <row r="12668" customFormat="1"/>
    <row r="12669" customFormat="1"/>
    <row r="12670" customFormat="1"/>
    <row r="12671" customFormat="1"/>
    <row r="12672" customFormat="1"/>
    <row r="12673" customFormat="1"/>
    <row r="12674" customFormat="1"/>
    <row r="12675" customFormat="1"/>
    <row r="12676" customFormat="1"/>
    <row r="12677" customFormat="1"/>
    <row r="12678" customFormat="1"/>
    <row r="12679" customFormat="1"/>
    <row r="12680" customFormat="1"/>
    <row r="12681" customFormat="1"/>
    <row r="12682" customFormat="1"/>
    <row r="12683" customFormat="1"/>
    <row r="12684" customFormat="1"/>
    <row r="12685" customFormat="1"/>
    <row r="12686" customFormat="1"/>
    <row r="12687" customFormat="1"/>
    <row r="12688" customFormat="1"/>
    <row r="12689" customFormat="1"/>
    <row r="12690" customFormat="1"/>
    <row r="12691" customFormat="1"/>
    <row r="12692" customFormat="1"/>
    <row r="12693" customFormat="1"/>
    <row r="12694" customFormat="1"/>
    <row r="12695" customFormat="1"/>
    <row r="12696" customFormat="1"/>
    <row r="12697" customFormat="1"/>
    <row r="12698" customFormat="1"/>
    <row r="12699" customFormat="1"/>
    <row r="12700" customFormat="1"/>
    <row r="12701" customFormat="1"/>
    <row r="12702" customFormat="1"/>
    <row r="12703" customFormat="1"/>
    <row r="12704" customFormat="1"/>
    <row r="12705" customFormat="1"/>
    <row r="12706" customFormat="1"/>
    <row r="12707" customFormat="1"/>
    <row r="12708" customFormat="1"/>
    <row r="12709" customFormat="1"/>
    <row r="12710" customFormat="1"/>
    <row r="12711" customFormat="1"/>
    <row r="12712" customFormat="1"/>
    <row r="12713" customFormat="1"/>
    <row r="12714" customFormat="1"/>
    <row r="12715" customFormat="1"/>
    <row r="12716" customFormat="1"/>
    <row r="12717" customFormat="1"/>
    <row r="12718" customFormat="1"/>
    <row r="12719" customFormat="1"/>
    <row r="12720" customFormat="1"/>
    <row r="12721" customFormat="1"/>
    <row r="12722" customFormat="1"/>
    <row r="12723" customFormat="1"/>
    <row r="12724" customFormat="1"/>
    <row r="12725" customFormat="1"/>
    <row r="12726" customFormat="1"/>
    <row r="12727" customFormat="1"/>
    <row r="12728" customFormat="1"/>
    <row r="12729" customFormat="1"/>
    <row r="12730" customFormat="1"/>
    <row r="12731" customFormat="1"/>
    <row r="12732" customFormat="1"/>
    <row r="12733" customFormat="1"/>
    <row r="12734" customFormat="1"/>
    <row r="12735" customFormat="1"/>
    <row r="12736" customFormat="1"/>
    <row r="12737" customFormat="1"/>
    <row r="12738" customFormat="1"/>
    <row r="12739" customFormat="1"/>
    <row r="12740" customFormat="1"/>
    <row r="12741" customFormat="1"/>
    <row r="12742" customFormat="1"/>
    <row r="12743" customFormat="1"/>
    <row r="12744" customFormat="1"/>
    <row r="12745" customFormat="1"/>
    <row r="12746" customFormat="1"/>
    <row r="12747" customFormat="1"/>
    <row r="12748" customFormat="1"/>
    <row r="12749" customFormat="1"/>
    <row r="12750" customFormat="1"/>
    <row r="12751" customFormat="1"/>
    <row r="12752" customFormat="1"/>
    <row r="12753" customFormat="1"/>
    <row r="12754" customFormat="1"/>
    <row r="12755" customFormat="1"/>
    <row r="12756" customFormat="1"/>
    <row r="12757" customFormat="1"/>
    <row r="12758" customFormat="1"/>
    <row r="12759" customFormat="1"/>
    <row r="12760" customFormat="1"/>
    <row r="12761" customFormat="1"/>
    <row r="12762" customFormat="1"/>
    <row r="12763" customFormat="1"/>
    <row r="12764" customFormat="1"/>
    <row r="12765" customFormat="1"/>
    <row r="12766" customFormat="1"/>
    <row r="12767" customFormat="1"/>
    <row r="12768" customFormat="1"/>
    <row r="12769" customFormat="1"/>
    <row r="12770" customFormat="1"/>
    <row r="12771" customFormat="1"/>
    <row r="12772" customFormat="1"/>
    <row r="12773" customFormat="1"/>
    <row r="12774" customFormat="1"/>
    <row r="12775" customFormat="1"/>
    <row r="12776" customFormat="1"/>
    <row r="12777" customFormat="1"/>
    <row r="12778" customFormat="1"/>
    <row r="12779" customFormat="1"/>
    <row r="12780" customFormat="1"/>
    <row r="12781" customFormat="1"/>
    <row r="12782" customFormat="1"/>
    <row r="12783" customFormat="1"/>
    <row r="12784" customFormat="1"/>
    <row r="12785" customFormat="1"/>
    <row r="12786" customFormat="1"/>
    <row r="12787" customFormat="1"/>
    <row r="12788" customFormat="1"/>
    <row r="12789" customFormat="1"/>
    <row r="12790" customFormat="1"/>
    <row r="12791" customFormat="1"/>
    <row r="12792" customFormat="1"/>
    <row r="12793" customFormat="1"/>
    <row r="12794" customFormat="1"/>
    <row r="12795" customFormat="1"/>
    <row r="12796" customFormat="1"/>
    <row r="12797" customFormat="1"/>
    <row r="12798" customFormat="1"/>
    <row r="12799" customFormat="1"/>
    <row r="12800" customFormat="1"/>
    <row r="12801" customFormat="1"/>
    <row r="12802" customFormat="1"/>
    <row r="12803" customFormat="1"/>
    <row r="12804" customFormat="1"/>
    <row r="12805" customFormat="1"/>
    <row r="12806" customFormat="1"/>
    <row r="12807" customFormat="1"/>
    <row r="12808" customFormat="1"/>
    <row r="12809" customFormat="1"/>
    <row r="12810" customFormat="1"/>
    <row r="12811" customFormat="1"/>
    <row r="12812" customFormat="1"/>
    <row r="12813" customFormat="1"/>
    <row r="12814" customFormat="1"/>
    <row r="12815" customFormat="1"/>
    <row r="12816" customFormat="1"/>
    <row r="12817" customFormat="1"/>
    <row r="12818" customFormat="1"/>
    <row r="12819" customFormat="1"/>
    <row r="12820" customFormat="1"/>
    <row r="12821" customFormat="1"/>
    <row r="12822" customFormat="1"/>
    <row r="12823" customFormat="1"/>
    <row r="12824" customFormat="1"/>
    <row r="12825" customFormat="1"/>
    <row r="12826" customFormat="1"/>
    <row r="12827" customFormat="1"/>
    <row r="12828" customFormat="1"/>
    <row r="12829" customFormat="1"/>
    <row r="12830" customFormat="1"/>
    <row r="12831" customFormat="1"/>
    <row r="12832" customFormat="1"/>
    <row r="12833" customFormat="1"/>
    <row r="12834" customFormat="1"/>
    <row r="12835" customFormat="1"/>
    <row r="12836" customFormat="1"/>
    <row r="12837" customFormat="1"/>
    <row r="12838" customFormat="1"/>
    <row r="12839" customFormat="1"/>
    <row r="12840" customFormat="1"/>
    <row r="12841" customFormat="1"/>
    <row r="12842" customFormat="1"/>
    <row r="12843" customFormat="1"/>
    <row r="12844" customFormat="1"/>
    <row r="12845" customFormat="1"/>
    <row r="12846" customFormat="1"/>
    <row r="12847" customFormat="1"/>
    <row r="12848" customFormat="1"/>
    <row r="12849" customFormat="1"/>
    <row r="12850" customFormat="1"/>
    <row r="12851" customFormat="1"/>
    <row r="12852" customFormat="1"/>
    <row r="12853" customFormat="1"/>
    <row r="12854" customFormat="1"/>
    <row r="12855" customFormat="1"/>
    <row r="12856" customFormat="1"/>
    <row r="12857" customFormat="1"/>
    <row r="12858" customFormat="1"/>
    <row r="12859" customFormat="1"/>
    <row r="12860" customFormat="1"/>
    <row r="12861" customFormat="1"/>
    <row r="12862" customFormat="1"/>
    <row r="12863" customFormat="1"/>
    <row r="12864" customFormat="1"/>
    <row r="12865" customFormat="1"/>
    <row r="12866" customFormat="1"/>
    <row r="12867" customFormat="1"/>
    <row r="12868" customFormat="1"/>
    <row r="12869" customFormat="1"/>
    <row r="12870" customFormat="1"/>
    <row r="12871" customFormat="1"/>
    <row r="12872" customFormat="1"/>
    <row r="12873" customFormat="1"/>
    <row r="12874" customFormat="1"/>
    <row r="12875" customFormat="1"/>
    <row r="12876" customFormat="1"/>
    <row r="12877" customFormat="1"/>
    <row r="12878" customFormat="1"/>
    <row r="12879" customFormat="1"/>
    <row r="12880" customFormat="1"/>
    <row r="12881" customFormat="1"/>
    <row r="12882" customFormat="1"/>
    <row r="12883" customFormat="1"/>
    <row r="12884" customFormat="1"/>
    <row r="12885" customFormat="1"/>
    <row r="12886" customFormat="1"/>
    <row r="12887" customFormat="1"/>
    <row r="12888" customFormat="1"/>
    <row r="12889" customFormat="1"/>
    <row r="12890" customFormat="1"/>
    <row r="12891" customFormat="1"/>
    <row r="12892" customFormat="1"/>
    <row r="12893" customFormat="1"/>
    <row r="12894" customFormat="1"/>
    <row r="12895" customFormat="1"/>
    <row r="12896" customFormat="1"/>
    <row r="12897" customFormat="1"/>
    <row r="12898" customFormat="1"/>
    <row r="12899" customFormat="1"/>
    <row r="12900" customFormat="1"/>
    <row r="12901" customFormat="1"/>
    <row r="12902" customFormat="1"/>
    <row r="12903" customFormat="1"/>
    <row r="12904" customFormat="1"/>
    <row r="12905" customFormat="1"/>
    <row r="12906" customFormat="1"/>
    <row r="12907" customFormat="1"/>
    <row r="12908" customFormat="1"/>
    <row r="12909" customFormat="1"/>
    <row r="12910" customFormat="1"/>
    <row r="12911" customFormat="1"/>
    <row r="12912" customFormat="1"/>
    <row r="12913" customFormat="1"/>
    <row r="12914" customFormat="1"/>
    <row r="12915" customFormat="1"/>
    <row r="12916" customFormat="1"/>
    <row r="12917" customFormat="1"/>
    <row r="12918" customFormat="1"/>
    <row r="12919" customFormat="1"/>
    <row r="12920" customFormat="1"/>
    <row r="12921" customFormat="1"/>
    <row r="12922" customFormat="1"/>
    <row r="12923" customFormat="1"/>
    <row r="12924" customFormat="1"/>
    <row r="12925" customFormat="1"/>
    <row r="12926" customFormat="1"/>
    <row r="12927" customFormat="1"/>
    <row r="12928" customFormat="1"/>
    <row r="12929" customFormat="1"/>
    <row r="12930" customFormat="1"/>
    <row r="12931" customFormat="1"/>
    <row r="12932" customFormat="1"/>
    <row r="12933" customFormat="1"/>
    <row r="12934" customFormat="1"/>
    <row r="12935" customFormat="1"/>
    <row r="12936" customFormat="1"/>
    <row r="12937" customFormat="1"/>
    <row r="12938" customFormat="1"/>
    <row r="12939" customFormat="1"/>
    <row r="12940" customFormat="1"/>
    <row r="12941" customFormat="1"/>
    <row r="12942" customFormat="1"/>
    <row r="12943" customFormat="1"/>
    <row r="12944" customFormat="1"/>
    <row r="12945" customFormat="1"/>
    <row r="12946" customFormat="1"/>
    <row r="12947" customFormat="1"/>
    <row r="12948" customFormat="1"/>
    <row r="12949" customFormat="1"/>
    <row r="12950" customFormat="1"/>
    <row r="12951" customFormat="1"/>
    <row r="12952" customFormat="1"/>
    <row r="12953" customFormat="1"/>
    <row r="12954" customFormat="1"/>
    <row r="12955" customFormat="1"/>
    <row r="12956" customFormat="1"/>
    <row r="12957" customFormat="1"/>
    <row r="12958" customFormat="1"/>
    <row r="12959" customFormat="1"/>
    <row r="12960" customFormat="1"/>
    <row r="12961" customFormat="1"/>
    <row r="12962" customFormat="1"/>
    <row r="12963" customFormat="1"/>
    <row r="12964" customFormat="1"/>
    <row r="12965" customFormat="1"/>
    <row r="12966" customFormat="1"/>
    <row r="12967" customFormat="1"/>
    <row r="12968" customFormat="1"/>
    <row r="12969" customFormat="1"/>
    <row r="12970" customFormat="1"/>
    <row r="12971" customFormat="1"/>
    <row r="12972" customFormat="1"/>
    <row r="12973" customFormat="1"/>
    <row r="12974" customFormat="1"/>
    <row r="12975" customFormat="1"/>
    <row r="12976" customFormat="1"/>
    <row r="12977" customFormat="1"/>
    <row r="12978" customFormat="1"/>
    <row r="12979" customFormat="1"/>
    <row r="12980" customFormat="1"/>
    <row r="12981" customFormat="1"/>
    <row r="12982" customFormat="1"/>
    <row r="12983" customFormat="1"/>
    <row r="12984" customFormat="1"/>
    <row r="12985" customFormat="1"/>
    <row r="12986" customFormat="1"/>
    <row r="12987" customFormat="1"/>
    <row r="12988" customFormat="1"/>
    <row r="12989" customFormat="1"/>
    <row r="12990" customFormat="1"/>
    <row r="12991" customFormat="1"/>
    <row r="12992" customFormat="1"/>
    <row r="12993" customFormat="1"/>
    <row r="12994" customFormat="1"/>
    <row r="12995" customFormat="1"/>
    <row r="12996" customFormat="1"/>
    <row r="12997" customFormat="1"/>
    <row r="12998" customFormat="1"/>
    <row r="12999" customFormat="1"/>
    <row r="13000" customFormat="1"/>
    <row r="13001" customFormat="1"/>
    <row r="13002" customFormat="1"/>
    <row r="13003" customFormat="1"/>
    <row r="13004" customFormat="1"/>
    <row r="13005" customFormat="1"/>
    <row r="13006" customFormat="1"/>
    <row r="13007" customFormat="1"/>
    <row r="13008" customFormat="1"/>
    <row r="13009" customFormat="1"/>
    <row r="13010" customFormat="1"/>
    <row r="13011" customFormat="1"/>
    <row r="13012" customFormat="1"/>
    <row r="13013" customFormat="1"/>
    <row r="13014" customFormat="1"/>
    <row r="13015" customFormat="1"/>
    <row r="13016" customFormat="1"/>
    <row r="13017" customFormat="1"/>
    <row r="13018" customFormat="1"/>
    <row r="13019" customFormat="1"/>
    <row r="13020" customFormat="1"/>
    <row r="13021" customFormat="1"/>
    <row r="13022" customFormat="1"/>
    <row r="13023" customFormat="1"/>
    <row r="13024" customFormat="1"/>
    <row r="13025" customFormat="1"/>
    <row r="13026" customFormat="1"/>
    <row r="13027" customFormat="1"/>
    <row r="13028" customFormat="1"/>
    <row r="13029" customFormat="1"/>
    <row r="13030" customFormat="1"/>
    <row r="13031" customFormat="1"/>
    <row r="13032" customFormat="1"/>
    <row r="13033" customFormat="1"/>
    <row r="13034" customFormat="1"/>
    <row r="13035" customFormat="1"/>
    <row r="13036" customFormat="1"/>
    <row r="13037" customFormat="1"/>
    <row r="13038" customFormat="1"/>
    <row r="13039" customFormat="1"/>
    <row r="13040" customFormat="1"/>
    <row r="13041" customFormat="1"/>
    <row r="13042" customFormat="1"/>
    <row r="13043" customFormat="1"/>
    <row r="13044" customFormat="1"/>
    <row r="13045" customFormat="1"/>
    <row r="13046" customFormat="1"/>
    <row r="13047" customFormat="1"/>
    <row r="13048" customFormat="1"/>
    <row r="13049" customFormat="1"/>
    <row r="13050" customFormat="1"/>
    <row r="13051" customFormat="1"/>
    <row r="13052" customFormat="1"/>
    <row r="13053" customFormat="1"/>
    <row r="13054" customFormat="1"/>
    <row r="13055" customFormat="1"/>
    <row r="13056" customFormat="1"/>
    <row r="13057" customFormat="1"/>
    <row r="13058" customFormat="1"/>
    <row r="13059" customFormat="1"/>
    <row r="13060" customFormat="1"/>
    <row r="13061" customFormat="1"/>
    <row r="13062" customFormat="1"/>
    <row r="13063" customFormat="1"/>
    <row r="13064" customFormat="1"/>
    <row r="13065" customFormat="1"/>
    <row r="13066" customFormat="1"/>
    <row r="13067" customFormat="1"/>
    <row r="13068" customFormat="1"/>
    <row r="13069" customFormat="1"/>
    <row r="13070" customFormat="1"/>
    <row r="13071" customFormat="1"/>
    <row r="13072" customFormat="1"/>
    <row r="13073" customFormat="1"/>
    <row r="13074" customFormat="1"/>
    <row r="13075" customFormat="1"/>
    <row r="13076" customFormat="1"/>
    <row r="13077" customFormat="1"/>
    <row r="13078" customFormat="1"/>
    <row r="13079" customFormat="1"/>
    <row r="13080" customFormat="1"/>
    <row r="13081" customFormat="1"/>
    <row r="13082" customFormat="1"/>
    <row r="13083" customFormat="1"/>
    <row r="13084" customFormat="1"/>
    <row r="13085" customFormat="1"/>
    <row r="13086" customFormat="1"/>
    <row r="13087" customFormat="1"/>
    <row r="13088" customFormat="1"/>
    <row r="13089" customFormat="1"/>
    <row r="13090" customFormat="1"/>
    <row r="13091" customFormat="1"/>
    <row r="13092" customFormat="1"/>
    <row r="13093" customFormat="1"/>
    <row r="13094" customFormat="1"/>
    <row r="13095" customFormat="1"/>
    <row r="13096" customFormat="1"/>
    <row r="13097" customFormat="1"/>
    <row r="13098" customFormat="1"/>
    <row r="13099" customFormat="1"/>
    <row r="13100" customFormat="1"/>
    <row r="13101" customFormat="1"/>
    <row r="13102" customFormat="1"/>
    <row r="13103" customFormat="1"/>
    <row r="13104" customFormat="1"/>
    <row r="13105" customFormat="1"/>
    <row r="13106" customFormat="1"/>
    <row r="13107" customFormat="1"/>
    <row r="13108" customFormat="1"/>
    <row r="13109" customFormat="1"/>
    <row r="13110" customFormat="1"/>
    <row r="13111" customFormat="1"/>
    <row r="13112" customFormat="1"/>
    <row r="13113" customFormat="1"/>
    <row r="13114" customFormat="1"/>
    <row r="13115" customFormat="1"/>
    <row r="13116" customFormat="1"/>
    <row r="13117" customFormat="1"/>
    <row r="13118" customFormat="1"/>
    <row r="13119" customFormat="1"/>
    <row r="13120" customFormat="1"/>
    <row r="13121" customFormat="1"/>
    <row r="13122" customFormat="1"/>
    <row r="13123" customFormat="1"/>
    <row r="13124" customFormat="1"/>
    <row r="13125" customFormat="1"/>
    <row r="13126" customFormat="1"/>
    <row r="13127" customFormat="1"/>
    <row r="13128" customFormat="1"/>
    <row r="13129" customFormat="1"/>
    <row r="13130" customFormat="1"/>
    <row r="13131" customFormat="1"/>
    <row r="13132" customFormat="1"/>
    <row r="13133" customFormat="1"/>
    <row r="13134" customFormat="1"/>
    <row r="13135" customFormat="1"/>
    <row r="13136" customFormat="1"/>
    <row r="13137" customFormat="1"/>
    <row r="13138" customFormat="1"/>
    <row r="13139" customFormat="1"/>
    <row r="13140" customFormat="1"/>
    <row r="13141" customFormat="1"/>
    <row r="13142" customFormat="1"/>
    <row r="13143" customFormat="1"/>
    <row r="13144" customFormat="1"/>
    <row r="13145" customFormat="1"/>
    <row r="13146" customFormat="1"/>
    <row r="13147" customFormat="1"/>
    <row r="13148" customFormat="1"/>
    <row r="13149" customFormat="1"/>
    <row r="13150" customFormat="1"/>
    <row r="13151" customFormat="1"/>
    <row r="13152" customFormat="1"/>
    <row r="13153" customFormat="1"/>
    <row r="13154" customFormat="1"/>
    <row r="13155" customFormat="1"/>
    <row r="13156" customFormat="1"/>
    <row r="13157" customFormat="1"/>
    <row r="13158" customFormat="1"/>
    <row r="13159" customFormat="1"/>
    <row r="13160" customFormat="1"/>
    <row r="13161" customFormat="1"/>
    <row r="13162" customFormat="1"/>
    <row r="13163" customFormat="1"/>
    <row r="13164" customFormat="1"/>
    <row r="13165" customFormat="1"/>
    <row r="13166" customFormat="1"/>
    <row r="13167" customFormat="1"/>
    <row r="13168" customFormat="1"/>
    <row r="13169" customFormat="1"/>
    <row r="13170" customFormat="1"/>
    <row r="13171" customFormat="1"/>
    <row r="13172" customFormat="1"/>
    <row r="13173" customFormat="1"/>
    <row r="13174" customFormat="1"/>
    <row r="13175" customFormat="1"/>
    <row r="13176" customFormat="1"/>
    <row r="13177" customFormat="1"/>
    <row r="13178" customFormat="1"/>
    <row r="13179" customFormat="1"/>
    <row r="13180" customFormat="1"/>
    <row r="13181" customFormat="1"/>
    <row r="13182" customFormat="1"/>
    <row r="13183" customFormat="1"/>
    <row r="13184" customFormat="1"/>
    <row r="13185" customFormat="1"/>
    <row r="13186" customFormat="1"/>
    <row r="13187" customFormat="1"/>
    <row r="13188" customFormat="1"/>
    <row r="13189" customFormat="1"/>
    <row r="13190" customFormat="1"/>
    <row r="13191" customFormat="1"/>
    <row r="13192" customFormat="1"/>
    <row r="13193" customFormat="1"/>
    <row r="13194" customFormat="1"/>
    <row r="13195" customFormat="1"/>
    <row r="13196" customFormat="1"/>
    <row r="13197" customFormat="1"/>
    <row r="13198" customFormat="1"/>
    <row r="13199" customFormat="1"/>
    <row r="13200" customFormat="1"/>
    <row r="13201" customFormat="1"/>
    <row r="13202" customFormat="1"/>
    <row r="13203" customFormat="1"/>
    <row r="13204" customFormat="1"/>
    <row r="13205" customFormat="1"/>
    <row r="13206" customFormat="1"/>
    <row r="13207" customFormat="1"/>
    <row r="13208" customFormat="1"/>
    <row r="13209" customFormat="1"/>
    <row r="13210" customFormat="1"/>
    <row r="13211" customFormat="1"/>
    <row r="13212" customFormat="1"/>
    <row r="13213" customFormat="1"/>
    <row r="13214" customFormat="1"/>
    <row r="13215" customFormat="1"/>
    <row r="13216" customFormat="1"/>
    <row r="13217" customFormat="1"/>
    <row r="13218" customFormat="1"/>
    <row r="13219" customFormat="1"/>
    <row r="13220" customFormat="1"/>
    <row r="13221" customFormat="1"/>
    <row r="13222" customFormat="1"/>
    <row r="13223" customFormat="1"/>
    <row r="13224" customFormat="1"/>
    <row r="13225" customFormat="1"/>
    <row r="13226" customFormat="1"/>
    <row r="13227" customFormat="1"/>
    <row r="13228" customFormat="1"/>
    <row r="13229" customFormat="1"/>
    <row r="13230" customFormat="1"/>
    <row r="13231" customFormat="1"/>
    <row r="13232" customFormat="1"/>
    <row r="13233" customFormat="1"/>
    <row r="13234" customFormat="1"/>
    <row r="13235" customFormat="1"/>
    <row r="13236" customFormat="1"/>
    <row r="13237" customFormat="1"/>
    <row r="13238" customFormat="1"/>
    <row r="13239" customFormat="1"/>
    <row r="13240" customFormat="1"/>
    <row r="13241" customFormat="1"/>
    <row r="13242" customFormat="1"/>
    <row r="13243" customFormat="1"/>
    <row r="13244" customFormat="1"/>
    <row r="13245" customFormat="1"/>
    <row r="13246" customFormat="1"/>
    <row r="13247" customFormat="1"/>
    <row r="13248" customFormat="1"/>
    <row r="13249" customFormat="1"/>
    <row r="13250" customFormat="1"/>
    <row r="13251" customFormat="1"/>
    <row r="13252" customFormat="1"/>
    <row r="13253" customFormat="1"/>
    <row r="13254" customFormat="1"/>
    <row r="13255" customFormat="1"/>
    <row r="13256" customFormat="1"/>
    <row r="13257" customFormat="1"/>
    <row r="13258" customFormat="1"/>
    <row r="13259" customFormat="1"/>
    <row r="13260" customFormat="1"/>
    <row r="13261" customFormat="1"/>
    <row r="13262" customFormat="1"/>
    <row r="13263" customFormat="1"/>
    <row r="13264" customFormat="1"/>
    <row r="13265" customFormat="1"/>
    <row r="13266" customFormat="1"/>
    <row r="13267" customFormat="1"/>
    <row r="13268" customFormat="1"/>
    <row r="13269" customFormat="1"/>
    <row r="13270" customFormat="1"/>
    <row r="13271" customFormat="1"/>
    <row r="13272" customFormat="1"/>
    <row r="13273" customFormat="1"/>
    <row r="13274" customFormat="1"/>
    <row r="13275" customFormat="1"/>
    <row r="13276" customFormat="1"/>
    <row r="13277" customFormat="1"/>
    <row r="13278" customFormat="1"/>
    <row r="13279" customFormat="1"/>
    <row r="13280" customFormat="1"/>
    <row r="13281" customFormat="1"/>
    <row r="13282" customFormat="1"/>
    <row r="13283" customFormat="1"/>
    <row r="13284" customFormat="1"/>
    <row r="13285" customFormat="1"/>
    <row r="13286" customFormat="1"/>
    <row r="13287" customFormat="1"/>
    <row r="13288" customFormat="1"/>
    <row r="13289" customFormat="1"/>
    <row r="13290" customFormat="1"/>
    <row r="13291" customFormat="1"/>
    <row r="13292" customFormat="1"/>
    <row r="13293" customFormat="1"/>
    <row r="13294" customFormat="1"/>
    <row r="13295" customFormat="1"/>
    <row r="13296" customFormat="1"/>
    <row r="13297" customFormat="1"/>
    <row r="13298" customFormat="1"/>
    <row r="13299" customFormat="1"/>
    <row r="13300" customFormat="1"/>
    <row r="13301" customFormat="1"/>
    <row r="13302" customFormat="1"/>
    <row r="13303" customFormat="1"/>
    <row r="13304" customFormat="1"/>
    <row r="13305" customFormat="1"/>
    <row r="13306" customFormat="1"/>
    <row r="13307" customFormat="1"/>
    <row r="13308" customFormat="1"/>
    <row r="13309" customFormat="1"/>
    <row r="13310" customFormat="1"/>
    <row r="13311" customFormat="1"/>
    <row r="13312" customFormat="1"/>
    <row r="13313" customFormat="1"/>
    <row r="13314" customFormat="1"/>
    <row r="13315" customFormat="1"/>
    <row r="13316" customFormat="1"/>
    <row r="13317" customFormat="1"/>
    <row r="13318" customFormat="1"/>
    <row r="13319" customFormat="1"/>
    <row r="13320" customFormat="1"/>
    <row r="13321" customFormat="1"/>
    <row r="13322" customFormat="1"/>
    <row r="13323" customFormat="1"/>
    <row r="13324" customFormat="1"/>
    <row r="13325" customFormat="1"/>
    <row r="13326" customFormat="1"/>
    <row r="13327" customFormat="1"/>
    <row r="13328" customFormat="1"/>
    <row r="13329" customFormat="1"/>
    <row r="13330" customFormat="1"/>
    <row r="13331" customFormat="1"/>
    <row r="13332" customFormat="1"/>
    <row r="13333" customFormat="1"/>
    <row r="13334" customFormat="1"/>
    <row r="13335" customFormat="1"/>
    <row r="13336" customFormat="1"/>
    <row r="13337" customFormat="1"/>
    <row r="13338" customFormat="1"/>
    <row r="13339" customFormat="1"/>
    <row r="13340" customFormat="1"/>
    <row r="13341" customFormat="1"/>
    <row r="13342" customFormat="1"/>
    <row r="13343" customFormat="1"/>
    <row r="13344" customFormat="1"/>
    <row r="13345" customFormat="1"/>
    <row r="13346" customFormat="1"/>
    <row r="13347" customFormat="1"/>
    <row r="13348" customFormat="1"/>
    <row r="13349" customFormat="1"/>
    <row r="13350" customFormat="1"/>
    <row r="13351" customFormat="1"/>
    <row r="13352" customFormat="1"/>
    <row r="13353" customFormat="1"/>
    <row r="13354" customFormat="1"/>
    <row r="13355" customFormat="1"/>
    <row r="13356" customFormat="1"/>
    <row r="13357" customFormat="1"/>
    <row r="13358" customFormat="1"/>
    <row r="13359" customFormat="1"/>
    <row r="13360" customFormat="1"/>
    <row r="13361" customFormat="1"/>
    <row r="13362" customFormat="1"/>
    <row r="13363" customFormat="1"/>
    <row r="13364" customFormat="1"/>
    <row r="13365" customFormat="1"/>
    <row r="13366" customFormat="1"/>
    <row r="13367" customFormat="1"/>
    <row r="13368" customFormat="1"/>
    <row r="13369" customFormat="1"/>
    <row r="13370" customFormat="1"/>
    <row r="13371" customFormat="1"/>
    <row r="13372" customFormat="1"/>
    <row r="13373" customFormat="1"/>
    <row r="13374" customFormat="1"/>
    <row r="13375" customFormat="1"/>
    <row r="13376" customFormat="1"/>
    <row r="13377" customFormat="1"/>
    <row r="13378" customFormat="1"/>
    <row r="13379" customFormat="1"/>
    <row r="13380" customFormat="1"/>
    <row r="13381" customFormat="1"/>
    <row r="13382" customFormat="1"/>
    <row r="13383" customFormat="1"/>
    <row r="13384" customFormat="1"/>
    <row r="13385" customFormat="1"/>
    <row r="13386" customFormat="1"/>
    <row r="13387" customFormat="1"/>
    <row r="13388" customFormat="1"/>
    <row r="13389" customFormat="1"/>
    <row r="13390" customFormat="1"/>
    <row r="13391" customFormat="1"/>
    <row r="13392" customFormat="1"/>
    <row r="13393" customFormat="1"/>
    <row r="13394" customFormat="1"/>
    <row r="13395" customFormat="1"/>
    <row r="13396" customFormat="1"/>
    <row r="13397" customFormat="1"/>
    <row r="13398" customFormat="1"/>
    <row r="13399" customFormat="1"/>
    <row r="13400" customFormat="1"/>
    <row r="13401" customFormat="1"/>
    <row r="13402" customFormat="1"/>
    <row r="13403" customFormat="1"/>
    <row r="13404" customFormat="1"/>
    <row r="13405" customFormat="1"/>
    <row r="13406" customFormat="1"/>
    <row r="13407" customFormat="1"/>
    <row r="13408" customFormat="1"/>
    <row r="13409" customFormat="1"/>
    <row r="13410" customFormat="1"/>
    <row r="13411" customFormat="1"/>
    <row r="13412" customFormat="1"/>
    <row r="13413" customFormat="1"/>
    <row r="13414" customFormat="1"/>
    <row r="13415" customFormat="1"/>
    <row r="13416" customFormat="1"/>
    <row r="13417" customFormat="1"/>
    <row r="13418" customFormat="1"/>
    <row r="13419" customFormat="1"/>
    <row r="13420" customFormat="1"/>
    <row r="13421" customFormat="1"/>
    <row r="13422" customFormat="1"/>
    <row r="13423" customFormat="1"/>
    <row r="13424" customFormat="1"/>
    <row r="13425" customFormat="1"/>
    <row r="13426" customFormat="1"/>
    <row r="13427" customFormat="1"/>
    <row r="13428" customFormat="1"/>
    <row r="13429" customFormat="1"/>
    <row r="13430" customFormat="1"/>
    <row r="13431" customFormat="1"/>
    <row r="13432" customFormat="1"/>
    <row r="13433" customFormat="1"/>
    <row r="13434" customFormat="1"/>
    <row r="13435" customFormat="1"/>
    <row r="13436" customFormat="1"/>
    <row r="13437" customFormat="1"/>
    <row r="13438" customFormat="1"/>
    <row r="13439" customFormat="1"/>
    <row r="13440" customFormat="1"/>
    <row r="13441" customFormat="1"/>
    <row r="13442" customFormat="1"/>
    <row r="13443" customFormat="1"/>
    <row r="13444" customFormat="1"/>
    <row r="13445" customFormat="1"/>
    <row r="13446" customFormat="1"/>
    <row r="13447" customFormat="1"/>
    <row r="13448" customFormat="1"/>
    <row r="13449" customFormat="1"/>
    <row r="13450" customFormat="1"/>
    <row r="13451" customFormat="1"/>
    <row r="13452" customFormat="1"/>
    <row r="13453" customFormat="1"/>
    <row r="13454" customFormat="1"/>
    <row r="13455" customFormat="1"/>
    <row r="13456" customFormat="1"/>
    <row r="13457" customFormat="1"/>
    <row r="13458" customFormat="1"/>
    <row r="13459" customFormat="1"/>
    <row r="13460" customFormat="1"/>
    <row r="13461" customFormat="1"/>
    <row r="13462" customFormat="1"/>
    <row r="13463" customFormat="1"/>
    <row r="13464" customFormat="1"/>
    <row r="13465" customFormat="1"/>
    <row r="13466" customFormat="1"/>
    <row r="13467" customFormat="1"/>
    <row r="13468" customFormat="1"/>
    <row r="13469" customFormat="1"/>
    <row r="13470" customFormat="1"/>
    <row r="13471" customFormat="1"/>
    <row r="13472" customFormat="1"/>
    <row r="13473" customFormat="1"/>
    <row r="13474" customFormat="1"/>
    <row r="13475" customFormat="1"/>
    <row r="13476" customFormat="1"/>
    <row r="13477" customFormat="1"/>
    <row r="13478" customFormat="1"/>
    <row r="13479" customFormat="1"/>
    <row r="13480" customFormat="1"/>
    <row r="13481" customFormat="1"/>
    <row r="13482" customFormat="1"/>
    <row r="13483" customFormat="1"/>
    <row r="13484" customFormat="1"/>
    <row r="13485" customFormat="1"/>
    <row r="13486" customFormat="1"/>
    <row r="13487" customFormat="1"/>
    <row r="13488" customFormat="1"/>
    <row r="13489" customFormat="1"/>
    <row r="13490" customFormat="1"/>
    <row r="13491" customFormat="1"/>
    <row r="13492" customFormat="1"/>
    <row r="13493" customFormat="1"/>
    <row r="13494" customFormat="1"/>
    <row r="13495" customFormat="1"/>
    <row r="13496" customFormat="1"/>
    <row r="13497" customFormat="1"/>
    <row r="13498" customFormat="1"/>
    <row r="13499" customFormat="1"/>
    <row r="13500" customFormat="1"/>
    <row r="13501" customFormat="1"/>
    <row r="13502" customFormat="1"/>
    <row r="13503" customFormat="1"/>
    <row r="13504" customFormat="1"/>
    <row r="13505" customFormat="1"/>
    <row r="13506" customFormat="1"/>
    <row r="13507" customFormat="1"/>
    <row r="13508" customFormat="1"/>
    <row r="13509" customFormat="1"/>
    <row r="13510" customFormat="1"/>
    <row r="13511" customFormat="1"/>
    <row r="13512" customFormat="1"/>
    <row r="13513" customFormat="1"/>
    <row r="13514" customFormat="1"/>
    <row r="13515" customFormat="1"/>
    <row r="13516" customFormat="1"/>
    <row r="13517" customFormat="1"/>
    <row r="13518" customFormat="1"/>
    <row r="13519" customFormat="1"/>
    <row r="13520" customFormat="1"/>
    <row r="13521" customFormat="1"/>
    <row r="13522" customFormat="1"/>
    <row r="13523" customFormat="1"/>
    <row r="13524" customFormat="1"/>
    <row r="13525" customFormat="1"/>
    <row r="13526" customFormat="1"/>
    <row r="13527" customFormat="1"/>
    <row r="13528" customFormat="1"/>
    <row r="13529" customFormat="1"/>
    <row r="13530" customFormat="1"/>
    <row r="13531" customFormat="1"/>
    <row r="13532" customFormat="1"/>
    <row r="13533" customFormat="1"/>
    <row r="13534" customFormat="1"/>
    <row r="13535" customFormat="1"/>
    <row r="13536" customFormat="1"/>
    <row r="13537" customFormat="1"/>
    <row r="13538" customFormat="1"/>
    <row r="13539" customFormat="1"/>
    <row r="13540" customFormat="1"/>
    <row r="13541" customFormat="1"/>
    <row r="13542" customFormat="1"/>
    <row r="13543" customFormat="1"/>
    <row r="13544" customFormat="1"/>
    <row r="13545" customFormat="1"/>
    <row r="13546" customFormat="1"/>
    <row r="13547" customFormat="1"/>
    <row r="13548" customFormat="1"/>
    <row r="13549" customFormat="1"/>
    <row r="13550" customFormat="1"/>
    <row r="13551" customFormat="1"/>
    <row r="13552" customFormat="1"/>
    <row r="13553" customFormat="1"/>
    <row r="13554" customFormat="1"/>
    <row r="13555" customFormat="1"/>
    <row r="13556" customFormat="1"/>
    <row r="13557" customFormat="1"/>
    <row r="13558" customFormat="1"/>
    <row r="13559" customFormat="1"/>
    <row r="13560" customFormat="1"/>
    <row r="13561" customFormat="1"/>
    <row r="13562" customFormat="1"/>
    <row r="13563" customFormat="1"/>
    <row r="13564" customFormat="1"/>
    <row r="13565" customFormat="1"/>
    <row r="13566" customFormat="1"/>
    <row r="13567" customFormat="1"/>
    <row r="13568" customFormat="1"/>
    <row r="13569" customFormat="1"/>
    <row r="13570" customFormat="1"/>
    <row r="13571" customFormat="1"/>
    <row r="13572" customFormat="1"/>
    <row r="13573" customFormat="1"/>
    <row r="13574" customFormat="1"/>
    <row r="13575" customFormat="1"/>
    <row r="13576" customFormat="1"/>
    <row r="13577" customFormat="1"/>
    <row r="13578" customFormat="1"/>
    <row r="13579" customFormat="1"/>
    <row r="13580" customFormat="1"/>
    <row r="13581" customFormat="1"/>
    <row r="13582" customFormat="1"/>
    <row r="13583" customFormat="1"/>
    <row r="13584" customFormat="1"/>
    <row r="13585" customFormat="1"/>
    <row r="13586" customFormat="1"/>
    <row r="13587" customFormat="1"/>
    <row r="13588" customFormat="1"/>
    <row r="13589" customFormat="1"/>
    <row r="13590" customFormat="1"/>
    <row r="13591" customFormat="1"/>
    <row r="13592" customFormat="1"/>
    <row r="13593" customFormat="1"/>
    <row r="13594" customFormat="1"/>
    <row r="13595" customFormat="1"/>
    <row r="13596" customFormat="1"/>
    <row r="13597" customFormat="1"/>
    <row r="13598" customFormat="1"/>
    <row r="13599" customFormat="1"/>
    <row r="13600" customFormat="1"/>
    <row r="13601" customFormat="1"/>
    <row r="13602" customFormat="1"/>
    <row r="13603" customFormat="1"/>
    <row r="13604" customFormat="1"/>
    <row r="13605" customFormat="1"/>
    <row r="13606" customFormat="1"/>
    <row r="13607" customFormat="1"/>
    <row r="13608" customFormat="1"/>
    <row r="13609" customFormat="1"/>
    <row r="13610" customFormat="1"/>
    <row r="13611" customFormat="1"/>
    <row r="13612" customFormat="1"/>
    <row r="13613" customFormat="1"/>
    <row r="13614" customFormat="1"/>
    <row r="13615" customFormat="1"/>
    <row r="13616" customFormat="1"/>
    <row r="13617" customFormat="1"/>
    <row r="13618" customFormat="1"/>
    <row r="13619" customFormat="1"/>
    <row r="13620" customFormat="1"/>
    <row r="13621" customFormat="1"/>
    <row r="13622" customFormat="1"/>
    <row r="13623" customFormat="1"/>
    <row r="13624" customFormat="1"/>
    <row r="13625" customFormat="1"/>
    <row r="13626" customFormat="1"/>
    <row r="13627" customFormat="1"/>
    <row r="13628" customFormat="1"/>
    <row r="13629" customFormat="1"/>
    <row r="13630" customFormat="1"/>
    <row r="13631" customFormat="1"/>
    <row r="13632" customFormat="1"/>
    <row r="13633" customFormat="1"/>
    <row r="13634" customFormat="1"/>
    <row r="13635" customFormat="1"/>
    <row r="13636" customFormat="1"/>
    <row r="13637" customFormat="1"/>
    <row r="13638" customFormat="1"/>
    <row r="13639" customFormat="1"/>
    <row r="13640" customFormat="1"/>
    <row r="13641" customFormat="1"/>
    <row r="13642" customFormat="1"/>
    <row r="13643" customFormat="1"/>
    <row r="13644" customFormat="1"/>
    <row r="13645" customFormat="1"/>
    <row r="13646" customFormat="1"/>
    <row r="13647" customFormat="1"/>
    <row r="13648" customFormat="1"/>
    <row r="13649" customFormat="1"/>
    <row r="13650" customFormat="1"/>
    <row r="13651" customFormat="1"/>
    <row r="13652" customFormat="1"/>
    <row r="13653" customFormat="1"/>
    <row r="13654" customFormat="1"/>
    <row r="13655" customFormat="1"/>
    <row r="13656" customFormat="1"/>
    <row r="13657" customFormat="1"/>
    <row r="13658" customFormat="1"/>
    <row r="13659" customFormat="1"/>
    <row r="13660" customFormat="1"/>
    <row r="13661" customFormat="1"/>
    <row r="13662" customFormat="1"/>
    <row r="13663" customFormat="1"/>
    <row r="13664" customFormat="1"/>
    <row r="13665" customFormat="1"/>
    <row r="13666" customFormat="1"/>
    <row r="13667" customFormat="1"/>
    <row r="13668" customFormat="1"/>
    <row r="13669" customFormat="1"/>
    <row r="13670" customFormat="1"/>
    <row r="13671" customFormat="1"/>
    <row r="13672" customFormat="1"/>
    <row r="13673" customFormat="1"/>
    <row r="13674" customFormat="1"/>
    <row r="13675" customFormat="1"/>
    <row r="13676" customFormat="1"/>
    <row r="13677" customFormat="1"/>
    <row r="13678" customFormat="1"/>
    <row r="13679" customFormat="1"/>
    <row r="13680" customFormat="1"/>
    <row r="13681" customFormat="1"/>
    <row r="13682" customFormat="1"/>
    <row r="13683" customFormat="1"/>
    <row r="13684" customFormat="1"/>
    <row r="13685" customFormat="1"/>
    <row r="13686" customFormat="1"/>
    <row r="13687" customFormat="1"/>
    <row r="13688" customFormat="1"/>
    <row r="13689" customFormat="1"/>
    <row r="13690" customFormat="1"/>
    <row r="13691" customFormat="1"/>
    <row r="13692" customFormat="1"/>
    <row r="13693" customFormat="1"/>
    <row r="13694" customFormat="1"/>
    <row r="13695" customFormat="1"/>
    <row r="13696" customFormat="1"/>
    <row r="13697" customFormat="1"/>
    <row r="13698" customFormat="1"/>
    <row r="13699" customFormat="1"/>
    <row r="13700" customFormat="1"/>
    <row r="13701" customFormat="1"/>
    <row r="13702" customFormat="1"/>
    <row r="13703" customFormat="1"/>
    <row r="13704" customFormat="1"/>
    <row r="13705" customFormat="1"/>
    <row r="13706" customFormat="1"/>
    <row r="13707" customFormat="1"/>
    <row r="13708" customFormat="1"/>
    <row r="13709" customFormat="1"/>
    <row r="13710" customFormat="1"/>
    <row r="13711" customFormat="1"/>
    <row r="13712" customFormat="1"/>
    <row r="13713" customFormat="1"/>
    <row r="13714" customFormat="1"/>
    <row r="13715" customFormat="1"/>
    <row r="13716" customFormat="1"/>
    <row r="13717" customFormat="1"/>
    <row r="13718" customFormat="1"/>
    <row r="13719" customFormat="1"/>
    <row r="13720" customFormat="1"/>
    <row r="13721" customFormat="1"/>
    <row r="13722" customFormat="1"/>
    <row r="13723" customFormat="1"/>
    <row r="13724" customFormat="1"/>
    <row r="13725" customFormat="1"/>
    <row r="13726" customFormat="1"/>
    <row r="13727" customFormat="1"/>
    <row r="13728" customFormat="1"/>
    <row r="13729" customFormat="1"/>
    <row r="13730" customFormat="1"/>
    <row r="13731" customFormat="1"/>
    <row r="13732" customFormat="1"/>
    <row r="13733" customFormat="1"/>
    <row r="13734" customFormat="1"/>
    <row r="13735" customFormat="1"/>
    <row r="13736" customFormat="1"/>
    <row r="13737" customFormat="1"/>
    <row r="13738" customFormat="1"/>
    <row r="13739" customFormat="1"/>
    <row r="13740" customFormat="1"/>
    <row r="13741" customFormat="1"/>
    <row r="13742" customFormat="1"/>
    <row r="13743" customFormat="1"/>
    <row r="13744" customFormat="1"/>
    <row r="13745" customFormat="1"/>
    <row r="13746" customFormat="1"/>
    <row r="13747" customFormat="1"/>
    <row r="13748" customFormat="1"/>
    <row r="13749" customFormat="1"/>
    <row r="13750" customFormat="1"/>
    <row r="13751" customFormat="1"/>
    <row r="13752" customFormat="1"/>
    <row r="13753" customFormat="1"/>
    <row r="13754" customFormat="1"/>
    <row r="13755" customFormat="1"/>
    <row r="13756" customFormat="1"/>
    <row r="13757" customFormat="1"/>
    <row r="13758" customFormat="1"/>
    <row r="13759" customFormat="1"/>
    <row r="13760" customFormat="1"/>
    <row r="13761" customFormat="1"/>
    <row r="13762" customFormat="1"/>
    <row r="13763" customFormat="1"/>
    <row r="13764" customFormat="1"/>
    <row r="13765" customFormat="1"/>
    <row r="13766" customFormat="1"/>
    <row r="13767" customFormat="1"/>
    <row r="13768" customFormat="1"/>
    <row r="13769" customFormat="1"/>
    <row r="13770" customFormat="1"/>
    <row r="13771" customFormat="1"/>
    <row r="13772" customFormat="1"/>
    <row r="13773" customFormat="1"/>
    <row r="13774" customFormat="1"/>
    <row r="13775" customFormat="1"/>
    <row r="13776" customFormat="1"/>
    <row r="13777" customFormat="1"/>
    <row r="13778" customFormat="1"/>
    <row r="13779" customFormat="1"/>
    <row r="13780" customFormat="1"/>
    <row r="13781" customFormat="1"/>
    <row r="13782" customFormat="1"/>
    <row r="13783" customFormat="1"/>
    <row r="13784" customFormat="1"/>
    <row r="13785" customFormat="1"/>
    <row r="13786" customFormat="1"/>
    <row r="13787" customFormat="1"/>
    <row r="13788" customFormat="1"/>
    <row r="13789" customFormat="1"/>
    <row r="13790" customFormat="1"/>
    <row r="13791" customFormat="1"/>
    <row r="13792" customFormat="1"/>
    <row r="13793" customFormat="1"/>
    <row r="13794" customFormat="1"/>
    <row r="13795" customFormat="1"/>
    <row r="13796" customFormat="1"/>
    <row r="13797" customFormat="1"/>
    <row r="13798" customFormat="1"/>
    <row r="13799" customFormat="1"/>
    <row r="13800" customFormat="1"/>
    <row r="13801" customFormat="1"/>
    <row r="13802" customFormat="1"/>
    <row r="13803" customFormat="1"/>
    <row r="13804" customFormat="1"/>
    <row r="13805" customFormat="1"/>
    <row r="13806" customFormat="1"/>
    <row r="13807" customFormat="1"/>
    <row r="13808" customFormat="1"/>
    <row r="13809" customFormat="1"/>
    <row r="13810" customFormat="1"/>
    <row r="13811" customFormat="1"/>
    <row r="13812" customFormat="1"/>
    <row r="13813" customFormat="1"/>
    <row r="13814" customFormat="1"/>
    <row r="13815" customFormat="1"/>
    <row r="13816" customFormat="1"/>
    <row r="13817" customFormat="1"/>
    <row r="13818" customFormat="1"/>
    <row r="13819" customFormat="1"/>
    <row r="13820" customFormat="1"/>
    <row r="13821" customFormat="1"/>
    <row r="13822" customFormat="1"/>
    <row r="13823" customFormat="1"/>
    <row r="13824" customFormat="1"/>
    <row r="13825" customFormat="1"/>
    <row r="13826" customFormat="1"/>
    <row r="13827" customFormat="1"/>
    <row r="13828" customFormat="1"/>
    <row r="13829" customFormat="1"/>
    <row r="13830" customFormat="1"/>
    <row r="13831" customFormat="1"/>
    <row r="13832" customFormat="1"/>
    <row r="13833" customFormat="1"/>
    <row r="13834" customFormat="1"/>
    <row r="13835" customFormat="1"/>
    <row r="13836" customFormat="1"/>
    <row r="13837" customFormat="1"/>
    <row r="13838" customFormat="1"/>
    <row r="13839" customFormat="1"/>
    <row r="13840" customFormat="1"/>
    <row r="13841" customFormat="1"/>
    <row r="13842" customFormat="1"/>
    <row r="13843" customFormat="1"/>
    <row r="13844" customFormat="1"/>
    <row r="13845" customFormat="1"/>
    <row r="13846" customFormat="1"/>
    <row r="13847" customFormat="1"/>
    <row r="13848" customFormat="1"/>
    <row r="13849" customFormat="1"/>
    <row r="13850" customFormat="1"/>
    <row r="13851" customFormat="1"/>
    <row r="13852" customFormat="1"/>
    <row r="13853" customFormat="1"/>
    <row r="13854" customFormat="1"/>
    <row r="13855" customFormat="1"/>
    <row r="13856" customFormat="1"/>
    <row r="13857" customFormat="1"/>
    <row r="13858" customFormat="1"/>
    <row r="13859" customFormat="1"/>
    <row r="13860" customFormat="1"/>
    <row r="13861" customFormat="1"/>
    <row r="13862" customFormat="1"/>
    <row r="13863" customFormat="1"/>
    <row r="13864" customFormat="1"/>
    <row r="13865" customFormat="1"/>
    <row r="13866" customFormat="1"/>
    <row r="13867" customFormat="1"/>
    <row r="13868" customFormat="1"/>
    <row r="13869" customFormat="1"/>
    <row r="13870" customFormat="1"/>
    <row r="13871" customFormat="1"/>
    <row r="13872" customFormat="1"/>
    <row r="13873" customFormat="1"/>
    <row r="13874" customFormat="1"/>
    <row r="13875" customFormat="1"/>
    <row r="13876" customFormat="1"/>
    <row r="13877" customFormat="1"/>
    <row r="13878" customFormat="1"/>
    <row r="13879" customFormat="1"/>
    <row r="13880" customFormat="1"/>
    <row r="13881" customFormat="1"/>
    <row r="13882" customFormat="1"/>
    <row r="13883" customFormat="1"/>
    <row r="13884" customFormat="1"/>
    <row r="13885" customFormat="1"/>
    <row r="13886" customFormat="1"/>
    <row r="13887" customFormat="1"/>
    <row r="13888" customFormat="1"/>
    <row r="13889" customFormat="1"/>
    <row r="13890" customFormat="1"/>
    <row r="13891" customFormat="1"/>
    <row r="13892" customFormat="1"/>
    <row r="13893" customFormat="1"/>
    <row r="13894" customFormat="1"/>
    <row r="13895" customFormat="1"/>
    <row r="13896" customFormat="1"/>
    <row r="13897" customFormat="1"/>
    <row r="13898" customFormat="1"/>
    <row r="13899" customFormat="1"/>
    <row r="13900" customFormat="1"/>
    <row r="13901" customFormat="1"/>
    <row r="13902" customFormat="1"/>
    <row r="13903" customFormat="1"/>
    <row r="13904" customFormat="1"/>
    <row r="13905" customFormat="1"/>
    <row r="13906" customFormat="1"/>
    <row r="13907" customFormat="1"/>
    <row r="13908" customFormat="1"/>
    <row r="13909" customFormat="1"/>
    <row r="13910" customFormat="1"/>
    <row r="13911" customFormat="1"/>
    <row r="13912" customFormat="1"/>
    <row r="13913" customFormat="1"/>
    <row r="13914" customFormat="1"/>
    <row r="13915" customFormat="1"/>
    <row r="13916" customFormat="1"/>
    <row r="13917" customFormat="1"/>
    <row r="13918" customFormat="1"/>
    <row r="13919" customFormat="1"/>
    <row r="13920" customFormat="1"/>
    <row r="13921" customFormat="1"/>
    <row r="13922" customFormat="1"/>
    <row r="13923" customFormat="1"/>
    <row r="13924" customFormat="1"/>
    <row r="13925" customFormat="1"/>
    <row r="13926" customFormat="1"/>
    <row r="13927" customFormat="1"/>
    <row r="13928" customFormat="1"/>
    <row r="13929" customFormat="1"/>
    <row r="13930" customFormat="1"/>
    <row r="13931" customFormat="1"/>
    <row r="13932" customFormat="1"/>
    <row r="13933" customFormat="1"/>
    <row r="13934" customFormat="1"/>
    <row r="13935" customFormat="1"/>
    <row r="13936" customFormat="1"/>
    <row r="13937" customFormat="1"/>
    <row r="13938" customFormat="1"/>
    <row r="13939" customFormat="1"/>
    <row r="13940" customFormat="1"/>
    <row r="13941" customFormat="1"/>
    <row r="13942" customFormat="1"/>
    <row r="13943" customFormat="1"/>
    <row r="13944" customFormat="1"/>
    <row r="13945" customFormat="1"/>
    <row r="13946" customFormat="1"/>
    <row r="13947" customFormat="1"/>
    <row r="13948" customFormat="1"/>
    <row r="13949" customFormat="1"/>
    <row r="13950" customFormat="1"/>
    <row r="13951" customFormat="1"/>
    <row r="13952" customFormat="1"/>
    <row r="13953" customFormat="1"/>
    <row r="13954" customFormat="1"/>
    <row r="13955" customFormat="1"/>
    <row r="13956" customFormat="1"/>
    <row r="13957" customFormat="1"/>
    <row r="13958" customFormat="1"/>
    <row r="13959" customFormat="1"/>
    <row r="13960" customFormat="1"/>
    <row r="13961" customFormat="1"/>
    <row r="13962" customFormat="1"/>
    <row r="13963" customFormat="1"/>
    <row r="13964" customFormat="1"/>
    <row r="13965" customFormat="1"/>
    <row r="13966" customFormat="1"/>
    <row r="13967" customFormat="1"/>
    <row r="13968" customFormat="1"/>
    <row r="13969" customFormat="1"/>
    <row r="13970" customFormat="1"/>
    <row r="13971" customFormat="1"/>
    <row r="13972" customFormat="1"/>
    <row r="13973" customFormat="1"/>
    <row r="13974" customFormat="1"/>
    <row r="13975" customFormat="1"/>
    <row r="13976" customFormat="1"/>
    <row r="13977" customFormat="1"/>
    <row r="13978" customFormat="1"/>
    <row r="13979" customFormat="1"/>
    <row r="13980" customFormat="1"/>
    <row r="13981" customFormat="1"/>
    <row r="13982" customFormat="1"/>
    <row r="13983" customFormat="1"/>
    <row r="13984" customFormat="1"/>
    <row r="13985" customFormat="1"/>
    <row r="13986" customFormat="1"/>
    <row r="13987" customFormat="1"/>
    <row r="13988" customFormat="1"/>
    <row r="13989" customFormat="1"/>
    <row r="13990" customFormat="1"/>
    <row r="13991" customFormat="1"/>
    <row r="13992" customFormat="1"/>
    <row r="13993" customFormat="1"/>
    <row r="13994" customFormat="1"/>
    <row r="13995" customFormat="1"/>
    <row r="13996" customFormat="1"/>
    <row r="13997" customFormat="1"/>
    <row r="13998" customFormat="1"/>
    <row r="13999" customFormat="1"/>
    <row r="14000" customFormat="1"/>
    <row r="14001" customFormat="1"/>
    <row r="14002" customFormat="1"/>
    <row r="14003" customFormat="1"/>
    <row r="14004" customFormat="1"/>
    <row r="14005" customFormat="1"/>
    <row r="14006" customFormat="1"/>
    <row r="14007" customFormat="1"/>
    <row r="14008" customFormat="1"/>
    <row r="14009" customFormat="1"/>
    <row r="14010" customFormat="1"/>
    <row r="14011" customFormat="1"/>
    <row r="14012" customFormat="1"/>
    <row r="14013" customFormat="1"/>
    <row r="14014" customFormat="1"/>
    <row r="14015" customFormat="1"/>
    <row r="14016" customFormat="1"/>
    <row r="14017" customFormat="1"/>
    <row r="14018" customFormat="1"/>
    <row r="14019" customFormat="1"/>
    <row r="14020" customFormat="1"/>
    <row r="14021" customFormat="1"/>
    <row r="14022" customFormat="1"/>
    <row r="14023" customFormat="1"/>
    <row r="14024" customFormat="1"/>
    <row r="14025" customFormat="1"/>
    <row r="14026" customFormat="1"/>
    <row r="14027" customFormat="1"/>
    <row r="14028" customFormat="1"/>
    <row r="14029" customFormat="1"/>
    <row r="14030" customFormat="1"/>
    <row r="14031" customFormat="1"/>
    <row r="14032" customFormat="1"/>
    <row r="14033" customFormat="1"/>
    <row r="14034" customFormat="1"/>
    <row r="14035" customFormat="1"/>
    <row r="14036" customFormat="1"/>
    <row r="14037" customFormat="1"/>
    <row r="14038" customFormat="1"/>
    <row r="14039" customFormat="1"/>
    <row r="14040" customFormat="1"/>
    <row r="14041" customFormat="1"/>
    <row r="14042" customFormat="1"/>
    <row r="14043" customFormat="1"/>
    <row r="14044" customFormat="1"/>
    <row r="14045" customFormat="1"/>
    <row r="14046" customFormat="1"/>
    <row r="14047" customFormat="1"/>
    <row r="14048" customFormat="1"/>
    <row r="14049" customFormat="1"/>
    <row r="14050" customFormat="1"/>
    <row r="14051" customFormat="1"/>
    <row r="14052" customFormat="1"/>
    <row r="14053" customFormat="1"/>
    <row r="14054" customFormat="1"/>
    <row r="14055" customFormat="1"/>
    <row r="14056" customFormat="1"/>
    <row r="14057" customFormat="1"/>
    <row r="14058" customFormat="1"/>
    <row r="14059" customFormat="1"/>
    <row r="14060" customFormat="1"/>
    <row r="14061" customFormat="1"/>
    <row r="14062" customFormat="1"/>
    <row r="14063" customFormat="1"/>
    <row r="14064" customFormat="1"/>
    <row r="14065" customFormat="1"/>
    <row r="14066" customFormat="1"/>
    <row r="14067" customFormat="1"/>
    <row r="14068" customFormat="1"/>
    <row r="14069" customFormat="1"/>
    <row r="14070" customFormat="1"/>
    <row r="14071" customFormat="1"/>
    <row r="14072" customFormat="1"/>
    <row r="14073" customFormat="1"/>
    <row r="14074" customFormat="1"/>
    <row r="14075" customFormat="1"/>
    <row r="14076" customFormat="1"/>
    <row r="14077" customFormat="1"/>
    <row r="14078" customFormat="1"/>
    <row r="14079" customFormat="1"/>
    <row r="14080" customFormat="1"/>
    <row r="14081" customFormat="1"/>
    <row r="14082" customFormat="1"/>
    <row r="14083" customFormat="1"/>
    <row r="14084" customFormat="1"/>
    <row r="14085" customFormat="1"/>
    <row r="14086" customFormat="1"/>
    <row r="14087" customFormat="1"/>
    <row r="14088" customFormat="1"/>
    <row r="14089" customFormat="1"/>
    <row r="14090" customFormat="1"/>
    <row r="14091" customFormat="1"/>
    <row r="14092" customFormat="1"/>
    <row r="14093" customFormat="1"/>
    <row r="14094" customFormat="1"/>
    <row r="14095" customFormat="1"/>
    <row r="14096" customFormat="1"/>
    <row r="14097" customFormat="1"/>
    <row r="14098" customFormat="1"/>
    <row r="14099" customFormat="1"/>
    <row r="14100" customFormat="1"/>
    <row r="14101" customFormat="1"/>
    <row r="14102" customFormat="1"/>
    <row r="14103" customFormat="1"/>
    <row r="14104" customFormat="1"/>
    <row r="14105" customFormat="1"/>
    <row r="14106" customFormat="1"/>
    <row r="14107" customFormat="1"/>
    <row r="14108" customFormat="1"/>
    <row r="14109" customFormat="1"/>
    <row r="14110" customFormat="1"/>
    <row r="14111" customFormat="1"/>
    <row r="14112" customFormat="1"/>
    <row r="14113" customFormat="1"/>
    <row r="14114" customFormat="1"/>
    <row r="14115" customFormat="1"/>
    <row r="14116" customFormat="1"/>
    <row r="14117" customFormat="1"/>
    <row r="14118" customFormat="1"/>
    <row r="14119" customFormat="1"/>
    <row r="14120" customFormat="1"/>
    <row r="14121" customFormat="1"/>
    <row r="14122" customFormat="1"/>
    <row r="14123" customFormat="1"/>
    <row r="14124" customFormat="1"/>
    <row r="14125" customFormat="1"/>
    <row r="14126" customFormat="1"/>
    <row r="14127" customFormat="1"/>
    <row r="14128" customFormat="1"/>
    <row r="14129" customFormat="1"/>
    <row r="14130" customFormat="1"/>
    <row r="14131" customFormat="1"/>
    <row r="14132" customFormat="1"/>
    <row r="14133" customFormat="1"/>
    <row r="14134" customFormat="1"/>
    <row r="14135" customFormat="1"/>
    <row r="14136" customFormat="1"/>
    <row r="14137" customFormat="1"/>
    <row r="14138" customFormat="1"/>
    <row r="14139" customFormat="1"/>
    <row r="14140" customFormat="1"/>
    <row r="14141" customFormat="1"/>
    <row r="14142" customFormat="1"/>
    <row r="14143" customFormat="1"/>
    <row r="14144" customFormat="1"/>
    <row r="14145" customFormat="1"/>
    <row r="14146" customFormat="1"/>
    <row r="14147" customFormat="1"/>
    <row r="14148" customFormat="1"/>
    <row r="14149" customFormat="1"/>
    <row r="14150" customFormat="1"/>
    <row r="14151" customFormat="1"/>
    <row r="14152" customFormat="1"/>
    <row r="14153" customFormat="1"/>
    <row r="14154" customFormat="1"/>
    <row r="14155" customFormat="1"/>
    <row r="14156" customFormat="1"/>
    <row r="14157" customFormat="1"/>
    <row r="14158" customFormat="1"/>
    <row r="14159" customFormat="1"/>
    <row r="14160" customFormat="1"/>
    <row r="14161" customFormat="1"/>
    <row r="14162" customFormat="1"/>
    <row r="14163" customFormat="1"/>
    <row r="14164" customFormat="1"/>
    <row r="14165" customFormat="1"/>
    <row r="14166" customFormat="1"/>
    <row r="14167" customFormat="1"/>
    <row r="14168" customFormat="1"/>
    <row r="14169" customFormat="1"/>
    <row r="14170" customFormat="1"/>
    <row r="14171" customFormat="1"/>
    <row r="14172" customFormat="1"/>
    <row r="14173" customFormat="1"/>
    <row r="14174" customFormat="1"/>
    <row r="14175" customFormat="1"/>
    <row r="14176" customFormat="1"/>
    <row r="14177" customFormat="1"/>
    <row r="14178" customFormat="1"/>
    <row r="14179" customFormat="1"/>
    <row r="14180" customFormat="1"/>
    <row r="14181" customFormat="1"/>
    <row r="14182" customFormat="1"/>
    <row r="14183" customFormat="1"/>
    <row r="14184" customFormat="1"/>
    <row r="14185" customFormat="1"/>
    <row r="14186" customFormat="1"/>
    <row r="14187" customFormat="1"/>
    <row r="14188" customFormat="1"/>
    <row r="14189" customFormat="1"/>
    <row r="14190" customFormat="1"/>
    <row r="14191" customFormat="1"/>
    <row r="14192" customFormat="1"/>
    <row r="14193" customFormat="1"/>
    <row r="14194" customFormat="1"/>
    <row r="14195" customFormat="1"/>
    <row r="14196" customFormat="1"/>
    <row r="14197" customFormat="1"/>
    <row r="14198" customFormat="1"/>
    <row r="14199" customFormat="1"/>
    <row r="14200" customFormat="1"/>
    <row r="14201" customFormat="1"/>
    <row r="14202" customFormat="1"/>
    <row r="14203" customFormat="1"/>
    <row r="14204" customFormat="1"/>
    <row r="14205" customFormat="1"/>
    <row r="14206" customFormat="1"/>
    <row r="14207" customFormat="1"/>
    <row r="14208" customFormat="1"/>
    <row r="14209" customFormat="1"/>
    <row r="14210" customFormat="1"/>
    <row r="14211" customFormat="1"/>
    <row r="14212" customFormat="1"/>
    <row r="14213" customFormat="1"/>
    <row r="14214" customFormat="1"/>
    <row r="14215" customFormat="1"/>
    <row r="14216" customFormat="1"/>
    <row r="14217" customFormat="1"/>
    <row r="14218" customFormat="1"/>
    <row r="14219" customFormat="1"/>
    <row r="14220" customFormat="1"/>
    <row r="14221" customFormat="1"/>
    <row r="14222" customFormat="1"/>
    <row r="14223" customFormat="1"/>
    <row r="14224" customFormat="1"/>
    <row r="14225" customFormat="1"/>
    <row r="14226" customFormat="1"/>
    <row r="14227" customFormat="1"/>
    <row r="14228" customFormat="1"/>
    <row r="14229" customFormat="1"/>
    <row r="14230" customFormat="1"/>
    <row r="14231" customFormat="1"/>
    <row r="14232" customFormat="1"/>
    <row r="14233" customFormat="1"/>
    <row r="14234" customFormat="1"/>
    <row r="14235" customFormat="1"/>
    <row r="14236" customFormat="1"/>
    <row r="14237" customFormat="1"/>
    <row r="14238" customFormat="1"/>
    <row r="14239" customFormat="1"/>
    <row r="14240" customFormat="1"/>
    <row r="14241" customFormat="1"/>
    <row r="14242" customFormat="1"/>
    <row r="14243" customFormat="1"/>
    <row r="14244" customFormat="1"/>
    <row r="14245" customFormat="1"/>
    <row r="14246" customFormat="1"/>
    <row r="14247" customFormat="1"/>
    <row r="14248" customFormat="1"/>
    <row r="14249" customFormat="1"/>
    <row r="14250" customFormat="1"/>
    <row r="14251" customFormat="1"/>
    <row r="14252" customFormat="1"/>
    <row r="14253" customFormat="1"/>
    <row r="14254" customFormat="1"/>
    <row r="14255" customFormat="1"/>
    <row r="14256" customFormat="1"/>
    <row r="14257" customFormat="1"/>
    <row r="14258" customFormat="1"/>
    <row r="14259" customFormat="1"/>
    <row r="14260" customFormat="1"/>
    <row r="14261" customFormat="1"/>
    <row r="14262" customFormat="1"/>
    <row r="14263" customFormat="1"/>
    <row r="14264" customFormat="1"/>
    <row r="14265" customFormat="1"/>
    <row r="14266" customFormat="1"/>
    <row r="14267" customFormat="1"/>
    <row r="14268" customFormat="1"/>
    <row r="14269" customFormat="1"/>
    <row r="14270" customFormat="1"/>
    <row r="14271" customFormat="1"/>
    <row r="14272" customFormat="1"/>
    <row r="14273" customFormat="1"/>
    <row r="14274" customFormat="1"/>
    <row r="14275" customFormat="1"/>
    <row r="14276" customFormat="1"/>
    <row r="14277" customFormat="1"/>
    <row r="14278" customFormat="1"/>
    <row r="14279" customFormat="1"/>
    <row r="14280" customFormat="1"/>
    <row r="14281" customFormat="1"/>
    <row r="14282" customFormat="1"/>
    <row r="14283" customFormat="1"/>
    <row r="14284" customFormat="1"/>
    <row r="14285" customFormat="1"/>
    <row r="14286" customFormat="1"/>
    <row r="14287" customFormat="1"/>
    <row r="14288" customFormat="1"/>
    <row r="14289" customFormat="1"/>
    <row r="14290" customFormat="1"/>
    <row r="14291" customFormat="1"/>
    <row r="14292" customFormat="1"/>
    <row r="14293" customFormat="1"/>
    <row r="14294" customFormat="1"/>
    <row r="14295" customFormat="1"/>
    <row r="14296" customFormat="1"/>
    <row r="14297" customFormat="1"/>
    <row r="14298" customFormat="1"/>
    <row r="14299" customFormat="1"/>
    <row r="14300" customFormat="1"/>
    <row r="14301" customFormat="1"/>
    <row r="14302" customFormat="1"/>
    <row r="14303" customFormat="1"/>
    <row r="14304" customFormat="1"/>
    <row r="14305" customFormat="1"/>
    <row r="14306" customFormat="1"/>
    <row r="14307" customFormat="1"/>
    <row r="14308" customFormat="1"/>
    <row r="14309" customFormat="1"/>
    <row r="14310" customFormat="1"/>
    <row r="14311" customFormat="1"/>
    <row r="14312" customFormat="1"/>
    <row r="14313" customFormat="1"/>
    <row r="14314" customFormat="1"/>
    <row r="14315" customFormat="1"/>
    <row r="14316" customFormat="1"/>
    <row r="14317" customFormat="1"/>
    <row r="14318" customFormat="1"/>
    <row r="14319" customFormat="1"/>
    <row r="14320" customFormat="1"/>
    <row r="14321" customFormat="1"/>
    <row r="14322" customFormat="1"/>
    <row r="14323" customFormat="1"/>
    <row r="14324" customFormat="1"/>
    <row r="14325" customFormat="1"/>
    <row r="14326" customFormat="1"/>
    <row r="14327" customFormat="1"/>
    <row r="14328" customFormat="1"/>
    <row r="14329" customFormat="1"/>
    <row r="14330" customFormat="1"/>
    <row r="14331" customFormat="1"/>
    <row r="14332" customFormat="1"/>
    <row r="14333" customFormat="1"/>
    <row r="14334" customFormat="1"/>
    <row r="14335" customFormat="1"/>
    <row r="14336" customFormat="1"/>
    <row r="14337" customFormat="1"/>
    <row r="14338" customFormat="1"/>
    <row r="14339" customFormat="1"/>
    <row r="14340" customFormat="1"/>
    <row r="14341" customFormat="1"/>
    <row r="14342" customFormat="1"/>
    <row r="14343" customFormat="1"/>
    <row r="14344" customFormat="1"/>
    <row r="14345" customFormat="1"/>
    <row r="14346" customFormat="1"/>
    <row r="14347" customFormat="1"/>
    <row r="14348" customFormat="1"/>
    <row r="14349" customFormat="1"/>
    <row r="14350" customFormat="1"/>
    <row r="14351" customFormat="1"/>
    <row r="14352" customFormat="1"/>
    <row r="14353" customFormat="1"/>
    <row r="14354" customFormat="1"/>
    <row r="14355" customFormat="1"/>
    <row r="14356" customFormat="1"/>
    <row r="14357" customFormat="1"/>
    <row r="14358" customFormat="1"/>
    <row r="14359" customFormat="1"/>
    <row r="14360" customFormat="1"/>
    <row r="14361" customFormat="1"/>
    <row r="14362" customFormat="1"/>
    <row r="14363" customFormat="1"/>
    <row r="14364" customFormat="1"/>
    <row r="14365" customFormat="1"/>
    <row r="14366" customFormat="1"/>
    <row r="14367" customFormat="1"/>
    <row r="14368" customFormat="1"/>
    <row r="14369" customFormat="1"/>
    <row r="14370" customFormat="1"/>
    <row r="14371" customFormat="1"/>
    <row r="14372" customFormat="1"/>
    <row r="14373" customFormat="1"/>
    <row r="14374" customFormat="1"/>
    <row r="14375" customFormat="1"/>
    <row r="14376" customFormat="1"/>
    <row r="14377" customFormat="1"/>
    <row r="14378" customFormat="1"/>
    <row r="14379" customFormat="1"/>
    <row r="14380" customFormat="1"/>
    <row r="14381" customFormat="1"/>
    <row r="14382" customFormat="1"/>
    <row r="14383" customFormat="1"/>
    <row r="14384" customFormat="1"/>
    <row r="14385" customFormat="1"/>
    <row r="14386" customFormat="1"/>
    <row r="14387" customFormat="1"/>
    <row r="14388" customFormat="1"/>
    <row r="14389" customFormat="1"/>
    <row r="14390" customFormat="1"/>
    <row r="14391" customFormat="1"/>
    <row r="14392" customFormat="1"/>
    <row r="14393" customFormat="1"/>
    <row r="14394" customFormat="1"/>
    <row r="14395" customFormat="1"/>
    <row r="14396" customFormat="1"/>
    <row r="14397" customFormat="1"/>
    <row r="14398" customFormat="1"/>
    <row r="14399" customFormat="1"/>
    <row r="14400" customFormat="1"/>
    <row r="14401" customFormat="1"/>
    <row r="14402" customFormat="1"/>
    <row r="14403" customFormat="1"/>
    <row r="14404" customFormat="1"/>
    <row r="14405" customFormat="1"/>
    <row r="14406" customFormat="1"/>
    <row r="14407" customFormat="1"/>
    <row r="14408" customFormat="1"/>
    <row r="14409" customFormat="1"/>
    <row r="14410" customFormat="1"/>
    <row r="14411" customFormat="1"/>
    <row r="14412" customFormat="1"/>
    <row r="14413" customFormat="1"/>
    <row r="14414" customFormat="1"/>
    <row r="14415" customFormat="1"/>
    <row r="14416" customFormat="1"/>
    <row r="14417" customFormat="1"/>
    <row r="14418" customFormat="1"/>
    <row r="14419" customFormat="1"/>
    <row r="14420" customFormat="1"/>
    <row r="14421" customFormat="1"/>
    <row r="14422" customFormat="1"/>
    <row r="14423" customFormat="1"/>
    <row r="14424" customFormat="1"/>
    <row r="14425" customFormat="1"/>
    <row r="14426" customFormat="1"/>
    <row r="14427" customFormat="1"/>
    <row r="14428" customFormat="1"/>
    <row r="14429" customFormat="1"/>
    <row r="14430" customFormat="1"/>
    <row r="14431" customFormat="1"/>
    <row r="14432" customFormat="1"/>
    <row r="14433" customFormat="1"/>
    <row r="14434" customFormat="1"/>
    <row r="14435" customFormat="1"/>
    <row r="14436" customFormat="1"/>
    <row r="14437" customFormat="1"/>
    <row r="14438" customFormat="1"/>
    <row r="14439" customFormat="1"/>
    <row r="14440" customFormat="1"/>
    <row r="14441" customFormat="1"/>
    <row r="14442" customFormat="1"/>
    <row r="14443" customFormat="1"/>
    <row r="14444" customFormat="1"/>
    <row r="14445" customFormat="1"/>
    <row r="14446" customFormat="1"/>
    <row r="14447" customFormat="1"/>
    <row r="14448" customFormat="1"/>
    <row r="14449" customFormat="1"/>
    <row r="14450" customFormat="1"/>
    <row r="14451" customFormat="1"/>
    <row r="14452" customFormat="1"/>
    <row r="14453" customFormat="1"/>
    <row r="14454" customFormat="1"/>
    <row r="14455" customFormat="1"/>
    <row r="14456" customFormat="1"/>
    <row r="14457" customFormat="1"/>
    <row r="14458" customFormat="1"/>
    <row r="14459" customFormat="1"/>
    <row r="14460" customFormat="1"/>
    <row r="14461" customFormat="1"/>
    <row r="14462" customFormat="1"/>
    <row r="14463" customFormat="1"/>
    <row r="14464" customFormat="1"/>
    <row r="14465" customFormat="1"/>
    <row r="14466" customFormat="1"/>
    <row r="14467" customFormat="1"/>
    <row r="14468" customFormat="1"/>
    <row r="14469" customFormat="1"/>
    <row r="14470" customFormat="1"/>
    <row r="14471" customFormat="1"/>
    <row r="14472" customFormat="1"/>
    <row r="14473" customFormat="1"/>
    <row r="14474" customFormat="1"/>
    <row r="14475" customFormat="1"/>
    <row r="14476" customFormat="1"/>
    <row r="14477" customFormat="1"/>
    <row r="14478" customFormat="1"/>
    <row r="14479" customFormat="1"/>
    <row r="14480" customFormat="1"/>
    <row r="14481" customFormat="1"/>
    <row r="14482" customFormat="1"/>
    <row r="14483" customFormat="1"/>
    <row r="14484" customFormat="1"/>
    <row r="14485" customFormat="1"/>
    <row r="14486" customFormat="1"/>
    <row r="14487" customFormat="1"/>
    <row r="14488" customFormat="1"/>
    <row r="14489" customFormat="1"/>
    <row r="14490" customFormat="1"/>
    <row r="14491" customFormat="1"/>
    <row r="14492" customFormat="1"/>
    <row r="14493" customFormat="1"/>
    <row r="14494" customFormat="1"/>
    <row r="14495" customFormat="1"/>
    <row r="14496" customFormat="1"/>
    <row r="14497" customFormat="1"/>
    <row r="14498" customFormat="1"/>
    <row r="14499" customFormat="1"/>
    <row r="14500" customFormat="1"/>
    <row r="14501" customFormat="1"/>
    <row r="14502" customFormat="1"/>
    <row r="14503" customFormat="1"/>
    <row r="14504" customFormat="1"/>
    <row r="14505" customFormat="1"/>
    <row r="14506" customFormat="1"/>
    <row r="14507" customFormat="1"/>
    <row r="14508" customFormat="1"/>
    <row r="14509" customFormat="1"/>
    <row r="14510" customFormat="1"/>
    <row r="14511" customFormat="1"/>
    <row r="14512" customFormat="1"/>
    <row r="14513" customFormat="1"/>
    <row r="14514" customFormat="1"/>
    <row r="14515" customFormat="1"/>
    <row r="14516" customFormat="1"/>
    <row r="14517" customFormat="1"/>
    <row r="14518" customFormat="1"/>
    <row r="14519" customFormat="1"/>
    <row r="14520" customFormat="1"/>
    <row r="14521" customFormat="1"/>
    <row r="14522" customFormat="1"/>
    <row r="14523" customFormat="1"/>
    <row r="14524" customFormat="1"/>
    <row r="14525" customFormat="1"/>
    <row r="14526" customFormat="1"/>
    <row r="14527" customFormat="1"/>
    <row r="14528" customFormat="1"/>
    <row r="14529" customFormat="1"/>
    <row r="14530" customFormat="1"/>
    <row r="14531" customFormat="1"/>
    <row r="14532" customFormat="1"/>
    <row r="14533" customFormat="1"/>
    <row r="14534" customFormat="1"/>
    <row r="14535" customFormat="1"/>
    <row r="14536" customFormat="1"/>
    <row r="14537" customFormat="1"/>
    <row r="14538" customFormat="1"/>
    <row r="14539" customFormat="1"/>
    <row r="14540" customFormat="1"/>
    <row r="14541" customFormat="1"/>
    <row r="14542" customFormat="1"/>
    <row r="14543" customFormat="1"/>
    <row r="14544" customFormat="1"/>
    <row r="14545" customFormat="1"/>
    <row r="14546" customFormat="1"/>
    <row r="14547" customFormat="1"/>
    <row r="14548" customFormat="1"/>
    <row r="14549" customFormat="1"/>
    <row r="14550" customFormat="1"/>
    <row r="14551" customFormat="1"/>
    <row r="14552" customFormat="1"/>
    <row r="14553" customFormat="1"/>
    <row r="14554" customFormat="1"/>
    <row r="14555" customFormat="1"/>
    <row r="14556" customFormat="1"/>
    <row r="14557" customFormat="1"/>
    <row r="14558" customFormat="1"/>
    <row r="14559" customFormat="1"/>
    <row r="14560" customFormat="1"/>
    <row r="14561" customFormat="1"/>
    <row r="14562" customFormat="1"/>
    <row r="14563" customFormat="1"/>
    <row r="14564" customFormat="1"/>
    <row r="14565" customFormat="1"/>
    <row r="14566" customFormat="1"/>
    <row r="14567" customFormat="1"/>
    <row r="14568" customFormat="1"/>
    <row r="14569" customFormat="1"/>
    <row r="14570" customFormat="1"/>
    <row r="14571" customFormat="1"/>
    <row r="14572" customFormat="1"/>
    <row r="14573" customFormat="1"/>
    <row r="14574" customFormat="1"/>
    <row r="14575" customFormat="1"/>
    <row r="14576" customFormat="1"/>
    <row r="14577" customFormat="1"/>
    <row r="14578" customFormat="1"/>
    <row r="14579" customFormat="1"/>
    <row r="14580" customFormat="1"/>
    <row r="14581" customFormat="1"/>
    <row r="14582" customFormat="1"/>
    <row r="14583" customFormat="1"/>
    <row r="14584" customFormat="1"/>
    <row r="14585" customFormat="1"/>
    <row r="14586" customFormat="1"/>
    <row r="14587" customFormat="1"/>
    <row r="14588" customFormat="1"/>
    <row r="14589" customFormat="1"/>
    <row r="14590" customFormat="1"/>
    <row r="14591" customFormat="1"/>
    <row r="14592" customFormat="1"/>
    <row r="14593" customFormat="1"/>
    <row r="14594" customFormat="1"/>
    <row r="14595" customFormat="1"/>
    <row r="14596" customFormat="1"/>
    <row r="14597" customFormat="1"/>
    <row r="14598" customFormat="1"/>
    <row r="14599" customFormat="1"/>
    <row r="14600" customFormat="1"/>
    <row r="14601" customFormat="1"/>
    <row r="14602" customFormat="1"/>
    <row r="14603" customFormat="1"/>
    <row r="14604" customFormat="1"/>
    <row r="14605" customFormat="1"/>
    <row r="14606" customFormat="1"/>
    <row r="14607" customFormat="1"/>
    <row r="14608" customFormat="1"/>
    <row r="14609" customFormat="1"/>
    <row r="14610" customFormat="1"/>
    <row r="14611" customFormat="1"/>
    <row r="14612" customFormat="1"/>
    <row r="14613" customFormat="1"/>
    <row r="14614" customFormat="1"/>
    <row r="14615" customFormat="1"/>
    <row r="14616" customFormat="1"/>
    <row r="14617" customFormat="1"/>
    <row r="14618" customFormat="1"/>
    <row r="14619" customFormat="1"/>
    <row r="14620" customFormat="1"/>
    <row r="14621" customFormat="1"/>
    <row r="14622" customFormat="1"/>
    <row r="14623" customFormat="1"/>
    <row r="14624" customFormat="1"/>
    <row r="14625" customFormat="1"/>
    <row r="14626" customFormat="1"/>
    <row r="14627" customFormat="1"/>
    <row r="14628" customFormat="1"/>
    <row r="14629" customFormat="1"/>
    <row r="14630" customFormat="1"/>
    <row r="14631" customFormat="1"/>
    <row r="14632" customFormat="1"/>
    <row r="14633" customFormat="1"/>
    <row r="14634" customFormat="1"/>
    <row r="14635" customFormat="1"/>
    <row r="14636" customFormat="1"/>
    <row r="14637" customFormat="1"/>
    <row r="14638" customFormat="1"/>
    <row r="14639" customFormat="1"/>
    <row r="14640" customFormat="1"/>
    <row r="14641" customFormat="1"/>
    <row r="14642" customFormat="1"/>
    <row r="14643" customFormat="1"/>
    <row r="14644" customFormat="1"/>
    <row r="14645" customFormat="1"/>
    <row r="14646" customFormat="1"/>
    <row r="14647" customFormat="1"/>
    <row r="14648" customFormat="1"/>
    <row r="14649" customFormat="1"/>
    <row r="14650" customFormat="1"/>
    <row r="14651" customFormat="1"/>
    <row r="14652" customFormat="1"/>
    <row r="14653" customFormat="1"/>
    <row r="14654" customFormat="1"/>
    <row r="14655" customFormat="1"/>
    <row r="14656" customFormat="1"/>
    <row r="14657" customFormat="1"/>
    <row r="14658" customFormat="1"/>
    <row r="14659" customFormat="1"/>
    <row r="14660" customFormat="1"/>
    <row r="14661" customFormat="1"/>
    <row r="14662" customFormat="1"/>
    <row r="14663" customFormat="1"/>
    <row r="14664" customFormat="1"/>
    <row r="14665" customFormat="1"/>
    <row r="14666" customFormat="1"/>
    <row r="14667" customFormat="1"/>
    <row r="14668" customFormat="1"/>
    <row r="14669" customFormat="1"/>
    <row r="14670" customFormat="1"/>
    <row r="14671" customFormat="1"/>
    <row r="14672" customFormat="1"/>
    <row r="14673" customFormat="1"/>
    <row r="14674" customFormat="1"/>
    <row r="14675" customFormat="1"/>
    <row r="14676" customFormat="1"/>
    <row r="14677" customFormat="1"/>
    <row r="14678" customFormat="1"/>
    <row r="14679" customFormat="1"/>
    <row r="14680" customFormat="1"/>
    <row r="14681" customFormat="1"/>
    <row r="14682" customFormat="1"/>
    <row r="14683" customFormat="1"/>
    <row r="14684" customFormat="1"/>
    <row r="14685" customFormat="1"/>
    <row r="14686" customFormat="1"/>
    <row r="14687" customFormat="1"/>
    <row r="14688" customFormat="1"/>
    <row r="14689" customFormat="1"/>
    <row r="14690" customFormat="1"/>
    <row r="14691" customFormat="1"/>
    <row r="14692" customFormat="1"/>
    <row r="14693" customFormat="1"/>
    <row r="14694" customFormat="1"/>
    <row r="14695" customFormat="1"/>
    <row r="14696" customFormat="1"/>
    <row r="14697" customFormat="1"/>
    <row r="14698" customFormat="1"/>
    <row r="14699" customFormat="1"/>
    <row r="14700" customFormat="1"/>
    <row r="14701" customFormat="1"/>
    <row r="14702" customFormat="1"/>
    <row r="14703" customFormat="1"/>
    <row r="14704" customFormat="1"/>
    <row r="14705" customFormat="1"/>
    <row r="14706" customFormat="1"/>
    <row r="14707" customFormat="1"/>
    <row r="14708" customFormat="1"/>
    <row r="14709" customFormat="1"/>
    <row r="14710" customFormat="1"/>
    <row r="14711" customFormat="1"/>
    <row r="14712" customFormat="1"/>
    <row r="14713" customFormat="1"/>
    <row r="14714" customFormat="1"/>
    <row r="14715" customFormat="1"/>
    <row r="14716" customFormat="1"/>
    <row r="14717" customFormat="1"/>
    <row r="14718" customFormat="1"/>
    <row r="14719" customFormat="1"/>
    <row r="14720" customFormat="1"/>
    <row r="14721" customFormat="1"/>
    <row r="14722" customFormat="1"/>
    <row r="14723" customFormat="1"/>
    <row r="14724" customFormat="1"/>
    <row r="14725" customFormat="1"/>
    <row r="14726" customFormat="1"/>
    <row r="14727" customFormat="1"/>
    <row r="14728" customFormat="1"/>
    <row r="14729" customFormat="1"/>
    <row r="14730" customFormat="1"/>
    <row r="14731" customFormat="1"/>
    <row r="14732" customFormat="1"/>
    <row r="14733" customFormat="1"/>
    <row r="14734" customFormat="1"/>
    <row r="14735" customFormat="1"/>
    <row r="14736" customFormat="1"/>
    <row r="14737" customFormat="1"/>
    <row r="14738" customFormat="1"/>
    <row r="14739" customFormat="1"/>
    <row r="14740" customFormat="1"/>
    <row r="14741" customFormat="1"/>
    <row r="14742" customFormat="1"/>
    <row r="14743" customFormat="1"/>
    <row r="14744" customFormat="1"/>
    <row r="14745" customFormat="1"/>
    <row r="14746" customFormat="1"/>
    <row r="14747" customFormat="1"/>
    <row r="14748" customFormat="1"/>
    <row r="14749" customFormat="1"/>
    <row r="14750" customFormat="1"/>
    <row r="14751" customFormat="1"/>
    <row r="14752" customFormat="1"/>
    <row r="14753" customFormat="1"/>
    <row r="14754" customFormat="1"/>
    <row r="14755" customFormat="1"/>
    <row r="14756" customFormat="1"/>
    <row r="14757" customFormat="1"/>
    <row r="14758" customFormat="1"/>
    <row r="14759" customFormat="1"/>
    <row r="14760" customFormat="1"/>
    <row r="14761" customFormat="1"/>
    <row r="14762" customFormat="1"/>
    <row r="14763" customFormat="1"/>
    <row r="14764" customFormat="1"/>
    <row r="14765" customFormat="1"/>
    <row r="14766" customFormat="1"/>
    <row r="14767" customFormat="1"/>
    <row r="14768" customFormat="1"/>
    <row r="14769" customFormat="1"/>
    <row r="14770" customFormat="1"/>
    <row r="14771" customFormat="1"/>
    <row r="14772" customFormat="1"/>
    <row r="14773" customFormat="1"/>
    <row r="14774" customFormat="1"/>
    <row r="14775" customFormat="1"/>
    <row r="14776" customFormat="1"/>
    <row r="14777" customFormat="1"/>
    <row r="14778" customFormat="1"/>
    <row r="14779" customFormat="1"/>
    <row r="14780" customFormat="1"/>
    <row r="14781" customFormat="1"/>
    <row r="14782" customFormat="1"/>
    <row r="14783" customFormat="1"/>
    <row r="14784" customFormat="1"/>
    <row r="14785" customFormat="1"/>
    <row r="14786" customFormat="1"/>
    <row r="14787" customFormat="1"/>
    <row r="14788" customFormat="1"/>
    <row r="14789" customFormat="1"/>
    <row r="14790" customFormat="1"/>
    <row r="14791" customFormat="1"/>
    <row r="14792" customFormat="1"/>
    <row r="14793" customFormat="1"/>
    <row r="14794" customFormat="1"/>
    <row r="14795" customFormat="1"/>
    <row r="14796" customFormat="1"/>
    <row r="14797" customFormat="1"/>
    <row r="14798" customFormat="1"/>
    <row r="14799" customFormat="1"/>
    <row r="14800" customFormat="1"/>
    <row r="14801" customFormat="1"/>
    <row r="14802" customFormat="1"/>
    <row r="14803" customFormat="1"/>
    <row r="14804" customFormat="1"/>
    <row r="14805" customFormat="1"/>
    <row r="14806" customFormat="1"/>
    <row r="14807" customFormat="1"/>
    <row r="14808" customFormat="1"/>
    <row r="14809" customFormat="1"/>
    <row r="14810" customFormat="1"/>
    <row r="14811" customFormat="1"/>
    <row r="14812" customFormat="1"/>
    <row r="14813" customFormat="1"/>
    <row r="14814" customFormat="1"/>
    <row r="14815" customFormat="1"/>
    <row r="14816" customFormat="1"/>
    <row r="14817" customFormat="1"/>
    <row r="14818" customFormat="1"/>
    <row r="14819" customFormat="1"/>
    <row r="14820" customFormat="1"/>
    <row r="14821" customFormat="1"/>
    <row r="14822" customFormat="1"/>
    <row r="14823" customFormat="1"/>
    <row r="14824" customFormat="1"/>
    <row r="14825" customFormat="1"/>
    <row r="14826" customFormat="1"/>
    <row r="14827" customFormat="1"/>
    <row r="14828" customFormat="1"/>
    <row r="14829" customFormat="1"/>
    <row r="14830" customFormat="1"/>
    <row r="14831" customFormat="1"/>
    <row r="14832" customFormat="1"/>
    <row r="14833" customFormat="1"/>
    <row r="14834" customFormat="1"/>
    <row r="14835" customFormat="1"/>
    <row r="14836" customFormat="1"/>
    <row r="14837" customFormat="1"/>
    <row r="14838" customFormat="1"/>
    <row r="14839" customFormat="1"/>
    <row r="14840" customFormat="1"/>
    <row r="14841" customFormat="1"/>
    <row r="14842" customFormat="1"/>
    <row r="14843" customFormat="1"/>
    <row r="14844" customFormat="1"/>
    <row r="14845" customFormat="1"/>
    <row r="14846" customFormat="1"/>
    <row r="14847" customFormat="1"/>
    <row r="14848" customFormat="1"/>
    <row r="14849" customFormat="1"/>
    <row r="14850" customFormat="1"/>
    <row r="14851" customFormat="1"/>
    <row r="14852" customFormat="1"/>
    <row r="14853" customFormat="1"/>
    <row r="14854" customFormat="1"/>
    <row r="14855" customFormat="1"/>
    <row r="14856" customFormat="1"/>
    <row r="14857" customFormat="1"/>
    <row r="14858" customFormat="1"/>
    <row r="14859" customFormat="1"/>
    <row r="14860" customFormat="1"/>
    <row r="14861" customFormat="1"/>
    <row r="14862" customFormat="1"/>
    <row r="14863" customFormat="1"/>
    <row r="14864" customFormat="1"/>
    <row r="14865" customFormat="1"/>
    <row r="14866" customFormat="1"/>
    <row r="14867" customFormat="1"/>
    <row r="14868" customFormat="1"/>
    <row r="14869" customFormat="1"/>
    <row r="14870" customFormat="1"/>
    <row r="14871" customFormat="1"/>
    <row r="14872" customFormat="1"/>
    <row r="14873" customFormat="1"/>
    <row r="14874" customFormat="1"/>
    <row r="14875" customFormat="1"/>
    <row r="14876" customFormat="1"/>
    <row r="14877" customFormat="1"/>
    <row r="14878" customFormat="1"/>
    <row r="14879" customFormat="1"/>
    <row r="14880" customFormat="1"/>
    <row r="14881" customFormat="1"/>
    <row r="14882" customFormat="1"/>
    <row r="14883" customFormat="1"/>
    <row r="14884" customFormat="1"/>
    <row r="14885" customFormat="1"/>
    <row r="14886" customFormat="1"/>
    <row r="14887" customFormat="1"/>
    <row r="14888" customFormat="1"/>
    <row r="14889" customFormat="1"/>
    <row r="14890" customFormat="1"/>
    <row r="14891" customFormat="1"/>
    <row r="14892" customFormat="1"/>
    <row r="14893" customFormat="1"/>
    <row r="14894" customFormat="1"/>
    <row r="14895" customFormat="1"/>
    <row r="14896" customFormat="1"/>
    <row r="14897" customFormat="1"/>
    <row r="14898" customFormat="1"/>
    <row r="14899" customFormat="1"/>
    <row r="14900" customFormat="1"/>
    <row r="14901" customFormat="1"/>
    <row r="14902" customFormat="1"/>
    <row r="14903" customFormat="1"/>
    <row r="14904" customFormat="1"/>
    <row r="14905" customFormat="1"/>
    <row r="14906" customFormat="1"/>
    <row r="14907" customFormat="1"/>
    <row r="14908" customFormat="1"/>
    <row r="14909" customFormat="1"/>
    <row r="14910" customFormat="1"/>
    <row r="14911" customFormat="1"/>
    <row r="14912" customFormat="1"/>
    <row r="14913" customFormat="1"/>
    <row r="14914" customFormat="1"/>
    <row r="14915" customFormat="1"/>
    <row r="14916" customFormat="1"/>
    <row r="14917" customFormat="1"/>
    <row r="14918" customFormat="1"/>
    <row r="14919" customFormat="1"/>
    <row r="14920" customFormat="1"/>
    <row r="14921" customFormat="1"/>
    <row r="14922" customFormat="1"/>
    <row r="14923" customFormat="1"/>
    <row r="14924" customFormat="1"/>
    <row r="14925" customFormat="1"/>
    <row r="14926" customFormat="1"/>
    <row r="14927" customFormat="1"/>
    <row r="14928" customFormat="1"/>
    <row r="14929" customFormat="1"/>
    <row r="14930" customFormat="1"/>
    <row r="14931" customFormat="1"/>
    <row r="14932" customFormat="1"/>
    <row r="14933" customFormat="1"/>
    <row r="14934" customFormat="1"/>
    <row r="14935" customFormat="1"/>
    <row r="14936" customFormat="1"/>
    <row r="14937" customFormat="1"/>
    <row r="14938" customFormat="1"/>
    <row r="14939" customFormat="1"/>
    <row r="14940" customFormat="1"/>
    <row r="14941" customFormat="1"/>
    <row r="14942" customFormat="1"/>
    <row r="14943" customFormat="1"/>
    <row r="14944" customFormat="1"/>
    <row r="14945" customFormat="1"/>
    <row r="14946" customFormat="1"/>
    <row r="14947" customFormat="1"/>
    <row r="14948" customFormat="1"/>
    <row r="14949" customFormat="1"/>
    <row r="14950" customFormat="1"/>
    <row r="14951" customFormat="1"/>
    <row r="14952" customFormat="1"/>
    <row r="14953" customFormat="1"/>
    <row r="14954" customFormat="1"/>
    <row r="14955" customFormat="1"/>
    <row r="14956" customFormat="1"/>
    <row r="14957" customFormat="1"/>
    <row r="14958" customFormat="1"/>
    <row r="14959" customFormat="1"/>
    <row r="14960" customFormat="1"/>
    <row r="14961" customFormat="1"/>
    <row r="14962" customFormat="1"/>
    <row r="14963" customFormat="1"/>
    <row r="14964" customFormat="1"/>
    <row r="14965" customFormat="1"/>
    <row r="14966" customFormat="1"/>
    <row r="14967" customFormat="1"/>
    <row r="14968" customFormat="1"/>
    <row r="14969" customFormat="1"/>
    <row r="14970" customFormat="1"/>
    <row r="14971" customFormat="1"/>
    <row r="14972" customFormat="1"/>
    <row r="14973" customFormat="1"/>
    <row r="14974" customFormat="1"/>
    <row r="14975" customFormat="1"/>
    <row r="14976" customFormat="1"/>
    <row r="14977" customFormat="1"/>
    <row r="14978" customFormat="1"/>
    <row r="14979" customFormat="1"/>
    <row r="14980" customFormat="1"/>
    <row r="14981" customFormat="1"/>
    <row r="14982" customFormat="1"/>
    <row r="14983" customFormat="1"/>
    <row r="14984" customFormat="1"/>
    <row r="14985" customFormat="1"/>
    <row r="14986" customFormat="1"/>
    <row r="14987" customFormat="1"/>
    <row r="14988" customFormat="1"/>
    <row r="14989" customFormat="1"/>
    <row r="14990" customFormat="1"/>
    <row r="14991" customFormat="1"/>
    <row r="14992" customFormat="1"/>
    <row r="14993" customFormat="1"/>
    <row r="14994" customFormat="1"/>
    <row r="14995" customFormat="1"/>
    <row r="14996" customFormat="1"/>
    <row r="14997" customFormat="1"/>
    <row r="14998" customFormat="1"/>
    <row r="14999" customFormat="1"/>
    <row r="15000" customFormat="1"/>
    <row r="15001" customFormat="1"/>
    <row r="15002" customFormat="1"/>
    <row r="15003" customFormat="1"/>
    <row r="15004" customFormat="1"/>
    <row r="15005" customFormat="1"/>
    <row r="15006" customFormat="1"/>
    <row r="15007" customFormat="1"/>
    <row r="15008" customFormat="1"/>
    <row r="15009" customFormat="1"/>
    <row r="15010" customFormat="1"/>
    <row r="15011" customFormat="1"/>
    <row r="15012" customFormat="1"/>
    <row r="15013" customFormat="1"/>
    <row r="15014" customFormat="1"/>
    <row r="15015" customFormat="1"/>
    <row r="15016" customFormat="1"/>
    <row r="15017" customFormat="1"/>
    <row r="15018" customFormat="1"/>
    <row r="15019" customFormat="1"/>
    <row r="15020" customFormat="1"/>
    <row r="15021" customFormat="1"/>
    <row r="15022" customFormat="1"/>
    <row r="15023" customFormat="1"/>
    <row r="15024" customFormat="1"/>
    <row r="15025" customFormat="1"/>
    <row r="15026" customFormat="1"/>
    <row r="15027" customFormat="1"/>
    <row r="15028" customFormat="1"/>
    <row r="15029" customFormat="1"/>
    <row r="15030" customFormat="1"/>
    <row r="15031" customFormat="1"/>
    <row r="15032" customFormat="1"/>
    <row r="15033" customFormat="1"/>
    <row r="15034" customFormat="1"/>
    <row r="15035" customFormat="1"/>
    <row r="15036" customFormat="1"/>
    <row r="15037" customFormat="1"/>
    <row r="15038" customFormat="1"/>
    <row r="15039" customFormat="1"/>
    <row r="15040" customFormat="1"/>
    <row r="15041" customFormat="1"/>
    <row r="15042" customFormat="1"/>
    <row r="15043" customFormat="1"/>
    <row r="15044" customFormat="1"/>
    <row r="15045" customFormat="1"/>
    <row r="15046" customFormat="1"/>
    <row r="15047" customFormat="1"/>
    <row r="15048" customFormat="1"/>
    <row r="15049" customFormat="1"/>
    <row r="15050" customFormat="1"/>
    <row r="15051" customFormat="1"/>
    <row r="15052" customFormat="1"/>
    <row r="15053" customFormat="1"/>
    <row r="15054" customFormat="1"/>
    <row r="15055" customFormat="1"/>
    <row r="15056" customFormat="1"/>
    <row r="15057" customFormat="1"/>
    <row r="15058" customFormat="1"/>
    <row r="15059" customFormat="1"/>
    <row r="15060" customFormat="1"/>
    <row r="15061" customFormat="1"/>
    <row r="15062" customFormat="1"/>
    <row r="15063" customFormat="1"/>
    <row r="15064" customFormat="1"/>
    <row r="15065" customFormat="1"/>
    <row r="15066" customFormat="1"/>
    <row r="15067" customFormat="1"/>
    <row r="15068" customFormat="1"/>
    <row r="15069" customFormat="1"/>
    <row r="15070" customFormat="1"/>
    <row r="15071" customFormat="1"/>
    <row r="15072" customFormat="1"/>
    <row r="15073" customFormat="1"/>
    <row r="15074" customFormat="1"/>
    <row r="15075" customFormat="1"/>
    <row r="15076" customFormat="1"/>
    <row r="15077" customFormat="1"/>
    <row r="15078" customFormat="1"/>
    <row r="15079" customFormat="1"/>
    <row r="15080" customFormat="1"/>
    <row r="15081" customFormat="1"/>
    <row r="15082" customFormat="1"/>
    <row r="15083" customFormat="1"/>
    <row r="15084" customFormat="1"/>
    <row r="15085" customFormat="1"/>
    <row r="15086" customFormat="1"/>
    <row r="15087" customFormat="1"/>
    <row r="15088" customFormat="1"/>
    <row r="15089" customFormat="1"/>
    <row r="15090" customFormat="1"/>
    <row r="15091" customFormat="1"/>
    <row r="15092" customFormat="1"/>
    <row r="15093" customFormat="1"/>
    <row r="15094" customFormat="1"/>
    <row r="15095" customFormat="1"/>
    <row r="15096" customFormat="1"/>
    <row r="15097" customFormat="1"/>
    <row r="15098" customFormat="1"/>
    <row r="15099" customFormat="1"/>
    <row r="15100" customFormat="1"/>
    <row r="15101" customFormat="1"/>
    <row r="15102" customFormat="1"/>
    <row r="15103" customFormat="1"/>
    <row r="15104" customFormat="1"/>
    <row r="15105" customFormat="1"/>
    <row r="15106" customFormat="1"/>
    <row r="15107" customFormat="1"/>
    <row r="15108" customFormat="1"/>
    <row r="15109" customFormat="1"/>
    <row r="15110" customFormat="1"/>
    <row r="15111" customFormat="1"/>
    <row r="15112" customFormat="1"/>
    <row r="15113" customFormat="1"/>
    <row r="15114" customFormat="1"/>
    <row r="15115" customFormat="1"/>
    <row r="15116" customFormat="1"/>
    <row r="15117" customFormat="1"/>
    <row r="15118" customFormat="1"/>
    <row r="15119" customFormat="1"/>
    <row r="15120" customFormat="1"/>
    <row r="15121" customFormat="1"/>
    <row r="15122" customFormat="1"/>
    <row r="15123" customFormat="1"/>
    <row r="15124" customFormat="1"/>
    <row r="15125" customFormat="1"/>
    <row r="15126" customFormat="1"/>
    <row r="15127" customFormat="1"/>
    <row r="15128" customFormat="1"/>
    <row r="15129" customFormat="1"/>
    <row r="15130" customFormat="1"/>
    <row r="15131" customFormat="1"/>
    <row r="15132" customFormat="1"/>
    <row r="15133" customFormat="1"/>
    <row r="15134" customFormat="1"/>
    <row r="15135" customFormat="1"/>
    <row r="15136" customFormat="1"/>
    <row r="15137" customFormat="1"/>
    <row r="15138" customFormat="1"/>
    <row r="15139" customFormat="1"/>
    <row r="15140" customFormat="1"/>
    <row r="15141" customFormat="1"/>
    <row r="15142" customFormat="1"/>
    <row r="15143" customFormat="1"/>
    <row r="15144" customFormat="1"/>
    <row r="15145" customFormat="1"/>
    <row r="15146" customFormat="1"/>
    <row r="15147" customFormat="1"/>
    <row r="15148" customFormat="1"/>
    <row r="15149" customFormat="1"/>
    <row r="15150" customFormat="1"/>
    <row r="15151" customFormat="1"/>
    <row r="15152" customFormat="1"/>
    <row r="15153" customFormat="1"/>
    <row r="15154" customFormat="1"/>
    <row r="15155" customFormat="1"/>
    <row r="15156" customFormat="1"/>
    <row r="15157" customFormat="1"/>
    <row r="15158" customFormat="1"/>
    <row r="15159" customFormat="1"/>
    <row r="15160" customFormat="1"/>
    <row r="15161" customFormat="1"/>
    <row r="15162" customFormat="1"/>
    <row r="15163" customFormat="1"/>
    <row r="15164" customFormat="1"/>
    <row r="15165" customFormat="1"/>
    <row r="15166" customFormat="1"/>
    <row r="15167" customFormat="1"/>
    <row r="15168" customFormat="1"/>
    <row r="15169" customFormat="1"/>
    <row r="15170" customFormat="1"/>
    <row r="15171" customFormat="1"/>
    <row r="15172" customFormat="1"/>
    <row r="15173" customFormat="1"/>
    <row r="15174" customFormat="1"/>
    <row r="15175" customFormat="1"/>
    <row r="15176" customFormat="1"/>
    <row r="15177" customFormat="1"/>
    <row r="15178" customFormat="1"/>
    <row r="15179" customFormat="1"/>
    <row r="15180" customFormat="1"/>
    <row r="15181" customFormat="1"/>
    <row r="15182" customFormat="1"/>
    <row r="15183" customFormat="1"/>
    <row r="15184" customFormat="1"/>
    <row r="15185" customFormat="1"/>
    <row r="15186" customFormat="1"/>
    <row r="15187" customFormat="1"/>
    <row r="15188" customFormat="1"/>
    <row r="15189" customFormat="1"/>
    <row r="15190" customFormat="1"/>
    <row r="15191" customFormat="1"/>
    <row r="15192" customFormat="1"/>
    <row r="15193" customFormat="1"/>
    <row r="15194" customFormat="1"/>
    <row r="15195" customFormat="1"/>
    <row r="15196" customFormat="1"/>
    <row r="15197" customFormat="1"/>
    <row r="15198" customFormat="1"/>
    <row r="15199" customFormat="1"/>
    <row r="15200" customFormat="1"/>
    <row r="15201" customFormat="1"/>
    <row r="15202" customFormat="1"/>
    <row r="15203" customFormat="1"/>
    <row r="15204" customFormat="1"/>
    <row r="15205" customFormat="1"/>
    <row r="15206" customFormat="1"/>
    <row r="15207" customFormat="1"/>
    <row r="15208" customFormat="1"/>
    <row r="15209" customFormat="1"/>
    <row r="15210" customFormat="1"/>
    <row r="15211" customFormat="1"/>
    <row r="15212" customFormat="1"/>
    <row r="15213" customFormat="1"/>
    <row r="15214" customFormat="1"/>
    <row r="15215" customFormat="1"/>
    <row r="15216" customFormat="1"/>
    <row r="15217" customFormat="1"/>
    <row r="15218" customFormat="1"/>
    <row r="15219" customFormat="1"/>
    <row r="15220" customFormat="1"/>
    <row r="15221" customFormat="1"/>
    <row r="15222" customFormat="1"/>
    <row r="15223" customFormat="1"/>
    <row r="15224" customFormat="1"/>
    <row r="15225" customFormat="1"/>
    <row r="15226" customFormat="1"/>
    <row r="15227" customFormat="1"/>
    <row r="15228" customFormat="1"/>
    <row r="15229" customFormat="1"/>
    <row r="15230" customFormat="1"/>
    <row r="15231" customFormat="1"/>
    <row r="15232" customFormat="1"/>
    <row r="15233" customFormat="1"/>
    <row r="15234" customFormat="1"/>
    <row r="15235" customFormat="1"/>
    <row r="15236" customFormat="1"/>
    <row r="15237" customFormat="1"/>
    <row r="15238" customFormat="1"/>
    <row r="15239" customFormat="1"/>
    <row r="15240" customFormat="1"/>
    <row r="15241" customFormat="1"/>
    <row r="15242" customFormat="1"/>
    <row r="15243" customFormat="1"/>
    <row r="15244" customFormat="1"/>
    <row r="15245" customFormat="1"/>
    <row r="15246" customFormat="1"/>
    <row r="15247" customFormat="1"/>
    <row r="15248" customFormat="1"/>
    <row r="15249" customFormat="1"/>
    <row r="15250" customFormat="1"/>
    <row r="15251" customFormat="1"/>
    <row r="15252" customFormat="1"/>
    <row r="15253" customFormat="1"/>
    <row r="15254" customFormat="1"/>
    <row r="15255" customFormat="1"/>
    <row r="15256" customFormat="1"/>
    <row r="15257" customFormat="1"/>
    <row r="15258" customFormat="1"/>
    <row r="15259" customFormat="1"/>
    <row r="15260" customFormat="1"/>
    <row r="15261" customFormat="1"/>
    <row r="15262" customFormat="1"/>
    <row r="15263" customFormat="1"/>
    <row r="15264" customFormat="1"/>
    <row r="15265" customFormat="1"/>
    <row r="15266" customFormat="1"/>
    <row r="15267" customFormat="1"/>
    <row r="15268" customFormat="1"/>
    <row r="15269" customFormat="1"/>
    <row r="15270" customFormat="1"/>
    <row r="15271" customFormat="1"/>
    <row r="15272" customFormat="1"/>
    <row r="15273" customFormat="1"/>
    <row r="15274" customFormat="1"/>
    <row r="15275" customFormat="1"/>
    <row r="15276" customFormat="1"/>
    <row r="15277" customFormat="1"/>
    <row r="15278" customFormat="1"/>
    <row r="15279" customFormat="1"/>
    <row r="15280" customFormat="1"/>
    <row r="15281" customFormat="1"/>
    <row r="15282" customFormat="1"/>
    <row r="15283" customFormat="1"/>
    <row r="15284" customFormat="1"/>
    <row r="15285" customFormat="1"/>
    <row r="15286" customFormat="1"/>
    <row r="15287" customFormat="1"/>
    <row r="15288" customFormat="1"/>
    <row r="15289" customFormat="1"/>
    <row r="15290" customFormat="1"/>
    <row r="15291" customFormat="1"/>
    <row r="15292" customFormat="1"/>
    <row r="15293" customFormat="1"/>
    <row r="15294" customFormat="1"/>
    <row r="15295" customFormat="1"/>
    <row r="15296" customFormat="1"/>
    <row r="15297" customFormat="1"/>
    <row r="15298" customFormat="1"/>
    <row r="15299" customFormat="1"/>
    <row r="15300" customFormat="1"/>
    <row r="15301" customFormat="1"/>
    <row r="15302" customFormat="1"/>
    <row r="15303" customFormat="1"/>
    <row r="15304" customFormat="1"/>
    <row r="15305" customFormat="1"/>
    <row r="15306" customFormat="1"/>
    <row r="15307" customFormat="1"/>
    <row r="15308" customFormat="1"/>
    <row r="15309" customFormat="1"/>
    <row r="15310" customFormat="1"/>
    <row r="15311" customFormat="1"/>
    <row r="15312" customFormat="1"/>
    <row r="15313" customFormat="1"/>
    <row r="15314" customFormat="1"/>
    <row r="15315" customFormat="1"/>
    <row r="15316" customFormat="1"/>
    <row r="15317" customFormat="1"/>
    <row r="15318" customFormat="1"/>
    <row r="15319" customFormat="1"/>
    <row r="15320" customFormat="1"/>
    <row r="15321" customFormat="1"/>
    <row r="15322" customFormat="1"/>
    <row r="15323" customFormat="1"/>
    <row r="15324" customFormat="1"/>
    <row r="15325" customFormat="1"/>
    <row r="15326" customFormat="1"/>
    <row r="15327" customFormat="1"/>
    <row r="15328" customFormat="1"/>
    <row r="15329" customFormat="1"/>
    <row r="15330" customFormat="1"/>
    <row r="15331" customFormat="1"/>
    <row r="15332" customFormat="1"/>
    <row r="15333" customFormat="1"/>
    <row r="15334" customFormat="1"/>
    <row r="15335" customFormat="1"/>
    <row r="15336" customFormat="1"/>
    <row r="15337" customFormat="1"/>
    <row r="15338" customFormat="1"/>
    <row r="15339" customFormat="1"/>
    <row r="15340" customFormat="1"/>
    <row r="15341" customFormat="1"/>
    <row r="15342" customFormat="1"/>
    <row r="15343" customFormat="1"/>
    <row r="15344" customFormat="1"/>
    <row r="15345" customFormat="1"/>
    <row r="15346" customFormat="1"/>
    <row r="15347" customFormat="1"/>
    <row r="15348" customFormat="1"/>
    <row r="15349" customFormat="1"/>
    <row r="15350" customFormat="1"/>
    <row r="15351" customFormat="1"/>
    <row r="15352" customFormat="1"/>
    <row r="15353" customFormat="1"/>
    <row r="15354" customFormat="1"/>
    <row r="15355" customFormat="1"/>
    <row r="15356" customFormat="1"/>
    <row r="15357" customFormat="1"/>
    <row r="15358" customFormat="1"/>
    <row r="15359" customFormat="1"/>
    <row r="15360" customFormat="1"/>
    <row r="15361" customFormat="1"/>
    <row r="15362" customFormat="1"/>
    <row r="15363" customFormat="1"/>
    <row r="15364" customFormat="1"/>
    <row r="15365" customFormat="1"/>
    <row r="15366" customFormat="1"/>
    <row r="15367" customFormat="1"/>
    <row r="15368" customFormat="1"/>
    <row r="15369" customFormat="1"/>
    <row r="15370" customFormat="1"/>
    <row r="15371" customFormat="1"/>
    <row r="15372" customFormat="1"/>
    <row r="15373" customFormat="1"/>
    <row r="15374" customFormat="1"/>
    <row r="15375" customFormat="1"/>
    <row r="15376" customFormat="1"/>
    <row r="15377" customFormat="1"/>
    <row r="15378" customFormat="1"/>
    <row r="15379" customFormat="1"/>
    <row r="15380" customFormat="1"/>
    <row r="15381" customFormat="1"/>
    <row r="15382" customFormat="1"/>
    <row r="15383" customFormat="1"/>
    <row r="15384" customFormat="1"/>
    <row r="15385" customFormat="1"/>
    <row r="15386" customFormat="1"/>
    <row r="15387" customFormat="1"/>
    <row r="15388" customFormat="1"/>
    <row r="15389" customFormat="1"/>
    <row r="15390" customFormat="1"/>
    <row r="15391" customFormat="1"/>
    <row r="15392" customFormat="1"/>
    <row r="15393" customFormat="1"/>
    <row r="15394" customFormat="1"/>
    <row r="15395" customFormat="1"/>
    <row r="15396" customFormat="1"/>
    <row r="15397" customFormat="1"/>
    <row r="15398" customFormat="1"/>
    <row r="15399" customFormat="1"/>
    <row r="15400" customFormat="1"/>
    <row r="15401" customFormat="1"/>
    <row r="15402" customFormat="1"/>
    <row r="15403" customFormat="1"/>
    <row r="15404" customFormat="1"/>
    <row r="15405" customFormat="1"/>
    <row r="15406" customFormat="1"/>
    <row r="15407" customFormat="1"/>
    <row r="15408" customFormat="1"/>
    <row r="15409" customFormat="1"/>
    <row r="15410" customFormat="1"/>
    <row r="15411" customFormat="1"/>
    <row r="15412" customFormat="1"/>
    <row r="15413" customFormat="1"/>
    <row r="15414" customFormat="1"/>
    <row r="15415" customFormat="1"/>
    <row r="15416" customFormat="1"/>
    <row r="15417" customFormat="1"/>
    <row r="15418" customFormat="1"/>
    <row r="15419" customFormat="1"/>
    <row r="15420" customFormat="1"/>
    <row r="15421" customFormat="1"/>
    <row r="15422" customFormat="1"/>
    <row r="15423" customFormat="1"/>
    <row r="15424" customFormat="1"/>
    <row r="15425" customFormat="1"/>
    <row r="15426" customFormat="1"/>
    <row r="15427" customFormat="1"/>
    <row r="15428" customFormat="1"/>
    <row r="15429" customFormat="1"/>
    <row r="15430" customFormat="1"/>
    <row r="15431" customFormat="1"/>
    <row r="15432" customFormat="1"/>
    <row r="15433" customFormat="1"/>
    <row r="15434" customFormat="1"/>
    <row r="15435" customFormat="1"/>
    <row r="15436" customFormat="1"/>
    <row r="15437" customFormat="1"/>
    <row r="15438" customFormat="1"/>
    <row r="15439" customFormat="1"/>
    <row r="15440" customFormat="1"/>
    <row r="15441" customFormat="1"/>
    <row r="15442" customFormat="1"/>
    <row r="15443" customFormat="1"/>
    <row r="15444" customFormat="1"/>
    <row r="15445" customFormat="1"/>
    <row r="15446" customFormat="1"/>
    <row r="15447" customFormat="1"/>
    <row r="15448" customFormat="1"/>
    <row r="15449" customFormat="1"/>
    <row r="15450" customFormat="1"/>
    <row r="15451" customFormat="1"/>
    <row r="15452" customFormat="1"/>
    <row r="15453" customFormat="1"/>
    <row r="15454" customFormat="1"/>
    <row r="15455" customFormat="1"/>
    <row r="15456" customFormat="1"/>
    <row r="15457" customFormat="1"/>
    <row r="15458" customFormat="1"/>
    <row r="15459" customFormat="1"/>
    <row r="15460" customFormat="1"/>
    <row r="15461" customFormat="1"/>
    <row r="15462" customFormat="1"/>
    <row r="15463" customFormat="1"/>
    <row r="15464" customFormat="1"/>
    <row r="15465" customFormat="1"/>
    <row r="15466" customFormat="1"/>
    <row r="15467" customFormat="1"/>
    <row r="15468" customFormat="1"/>
    <row r="15469" customFormat="1"/>
    <row r="15470" customFormat="1"/>
    <row r="15471" customFormat="1"/>
    <row r="15472" customFormat="1"/>
    <row r="15473" customFormat="1"/>
    <row r="15474" customFormat="1"/>
    <row r="15475" customFormat="1"/>
    <row r="15476" customFormat="1"/>
    <row r="15477" customFormat="1"/>
    <row r="15478" customFormat="1"/>
    <row r="15479" customFormat="1"/>
    <row r="15480" customFormat="1"/>
    <row r="15481" customFormat="1"/>
    <row r="15482" customFormat="1"/>
    <row r="15483" customFormat="1"/>
    <row r="15484" customFormat="1"/>
    <row r="15485" customFormat="1"/>
    <row r="15486" customFormat="1"/>
    <row r="15487" customFormat="1"/>
    <row r="15488" customFormat="1"/>
    <row r="15489" customFormat="1"/>
    <row r="15490" customFormat="1"/>
    <row r="15491" customFormat="1"/>
    <row r="15492" customFormat="1"/>
    <row r="15493" customFormat="1"/>
    <row r="15494" customFormat="1"/>
    <row r="15495" customFormat="1"/>
    <row r="15496" customFormat="1"/>
    <row r="15497" customFormat="1"/>
    <row r="15498" customFormat="1"/>
    <row r="15499" customFormat="1"/>
    <row r="15500" customFormat="1"/>
    <row r="15501" customFormat="1"/>
    <row r="15502" customFormat="1"/>
    <row r="15503" customFormat="1"/>
    <row r="15504" customFormat="1"/>
    <row r="15505" customFormat="1"/>
    <row r="15506" customFormat="1"/>
    <row r="15507" customFormat="1"/>
    <row r="15508" customFormat="1"/>
    <row r="15509" customFormat="1"/>
    <row r="15510" customFormat="1"/>
    <row r="15511" customFormat="1"/>
    <row r="15512" customFormat="1"/>
    <row r="15513" customFormat="1"/>
    <row r="15514" customFormat="1"/>
    <row r="15515" customFormat="1"/>
    <row r="15516" customFormat="1"/>
    <row r="15517" customFormat="1"/>
    <row r="15518" customFormat="1"/>
    <row r="15519" customFormat="1"/>
    <row r="15520" customFormat="1"/>
    <row r="15521" customFormat="1"/>
    <row r="15522" customFormat="1"/>
    <row r="15523" customFormat="1"/>
    <row r="15524" customFormat="1"/>
    <row r="15525" customFormat="1"/>
    <row r="15526" customFormat="1"/>
    <row r="15527" customFormat="1"/>
    <row r="15528" customFormat="1"/>
    <row r="15529" customFormat="1"/>
    <row r="15530" customFormat="1"/>
    <row r="15531" customFormat="1"/>
    <row r="15532" customFormat="1"/>
    <row r="15533" customFormat="1"/>
    <row r="15534" customFormat="1"/>
    <row r="15535" customFormat="1"/>
    <row r="15536" customFormat="1"/>
    <row r="15537" customFormat="1"/>
    <row r="15538" customFormat="1"/>
    <row r="15539" customFormat="1"/>
    <row r="15540" customFormat="1"/>
    <row r="15541" customFormat="1"/>
    <row r="15542" customFormat="1"/>
    <row r="15543" customFormat="1"/>
    <row r="15544" customFormat="1"/>
    <row r="15545" customFormat="1"/>
    <row r="15546" customFormat="1"/>
    <row r="15547" customFormat="1"/>
    <row r="15548" customFormat="1"/>
    <row r="15549" customFormat="1"/>
    <row r="15550" customFormat="1"/>
    <row r="15551" customFormat="1"/>
    <row r="15552" customFormat="1"/>
    <row r="15553" customFormat="1"/>
    <row r="15554" customFormat="1"/>
    <row r="15555" customFormat="1"/>
    <row r="15556" customFormat="1"/>
    <row r="15557" customFormat="1"/>
    <row r="15558" customFormat="1"/>
    <row r="15559" customFormat="1"/>
    <row r="15560" customFormat="1"/>
    <row r="15561" customFormat="1"/>
    <row r="15562" customFormat="1"/>
    <row r="15563" customFormat="1"/>
    <row r="15564" customFormat="1"/>
    <row r="15565" customFormat="1"/>
    <row r="15566" customFormat="1"/>
    <row r="15567" customFormat="1"/>
    <row r="15568" customFormat="1"/>
    <row r="15569" customFormat="1"/>
    <row r="15570" customFormat="1"/>
    <row r="15571" customFormat="1"/>
    <row r="15572" customFormat="1"/>
    <row r="15573" customFormat="1"/>
    <row r="15574" customFormat="1"/>
    <row r="15575" customFormat="1"/>
    <row r="15576" customFormat="1"/>
    <row r="15577" customFormat="1"/>
    <row r="15578" customFormat="1"/>
    <row r="15579" customFormat="1"/>
    <row r="15580" customFormat="1"/>
    <row r="15581" customFormat="1"/>
    <row r="15582" customFormat="1"/>
    <row r="15583" customFormat="1"/>
    <row r="15584" customFormat="1"/>
    <row r="15585" customFormat="1"/>
    <row r="15586" customFormat="1"/>
    <row r="15587" customFormat="1"/>
    <row r="15588" customFormat="1"/>
    <row r="15589" customFormat="1"/>
    <row r="15590" customFormat="1"/>
    <row r="15591" customFormat="1"/>
    <row r="15592" customFormat="1"/>
    <row r="15593" customFormat="1"/>
    <row r="15594" customFormat="1"/>
    <row r="15595" customFormat="1"/>
    <row r="15596" customFormat="1"/>
    <row r="15597" customFormat="1"/>
    <row r="15598" customFormat="1"/>
    <row r="15599" customFormat="1"/>
    <row r="15600" customFormat="1"/>
    <row r="15601" customFormat="1"/>
    <row r="15602" customFormat="1"/>
    <row r="15603" customFormat="1"/>
    <row r="15604" customFormat="1"/>
    <row r="15605" customFormat="1"/>
    <row r="15606" customFormat="1"/>
    <row r="15607" customFormat="1"/>
    <row r="15608" customFormat="1"/>
    <row r="15609" customFormat="1"/>
    <row r="15610" customFormat="1"/>
    <row r="15611" customFormat="1"/>
    <row r="15612" customFormat="1"/>
    <row r="15613" customFormat="1"/>
    <row r="15614" customFormat="1"/>
    <row r="15615" customFormat="1"/>
    <row r="15616" customFormat="1"/>
    <row r="15617" customFormat="1"/>
    <row r="15618" customFormat="1"/>
    <row r="15619" customFormat="1"/>
    <row r="15620" customFormat="1"/>
    <row r="15621" customFormat="1"/>
    <row r="15622" customFormat="1"/>
    <row r="15623" customFormat="1"/>
    <row r="15624" customFormat="1"/>
    <row r="15625" customFormat="1"/>
    <row r="15626" customFormat="1"/>
    <row r="15627" customFormat="1"/>
    <row r="15628" customFormat="1"/>
    <row r="15629" customFormat="1"/>
    <row r="15630" customFormat="1"/>
    <row r="15631" customFormat="1"/>
    <row r="15632" customFormat="1"/>
    <row r="15633" customFormat="1"/>
    <row r="15634" customFormat="1"/>
    <row r="15635" customFormat="1"/>
    <row r="15636" customFormat="1"/>
    <row r="15637" customFormat="1"/>
    <row r="15638" customFormat="1"/>
    <row r="15639" customFormat="1"/>
    <row r="15640" customFormat="1"/>
    <row r="15641" customFormat="1"/>
    <row r="15642" customFormat="1"/>
    <row r="15643" customFormat="1"/>
    <row r="15644" customFormat="1"/>
    <row r="15645" customFormat="1"/>
    <row r="15646" customFormat="1"/>
    <row r="15647" customFormat="1"/>
    <row r="15648" customFormat="1"/>
    <row r="15649" customFormat="1"/>
    <row r="15650" customFormat="1"/>
    <row r="15651" customFormat="1"/>
    <row r="15652" customFormat="1"/>
    <row r="15653" customFormat="1"/>
    <row r="15654" customFormat="1"/>
    <row r="15655" customFormat="1"/>
    <row r="15656" customFormat="1"/>
    <row r="15657" customFormat="1"/>
    <row r="15658" customFormat="1"/>
    <row r="15659" customFormat="1"/>
    <row r="15660" customFormat="1"/>
    <row r="15661" customFormat="1"/>
    <row r="15662" customFormat="1"/>
    <row r="15663" customFormat="1"/>
    <row r="15664" customFormat="1"/>
    <row r="15665" customFormat="1"/>
    <row r="15666" customFormat="1"/>
    <row r="15667" customFormat="1"/>
    <row r="15668" customFormat="1"/>
    <row r="15669" customFormat="1"/>
    <row r="15670" customFormat="1"/>
    <row r="15671" customFormat="1"/>
    <row r="15672" customFormat="1"/>
    <row r="15673" customFormat="1"/>
    <row r="15674" customFormat="1"/>
    <row r="15675" customFormat="1"/>
    <row r="15676" customFormat="1"/>
    <row r="15677" customFormat="1"/>
    <row r="15678" customFormat="1"/>
    <row r="15679" customFormat="1"/>
    <row r="15680" customFormat="1"/>
    <row r="15681" customFormat="1"/>
    <row r="15682" customFormat="1"/>
    <row r="15683" customFormat="1"/>
    <row r="15684" customFormat="1"/>
    <row r="15685" customFormat="1"/>
    <row r="15686" customFormat="1"/>
    <row r="15687" customFormat="1"/>
    <row r="15688" customFormat="1"/>
    <row r="15689" customFormat="1"/>
    <row r="15690" customFormat="1"/>
    <row r="15691" customFormat="1"/>
    <row r="15692" customFormat="1"/>
    <row r="15693" customFormat="1"/>
    <row r="15694" customFormat="1"/>
    <row r="15695" customFormat="1"/>
    <row r="15696" customFormat="1"/>
    <row r="15697" customFormat="1"/>
    <row r="15698" customFormat="1"/>
    <row r="15699" customFormat="1"/>
    <row r="15700" customFormat="1"/>
    <row r="15701" customFormat="1"/>
    <row r="15702" customFormat="1"/>
    <row r="15703" customFormat="1"/>
    <row r="15704" customFormat="1"/>
    <row r="15705" customFormat="1"/>
    <row r="15706" customFormat="1"/>
    <row r="15707" customFormat="1"/>
    <row r="15708" customFormat="1"/>
    <row r="15709" customFormat="1"/>
    <row r="15710" customFormat="1"/>
    <row r="15711" customFormat="1"/>
    <row r="15712" customFormat="1"/>
    <row r="15713" customFormat="1"/>
    <row r="15714" customFormat="1"/>
    <row r="15715" customFormat="1"/>
    <row r="15716" customFormat="1"/>
    <row r="15717" customFormat="1"/>
    <row r="15718" customFormat="1"/>
    <row r="15719" customFormat="1"/>
    <row r="15720" customFormat="1"/>
    <row r="15721" customFormat="1"/>
    <row r="15722" customFormat="1"/>
    <row r="15723" customFormat="1"/>
    <row r="15724" customFormat="1"/>
    <row r="15725" customFormat="1"/>
    <row r="15726" customFormat="1"/>
    <row r="15727" customFormat="1"/>
    <row r="15728" customFormat="1"/>
    <row r="15729" customFormat="1"/>
    <row r="15730" customFormat="1"/>
    <row r="15731" customFormat="1"/>
    <row r="15732" customFormat="1"/>
    <row r="15733" customFormat="1"/>
    <row r="15734" customFormat="1"/>
    <row r="15735" customFormat="1"/>
    <row r="15736" customFormat="1"/>
    <row r="15737" customFormat="1"/>
    <row r="15738" customFormat="1"/>
    <row r="15739" customFormat="1"/>
    <row r="15740" customFormat="1"/>
    <row r="15741" customFormat="1"/>
    <row r="15742" customFormat="1"/>
    <row r="15743" customFormat="1"/>
    <row r="15744" customFormat="1"/>
    <row r="15745" customFormat="1"/>
    <row r="15746" customFormat="1"/>
    <row r="15747" customFormat="1"/>
    <row r="15748" customFormat="1"/>
    <row r="15749" customFormat="1"/>
    <row r="15750" customFormat="1"/>
    <row r="15751" customFormat="1"/>
    <row r="15752" customFormat="1"/>
    <row r="15753" customFormat="1"/>
    <row r="15754" customFormat="1"/>
    <row r="15755" customFormat="1"/>
    <row r="15756" customFormat="1"/>
    <row r="15757" customFormat="1"/>
    <row r="15758" customFormat="1"/>
    <row r="15759" customFormat="1"/>
    <row r="15760" customFormat="1"/>
    <row r="15761" customFormat="1"/>
    <row r="15762" customFormat="1"/>
    <row r="15763" customFormat="1"/>
    <row r="15764" customFormat="1"/>
    <row r="15765" customFormat="1"/>
    <row r="15766" customFormat="1"/>
    <row r="15767" customFormat="1"/>
    <row r="15768" customFormat="1"/>
    <row r="15769" customFormat="1"/>
    <row r="15770" customFormat="1"/>
    <row r="15771" customFormat="1"/>
    <row r="15772" customFormat="1"/>
    <row r="15773" customFormat="1"/>
    <row r="15774" customFormat="1"/>
    <row r="15775" customFormat="1"/>
    <row r="15776" customFormat="1"/>
    <row r="15777" customFormat="1"/>
    <row r="15778" customFormat="1"/>
    <row r="15779" customFormat="1"/>
    <row r="15780" customFormat="1"/>
    <row r="15781" customFormat="1"/>
    <row r="15782" customFormat="1"/>
    <row r="15783" customFormat="1"/>
    <row r="15784" customFormat="1"/>
    <row r="15785" customFormat="1"/>
    <row r="15786" customFormat="1"/>
    <row r="15787" customFormat="1"/>
    <row r="15788" customFormat="1"/>
    <row r="15789" customFormat="1"/>
    <row r="15790" customFormat="1"/>
    <row r="15791" customFormat="1"/>
    <row r="15792" customFormat="1"/>
    <row r="15793" customFormat="1"/>
    <row r="15794" customFormat="1"/>
    <row r="15795" customFormat="1"/>
    <row r="15796" customFormat="1"/>
    <row r="15797" customFormat="1"/>
    <row r="15798" customFormat="1"/>
    <row r="15799" customFormat="1"/>
    <row r="15800" customFormat="1"/>
    <row r="15801" customFormat="1"/>
    <row r="15802" customFormat="1"/>
    <row r="15803" customFormat="1"/>
    <row r="15804" customFormat="1"/>
    <row r="15805" customFormat="1"/>
    <row r="15806" customFormat="1"/>
    <row r="15807" customFormat="1"/>
    <row r="15808" customFormat="1"/>
    <row r="15809" customFormat="1"/>
    <row r="15810" customFormat="1"/>
    <row r="15811" customFormat="1"/>
    <row r="15812" customFormat="1"/>
    <row r="15813" customFormat="1"/>
    <row r="15814" customFormat="1"/>
    <row r="15815" customFormat="1"/>
    <row r="15816" customFormat="1"/>
    <row r="15817" customFormat="1"/>
    <row r="15818" customFormat="1"/>
    <row r="15819" customFormat="1"/>
    <row r="15820" customFormat="1"/>
    <row r="15821" customFormat="1"/>
    <row r="15822" customFormat="1"/>
    <row r="15823" customFormat="1"/>
    <row r="15824" customFormat="1"/>
    <row r="15825" customFormat="1"/>
    <row r="15826" customFormat="1"/>
    <row r="15827" customFormat="1"/>
    <row r="15828" customFormat="1"/>
    <row r="15829" customFormat="1"/>
    <row r="15830" customFormat="1"/>
    <row r="15831" customFormat="1"/>
    <row r="15832" customFormat="1"/>
    <row r="15833" customFormat="1"/>
    <row r="15834" customFormat="1"/>
    <row r="15835" customFormat="1"/>
    <row r="15836" customFormat="1"/>
    <row r="15837" customFormat="1"/>
    <row r="15838" customFormat="1"/>
    <row r="15839" customFormat="1"/>
    <row r="15840" customFormat="1"/>
    <row r="15841" customFormat="1"/>
    <row r="15842" customFormat="1"/>
    <row r="15843" customFormat="1"/>
    <row r="15844" customFormat="1"/>
    <row r="15845" customFormat="1"/>
    <row r="15846" customFormat="1"/>
    <row r="15847" customFormat="1"/>
    <row r="15848" customFormat="1"/>
    <row r="15849" customFormat="1"/>
    <row r="15850" customFormat="1"/>
    <row r="15851" customFormat="1"/>
    <row r="15852" customFormat="1"/>
    <row r="15853" customFormat="1"/>
    <row r="15854" customFormat="1"/>
    <row r="15855" customFormat="1"/>
    <row r="15856" customFormat="1"/>
    <row r="15857" customFormat="1"/>
    <row r="15858" customFormat="1"/>
    <row r="15859" customFormat="1"/>
    <row r="15860" customFormat="1"/>
    <row r="15861" customFormat="1"/>
    <row r="15862" customFormat="1"/>
    <row r="15863" customFormat="1"/>
    <row r="15864" customFormat="1"/>
    <row r="15865" customFormat="1"/>
    <row r="15866" customFormat="1"/>
    <row r="15867" customFormat="1"/>
    <row r="15868" customFormat="1"/>
    <row r="15869" customFormat="1"/>
    <row r="15870" customFormat="1"/>
    <row r="15871" customFormat="1"/>
    <row r="15872" customFormat="1"/>
    <row r="15873" customFormat="1"/>
    <row r="15874" customFormat="1"/>
    <row r="15875" customFormat="1"/>
    <row r="15876" customFormat="1"/>
    <row r="15877" customFormat="1"/>
    <row r="15878" customFormat="1"/>
    <row r="15879" customFormat="1"/>
    <row r="15880" customFormat="1"/>
    <row r="15881" customFormat="1"/>
    <row r="15882" customFormat="1"/>
    <row r="15883" customFormat="1"/>
    <row r="15884" customFormat="1"/>
    <row r="15885" customFormat="1"/>
    <row r="15886" customFormat="1"/>
    <row r="15887" customFormat="1"/>
    <row r="15888" customFormat="1"/>
    <row r="15889" customFormat="1"/>
    <row r="15890" customFormat="1"/>
    <row r="15891" customFormat="1"/>
    <row r="15892" customFormat="1"/>
    <row r="15893" customFormat="1"/>
    <row r="15894" customFormat="1"/>
    <row r="15895" customFormat="1"/>
    <row r="15896" customFormat="1"/>
    <row r="15897" customFormat="1"/>
    <row r="15898" customFormat="1"/>
    <row r="15899" customFormat="1"/>
    <row r="15900" customFormat="1"/>
    <row r="15901" customFormat="1"/>
    <row r="15902" customFormat="1"/>
    <row r="15903" customFormat="1"/>
    <row r="15904" customFormat="1"/>
    <row r="15905" customFormat="1"/>
    <row r="15906" customFormat="1"/>
    <row r="15907" customFormat="1"/>
    <row r="15908" customFormat="1"/>
    <row r="15909" customFormat="1"/>
    <row r="15910" customFormat="1"/>
    <row r="15911" customFormat="1"/>
    <row r="15912" customFormat="1"/>
    <row r="15913" customFormat="1"/>
    <row r="15914" customFormat="1"/>
    <row r="15915" customFormat="1"/>
    <row r="15916" customFormat="1"/>
    <row r="15917" customFormat="1"/>
    <row r="15918" customFormat="1"/>
    <row r="15919" customFormat="1"/>
    <row r="15920" customFormat="1"/>
    <row r="15921" customFormat="1"/>
    <row r="15922" customFormat="1"/>
    <row r="15923" customFormat="1"/>
    <row r="15924" customFormat="1"/>
    <row r="15925" customFormat="1"/>
    <row r="15926" customFormat="1"/>
    <row r="15927" customFormat="1"/>
    <row r="15928" customFormat="1"/>
    <row r="15929" customFormat="1"/>
    <row r="15930" customFormat="1"/>
    <row r="15931" customFormat="1"/>
    <row r="15932" customFormat="1"/>
    <row r="15933" customFormat="1"/>
    <row r="15934" customFormat="1"/>
    <row r="15935" customFormat="1"/>
    <row r="15936" customFormat="1"/>
    <row r="15937" customFormat="1"/>
    <row r="15938" customFormat="1"/>
    <row r="15939" customFormat="1"/>
    <row r="15940" customFormat="1"/>
    <row r="15941" customFormat="1"/>
    <row r="15942" customFormat="1"/>
    <row r="15943" customFormat="1"/>
    <row r="15944" customFormat="1"/>
    <row r="15945" customFormat="1"/>
    <row r="15946" customFormat="1"/>
    <row r="15947" customFormat="1"/>
    <row r="15948" customFormat="1"/>
    <row r="15949" customFormat="1"/>
    <row r="15950" customFormat="1"/>
    <row r="15951" customFormat="1"/>
    <row r="15952" customFormat="1"/>
    <row r="15953" customFormat="1"/>
    <row r="15954" customFormat="1"/>
    <row r="15955" customFormat="1"/>
    <row r="15956" customFormat="1"/>
    <row r="15957" customFormat="1"/>
    <row r="15958" customFormat="1"/>
    <row r="15959" customFormat="1"/>
    <row r="15960" customFormat="1"/>
    <row r="15961" customFormat="1"/>
    <row r="15962" customFormat="1"/>
    <row r="15963" customFormat="1"/>
    <row r="15964" customFormat="1"/>
    <row r="15965" customFormat="1"/>
    <row r="15966" customFormat="1"/>
    <row r="15967" customFormat="1"/>
    <row r="15968" customFormat="1"/>
    <row r="15969" customFormat="1"/>
    <row r="15970" customFormat="1"/>
    <row r="15971" customFormat="1"/>
    <row r="15972" customFormat="1"/>
    <row r="15973" customFormat="1"/>
    <row r="15974" customFormat="1"/>
    <row r="15975" customFormat="1"/>
    <row r="15976" customFormat="1"/>
    <row r="15977" customFormat="1"/>
    <row r="15978" customFormat="1"/>
    <row r="15979" customFormat="1"/>
    <row r="15980" customFormat="1"/>
    <row r="15981" customFormat="1"/>
    <row r="15982" customFormat="1"/>
    <row r="15983" customFormat="1"/>
    <row r="15984" customFormat="1"/>
    <row r="15985" customFormat="1"/>
    <row r="15986" customFormat="1"/>
    <row r="15987" customFormat="1"/>
    <row r="15988" customFormat="1"/>
    <row r="15989" customFormat="1"/>
    <row r="15990" customFormat="1"/>
    <row r="15991" customFormat="1"/>
    <row r="15992" customFormat="1"/>
    <row r="15993" customFormat="1"/>
    <row r="15994" customFormat="1"/>
    <row r="15995" customFormat="1"/>
    <row r="15996" customFormat="1"/>
    <row r="15997" customFormat="1"/>
    <row r="15998" customFormat="1"/>
    <row r="15999" customFormat="1"/>
    <row r="16000" customFormat="1"/>
    <row r="16001" customFormat="1"/>
    <row r="16002" customFormat="1"/>
    <row r="16003" customFormat="1"/>
    <row r="16004" customFormat="1"/>
    <row r="16005" customFormat="1"/>
    <row r="16006" customFormat="1"/>
    <row r="16007" customFormat="1"/>
    <row r="16008" customFormat="1"/>
    <row r="16009" customFormat="1"/>
    <row r="16010" customFormat="1"/>
    <row r="16011" customFormat="1"/>
    <row r="16012" customFormat="1"/>
    <row r="16013" customFormat="1"/>
    <row r="16014" customFormat="1"/>
    <row r="16015" customFormat="1"/>
    <row r="16016" customFormat="1"/>
    <row r="16017" customFormat="1"/>
    <row r="16018" customFormat="1"/>
    <row r="16019" customFormat="1"/>
    <row r="16020" customFormat="1"/>
    <row r="16021" customFormat="1"/>
    <row r="16022" customFormat="1"/>
    <row r="16023" customFormat="1"/>
    <row r="16024" customFormat="1"/>
    <row r="16025" customFormat="1"/>
    <row r="16026" customFormat="1"/>
    <row r="16027" customFormat="1"/>
    <row r="16028" customFormat="1"/>
    <row r="16029" customFormat="1"/>
    <row r="16030" customFormat="1"/>
    <row r="16031" customFormat="1"/>
    <row r="16032" customFormat="1"/>
    <row r="16033" customFormat="1"/>
    <row r="16034" customFormat="1"/>
    <row r="16035" customFormat="1"/>
    <row r="16036" customFormat="1"/>
    <row r="16037" customFormat="1"/>
    <row r="16038" customFormat="1"/>
    <row r="16039" customFormat="1"/>
    <row r="16040" customFormat="1"/>
    <row r="16041" customFormat="1"/>
    <row r="16042" customFormat="1"/>
    <row r="16043" customFormat="1"/>
    <row r="16044" customFormat="1"/>
    <row r="16045" customFormat="1"/>
    <row r="16046" customFormat="1"/>
    <row r="16047" customFormat="1"/>
    <row r="16048" customFormat="1"/>
    <row r="16049" customFormat="1"/>
    <row r="16050" customFormat="1"/>
    <row r="16051" customFormat="1"/>
    <row r="16052" customFormat="1"/>
    <row r="16053" customFormat="1"/>
    <row r="16054" customFormat="1"/>
    <row r="16055" customFormat="1"/>
    <row r="16056" customFormat="1"/>
    <row r="16057" customFormat="1"/>
    <row r="16058" customFormat="1"/>
    <row r="16059" customFormat="1"/>
    <row r="16060" customFormat="1"/>
    <row r="16061" customFormat="1"/>
    <row r="16062" customFormat="1"/>
    <row r="16063" customFormat="1"/>
    <row r="16064" customFormat="1"/>
    <row r="16065" customFormat="1"/>
    <row r="16066" customFormat="1"/>
    <row r="16067" customFormat="1"/>
    <row r="16068" customFormat="1"/>
    <row r="16069" customFormat="1"/>
    <row r="16070" customFormat="1"/>
    <row r="16071" customFormat="1"/>
    <row r="16072" customFormat="1"/>
    <row r="16073" customFormat="1"/>
    <row r="16074" customFormat="1"/>
    <row r="16075" customFormat="1"/>
    <row r="16076" customFormat="1"/>
    <row r="16077" customFormat="1"/>
    <row r="16078" customFormat="1"/>
    <row r="16079" customFormat="1"/>
    <row r="16080" customFormat="1"/>
    <row r="16081" customFormat="1"/>
    <row r="16082" customFormat="1"/>
    <row r="16083" customFormat="1"/>
    <row r="16084" customFormat="1"/>
    <row r="16085" customFormat="1"/>
    <row r="16086" customFormat="1"/>
    <row r="16087" customFormat="1"/>
    <row r="16088" customFormat="1"/>
    <row r="16089" customFormat="1"/>
    <row r="16090" customFormat="1"/>
    <row r="16091" customFormat="1"/>
    <row r="16092" customFormat="1"/>
    <row r="16093" customFormat="1"/>
    <row r="16094" customFormat="1"/>
    <row r="16095" customFormat="1"/>
    <row r="16096" customFormat="1"/>
    <row r="16097" customFormat="1"/>
    <row r="16098" customFormat="1"/>
    <row r="16099" customFormat="1"/>
    <row r="16100" customFormat="1"/>
    <row r="16101" customFormat="1"/>
    <row r="16102" customFormat="1"/>
    <row r="16103" customFormat="1"/>
    <row r="16104" customFormat="1"/>
    <row r="16105" customFormat="1"/>
    <row r="16106" customFormat="1"/>
    <row r="16107" customFormat="1"/>
    <row r="16108" customFormat="1"/>
    <row r="16109" customFormat="1"/>
    <row r="16110" customFormat="1"/>
    <row r="16111" customFormat="1"/>
    <row r="16112" customFormat="1"/>
    <row r="16113" customFormat="1"/>
    <row r="16114" customFormat="1"/>
    <row r="16115" customFormat="1"/>
    <row r="16116" customFormat="1"/>
    <row r="16117" customFormat="1"/>
    <row r="16118" customFormat="1"/>
    <row r="16119" customFormat="1"/>
    <row r="16120" customFormat="1"/>
    <row r="16121" customFormat="1"/>
    <row r="16122" customFormat="1"/>
    <row r="16123" customFormat="1"/>
    <row r="16124" customFormat="1"/>
    <row r="16125" customFormat="1"/>
    <row r="16126" customFormat="1"/>
    <row r="16127" customFormat="1"/>
    <row r="16128" customFormat="1"/>
    <row r="16129" customFormat="1"/>
    <row r="16130" customFormat="1"/>
    <row r="16131" customFormat="1"/>
    <row r="16132" customFormat="1"/>
    <row r="16133" customFormat="1"/>
    <row r="16134" customFormat="1"/>
    <row r="16135" customFormat="1"/>
    <row r="16136" customFormat="1"/>
    <row r="16137" customFormat="1"/>
    <row r="16138" customFormat="1"/>
    <row r="16139" customFormat="1"/>
    <row r="16140" customFormat="1"/>
    <row r="16141" customFormat="1"/>
    <row r="16142" customFormat="1"/>
    <row r="16143" customFormat="1"/>
    <row r="16144" customFormat="1"/>
    <row r="16145" customFormat="1"/>
    <row r="16146" customFormat="1"/>
    <row r="16147" customFormat="1"/>
    <row r="16148" customFormat="1"/>
    <row r="16149" customFormat="1"/>
    <row r="16150" customFormat="1"/>
    <row r="16151" customFormat="1"/>
    <row r="16152" customFormat="1"/>
    <row r="16153" customFormat="1"/>
    <row r="16154" customFormat="1"/>
    <row r="16155" customFormat="1"/>
    <row r="16156" customFormat="1"/>
    <row r="16157" customFormat="1"/>
    <row r="16158" customFormat="1"/>
    <row r="16159" customFormat="1"/>
    <row r="16160" customFormat="1"/>
    <row r="16161" customFormat="1"/>
    <row r="16162" customFormat="1"/>
    <row r="16163" customFormat="1"/>
    <row r="16164" customFormat="1"/>
    <row r="16165" customFormat="1"/>
    <row r="16166" customFormat="1"/>
    <row r="16167" customFormat="1"/>
    <row r="16168" customFormat="1"/>
    <row r="16169" customFormat="1"/>
    <row r="16170" customFormat="1"/>
    <row r="16171" customFormat="1"/>
    <row r="16172" customFormat="1"/>
    <row r="16173" customFormat="1"/>
    <row r="16174" customFormat="1"/>
    <row r="16175" customFormat="1"/>
    <row r="16176" customFormat="1"/>
    <row r="16177" customFormat="1"/>
    <row r="16178" customFormat="1"/>
    <row r="16179" customFormat="1"/>
    <row r="16180" customFormat="1"/>
    <row r="16181" customFormat="1"/>
    <row r="16182" customFormat="1"/>
    <row r="16183" customFormat="1"/>
    <row r="16184" customFormat="1"/>
    <row r="16185" customFormat="1"/>
    <row r="16186" customFormat="1"/>
    <row r="16187" customFormat="1"/>
    <row r="16188" customFormat="1"/>
    <row r="16189" customFormat="1"/>
    <row r="16190" customFormat="1"/>
    <row r="16191" customFormat="1"/>
    <row r="16192" customFormat="1"/>
    <row r="16193" customFormat="1"/>
    <row r="16194" customFormat="1"/>
    <row r="16195" customFormat="1"/>
    <row r="16196" customFormat="1"/>
    <row r="16197" customFormat="1"/>
    <row r="16198" customFormat="1"/>
    <row r="16199" customFormat="1"/>
    <row r="16200" customFormat="1"/>
    <row r="16201" customFormat="1"/>
    <row r="16202" customFormat="1"/>
    <row r="16203" customFormat="1"/>
    <row r="16204" customFormat="1"/>
    <row r="16205" customFormat="1"/>
    <row r="16206" customFormat="1"/>
    <row r="16207" customFormat="1"/>
    <row r="16208" customFormat="1"/>
    <row r="16209" customFormat="1"/>
    <row r="16210" customFormat="1"/>
    <row r="16211" customFormat="1"/>
    <row r="16212" customFormat="1"/>
    <row r="16213" customFormat="1"/>
    <row r="16214" customFormat="1"/>
    <row r="16215" customFormat="1"/>
    <row r="16216" customFormat="1"/>
    <row r="16217" customFormat="1"/>
    <row r="16218" customFormat="1"/>
    <row r="16219" customFormat="1"/>
    <row r="16220" customFormat="1"/>
    <row r="16221" customFormat="1"/>
    <row r="16222" customFormat="1"/>
    <row r="16223" customFormat="1"/>
    <row r="16224" customFormat="1"/>
    <row r="16225" customFormat="1"/>
    <row r="16226" customFormat="1"/>
    <row r="16227" customFormat="1"/>
    <row r="16228" customFormat="1"/>
    <row r="16229" customFormat="1"/>
    <row r="16230" customFormat="1"/>
    <row r="16231" customFormat="1"/>
    <row r="16232" customFormat="1"/>
    <row r="16233" customFormat="1"/>
    <row r="16234" customFormat="1"/>
    <row r="16235" customFormat="1"/>
    <row r="16236" customFormat="1"/>
    <row r="16237" customFormat="1"/>
    <row r="16238" customFormat="1"/>
    <row r="16239" customFormat="1"/>
    <row r="16240" customFormat="1"/>
    <row r="16241" customFormat="1"/>
    <row r="16242" customFormat="1"/>
    <row r="16243" customFormat="1"/>
    <row r="16244" customFormat="1"/>
    <row r="16245" customFormat="1"/>
    <row r="16246" customFormat="1"/>
    <row r="16247" customFormat="1"/>
    <row r="16248" customFormat="1"/>
    <row r="16249" customFormat="1"/>
    <row r="16250" customFormat="1"/>
    <row r="16251" customFormat="1"/>
    <row r="16252" customFormat="1"/>
    <row r="16253" customFormat="1"/>
    <row r="16254" customFormat="1"/>
    <row r="16255" customFormat="1"/>
    <row r="16256" customFormat="1"/>
    <row r="16257" customFormat="1"/>
    <row r="16258" customFormat="1"/>
    <row r="16259" customFormat="1"/>
    <row r="16260" customFormat="1"/>
    <row r="16261" customFormat="1"/>
    <row r="16262" customFormat="1"/>
    <row r="16263" customFormat="1"/>
    <row r="16264" customFormat="1"/>
    <row r="16265" customFormat="1"/>
    <row r="16266" customFormat="1"/>
    <row r="16267" customFormat="1"/>
    <row r="16268" customFormat="1"/>
    <row r="16269" customFormat="1"/>
    <row r="16270" customFormat="1"/>
    <row r="16271" customFormat="1"/>
    <row r="16272" customFormat="1"/>
    <row r="16273" customFormat="1"/>
    <row r="16274" customFormat="1"/>
    <row r="16275" customFormat="1"/>
    <row r="16276" customFormat="1"/>
    <row r="16277" customFormat="1"/>
    <row r="16278" customFormat="1"/>
    <row r="16279" customFormat="1"/>
    <row r="16280" customFormat="1"/>
    <row r="16281" customFormat="1"/>
    <row r="16282" customFormat="1"/>
    <row r="16283" customFormat="1"/>
    <row r="16284" customFormat="1"/>
    <row r="16285" customFormat="1"/>
    <row r="16286" customFormat="1"/>
    <row r="16287" customFormat="1"/>
    <row r="16288" customFormat="1"/>
    <row r="16289" customFormat="1"/>
    <row r="16290" customFormat="1"/>
    <row r="16291" customFormat="1"/>
    <row r="16292" customFormat="1"/>
    <row r="16293" customFormat="1"/>
    <row r="16294" customFormat="1"/>
    <row r="16295" customFormat="1"/>
    <row r="16296" customFormat="1"/>
    <row r="16297" customFormat="1"/>
    <row r="16298" customFormat="1"/>
    <row r="16299" customFormat="1"/>
    <row r="16300" customFormat="1"/>
    <row r="16301" customFormat="1"/>
    <row r="16302" customFormat="1"/>
    <row r="16303" customFormat="1"/>
    <row r="16304" customFormat="1"/>
    <row r="16305" customFormat="1"/>
    <row r="16306" customFormat="1"/>
    <row r="16307" customFormat="1"/>
    <row r="16308" customFormat="1"/>
    <row r="16309" customFormat="1"/>
    <row r="16310" customFormat="1"/>
    <row r="16311" customFormat="1"/>
    <row r="16312" customFormat="1"/>
    <row r="16313" customFormat="1"/>
    <row r="16314" customFormat="1"/>
    <row r="16315" customFormat="1"/>
    <row r="16316" customFormat="1"/>
    <row r="16317" customFormat="1"/>
    <row r="16318" customFormat="1"/>
    <row r="16319" customFormat="1"/>
    <row r="16320" customFormat="1"/>
    <row r="16321" customFormat="1"/>
    <row r="16322" customFormat="1"/>
    <row r="16323" customFormat="1"/>
    <row r="16324" customFormat="1"/>
    <row r="16325" customFormat="1"/>
    <row r="16326" customFormat="1"/>
    <row r="16327" customFormat="1"/>
    <row r="16328" customFormat="1"/>
    <row r="16329" customFormat="1"/>
    <row r="16330" customFormat="1"/>
    <row r="16331" customFormat="1"/>
    <row r="16332" customFormat="1"/>
    <row r="16333" customFormat="1"/>
    <row r="16334" customFormat="1"/>
    <row r="16335" customFormat="1"/>
    <row r="16336" customFormat="1"/>
    <row r="16337" customFormat="1"/>
    <row r="16338" customFormat="1"/>
    <row r="16339" customFormat="1"/>
    <row r="16340" customFormat="1"/>
    <row r="16341" customFormat="1"/>
    <row r="16342" customFormat="1"/>
    <row r="16343" customFormat="1"/>
    <row r="16344" customFormat="1"/>
    <row r="16345" customFormat="1"/>
    <row r="16346" customFormat="1"/>
    <row r="16347" customFormat="1"/>
    <row r="16348" customFormat="1"/>
    <row r="16349" customFormat="1"/>
    <row r="16350" customFormat="1"/>
    <row r="16351" customFormat="1"/>
    <row r="16352" customFormat="1"/>
    <row r="16353" customFormat="1"/>
    <row r="16354" customFormat="1"/>
    <row r="16355" customFormat="1"/>
    <row r="16356" customFormat="1"/>
    <row r="16357" customFormat="1"/>
    <row r="16358" customFormat="1"/>
    <row r="16359" customFormat="1"/>
    <row r="16360" customFormat="1"/>
    <row r="16361" customFormat="1"/>
    <row r="16362" customFormat="1"/>
    <row r="16363" customFormat="1"/>
    <row r="16364" customFormat="1"/>
    <row r="16365" customFormat="1"/>
    <row r="16366" customFormat="1"/>
    <row r="16367" customFormat="1"/>
    <row r="16368" customFormat="1"/>
    <row r="16369" customFormat="1"/>
    <row r="16370" customFormat="1"/>
    <row r="16371" customFormat="1"/>
    <row r="16372" customFormat="1"/>
    <row r="16373" customFormat="1"/>
    <row r="16374" customFormat="1"/>
    <row r="16375" customFormat="1"/>
    <row r="16376" customFormat="1"/>
    <row r="16377" customFormat="1"/>
    <row r="16378" customFormat="1"/>
    <row r="16379" customFormat="1"/>
    <row r="16380" customFormat="1"/>
    <row r="16381" customFormat="1"/>
    <row r="16382" customFormat="1"/>
    <row r="16383" customFormat="1"/>
    <row r="16384" customFormat="1"/>
    <row r="16385" customFormat="1"/>
    <row r="16386" customFormat="1"/>
    <row r="16387" customFormat="1"/>
    <row r="16388" customFormat="1"/>
    <row r="16389" customFormat="1"/>
    <row r="16390" customFormat="1"/>
    <row r="16391" customFormat="1"/>
    <row r="16392" customFormat="1"/>
    <row r="16393" customFormat="1"/>
    <row r="16394" customFormat="1"/>
    <row r="16395" customFormat="1"/>
    <row r="16396" customFormat="1"/>
    <row r="16397" customFormat="1"/>
    <row r="16398" customFormat="1"/>
    <row r="16399" customFormat="1"/>
    <row r="16400" customFormat="1"/>
    <row r="16401" customFormat="1"/>
    <row r="16402" customFormat="1"/>
    <row r="16403" customFormat="1"/>
    <row r="16404" customFormat="1"/>
    <row r="16405" customFormat="1"/>
    <row r="16406" customFormat="1"/>
    <row r="16407" customFormat="1"/>
    <row r="16408" customFormat="1"/>
    <row r="16409" customFormat="1"/>
    <row r="16410" customFormat="1"/>
    <row r="16411" customFormat="1"/>
    <row r="16412" customFormat="1"/>
    <row r="16413" customFormat="1"/>
    <row r="16414" customFormat="1"/>
    <row r="16415" customFormat="1"/>
    <row r="16416" customFormat="1"/>
    <row r="16417" customFormat="1"/>
    <row r="16418" customFormat="1"/>
    <row r="16419" customFormat="1"/>
    <row r="16420" customFormat="1"/>
    <row r="16421" customFormat="1"/>
    <row r="16422" customFormat="1"/>
    <row r="16423" customFormat="1"/>
    <row r="16424" customFormat="1"/>
    <row r="16425" customFormat="1"/>
    <row r="16426" customFormat="1"/>
    <row r="16427" customFormat="1"/>
    <row r="16428" customFormat="1"/>
    <row r="16429" customFormat="1"/>
    <row r="16430" customFormat="1"/>
    <row r="16431" customFormat="1"/>
    <row r="16432" customFormat="1"/>
    <row r="16433" customFormat="1"/>
    <row r="16434" customFormat="1"/>
    <row r="16435" customFormat="1"/>
    <row r="16436" customFormat="1"/>
    <row r="16437" customFormat="1"/>
    <row r="16438" customFormat="1"/>
    <row r="16439" customFormat="1"/>
    <row r="16440" customFormat="1"/>
    <row r="16441" customFormat="1"/>
    <row r="16442" customFormat="1"/>
    <row r="16443" customFormat="1"/>
    <row r="16444" customFormat="1"/>
    <row r="16445" customFormat="1"/>
    <row r="16446" customFormat="1"/>
    <row r="16447" customFormat="1"/>
    <row r="16448" customFormat="1"/>
    <row r="16449" customFormat="1"/>
    <row r="16450" customFormat="1"/>
    <row r="16451" customFormat="1"/>
    <row r="16452" customFormat="1"/>
    <row r="16453" customFormat="1"/>
    <row r="16454" customFormat="1"/>
    <row r="16455" customFormat="1"/>
    <row r="16456" customFormat="1"/>
    <row r="16457" customFormat="1"/>
    <row r="16458" customFormat="1"/>
    <row r="16459" customFormat="1"/>
    <row r="16460" customFormat="1"/>
    <row r="16461" customFormat="1"/>
    <row r="16462" customFormat="1"/>
    <row r="16463" customFormat="1"/>
    <row r="16464" customFormat="1"/>
    <row r="16465" customFormat="1"/>
    <row r="16466" customFormat="1"/>
    <row r="16467" customFormat="1"/>
    <row r="16468" customFormat="1"/>
    <row r="16469" customFormat="1"/>
    <row r="16470" customFormat="1"/>
    <row r="16471" customFormat="1"/>
    <row r="16472" customFormat="1"/>
    <row r="16473" customFormat="1"/>
    <row r="16474" customFormat="1"/>
    <row r="16475" customFormat="1"/>
    <row r="16476" customFormat="1"/>
    <row r="16477" customFormat="1"/>
    <row r="16478" customFormat="1"/>
    <row r="16479" customFormat="1"/>
    <row r="16480" customFormat="1"/>
    <row r="16481" customFormat="1"/>
    <row r="16482" customFormat="1"/>
    <row r="16483" customFormat="1"/>
    <row r="16484" customFormat="1"/>
    <row r="16485" customFormat="1"/>
    <row r="16486" customFormat="1"/>
    <row r="16487" customFormat="1"/>
    <row r="16488" customFormat="1"/>
    <row r="16489" customFormat="1"/>
    <row r="16490" customFormat="1"/>
    <row r="16491" customFormat="1"/>
    <row r="16492" customFormat="1"/>
    <row r="16493" customFormat="1"/>
    <row r="16494" customFormat="1"/>
    <row r="16495" customFormat="1"/>
    <row r="16496" customFormat="1"/>
    <row r="16497" customFormat="1"/>
    <row r="16498" customFormat="1"/>
    <row r="16499" customFormat="1"/>
    <row r="16500" customFormat="1"/>
    <row r="16501" customFormat="1"/>
    <row r="16502" customFormat="1"/>
    <row r="16503" customFormat="1"/>
    <row r="16504" customFormat="1"/>
    <row r="16505" customFormat="1"/>
    <row r="16506" customFormat="1"/>
    <row r="16507" customFormat="1"/>
    <row r="16508" customFormat="1"/>
    <row r="16509" customFormat="1"/>
    <row r="16510" customFormat="1"/>
    <row r="16511" customFormat="1"/>
    <row r="16512" customFormat="1"/>
    <row r="16513" customFormat="1"/>
    <row r="16514" customFormat="1"/>
    <row r="16515" customFormat="1"/>
    <row r="16516" customFormat="1"/>
    <row r="16517" customFormat="1"/>
    <row r="16518" customFormat="1"/>
    <row r="16519" customFormat="1"/>
    <row r="16520" customFormat="1"/>
    <row r="16521" customFormat="1"/>
    <row r="16522" customFormat="1"/>
    <row r="16523" customFormat="1"/>
    <row r="16524" customFormat="1"/>
    <row r="16525" customFormat="1"/>
    <row r="16526" customFormat="1"/>
    <row r="16527" customFormat="1"/>
    <row r="16528" customFormat="1"/>
    <row r="16529" customFormat="1"/>
    <row r="16530" customFormat="1"/>
    <row r="16531" customFormat="1"/>
    <row r="16532" customFormat="1"/>
    <row r="16533" customFormat="1"/>
    <row r="16534" customFormat="1"/>
    <row r="16535" customFormat="1"/>
    <row r="16536" customFormat="1"/>
    <row r="16537" customFormat="1"/>
    <row r="16538" customFormat="1"/>
    <row r="16539" customFormat="1"/>
    <row r="16540" customFormat="1"/>
    <row r="16541" customFormat="1"/>
    <row r="16542" customFormat="1"/>
    <row r="16543" customFormat="1"/>
    <row r="16544" customFormat="1"/>
    <row r="16545" customFormat="1"/>
    <row r="16546" customFormat="1"/>
    <row r="16547" customFormat="1"/>
    <row r="16548" customFormat="1"/>
    <row r="16549" customFormat="1"/>
    <row r="16550" customFormat="1"/>
    <row r="16551" customFormat="1"/>
    <row r="16552" customFormat="1"/>
    <row r="16553" customFormat="1"/>
    <row r="16554" customFormat="1"/>
    <row r="16555" customFormat="1"/>
    <row r="16556" customFormat="1"/>
    <row r="16557" customFormat="1"/>
    <row r="16558" customFormat="1"/>
    <row r="16559" customFormat="1"/>
    <row r="16560" customFormat="1"/>
    <row r="16561" customFormat="1"/>
    <row r="16562" customFormat="1"/>
    <row r="16563" customFormat="1"/>
    <row r="16564" customFormat="1"/>
    <row r="16565" customFormat="1"/>
    <row r="16566" customFormat="1"/>
    <row r="16567" customFormat="1"/>
    <row r="16568" customFormat="1"/>
    <row r="16569" customFormat="1"/>
    <row r="16570" customFormat="1"/>
    <row r="16571" customFormat="1"/>
    <row r="16572" customFormat="1"/>
    <row r="16573" customFormat="1"/>
    <row r="16574" customFormat="1"/>
    <row r="16575" customFormat="1"/>
    <row r="16576" customFormat="1"/>
    <row r="16577" customFormat="1"/>
    <row r="16578" customFormat="1"/>
    <row r="16579" customFormat="1"/>
    <row r="16580" customFormat="1"/>
    <row r="16581" customFormat="1"/>
    <row r="16582" customFormat="1"/>
    <row r="16583" customFormat="1"/>
    <row r="16584" customFormat="1"/>
    <row r="16585" customFormat="1"/>
    <row r="16586" customFormat="1"/>
    <row r="16587" customFormat="1"/>
    <row r="16588" customFormat="1"/>
    <row r="16589" customFormat="1"/>
    <row r="16590" customFormat="1"/>
    <row r="16591" customFormat="1"/>
    <row r="16592" customFormat="1"/>
    <row r="16593" customFormat="1"/>
    <row r="16594" customFormat="1"/>
    <row r="16595" customFormat="1"/>
    <row r="16596" customFormat="1"/>
    <row r="16597" customFormat="1"/>
    <row r="16598" customFormat="1"/>
    <row r="16599" customFormat="1"/>
    <row r="16600" customFormat="1"/>
    <row r="16601" customFormat="1"/>
    <row r="16602" customFormat="1"/>
    <row r="16603" customFormat="1"/>
    <row r="16604" customFormat="1"/>
    <row r="16605" customFormat="1"/>
    <row r="16606" customFormat="1"/>
    <row r="16607" customFormat="1"/>
    <row r="16608" customFormat="1"/>
    <row r="16609" customFormat="1"/>
    <row r="16610" customFormat="1"/>
    <row r="16611" customFormat="1"/>
    <row r="16612" customFormat="1"/>
    <row r="16613" customFormat="1"/>
    <row r="16614" customFormat="1"/>
    <row r="16615" customFormat="1"/>
    <row r="16616" customFormat="1"/>
    <row r="16617" customFormat="1"/>
    <row r="16618" customFormat="1"/>
    <row r="16619" customFormat="1"/>
    <row r="16620" customFormat="1"/>
    <row r="16621" customFormat="1"/>
    <row r="16622" customFormat="1"/>
    <row r="16623" customFormat="1"/>
    <row r="16624" customFormat="1"/>
    <row r="16625" customFormat="1"/>
    <row r="16626" customFormat="1"/>
    <row r="16627" customFormat="1"/>
    <row r="16628" customFormat="1"/>
    <row r="16629" customFormat="1"/>
    <row r="16630" customFormat="1"/>
    <row r="16631" customFormat="1"/>
    <row r="16632" customFormat="1"/>
    <row r="16633" customFormat="1"/>
    <row r="16634" customFormat="1"/>
    <row r="16635" customFormat="1"/>
    <row r="16636" customFormat="1"/>
    <row r="16637" customFormat="1"/>
    <row r="16638" customFormat="1"/>
    <row r="16639" customFormat="1"/>
    <row r="16640" customFormat="1"/>
    <row r="16641" customFormat="1"/>
    <row r="16642" customFormat="1"/>
    <row r="16643" customFormat="1"/>
    <row r="16644" customFormat="1"/>
    <row r="16645" customFormat="1"/>
    <row r="16646" customFormat="1"/>
    <row r="16647" customFormat="1"/>
    <row r="16648" customFormat="1"/>
    <row r="16649" customFormat="1"/>
    <row r="16650" customFormat="1"/>
    <row r="16651" customFormat="1"/>
    <row r="16652" customFormat="1"/>
    <row r="16653" customFormat="1"/>
    <row r="16654" customFormat="1"/>
    <row r="16655" customFormat="1"/>
    <row r="16656" customFormat="1"/>
    <row r="16657" customFormat="1"/>
    <row r="16658" customFormat="1"/>
    <row r="16659" customFormat="1"/>
    <row r="16660" customFormat="1"/>
    <row r="16661" customFormat="1"/>
    <row r="16662" customFormat="1"/>
    <row r="16663" customFormat="1"/>
    <row r="16664" customFormat="1"/>
    <row r="16665" customFormat="1"/>
    <row r="16666" customFormat="1"/>
    <row r="16667" customFormat="1"/>
    <row r="16668" customFormat="1"/>
    <row r="16669" customFormat="1"/>
    <row r="16670" customFormat="1"/>
    <row r="16671" customFormat="1"/>
    <row r="16672" customFormat="1"/>
    <row r="16673" customFormat="1"/>
    <row r="16674" customFormat="1"/>
    <row r="16675" customFormat="1"/>
    <row r="16676" customFormat="1"/>
    <row r="16677" customFormat="1"/>
    <row r="16678" customFormat="1"/>
    <row r="16679" customFormat="1"/>
    <row r="16680" customFormat="1"/>
    <row r="16681" customFormat="1"/>
    <row r="16682" customFormat="1"/>
    <row r="16683" customFormat="1"/>
    <row r="16684" customFormat="1"/>
    <row r="16685" customFormat="1"/>
    <row r="16686" customFormat="1"/>
    <row r="16687" customFormat="1"/>
    <row r="16688" customFormat="1"/>
    <row r="16689" customFormat="1"/>
    <row r="16690" customFormat="1"/>
    <row r="16691" customFormat="1"/>
    <row r="16692" customFormat="1"/>
    <row r="16693" customFormat="1"/>
    <row r="16694" customFormat="1"/>
    <row r="16695" customFormat="1"/>
    <row r="16696" customFormat="1"/>
    <row r="16697" customFormat="1"/>
    <row r="16698" customFormat="1"/>
    <row r="16699" customFormat="1"/>
    <row r="16700" customFormat="1"/>
    <row r="16701" customFormat="1"/>
    <row r="16702" customFormat="1"/>
    <row r="16703" customFormat="1"/>
    <row r="16704" customFormat="1"/>
    <row r="16705" customFormat="1"/>
    <row r="16706" customFormat="1"/>
    <row r="16707" customFormat="1"/>
    <row r="16708" customFormat="1"/>
    <row r="16709" customFormat="1"/>
    <row r="16710" customFormat="1"/>
    <row r="16711" customFormat="1"/>
    <row r="16712" customFormat="1"/>
    <row r="16713" customFormat="1"/>
    <row r="16714" customFormat="1"/>
    <row r="16715" customFormat="1"/>
    <row r="16716" customFormat="1"/>
    <row r="16717" customFormat="1"/>
    <row r="16718" customFormat="1"/>
    <row r="16719" customFormat="1"/>
    <row r="16720" customFormat="1"/>
    <row r="16721" customFormat="1"/>
    <row r="16722" customFormat="1"/>
    <row r="16723" customFormat="1"/>
    <row r="16724" customFormat="1"/>
    <row r="16725" customFormat="1"/>
    <row r="16726" customFormat="1"/>
    <row r="16727" customFormat="1"/>
    <row r="16728" customFormat="1"/>
    <row r="16729" customFormat="1"/>
    <row r="16730" customFormat="1"/>
    <row r="16731" customFormat="1"/>
    <row r="16732" customFormat="1"/>
    <row r="16733" customFormat="1"/>
    <row r="16734" customFormat="1"/>
    <row r="16735" customFormat="1"/>
    <row r="16736" customFormat="1"/>
    <row r="16737" customFormat="1"/>
    <row r="16738" customFormat="1"/>
    <row r="16739" customFormat="1"/>
    <row r="16740" customFormat="1"/>
    <row r="16741" customFormat="1"/>
    <row r="16742" customFormat="1"/>
    <row r="16743" customFormat="1"/>
    <row r="16744" customFormat="1"/>
    <row r="16745" customFormat="1"/>
    <row r="16746" customFormat="1"/>
    <row r="16747" customFormat="1"/>
    <row r="16748" customFormat="1"/>
    <row r="16749" customFormat="1"/>
    <row r="16750" customFormat="1"/>
    <row r="16751" customFormat="1"/>
    <row r="16752" customFormat="1"/>
    <row r="16753" customFormat="1"/>
    <row r="16754" customFormat="1"/>
    <row r="16755" customFormat="1"/>
    <row r="16756" customFormat="1"/>
    <row r="16757" customFormat="1"/>
    <row r="16758" customFormat="1"/>
    <row r="16759" customFormat="1"/>
    <row r="16760" customFormat="1"/>
    <row r="16761" customFormat="1"/>
    <row r="16762" customFormat="1"/>
    <row r="16763" customFormat="1"/>
    <row r="16764" customFormat="1"/>
    <row r="16765" customFormat="1"/>
    <row r="16766" customFormat="1"/>
    <row r="16767" customFormat="1"/>
    <row r="16768" customFormat="1"/>
    <row r="16769" customFormat="1"/>
    <row r="16770" customFormat="1"/>
    <row r="16771" customFormat="1"/>
    <row r="16772" customFormat="1"/>
    <row r="16773" customFormat="1"/>
    <row r="16774" customFormat="1"/>
    <row r="16775" customFormat="1"/>
    <row r="16776" customFormat="1"/>
    <row r="16777" customFormat="1"/>
    <row r="16778" customFormat="1"/>
    <row r="16779" customFormat="1"/>
    <row r="16780" customFormat="1"/>
    <row r="16781" customFormat="1"/>
    <row r="16782" customFormat="1"/>
    <row r="16783" customFormat="1"/>
    <row r="16784" customFormat="1"/>
    <row r="16785" customFormat="1"/>
    <row r="16786" customFormat="1"/>
    <row r="16787" customFormat="1"/>
    <row r="16788" customFormat="1"/>
    <row r="16789" customFormat="1"/>
    <row r="16790" customFormat="1"/>
    <row r="16791" customFormat="1"/>
    <row r="16792" customFormat="1"/>
    <row r="16793" customFormat="1"/>
    <row r="16794" customFormat="1"/>
    <row r="16795" customFormat="1"/>
    <row r="16796" customFormat="1"/>
    <row r="16797" customFormat="1"/>
    <row r="16798" customFormat="1"/>
    <row r="16799" customFormat="1"/>
    <row r="16800" customFormat="1"/>
    <row r="16801" customFormat="1"/>
    <row r="16802" customFormat="1"/>
    <row r="16803" customFormat="1"/>
    <row r="16804" customFormat="1"/>
    <row r="16805" customFormat="1"/>
    <row r="16806" customFormat="1"/>
    <row r="16807" customFormat="1"/>
    <row r="16808" customFormat="1"/>
    <row r="16809" customFormat="1"/>
    <row r="16810" customFormat="1"/>
    <row r="16811" customFormat="1"/>
    <row r="16812" customFormat="1"/>
    <row r="16813" customFormat="1"/>
    <row r="16814" customFormat="1"/>
    <row r="16815" customFormat="1"/>
    <row r="16816" customFormat="1"/>
    <row r="16817" customFormat="1"/>
    <row r="16818" customFormat="1"/>
    <row r="16819" customFormat="1"/>
    <row r="16820" customFormat="1"/>
    <row r="16821" customFormat="1"/>
    <row r="16822" customFormat="1"/>
    <row r="16823" customFormat="1"/>
    <row r="16824" customFormat="1"/>
    <row r="16825" customFormat="1"/>
    <row r="16826" customFormat="1"/>
    <row r="16827" customFormat="1"/>
    <row r="16828" customFormat="1"/>
    <row r="16829" customFormat="1"/>
    <row r="16830" customFormat="1"/>
    <row r="16831" customFormat="1"/>
    <row r="16832" customFormat="1"/>
    <row r="16833" customFormat="1"/>
    <row r="16834" customFormat="1"/>
    <row r="16835" customFormat="1"/>
    <row r="16836" customFormat="1"/>
    <row r="16837" customFormat="1"/>
    <row r="16838" customFormat="1"/>
    <row r="16839" customFormat="1"/>
    <row r="16840" customFormat="1"/>
    <row r="16841" customFormat="1"/>
    <row r="16842" customFormat="1"/>
    <row r="16843" customFormat="1"/>
    <row r="16844" customFormat="1"/>
    <row r="16845" customFormat="1"/>
    <row r="16846" customFormat="1"/>
    <row r="16847" customFormat="1"/>
    <row r="16848" customFormat="1"/>
    <row r="16849" customFormat="1"/>
    <row r="16850" customFormat="1"/>
    <row r="16851" customFormat="1"/>
    <row r="16852" customFormat="1"/>
    <row r="16853" customFormat="1"/>
    <row r="16854" customFormat="1"/>
    <row r="16855" customFormat="1"/>
    <row r="16856" customFormat="1"/>
    <row r="16857" customFormat="1"/>
    <row r="16858" customFormat="1"/>
    <row r="16859" customFormat="1"/>
    <row r="16860" customFormat="1"/>
    <row r="16861" customFormat="1"/>
    <row r="16862" customFormat="1"/>
    <row r="16863" customFormat="1"/>
    <row r="16864" customFormat="1"/>
    <row r="16865" customFormat="1"/>
    <row r="16866" customFormat="1"/>
    <row r="16867" customFormat="1"/>
    <row r="16868" customFormat="1"/>
    <row r="16869" customFormat="1"/>
    <row r="16870" customFormat="1"/>
    <row r="16871" customFormat="1"/>
    <row r="16872" customFormat="1"/>
    <row r="16873" customFormat="1"/>
    <row r="16874" customFormat="1"/>
    <row r="16875" customFormat="1"/>
    <row r="16876" customFormat="1"/>
    <row r="16877" customFormat="1"/>
    <row r="16878" customFormat="1"/>
    <row r="16879" customFormat="1"/>
    <row r="16880" customFormat="1"/>
    <row r="16881" customFormat="1"/>
    <row r="16882" customFormat="1"/>
    <row r="16883" customFormat="1"/>
    <row r="16884" customFormat="1"/>
    <row r="16885" customFormat="1"/>
    <row r="16886" customFormat="1"/>
    <row r="16887" customFormat="1"/>
    <row r="16888" customFormat="1"/>
    <row r="16889" customFormat="1"/>
    <row r="16890" customFormat="1"/>
    <row r="16891" customFormat="1"/>
    <row r="16892" customFormat="1"/>
    <row r="16893" customFormat="1"/>
    <row r="16894" customFormat="1"/>
    <row r="16895" customFormat="1"/>
    <row r="16896" customFormat="1"/>
    <row r="16897" customFormat="1"/>
    <row r="16898" customFormat="1"/>
    <row r="16899" customFormat="1"/>
    <row r="16900" customFormat="1"/>
    <row r="16901" customFormat="1"/>
    <row r="16902" customFormat="1"/>
    <row r="16903" customFormat="1"/>
    <row r="16904" customFormat="1"/>
    <row r="16905" customFormat="1"/>
    <row r="16906" customFormat="1"/>
    <row r="16907" customFormat="1"/>
    <row r="16908" customFormat="1"/>
    <row r="16909" customFormat="1"/>
    <row r="16910" customFormat="1"/>
    <row r="16911" customFormat="1"/>
    <row r="16912" customFormat="1"/>
    <row r="16913" customFormat="1"/>
    <row r="16914" customFormat="1"/>
    <row r="16915" customFormat="1"/>
    <row r="16916" customFormat="1"/>
    <row r="16917" customFormat="1"/>
    <row r="16918" customFormat="1"/>
    <row r="16919" customFormat="1"/>
    <row r="16920" customFormat="1"/>
    <row r="16921" customFormat="1"/>
    <row r="16922" customFormat="1"/>
    <row r="16923" customFormat="1"/>
    <row r="16924" customFormat="1"/>
    <row r="16925" customFormat="1"/>
    <row r="16926" customFormat="1"/>
    <row r="16927" customFormat="1"/>
    <row r="16928" customFormat="1"/>
    <row r="16929" customFormat="1"/>
    <row r="16930" customFormat="1"/>
    <row r="16931" customFormat="1"/>
    <row r="16932" customFormat="1"/>
    <row r="16933" customFormat="1"/>
    <row r="16934" customFormat="1"/>
    <row r="16935" customFormat="1"/>
    <row r="16936" customFormat="1"/>
    <row r="16937" customFormat="1"/>
    <row r="16938" customFormat="1"/>
    <row r="16939" customFormat="1"/>
    <row r="16940" customFormat="1"/>
    <row r="16941" customFormat="1"/>
    <row r="16942" customFormat="1"/>
    <row r="16943" customFormat="1"/>
    <row r="16944" customFormat="1"/>
    <row r="16945" customFormat="1"/>
    <row r="16946" customFormat="1"/>
    <row r="16947" customFormat="1"/>
    <row r="16948" customFormat="1"/>
    <row r="16949" customFormat="1"/>
    <row r="16950" customFormat="1"/>
    <row r="16951" customFormat="1"/>
    <row r="16952" customFormat="1"/>
    <row r="16953" customFormat="1"/>
    <row r="16954" customFormat="1"/>
    <row r="16955" customFormat="1"/>
    <row r="16956" customFormat="1"/>
    <row r="16957" customFormat="1"/>
    <row r="16958" customFormat="1"/>
    <row r="16959" customFormat="1"/>
    <row r="16960" customFormat="1"/>
    <row r="16961" customFormat="1"/>
    <row r="16962" customFormat="1"/>
    <row r="16963" customFormat="1"/>
    <row r="16964" customFormat="1"/>
    <row r="16965" customFormat="1"/>
    <row r="16966" customFormat="1"/>
    <row r="16967" customFormat="1"/>
    <row r="16968" customFormat="1"/>
    <row r="16969" customFormat="1"/>
    <row r="16970" customFormat="1"/>
    <row r="16971" customFormat="1"/>
    <row r="16972" customFormat="1"/>
    <row r="16973" customFormat="1"/>
    <row r="16974" customFormat="1"/>
    <row r="16975" customFormat="1"/>
    <row r="16976" customFormat="1"/>
    <row r="16977" customFormat="1"/>
    <row r="16978" customFormat="1"/>
    <row r="16979" customFormat="1"/>
    <row r="16980" customFormat="1"/>
    <row r="16981" customFormat="1"/>
    <row r="16982" customFormat="1"/>
    <row r="16983" customFormat="1"/>
    <row r="16984" customFormat="1"/>
    <row r="16985" customFormat="1"/>
    <row r="16986" customFormat="1"/>
    <row r="16987" customFormat="1"/>
    <row r="16988" customFormat="1"/>
    <row r="16989" customFormat="1"/>
    <row r="16990" customFormat="1"/>
    <row r="16991" customFormat="1"/>
    <row r="16992" customFormat="1"/>
    <row r="16993" customFormat="1"/>
    <row r="16994" customFormat="1"/>
    <row r="16995" customFormat="1"/>
    <row r="16996" customFormat="1"/>
    <row r="16997" customFormat="1"/>
    <row r="16998" customFormat="1"/>
    <row r="16999" customFormat="1"/>
    <row r="17000" customFormat="1"/>
    <row r="17001" customFormat="1"/>
    <row r="17002" customFormat="1"/>
    <row r="17003" customFormat="1"/>
    <row r="17004" customFormat="1"/>
    <row r="17005" customFormat="1"/>
    <row r="17006" customFormat="1"/>
    <row r="17007" customFormat="1"/>
    <row r="17008" customFormat="1"/>
    <row r="17009" customFormat="1"/>
    <row r="17010" customFormat="1"/>
    <row r="17011" customFormat="1"/>
    <row r="17012" customFormat="1"/>
    <row r="17013" customFormat="1"/>
    <row r="17014" customFormat="1"/>
    <row r="17015" customFormat="1"/>
    <row r="17016" customFormat="1"/>
    <row r="17017" customFormat="1"/>
    <row r="17018" customFormat="1"/>
    <row r="17019" customFormat="1"/>
    <row r="17020" customFormat="1"/>
    <row r="17021" customFormat="1"/>
    <row r="17022" customFormat="1"/>
    <row r="17023" customFormat="1"/>
    <row r="17024" customFormat="1"/>
    <row r="17025" customFormat="1"/>
    <row r="17026" customFormat="1"/>
    <row r="17027" customFormat="1"/>
    <row r="17028" customFormat="1"/>
    <row r="17029" customFormat="1"/>
    <row r="17030" customFormat="1"/>
    <row r="17031" customFormat="1"/>
    <row r="17032" customFormat="1"/>
    <row r="17033" customFormat="1"/>
    <row r="17034" customFormat="1"/>
    <row r="17035" customFormat="1"/>
    <row r="17036" customFormat="1"/>
    <row r="17037" customFormat="1"/>
    <row r="17038" customFormat="1"/>
    <row r="17039" customFormat="1"/>
    <row r="17040" customFormat="1"/>
    <row r="17041" customFormat="1"/>
    <row r="17042" customFormat="1"/>
    <row r="17043" customFormat="1"/>
    <row r="17044" customFormat="1"/>
    <row r="17045" customFormat="1"/>
    <row r="17046" customFormat="1"/>
    <row r="17047" customFormat="1"/>
    <row r="17048" customFormat="1"/>
    <row r="17049" customFormat="1"/>
    <row r="17050" customFormat="1"/>
    <row r="17051" customFormat="1"/>
    <row r="17052" customFormat="1"/>
    <row r="17053" customFormat="1"/>
    <row r="17054" customFormat="1"/>
    <row r="17055" customFormat="1"/>
    <row r="17056" customFormat="1"/>
    <row r="17057" customFormat="1"/>
    <row r="17058" customFormat="1"/>
    <row r="17059" customFormat="1"/>
    <row r="17060" customFormat="1"/>
    <row r="17061" customFormat="1"/>
    <row r="17062" customFormat="1"/>
    <row r="17063" customFormat="1"/>
    <row r="17064" customFormat="1"/>
    <row r="17065" customFormat="1"/>
    <row r="17066" customFormat="1"/>
    <row r="17067" customFormat="1"/>
    <row r="17068" customFormat="1"/>
    <row r="17069" customFormat="1"/>
    <row r="17070" customFormat="1"/>
    <row r="17071" customFormat="1"/>
    <row r="17072" customFormat="1"/>
    <row r="17073" customFormat="1"/>
    <row r="17074" customFormat="1"/>
    <row r="17075" customFormat="1"/>
    <row r="17076" customFormat="1"/>
    <row r="17077" customFormat="1"/>
    <row r="17078" customFormat="1"/>
    <row r="17079" customFormat="1"/>
    <row r="17080" customFormat="1"/>
    <row r="17081" customFormat="1"/>
    <row r="17082" customFormat="1"/>
    <row r="17083" customFormat="1"/>
    <row r="17084" customFormat="1"/>
    <row r="17085" customFormat="1"/>
    <row r="17086" customFormat="1"/>
    <row r="17087" customFormat="1"/>
    <row r="17088" customFormat="1"/>
    <row r="17089" customFormat="1"/>
    <row r="17090" customFormat="1"/>
    <row r="17091" customFormat="1"/>
    <row r="17092" customFormat="1"/>
    <row r="17093" customFormat="1"/>
    <row r="17094" customFormat="1"/>
    <row r="17095" customFormat="1"/>
    <row r="17096" customFormat="1"/>
    <row r="17097" customFormat="1"/>
    <row r="17098" customFormat="1"/>
    <row r="17099" customFormat="1"/>
    <row r="17100" customFormat="1"/>
    <row r="17101" customFormat="1"/>
    <row r="17102" customFormat="1"/>
    <row r="17103" customFormat="1"/>
    <row r="17104" customFormat="1"/>
    <row r="17105" customFormat="1"/>
    <row r="17106" customFormat="1"/>
    <row r="17107" customFormat="1"/>
    <row r="17108" customFormat="1"/>
    <row r="17109" customFormat="1"/>
    <row r="17110" customFormat="1"/>
    <row r="17111" customFormat="1"/>
    <row r="17112" customFormat="1"/>
    <row r="17113" customFormat="1"/>
    <row r="17114" customFormat="1"/>
    <row r="17115" customFormat="1"/>
    <row r="17116" customFormat="1"/>
    <row r="17117" customFormat="1"/>
    <row r="17118" customFormat="1"/>
    <row r="17119" customFormat="1"/>
    <row r="17120" customFormat="1"/>
    <row r="17121" customFormat="1"/>
    <row r="17122" customFormat="1"/>
    <row r="17123" customFormat="1"/>
    <row r="17124" customFormat="1"/>
    <row r="17125" customFormat="1"/>
    <row r="17126" customFormat="1"/>
    <row r="17127" customFormat="1"/>
    <row r="17128" customFormat="1"/>
    <row r="17129" customFormat="1"/>
    <row r="17130" customFormat="1"/>
    <row r="17131" customFormat="1"/>
    <row r="17132" customFormat="1"/>
    <row r="17133" customFormat="1"/>
    <row r="17134" customFormat="1"/>
    <row r="17135" customFormat="1"/>
    <row r="17136" customFormat="1"/>
    <row r="17137" customFormat="1"/>
    <row r="17138" customFormat="1"/>
    <row r="17139" customFormat="1"/>
    <row r="17140" customFormat="1"/>
    <row r="17141" customFormat="1"/>
    <row r="17142" customFormat="1"/>
    <row r="17143" customFormat="1"/>
    <row r="17144" customFormat="1"/>
    <row r="17145" customFormat="1"/>
    <row r="17146" customFormat="1"/>
    <row r="17147" customFormat="1"/>
    <row r="17148" customFormat="1"/>
    <row r="17149" customFormat="1"/>
    <row r="17150" customFormat="1"/>
    <row r="17151" customFormat="1"/>
    <row r="17152" customFormat="1"/>
    <row r="17153" customFormat="1"/>
    <row r="17154" customFormat="1"/>
    <row r="17155" customFormat="1"/>
    <row r="17156" customFormat="1"/>
    <row r="17157" customFormat="1"/>
    <row r="17158" customFormat="1"/>
    <row r="17159" customFormat="1"/>
    <row r="17160" customFormat="1"/>
    <row r="17161" customFormat="1"/>
    <row r="17162" customFormat="1"/>
    <row r="17163" customFormat="1"/>
    <row r="17164" customFormat="1"/>
    <row r="17165" customFormat="1"/>
    <row r="17166" customFormat="1"/>
    <row r="17167" customFormat="1"/>
    <row r="17168" customFormat="1"/>
    <row r="17169" customFormat="1"/>
    <row r="17170" customFormat="1"/>
    <row r="17171" customFormat="1"/>
    <row r="17172" customFormat="1"/>
    <row r="17173" customFormat="1"/>
    <row r="17174" customFormat="1"/>
    <row r="17175" customFormat="1"/>
    <row r="17176" customFormat="1"/>
    <row r="17177" customFormat="1"/>
    <row r="17178" customFormat="1"/>
    <row r="17179" customFormat="1"/>
    <row r="17180" customFormat="1"/>
    <row r="17181" customFormat="1"/>
    <row r="17182" customFormat="1"/>
    <row r="17183" customFormat="1"/>
    <row r="17184" customFormat="1"/>
    <row r="17185" customFormat="1"/>
    <row r="17186" customFormat="1"/>
    <row r="17187" customFormat="1"/>
    <row r="17188" customFormat="1"/>
    <row r="17189" customFormat="1"/>
    <row r="17190" customFormat="1"/>
    <row r="17191" customFormat="1"/>
    <row r="17192" customFormat="1"/>
    <row r="17193" customFormat="1"/>
    <row r="17194" customFormat="1"/>
    <row r="17195" customFormat="1"/>
    <row r="17196" customFormat="1"/>
    <row r="17197" customFormat="1"/>
    <row r="17198" customFormat="1"/>
    <row r="17199" customFormat="1"/>
    <row r="17200" customFormat="1"/>
    <row r="17201" customFormat="1"/>
    <row r="17202" customFormat="1"/>
    <row r="17203" customFormat="1"/>
    <row r="17204" customFormat="1"/>
    <row r="17205" customFormat="1"/>
    <row r="17206" customFormat="1"/>
    <row r="17207" customFormat="1"/>
    <row r="17208" customFormat="1"/>
    <row r="17209" customFormat="1"/>
    <row r="17210" customFormat="1"/>
    <row r="17211" customFormat="1"/>
    <row r="17212" customFormat="1"/>
    <row r="17213" customFormat="1"/>
    <row r="17214" customFormat="1"/>
    <row r="17215" customFormat="1"/>
    <row r="17216" customFormat="1"/>
    <row r="17217" customFormat="1"/>
    <row r="17218" customFormat="1"/>
    <row r="17219" customFormat="1"/>
    <row r="17220" customFormat="1"/>
    <row r="17221" customFormat="1"/>
    <row r="17222" customFormat="1"/>
    <row r="17223" customFormat="1"/>
    <row r="17224" customFormat="1"/>
    <row r="17225" customFormat="1"/>
    <row r="17226" customFormat="1"/>
    <row r="17227" customFormat="1"/>
    <row r="17228" customFormat="1"/>
    <row r="17229" customFormat="1"/>
    <row r="17230" customFormat="1"/>
    <row r="17231" customFormat="1"/>
    <row r="17232" customFormat="1"/>
    <row r="17233" customFormat="1"/>
    <row r="17234" customFormat="1"/>
    <row r="17235" customFormat="1"/>
    <row r="17236" customFormat="1"/>
    <row r="17237" customFormat="1"/>
    <row r="17238" customFormat="1"/>
    <row r="17239" customFormat="1"/>
    <row r="17240" customFormat="1"/>
    <row r="17241" customFormat="1"/>
    <row r="17242" customFormat="1"/>
    <row r="17243" customFormat="1"/>
    <row r="17244" customFormat="1"/>
    <row r="17245" customFormat="1"/>
    <row r="17246" customFormat="1"/>
    <row r="17247" customFormat="1"/>
    <row r="17248" customFormat="1"/>
    <row r="17249" customFormat="1"/>
    <row r="17250" customFormat="1"/>
    <row r="17251" customFormat="1"/>
    <row r="17252" customFormat="1"/>
    <row r="17253" customFormat="1"/>
    <row r="17254" customFormat="1"/>
    <row r="17255" customFormat="1"/>
    <row r="17256" customFormat="1"/>
    <row r="17257" customFormat="1"/>
    <row r="17258" customFormat="1"/>
    <row r="17259" customFormat="1"/>
    <row r="17260" customFormat="1"/>
    <row r="17261" customFormat="1"/>
    <row r="17262" customFormat="1"/>
    <row r="17263" customFormat="1"/>
    <row r="17264" customFormat="1"/>
    <row r="17265" customFormat="1"/>
    <row r="17266" customFormat="1"/>
    <row r="17267" customFormat="1"/>
    <row r="17268" customFormat="1"/>
    <row r="17269" customFormat="1"/>
    <row r="17270" customFormat="1"/>
    <row r="17271" customFormat="1"/>
    <row r="17272" customFormat="1"/>
    <row r="17273" customFormat="1"/>
    <row r="17274" customFormat="1"/>
    <row r="17275" customFormat="1"/>
    <row r="17276" customFormat="1"/>
    <row r="17277" customFormat="1"/>
    <row r="17278" customFormat="1"/>
    <row r="17279" customFormat="1"/>
    <row r="17280" customFormat="1"/>
    <row r="17281" customFormat="1"/>
    <row r="17282" customFormat="1"/>
    <row r="17283" customFormat="1"/>
    <row r="17284" customFormat="1"/>
    <row r="17285" customFormat="1"/>
    <row r="17286" customFormat="1"/>
    <row r="17287" customFormat="1"/>
    <row r="17288" customFormat="1"/>
    <row r="17289" customFormat="1"/>
    <row r="17290" customFormat="1"/>
    <row r="17291" customFormat="1"/>
    <row r="17292" customFormat="1"/>
    <row r="17293" customFormat="1"/>
    <row r="17294" customFormat="1"/>
    <row r="17295" customFormat="1"/>
    <row r="17296" customFormat="1"/>
    <row r="17297" customFormat="1"/>
    <row r="17298" customFormat="1"/>
    <row r="17299" customFormat="1"/>
    <row r="17300" customFormat="1"/>
    <row r="17301" customFormat="1"/>
    <row r="17302" customFormat="1"/>
    <row r="17303" customFormat="1"/>
    <row r="17304" customFormat="1"/>
    <row r="17305" customFormat="1"/>
    <row r="17306" customFormat="1"/>
    <row r="17307" customFormat="1"/>
    <row r="17308" customFormat="1"/>
    <row r="17309" customFormat="1"/>
    <row r="17310" customFormat="1"/>
    <row r="17311" customFormat="1"/>
    <row r="17312" customFormat="1"/>
    <row r="17313" customFormat="1"/>
    <row r="17314" customFormat="1"/>
    <row r="17315" customFormat="1"/>
    <row r="17316" customFormat="1"/>
    <row r="17317" customFormat="1"/>
    <row r="17318" customFormat="1"/>
    <row r="17319" customFormat="1"/>
    <row r="17320" customFormat="1"/>
    <row r="17321" customFormat="1"/>
    <row r="17322" customFormat="1"/>
    <row r="17323" customFormat="1"/>
    <row r="17324" customFormat="1"/>
    <row r="17325" customFormat="1"/>
    <row r="17326" customFormat="1"/>
    <row r="17327" customFormat="1"/>
    <row r="17328" customFormat="1"/>
    <row r="17329" customFormat="1"/>
    <row r="17330" customFormat="1"/>
    <row r="17331" customFormat="1"/>
    <row r="17332" customFormat="1"/>
    <row r="17333" customFormat="1"/>
    <row r="17334" customFormat="1"/>
    <row r="17335" customFormat="1"/>
    <row r="17336" customFormat="1"/>
    <row r="17337" customFormat="1"/>
    <row r="17338" customFormat="1"/>
    <row r="17339" customFormat="1"/>
    <row r="17340" customFormat="1"/>
    <row r="17341" customFormat="1"/>
    <row r="17342" customFormat="1"/>
    <row r="17343" customFormat="1"/>
    <row r="17344" customFormat="1"/>
    <row r="17345" customFormat="1"/>
    <row r="17346" customFormat="1"/>
    <row r="17347" customFormat="1"/>
    <row r="17348" customFormat="1"/>
    <row r="17349" customFormat="1"/>
    <row r="17350" customFormat="1"/>
    <row r="17351" customFormat="1"/>
    <row r="17352" customFormat="1"/>
    <row r="17353" customFormat="1"/>
    <row r="17354" customFormat="1"/>
    <row r="17355" customFormat="1"/>
    <row r="17356" customFormat="1"/>
    <row r="17357" customFormat="1"/>
    <row r="17358" customFormat="1"/>
    <row r="17359" customFormat="1"/>
    <row r="17360" customFormat="1"/>
    <row r="17361" customFormat="1"/>
    <row r="17362" customFormat="1"/>
    <row r="17363" customFormat="1"/>
    <row r="17364" customFormat="1"/>
    <row r="17365" customFormat="1"/>
    <row r="17366" customFormat="1"/>
    <row r="17367" customFormat="1"/>
    <row r="17368" customFormat="1"/>
    <row r="17369" customFormat="1"/>
    <row r="17370" customFormat="1"/>
    <row r="17371" customFormat="1"/>
    <row r="17372" customFormat="1"/>
    <row r="17373" customFormat="1"/>
    <row r="17374" customFormat="1"/>
    <row r="17375" customFormat="1"/>
    <row r="17376" customFormat="1"/>
    <row r="17377" customFormat="1"/>
    <row r="17378" customFormat="1"/>
    <row r="17379" customFormat="1"/>
    <row r="17380" customFormat="1"/>
    <row r="17381" customFormat="1"/>
    <row r="17382" customFormat="1"/>
    <row r="17383" customFormat="1"/>
    <row r="17384" customFormat="1"/>
    <row r="17385" customFormat="1"/>
    <row r="17386" customFormat="1"/>
    <row r="17387" customFormat="1"/>
    <row r="17388" customFormat="1"/>
    <row r="17389" customFormat="1"/>
    <row r="17390" customFormat="1"/>
    <row r="17391" customFormat="1"/>
    <row r="17392" customFormat="1"/>
    <row r="17393" customFormat="1"/>
    <row r="17394" customFormat="1"/>
    <row r="17395" customFormat="1"/>
    <row r="17396" customFormat="1"/>
    <row r="17397" customFormat="1"/>
    <row r="17398" customFormat="1"/>
    <row r="17399" customFormat="1"/>
    <row r="17400" customFormat="1"/>
    <row r="17401" customFormat="1"/>
    <row r="17402" customFormat="1"/>
    <row r="17403" customFormat="1"/>
    <row r="17404" customFormat="1"/>
    <row r="17405" customFormat="1"/>
    <row r="17406" customFormat="1"/>
    <row r="17407" customFormat="1"/>
    <row r="17408" customFormat="1"/>
    <row r="17409" customFormat="1"/>
    <row r="17410" customFormat="1"/>
    <row r="17411" customFormat="1"/>
    <row r="17412" customFormat="1"/>
    <row r="17413" customFormat="1"/>
    <row r="17414" customFormat="1"/>
    <row r="17415" customFormat="1"/>
    <row r="17416" customFormat="1"/>
    <row r="17417" customFormat="1"/>
    <row r="17418" customFormat="1"/>
    <row r="17419" customFormat="1"/>
    <row r="17420" customFormat="1"/>
    <row r="17421" customFormat="1"/>
    <row r="17422" customFormat="1"/>
    <row r="17423" customFormat="1"/>
    <row r="17424" customFormat="1"/>
    <row r="17425" customFormat="1"/>
    <row r="17426" customFormat="1"/>
    <row r="17427" customFormat="1"/>
    <row r="17428" customFormat="1"/>
    <row r="17429" customFormat="1"/>
    <row r="17430" customFormat="1"/>
    <row r="17431" customFormat="1"/>
    <row r="17432" customFormat="1"/>
    <row r="17433" customFormat="1"/>
    <row r="17434" customFormat="1"/>
    <row r="17435" customFormat="1"/>
    <row r="17436" customFormat="1"/>
    <row r="17437" customFormat="1"/>
    <row r="17438" customFormat="1"/>
    <row r="17439" customFormat="1"/>
    <row r="17440" customFormat="1"/>
    <row r="17441" customFormat="1"/>
    <row r="17442" customFormat="1"/>
    <row r="17443" customFormat="1"/>
    <row r="17444" customFormat="1"/>
    <row r="17445" customFormat="1"/>
    <row r="17446" customFormat="1"/>
    <row r="17447" customFormat="1"/>
    <row r="17448" customFormat="1"/>
    <row r="17449" customFormat="1"/>
    <row r="17450" customFormat="1"/>
    <row r="17451" customFormat="1"/>
    <row r="17452" customFormat="1"/>
    <row r="17453" customFormat="1"/>
    <row r="17454" customFormat="1"/>
    <row r="17455" customFormat="1"/>
    <row r="17456" customFormat="1"/>
    <row r="17457" customFormat="1"/>
    <row r="17458" customFormat="1"/>
    <row r="17459" customFormat="1"/>
    <row r="17460" customFormat="1"/>
    <row r="17461" customFormat="1"/>
    <row r="17462" customFormat="1"/>
    <row r="17463" customFormat="1"/>
    <row r="17464" customFormat="1"/>
    <row r="17465" customFormat="1"/>
    <row r="17466" customFormat="1"/>
    <row r="17467" customFormat="1"/>
    <row r="17468" customFormat="1"/>
    <row r="17469" customFormat="1"/>
    <row r="17470" customFormat="1"/>
    <row r="17471" customFormat="1"/>
    <row r="17472" customFormat="1"/>
    <row r="17473" customFormat="1"/>
    <row r="17474" customFormat="1"/>
    <row r="17475" customFormat="1"/>
    <row r="17476" customFormat="1"/>
    <row r="17477" customFormat="1"/>
    <row r="17478" customFormat="1"/>
    <row r="17479" customFormat="1"/>
    <row r="17480" customFormat="1"/>
    <row r="17481" customFormat="1"/>
    <row r="17482" customFormat="1"/>
    <row r="17483" customFormat="1"/>
    <row r="17484" customFormat="1"/>
    <row r="17485" customFormat="1"/>
    <row r="17486" customFormat="1"/>
    <row r="17487" customFormat="1"/>
    <row r="17488" customFormat="1"/>
    <row r="17489" customFormat="1"/>
    <row r="17490" customFormat="1"/>
    <row r="17491" customFormat="1"/>
    <row r="17492" customFormat="1"/>
    <row r="17493" customFormat="1"/>
    <row r="17494" customFormat="1"/>
    <row r="17495" customFormat="1"/>
    <row r="17496" customFormat="1"/>
    <row r="17497" customFormat="1"/>
    <row r="17498" customFormat="1"/>
    <row r="17499" customFormat="1"/>
    <row r="17500" customFormat="1"/>
    <row r="17501" customFormat="1"/>
    <row r="17502" customFormat="1"/>
    <row r="17503" customFormat="1"/>
    <row r="17504" customFormat="1"/>
    <row r="17505" customFormat="1"/>
    <row r="17506" customFormat="1"/>
    <row r="17507" customFormat="1"/>
    <row r="17508" customFormat="1"/>
    <row r="17509" customFormat="1"/>
    <row r="17510" customFormat="1"/>
    <row r="17511" customFormat="1"/>
    <row r="17512" customFormat="1"/>
    <row r="17513" customFormat="1"/>
    <row r="17514" customFormat="1"/>
    <row r="17515" customFormat="1"/>
    <row r="17516" customFormat="1"/>
    <row r="17517" customFormat="1"/>
    <row r="17518" customFormat="1"/>
    <row r="17519" customFormat="1"/>
    <row r="17520" customFormat="1"/>
    <row r="17521" customFormat="1"/>
    <row r="17522" customFormat="1"/>
    <row r="17523" customFormat="1"/>
    <row r="17524" customFormat="1"/>
    <row r="17525" customFormat="1"/>
    <row r="17526" customFormat="1"/>
    <row r="17527" customFormat="1"/>
    <row r="17528" customFormat="1"/>
    <row r="17529" customFormat="1"/>
    <row r="17530" customFormat="1"/>
    <row r="17531" customFormat="1"/>
    <row r="17532" customFormat="1"/>
    <row r="17533" customFormat="1"/>
    <row r="17534" customFormat="1"/>
    <row r="17535" customFormat="1"/>
    <row r="17536" customFormat="1"/>
    <row r="17537" customFormat="1"/>
    <row r="17538" customFormat="1"/>
    <row r="17539" customFormat="1"/>
    <row r="17540" customFormat="1"/>
    <row r="17541" customFormat="1"/>
    <row r="17542" customFormat="1"/>
    <row r="17543" customFormat="1"/>
    <row r="17544" customFormat="1"/>
    <row r="17545" customFormat="1"/>
    <row r="17546" customFormat="1"/>
    <row r="17547" customFormat="1"/>
    <row r="17548" customFormat="1"/>
    <row r="17549" customFormat="1"/>
    <row r="17550" customFormat="1"/>
    <row r="17551" customFormat="1"/>
    <row r="17552" customFormat="1"/>
    <row r="17553" customFormat="1"/>
    <row r="17554" customFormat="1"/>
    <row r="17555" customFormat="1"/>
    <row r="17556" customFormat="1"/>
    <row r="17557" customFormat="1"/>
    <row r="17558" customFormat="1"/>
    <row r="17559" customFormat="1"/>
    <row r="17560" customFormat="1"/>
    <row r="17561" customFormat="1"/>
    <row r="17562" customFormat="1"/>
    <row r="17563" customFormat="1"/>
    <row r="17564" customFormat="1"/>
    <row r="17565" customFormat="1"/>
    <row r="17566" customFormat="1"/>
    <row r="17567" customFormat="1"/>
    <row r="17568" customFormat="1"/>
    <row r="17569" customFormat="1"/>
    <row r="17570" customFormat="1"/>
    <row r="17571" customFormat="1"/>
    <row r="17572" customFormat="1"/>
    <row r="17573" customFormat="1"/>
    <row r="17574" customFormat="1"/>
    <row r="17575" customFormat="1"/>
    <row r="17576" customFormat="1"/>
    <row r="17577" customFormat="1"/>
    <row r="17578" customFormat="1"/>
    <row r="17579" customFormat="1"/>
    <row r="17580" customFormat="1"/>
    <row r="17581" customFormat="1"/>
    <row r="17582" customFormat="1"/>
    <row r="17583" customFormat="1"/>
    <row r="17584" customFormat="1"/>
    <row r="17585" customFormat="1"/>
    <row r="17586" customFormat="1"/>
    <row r="17587" customFormat="1"/>
    <row r="17588" customFormat="1"/>
    <row r="17589" customFormat="1"/>
    <row r="17590" customFormat="1"/>
    <row r="17591" customFormat="1"/>
    <row r="17592" customFormat="1"/>
    <row r="17593" customFormat="1"/>
    <row r="17594" customFormat="1"/>
    <row r="17595" customFormat="1"/>
    <row r="17596" customFormat="1"/>
    <row r="17597" customFormat="1"/>
    <row r="17598" customFormat="1"/>
    <row r="17599" customFormat="1"/>
    <row r="17600" customFormat="1"/>
    <row r="17601" customFormat="1"/>
    <row r="17602" customFormat="1"/>
    <row r="17603" customFormat="1"/>
    <row r="17604" customFormat="1"/>
    <row r="17605" customFormat="1"/>
    <row r="17606" customFormat="1"/>
    <row r="17607" customFormat="1"/>
    <row r="17608" customFormat="1"/>
    <row r="17609" customFormat="1"/>
    <row r="17610" customFormat="1"/>
    <row r="17611" customFormat="1"/>
    <row r="17612" customFormat="1"/>
    <row r="17613" customFormat="1"/>
    <row r="17614" customFormat="1"/>
    <row r="17615" customFormat="1"/>
    <row r="17616" customFormat="1"/>
    <row r="17617" customFormat="1"/>
    <row r="17618" customFormat="1"/>
    <row r="17619" customFormat="1"/>
    <row r="17620" customFormat="1"/>
    <row r="17621" customFormat="1"/>
    <row r="17622" customFormat="1"/>
    <row r="17623" customFormat="1"/>
    <row r="17624" customFormat="1"/>
    <row r="17625" customFormat="1"/>
    <row r="17626" customFormat="1"/>
    <row r="17627" customFormat="1"/>
    <row r="17628" customFormat="1"/>
    <row r="17629" customFormat="1"/>
    <row r="17630" customFormat="1"/>
    <row r="17631" customFormat="1"/>
    <row r="17632" customFormat="1"/>
    <row r="17633" customFormat="1"/>
    <row r="17634" customFormat="1"/>
    <row r="17635" customFormat="1"/>
    <row r="17636" customFormat="1"/>
    <row r="17637" customFormat="1"/>
    <row r="17638" customFormat="1"/>
    <row r="17639" customFormat="1"/>
    <row r="17640" customFormat="1"/>
    <row r="17641" customFormat="1"/>
    <row r="17642" customFormat="1"/>
    <row r="17643" customFormat="1"/>
    <row r="17644" customFormat="1"/>
    <row r="17645" customFormat="1"/>
    <row r="17646" customFormat="1"/>
    <row r="17647" customFormat="1"/>
    <row r="17648" customFormat="1"/>
    <row r="17649" customFormat="1"/>
    <row r="17650" customFormat="1"/>
    <row r="17651" customFormat="1"/>
    <row r="17652" customFormat="1"/>
    <row r="17653" customFormat="1"/>
    <row r="17654" customFormat="1"/>
    <row r="17655" customFormat="1"/>
    <row r="17656" customFormat="1"/>
    <row r="17657" customFormat="1"/>
    <row r="17658" customFormat="1"/>
    <row r="17659" customFormat="1"/>
    <row r="17660" customFormat="1"/>
    <row r="17661" customFormat="1"/>
    <row r="17662" customFormat="1"/>
    <row r="17663" customFormat="1"/>
    <row r="17664" customFormat="1"/>
    <row r="17665" customFormat="1"/>
    <row r="17666" customFormat="1"/>
    <row r="17667" customFormat="1"/>
    <row r="17668" customFormat="1"/>
    <row r="17669" customFormat="1"/>
    <row r="17670" customFormat="1"/>
    <row r="17671" customFormat="1"/>
    <row r="17672" customFormat="1"/>
    <row r="17673" customFormat="1"/>
    <row r="17674" customFormat="1"/>
    <row r="17675" customFormat="1"/>
    <row r="17676" customFormat="1"/>
    <row r="17677" customFormat="1"/>
    <row r="17678" customFormat="1"/>
    <row r="17679" customFormat="1"/>
    <row r="17680" customFormat="1"/>
    <row r="17681" customFormat="1"/>
    <row r="17682" customFormat="1"/>
    <row r="17683" customFormat="1"/>
    <row r="17684" customFormat="1"/>
    <row r="17685" customFormat="1"/>
    <row r="17686" customFormat="1"/>
    <row r="17687" customFormat="1"/>
    <row r="17688" customFormat="1"/>
    <row r="17689" customFormat="1"/>
    <row r="17690" customFormat="1"/>
    <row r="17691" customFormat="1"/>
    <row r="17692" customFormat="1"/>
    <row r="17693" customFormat="1"/>
    <row r="17694" customFormat="1"/>
    <row r="17695" customFormat="1"/>
    <row r="17696" customFormat="1"/>
    <row r="17697" customFormat="1"/>
    <row r="17698" customFormat="1"/>
    <row r="17699" customFormat="1"/>
    <row r="17700" customFormat="1"/>
    <row r="17701" customFormat="1"/>
    <row r="17702" customFormat="1"/>
    <row r="17703" customFormat="1"/>
    <row r="17704" customFormat="1"/>
    <row r="17705" customFormat="1"/>
    <row r="17706" customFormat="1"/>
    <row r="17707" customFormat="1"/>
    <row r="17708" customFormat="1"/>
    <row r="17709" customFormat="1"/>
    <row r="17710" customFormat="1"/>
    <row r="17711" customFormat="1"/>
    <row r="17712" customFormat="1"/>
    <row r="17713" customFormat="1"/>
    <row r="17714" customFormat="1"/>
    <row r="17715" customFormat="1"/>
    <row r="17716" customFormat="1"/>
    <row r="17717" customFormat="1"/>
    <row r="17718" customFormat="1"/>
    <row r="17719" customFormat="1"/>
    <row r="17720" customFormat="1"/>
    <row r="17721" customFormat="1"/>
    <row r="17722" customFormat="1"/>
    <row r="17723" customFormat="1"/>
    <row r="17724" customFormat="1"/>
    <row r="17725" customFormat="1"/>
    <row r="17726" customFormat="1"/>
    <row r="17727" customFormat="1"/>
    <row r="17728" customFormat="1"/>
    <row r="17729" customFormat="1"/>
    <row r="17730" customFormat="1"/>
    <row r="17731" customFormat="1"/>
    <row r="17732" customFormat="1"/>
    <row r="17733" customFormat="1"/>
    <row r="17734" customFormat="1"/>
    <row r="17735" customFormat="1"/>
    <row r="17736" customFormat="1"/>
    <row r="17737" customFormat="1"/>
    <row r="17738" customFormat="1"/>
    <row r="17739" customFormat="1"/>
    <row r="17740" customFormat="1"/>
    <row r="17741" customFormat="1"/>
    <row r="17742" customFormat="1"/>
    <row r="17743" customFormat="1"/>
    <row r="17744" customFormat="1"/>
    <row r="17745" customFormat="1"/>
    <row r="17746" customFormat="1"/>
    <row r="17747" customFormat="1"/>
    <row r="17748" customFormat="1"/>
    <row r="17749" customFormat="1"/>
    <row r="17750" customFormat="1"/>
    <row r="17751" customFormat="1"/>
    <row r="17752" customFormat="1"/>
    <row r="17753" customFormat="1"/>
    <row r="17754" customFormat="1"/>
    <row r="17755" customFormat="1"/>
    <row r="17756" customFormat="1"/>
    <row r="17757" customFormat="1"/>
    <row r="17758" customFormat="1"/>
    <row r="17759" customFormat="1"/>
    <row r="17760" customFormat="1"/>
    <row r="17761" customFormat="1"/>
    <row r="17762" customFormat="1"/>
    <row r="17763" customFormat="1"/>
    <row r="17764" customFormat="1"/>
    <row r="17765" customFormat="1"/>
    <row r="17766" customFormat="1"/>
    <row r="17767" customFormat="1"/>
    <row r="17768" customFormat="1"/>
    <row r="17769" customFormat="1"/>
    <row r="17770" customFormat="1"/>
    <row r="17771" customFormat="1"/>
    <row r="17772" customFormat="1"/>
    <row r="17773" customFormat="1"/>
    <row r="17774" customFormat="1"/>
    <row r="17775" customFormat="1"/>
    <row r="17776" customFormat="1"/>
    <row r="17777" customFormat="1"/>
    <row r="17778" customFormat="1"/>
    <row r="17779" customFormat="1"/>
    <row r="17780" customFormat="1"/>
    <row r="17781" customFormat="1"/>
    <row r="17782" customFormat="1"/>
    <row r="17783" customFormat="1"/>
    <row r="17784" customFormat="1"/>
    <row r="17785" customFormat="1"/>
    <row r="17786" customFormat="1"/>
    <row r="17787" customFormat="1"/>
    <row r="17788" customFormat="1"/>
    <row r="17789" customFormat="1"/>
    <row r="17790" customFormat="1"/>
    <row r="17791" customFormat="1"/>
    <row r="17792" customFormat="1"/>
    <row r="17793" customFormat="1"/>
    <row r="17794" customFormat="1"/>
    <row r="17795" customFormat="1"/>
    <row r="17796" customFormat="1"/>
    <row r="17797" customFormat="1"/>
    <row r="17798" customFormat="1"/>
    <row r="17799" customFormat="1"/>
    <row r="17800" customFormat="1"/>
    <row r="17801" customFormat="1"/>
    <row r="17802" customFormat="1"/>
    <row r="17803" customFormat="1"/>
    <row r="17804" customFormat="1"/>
    <row r="17805" customFormat="1"/>
    <row r="17806" customFormat="1"/>
    <row r="17807" customFormat="1"/>
    <row r="17808" customFormat="1"/>
    <row r="17809" customFormat="1"/>
    <row r="17810" customFormat="1"/>
    <row r="17811" customFormat="1"/>
    <row r="17812" customFormat="1"/>
    <row r="17813" customFormat="1"/>
    <row r="17814" customFormat="1"/>
    <row r="17815" customFormat="1"/>
    <row r="17816" customFormat="1"/>
    <row r="17817" customFormat="1"/>
    <row r="17818" customFormat="1"/>
    <row r="17819" customFormat="1"/>
    <row r="17820" customFormat="1"/>
    <row r="17821" customFormat="1"/>
    <row r="17822" customFormat="1"/>
    <row r="17823" customFormat="1"/>
    <row r="17824" customFormat="1"/>
    <row r="17825" customFormat="1"/>
    <row r="17826" customFormat="1"/>
    <row r="17827" customFormat="1"/>
    <row r="17828" customFormat="1"/>
    <row r="17829" customFormat="1"/>
    <row r="17830" customFormat="1"/>
    <row r="17831" customFormat="1"/>
    <row r="17832" customFormat="1"/>
    <row r="17833" customFormat="1"/>
    <row r="17834" customFormat="1"/>
    <row r="17835" customFormat="1"/>
    <row r="17836" customFormat="1"/>
    <row r="17837" customFormat="1"/>
    <row r="17838" customFormat="1"/>
    <row r="17839" customFormat="1"/>
    <row r="17840" customFormat="1"/>
    <row r="17841" customFormat="1"/>
    <row r="17842" customFormat="1"/>
    <row r="17843" customFormat="1"/>
    <row r="17844" customFormat="1"/>
    <row r="17845" customFormat="1"/>
    <row r="17846" customFormat="1"/>
    <row r="17847" customFormat="1"/>
    <row r="17848" customFormat="1"/>
    <row r="17849" customFormat="1"/>
    <row r="17850" customFormat="1"/>
    <row r="17851" customFormat="1"/>
    <row r="17852" customFormat="1"/>
    <row r="17853" customFormat="1"/>
    <row r="17854" customFormat="1"/>
    <row r="17855" customFormat="1"/>
    <row r="17856" customFormat="1"/>
    <row r="17857" customFormat="1"/>
    <row r="17858" customFormat="1"/>
    <row r="17859" customFormat="1"/>
    <row r="17860" customFormat="1"/>
    <row r="17861" customFormat="1"/>
    <row r="17862" customFormat="1"/>
    <row r="17863" customFormat="1"/>
    <row r="17864" customFormat="1"/>
    <row r="17865" customFormat="1"/>
    <row r="17866" customFormat="1"/>
    <row r="17867" customFormat="1"/>
    <row r="17868" customFormat="1"/>
    <row r="17869" customFormat="1"/>
    <row r="17870" customFormat="1"/>
    <row r="17871" customFormat="1"/>
    <row r="17872" customFormat="1"/>
    <row r="17873" customFormat="1"/>
    <row r="17874" customFormat="1"/>
    <row r="17875" customFormat="1"/>
    <row r="17876" customFormat="1"/>
    <row r="17877" customFormat="1"/>
    <row r="17878" customFormat="1"/>
    <row r="17879" customFormat="1"/>
    <row r="17880" customFormat="1"/>
    <row r="17881" customFormat="1"/>
    <row r="17882" customFormat="1"/>
    <row r="17883" customFormat="1"/>
    <row r="17884" customFormat="1"/>
    <row r="17885" customFormat="1"/>
    <row r="17886" customFormat="1"/>
    <row r="17887" customFormat="1"/>
    <row r="17888" customFormat="1"/>
    <row r="17889" customFormat="1"/>
    <row r="17890" customFormat="1"/>
    <row r="17891" customFormat="1"/>
    <row r="17892" customFormat="1"/>
    <row r="17893" customFormat="1"/>
    <row r="17894" customFormat="1"/>
    <row r="17895" customFormat="1"/>
    <row r="17896" customFormat="1"/>
    <row r="17897" customFormat="1"/>
    <row r="17898" customFormat="1"/>
    <row r="17899" customFormat="1"/>
    <row r="17900" customFormat="1"/>
    <row r="17901" customFormat="1"/>
    <row r="17902" customFormat="1"/>
    <row r="17903" customFormat="1"/>
    <row r="17904" customFormat="1"/>
    <row r="17905" customFormat="1"/>
    <row r="17906" customFormat="1"/>
    <row r="17907" customFormat="1"/>
    <row r="17908" customFormat="1"/>
    <row r="17909" customFormat="1"/>
    <row r="17910" customFormat="1"/>
    <row r="17911" customFormat="1"/>
    <row r="17912" customFormat="1"/>
    <row r="17913" customFormat="1"/>
    <row r="17914" customFormat="1"/>
    <row r="17915" customFormat="1"/>
    <row r="17916" customFormat="1"/>
    <row r="17917" customFormat="1"/>
    <row r="17918" customFormat="1"/>
    <row r="17919" customFormat="1"/>
    <row r="17920" customFormat="1"/>
    <row r="17921" customFormat="1"/>
    <row r="17922" customFormat="1"/>
    <row r="17923" customFormat="1"/>
    <row r="17924" customFormat="1"/>
    <row r="17925" customFormat="1"/>
    <row r="17926" customFormat="1"/>
    <row r="17927" customFormat="1"/>
    <row r="17928" customFormat="1"/>
    <row r="17929" customFormat="1"/>
    <row r="17930" customFormat="1"/>
    <row r="17931" customFormat="1"/>
    <row r="17932" customFormat="1"/>
    <row r="17933" customFormat="1"/>
    <row r="17934" customFormat="1"/>
    <row r="17935" customFormat="1"/>
    <row r="17936" customFormat="1"/>
    <row r="17937" customFormat="1"/>
    <row r="17938" customFormat="1"/>
    <row r="17939" customFormat="1"/>
    <row r="17940" customFormat="1"/>
    <row r="17941" customFormat="1"/>
    <row r="17942" customFormat="1"/>
    <row r="17943" customFormat="1"/>
    <row r="17944" customFormat="1"/>
    <row r="17945" customFormat="1"/>
    <row r="17946" customFormat="1"/>
    <row r="17947" customFormat="1"/>
    <row r="17948" customFormat="1"/>
    <row r="17949" customFormat="1"/>
    <row r="17950" customFormat="1"/>
    <row r="17951" customFormat="1"/>
    <row r="17952" customFormat="1"/>
    <row r="17953" customFormat="1"/>
    <row r="17954" customFormat="1"/>
    <row r="17955" customFormat="1"/>
    <row r="17956" customFormat="1"/>
    <row r="17957" customFormat="1"/>
    <row r="17958" customFormat="1"/>
    <row r="17959" customFormat="1"/>
    <row r="17960" customFormat="1"/>
    <row r="17961" customFormat="1"/>
    <row r="17962" customFormat="1"/>
    <row r="17963" customFormat="1"/>
    <row r="17964" customFormat="1"/>
    <row r="17965" customFormat="1"/>
    <row r="17966" customFormat="1"/>
    <row r="17967" customFormat="1"/>
    <row r="17968" customFormat="1"/>
    <row r="17969" customFormat="1"/>
    <row r="17970" customFormat="1"/>
    <row r="17971" customFormat="1"/>
    <row r="17972" customFormat="1"/>
    <row r="17973" customFormat="1"/>
    <row r="17974" customFormat="1"/>
    <row r="17975" customFormat="1"/>
    <row r="17976" customFormat="1"/>
    <row r="17977" customFormat="1"/>
    <row r="17978" customFormat="1"/>
    <row r="17979" customFormat="1"/>
    <row r="17980" customFormat="1"/>
    <row r="17981" customFormat="1"/>
    <row r="17982" customFormat="1"/>
    <row r="17983" customFormat="1"/>
    <row r="17984" customFormat="1"/>
    <row r="17985" customFormat="1"/>
    <row r="17986" customFormat="1"/>
    <row r="17987" customFormat="1"/>
    <row r="17988" customFormat="1"/>
    <row r="17989" customFormat="1"/>
    <row r="17990" customFormat="1"/>
    <row r="17991" customFormat="1"/>
    <row r="17992" customFormat="1"/>
    <row r="17993" customFormat="1"/>
    <row r="17994" customFormat="1"/>
    <row r="17995" customFormat="1"/>
    <row r="17996" customFormat="1"/>
    <row r="17997" customFormat="1"/>
    <row r="17998" customFormat="1"/>
    <row r="17999" customFormat="1"/>
    <row r="18000" customFormat="1"/>
    <row r="18001" customFormat="1"/>
    <row r="18002" customFormat="1"/>
    <row r="18003" customFormat="1"/>
    <row r="18004" customFormat="1"/>
    <row r="18005" customFormat="1"/>
    <row r="18006" customFormat="1"/>
    <row r="18007" customFormat="1"/>
    <row r="18008" customFormat="1"/>
    <row r="18009" customFormat="1"/>
    <row r="18010" customFormat="1"/>
    <row r="18011" customFormat="1"/>
    <row r="18012" customFormat="1"/>
    <row r="18013" customFormat="1"/>
    <row r="18014" customFormat="1"/>
    <row r="18015" customFormat="1"/>
    <row r="18016" customFormat="1"/>
    <row r="18017" customFormat="1"/>
    <row r="18018" customFormat="1"/>
    <row r="18019" customFormat="1"/>
    <row r="18020" customFormat="1"/>
    <row r="18021" customFormat="1"/>
    <row r="18022" customFormat="1"/>
    <row r="18023" customFormat="1"/>
    <row r="18024" customFormat="1"/>
    <row r="18025" customFormat="1"/>
    <row r="18026" customFormat="1"/>
    <row r="18027" customFormat="1"/>
    <row r="18028" customFormat="1"/>
    <row r="18029" customFormat="1"/>
    <row r="18030" customFormat="1"/>
    <row r="18031" customFormat="1"/>
    <row r="18032" customFormat="1"/>
    <row r="18033" customFormat="1"/>
    <row r="18034" customFormat="1"/>
    <row r="18035" customFormat="1"/>
    <row r="18036" customFormat="1"/>
    <row r="18037" customFormat="1"/>
    <row r="18038" customFormat="1"/>
    <row r="18039" customFormat="1"/>
    <row r="18040" customFormat="1"/>
    <row r="18041" customFormat="1"/>
    <row r="18042" customFormat="1"/>
    <row r="18043" customFormat="1"/>
    <row r="18044" customFormat="1"/>
    <row r="18045" customFormat="1"/>
    <row r="18046" customFormat="1"/>
    <row r="18047" customFormat="1"/>
    <row r="18048" customFormat="1"/>
    <row r="18049" customFormat="1"/>
    <row r="18050" customFormat="1"/>
    <row r="18051" customFormat="1"/>
    <row r="18052" customFormat="1"/>
    <row r="18053" customFormat="1"/>
    <row r="18054" customFormat="1"/>
    <row r="18055" customFormat="1"/>
    <row r="18056" customFormat="1"/>
    <row r="18057" customFormat="1"/>
    <row r="18058" customFormat="1"/>
    <row r="18059" customFormat="1"/>
    <row r="18060" customFormat="1"/>
    <row r="18061" customFormat="1"/>
    <row r="18062" customFormat="1"/>
    <row r="18063" customFormat="1"/>
    <row r="18064" customFormat="1"/>
    <row r="18065" customFormat="1"/>
    <row r="18066" customFormat="1"/>
    <row r="18067" customFormat="1"/>
    <row r="18068" customFormat="1"/>
    <row r="18069" customFormat="1"/>
    <row r="18070" customFormat="1"/>
    <row r="18071" customFormat="1"/>
    <row r="18072" customFormat="1"/>
    <row r="18073" customFormat="1"/>
    <row r="18074" customFormat="1"/>
    <row r="18075" customFormat="1"/>
    <row r="18076" customFormat="1"/>
    <row r="18077" customFormat="1"/>
    <row r="18078" customFormat="1"/>
    <row r="18079" customFormat="1"/>
    <row r="18080" customFormat="1"/>
    <row r="18081" customFormat="1"/>
    <row r="18082" customFormat="1"/>
    <row r="18083" customFormat="1"/>
    <row r="18084" customFormat="1"/>
    <row r="18085" customFormat="1"/>
    <row r="18086" customFormat="1"/>
    <row r="18087" customFormat="1"/>
    <row r="18088" customFormat="1"/>
    <row r="18089" customFormat="1"/>
    <row r="18090" customFormat="1"/>
    <row r="18091" customFormat="1"/>
    <row r="18092" customFormat="1"/>
    <row r="18093" customFormat="1"/>
    <row r="18094" customFormat="1"/>
    <row r="18095" customFormat="1"/>
    <row r="18096" customFormat="1"/>
    <row r="18097" customFormat="1"/>
    <row r="18098" customFormat="1"/>
    <row r="18099" customFormat="1"/>
    <row r="18100" customFormat="1"/>
    <row r="18101" customFormat="1"/>
    <row r="18102" customFormat="1"/>
    <row r="18103" customFormat="1"/>
    <row r="18104" customFormat="1"/>
    <row r="18105" customFormat="1"/>
    <row r="18106" customFormat="1"/>
    <row r="18107" customFormat="1"/>
    <row r="18108" customFormat="1"/>
    <row r="18109" customFormat="1"/>
    <row r="18110" customFormat="1"/>
    <row r="18111" customFormat="1"/>
    <row r="18112" customFormat="1"/>
    <row r="18113" customFormat="1"/>
    <row r="18114" customFormat="1"/>
    <row r="18115" customFormat="1"/>
    <row r="18116" customFormat="1"/>
    <row r="18117" customFormat="1"/>
    <row r="18118" customFormat="1"/>
    <row r="18119" customFormat="1"/>
    <row r="18120" customFormat="1"/>
    <row r="18121" customFormat="1"/>
    <row r="18122" customFormat="1"/>
    <row r="18123" customFormat="1"/>
    <row r="18124" customFormat="1"/>
    <row r="18125" customFormat="1"/>
    <row r="18126" customFormat="1"/>
    <row r="18127" customFormat="1"/>
    <row r="18128" customFormat="1"/>
    <row r="18129" customFormat="1"/>
    <row r="18130" customFormat="1"/>
    <row r="18131" customFormat="1"/>
    <row r="18132" customFormat="1"/>
    <row r="18133" customFormat="1"/>
    <row r="18134" customFormat="1"/>
    <row r="18135" customFormat="1"/>
    <row r="18136" customFormat="1"/>
    <row r="18137" customFormat="1"/>
    <row r="18138" customFormat="1"/>
    <row r="18139" customFormat="1"/>
    <row r="18140" customFormat="1"/>
    <row r="18141" customFormat="1"/>
    <row r="18142" customFormat="1"/>
    <row r="18143" customFormat="1"/>
    <row r="18144" customFormat="1"/>
    <row r="18145" customFormat="1"/>
    <row r="18146" customFormat="1"/>
    <row r="18147" customFormat="1"/>
    <row r="18148" customFormat="1"/>
    <row r="18149" customFormat="1"/>
    <row r="18150" customFormat="1"/>
    <row r="18151" customFormat="1"/>
    <row r="18152" customFormat="1"/>
    <row r="18153" customFormat="1"/>
    <row r="18154" customFormat="1"/>
    <row r="18155" customFormat="1"/>
    <row r="18156" customFormat="1"/>
    <row r="18157" customFormat="1"/>
    <row r="18158" customFormat="1"/>
    <row r="18159" customFormat="1"/>
    <row r="18160" customFormat="1"/>
    <row r="18161" customFormat="1"/>
    <row r="18162" customFormat="1"/>
    <row r="18163" customFormat="1"/>
    <row r="18164" customFormat="1"/>
    <row r="18165" customFormat="1"/>
    <row r="18166" customFormat="1"/>
    <row r="18167" customFormat="1"/>
    <row r="18168" customFormat="1"/>
    <row r="18169" customFormat="1"/>
    <row r="18170" customFormat="1"/>
    <row r="18171" customFormat="1"/>
    <row r="18172" customFormat="1"/>
    <row r="18173" customFormat="1"/>
    <row r="18174" customFormat="1"/>
    <row r="18175" customFormat="1"/>
    <row r="18176" customFormat="1"/>
    <row r="18177" customFormat="1"/>
    <row r="18178" customFormat="1"/>
    <row r="18179" customFormat="1"/>
    <row r="18180" customFormat="1"/>
    <row r="18181" customFormat="1"/>
    <row r="18182" customFormat="1"/>
    <row r="18183" customFormat="1"/>
    <row r="18184" customFormat="1"/>
    <row r="18185" customFormat="1"/>
    <row r="18186" customFormat="1"/>
    <row r="18187" customFormat="1"/>
    <row r="18188" customFormat="1"/>
    <row r="18189" customFormat="1"/>
    <row r="18190" customFormat="1"/>
    <row r="18191" customFormat="1"/>
    <row r="18192" customFormat="1"/>
    <row r="18193" customFormat="1"/>
    <row r="18194" customFormat="1"/>
    <row r="18195" customFormat="1"/>
    <row r="18196" customFormat="1"/>
    <row r="18197" customFormat="1"/>
    <row r="18198" customFormat="1"/>
    <row r="18199" customFormat="1"/>
    <row r="18200" customFormat="1"/>
    <row r="18201" customFormat="1"/>
    <row r="18202" customFormat="1"/>
    <row r="18203" customFormat="1"/>
    <row r="18204" customFormat="1"/>
    <row r="18205" customFormat="1"/>
    <row r="18206" customFormat="1"/>
    <row r="18207" customFormat="1"/>
    <row r="18208" customFormat="1"/>
    <row r="18209" customFormat="1"/>
    <row r="18210" customFormat="1"/>
    <row r="18211" customFormat="1"/>
    <row r="18212" customFormat="1"/>
    <row r="18213" customFormat="1"/>
    <row r="18214" customFormat="1"/>
    <row r="18215" customFormat="1"/>
    <row r="18216" customFormat="1"/>
    <row r="18217" customFormat="1"/>
    <row r="18218" customFormat="1"/>
    <row r="18219" customFormat="1"/>
    <row r="18220" customFormat="1"/>
    <row r="18221" customFormat="1"/>
    <row r="18222" customFormat="1"/>
    <row r="18223" customFormat="1"/>
    <row r="18224" customFormat="1"/>
    <row r="18225" customFormat="1"/>
    <row r="18226" customFormat="1"/>
    <row r="18227" customFormat="1"/>
    <row r="18228" customFormat="1"/>
    <row r="18229" customFormat="1"/>
    <row r="18230" customFormat="1"/>
    <row r="18231" customFormat="1"/>
    <row r="18232" customFormat="1"/>
    <row r="18233" customFormat="1"/>
    <row r="18234" customFormat="1"/>
    <row r="18235" customFormat="1"/>
    <row r="18236" customFormat="1"/>
    <row r="18237" customFormat="1"/>
    <row r="18238" customFormat="1"/>
    <row r="18239" customFormat="1"/>
    <row r="18240" customFormat="1"/>
    <row r="18241" customFormat="1"/>
    <row r="18242" customFormat="1"/>
    <row r="18243" customFormat="1"/>
    <row r="18244" customFormat="1"/>
    <row r="18245" customFormat="1"/>
    <row r="18246" customFormat="1"/>
    <row r="18247" customFormat="1"/>
    <row r="18248" customFormat="1"/>
    <row r="18249" customFormat="1"/>
    <row r="18250" customFormat="1"/>
    <row r="18251" customFormat="1"/>
    <row r="18252" customFormat="1"/>
    <row r="18253" customFormat="1"/>
    <row r="18254" customFormat="1"/>
    <row r="18255" customFormat="1"/>
    <row r="18256" customFormat="1"/>
    <row r="18257" customFormat="1"/>
    <row r="18258" customFormat="1"/>
    <row r="18259" customFormat="1"/>
    <row r="18260" customFormat="1"/>
    <row r="18261" customFormat="1"/>
    <row r="18262" customFormat="1"/>
    <row r="18263" customFormat="1"/>
    <row r="18264" customFormat="1"/>
    <row r="18265" customFormat="1"/>
    <row r="18266" customFormat="1"/>
    <row r="18267" customFormat="1"/>
    <row r="18268" customFormat="1"/>
    <row r="18269" customFormat="1"/>
    <row r="18270" customFormat="1"/>
    <row r="18271" customFormat="1"/>
    <row r="18272" customFormat="1"/>
    <row r="18273" customFormat="1"/>
    <row r="18274" customFormat="1"/>
    <row r="18275" customFormat="1"/>
    <row r="18276" customFormat="1"/>
    <row r="18277" customFormat="1"/>
    <row r="18278" customFormat="1"/>
    <row r="18279" customFormat="1"/>
    <row r="18280" customFormat="1"/>
    <row r="18281" customFormat="1"/>
    <row r="18282" customFormat="1"/>
    <row r="18283" customFormat="1"/>
    <row r="18284" customFormat="1"/>
    <row r="18285" customFormat="1"/>
    <row r="18286" customFormat="1"/>
    <row r="18287" customFormat="1"/>
    <row r="18288" customFormat="1"/>
    <row r="18289" customFormat="1"/>
    <row r="18290" customFormat="1"/>
    <row r="18291" customFormat="1"/>
    <row r="18292" customFormat="1"/>
    <row r="18293" customFormat="1"/>
    <row r="18294" customFormat="1"/>
    <row r="18295" customFormat="1"/>
    <row r="18296" customFormat="1"/>
    <row r="18297" customFormat="1"/>
    <row r="18298" customFormat="1"/>
    <row r="18299" customFormat="1"/>
    <row r="18300" customFormat="1"/>
    <row r="18301" customFormat="1"/>
    <row r="18302" customFormat="1"/>
    <row r="18303" customFormat="1"/>
    <row r="18304" customFormat="1"/>
    <row r="18305" customFormat="1"/>
    <row r="18306" customFormat="1"/>
    <row r="18307" customFormat="1"/>
    <row r="18308" customFormat="1"/>
    <row r="18309" customFormat="1"/>
    <row r="18310" customFormat="1"/>
    <row r="18311" customFormat="1"/>
    <row r="18312" customFormat="1"/>
    <row r="18313" customFormat="1"/>
    <row r="18314" customFormat="1"/>
    <row r="18315" customFormat="1"/>
    <row r="18316" customFormat="1"/>
    <row r="18317" customFormat="1"/>
    <row r="18318" customFormat="1"/>
    <row r="18319" customFormat="1"/>
    <row r="18320" customFormat="1"/>
    <row r="18321" customFormat="1"/>
    <row r="18322" customFormat="1"/>
    <row r="18323" customFormat="1"/>
    <row r="18324" customFormat="1"/>
    <row r="18325" customFormat="1"/>
    <row r="18326" customFormat="1"/>
    <row r="18327" customFormat="1"/>
    <row r="18328" customFormat="1"/>
    <row r="18329" customFormat="1"/>
    <row r="18330" customFormat="1"/>
    <row r="18331" customFormat="1"/>
    <row r="18332" customFormat="1"/>
    <row r="18333" customFormat="1"/>
    <row r="18334" customFormat="1"/>
    <row r="18335" customFormat="1"/>
    <row r="18336" customFormat="1"/>
    <row r="18337" customFormat="1"/>
    <row r="18338" customFormat="1"/>
    <row r="18339" customFormat="1"/>
    <row r="18340" customFormat="1"/>
    <row r="18341" customFormat="1"/>
    <row r="18342" customFormat="1"/>
    <row r="18343" customFormat="1"/>
    <row r="18344" customFormat="1"/>
    <row r="18345" customFormat="1"/>
    <row r="18346" customFormat="1"/>
    <row r="18347" customFormat="1"/>
    <row r="18348" customFormat="1"/>
    <row r="18349" customFormat="1"/>
    <row r="18350" customFormat="1"/>
    <row r="18351" customFormat="1"/>
    <row r="18352" customFormat="1"/>
    <row r="18353" customFormat="1"/>
    <row r="18354" customFormat="1"/>
    <row r="18355" customFormat="1"/>
    <row r="18356" customFormat="1"/>
    <row r="18357" customFormat="1"/>
    <row r="18358" customFormat="1"/>
    <row r="18359" customFormat="1"/>
    <row r="18360" customFormat="1"/>
    <row r="18361" customFormat="1"/>
    <row r="18362" customFormat="1"/>
    <row r="18363" customFormat="1"/>
    <row r="18364" customFormat="1"/>
    <row r="18365" customFormat="1"/>
    <row r="18366" customFormat="1"/>
    <row r="18367" customFormat="1"/>
    <row r="18368" customFormat="1"/>
    <row r="18369" customFormat="1"/>
    <row r="18370" customFormat="1"/>
    <row r="18371" customFormat="1"/>
    <row r="18372" customFormat="1"/>
    <row r="18373" customFormat="1"/>
    <row r="18374" customFormat="1"/>
    <row r="18375" customFormat="1"/>
    <row r="18376" customFormat="1"/>
    <row r="18377" customFormat="1"/>
    <row r="18378" customFormat="1"/>
    <row r="18379" customFormat="1"/>
    <row r="18380" customFormat="1"/>
    <row r="18381" customFormat="1"/>
    <row r="18382" customFormat="1"/>
    <row r="18383" customFormat="1"/>
    <row r="18384" customFormat="1"/>
    <row r="18385" customFormat="1"/>
    <row r="18386" customFormat="1"/>
    <row r="18387" customFormat="1"/>
    <row r="18388" customFormat="1"/>
    <row r="18389" customFormat="1"/>
    <row r="18390" customFormat="1"/>
    <row r="18391" customFormat="1"/>
    <row r="18392" customFormat="1"/>
    <row r="18393" customFormat="1"/>
    <row r="18394" customFormat="1"/>
    <row r="18395" customFormat="1"/>
    <row r="18396" customFormat="1"/>
    <row r="18397" customFormat="1"/>
    <row r="18398" customFormat="1"/>
    <row r="18399" customFormat="1"/>
    <row r="18400" customFormat="1"/>
    <row r="18401" customFormat="1"/>
    <row r="18402" customFormat="1"/>
    <row r="18403" customFormat="1"/>
    <row r="18404" customFormat="1"/>
    <row r="18405" customFormat="1"/>
    <row r="18406" customFormat="1"/>
    <row r="18407" customFormat="1"/>
    <row r="18408" customFormat="1"/>
    <row r="18409" customFormat="1"/>
    <row r="18410" customFormat="1"/>
    <row r="18411" customFormat="1"/>
    <row r="18412" customFormat="1"/>
    <row r="18413" customFormat="1"/>
    <row r="18414" customFormat="1"/>
    <row r="18415" customFormat="1"/>
    <row r="18416" customFormat="1"/>
    <row r="18417" customFormat="1"/>
    <row r="18418" customFormat="1"/>
    <row r="18419" customFormat="1"/>
    <row r="18420" customFormat="1"/>
    <row r="18421" customFormat="1"/>
    <row r="18422" customFormat="1"/>
    <row r="18423" customFormat="1"/>
    <row r="18424" customFormat="1"/>
    <row r="18425" customFormat="1"/>
    <row r="18426" customFormat="1"/>
    <row r="18427" customFormat="1"/>
    <row r="18428" customFormat="1"/>
    <row r="18429" customFormat="1"/>
    <row r="18430" customFormat="1"/>
    <row r="18431" customFormat="1"/>
    <row r="18432" customFormat="1"/>
    <row r="18433" customFormat="1"/>
    <row r="18434" customFormat="1"/>
    <row r="18435" customFormat="1"/>
    <row r="18436" customFormat="1"/>
    <row r="18437" customFormat="1"/>
    <row r="18438" customFormat="1"/>
    <row r="18439" customFormat="1"/>
    <row r="18440" customFormat="1"/>
    <row r="18441" customFormat="1"/>
    <row r="18442" customFormat="1"/>
    <row r="18443" customFormat="1"/>
    <row r="18444" customFormat="1"/>
    <row r="18445" customFormat="1"/>
    <row r="18446" customFormat="1"/>
    <row r="18447" customFormat="1"/>
    <row r="18448" customFormat="1"/>
    <row r="18449" customFormat="1"/>
    <row r="18450" customFormat="1"/>
    <row r="18451" customFormat="1"/>
    <row r="18452" customFormat="1"/>
    <row r="18453" customFormat="1"/>
    <row r="18454" customFormat="1"/>
    <row r="18455" customFormat="1"/>
    <row r="18456" customFormat="1"/>
    <row r="18457" customFormat="1"/>
    <row r="18458" customFormat="1"/>
    <row r="18459" customFormat="1"/>
    <row r="18460" customFormat="1"/>
    <row r="18461" customFormat="1"/>
    <row r="18462" customFormat="1"/>
    <row r="18463" customFormat="1"/>
    <row r="18464" customFormat="1"/>
    <row r="18465" customFormat="1"/>
    <row r="18466" customFormat="1"/>
    <row r="18467" customFormat="1"/>
    <row r="18468" customFormat="1"/>
    <row r="18469" customFormat="1"/>
    <row r="18470" customFormat="1"/>
    <row r="18471" customFormat="1"/>
    <row r="18472" customFormat="1"/>
    <row r="18473" customFormat="1"/>
    <row r="18474" customFormat="1"/>
    <row r="18475" customFormat="1"/>
    <row r="18476" customFormat="1"/>
    <row r="18477" customFormat="1"/>
    <row r="18478" customFormat="1"/>
    <row r="18479" customFormat="1"/>
    <row r="18480" customFormat="1"/>
    <row r="18481" customFormat="1"/>
    <row r="18482" customFormat="1"/>
    <row r="18483" customFormat="1"/>
    <row r="18484" customFormat="1"/>
    <row r="18485" customFormat="1"/>
    <row r="18486" customFormat="1"/>
    <row r="18487" customFormat="1"/>
    <row r="18488" customFormat="1"/>
    <row r="18489" customFormat="1"/>
    <row r="18490" customFormat="1"/>
    <row r="18491" customFormat="1"/>
    <row r="18492" customFormat="1"/>
    <row r="18493" customFormat="1"/>
    <row r="18494" customFormat="1"/>
    <row r="18495" customFormat="1"/>
    <row r="18496" customFormat="1"/>
    <row r="18497" customFormat="1"/>
    <row r="18498" customFormat="1"/>
    <row r="18499" customFormat="1"/>
    <row r="18500" customFormat="1"/>
    <row r="18501" customFormat="1"/>
    <row r="18502" customFormat="1"/>
    <row r="18503" customFormat="1"/>
    <row r="18504" customFormat="1"/>
    <row r="18505" customFormat="1"/>
    <row r="18506" customFormat="1"/>
    <row r="18507" customFormat="1"/>
    <row r="18508" customFormat="1"/>
    <row r="18509" customFormat="1"/>
    <row r="18510" customFormat="1"/>
    <row r="18511" customFormat="1"/>
    <row r="18512" customFormat="1"/>
    <row r="18513" customFormat="1"/>
    <row r="18514" customFormat="1"/>
    <row r="18515" customFormat="1"/>
    <row r="18516" customFormat="1"/>
    <row r="18517" customFormat="1"/>
    <row r="18518" customFormat="1"/>
    <row r="18519" customFormat="1"/>
    <row r="18520" customFormat="1"/>
    <row r="18521" customFormat="1"/>
    <row r="18522" customFormat="1"/>
    <row r="18523" customFormat="1"/>
    <row r="18524" customFormat="1"/>
    <row r="18525" customFormat="1"/>
    <row r="18526" customFormat="1"/>
    <row r="18527" customFormat="1"/>
    <row r="18528" customFormat="1"/>
    <row r="18529" customFormat="1"/>
    <row r="18530" customFormat="1"/>
    <row r="18531" customFormat="1"/>
    <row r="18532" customFormat="1"/>
    <row r="18533" customFormat="1"/>
    <row r="18534" customFormat="1"/>
    <row r="18535" customFormat="1"/>
    <row r="18536" customFormat="1"/>
    <row r="18537" customFormat="1"/>
    <row r="18538" customFormat="1"/>
    <row r="18539" customFormat="1"/>
    <row r="18540" customFormat="1"/>
    <row r="18541" customFormat="1"/>
    <row r="18542" customFormat="1"/>
    <row r="18543" customFormat="1"/>
    <row r="18544" customFormat="1"/>
    <row r="18545" customFormat="1"/>
    <row r="18546" customFormat="1"/>
    <row r="18547" customFormat="1"/>
    <row r="18548" customFormat="1"/>
    <row r="18549" customFormat="1"/>
    <row r="18550" customFormat="1"/>
    <row r="18551" customFormat="1"/>
    <row r="18552" customFormat="1"/>
    <row r="18553" customFormat="1"/>
    <row r="18554" customFormat="1"/>
    <row r="18555" customFormat="1"/>
    <row r="18556" customFormat="1"/>
    <row r="18557" customFormat="1"/>
    <row r="18558" customFormat="1"/>
    <row r="18559" customFormat="1"/>
    <row r="18560" customFormat="1"/>
    <row r="18561" customFormat="1"/>
    <row r="18562" customFormat="1"/>
    <row r="18563" customFormat="1"/>
    <row r="18564" customFormat="1"/>
    <row r="18565" customFormat="1"/>
    <row r="18566" customFormat="1"/>
    <row r="18567" customFormat="1"/>
    <row r="18568" customFormat="1"/>
    <row r="18569" customFormat="1"/>
    <row r="18570" customFormat="1"/>
    <row r="18571" customFormat="1"/>
    <row r="18572" customFormat="1"/>
    <row r="18573" customFormat="1"/>
    <row r="18574" customFormat="1"/>
    <row r="18575" customFormat="1"/>
    <row r="18576" customFormat="1"/>
    <row r="18577" customFormat="1"/>
    <row r="18578" customFormat="1"/>
    <row r="18579" customFormat="1"/>
    <row r="18580" customFormat="1"/>
    <row r="18581" customFormat="1"/>
    <row r="18582" customFormat="1"/>
    <row r="18583" customFormat="1"/>
    <row r="18584" customFormat="1"/>
    <row r="18585" customFormat="1"/>
    <row r="18586" customFormat="1"/>
    <row r="18587" customFormat="1"/>
    <row r="18588" customFormat="1"/>
    <row r="18589" customFormat="1"/>
    <row r="18590" customFormat="1"/>
    <row r="18591" customFormat="1"/>
    <row r="18592" customFormat="1"/>
    <row r="18593" customFormat="1"/>
    <row r="18594" customFormat="1"/>
    <row r="18595" customFormat="1"/>
    <row r="18596" customFormat="1"/>
    <row r="18597" customFormat="1"/>
    <row r="18598" customFormat="1"/>
    <row r="18599" customFormat="1"/>
    <row r="18600" customFormat="1"/>
    <row r="18601" customFormat="1"/>
    <row r="18602" customFormat="1"/>
    <row r="18603" customFormat="1"/>
    <row r="18604" customFormat="1"/>
    <row r="18605" customFormat="1"/>
    <row r="18606" customFormat="1"/>
    <row r="18607" customFormat="1"/>
    <row r="18608" customFormat="1"/>
    <row r="18609" customFormat="1"/>
    <row r="18610" customFormat="1"/>
    <row r="18611" customFormat="1"/>
    <row r="18612" customFormat="1"/>
    <row r="18613" customFormat="1"/>
    <row r="18614" customFormat="1"/>
    <row r="18615" customFormat="1"/>
    <row r="18616" customFormat="1"/>
    <row r="18617" customFormat="1"/>
    <row r="18618" customFormat="1"/>
    <row r="18619" customFormat="1"/>
    <row r="18620" customFormat="1"/>
    <row r="18621" customFormat="1"/>
    <row r="18622" customFormat="1"/>
    <row r="18623" customFormat="1"/>
    <row r="18624" customFormat="1"/>
    <row r="18625" customFormat="1"/>
    <row r="18626" customFormat="1"/>
    <row r="18627" customFormat="1"/>
    <row r="18628" customFormat="1"/>
    <row r="18629" customFormat="1"/>
    <row r="18630" customFormat="1"/>
    <row r="18631" customFormat="1"/>
    <row r="18632" customFormat="1"/>
    <row r="18633" customFormat="1"/>
    <row r="18634" customFormat="1"/>
    <row r="18635" customFormat="1"/>
    <row r="18636" customFormat="1"/>
    <row r="18637" customFormat="1"/>
    <row r="18638" customFormat="1"/>
    <row r="18639" customFormat="1"/>
    <row r="18640" customFormat="1"/>
    <row r="18641" customFormat="1"/>
    <row r="18642" customFormat="1"/>
    <row r="18643" customFormat="1"/>
    <row r="18644" customFormat="1"/>
    <row r="18645" customFormat="1"/>
    <row r="18646" customFormat="1"/>
    <row r="18647" customFormat="1"/>
    <row r="18648" customFormat="1"/>
    <row r="18649" customFormat="1"/>
    <row r="18650" customFormat="1"/>
    <row r="18651" customFormat="1"/>
    <row r="18652" customFormat="1"/>
    <row r="18653" customFormat="1"/>
    <row r="18654" customFormat="1"/>
    <row r="18655" customFormat="1"/>
    <row r="18656" customFormat="1"/>
    <row r="18657" customFormat="1"/>
    <row r="18658" customFormat="1"/>
    <row r="18659" customFormat="1"/>
    <row r="18660" customFormat="1"/>
    <row r="18661" customFormat="1"/>
    <row r="18662" customFormat="1"/>
    <row r="18663" customFormat="1"/>
    <row r="18664" customFormat="1"/>
    <row r="18665" customFormat="1"/>
    <row r="18666" customFormat="1"/>
    <row r="18667" customFormat="1"/>
    <row r="18668" customFormat="1"/>
    <row r="18669" customFormat="1"/>
    <row r="18670" customFormat="1"/>
    <row r="18671" customFormat="1"/>
    <row r="18672" customFormat="1"/>
    <row r="18673" customFormat="1"/>
    <row r="18674" customFormat="1"/>
    <row r="18675" customFormat="1"/>
    <row r="18676" customFormat="1"/>
    <row r="18677" customFormat="1"/>
    <row r="18678" customFormat="1"/>
    <row r="18679" customFormat="1"/>
    <row r="18680" customFormat="1"/>
    <row r="18681" customFormat="1"/>
    <row r="18682" customFormat="1"/>
    <row r="18683" customFormat="1"/>
    <row r="18684" customFormat="1"/>
    <row r="18685" customFormat="1"/>
    <row r="18686" customFormat="1"/>
    <row r="18687" customFormat="1"/>
    <row r="18688" customFormat="1"/>
    <row r="18689" customFormat="1"/>
    <row r="18690" customFormat="1"/>
    <row r="18691" customFormat="1"/>
    <row r="18692" customFormat="1"/>
    <row r="18693" customFormat="1"/>
    <row r="18694" customFormat="1"/>
    <row r="18695" customFormat="1"/>
    <row r="18696" customFormat="1"/>
    <row r="18697" customFormat="1"/>
    <row r="18698" customFormat="1"/>
    <row r="18699" customFormat="1"/>
    <row r="18700" customFormat="1"/>
    <row r="18701" customFormat="1"/>
    <row r="18702" customFormat="1"/>
    <row r="18703" customFormat="1"/>
    <row r="18704" customFormat="1"/>
    <row r="18705" customFormat="1"/>
    <row r="18706" customFormat="1"/>
    <row r="18707" customFormat="1"/>
    <row r="18708" customFormat="1"/>
    <row r="18709" customFormat="1"/>
    <row r="18710" customFormat="1"/>
    <row r="18711" customFormat="1"/>
    <row r="18712" customFormat="1"/>
    <row r="18713" customFormat="1"/>
    <row r="18714" customFormat="1"/>
    <row r="18715" customFormat="1"/>
    <row r="18716" customFormat="1"/>
    <row r="18717" customFormat="1"/>
    <row r="18718" customFormat="1"/>
    <row r="18719" customFormat="1"/>
    <row r="18720" customFormat="1"/>
    <row r="18721" customFormat="1"/>
    <row r="18722" customFormat="1"/>
    <row r="18723" customFormat="1"/>
    <row r="18724" customFormat="1"/>
    <row r="18725" customFormat="1"/>
    <row r="18726" customFormat="1"/>
    <row r="18727" customFormat="1"/>
    <row r="18728" customFormat="1"/>
    <row r="18729" customFormat="1"/>
    <row r="18730" customFormat="1"/>
    <row r="18731" customFormat="1"/>
    <row r="18732" customFormat="1"/>
    <row r="18733" customFormat="1"/>
    <row r="18734" customFormat="1"/>
    <row r="18735" customFormat="1"/>
    <row r="18736" customFormat="1"/>
    <row r="18737" customFormat="1"/>
    <row r="18738" customFormat="1"/>
    <row r="18739" customFormat="1"/>
    <row r="18740" customFormat="1"/>
    <row r="18741" customFormat="1"/>
    <row r="18742" customFormat="1"/>
    <row r="18743" customFormat="1"/>
    <row r="18744" customFormat="1"/>
    <row r="18745" customFormat="1"/>
    <row r="18746" customFormat="1"/>
    <row r="18747" customFormat="1"/>
    <row r="18748" customFormat="1"/>
    <row r="18749" customFormat="1"/>
    <row r="18750" customFormat="1"/>
    <row r="18751" customFormat="1"/>
    <row r="18752" customFormat="1"/>
    <row r="18753" customFormat="1"/>
    <row r="18754" customFormat="1"/>
    <row r="18755" customFormat="1"/>
    <row r="18756" customFormat="1"/>
    <row r="18757" customFormat="1"/>
    <row r="18758" customFormat="1"/>
    <row r="18759" customFormat="1"/>
    <row r="18760" customFormat="1"/>
    <row r="18761" customFormat="1"/>
    <row r="18762" customFormat="1"/>
    <row r="18763" customFormat="1"/>
    <row r="18764" customFormat="1"/>
    <row r="18765" customFormat="1"/>
    <row r="18766" customFormat="1"/>
    <row r="18767" customFormat="1"/>
    <row r="18768" customFormat="1"/>
    <row r="18769" customFormat="1"/>
    <row r="18770" customFormat="1"/>
    <row r="18771" customFormat="1"/>
    <row r="18772" customFormat="1"/>
    <row r="18773" customFormat="1"/>
    <row r="18774" customFormat="1"/>
    <row r="18775" customFormat="1"/>
    <row r="18776" customFormat="1"/>
    <row r="18777" customFormat="1"/>
    <row r="18778" customFormat="1"/>
    <row r="18779" customFormat="1"/>
    <row r="18780" customFormat="1"/>
    <row r="18781" customFormat="1"/>
    <row r="18782" customFormat="1"/>
    <row r="18783" customFormat="1"/>
    <row r="18784" customFormat="1"/>
    <row r="18785" customFormat="1"/>
    <row r="18786" customFormat="1"/>
    <row r="18787" customFormat="1"/>
    <row r="18788" customFormat="1"/>
    <row r="18789" customFormat="1"/>
    <row r="18790" customFormat="1"/>
    <row r="18791" customFormat="1"/>
    <row r="18792" customFormat="1"/>
    <row r="18793" customFormat="1"/>
    <row r="18794" customFormat="1"/>
    <row r="18795" customFormat="1"/>
    <row r="18796" customFormat="1"/>
    <row r="18797" customFormat="1"/>
    <row r="18798" customFormat="1"/>
    <row r="18799" customFormat="1"/>
    <row r="18800" customFormat="1"/>
    <row r="18801" customFormat="1"/>
    <row r="18802" customFormat="1"/>
    <row r="18803" customFormat="1"/>
    <row r="18804" customFormat="1"/>
    <row r="18805" customFormat="1"/>
    <row r="18806" customFormat="1"/>
    <row r="18807" customFormat="1"/>
    <row r="18808" customFormat="1"/>
    <row r="18809" customFormat="1"/>
    <row r="18810" customFormat="1"/>
    <row r="18811" customFormat="1"/>
    <row r="18812" customFormat="1"/>
    <row r="18813" customFormat="1"/>
    <row r="18814" customFormat="1"/>
    <row r="18815" customFormat="1"/>
    <row r="18816" customFormat="1"/>
    <row r="18817" customFormat="1"/>
    <row r="18818" customFormat="1"/>
    <row r="18819" customFormat="1"/>
    <row r="18820" customFormat="1"/>
    <row r="18821" customFormat="1"/>
    <row r="18822" customFormat="1"/>
    <row r="18823" customFormat="1"/>
    <row r="18824" customFormat="1"/>
    <row r="18825" customFormat="1"/>
    <row r="18826" customFormat="1"/>
    <row r="18827" customFormat="1"/>
    <row r="18828" customFormat="1"/>
    <row r="18829" customFormat="1"/>
    <row r="18830" customFormat="1"/>
    <row r="18831" customFormat="1"/>
    <row r="18832" customFormat="1"/>
    <row r="18833" customFormat="1"/>
    <row r="18834" customFormat="1"/>
    <row r="18835" customFormat="1"/>
    <row r="18836" customFormat="1"/>
    <row r="18837" customFormat="1"/>
    <row r="18838" customFormat="1"/>
    <row r="18839" customFormat="1"/>
    <row r="18840" customFormat="1"/>
    <row r="18841" customFormat="1"/>
    <row r="18842" customFormat="1"/>
    <row r="18843" customFormat="1"/>
    <row r="18844" customFormat="1"/>
    <row r="18845" customFormat="1"/>
    <row r="18846" customFormat="1"/>
    <row r="18847" customFormat="1"/>
    <row r="18848" customFormat="1"/>
    <row r="18849" customFormat="1"/>
    <row r="18850" customFormat="1"/>
    <row r="18851" customFormat="1"/>
    <row r="18852" customFormat="1"/>
    <row r="18853" customFormat="1"/>
    <row r="18854" customFormat="1"/>
    <row r="18855" customFormat="1"/>
    <row r="18856" customFormat="1"/>
    <row r="18857" customFormat="1"/>
    <row r="18858" customFormat="1"/>
    <row r="18859" customFormat="1"/>
    <row r="18860" customFormat="1"/>
    <row r="18861" customFormat="1"/>
    <row r="18862" customFormat="1"/>
    <row r="18863" customFormat="1"/>
    <row r="18864" customFormat="1"/>
    <row r="18865" customFormat="1"/>
    <row r="18866" customFormat="1"/>
    <row r="18867" customFormat="1"/>
    <row r="18868" customFormat="1"/>
    <row r="18869" customFormat="1"/>
    <row r="18870" customFormat="1"/>
    <row r="18871" customFormat="1"/>
    <row r="18872" customFormat="1"/>
    <row r="18873" customFormat="1"/>
    <row r="18874" customFormat="1"/>
    <row r="18875" customFormat="1"/>
    <row r="18876" customFormat="1"/>
    <row r="18877" customFormat="1"/>
    <row r="18878" customFormat="1"/>
    <row r="18879" customFormat="1"/>
    <row r="18880" customFormat="1"/>
    <row r="18881" customFormat="1"/>
    <row r="18882" customFormat="1"/>
    <row r="18883" customFormat="1"/>
    <row r="18884" customFormat="1"/>
    <row r="18885" customFormat="1"/>
    <row r="18886" customFormat="1"/>
    <row r="18887" customFormat="1"/>
    <row r="18888" customFormat="1"/>
    <row r="18889" customFormat="1"/>
    <row r="18890" customFormat="1"/>
    <row r="18891" customFormat="1"/>
    <row r="18892" customFormat="1"/>
    <row r="18893" customFormat="1"/>
    <row r="18894" customFormat="1"/>
    <row r="18895" customFormat="1"/>
    <row r="18896" customFormat="1"/>
    <row r="18897" customFormat="1"/>
    <row r="18898" customFormat="1"/>
    <row r="18899" customFormat="1"/>
    <row r="18900" customFormat="1"/>
    <row r="18901" customFormat="1"/>
    <row r="18902" customFormat="1"/>
    <row r="18903" customFormat="1"/>
    <row r="18904" customFormat="1"/>
    <row r="18905" customFormat="1"/>
    <row r="18906" customFormat="1"/>
    <row r="18907" customFormat="1"/>
    <row r="18908" customFormat="1"/>
    <row r="18909" customFormat="1"/>
    <row r="18910" customFormat="1"/>
    <row r="18911" customFormat="1"/>
    <row r="18912" customFormat="1"/>
    <row r="18913" customFormat="1"/>
    <row r="18914" customFormat="1"/>
    <row r="18915" customFormat="1"/>
    <row r="18916" customFormat="1"/>
    <row r="18917" customFormat="1"/>
    <row r="18918" customFormat="1"/>
    <row r="18919" customFormat="1"/>
    <row r="18920" customFormat="1"/>
    <row r="18921" customFormat="1"/>
    <row r="18922" customFormat="1"/>
    <row r="18923" customFormat="1"/>
    <row r="18924" customFormat="1"/>
    <row r="18925" customFormat="1"/>
    <row r="18926" customFormat="1"/>
    <row r="18927" customFormat="1"/>
    <row r="18928" customFormat="1"/>
    <row r="18929" customFormat="1"/>
    <row r="18930" customFormat="1"/>
    <row r="18931" customFormat="1"/>
    <row r="18932" customFormat="1"/>
    <row r="18933" customFormat="1"/>
    <row r="18934" customFormat="1"/>
    <row r="18935" customFormat="1"/>
    <row r="18936" customFormat="1"/>
    <row r="18937" customFormat="1"/>
    <row r="18938" customFormat="1"/>
    <row r="18939" customFormat="1"/>
    <row r="18940" customFormat="1"/>
    <row r="18941" customFormat="1"/>
    <row r="18942" customFormat="1"/>
    <row r="18943" customFormat="1"/>
    <row r="18944" customFormat="1"/>
    <row r="18945" customFormat="1"/>
    <row r="18946" customFormat="1"/>
    <row r="18947" customFormat="1"/>
    <row r="18948" customFormat="1"/>
    <row r="18949" customFormat="1"/>
    <row r="18950" customFormat="1"/>
    <row r="18951" customFormat="1"/>
    <row r="18952" customFormat="1"/>
    <row r="18953" customFormat="1"/>
    <row r="18954" customFormat="1"/>
    <row r="18955" customFormat="1"/>
    <row r="18956" customFormat="1"/>
    <row r="18957" customFormat="1"/>
    <row r="18958" customFormat="1"/>
    <row r="18959" customFormat="1"/>
    <row r="18960" customFormat="1"/>
    <row r="18961" customFormat="1"/>
    <row r="18962" customFormat="1"/>
    <row r="18963" customFormat="1"/>
    <row r="18964" customFormat="1"/>
    <row r="18965" customFormat="1"/>
    <row r="18966" customFormat="1"/>
    <row r="18967" customFormat="1"/>
    <row r="18968" customFormat="1"/>
    <row r="18969" customFormat="1"/>
    <row r="18970" customFormat="1"/>
    <row r="18971" customFormat="1"/>
    <row r="18972" customFormat="1"/>
    <row r="18973" customFormat="1"/>
    <row r="18974" customFormat="1"/>
    <row r="18975" customFormat="1"/>
    <row r="18976" customFormat="1"/>
    <row r="18977" customFormat="1"/>
    <row r="18978" customFormat="1"/>
    <row r="18979" customFormat="1"/>
    <row r="18980" customFormat="1"/>
    <row r="18981" customFormat="1"/>
    <row r="18982" customFormat="1"/>
    <row r="18983" customFormat="1"/>
    <row r="18984" customFormat="1"/>
    <row r="18985" customFormat="1"/>
    <row r="18986" customFormat="1"/>
    <row r="18987" customFormat="1"/>
    <row r="18988" customFormat="1"/>
    <row r="18989" customFormat="1"/>
    <row r="18990" customFormat="1"/>
    <row r="18991" customFormat="1"/>
    <row r="18992" customFormat="1"/>
    <row r="18993" customFormat="1"/>
    <row r="18994" customFormat="1"/>
    <row r="18995" customFormat="1"/>
    <row r="18996" customFormat="1"/>
    <row r="18997" customFormat="1"/>
    <row r="18998" customFormat="1"/>
    <row r="18999" customFormat="1"/>
    <row r="19000" customFormat="1"/>
    <row r="19001" customFormat="1"/>
    <row r="19002" customFormat="1"/>
    <row r="19003" customFormat="1"/>
    <row r="19004" customFormat="1"/>
    <row r="19005" customFormat="1"/>
    <row r="19006" customFormat="1"/>
    <row r="19007" customFormat="1"/>
    <row r="19008" customFormat="1"/>
    <row r="19009" customFormat="1"/>
    <row r="19010" customFormat="1"/>
    <row r="19011" customFormat="1"/>
    <row r="19012" customFormat="1"/>
    <row r="19013" customFormat="1"/>
    <row r="19014" customFormat="1"/>
    <row r="19015" customFormat="1"/>
    <row r="19016" customFormat="1"/>
    <row r="19017" customFormat="1"/>
    <row r="19018" customFormat="1"/>
    <row r="19019" customFormat="1"/>
    <row r="19020" customFormat="1"/>
    <row r="19021" customFormat="1"/>
    <row r="19022" customFormat="1"/>
    <row r="19023" customFormat="1"/>
    <row r="19024" customFormat="1"/>
    <row r="19025" customFormat="1"/>
    <row r="19026" customFormat="1"/>
    <row r="19027" customFormat="1"/>
    <row r="19028" customFormat="1"/>
    <row r="19029" customFormat="1"/>
    <row r="19030" customFormat="1"/>
    <row r="19031" customFormat="1"/>
    <row r="19032" customFormat="1"/>
    <row r="19033" customFormat="1"/>
    <row r="19034" customFormat="1"/>
    <row r="19035" customFormat="1"/>
    <row r="19036" customFormat="1"/>
    <row r="19037" customFormat="1"/>
    <row r="19038" customFormat="1"/>
    <row r="19039" customFormat="1"/>
    <row r="19040" customFormat="1"/>
    <row r="19041" customFormat="1"/>
    <row r="19042" customFormat="1"/>
    <row r="19043" customFormat="1"/>
    <row r="19044" customFormat="1"/>
    <row r="19045" customFormat="1"/>
    <row r="19046" customFormat="1"/>
    <row r="19047" customFormat="1"/>
    <row r="19048" customFormat="1"/>
    <row r="19049" customFormat="1"/>
    <row r="19050" customFormat="1"/>
    <row r="19051" customFormat="1"/>
    <row r="19052" customFormat="1"/>
    <row r="19053" customFormat="1"/>
    <row r="19054" customFormat="1"/>
    <row r="19055" customFormat="1"/>
    <row r="19056" customFormat="1"/>
    <row r="19057" customFormat="1"/>
    <row r="19058" customFormat="1"/>
    <row r="19059" customFormat="1"/>
    <row r="19060" customFormat="1"/>
    <row r="19061" customFormat="1"/>
    <row r="19062" customFormat="1"/>
    <row r="19063" customFormat="1"/>
    <row r="19064" customFormat="1"/>
    <row r="19065" customFormat="1"/>
    <row r="19066" customFormat="1"/>
    <row r="19067" customFormat="1"/>
    <row r="19068" customFormat="1"/>
    <row r="19069" customFormat="1"/>
    <row r="19070" customFormat="1"/>
    <row r="19071" customFormat="1"/>
    <row r="19072" customFormat="1"/>
    <row r="19073" customFormat="1"/>
    <row r="19074" customFormat="1"/>
    <row r="19075" customFormat="1"/>
    <row r="19076" customFormat="1"/>
    <row r="19077" customFormat="1"/>
    <row r="19078" customFormat="1"/>
    <row r="19079" customFormat="1"/>
    <row r="19080" customFormat="1"/>
    <row r="19081" customFormat="1"/>
    <row r="19082" customFormat="1"/>
    <row r="19083" customFormat="1"/>
    <row r="19084" customFormat="1"/>
    <row r="19085" customFormat="1"/>
    <row r="19086" customFormat="1"/>
    <row r="19087" customFormat="1"/>
    <row r="19088" customFormat="1"/>
    <row r="19089" customFormat="1"/>
    <row r="19090" customFormat="1"/>
    <row r="19091" customFormat="1"/>
    <row r="19092" customFormat="1"/>
    <row r="19093" customFormat="1"/>
    <row r="19094" customFormat="1"/>
    <row r="19095" customFormat="1"/>
    <row r="19096" customFormat="1"/>
    <row r="19097" customFormat="1"/>
    <row r="19098" customFormat="1"/>
    <row r="19099" customFormat="1"/>
    <row r="19100" customFormat="1"/>
    <row r="19101" customFormat="1"/>
    <row r="19102" customFormat="1"/>
    <row r="19103" customFormat="1"/>
    <row r="19104" customFormat="1"/>
    <row r="19105" customFormat="1"/>
    <row r="19106" customFormat="1"/>
    <row r="19107" customFormat="1"/>
    <row r="19108" customFormat="1"/>
    <row r="19109" customFormat="1"/>
    <row r="19110" customFormat="1"/>
    <row r="19111" customFormat="1"/>
    <row r="19112" customFormat="1"/>
    <row r="19113" customFormat="1"/>
    <row r="19114" customFormat="1"/>
    <row r="19115" customFormat="1"/>
    <row r="19116" customFormat="1"/>
    <row r="19117" customFormat="1"/>
    <row r="19118" customFormat="1"/>
    <row r="19119" customFormat="1"/>
    <row r="19120" customFormat="1"/>
    <row r="19121" customFormat="1"/>
    <row r="19122" customFormat="1"/>
    <row r="19123" customFormat="1"/>
    <row r="19124" customFormat="1"/>
    <row r="19125" customFormat="1"/>
    <row r="19126" customFormat="1"/>
    <row r="19127" customFormat="1"/>
    <row r="19128" customFormat="1"/>
    <row r="19129" customFormat="1"/>
    <row r="19130" customFormat="1"/>
    <row r="19131" customFormat="1"/>
    <row r="19132" customFormat="1"/>
    <row r="19133" customFormat="1"/>
    <row r="19134" customFormat="1"/>
    <row r="19135" customFormat="1"/>
    <row r="19136" customFormat="1"/>
    <row r="19137" customFormat="1"/>
    <row r="19138" customFormat="1"/>
    <row r="19139" customFormat="1"/>
    <row r="19140" customFormat="1"/>
    <row r="19141" customFormat="1"/>
    <row r="19142" customFormat="1"/>
    <row r="19143" customFormat="1"/>
    <row r="19144" customFormat="1"/>
    <row r="19145" customFormat="1"/>
    <row r="19146" customFormat="1"/>
    <row r="19147" customFormat="1"/>
    <row r="19148" customFormat="1"/>
    <row r="19149" customFormat="1"/>
    <row r="19150" customFormat="1"/>
    <row r="19151" customFormat="1"/>
    <row r="19152" customFormat="1"/>
    <row r="19153" customFormat="1"/>
    <row r="19154" customFormat="1"/>
    <row r="19155" customFormat="1"/>
    <row r="19156" customFormat="1"/>
    <row r="19157" customFormat="1"/>
    <row r="19158" customFormat="1"/>
    <row r="19159" customFormat="1"/>
    <row r="19160" customFormat="1"/>
    <row r="19161" customFormat="1"/>
    <row r="19162" customFormat="1"/>
    <row r="19163" customFormat="1"/>
    <row r="19164" customFormat="1"/>
    <row r="19165" customFormat="1"/>
    <row r="19166" customFormat="1"/>
    <row r="19167" customFormat="1"/>
    <row r="19168" customFormat="1"/>
    <row r="19169" customFormat="1"/>
    <row r="19170" customFormat="1"/>
    <row r="19171" customFormat="1"/>
    <row r="19172" customFormat="1"/>
    <row r="19173" customFormat="1"/>
    <row r="19174" customFormat="1"/>
    <row r="19175" customFormat="1"/>
    <row r="19176" customFormat="1"/>
    <row r="19177" customFormat="1"/>
    <row r="19178" customFormat="1"/>
    <row r="19179" customFormat="1"/>
    <row r="19180" customFormat="1"/>
    <row r="19181" customFormat="1"/>
    <row r="19182" customFormat="1"/>
    <row r="19183" customFormat="1"/>
    <row r="19184" customFormat="1"/>
    <row r="19185" customFormat="1"/>
    <row r="19186" customFormat="1"/>
    <row r="19187" customFormat="1"/>
    <row r="19188" customFormat="1"/>
    <row r="19189" customFormat="1"/>
    <row r="19190" customFormat="1"/>
    <row r="19191" customFormat="1"/>
    <row r="19192" customFormat="1"/>
    <row r="19193" customFormat="1"/>
    <row r="19194" customFormat="1"/>
    <row r="19195" customFormat="1"/>
    <row r="19196" customFormat="1"/>
    <row r="19197" customFormat="1"/>
    <row r="19198" customFormat="1"/>
    <row r="19199" customFormat="1"/>
    <row r="19200" customFormat="1"/>
    <row r="19201" customFormat="1"/>
    <row r="19202" customFormat="1"/>
    <row r="19203" customFormat="1"/>
    <row r="19204" customFormat="1"/>
    <row r="19205" customFormat="1"/>
    <row r="19206" customFormat="1"/>
    <row r="19207" customFormat="1"/>
    <row r="19208" customFormat="1"/>
    <row r="19209" customFormat="1"/>
    <row r="19210" customFormat="1"/>
    <row r="19211" customFormat="1"/>
    <row r="19212" customFormat="1"/>
    <row r="19213" customFormat="1"/>
    <row r="19214" customFormat="1"/>
    <row r="19215" customFormat="1"/>
    <row r="19216" customFormat="1"/>
    <row r="19217" customFormat="1"/>
    <row r="19218" customFormat="1"/>
    <row r="19219" customFormat="1"/>
    <row r="19220" customFormat="1"/>
    <row r="19221" customFormat="1"/>
    <row r="19222" customFormat="1"/>
    <row r="19223" customFormat="1"/>
    <row r="19224" customFormat="1"/>
    <row r="19225" customFormat="1"/>
    <row r="19226" customFormat="1"/>
    <row r="19227" customFormat="1"/>
    <row r="19228" customFormat="1"/>
    <row r="19229" customFormat="1"/>
    <row r="19230" customFormat="1"/>
    <row r="19231" customFormat="1"/>
    <row r="19232" customFormat="1"/>
    <row r="19233" customFormat="1"/>
    <row r="19234" customFormat="1"/>
    <row r="19235" customFormat="1"/>
    <row r="19236" customFormat="1"/>
    <row r="19237" customFormat="1"/>
    <row r="19238" customFormat="1"/>
    <row r="19239" customFormat="1"/>
    <row r="19240" customFormat="1"/>
    <row r="19241" customFormat="1"/>
    <row r="19242" customFormat="1"/>
    <row r="19243" customFormat="1"/>
    <row r="19244" customFormat="1"/>
    <row r="19245" customFormat="1"/>
    <row r="19246" customFormat="1"/>
    <row r="19247" customFormat="1"/>
    <row r="19248" customFormat="1"/>
    <row r="19249" customFormat="1"/>
    <row r="19250" customFormat="1"/>
    <row r="19251" customFormat="1"/>
    <row r="19252" customFormat="1"/>
    <row r="19253" customFormat="1"/>
    <row r="19254" customFormat="1"/>
    <row r="19255" customFormat="1"/>
    <row r="19256" customFormat="1"/>
    <row r="19257" customFormat="1"/>
    <row r="19258" customFormat="1"/>
    <row r="19259" customFormat="1"/>
    <row r="19260" customFormat="1"/>
    <row r="19261" customFormat="1"/>
    <row r="19262" customFormat="1"/>
    <row r="19263" customFormat="1"/>
    <row r="19264" customFormat="1"/>
    <row r="19265" customFormat="1"/>
    <row r="19266" customFormat="1"/>
    <row r="19267" customFormat="1"/>
    <row r="19268" customFormat="1"/>
    <row r="19269" customFormat="1"/>
    <row r="19270" customFormat="1"/>
    <row r="19271" customFormat="1"/>
    <row r="19272" customFormat="1"/>
    <row r="19273" customFormat="1"/>
    <row r="19274" customFormat="1"/>
    <row r="19275" customFormat="1"/>
    <row r="19276" customFormat="1"/>
    <row r="19277" customFormat="1"/>
    <row r="19278" customFormat="1"/>
    <row r="19279" customFormat="1"/>
    <row r="19280" customFormat="1"/>
    <row r="19281" customFormat="1"/>
    <row r="19282" customFormat="1"/>
    <row r="19283" customFormat="1"/>
    <row r="19284" customFormat="1"/>
    <row r="19285" customFormat="1"/>
    <row r="19286" customFormat="1"/>
    <row r="19287" customFormat="1"/>
    <row r="19288" customFormat="1"/>
    <row r="19289" customFormat="1"/>
    <row r="19290" customFormat="1"/>
    <row r="19291" customFormat="1"/>
    <row r="19292" customFormat="1"/>
    <row r="19293" customFormat="1"/>
    <row r="19294" customFormat="1"/>
    <row r="19295" customFormat="1"/>
    <row r="19296" customFormat="1"/>
    <row r="19297" customFormat="1"/>
    <row r="19298" customFormat="1"/>
    <row r="19299" customFormat="1"/>
    <row r="19300" customFormat="1"/>
    <row r="19301" customFormat="1"/>
    <row r="19302" customFormat="1"/>
    <row r="19303" customFormat="1"/>
    <row r="19304" customFormat="1"/>
    <row r="19305" customFormat="1"/>
    <row r="19306" customFormat="1"/>
    <row r="19307" customFormat="1"/>
    <row r="19308" customFormat="1"/>
    <row r="19309" customFormat="1"/>
    <row r="19310" customFormat="1"/>
    <row r="19311" customFormat="1"/>
    <row r="19312" customFormat="1"/>
    <row r="19313" customFormat="1"/>
    <row r="19314" customFormat="1"/>
    <row r="19315" customFormat="1"/>
    <row r="19316" customFormat="1"/>
    <row r="19317" customFormat="1"/>
    <row r="19318" customFormat="1"/>
    <row r="19319" customFormat="1"/>
    <row r="19320" customFormat="1"/>
    <row r="19321" customFormat="1"/>
    <row r="19322" customFormat="1"/>
    <row r="19323" customFormat="1"/>
    <row r="19324" customFormat="1"/>
    <row r="19325" customFormat="1"/>
    <row r="19326" customFormat="1"/>
    <row r="19327" customFormat="1"/>
    <row r="19328" customFormat="1"/>
    <row r="19329" customFormat="1"/>
    <row r="19330" customFormat="1"/>
    <row r="19331" customFormat="1"/>
    <row r="19332" customFormat="1"/>
    <row r="19333" customFormat="1"/>
    <row r="19334" customFormat="1"/>
    <row r="19335" customFormat="1"/>
    <row r="19336" customFormat="1"/>
    <row r="19337" customFormat="1"/>
    <row r="19338" customFormat="1"/>
    <row r="19339" customFormat="1"/>
    <row r="19340" customFormat="1"/>
    <row r="19341" customFormat="1"/>
    <row r="19342" customFormat="1"/>
    <row r="19343" customFormat="1"/>
    <row r="19344" customFormat="1"/>
    <row r="19345" customFormat="1"/>
    <row r="19346" customFormat="1"/>
    <row r="19347" customFormat="1"/>
    <row r="19348" customFormat="1"/>
    <row r="19349" customFormat="1"/>
    <row r="19350" customFormat="1"/>
    <row r="19351" customFormat="1"/>
    <row r="19352" customFormat="1"/>
    <row r="19353" customFormat="1"/>
    <row r="19354" customFormat="1"/>
    <row r="19355" customFormat="1"/>
    <row r="19356" customFormat="1"/>
    <row r="19357" customFormat="1"/>
    <row r="19358" customFormat="1"/>
    <row r="19359" customFormat="1"/>
    <row r="19360" customFormat="1"/>
    <row r="19361" customFormat="1"/>
    <row r="19362" customFormat="1"/>
    <row r="19363" customFormat="1"/>
    <row r="19364" customFormat="1"/>
    <row r="19365" customFormat="1"/>
    <row r="19366" customFormat="1"/>
    <row r="19367" customFormat="1"/>
    <row r="19368" customFormat="1"/>
    <row r="19369" customFormat="1"/>
    <row r="19370" customFormat="1"/>
    <row r="19371" customFormat="1"/>
    <row r="19372" customFormat="1"/>
    <row r="19373" customFormat="1"/>
    <row r="19374" customFormat="1"/>
    <row r="19375" customFormat="1"/>
    <row r="19376" customFormat="1"/>
    <row r="19377" customFormat="1"/>
    <row r="19378" customFormat="1"/>
    <row r="19379" customFormat="1"/>
    <row r="19380" customFormat="1"/>
    <row r="19381" customFormat="1"/>
    <row r="19382" customFormat="1"/>
    <row r="19383" customFormat="1"/>
    <row r="19384" customFormat="1"/>
    <row r="19385" customFormat="1"/>
    <row r="19386" customFormat="1"/>
    <row r="19387" customFormat="1"/>
    <row r="19388" customFormat="1"/>
    <row r="19389" customFormat="1"/>
    <row r="19390" customFormat="1"/>
    <row r="19391" customFormat="1"/>
    <row r="19392" customFormat="1"/>
    <row r="19393" customFormat="1"/>
    <row r="19394" customFormat="1"/>
    <row r="19395" customFormat="1"/>
    <row r="19396" customFormat="1"/>
    <row r="19397" customFormat="1"/>
    <row r="19398" customFormat="1"/>
    <row r="19399" customFormat="1"/>
    <row r="19400" customFormat="1"/>
    <row r="19401" customFormat="1"/>
    <row r="19402" customFormat="1"/>
    <row r="19403" customFormat="1"/>
    <row r="19404" customFormat="1"/>
    <row r="19405" customFormat="1"/>
    <row r="19406" customFormat="1"/>
    <row r="19407" customFormat="1"/>
    <row r="19408" customFormat="1"/>
    <row r="19409" customFormat="1"/>
    <row r="19410" customFormat="1"/>
    <row r="19411" customFormat="1"/>
    <row r="19412" customFormat="1"/>
    <row r="19413" customFormat="1"/>
    <row r="19414" customFormat="1"/>
    <row r="19415" customFormat="1"/>
    <row r="19416" customFormat="1"/>
    <row r="19417" customFormat="1"/>
    <row r="19418" customFormat="1"/>
    <row r="19419" customFormat="1"/>
    <row r="19420" customFormat="1"/>
    <row r="19421" customFormat="1"/>
    <row r="19422" customFormat="1"/>
    <row r="19423" customFormat="1"/>
    <row r="19424" customFormat="1"/>
    <row r="19425" customFormat="1"/>
    <row r="19426" customFormat="1"/>
    <row r="19427" customFormat="1"/>
    <row r="19428" customFormat="1"/>
    <row r="19429" customFormat="1"/>
    <row r="19430" customFormat="1"/>
    <row r="19431" customFormat="1"/>
    <row r="19432" customFormat="1"/>
    <row r="19433" customFormat="1"/>
    <row r="19434" customFormat="1"/>
    <row r="19435" customFormat="1"/>
    <row r="19436" customFormat="1"/>
    <row r="19437" customFormat="1"/>
    <row r="19438" customFormat="1"/>
    <row r="19439" customFormat="1"/>
    <row r="19440" customFormat="1"/>
    <row r="19441" customFormat="1"/>
    <row r="19442" customFormat="1"/>
    <row r="19443" customFormat="1"/>
    <row r="19444" customFormat="1"/>
    <row r="19445" customFormat="1"/>
    <row r="19446" customFormat="1"/>
    <row r="19447" customFormat="1"/>
    <row r="19448" customFormat="1"/>
    <row r="19449" customFormat="1"/>
    <row r="19450" customFormat="1"/>
    <row r="19451" customFormat="1"/>
    <row r="19452" customFormat="1"/>
    <row r="19453" customFormat="1"/>
    <row r="19454" customFormat="1"/>
    <row r="19455" customFormat="1"/>
    <row r="19456" customFormat="1"/>
    <row r="19457" customFormat="1"/>
    <row r="19458" customFormat="1"/>
    <row r="19459" customFormat="1"/>
    <row r="19460" customFormat="1"/>
    <row r="19461" customFormat="1"/>
    <row r="19462" customFormat="1"/>
    <row r="19463" customFormat="1"/>
    <row r="19464" customFormat="1"/>
    <row r="19465" customFormat="1"/>
    <row r="19466" customFormat="1"/>
    <row r="19467" customFormat="1"/>
    <row r="19468" customFormat="1"/>
    <row r="19469" customFormat="1"/>
    <row r="19470" customFormat="1"/>
    <row r="19471" customFormat="1"/>
    <row r="19472" customFormat="1"/>
    <row r="19473" customFormat="1"/>
    <row r="19474" customFormat="1"/>
    <row r="19475" customFormat="1"/>
    <row r="19476" customFormat="1"/>
    <row r="19477" customFormat="1"/>
    <row r="19478" customFormat="1"/>
    <row r="19479" customFormat="1"/>
    <row r="19480" customFormat="1"/>
    <row r="19481" customFormat="1"/>
    <row r="19482" customFormat="1"/>
    <row r="19483" customFormat="1"/>
    <row r="19484" customFormat="1"/>
    <row r="19485" customFormat="1"/>
    <row r="19486" customFormat="1"/>
    <row r="19487" customFormat="1"/>
    <row r="19488" customFormat="1"/>
    <row r="19489" customFormat="1"/>
    <row r="19490" customFormat="1"/>
    <row r="19491" customFormat="1"/>
    <row r="19492" customFormat="1"/>
    <row r="19493" customFormat="1"/>
    <row r="19494" customFormat="1"/>
    <row r="19495" customFormat="1"/>
    <row r="19496" customFormat="1"/>
    <row r="19497" customFormat="1"/>
    <row r="19498" customFormat="1"/>
    <row r="19499" customFormat="1"/>
    <row r="19500" customFormat="1"/>
    <row r="19501" customFormat="1"/>
    <row r="19502" customFormat="1"/>
    <row r="19503" customFormat="1"/>
    <row r="19504" customFormat="1"/>
    <row r="19505" customFormat="1"/>
    <row r="19506" customFormat="1"/>
    <row r="19507" customFormat="1"/>
    <row r="19508" customFormat="1"/>
    <row r="19509" customFormat="1"/>
    <row r="19510" customFormat="1"/>
    <row r="19511" customFormat="1"/>
    <row r="19512" customFormat="1"/>
    <row r="19513" customFormat="1"/>
    <row r="19514" customFormat="1"/>
    <row r="19515" customFormat="1"/>
    <row r="19516" customFormat="1"/>
    <row r="19517" customFormat="1"/>
    <row r="19518" customFormat="1"/>
    <row r="19519" customFormat="1"/>
    <row r="19520" customFormat="1"/>
    <row r="19521" customFormat="1"/>
    <row r="19522" customFormat="1"/>
    <row r="19523" customFormat="1"/>
    <row r="19524" customFormat="1"/>
    <row r="19525" customFormat="1"/>
    <row r="19526" customFormat="1"/>
    <row r="19527" customFormat="1"/>
    <row r="19528" customFormat="1"/>
    <row r="19529" customFormat="1"/>
    <row r="19530" customFormat="1"/>
    <row r="19531" customFormat="1"/>
    <row r="19532" customFormat="1"/>
    <row r="19533" customFormat="1"/>
    <row r="19534" customFormat="1"/>
    <row r="19535" customFormat="1"/>
    <row r="19536" customFormat="1"/>
    <row r="19537" customFormat="1"/>
    <row r="19538" customFormat="1"/>
    <row r="19539" customFormat="1"/>
    <row r="19540" customFormat="1"/>
    <row r="19541" customFormat="1"/>
    <row r="19542" customFormat="1"/>
    <row r="19543" customFormat="1"/>
    <row r="19544" customFormat="1"/>
    <row r="19545" customFormat="1"/>
    <row r="19546" customFormat="1"/>
    <row r="19547" customFormat="1"/>
    <row r="19548" customFormat="1"/>
    <row r="19549" customFormat="1"/>
    <row r="19550" customFormat="1"/>
    <row r="19551" customFormat="1"/>
    <row r="19552" customFormat="1"/>
    <row r="19553" customFormat="1"/>
    <row r="19554" customFormat="1"/>
    <row r="19555" customFormat="1"/>
    <row r="19556" customFormat="1"/>
    <row r="19557" customFormat="1"/>
    <row r="19558" customFormat="1"/>
    <row r="19559" customFormat="1"/>
    <row r="19560" customFormat="1"/>
    <row r="19561" customFormat="1"/>
    <row r="19562" customFormat="1"/>
    <row r="19563" customFormat="1"/>
    <row r="19564" customFormat="1"/>
    <row r="19565" customFormat="1"/>
    <row r="19566" customFormat="1"/>
    <row r="19567" customFormat="1"/>
    <row r="19568" customFormat="1"/>
    <row r="19569" customFormat="1"/>
    <row r="19570" customFormat="1"/>
    <row r="19571" customFormat="1"/>
    <row r="19572" customFormat="1"/>
    <row r="19573" customFormat="1"/>
    <row r="19574" customFormat="1"/>
    <row r="19575" customFormat="1"/>
    <row r="19576" customFormat="1"/>
    <row r="19577" customFormat="1"/>
    <row r="19578" customFormat="1"/>
    <row r="19579" customFormat="1"/>
    <row r="19580" customFormat="1"/>
    <row r="19581" customFormat="1"/>
    <row r="19582" customFormat="1"/>
    <row r="19583" customFormat="1"/>
    <row r="19584" customFormat="1"/>
    <row r="19585" customFormat="1"/>
    <row r="19586" customFormat="1"/>
    <row r="19587" customFormat="1"/>
    <row r="19588" customFormat="1"/>
    <row r="19589" customFormat="1"/>
    <row r="19590" customFormat="1"/>
    <row r="19591" customFormat="1"/>
    <row r="19592" customFormat="1"/>
    <row r="19593" customFormat="1"/>
    <row r="19594" customFormat="1"/>
    <row r="19595" customFormat="1"/>
    <row r="19596" customFormat="1"/>
    <row r="19597" customFormat="1"/>
    <row r="19598" customFormat="1"/>
    <row r="19599" customFormat="1"/>
    <row r="19600" customFormat="1"/>
    <row r="19601" customFormat="1"/>
    <row r="19602" customFormat="1"/>
    <row r="19603" customFormat="1"/>
    <row r="19604" customFormat="1"/>
    <row r="19605" customFormat="1"/>
    <row r="19606" customFormat="1"/>
    <row r="19607" customFormat="1"/>
    <row r="19608" customFormat="1"/>
    <row r="19609" customFormat="1"/>
    <row r="19610" customFormat="1"/>
    <row r="19611" customFormat="1"/>
    <row r="19612" customFormat="1"/>
    <row r="19613" customFormat="1"/>
    <row r="19614" customFormat="1"/>
    <row r="19615" customFormat="1"/>
    <row r="19616" customFormat="1"/>
    <row r="19617" customFormat="1"/>
    <row r="19618" customFormat="1"/>
    <row r="19619" customFormat="1"/>
    <row r="19620" customFormat="1"/>
    <row r="19621" customFormat="1"/>
    <row r="19622" customFormat="1"/>
    <row r="19623" customFormat="1"/>
    <row r="19624" customFormat="1"/>
    <row r="19625" customFormat="1"/>
    <row r="19626" customFormat="1"/>
    <row r="19627" customFormat="1"/>
    <row r="19628" customFormat="1"/>
    <row r="19629" customFormat="1"/>
    <row r="19630" customFormat="1"/>
    <row r="19631" customFormat="1"/>
    <row r="19632" customFormat="1"/>
    <row r="19633" customFormat="1"/>
    <row r="19634" customFormat="1"/>
    <row r="19635" customFormat="1"/>
    <row r="19636" customFormat="1"/>
    <row r="19637" customFormat="1"/>
    <row r="19638" customFormat="1"/>
    <row r="19639" customFormat="1"/>
    <row r="19640" customFormat="1"/>
    <row r="19641" customFormat="1"/>
    <row r="19642" customFormat="1"/>
    <row r="19643" customFormat="1"/>
    <row r="19644" customFormat="1"/>
    <row r="19645" customFormat="1"/>
    <row r="19646" customFormat="1"/>
    <row r="19647" customFormat="1"/>
    <row r="19648" customFormat="1"/>
    <row r="19649" customFormat="1"/>
    <row r="19650" customFormat="1"/>
    <row r="19651" customFormat="1"/>
    <row r="19652" customFormat="1"/>
    <row r="19653" customFormat="1"/>
    <row r="19654" customFormat="1"/>
    <row r="19655" customFormat="1"/>
    <row r="19656" customFormat="1"/>
    <row r="19657" customFormat="1"/>
    <row r="19658" customFormat="1"/>
    <row r="19659" customFormat="1"/>
    <row r="19660" customFormat="1"/>
    <row r="19661" customFormat="1"/>
    <row r="19662" customFormat="1"/>
    <row r="19663" customFormat="1"/>
    <row r="19664" customFormat="1"/>
    <row r="19665" customFormat="1"/>
    <row r="19666" customFormat="1"/>
    <row r="19667" customFormat="1"/>
    <row r="19668" customFormat="1"/>
    <row r="19669" customFormat="1"/>
    <row r="19670" customFormat="1"/>
    <row r="19671" customFormat="1"/>
    <row r="19672" customFormat="1"/>
    <row r="19673" customFormat="1"/>
    <row r="19674" customFormat="1"/>
    <row r="19675" customFormat="1"/>
    <row r="19676" customFormat="1"/>
    <row r="19677" customFormat="1"/>
    <row r="19678" customFormat="1"/>
    <row r="19679" customFormat="1"/>
    <row r="19680" customFormat="1"/>
    <row r="19681" customFormat="1"/>
    <row r="19682" customFormat="1"/>
    <row r="19683" customFormat="1"/>
    <row r="19684" customFormat="1"/>
    <row r="19685" customFormat="1"/>
    <row r="19686" customFormat="1"/>
    <row r="19687" customFormat="1"/>
    <row r="19688" customFormat="1"/>
    <row r="19689" customFormat="1"/>
    <row r="19690" customFormat="1"/>
    <row r="19691" customFormat="1"/>
    <row r="19692" customFormat="1"/>
    <row r="19693" customFormat="1"/>
    <row r="19694" customFormat="1"/>
    <row r="19695" customFormat="1"/>
    <row r="19696" customFormat="1"/>
    <row r="19697" customFormat="1"/>
    <row r="19698" customFormat="1"/>
    <row r="19699" customFormat="1"/>
    <row r="19700" customFormat="1"/>
    <row r="19701" customFormat="1"/>
    <row r="19702" customFormat="1"/>
    <row r="19703" customFormat="1"/>
    <row r="19704" customFormat="1"/>
    <row r="19705" customFormat="1"/>
    <row r="19706" customFormat="1"/>
    <row r="19707" customFormat="1"/>
    <row r="19708" customFormat="1"/>
    <row r="19709" customFormat="1"/>
    <row r="19710" customFormat="1"/>
    <row r="19711" customFormat="1"/>
    <row r="19712" customFormat="1"/>
    <row r="19713" customFormat="1"/>
    <row r="19714" customFormat="1"/>
    <row r="19715" customFormat="1"/>
    <row r="19716" customFormat="1"/>
    <row r="19717" customFormat="1"/>
    <row r="19718" customFormat="1"/>
    <row r="19719" customFormat="1"/>
    <row r="19720" customFormat="1"/>
    <row r="19721" customFormat="1"/>
    <row r="19722" customFormat="1"/>
    <row r="19723" customFormat="1"/>
    <row r="19724" customFormat="1"/>
    <row r="19725" customFormat="1"/>
    <row r="19726" customFormat="1"/>
    <row r="19727" customFormat="1"/>
    <row r="19728" customFormat="1"/>
    <row r="19729" customFormat="1"/>
    <row r="19730" customFormat="1"/>
    <row r="19731" customFormat="1"/>
    <row r="19732" customFormat="1"/>
    <row r="19733" customFormat="1"/>
    <row r="19734" customFormat="1"/>
    <row r="19735" customFormat="1"/>
    <row r="19736" customFormat="1"/>
    <row r="19737" customFormat="1"/>
    <row r="19738" customFormat="1"/>
    <row r="19739" customFormat="1"/>
    <row r="19740" customFormat="1"/>
    <row r="19741" customFormat="1"/>
    <row r="19742" customFormat="1"/>
    <row r="19743" customFormat="1"/>
    <row r="19744" customFormat="1"/>
    <row r="19745" customFormat="1"/>
    <row r="19746" customFormat="1"/>
    <row r="19747" customFormat="1"/>
    <row r="19748" customFormat="1"/>
    <row r="19749" customFormat="1"/>
    <row r="19750" customFormat="1"/>
    <row r="19751" customFormat="1"/>
    <row r="19752" customFormat="1"/>
    <row r="19753" customFormat="1"/>
    <row r="19754" customFormat="1"/>
    <row r="19755" customFormat="1"/>
    <row r="19756" customFormat="1"/>
    <row r="19757" customFormat="1"/>
    <row r="19758" customFormat="1"/>
    <row r="19759" customFormat="1"/>
    <row r="19760" customFormat="1"/>
    <row r="19761" customFormat="1"/>
    <row r="19762" customFormat="1"/>
    <row r="19763" customFormat="1"/>
    <row r="19764" customFormat="1"/>
    <row r="19765" customFormat="1"/>
    <row r="19766" customFormat="1"/>
    <row r="19767" customFormat="1"/>
    <row r="19768" customFormat="1"/>
    <row r="19769" customFormat="1"/>
    <row r="19770" customFormat="1"/>
    <row r="19771" customFormat="1"/>
    <row r="19772" customFormat="1"/>
    <row r="19773" customFormat="1"/>
    <row r="19774" customFormat="1"/>
    <row r="19775" customFormat="1"/>
    <row r="19776" customFormat="1"/>
    <row r="19777" customFormat="1"/>
    <row r="19778" customFormat="1"/>
    <row r="19779" customFormat="1"/>
    <row r="19780" customFormat="1"/>
    <row r="19781" customFormat="1"/>
    <row r="19782" customFormat="1"/>
    <row r="19783" customFormat="1"/>
    <row r="19784" customFormat="1"/>
    <row r="19785" customFormat="1"/>
    <row r="19786" customFormat="1"/>
    <row r="19787" customFormat="1"/>
    <row r="19788" customFormat="1"/>
    <row r="19789" customFormat="1"/>
    <row r="19790" customFormat="1"/>
    <row r="19791" customFormat="1"/>
    <row r="19792" customFormat="1"/>
    <row r="19793" customFormat="1"/>
    <row r="19794" customFormat="1"/>
    <row r="19795" customFormat="1"/>
    <row r="19796" customFormat="1"/>
    <row r="19797" customFormat="1"/>
    <row r="19798" customFormat="1"/>
    <row r="19799" customFormat="1"/>
    <row r="19800" customFormat="1"/>
    <row r="19801" customFormat="1"/>
    <row r="19802" customFormat="1"/>
    <row r="19803" customFormat="1"/>
    <row r="19804" customFormat="1"/>
    <row r="19805" customFormat="1"/>
    <row r="19806" customFormat="1"/>
    <row r="19807" customFormat="1"/>
    <row r="19808" customFormat="1"/>
    <row r="19809" customFormat="1"/>
    <row r="19810" customFormat="1"/>
    <row r="19811" customFormat="1"/>
    <row r="19812" customFormat="1"/>
    <row r="19813" customFormat="1"/>
    <row r="19814" customFormat="1"/>
    <row r="19815" customFormat="1"/>
    <row r="19816" customFormat="1"/>
    <row r="19817" customFormat="1"/>
    <row r="19818" customFormat="1"/>
    <row r="19819" customFormat="1"/>
    <row r="19820" customFormat="1"/>
    <row r="19821" customFormat="1"/>
    <row r="19822" customFormat="1"/>
    <row r="19823" customFormat="1"/>
    <row r="19824" customFormat="1"/>
    <row r="19825" customFormat="1"/>
    <row r="19826" customFormat="1"/>
    <row r="19827" customFormat="1"/>
    <row r="19828" customFormat="1"/>
    <row r="19829" customFormat="1"/>
    <row r="19830" customFormat="1"/>
    <row r="19831" customFormat="1"/>
    <row r="19832" customFormat="1"/>
    <row r="19833" customFormat="1"/>
    <row r="19834" customFormat="1"/>
    <row r="19835" customFormat="1"/>
    <row r="19836" customFormat="1"/>
    <row r="19837" customFormat="1"/>
    <row r="19838" customFormat="1"/>
    <row r="19839" customFormat="1"/>
    <row r="19840" customFormat="1"/>
    <row r="19841" customFormat="1"/>
    <row r="19842" customFormat="1"/>
    <row r="19843" customFormat="1"/>
    <row r="19844" customFormat="1"/>
    <row r="19845" customFormat="1"/>
    <row r="19846" customFormat="1"/>
    <row r="19847" customFormat="1"/>
    <row r="19848" customFormat="1"/>
    <row r="19849" customFormat="1"/>
    <row r="19850" customFormat="1"/>
    <row r="19851" customFormat="1"/>
    <row r="19852" customFormat="1"/>
    <row r="19853" customFormat="1"/>
    <row r="19854" customFormat="1"/>
    <row r="19855" customFormat="1"/>
    <row r="19856" customFormat="1"/>
    <row r="19857" customFormat="1"/>
    <row r="19858" customFormat="1"/>
    <row r="19859" customFormat="1"/>
    <row r="19860" customFormat="1"/>
    <row r="19861" customFormat="1"/>
    <row r="19862" customFormat="1"/>
    <row r="19863" customFormat="1"/>
    <row r="19864" customFormat="1"/>
    <row r="19865" customFormat="1"/>
    <row r="19866" customFormat="1"/>
    <row r="19867" customFormat="1"/>
    <row r="19868" customFormat="1"/>
    <row r="19869" customFormat="1"/>
    <row r="19870" customFormat="1"/>
    <row r="19871" customFormat="1"/>
    <row r="19872" customFormat="1"/>
    <row r="19873" customFormat="1"/>
    <row r="19874" customFormat="1"/>
    <row r="19875" customFormat="1"/>
    <row r="19876" customFormat="1"/>
    <row r="19877" customFormat="1"/>
    <row r="19878" customFormat="1"/>
    <row r="19879" customFormat="1"/>
    <row r="19880" customFormat="1"/>
    <row r="19881" customFormat="1"/>
    <row r="19882" customFormat="1"/>
    <row r="19883" customFormat="1"/>
    <row r="19884" customFormat="1"/>
    <row r="19885" customFormat="1"/>
    <row r="19886" customFormat="1"/>
    <row r="19887" customFormat="1"/>
    <row r="19888" customFormat="1"/>
    <row r="19889" customFormat="1"/>
    <row r="19890" customFormat="1"/>
    <row r="19891" customFormat="1"/>
    <row r="19892" customFormat="1"/>
    <row r="19893" customFormat="1"/>
    <row r="19894" customFormat="1"/>
    <row r="19895" customFormat="1"/>
    <row r="19896" customFormat="1"/>
    <row r="19897" customFormat="1"/>
    <row r="19898" customFormat="1"/>
    <row r="19899" customFormat="1"/>
    <row r="19900" customFormat="1"/>
    <row r="19901" customFormat="1"/>
    <row r="19902" customFormat="1"/>
    <row r="19903" customFormat="1"/>
    <row r="19904" customFormat="1"/>
    <row r="19905" customFormat="1"/>
    <row r="19906" customFormat="1"/>
    <row r="19907" customFormat="1"/>
    <row r="19908" customFormat="1"/>
    <row r="19909" customFormat="1"/>
    <row r="19910" customFormat="1"/>
    <row r="19911" customFormat="1"/>
    <row r="19912" customFormat="1"/>
    <row r="19913" customFormat="1"/>
    <row r="19914" customFormat="1"/>
    <row r="19915" customFormat="1"/>
    <row r="19916" customFormat="1"/>
    <row r="19917" customFormat="1"/>
    <row r="19918" customFormat="1"/>
    <row r="19919" customFormat="1"/>
    <row r="19920" customFormat="1"/>
    <row r="19921" customFormat="1"/>
    <row r="19922" customFormat="1"/>
    <row r="19923" customFormat="1"/>
    <row r="19924" customFormat="1"/>
    <row r="19925" customFormat="1"/>
    <row r="19926" customFormat="1"/>
    <row r="19927" customFormat="1"/>
    <row r="19928" customFormat="1"/>
    <row r="19929" customFormat="1"/>
    <row r="19930" customFormat="1"/>
    <row r="19931" customFormat="1"/>
    <row r="19932" customFormat="1"/>
    <row r="19933" customFormat="1"/>
    <row r="19934" customFormat="1"/>
    <row r="19935" customFormat="1"/>
    <row r="19936" customFormat="1"/>
    <row r="19937" customFormat="1"/>
    <row r="19938" customFormat="1"/>
    <row r="19939" customFormat="1"/>
    <row r="19940" customFormat="1"/>
    <row r="19941" customFormat="1"/>
    <row r="19942" customFormat="1"/>
    <row r="19943" customFormat="1"/>
    <row r="19944" customFormat="1"/>
    <row r="19945" customFormat="1"/>
    <row r="19946" customFormat="1"/>
    <row r="19947" customFormat="1"/>
    <row r="19948" customFormat="1"/>
    <row r="19949" customFormat="1"/>
    <row r="19950" customFormat="1"/>
    <row r="19951" customFormat="1"/>
    <row r="19952" customFormat="1"/>
    <row r="19953" customFormat="1"/>
    <row r="19954" customFormat="1"/>
    <row r="19955" customFormat="1"/>
    <row r="19956" customFormat="1"/>
    <row r="19957" customFormat="1"/>
    <row r="19958" customFormat="1"/>
    <row r="19959" customFormat="1"/>
    <row r="19960" customFormat="1"/>
    <row r="19961" customFormat="1"/>
    <row r="19962" customFormat="1"/>
    <row r="19963" customFormat="1"/>
    <row r="19964" customFormat="1"/>
    <row r="19965" customFormat="1"/>
    <row r="19966" customFormat="1"/>
    <row r="19967" customFormat="1"/>
    <row r="19968" customFormat="1"/>
    <row r="19969" customFormat="1"/>
    <row r="19970" customFormat="1"/>
    <row r="19971" customFormat="1"/>
    <row r="19972" customFormat="1"/>
    <row r="19973" customFormat="1"/>
    <row r="19974" customFormat="1"/>
    <row r="19975" customFormat="1"/>
    <row r="19976" customFormat="1"/>
    <row r="19977" customFormat="1"/>
    <row r="19978" customFormat="1"/>
    <row r="19979" customFormat="1"/>
    <row r="19980" customFormat="1"/>
    <row r="19981" customFormat="1"/>
    <row r="19982" customFormat="1"/>
    <row r="19983" customFormat="1"/>
    <row r="19984" customFormat="1"/>
    <row r="19985" customFormat="1"/>
    <row r="19986" customFormat="1"/>
    <row r="19987" customFormat="1"/>
    <row r="19988" customFormat="1"/>
    <row r="19989" customFormat="1"/>
    <row r="19990" customFormat="1"/>
    <row r="19991" customFormat="1"/>
    <row r="19992" customFormat="1"/>
    <row r="19993" customFormat="1"/>
    <row r="19994" customFormat="1"/>
    <row r="19995" customFormat="1"/>
    <row r="19996" customFormat="1"/>
    <row r="19997" customFormat="1"/>
    <row r="19998" customFormat="1"/>
    <row r="19999" customFormat="1"/>
    <row r="20000" customFormat="1"/>
    <row r="20001" customFormat="1"/>
    <row r="20002" customFormat="1"/>
    <row r="20003" customFormat="1"/>
    <row r="20004" customFormat="1"/>
    <row r="20005" customFormat="1"/>
    <row r="20006" customFormat="1"/>
    <row r="20007" customFormat="1"/>
    <row r="20008" customFormat="1"/>
    <row r="20009" customFormat="1"/>
    <row r="20010" customFormat="1"/>
    <row r="20011" customFormat="1"/>
    <row r="20012" customFormat="1"/>
    <row r="20013" customFormat="1"/>
    <row r="20014" customFormat="1"/>
    <row r="20015" customFormat="1"/>
    <row r="20016" customFormat="1"/>
    <row r="20017" customFormat="1"/>
    <row r="20018" customFormat="1"/>
    <row r="20019" customFormat="1"/>
    <row r="20020" customFormat="1"/>
    <row r="20021" customFormat="1"/>
    <row r="20022" customFormat="1"/>
    <row r="20023" customFormat="1"/>
    <row r="20024" customFormat="1"/>
    <row r="20025" customFormat="1"/>
    <row r="20026" customFormat="1"/>
    <row r="20027" customFormat="1"/>
    <row r="20028" customFormat="1"/>
    <row r="20029" customFormat="1"/>
    <row r="20030" customFormat="1"/>
    <row r="20031" customFormat="1"/>
    <row r="20032" customFormat="1"/>
    <row r="20033" customFormat="1"/>
    <row r="20034" customFormat="1"/>
    <row r="20035" customFormat="1"/>
    <row r="20036" customFormat="1"/>
    <row r="20037" customFormat="1"/>
    <row r="20038" customFormat="1"/>
    <row r="20039" customFormat="1"/>
    <row r="20040" customFormat="1"/>
    <row r="20041" customFormat="1"/>
    <row r="20042" customFormat="1"/>
    <row r="20043" customFormat="1"/>
    <row r="20044" customFormat="1"/>
    <row r="20045" customFormat="1"/>
    <row r="20046" customFormat="1"/>
    <row r="20047" customFormat="1"/>
    <row r="20048" customFormat="1"/>
    <row r="20049" customFormat="1"/>
    <row r="20050" customFormat="1"/>
    <row r="20051" customFormat="1"/>
    <row r="20052" customFormat="1"/>
    <row r="20053" customFormat="1"/>
    <row r="20054" customFormat="1"/>
    <row r="20055" customFormat="1"/>
    <row r="20056" customFormat="1"/>
    <row r="20057" customFormat="1"/>
    <row r="20058" customFormat="1"/>
    <row r="20059" customFormat="1"/>
    <row r="20060" customFormat="1"/>
    <row r="20061" customFormat="1"/>
    <row r="20062" customFormat="1"/>
    <row r="20063" customFormat="1"/>
    <row r="20064" customFormat="1"/>
    <row r="20065" customFormat="1"/>
    <row r="20066" customFormat="1"/>
    <row r="20067" customFormat="1"/>
    <row r="20068" customFormat="1"/>
    <row r="20069" customFormat="1"/>
    <row r="20070" customFormat="1"/>
    <row r="20071" customFormat="1"/>
    <row r="20072" customFormat="1"/>
    <row r="20073" customFormat="1"/>
    <row r="20074" customFormat="1"/>
    <row r="20075" customFormat="1"/>
    <row r="20076" customFormat="1"/>
    <row r="20077" customFormat="1"/>
    <row r="20078" customFormat="1"/>
    <row r="20079" customFormat="1"/>
    <row r="20080" customFormat="1"/>
    <row r="20081" customFormat="1"/>
    <row r="20082" customFormat="1"/>
    <row r="20083" customFormat="1"/>
    <row r="20084" customFormat="1"/>
    <row r="20085" customFormat="1"/>
    <row r="20086" customFormat="1"/>
    <row r="20087" customFormat="1"/>
    <row r="20088" customFormat="1"/>
    <row r="20089" customFormat="1"/>
    <row r="20090" customFormat="1"/>
    <row r="20091" customFormat="1"/>
    <row r="20092" customFormat="1"/>
    <row r="20093" customFormat="1"/>
    <row r="20094" customFormat="1"/>
    <row r="20095" customFormat="1"/>
    <row r="20096" customFormat="1"/>
    <row r="20097" customFormat="1"/>
    <row r="20098" customFormat="1"/>
    <row r="20099" customFormat="1"/>
    <row r="20100" customFormat="1"/>
    <row r="20101" customFormat="1"/>
    <row r="20102" customFormat="1"/>
    <row r="20103" customFormat="1"/>
    <row r="20104" customFormat="1"/>
    <row r="20105" customFormat="1"/>
    <row r="20106" customFormat="1"/>
    <row r="20107" customFormat="1"/>
    <row r="20108" customFormat="1"/>
    <row r="20109" customFormat="1"/>
    <row r="20110" customFormat="1"/>
    <row r="20111" customFormat="1"/>
    <row r="20112" customFormat="1"/>
    <row r="20113" customFormat="1"/>
    <row r="20114" customFormat="1"/>
    <row r="20115" customFormat="1"/>
    <row r="20116" customFormat="1"/>
    <row r="20117" customFormat="1"/>
    <row r="20118" customFormat="1"/>
    <row r="20119" customFormat="1"/>
    <row r="20120" customFormat="1"/>
    <row r="20121" customFormat="1"/>
    <row r="20122" customFormat="1"/>
    <row r="20123" customFormat="1"/>
    <row r="20124" customFormat="1"/>
    <row r="20125" customFormat="1"/>
    <row r="20126" customFormat="1"/>
    <row r="20127" customFormat="1"/>
    <row r="20128" customFormat="1"/>
    <row r="20129" customFormat="1"/>
    <row r="20130" customFormat="1"/>
    <row r="20131" customFormat="1"/>
    <row r="20132" customFormat="1"/>
    <row r="20133" customFormat="1"/>
    <row r="20134" customFormat="1"/>
    <row r="20135" customFormat="1"/>
    <row r="20136" customFormat="1"/>
    <row r="20137" customFormat="1"/>
    <row r="20138" customFormat="1"/>
    <row r="20139" customFormat="1"/>
    <row r="20140" customFormat="1"/>
    <row r="20141" customFormat="1"/>
    <row r="20142" customFormat="1"/>
    <row r="20143" customFormat="1"/>
    <row r="20144" customFormat="1"/>
    <row r="20145" customFormat="1"/>
    <row r="20146" customFormat="1"/>
    <row r="20147" customFormat="1"/>
    <row r="20148" customFormat="1"/>
    <row r="20149" customFormat="1"/>
    <row r="20150" customFormat="1"/>
    <row r="20151" customFormat="1"/>
    <row r="20152" customFormat="1"/>
    <row r="20153" customFormat="1"/>
    <row r="20154" customFormat="1"/>
    <row r="20155" customFormat="1"/>
    <row r="20156" customFormat="1"/>
    <row r="20157" customFormat="1"/>
    <row r="20158" customFormat="1"/>
    <row r="20159" customFormat="1"/>
    <row r="20160" customFormat="1"/>
    <row r="20161" customFormat="1"/>
    <row r="20162" customFormat="1"/>
    <row r="20163" customFormat="1"/>
    <row r="20164" customFormat="1"/>
    <row r="20165" customFormat="1"/>
    <row r="20166" customFormat="1"/>
    <row r="20167" customFormat="1"/>
    <row r="20168" customFormat="1"/>
    <row r="20169" customFormat="1"/>
    <row r="20170" customFormat="1"/>
    <row r="20171" customFormat="1"/>
    <row r="20172" customFormat="1"/>
    <row r="20173" customFormat="1"/>
    <row r="20174" customFormat="1"/>
    <row r="20175" customFormat="1"/>
    <row r="20176" customFormat="1"/>
    <row r="20177" customFormat="1"/>
    <row r="20178" customFormat="1"/>
    <row r="20179" customFormat="1"/>
    <row r="20180" customFormat="1"/>
    <row r="20181" customFormat="1"/>
    <row r="20182" customFormat="1"/>
    <row r="20183" customFormat="1"/>
    <row r="20184" customFormat="1"/>
    <row r="20185" customFormat="1"/>
    <row r="20186" customFormat="1"/>
    <row r="20187" customFormat="1"/>
    <row r="20188" customFormat="1"/>
    <row r="20189" customFormat="1"/>
    <row r="20190" customFormat="1"/>
    <row r="20191" customFormat="1"/>
    <row r="20192" customFormat="1"/>
    <row r="20193" customFormat="1"/>
    <row r="20194" customFormat="1"/>
    <row r="20195" customFormat="1"/>
    <row r="20196" customFormat="1"/>
    <row r="20197" customFormat="1"/>
    <row r="20198" customFormat="1"/>
    <row r="20199" customFormat="1"/>
    <row r="20200" customFormat="1"/>
    <row r="20201" customFormat="1"/>
    <row r="20202" customFormat="1"/>
    <row r="20203" customFormat="1"/>
    <row r="20204" customFormat="1"/>
    <row r="20205" customFormat="1"/>
    <row r="20206" customFormat="1"/>
    <row r="20207" customFormat="1"/>
    <row r="20208" customFormat="1"/>
    <row r="20209" customFormat="1"/>
    <row r="20210" customFormat="1"/>
    <row r="20211" customFormat="1"/>
    <row r="20212" customFormat="1"/>
    <row r="20213" customFormat="1"/>
    <row r="20214" customFormat="1"/>
    <row r="20215" customFormat="1"/>
    <row r="20216" customFormat="1"/>
    <row r="20217" customFormat="1"/>
    <row r="20218" customFormat="1"/>
    <row r="20219" customFormat="1"/>
    <row r="20220" customFormat="1"/>
    <row r="20221" customFormat="1"/>
    <row r="20222" customFormat="1"/>
    <row r="20223" customFormat="1"/>
    <row r="20224" customFormat="1"/>
    <row r="20225" customFormat="1"/>
    <row r="20226" customFormat="1"/>
    <row r="20227" customFormat="1"/>
    <row r="20228" customFormat="1"/>
    <row r="20229" customFormat="1"/>
    <row r="20230" customFormat="1"/>
    <row r="20231" customFormat="1"/>
    <row r="20232" customFormat="1"/>
    <row r="20233" customFormat="1"/>
    <row r="20234" customFormat="1"/>
    <row r="20235" customFormat="1"/>
    <row r="20236" customFormat="1"/>
    <row r="20237" customFormat="1"/>
    <row r="20238" customFormat="1"/>
    <row r="20239" customFormat="1"/>
    <row r="20240" customFormat="1"/>
    <row r="20241" customFormat="1"/>
    <row r="20242" customFormat="1"/>
    <row r="20243" customFormat="1"/>
    <row r="20244" customFormat="1"/>
    <row r="20245" customFormat="1"/>
    <row r="20246" customFormat="1"/>
    <row r="20247" customFormat="1"/>
    <row r="20248" customFormat="1"/>
    <row r="20249" customFormat="1"/>
    <row r="20250" customFormat="1"/>
    <row r="20251" customFormat="1"/>
    <row r="20252" customFormat="1"/>
    <row r="20253" customFormat="1"/>
    <row r="20254" customFormat="1"/>
    <row r="20255" customFormat="1"/>
    <row r="20256" customFormat="1"/>
    <row r="20257" customFormat="1"/>
    <row r="20258" customFormat="1"/>
    <row r="20259" customFormat="1"/>
    <row r="20260" customFormat="1"/>
    <row r="20261" customFormat="1"/>
    <row r="20262" customFormat="1"/>
    <row r="20263" customFormat="1"/>
    <row r="20264" customFormat="1"/>
    <row r="20265" customFormat="1"/>
    <row r="20266" customFormat="1"/>
    <row r="20267" customFormat="1"/>
    <row r="20268" customFormat="1"/>
    <row r="20269" customFormat="1"/>
    <row r="20270" customFormat="1"/>
    <row r="20271" customFormat="1"/>
    <row r="20272" customFormat="1"/>
    <row r="20273" customFormat="1"/>
    <row r="20274" customFormat="1"/>
    <row r="20275" customFormat="1"/>
    <row r="20276" customFormat="1"/>
    <row r="20277" customFormat="1"/>
    <row r="20278" customFormat="1"/>
    <row r="20279" customFormat="1"/>
    <row r="20280" customFormat="1"/>
    <row r="20281" customFormat="1"/>
    <row r="20282" customFormat="1"/>
    <row r="20283" customFormat="1"/>
    <row r="20284" customFormat="1"/>
    <row r="20285" customFormat="1"/>
    <row r="20286" customFormat="1"/>
    <row r="20287" customFormat="1"/>
    <row r="20288" customFormat="1"/>
    <row r="20289" customFormat="1"/>
    <row r="20290" customFormat="1"/>
    <row r="20291" customFormat="1"/>
    <row r="20292" customFormat="1"/>
    <row r="20293" customFormat="1"/>
    <row r="20294" customFormat="1"/>
    <row r="20295" customFormat="1"/>
    <row r="20296" customFormat="1"/>
    <row r="20297" customFormat="1"/>
    <row r="20298" customFormat="1"/>
    <row r="20299" customFormat="1"/>
    <row r="20300" customFormat="1"/>
    <row r="20301" customFormat="1"/>
    <row r="20302" customFormat="1"/>
    <row r="20303" customFormat="1"/>
    <row r="20304" customFormat="1"/>
    <row r="20305" customFormat="1"/>
    <row r="20306" customFormat="1"/>
    <row r="20307" customFormat="1"/>
    <row r="20308" customFormat="1"/>
    <row r="20309" customFormat="1"/>
    <row r="20310" customFormat="1"/>
    <row r="20311" customFormat="1"/>
    <row r="20312" customFormat="1"/>
    <row r="20313" customFormat="1"/>
    <row r="20314" customFormat="1"/>
    <row r="20315" customFormat="1"/>
    <row r="20316" customFormat="1"/>
    <row r="20317" customFormat="1"/>
    <row r="20318" customFormat="1"/>
    <row r="20319" customFormat="1"/>
    <row r="20320" customFormat="1"/>
    <row r="20321" customFormat="1"/>
    <row r="20322" customFormat="1"/>
    <row r="20323" customFormat="1"/>
    <row r="20324" customFormat="1"/>
    <row r="20325" customFormat="1"/>
    <row r="20326" customFormat="1"/>
    <row r="20327" customFormat="1"/>
    <row r="20328" customFormat="1"/>
    <row r="20329" customFormat="1"/>
    <row r="20330" customFormat="1"/>
    <row r="20331" customFormat="1"/>
    <row r="20332" customFormat="1"/>
    <row r="20333" customFormat="1"/>
    <row r="20334" customFormat="1"/>
    <row r="20335" customFormat="1"/>
    <row r="20336" customFormat="1"/>
    <row r="20337" customFormat="1"/>
    <row r="20338" customFormat="1"/>
    <row r="20339" customFormat="1"/>
    <row r="20340" customFormat="1"/>
    <row r="20341" customFormat="1"/>
    <row r="20342" customFormat="1"/>
    <row r="20343" customFormat="1"/>
    <row r="20344" customFormat="1"/>
    <row r="20345" customFormat="1"/>
    <row r="20346" customFormat="1"/>
    <row r="20347" customFormat="1"/>
    <row r="20348" customFormat="1"/>
    <row r="20349" customFormat="1"/>
    <row r="20350" customFormat="1"/>
    <row r="20351" customFormat="1"/>
    <row r="20352" customFormat="1"/>
    <row r="20353" customFormat="1"/>
    <row r="20354" customFormat="1"/>
    <row r="20355" customFormat="1"/>
    <row r="20356" customFormat="1"/>
    <row r="20357" customFormat="1"/>
    <row r="20358" customFormat="1"/>
    <row r="20359" customFormat="1"/>
    <row r="20360" customFormat="1"/>
    <row r="20361" customFormat="1"/>
    <row r="20362" customFormat="1"/>
    <row r="20363" customFormat="1"/>
    <row r="20364" customFormat="1"/>
    <row r="20365" customFormat="1"/>
    <row r="20366" customFormat="1"/>
    <row r="20367" customFormat="1"/>
    <row r="20368" customFormat="1"/>
    <row r="20369" customFormat="1"/>
    <row r="20370" customFormat="1"/>
    <row r="20371" customFormat="1"/>
    <row r="20372" customFormat="1"/>
    <row r="20373" customFormat="1"/>
    <row r="20374" customFormat="1"/>
    <row r="20375" customFormat="1"/>
    <row r="20376" customFormat="1"/>
    <row r="20377" customFormat="1"/>
    <row r="20378" customFormat="1"/>
    <row r="20379" customFormat="1"/>
    <row r="20380" customFormat="1"/>
    <row r="20381" customFormat="1"/>
    <row r="20382" customFormat="1"/>
    <row r="20383" customFormat="1"/>
    <row r="20384" customFormat="1"/>
    <row r="20385" customFormat="1"/>
    <row r="20386" customFormat="1"/>
    <row r="20387" customFormat="1"/>
    <row r="20388" customFormat="1"/>
    <row r="20389" customFormat="1"/>
    <row r="20390" customFormat="1"/>
    <row r="20391" customFormat="1"/>
    <row r="20392" customFormat="1"/>
    <row r="20393" customFormat="1"/>
    <row r="20394" customFormat="1"/>
    <row r="20395" customFormat="1"/>
    <row r="20396" customFormat="1"/>
    <row r="20397" customFormat="1"/>
    <row r="20398" customFormat="1"/>
    <row r="20399" customFormat="1"/>
    <row r="20400" customFormat="1"/>
    <row r="20401" customFormat="1"/>
    <row r="20402" customFormat="1"/>
    <row r="20403" customFormat="1"/>
    <row r="20404" customFormat="1"/>
    <row r="20405" customFormat="1"/>
    <row r="20406" customFormat="1"/>
    <row r="20407" customFormat="1"/>
    <row r="20408" customFormat="1"/>
    <row r="20409" customFormat="1"/>
    <row r="20410" customFormat="1"/>
    <row r="20411" customFormat="1"/>
    <row r="20412" customFormat="1"/>
    <row r="20413" customFormat="1"/>
    <row r="20414" customFormat="1"/>
    <row r="20415" customFormat="1"/>
    <row r="20416" customFormat="1"/>
    <row r="20417" customFormat="1"/>
    <row r="20418" customFormat="1"/>
    <row r="20419" customFormat="1"/>
    <row r="20420" customFormat="1"/>
    <row r="20421" customFormat="1"/>
    <row r="20422" customFormat="1"/>
    <row r="20423" customFormat="1"/>
    <row r="20424" customFormat="1"/>
    <row r="20425" customFormat="1"/>
    <row r="20426" customFormat="1"/>
    <row r="20427" customFormat="1"/>
    <row r="20428" customFormat="1"/>
    <row r="20429" customFormat="1"/>
    <row r="20430" customFormat="1"/>
    <row r="20431" customFormat="1"/>
    <row r="20432" customFormat="1"/>
    <row r="20433" customFormat="1"/>
    <row r="20434" customFormat="1"/>
    <row r="20435" customFormat="1"/>
    <row r="20436" customFormat="1"/>
    <row r="20437" customFormat="1"/>
    <row r="20438" customFormat="1"/>
    <row r="20439" customFormat="1"/>
    <row r="20440" customFormat="1"/>
    <row r="20441" customFormat="1"/>
    <row r="20442" customFormat="1"/>
    <row r="20443" customFormat="1"/>
    <row r="20444" customFormat="1"/>
    <row r="20445" customFormat="1"/>
    <row r="20446" customFormat="1"/>
    <row r="20447" customFormat="1"/>
    <row r="20448" customFormat="1"/>
    <row r="20449" customFormat="1"/>
    <row r="20450" customFormat="1"/>
    <row r="20451" customFormat="1"/>
    <row r="20452" customFormat="1"/>
    <row r="20453" customFormat="1"/>
    <row r="20454" customFormat="1"/>
    <row r="20455" customFormat="1"/>
    <row r="20456" customFormat="1"/>
    <row r="20457" customFormat="1"/>
    <row r="20458" customFormat="1"/>
    <row r="20459" customFormat="1"/>
    <row r="20460" customFormat="1"/>
    <row r="20461" customFormat="1"/>
    <row r="20462" customFormat="1"/>
    <row r="20463" customFormat="1"/>
    <row r="20464" customFormat="1"/>
    <row r="20465" customFormat="1"/>
    <row r="20466" customFormat="1"/>
    <row r="20467" customFormat="1"/>
    <row r="20468" customFormat="1"/>
    <row r="20469" customFormat="1"/>
    <row r="20470" customFormat="1"/>
    <row r="20471" customFormat="1"/>
    <row r="20472" customFormat="1"/>
    <row r="20473" customFormat="1"/>
    <row r="20474" customFormat="1"/>
    <row r="20475" customFormat="1"/>
    <row r="20476" customFormat="1"/>
    <row r="20477" customFormat="1"/>
    <row r="20478" customFormat="1"/>
    <row r="20479" customFormat="1"/>
    <row r="20480" customFormat="1"/>
    <row r="20481" customFormat="1"/>
    <row r="20482" customFormat="1"/>
    <row r="20483" customFormat="1"/>
    <row r="20484" customFormat="1"/>
    <row r="20485" customFormat="1"/>
    <row r="20486" customFormat="1"/>
    <row r="20487" customFormat="1"/>
    <row r="20488" customFormat="1"/>
    <row r="20489" customFormat="1"/>
    <row r="20490" customFormat="1"/>
    <row r="20491" customFormat="1"/>
    <row r="20492" customFormat="1"/>
    <row r="20493" customFormat="1"/>
    <row r="20494" customFormat="1"/>
    <row r="20495" customFormat="1"/>
    <row r="20496" customFormat="1"/>
    <row r="20497" customFormat="1"/>
    <row r="20498" customFormat="1"/>
    <row r="20499" customFormat="1"/>
    <row r="20500" customFormat="1"/>
    <row r="20501" customFormat="1"/>
    <row r="20502" customFormat="1"/>
    <row r="20503" customFormat="1"/>
    <row r="20504" customFormat="1"/>
    <row r="20505" customFormat="1"/>
    <row r="20506" customFormat="1"/>
    <row r="20507" customFormat="1"/>
    <row r="20508" customFormat="1"/>
    <row r="20509" customFormat="1"/>
    <row r="20510" customFormat="1"/>
    <row r="20511" customFormat="1"/>
    <row r="20512" customFormat="1"/>
    <row r="20513" customFormat="1"/>
    <row r="20514" customFormat="1"/>
    <row r="20515" customFormat="1"/>
    <row r="20516" customFormat="1"/>
    <row r="20517" customFormat="1"/>
    <row r="20518" customFormat="1"/>
    <row r="20519" customFormat="1"/>
    <row r="20520" customFormat="1"/>
    <row r="20521" customFormat="1"/>
    <row r="20522" customFormat="1"/>
    <row r="20523" customFormat="1"/>
    <row r="20524" customFormat="1"/>
    <row r="20525" customFormat="1"/>
    <row r="20526" customFormat="1"/>
    <row r="20527" customFormat="1"/>
    <row r="20528" customFormat="1"/>
    <row r="20529" customFormat="1"/>
    <row r="20530" customFormat="1"/>
    <row r="20531" customFormat="1"/>
    <row r="20532" customFormat="1"/>
    <row r="20533" customFormat="1"/>
    <row r="20534" customFormat="1"/>
    <row r="20535" customFormat="1"/>
    <row r="20536" customFormat="1"/>
    <row r="20537" customFormat="1"/>
    <row r="20538" customFormat="1"/>
    <row r="20539" customFormat="1"/>
    <row r="20540" customFormat="1"/>
    <row r="20541" customFormat="1"/>
    <row r="20542" customFormat="1"/>
    <row r="20543" customFormat="1"/>
    <row r="20544" customFormat="1"/>
    <row r="20545" customFormat="1"/>
    <row r="20546" customFormat="1"/>
    <row r="20547" customFormat="1"/>
    <row r="20548" customFormat="1"/>
    <row r="20549" customFormat="1"/>
    <row r="20550" customFormat="1"/>
    <row r="20551" customFormat="1"/>
    <row r="20552" customFormat="1"/>
    <row r="20553" customFormat="1"/>
    <row r="20554" customFormat="1"/>
    <row r="20555" customFormat="1"/>
    <row r="20556" customFormat="1"/>
    <row r="20557" customFormat="1"/>
    <row r="20558" customFormat="1"/>
    <row r="20559" customFormat="1"/>
    <row r="20560" customFormat="1"/>
    <row r="20561" customFormat="1"/>
    <row r="20562" customFormat="1"/>
    <row r="20563" customFormat="1"/>
    <row r="20564" customFormat="1"/>
    <row r="20565" customFormat="1"/>
    <row r="20566" customFormat="1"/>
    <row r="20567" customFormat="1"/>
    <row r="20568" customFormat="1"/>
    <row r="20569" customFormat="1"/>
    <row r="20570" customFormat="1"/>
    <row r="20571" customFormat="1"/>
    <row r="20572" customFormat="1"/>
    <row r="20573" customFormat="1"/>
    <row r="20574" customFormat="1"/>
    <row r="20575" customFormat="1"/>
    <row r="20576" customFormat="1"/>
    <row r="20577" customFormat="1"/>
    <row r="20578" customFormat="1"/>
    <row r="20579" customFormat="1"/>
    <row r="20580" customFormat="1"/>
    <row r="20581" customFormat="1"/>
    <row r="20582" customFormat="1"/>
    <row r="20583" customFormat="1"/>
    <row r="20584" customFormat="1"/>
    <row r="20585" customFormat="1"/>
    <row r="20586" customFormat="1"/>
    <row r="20587" customFormat="1"/>
    <row r="20588" customFormat="1"/>
    <row r="20589" customFormat="1"/>
    <row r="20590" customFormat="1"/>
    <row r="20591" customFormat="1"/>
    <row r="20592" customFormat="1"/>
    <row r="20593" customFormat="1"/>
    <row r="20594" customFormat="1"/>
    <row r="20595" customFormat="1"/>
    <row r="20596" customFormat="1"/>
    <row r="20597" customFormat="1"/>
    <row r="20598" customFormat="1"/>
    <row r="20599" customFormat="1"/>
    <row r="20600" customFormat="1"/>
    <row r="20601" customFormat="1"/>
    <row r="20602" customFormat="1"/>
    <row r="20603" customFormat="1"/>
    <row r="20604" customFormat="1"/>
    <row r="20605" customFormat="1"/>
    <row r="20606" customFormat="1"/>
    <row r="20607" customFormat="1"/>
    <row r="20608" customFormat="1"/>
    <row r="20609" customFormat="1"/>
    <row r="20610" customFormat="1"/>
    <row r="20611" customFormat="1"/>
    <row r="20612" customFormat="1"/>
    <row r="20613" customFormat="1"/>
    <row r="20614" customFormat="1"/>
    <row r="20615" customFormat="1"/>
    <row r="20616" customFormat="1"/>
    <row r="20617" customFormat="1"/>
    <row r="20618" customFormat="1"/>
    <row r="20619" customFormat="1"/>
    <row r="20620" customFormat="1"/>
    <row r="20621" customFormat="1"/>
    <row r="20622" customFormat="1"/>
    <row r="20623" customFormat="1"/>
    <row r="20624" customFormat="1"/>
    <row r="20625" customFormat="1"/>
    <row r="20626" customFormat="1"/>
    <row r="20627" customFormat="1"/>
    <row r="20628" customFormat="1"/>
    <row r="20629" customFormat="1"/>
    <row r="20630" customFormat="1"/>
    <row r="20631" customFormat="1"/>
    <row r="20632" customFormat="1"/>
    <row r="20633" customFormat="1"/>
    <row r="20634" customFormat="1"/>
    <row r="20635" customFormat="1"/>
    <row r="20636" customFormat="1"/>
    <row r="20637" customFormat="1"/>
    <row r="20638" customFormat="1"/>
    <row r="20639" customFormat="1"/>
    <row r="20640" customFormat="1"/>
    <row r="20641" customFormat="1"/>
    <row r="20642" customFormat="1"/>
    <row r="20643" customFormat="1"/>
    <row r="20644" customFormat="1"/>
    <row r="20645" customFormat="1"/>
    <row r="20646" customFormat="1"/>
    <row r="20647" customFormat="1"/>
    <row r="20648" customFormat="1"/>
    <row r="20649" customFormat="1"/>
    <row r="20650" customFormat="1"/>
    <row r="20651" customFormat="1"/>
    <row r="20652" customFormat="1"/>
    <row r="20653" customFormat="1"/>
    <row r="20654" customFormat="1"/>
    <row r="20655" customFormat="1"/>
    <row r="20656" customFormat="1"/>
    <row r="20657" customFormat="1"/>
    <row r="20658" customFormat="1"/>
    <row r="20659" customFormat="1"/>
    <row r="20660" customFormat="1"/>
    <row r="20661" customFormat="1"/>
    <row r="20662" customFormat="1"/>
    <row r="20663" customFormat="1"/>
    <row r="20664" customFormat="1"/>
    <row r="20665" customFormat="1"/>
    <row r="20666" customFormat="1"/>
    <row r="20667" customFormat="1"/>
    <row r="20668" customFormat="1"/>
    <row r="20669" customFormat="1"/>
    <row r="20670" customFormat="1"/>
    <row r="20671" customFormat="1"/>
    <row r="20672" customFormat="1"/>
    <row r="20673" customFormat="1"/>
    <row r="20674" customFormat="1"/>
    <row r="20675" customFormat="1"/>
    <row r="20676" customFormat="1"/>
    <row r="20677" customFormat="1"/>
    <row r="20678" customFormat="1"/>
    <row r="20679" customFormat="1"/>
    <row r="20680" customFormat="1"/>
    <row r="20681" customFormat="1"/>
    <row r="20682" customFormat="1"/>
    <row r="20683" customFormat="1"/>
    <row r="20684" customFormat="1"/>
    <row r="20685" customFormat="1"/>
    <row r="20686" customFormat="1"/>
    <row r="20687" customFormat="1"/>
    <row r="20688" customFormat="1"/>
    <row r="20689" customFormat="1"/>
    <row r="20690" customFormat="1"/>
    <row r="20691" customFormat="1"/>
    <row r="20692" customFormat="1"/>
    <row r="20693" customFormat="1"/>
    <row r="20694" customFormat="1"/>
    <row r="20695" customFormat="1"/>
    <row r="20696" customFormat="1"/>
    <row r="20697" customFormat="1"/>
    <row r="20698" customFormat="1"/>
    <row r="20699" customFormat="1"/>
    <row r="20700" customFormat="1"/>
    <row r="20701" customFormat="1"/>
    <row r="20702" customFormat="1"/>
    <row r="20703" customFormat="1"/>
    <row r="20704" customFormat="1"/>
    <row r="20705" customFormat="1"/>
    <row r="20706" customFormat="1"/>
    <row r="20707" customFormat="1"/>
    <row r="20708" customFormat="1"/>
    <row r="20709" customFormat="1"/>
    <row r="20710" customFormat="1"/>
    <row r="20711" customFormat="1"/>
    <row r="20712" customFormat="1"/>
    <row r="20713" customFormat="1"/>
    <row r="20714" customFormat="1"/>
    <row r="20715" customFormat="1"/>
    <row r="20716" customFormat="1"/>
    <row r="20717" customFormat="1"/>
    <row r="20718" customFormat="1"/>
    <row r="20719" customFormat="1"/>
    <row r="20720" customFormat="1"/>
    <row r="20721" customFormat="1"/>
    <row r="20722" customFormat="1"/>
    <row r="20723" customFormat="1"/>
    <row r="20724" customFormat="1"/>
    <row r="20725" customFormat="1"/>
    <row r="20726" customFormat="1"/>
    <row r="20727" customFormat="1"/>
    <row r="20728" customFormat="1"/>
    <row r="20729" customFormat="1"/>
    <row r="20730" customFormat="1"/>
    <row r="20731" customFormat="1"/>
    <row r="20732" customFormat="1"/>
    <row r="20733" customFormat="1"/>
    <row r="20734" customFormat="1"/>
    <row r="20735" customFormat="1"/>
    <row r="20736" customFormat="1"/>
    <row r="20737" customFormat="1"/>
    <row r="20738" customFormat="1"/>
    <row r="20739" customFormat="1"/>
    <row r="20740" customFormat="1"/>
    <row r="20741" customFormat="1"/>
    <row r="20742" customFormat="1"/>
    <row r="20743" customFormat="1"/>
    <row r="20744" customFormat="1"/>
    <row r="20745" customFormat="1"/>
    <row r="20746" customFormat="1"/>
    <row r="20747" customFormat="1"/>
    <row r="20748" customFormat="1"/>
    <row r="20749" customFormat="1"/>
    <row r="20750" customFormat="1"/>
    <row r="20751" customFormat="1"/>
    <row r="20752" customFormat="1"/>
    <row r="20753" customFormat="1"/>
    <row r="20754" customFormat="1"/>
    <row r="20755" customFormat="1"/>
    <row r="20756" customFormat="1"/>
    <row r="20757" customFormat="1"/>
    <row r="20758" customFormat="1"/>
    <row r="20759" customFormat="1"/>
    <row r="20760" customFormat="1"/>
    <row r="20761" customFormat="1"/>
    <row r="20762" customFormat="1"/>
    <row r="20763" customFormat="1"/>
    <row r="20764" customFormat="1"/>
    <row r="20765" customFormat="1"/>
    <row r="20766" customFormat="1"/>
    <row r="20767" customFormat="1"/>
    <row r="20768" customFormat="1"/>
    <row r="20769" customFormat="1"/>
    <row r="20770" customFormat="1"/>
    <row r="20771" customFormat="1"/>
    <row r="20772" customFormat="1"/>
    <row r="20773" customFormat="1"/>
    <row r="20774" customFormat="1"/>
    <row r="20775" customFormat="1"/>
    <row r="20776" customFormat="1"/>
    <row r="20777" customFormat="1"/>
    <row r="20778" customFormat="1"/>
    <row r="20779" customFormat="1"/>
    <row r="20780" customFormat="1"/>
    <row r="20781" customFormat="1"/>
    <row r="20782" customFormat="1"/>
    <row r="20783" customFormat="1"/>
    <row r="20784" customFormat="1"/>
    <row r="20785" customFormat="1"/>
    <row r="20786" customFormat="1"/>
    <row r="20787" customFormat="1"/>
    <row r="20788" customFormat="1"/>
    <row r="20789" customFormat="1"/>
    <row r="20790" customFormat="1"/>
    <row r="20791" customFormat="1"/>
    <row r="20792" customFormat="1"/>
    <row r="20793" customFormat="1"/>
    <row r="20794" customFormat="1"/>
    <row r="20795" customFormat="1"/>
    <row r="20796" customFormat="1"/>
    <row r="20797" customFormat="1"/>
    <row r="20798" customFormat="1"/>
    <row r="20799" customFormat="1"/>
    <row r="20800" customFormat="1"/>
    <row r="20801" customFormat="1"/>
    <row r="20802" customFormat="1"/>
    <row r="20803" customFormat="1"/>
    <row r="20804" customFormat="1"/>
    <row r="20805" customFormat="1"/>
    <row r="20806" customFormat="1"/>
    <row r="20807" customFormat="1"/>
    <row r="20808" customFormat="1"/>
    <row r="20809" customFormat="1"/>
    <row r="20810" customFormat="1"/>
    <row r="20811" customFormat="1"/>
    <row r="20812" customFormat="1"/>
    <row r="20813" customFormat="1"/>
    <row r="20814" customFormat="1"/>
    <row r="20815" customFormat="1"/>
    <row r="20816" customFormat="1"/>
    <row r="20817" customFormat="1"/>
    <row r="20818" customFormat="1"/>
    <row r="20819" customFormat="1"/>
    <row r="20820" customFormat="1"/>
    <row r="20821" customFormat="1"/>
    <row r="20822" customFormat="1"/>
    <row r="20823" customFormat="1"/>
    <row r="20824" customFormat="1"/>
    <row r="20825" customFormat="1"/>
    <row r="20826" customFormat="1"/>
    <row r="20827" customFormat="1"/>
    <row r="20828" customFormat="1"/>
    <row r="20829" customFormat="1"/>
    <row r="20830" customFormat="1"/>
    <row r="20831" customFormat="1"/>
    <row r="20832" customFormat="1"/>
    <row r="20833" customFormat="1"/>
    <row r="20834" customFormat="1"/>
    <row r="20835" customFormat="1"/>
    <row r="20836" customFormat="1"/>
    <row r="20837" customFormat="1"/>
    <row r="20838" customFormat="1"/>
    <row r="20839" customFormat="1"/>
    <row r="20840" customFormat="1"/>
    <row r="20841" customFormat="1"/>
    <row r="20842" customFormat="1"/>
    <row r="20843" customFormat="1"/>
    <row r="20844" customFormat="1"/>
    <row r="20845" customFormat="1"/>
    <row r="20846" customFormat="1"/>
    <row r="20847" customFormat="1"/>
    <row r="20848" customFormat="1"/>
    <row r="20849" customFormat="1"/>
    <row r="20850" customFormat="1"/>
    <row r="20851" customFormat="1"/>
    <row r="20852" customFormat="1"/>
    <row r="20853" customFormat="1"/>
    <row r="20854" customFormat="1"/>
    <row r="20855" customFormat="1"/>
    <row r="20856" customFormat="1"/>
    <row r="20857" customFormat="1"/>
    <row r="20858" customFormat="1"/>
    <row r="20859" customFormat="1"/>
    <row r="20860" customFormat="1"/>
    <row r="20861" customFormat="1"/>
    <row r="20862" customFormat="1"/>
    <row r="20863" customFormat="1"/>
    <row r="20864" customFormat="1"/>
    <row r="20865" customFormat="1"/>
    <row r="20866" customFormat="1"/>
    <row r="20867" customFormat="1"/>
    <row r="20868" customFormat="1"/>
    <row r="20869" customFormat="1"/>
    <row r="20870" customFormat="1"/>
    <row r="20871" customFormat="1"/>
    <row r="20872" customFormat="1"/>
    <row r="20873" customFormat="1"/>
    <row r="20874" customFormat="1"/>
    <row r="20875" customFormat="1"/>
    <row r="20876" customFormat="1"/>
    <row r="20877" customFormat="1"/>
    <row r="20878" customFormat="1"/>
    <row r="20879" customFormat="1"/>
    <row r="20880" customFormat="1"/>
    <row r="20881" customFormat="1"/>
    <row r="20882" customFormat="1"/>
    <row r="20883" customFormat="1"/>
    <row r="20884" customFormat="1"/>
    <row r="20885" customFormat="1"/>
    <row r="20886" customFormat="1"/>
    <row r="20887" customFormat="1"/>
    <row r="20888" customFormat="1"/>
    <row r="20889" customFormat="1"/>
    <row r="20890" customFormat="1"/>
    <row r="20891" customFormat="1"/>
    <row r="20892" customFormat="1"/>
    <row r="20893" customFormat="1"/>
    <row r="20894" customFormat="1"/>
    <row r="20895" customFormat="1"/>
    <row r="20896" customFormat="1"/>
    <row r="20897" customFormat="1"/>
    <row r="20898" customFormat="1"/>
    <row r="20899" customFormat="1"/>
    <row r="20900" customFormat="1"/>
    <row r="20901" customFormat="1"/>
    <row r="20902" customFormat="1"/>
    <row r="20903" customFormat="1"/>
    <row r="20904" customFormat="1"/>
    <row r="20905" customFormat="1"/>
    <row r="20906" customFormat="1"/>
    <row r="20907" customFormat="1"/>
    <row r="20908" customFormat="1"/>
    <row r="20909" customFormat="1"/>
    <row r="20910" customFormat="1"/>
    <row r="20911" customFormat="1"/>
    <row r="20912" customFormat="1"/>
    <row r="20913" customFormat="1"/>
    <row r="20914" customFormat="1"/>
    <row r="20915" customFormat="1"/>
    <row r="20916" customFormat="1"/>
    <row r="20917" customFormat="1"/>
    <row r="20918" customFormat="1"/>
    <row r="20919" customFormat="1"/>
    <row r="20920" customFormat="1"/>
    <row r="20921" customFormat="1"/>
    <row r="20922" customFormat="1"/>
    <row r="20923" customFormat="1"/>
    <row r="20924" customFormat="1"/>
    <row r="20925" customFormat="1"/>
    <row r="20926" customFormat="1"/>
    <row r="20927" customFormat="1"/>
    <row r="20928" customFormat="1"/>
    <row r="20929" customFormat="1"/>
    <row r="20930" customFormat="1"/>
    <row r="20931" customFormat="1"/>
    <row r="20932" customFormat="1"/>
    <row r="20933" customFormat="1"/>
    <row r="20934" customFormat="1"/>
    <row r="20935" customFormat="1"/>
    <row r="20936" customFormat="1"/>
    <row r="20937" customFormat="1"/>
    <row r="20938" customFormat="1"/>
    <row r="20939" customFormat="1"/>
    <row r="20940" customFormat="1"/>
    <row r="20941" customFormat="1"/>
    <row r="20942" customFormat="1"/>
    <row r="20943" customFormat="1"/>
    <row r="20944" customFormat="1"/>
    <row r="20945" customFormat="1"/>
    <row r="20946" customFormat="1"/>
    <row r="20947" customFormat="1"/>
    <row r="20948" customFormat="1"/>
    <row r="20949" customFormat="1"/>
    <row r="20950" customFormat="1"/>
    <row r="20951" customFormat="1"/>
    <row r="20952" customFormat="1"/>
    <row r="20953" customFormat="1"/>
    <row r="20954" customFormat="1"/>
    <row r="20955" customFormat="1"/>
    <row r="20956" customFormat="1"/>
    <row r="20957" customFormat="1"/>
    <row r="20958" customFormat="1"/>
    <row r="20959" customFormat="1"/>
    <row r="20960" customFormat="1"/>
    <row r="20961" customFormat="1"/>
    <row r="20962" customFormat="1"/>
    <row r="20963" customFormat="1"/>
    <row r="20964" customFormat="1"/>
    <row r="20965" customFormat="1"/>
    <row r="20966" customFormat="1"/>
    <row r="20967" customFormat="1"/>
    <row r="20968" customFormat="1"/>
    <row r="20969" customFormat="1"/>
    <row r="20970" customFormat="1"/>
    <row r="20971" customFormat="1"/>
    <row r="20972" customFormat="1"/>
    <row r="20973" customFormat="1"/>
    <row r="20974" customFormat="1"/>
    <row r="20975" customFormat="1"/>
    <row r="20976" customFormat="1"/>
    <row r="20977" customFormat="1"/>
    <row r="20978" customFormat="1"/>
    <row r="20979" customFormat="1"/>
    <row r="20980" customFormat="1"/>
    <row r="20981" customFormat="1"/>
    <row r="20982" customFormat="1"/>
    <row r="20983" customFormat="1"/>
    <row r="20984" customFormat="1"/>
    <row r="20985" customFormat="1"/>
    <row r="20986" customFormat="1"/>
    <row r="20987" customFormat="1"/>
    <row r="20988" customFormat="1"/>
    <row r="20989" customFormat="1"/>
    <row r="20990" customFormat="1"/>
    <row r="20991" customFormat="1"/>
    <row r="20992" customFormat="1"/>
    <row r="20993" customFormat="1"/>
    <row r="20994" customFormat="1"/>
    <row r="20995" customFormat="1"/>
    <row r="20996" customFormat="1"/>
    <row r="20997" customFormat="1"/>
    <row r="20998" customFormat="1"/>
    <row r="20999" customFormat="1"/>
    <row r="21000" customFormat="1"/>
    <row r="21001" customFormat="1"/>
    <row r="21002" customFormat="1"/>
    <row r="21003" customFormat="1"/>
    <row r="21004" customFormat="1"/>
    <row r="21005" customFormat="1"/>
    <row r="21006" customFormat="1"/>
    <row r="21007" customFormat="1"/>
    <row r="21008" customFormat="1"/>
    <row r="21009" customFormat="1"/>
    <row r="21010" customFormat="1"/>
    <row r="21011" customFormat="1"/>
    <row r="21012" customFormat="1"/>
    <row r="21013" customFormat="1"/>
    <row r="21014" customFormat="1"/>
    <row r="21015" customFormat="1"/>
    <row r="21016" customFormat="1"/>
    <row r="21017" customFormat="1"/>
    <row r="21018" customFormat="1"/>
    <row r="21019" customFormat="1"/>
    <row r="21020" customFormat="1"/>
    <row r="21021" customFormat="1"/>
    <row r="21022" customFormat="1"/>
    <row r="21023" customFormat="1"/>
    <row r="21024" customFormat="1"/>
    <row r="21025" customFormat="1"/>
    <row r="21026" customFormat="1"/>
    <row r="21027" customFormat="1"/>
    <row r="21028" customFormat="1"/>
    <row r="21029" customFormat="1"/>
    <row r="21030" customFormat="1"/>
    <row r="21031" customFormat="1"/>
    <row r="21032" customFormat="1"/>
    <row r="21033" customFormat="1"/>
    <row r="21034" customFormat="1"/>
    <row r="21035" customFormat="1"/>
    <row r="21036" customFormat="1"/>
    <row r="21037" customFormat="1"/>
    <row r="21038" customFormat="1"/>
    <row r="21039" customFormat="1"/>
    <row r="21040" customFormat="1"/>
    <row r="21041" customFormat="1"/>
    <row r="21042" customFormat="1"/>
    <row r="21043" customFormat="1"/>
    <row r="21044" customFormat="1"/>
    <row r="21045" customFormat="1"/>
    <row r="21046" customFormat="1"/>
    <row r="21047" customFormat="1"/>
    <row r="21048" customFormat="1"/>
    <row r="21049" customFormat="1"/>
    <row r="21050" customFormat="1"/>
    <row r="21051" customFormat="1"/>
    <row r="21052" customFormat="1"/>
    <row r="21053" customFormat="1"/>
    <row r="21054" customFormat="1"/>
    <row r="21055" customFormat="1"/>
    <row r="21056" customFormat="1"/>
    <row r="21057" customFormat="1"/>
    <row r="21058" customFormat="1"/>
    <row r="21059" customFormat="1"/>
    <row r="21060" customFormat="1"/>
    <row r="21061" customFormat="1"/>
    <row r="21062" customFormat="1"/>
    <row r="21063" customFormat="1"/>
    <row r="21064" customFormat="1"/>
    <row r="21065" customFormat="1"/>
    <row r="21066" customFormat="1"/>
    <row r="21067" customFormat="1"/>
    <row r="21068" customFormat="1"/>
    <row r="21069" customFormat="1"/>
    <row r="21070" customFormat="1"/>
    <row r="21071" customFormat="1"/>
    <row r="21072" customFormat="1"/>
    <row r="21073" customFormat="1"/>
    <row r="21074" customFormat="1"/>
    <row r="21075" customFormat="1"/>
    <row r="21076" customFormat="1"/>
    <row r="21077" customFormat="1"/>
    <row r="21078" customFormat="1"/>
    <row r="21079" customFormat="1"/>
    <row r="21080" customFormat="1"/>
    <row r="21081" customFormat="1"/>
    <row r="21082" customFormat="1"/>
    <row r="21083" customFormat="1"/>
    <row r="21084" customFormat="1"/>
    <row r="21085" customFormat="1"/>
    <row r="21086" customFormat="1"/>
    <row r="21087" customFormat="1"/>
    <row r="21088" customFormat="1"/>
    <row r="21089" customFormat="1"/>
    <row r="21090" customFormat="1"/>
    <row r="21091" customFormat="1"/>
    <row r="21092" customFormat="1"/>
    <row r="21093" customFormat="1"/>
    <row r="21094" customFormat="1"/>
    <row r="21095" customFormat="1"/>
    <row r="21096" customFormat="1"/>
    <row r="21097" customFormat="1"/>
    <row r="21098" customFormat="1"/>
    <row r="21099" customFormat="1"/>
    <row r="21100" customFormat="1"/>
    <row r="21101" customFormat="1"/>
    <row r="21102" customFormat="1"/>
    <row r="21103" customFormat="1"/>
    <row r="21104" customFormat="1"/>
    <row r="21105" customFormat="1"/>
    <row r="21106" customFormat="1"/>
    <row r="21107" customFormat="1"/>
    <row r="21108" customFormat="1"/>
    <row r="21109" customFormat="1"/>
    <row r="21110" customFormat="1"/>
    <row r="21111" customFormat="1"/>
    <row r="21112" customFormat="1"/>
    <row r="21113" customFormat="1"/>
    <row r="21114" customFormat="1"/>
    <row r="21115" customFormat="1"/>
    <row r="21116" customFormat="1"/>
    <row r="21117" customFormat="1"/>
    <row r="21118" customFormat="1"/>
    <row r="21119" customFormat="1"/>
    <row r="21120" customFormat="1"/>
    <row r="21121" customFormat="1"/>
    <row r="21122" customFormat="1"/>
    <row r="21123" customFormat="1"/>
    <row r="21124" customFormat="1"/>
    <row r="21125" customFormat="1"/>
    <row r="21126" customFormat="1"/>
    <row r="21127" customFormat="1"/>
    <row r="21128" customFormat="1"/>
    <row r="21129" customFormat="1"/>
    <row r="21130" customFormat="1"/>
    <row r="21131" customFormat="1"/>
    <row r="21132" customFormat="1"/>
    <row r="21133" customFormat="1"/>
    <row r="21134" customFormat="1"/>
    <row r="21135" customFormat="1"/>
    <row r="21136" customFormat="1"/>
    <row r="21137" customFormat="1"/>
    <row r="21138" customFormat="1"/>
    <row r="21139" customFormat="1"/>
    <row r="21140" customFormat="1"/>
    <row r="21141" customFormat="1"/>
    <row r="21142" customFormat="1"/>
    <row r="21143" customFormat="1"/>
    <row r="21144" customFormat="1"/>
    <row r="21145" customFormat="1"/>
    <row r="21146" customFormat="1"/>
    <row r="21147" customFormat="1"/>
    <row r="21148" customFormat="1"/>
    <row r="21149" customFormat="1"/>
    <row r="21150" customFormat="1"/>
    <row r="21151" customFormat="1"/>
    <row r="21152" customFormat="1"/>
    <row r="21153" customFormat="1"/>
    <row r="21154" customFormat="1"/>
    <row r="21155" customFormat="1"/>
    <row r="21156" customFormat="1"/>
    <row r="21157" customFormat="1"/>
    <row r="21158" customFormat="1"/>
    <row r="21159" customFormat="1"/>
    <row r="21160" customFormat="1"/>
    <row r="21161" customFormat="1"/>
    <row r="21162" customFormat="1"/>
    <row r="21163" customFormat="1"/>
    <row r="21164" customFormat="1"/>
    <row r="21165" customFormat="1"/>
    <row r="21166" customFormat="1"/>
    <row r="21167" customFormat="1"/>
    <row r="21168" customFormat="1"/>
    <row r="21169" customFormat="1"/>
    <row r="21170" customFormat="1"/>
    <row r="21171" customFormat="1"/>
    <row r="21172" customFormat="1"/>
    <row r="21173" customFormat="1"/>
    <row r="21174" customFormat="1"/>
    <row r="21175" customFormat="1"/>
    <row r="21176" customFormat="1"/>
    <row r="21177" customFormat="1"/>
    <row r="21178" customFormat="1"/>
    <row r="21179" customFormat="1"/>
    <row r="21180" customFormat="1"/>
    <row r="21181" customFormat="1"/>
    <row r="21182" customFormat="1"/>
    <row r="21183" customFormat="1"/>
    <row r="21184" customFormat="1"/>
    <row r="21185" customFormat="1"/>
    <row r="21186" customFormat="1"/>
    <row r="21187" customFormat="1"/>
    <row r="21188" customFormat="1"/>
    <row r="21189" customFormat="1"/>
    <row r="21190" customFormat="1"/>
    <row r="21191" customFormat="1"/>
    <row r="21192" customFormat="1"/>
    <row r="21193" customFormat="1"/>
    <row r="21194" customFormat="1"/>
    <row r="21195" customFormat="1"/>
    <row r="21196" customFormat="1"/>
    <row r="21197" customFormat="1"/>
    <row r="21198" customFormat="1"/>
    <row r="21199" customFormat="1"/>
    <row r="21200" customFormat="1"/>
    <row r="21201" customFormat="1"/>
    <row r="21202" customFormat="1"/>
    <row r="21203" customFormat="1"/>
    <row r="21204" customFormat="1"/>
    <row r="21205" customFormat="1"/>
    <row r="21206" customFormat="1"/>
    <row r="21207" customFormat="1"/>
    <row r="21208" customFormat="1"/>
    <row r="21209" customFormat="1"/>
    <row r="21210" customFormat="1"/>
    <row r="21211" customFormat="1"/>
    <row r="21212" customFormat="1"/>
    <row r="21213" customFormat="1"/>
    <row r="21214" customFormat="1"/>
    <row r="21215" customFormat="1"/>
    <row r="21216" customFormat="1"/>
    <row r="21217" customFormat="1"/>
    <row r="21218" customFormat="1"/>
    <row r="21219" customFormat="1"/>
    <row r="21220" customFormat="1"/>
    <row r="21221" customFormat="1"/>
    <row r="21222" customFormat="1"/>
    <row r="21223" customFormat="1"/>
    <row r="21224" customFormat="1"/>
    <row r="21225" customFormat="1"/>
    <row r="21226" customFormat="1"/>
    <row r="21227" customFormat="1"/>
    <row r="21228" customFormat="1"/>
    <row r="21229" customFormat="1"/>
    <row r="21230" customFormat="1"/>
    <row r="21231" customFormat="1"/>
    <row r="21232" customFormat="1"/>
    <row r="21233" customFormat="1"/>
    <row r="21234" customFormat="1"/>
    <row r="21235" customFormat="1"/>
    <row r="21236" customFormat="1"/>
    <row r="21237" customFormat="1"/>
    <row r="21238" customFormat="1"/>
    <row r="21239" customFormat="1"/>
    <row r="21240" customFormat="1"/>
    <row r="21241" customFormat="1"/>
    <row r="21242" customFormat="1"/>
    <row r="21243" customFormat="1"/>
    <row r="21244" customFormat="1"/>
    <row r="21245" customFormat="1"/>
    <row r="21246" customFormat="1"/>
    <row r="21247" customFormat="1"/>
    <row r="21248" customFormat="1"/>
    <row r="21249" customFormat="1"/>
    <row r="21250" customFormat="1"/>
    <row r="21251" customFormat="1"/>
    <row r="21252" customFormat="1"/>
    <row r="21253" customFormat="1"/>
    <row r="21254" customFormat="1"/>
    <row r="21255" customFormat="1"/>
    <row r="21256" customFormat="1"/>
    <row r="21257" customFormat="1"/>
    <row r="21258" customFormat="1"/>
    <row r="21259" customFormat="1"/>
    <row r="21260" customFormat="1"/>
    <row r="21261" customFormat="1"/>
    <row r="21262" customFormat="1"/>
    <row r="21263" customFormat="1"/>
    <row r="21264" customFormat="1"/>
    <row r="21265" customFormat="1"/>
    <row r="21266" customFormat="1"/>
    <row r="21267" customFormat="1"/>
    <row r="21268" customFormat="1"/>
    <row r="21269" customFormat="1"/>
    <row r="21270" customFormat="1"/>
    <row r="21271" customFormat="1"/>
    <row r="21272" customFormat="1"/>
    <row r="21273" customFormat="1"/>
    <row r="21274" customFormat="1"/>
    <row r="21275" customFormat="1"/>
    <row r="21276" customFormat="1"/>
    <row r="21277" customFormat="1"/>
    <row r="21278" customFormat="1"/>
    <row r="21279" customFormat="1"/>
    <row r="21280" customFormat="1"/>
    <row r="21281" customFormat="1"/>
    <row r="21282" customFormat="1"/>
    <row r="21283" customFormat="1"/>
    <row r="21284" customFormat="1"/>
    <row r="21285" customFormat="1"/>
    <row r="21286" customFormat="1"/>
    <row r="21287" customFormat="1"/>
    <row r="21288" customFormat="1"/>
    <row r="21289" customFormat="1"/>
    <row r="21290" customFormat="1"/>
    <row r="21291" customFormat="1"/>
    <row r="21292" customFormat="1"/>
    <row r="21293" customFormat="1"/>
    <row r="21294" customFormat="1"/>
    <row r="21295" customFormat="1"/>
    <row r="21296" customFormat="1"/>
    <row r="21297" customFormat="1"/>
    <row r="21298" customFormat="1"/>
    <row r="21299" customFormat="1"/>
    <row r="21300" customFormat="1"/>
    <row r="21301" customFormat="1"/>
    <row r="21302" customFormat="1"/>
    <row r="21303" customFormat="1"/>
    <row r="21304" customFormat="1"/>
    <row r="21305" customFormat="1"/>
    <row r="21306" customFormat="1"/>
    <row r="21307" customFormat="1"/>
    <row r="21308" customFormat="1"/>
    <row r="21309" customFormat="1"/>
    <row r="21310" customFormat="1"/>
    <row r="21311" customFormat="1"/>
    <row r="21312" customFormat="1"/>
    <row r="21313" customFormat="1"/>
    <row r="21314" customFormat="1"/>
    <row r="21315" customFormat="1"/>
    <row r="21316" customFormat="1"/>
    <row r="21317" customFormat="1"/>
    <row r="21318" customFormat="1"/>
    <row r="21319" customFormat="1"/>
    <row r="21320" customFormat="1"/>
    <row r="21321" customFormat="1"/>
    <row r="21322" customFormat="1"/>
    <row r="21323" customFormat="1"/>
    <row r="21324" customFormat="1"/>
    <row r="21325" customFormat="1"/>
    <row r="21326" customFormat="1"/>
    <row r="21327" customFormat="1"/>
    <row r="21328" customFormat="1"/>
    <row r="21329" customFormat="1"/>
    <row r="21330" customFormat="1"/>
    <row r="21331" customFormat="1"/>
    <row r="21332" customFormat="1"/>
    <row r="21333" customFormat="1"/>
    <row r="21334" customFormat="1"/>
    <row r="21335" customFormat="1"/>
    <row r="21336" customFormat="1"/>
    <row r="21337" customFormat="1"/>
    <row r="21338" customFormat="1"/>
    <row r="21339" customFormat="1"/>
    <row r="21340" customFormat="1"/>
    <row r="21341" customFormat="1"/>
    <row r="21342" customFormat="1"/>
    <row r="21343" customFormat="1"/>
    <row r="21344" customFormat="1"/>
    <row r="21345" customFormat="1"/>
    <row r="21346" customFormat="1"/>
    <row r="21347" customFormat="1"/>
    <row r="21348" customFormat="1"/>
    <row r="21349" customFormat="1"/>
    <row r="21350" customFormat="1"/>
    <row r="21351" customFormat="1"/>
    <row r="21352" customFormat="1"/>
    <row r="21353" customFormat="1"/>
    <row r="21354" customFormat="1"/>
    <row r="21355" customFormat="1"/>
    <row r="21356" customFormat="1"/>
    <row r="21357" customFormat="1"/>
    <row r="21358" customFormat="1"/>
    <row r="21359" customFormat="1"/>
    <row r="21360" customFormat="1"/>
    <row r="21361" customFormat="1"/>
    <row r="21362" customFormat="1"/>
    <row r="21363" customFormat="1"/>
    <row r="21364" customFormat="1"/>
    <row r="21365" customFormat="1"/>
    <row r="21366" customFormat="1"/>
    <row r="21367" customFormat="1"/>
    <row r="21368" customFormat="1"/>
    <row r="21369" customFormat="1"/>
    <row r="21370" customFormat="1"/>
    <row r="21371" customFormat="1"/>
    <row r="21372" customFormat="1"/>
    <row r="21373" customFormat="1"/>
    <row r="21374" customFormat="1"/>
    <row r="21375" customFormat="1"/>
    <row r="21376" customFormat="1"/>
    <row r="21377" customFormat="1"/>
    <row r="21378" customFormat="1"/>
    <row r="21379" customFormat="1"/>
    <row r="21380" customFormat="1"/>
    <row r="21381" customFormat="1"/>
    <row r="21382" customFormat="1"/>
    <row r="21383" customFormat="1"/>
    <row r="21384" customFormat="1"/>
    <row r="21385" customFormat="1"/>
    <row r="21386" customFormat="1"/>
    <row r="21387" customFormat="1"/>
    <row r="21388" customFormat="1"/>
    <row r="21389" customFormat="1"/>
    <row r="21390" customFormat="1"/>
    <row r="21391" customFormat="1"/>
    <row r="21392" customFormat="1"/>
    <row r="21393" customFormat="1"/>
    <row r="21394" customFormat="1"/>
    <row r="21395" customFormat="1"/>
    <row r="21396" customFormat="1"/>
    <row r="21397" customFormat="1"/>
    <row r="21398" customFormat="1"/>
    <row r="21399" customFormat="1"/>
    <row r="21400" customFormat="1"/>
    <row r="21401" customFormat="1"/>
    <row r="21402" customFormat="1"/>
    <row r="21403" customFormat="1"/>
    <row r="21404" customFormat="1"/>
    <row r="21405" customFormat="1"/>
    <row r="21406" customFormat="1"/>
    <row r="21407" customFormat="1"/>
    <row r="21408" customFormat="1"/>
    <row r="21409" customFormat="1"/>
    <row r="21410" customFormat="1"/>
    <row r="21411" customFormat="1"/>
    <row r="21412" customFormat="1"/>
    <row r="21413" customFormat="1"/>
    <row r="21414" customFormat="1"/>
    <row r="21415" customFormat="1"/>
    <row r="21416" customFormat="1"/>
    <row r="21417" customFormat="1"/>
    <row r="21418" customFormat="1"/>
    <row r="21419" customFormat="1"/>
    <row r="21420" customFormat="1"/>
    <row r="21421" customFormat="1"/>
    <row r="21422" customFormat="1"/>
    <row r="21423" customFormat="1"/>
    <row r="21424" customFormat="1"/>
    <row r="21425" customFormat="1"/>
    <row r="21426" customFormat="1"/>
    <row r="21427" customFormat="1"/>
    <row r="21428" customFormat="1"/>
    <row r="21429" customFormat="1"/>
    <row r="21430" customFormat="1"/>
    <row r="21431" customFormat="1"/>
    <row r="21432" customFormat="1"/>
    <row r="21433" customFormat="1"/>
    <row r="21434" customFormat="1"/>
    <row r="21435" customFormat="1"/>
    <row r="21436" customFormat="1"/>
    <row r="21437" customFormat="1"/>
    <row r="21438" customFormat="1"/>
    <row r="21439" customFormat="1"/>
    <row r="21440" customFormat="1"/>
    <row r="21441" customFormat="1"/>
    <row r="21442" customFormat="1"/>
    <row r="21443" customFormat="1"/>
    <row r="21444" customFormat="1"/>
    <row r="21445" customFormat="1"/>
    <row r="21446" customFormat="1"/>
    <row r="21447" customFormat="1"/>
    <row r="21448" customFormat="1"/>
    <row r="21449" customFormat="1"/>
    <row r="21450" customFormat="1"/>
    <row r="21451" customFormat="1"/>
    <row r="21452" customFormat="1"/>
    <row r="21453" customFormat="1"/>
    <row r="21454" customFormat="1"/>
    <row r="21455" customFormat="1"/>
    <row r="21456" customFormat="1"/>
    <row r="21457" customFormat="1"/>
    <row r="21458" customFormat="1"/>
    <row r="21459" customFormat="1"/>
    <row r="21460" customFormat="1"/>
    <row r="21461" customFormat="1"/>
    <row r="21462" customFormat="1"/>
    <row r="21463" customFormat="1"/>
    <row r="21464" customFormat="1"/>
    <row r="21465" customFormat="1"/>
    <row r="21466" customFormat="1"/>
    <row r="21467" customFormat="1"/>
    <row r="21468" customFormat="1"/>
    <row r="21469" customFormat="1"/>
    <row r="21470" customFormat="1"/>
    <row r="21471" customFormat="1"/>
    <row r="21472" customFormat="1"/>
    <row r="21473" customFormat="1"/>
    <row r="21474" customFormat="1"/>
    <row r="21475" customFormat="1"/>
    <row r="21476" customFormat="1"/>
    <row r="21477" customFormat="1"/>
    <row r="21478" customFormat="1"/>
    <row r="21479" customFormat="1"/>
    <row r="21480" customFormat="1"/>
    <row r="21481" customFormat="1"/>
    <row r="21482" customFormat="1"/>
    <row r="21483" customFormat="1"/>
    <row r="21484" customFormat="1"/>
    <row r="21485" customFormat="1"/>
    <row r="21486" customFormat="1"/>
    <row r="21487" customFormat="1"/>
    <row r="21488" customFormat="1"/>
    <row r="21489" customFormat="1"/>
    <row r="21490" customFormat="1"/>
    <row r="21491" customFormat="1"/>
    <row r="21492" customFormat="1"/>
    <row r="21493" customFormat="1"/>
    <row r="21494" customFormat="1"/>
    <row r="21495" customFormat="1"/>
    <row r="21496" customFormat="1"/>
    <row r="21497" customFormat="1"/>
    <row r="21498" customFormat="1"/>
    <row r="21499" customFormat="1"/>
    <row r="21500" customFormat="1"/>
    <row r="21501" customFormat="1"/>
    <row r="21502" customFormat="1"/>
    <row r="21503" customFormat="1"/>
    <row r="21504" customFormat="1"/>
    <row r="21505" customFormat="1"/>
    <row r="21506" customFormat="1"/>
    <row r="21507" customFormat="1"/>
    <row r="21508" customFormat="1"/>
    <row r="21509" customFormat="1"/>
    <row r="21510" customFormat="1"/>
    <row r="21511" customFormat="1"/>
    <row r="21512" customFormat="1"/>
    <row r="21513" customFormat="1"/>
    <row r="21514" customFormat="1"/>
    <row r="21515" customFormat="1"/>
    <row r="21516" customFormat="1"/>
    <row r="21517" customFormat="1"/>
    <row r="21518" customFormat="1"/>
    <row r="21519" customFormat="1"/>
    <row r="21520" customFormat="1"/>
    <row r="21521" customFormat="1"/>
    <row r="21522" customFormat="1"/>
    <row r="21523" customFormat="1"/>
    <row r="21524" customFormat="1"/>
    <row r="21525" customFormat="1"/>
    <row r="21526" customFormat="1"/>
    <row r="21527" customFormat="1"/>
    <row r="21528" customFormat="1"/>
    <row r="21529" customFormat="1"/>
    <row r="21530" customFormat="1"/>
    <row r="21531" customFormat="1"/>
    <row r="21532" customFormat="1"/>
    <row r="21533" customFormat="1"/>
    <row r="21534" customFormat="1"/>
    <row r="21535" customFormat="1"/>
    <row r="21536" customFormat="1"/>
    <row r="21537" customFormat="1"/>
    <row r="21538" customFormat="1"/>
    <row r="21539" customFormat="1"/>
    <row r="21540" customFormat="1"/>
    <row r="21541" customFormat="1"/>
    <row r="21542" customFormat="1"/>
    <row r="21543" customFormat="1"/>
    <row r="21544" customFormat="1"/>
    <row r="21545" customFormat="1"/>
    <row r="21546" customFormat="1"/>
    <row r="21547" customFormat="1"/>
    <row r="21548" customFormat="1"/>
    <row r="21549" customFormat="1"/>
    <row r="21550" customFormat="1"/>
    <row r="21551" customFormat="1"/>
    <row r="21552" customFormat="1"/>
    <row r="21553" customFormat="1"/>
    <row r="21554" customFormat="1"/>
    <row r="21555" customFormat="1"/>
    <row r="21556" customFormat="1"/>
    <row r="21557" customFormat="1"/>
    <row r="21558" customFormat="1"/>
    <row r="21559" customFormat="1"/>
    <row r="21560" customFormat="1"/>
    <row r="21561" customFormat="1"/>
    <row r="21562" customFormat="1"/>
    <row r="21563" customFormat="1"/>
    <row r="21564" customFormat="1"/>
    <row r="21565" customFormat="1"/>
    <row r="21566" customFormat="1"/>
    <row r="21567" customFormat="1"/>
    <row r="21568" customFormat="1"/>
    <row r="21569" customFormat="1"/>
    <row r="21570" customFormat="1"/>
    <row r="21571" customFormat="1"/>
    <row r="21572" customFormat="1"/>
    <row r="21573" customFormat="1"/>
    <row r="21574" customFormat="1"/>
    <row r="21575" customFormat="1"/>
    <row r="21576" customFormat="1"/>
    <row r="21577" customFormat="1"/>
    <row r="21578" customFormat="1"/>
    <row r="21579" customFormat="1"/>
    <row r="21580" customFormat="1"/>
    <row r="21581" customFormat="1"/>
    <row r="21582" customFormat="1"/>
    <row r="21583" customFormat="1"/>
    <row r="21584" customFormat="1"/>
    <row r="21585" customFormat="1"/>
    <row r="21586" customFormat="1"/>
    <row r="21587" customFormat="1"/>
    <row r="21588" customFormat="1"/>
    <row r="21589" customFormat="1"/>
    <row r="21590" customFormat="1"/>
    <row r="21591" customFormat="1"/>
    <row r="21592" customFormat="1"/>
    <row r="21593" customFormat="1"/>
    <row r="21594" customFormat="1"/>
    <row r="21595" customFormat="1"/>
    <row r="21596" customFormat="1"/>
    <row r="21597" customFormat="1"/>
    <row r="21598" customFormat="1"/>
    <row r="21599" customFormat="1"/>
    <row r="21600" customFormat="1"/>
    <row r="21601" customFormat="1"/>
    <row r="21602" customFormat="1"/>
    <row r="21603" customFormat="1"/>
    <row r="21604" customFormat="1"/>
    <row r="21605" customFormat="1"/>
    <row r="21606" customFormat="1"/>
    <row r="21607" customFormat="1"/>
    <row r="21608" customFormat="1"/>
    <row r="21609" customFormat="1"/>
    <row r="21610" customFormat="1"/>
    <row r="21611" customFormat="1"/>
    <row r="21612" customFormat="1"/>
    <row r="21613" customFormat="1"/>
    <row r="21614" customFormat="1"/>
    <row r="21615" customFormat="1"/>
    <row r="21616" customFormat="1"/>
    <row r="21617" customFormat="1"/>
    <row r="21618" customFormat="1"/>
    <row r="21619" customFormat="1"/>
    <row r="21620" customFormat="1"/>
    <row r="21621" customFormat="1"/>
    <row r="21622" customFormat="1"/>
    <row r="21623" customFormat="1"/>
    <row r="21624" customFormat="1"/>
    <row r="21625" customFormat="1"/>
    <row r="21626" customFormat="1"/>
    <row r="21627" customFormat="1"/>
    <row r="21628" customFormat="1"/>
    <row r="21629" customFormat="1"/>
    <row r="21630" customFormat="1"/>
    <row r="21631" customFormat="1"/>
    <row r="21632" customFormat="1"/>
    <row r="21633" customFormat="1"/>
    <row r="21634" customFormat="1"/>
    <row r="21635" customFormat="1"/>
    <row r="21636" customFormat="1"/>
    <row r="21637" customFormat="1"/>
    <row r="21638" customFormat="1"/>
    <row r="21639" customFormat="1"/>
    <row r="21640" customFormat="1"/>
    <row r="21641" customFormat="1"/>
    <row r="21642" customFormat="1"/>
    <row r="21643" customFormat="1"/>
    <row r="21644" customFormat="1"/>
    <row r="21645" customFormat="1"/>
    <row r="21646" customFormat="1"/>
    <row r="21647" customFormat="1"/>
    <row r="21648" customFormat="1"/>
    <row r="21649" customFormat="1"/>
    <row r="21650" customFormat="1"/>
    <row r="21651" customFormat="1"/>
    <row r="21652" customFormat="1"/>
    <row r="21653" customFormat="1"/>
    <row r="21654" customFormat="1"/>
    <row r="21655" customFormat="1"/>
    <row r="21656" customFormat="1"/>
    <row r="21657" customFormat="1"/>
    <row r="21658" customFormat="1"/>
    <row r="21659" customFormat="1"/>
    <row r="21660" customFormat="1"/>
    <row r="21661" customFormat="1"/>
    <row r="21662" customFormat="1"/>
    <row r="21663" customFormat="1"/>
    <row r="21664" customFormat="1"/>
    <row r="21665" customFormat="1"/>
    <row r="21666" customFormat="1"/>
    <row r="21667" customFormat="1"/>
    <row r="21668" customFormat="1"/>
    <row r="21669" customFormat="1"/>
    <row r="21670" customFormat="1"/>
    <row r="21671" customFormat="1"/>
    <row r="21672" customFormat="1"/>
    <row r="21673" customFormat="1"/>
    <row r="21674" customFormat="1"/>
    <row r="21675" customFormat="1"/>
    <row r="21676" customFormat="1"/>
    <row r="21677" customFormat="1"/>
    <row r="21678" customFormat="1"/>
    <row r="21679" customFormat="1"/>
    <row r="21680" customFormat="1"/>
    <row r="21681" customFormat="1"/>
    <row r="21682" customFormat="1"/>
    <row r="21683" customFormat="1"/>
    <row r="21684" customFormat="1"/>
    <row r="21685" customFormat="1"/>
    <row r="21686" customFormat="1"/>
    <row r="21687" customFormat="1"/>
    <row r="21688" customFormat="1"/>
    <row r="21689" customFormat="1"/>
    <row r="21690" customFormat="1"/>
    <row r="21691" customFormat="1"/>
    <row r="21692" customFormat="1"/>
    <row r="21693" customFormat="1"/>
    <row r="21694" customFormat="1"/>
    <row r="21695" customFormat="1"/>
    <row r="21696" customFormat="1"/>
    <row r="21697" customFormat="1"/>
    <row r="21698" customFormat="1"/>
    <row r="21699" customFormat="1"/>
    <row r="21700" customFormat="1"/>
    <row r="21701" customFormat="1"/>
    <row r="21702" customFormat="1"/>
    <row r="21703" customFormat="1"/>
    <row r="21704" customFormat="1"/>
    <row r="21705" customFormat="1"/>
    <row r="21706" customFormat="1"/>
    <row r="21707" customFormat="1"/>
    <row r="21708" customFormat="1"/>
    <row r="21709" customFormat="1"/>
    <row r="21710" customFormat="1"/>
    <row r="21711" customFormat="1"/>
    <row r="21712" customFormat="1"/>
    <row r="21713" customFormat="1"/>
    <row r="21714" customFormat="1"/>
    <row r="21715" customFormat="1"/>
    <row r="21716" customFormat="1"/>
    <row r="21717" customFormat="1"/>
    <row r="21718" customFormat="1"/>
    <row r="21719" customFormat="1"/>
    <row r="21720" customFormat="1"/>
    <row r="21721" customFormat="1"/>
    <row r="21722" customFormat="1"/>
    <row r="21723" customFormat="1"/>
    <row r="21724" customFormat="1"/>
    <row r="21725" customFormat="1"/>
    <row r="21726" customFormat="1"/>
    <row r="21727" customFormat="1"/>
    <row r="21728" customFormat="1"/>
    <row r="21729" customFormat="1"/>
    <row r="21730" customFormat="1"/>
    <row r="21731" customFormat="1"/>
    <row r="21732" customFormat="1"/>
    <row r="21733" customFormat="1"/>
    <row r="21734" customFormat="1"/>
    <row r="21735" customFormat="1"/>
    <row r="21736" customFormat="1"/>
    <row r="21737" customFormat="1"/>
    <row r="21738" customFormat="1"/>
    <row r="21739" customFormat="1"/>
    <row r="21740" customFormat="1"/>
    <row r="21741" customFormat="1"/>
    <row r="21742" customFormat="1"/>
    <row r="21743" customFormat="1"/>
    <row r="21744" customFormat="1"/>
    <row r="21745" customFormat="1"/>
    <row r="21746" customFormat="1"/>
    <row r="21747" customFormat="1"/>
    <row r="21748" customFormat="1"/>
    <row r="21749" customFormat="1"/>
    <row r="21750" customFormat="1"/>
    <row r="21751" customFormat="1"/>
    <row r="21752" customFormat="1"/>
    <row r="21753" customFormat="1"/>
    <row r="21754" customFormat="1"/>
    <row r="21755" customFormat="1"/>
    <row r="21756" customFormat="1"/>
    <row r="21757" customFormat="1"/>
    <row r="21758" customFormat="1"/>
    <row r="21759" customFormat="1"/>
    <row r="21760" customFormat="1"/>
    <row r="21761" customFormat="1"/>
    <row r="21762" customFormat="1"/>
    <row r="21763" customFormat="1"/>
    <row r="21764" customFormat="1"/>
    <row r="21765" customFormat="1"/>
    <row r="21766" customFormat="1"/>
    <row r="21767" customFormat="1"/>
    <row r="21768" customFormat="1"/>
    <row r="21769" customFormat="1"/>
    <row r="21770" customFormat="1"/>
    <row r="21771" customFormat="1"/>
    <row r="21772" customFormat="1"/>
    <row r="21773" customFormat="1"/>
    <row r="21774" customFormat="1"/>
    <row r="21775" customFormat="1"/>
    <row r="21776" customFormat="1"/>
    <row r="21777" customFormat="1"/>
    <row r="21778" customFormat="1"/>
    <row r="21779" customFormat="1"/>
    <row r="21780" customFormat="1"/>
    <row r="21781" customFormat="1"/>
    <row r="21782" customFormat="1"/>
    <row r="21783" customFormat="1"/>
    <row r="21784" customFormat="1"/>
    <row r="21785" customFormat="1"/>
    <row r="21786" customFormat="1"/>
    <row r="21787" customFormat="1"/>
    <row r="21788" customFormat="1"/>
    <row r="21789" customFormat="1"/>
    <row r="21790" customFormat="1"/>
    <row r="21791" customFormat="1"/>
    <row r="21792" customFormat="1"/>
    <row r="21793" customFormat="1"/>
    <row r="21794" customFormat="1"/>
    <row r="21795" customFormat="1"/>
    <row r="21796" customFormat="1"/>
    <row r="21797" customFormat="1"/>
    <row r="21798" customFormat="1"/>
    <row r="21799" customFormat="1"/>
    <row r="21800" customFormat="1"/>
    <row r="21801" customFormat="1"/>
    <row r="21802" customFormat="1"/>
    <row r="21803" customFormat="1"/>
    <row r="21804" customFormat="1"/>
    <row r="21805" customFormat="1"/>
    <row r="21806" customFormat="1"/>
    <row r="21807" customFormat="1"/>
    <row r="21808" customFormat="1"/>
    <row r="21809" customFormat="1"/>
    <row r="21810" customFormat="1"/>
    <row r="21811" customFormat="1"/>
    <row r="21812" customFormat="1"/>
    <row r="21813" customFormat="1"/>
    <row r="21814" customFormat="1"/>
    <row r="21815" customFormat="1"/>
    <row r="21816" customFormat="1"/>
    <row r="21817" customFormat="1"/>
    <row r="21818" customFormat="1"/>
    <row r="21819" customFormat="1"/>
    <row r="21820" customFormat="1"/>
    <row r="21821" customFormat="1"/>
    <row r="21822" customFormat="1"/>
    <row r="21823" customFormat="1"/>
    <row r="21824" customFormat="1"/>
    <row r="21825" customFormat="1"/>
    <row r="21826" customFormat="1"/>
    <row r="21827" customFormat="1"/>
    <row r="21828" customFormat="1"/>
    <row r="21829" customFormat="1"/>
    <row r="21830" customFormat="1"/>
    <row r="21831" customFormat="1"/>
    <row r="21832" customFormat="1"/>
    <row r="21833" customFormat="1"/>
    <row r="21834" customFormat="1"/>
    <row r="21835" customFormat="1"/>
    <row r="21836" customFormat="1"/>
    <row r="21837" customFormat="1"/>
    <row r="21838" customFormat="1"/>
    <row r="21839" customFormat="1"/>
    <row r="21840" customFormat="1"/>
    <row r="21841" customFormat="1"/>
    <row r="21842" customFormat="1"/>
    <row r="21843" customFormat="1"/>
    <row r="21844" customFormat="1"/>
    <row r="21845" customFormat="1"/>
    <row r="21846" customFormat="1"/>
    <row r="21847" customFormat="1"/>
    <row r="21848" customFormat="1"/>
    <row r="21849" customFormat="1"/>
    <row r="21850" customFormat="1"/>
    <row r="21851" customFormat="1"/>
    <row r="21852" customFormat="1"/>
    <row r="21853" customFormat="1"/>
    <row r="21854" customFormat="1"/>
    <row r="21855" customFormat="1"/>
    <row r="21856" customFormat="1"/>
    <row r="21857" customFormat="1"/>
    <row r="21858" customFormat="1"/>
    <row r="21859" customFormat="1"/>
    <row r="21860" customFormat="1"/>
    <row r="21861" customFormat="1"/>
    <row r="21862" customFormat="1"/>
    <row r="21863" customFormat="1"/>
    <row r="21864" customFormat="1"/>
    <row r="21865" customFormat="1"/>
    <row r="21866" customFormat="1"/>
    <row r="21867" customFormat="1"/>
    <row r="21868" customFormat="1"/>
    <row r="21869" customFormat="1"/>
    <row r="21870" customFormat="1"/>
    <row r="21871" customFormat="1"/>
    <row r="21872" customFormat="1"/>
    <row r="21873" customFormat="1"/>
    <row r="21874" customFormat="1"/>
    <row r="21875" customFormat="1"/>
    <row r="21876" customFormat="1"/>
    <row r="21877" customFormat="1"/>
    <row r="21878" customFormat="1"/>
    <row r="21879" customFormat="1"/>
    <row r="21880" customFormat="1"/>
    <row r="21881" customFormat="1"/>
    <row r="21882" customFormat="1"/>
    <row r="21883" customFormat="1"/>
    <row r="21884" customFormat="1"/>
    <row r="21885" customFormat="1"/>
    <row r="21886" customFormat="1"/>
    <row r="21887" customFormat="1"/>
    <row r="21888" customFormat="1"/>
    <row r="21889" customFormat="1"/>
    <row r="21890" customFormat="1"/>
    <row r="21891" customFormat="1"/>
    <row r="21892" customFormat="1"/>
    <row r="21893" customFormat="1"/>
    <row r="21894" customFormat="1"/>
    <row r="21895" customFormat="1"/>
    <row r="21896" customFormat="1"/>
    <row r="21897" customFormat="1"/>
    <row r="21898" customFormat="1"/>
    <row r="21899" customFormat="1"/>
    <row r="21900" customFormat="1"/>
    <row r="21901" customFormat="1"/>
    <row r="21902" customFormat="1"/>
    <row r="21903" customFormat="1"/>
    <row r="21904" customFormat="1"/>
    <row r="21905" customFormat="1"/>
    <row r="21906" customFormat="1"/>
    <row r="21907" customFormat="1"/>
    <row r="21908" customFormat="1"/>
    <row r="21909" customFormat="1"/>
    <row r="21910" customFormat="1"/>
    <row r="21911" customFormat="1"/>
    <row r="21912" customFormat="1"/>
    <row r="21913" customFormat="1"/>
    <row r="21914" customFormat="1"/>
    <row r="21915" customFormat="1"/>
    <row r="21916" customFormat="1"/>
    <row r="21917" customFormat="1"/>
    <row r="21918" customFormat="1"/>
    <row r="21919" customFormat="1"/>
    <row r="21920" customFormat="1"/>
    <row r="21921" customFormat="1"/>
    <row r="21922" customFormat="1"/>
    <row r="21923" customFormat="1"/>
    <row r="21924" customFormat="1"/>
    <row r="21925" customFormat="1"/>
    <row r="21926" customFormat="1"/>
    <row r="21927" customFormat="1"/>
    <row r="21928" customFormat="1"/>
    <row r="21929" customFormat="1"/>
    <row r="21930" customFormat="1"/>
    <row r="21931" customFormat="1"/>
    <row r="21932" customFormat="1"/>
    <row r="21933" customFormat="1"/>
    <row r="21934" customFormat="1"/>
    <row r="21935" customFormat="1"/>
    <row r="21936" customFormat="1"/>
    <row r="21937" customFormat="1"/>
    <row r="21938" customFormat="1"/>
    <row r="21939" customFormat="1"/>
    <row r="21940" customFormat="1"/>
    <row r="21941" customFormat="1"/>
    <row r="21942" customFormat="1"/>
    <row r="21943" customFormat="1"/>
    <row r="21944" customFormat="1"/>
    <row r="21945" customFormat="1"/>
    <row r="21946" customFormat="1"/>
    <row r="21947" customFormat="1"/>
    <row r="21948" customFormat="1"/>
    <row r="21949" customFormat="1"/>
    <row r="21950" customFormat="1"/>
    <row r="21951" customFormat="1"/>
    <row r="21952" customFormat="1"/>
    <row r="21953" customFormat="1"/>
    <row r="21954" customFormat="1"/>
    <row r="21955" customFormat="1"/>
    <row r="21956" customFormat="1"/>
    <row r="21957" customFormat="1"/>
    <row r="21958" customFormat="1"/>
    <row r="21959" customFormat="1"/>
    <row r="21960" customFormat="1"/>
    <row r="21961" customFormat="1"/>
    <row r="21962" customFormat="1"/>
    <row r="21963" customFormat="1"/>
    <row r="21964" customFormat="1"/>
    <row r="21965" customFormat="1"/>
    <row r="21966" customFormat="1"/>
    <row r="21967" customFormat="1"/>
    <row r="21968" customFormat="1"/>
    <row r="21969" customFormat="1"/>
    <row r="21970" customFormat="1"/>
    <row r="21971" customFormat="1"/>
    <row r="21972" customFormat="1"/>
    <row r="21973" customFormat="1"/>
    <row r="21974" customFormat="1"/>
    <row r="21975" customFormat="1"/>
    <row r="21976" customFormat="1"/>
    <row r="21977" customFormat="1"/>
    <row r="21978" customFormat="1"/>
    <row r="21979" customFormat="1"/>
    <row r="21980" customFormat="1"/>
    <row r="21981" customFormat="1"/>
    <row r="21982" customFormat="1"/>
    <row r="21983" customFormat="1"/>
    <row r="21984" customFormat="1"/>
    <row r="21985" customFormat="1"/>
    <row r="21986" customFormat="1"/>
    <row r="21987" customFormat="1"/>
    <row r="21988" customFormat="1"/>
    <row r="21989" customFormat="1"/>
    <row r="21990" customFormat="1"/>
    <row r="21991" customFormat="1"/>
    <row r="21992" customFormat="1"/>
    <row r="21993" customFormat="1"/>
    <row r="21994" customFormat="1"/>
    <row r="21995" customFormat="1"/>
    <row r="21996" customFormat="1"/>
    <row r="21997" customFormat="1"/>
    <row r="21998" customFormat="1"/>
    <row r="21999" customFormat="1"/>
    <row r="22000" customFormat="1"/>
    <row r="22001" customFormat="1"/>
    <row r="22002" customFormat="1"/>
    <row r="22003" customFormat="1"/>
    <row r="22004" customFormat="1"/>
    <row r="22005" customFormat="1"/>
    <row r="22006" customFormat="1"/>
    <row r="22007" customFormat="1"/>
    <row r="22008" customFormat="1"/>
    <row r="22009" customFormat="1"/>
    <row r="22010" customFormat="1"/>
    <row r="22011" customFormat="1"/>
    <row r="22012" customFormat="1"/>
    <row r="22013" customFormat="1"/>
    <row r="22014" customFormat="1"/>
    <row r="22015" customFormat="1"/>
    <row r="22016" customFormat="1"/>
    <row r="22017" customFormat="1"/>
    <row r="22018" customFormat="1"/>
    <row r="22019" customFormat="1"/>
    <row r="22020" customFormat="1"/>
    <row r="22021" customFormat="1"/>
    <row r="22022" customFormat="1"/>
    <row r="22023" customFormat="1"/>
    <row r="22024" customFormat="1"/>
    <row r="22025" customFormat="1"/>
    <row r="22026" customFormat="1"/>
    <row r="22027" customFormat="1"/>
    <row r="22028" customFormat="1"/>
    <row r="22029" customFormat="1"/>
    <row r="22030" customFormat="1"/>
    <row r="22031" customFormat="1"/>
    <row r="22032" customFormat="1"/>
    <row r="22033" customFormat="1"/>
    <row r="22034" customFormat="1"/>
    <row r="22035" customFormat="1"/>
    <row r="22036" customFormat="1"/>
    <row r="22037" customFormat="1"/>
    <row r="22038" customFormat="1"/>
    <row r="22039" customFormat="1"/>
    <row r="22040" customFormat="1"/>
    <row r="22041" customFormat="1"/>
    <row r="22042" customFormat="1"/>
    <row r="22043" customFormat="1"/>
    <row r="22044" customFormat="1"/>
    <row r="22045" customFormat="1"/>
    <row r="22046" customFormat="1"/>
    <row r="22047" customFormat="1"/>
    <row r="22048" customFormat="1"/>
    <row r="22049" customFormat="1"/>
    <row r="22050" customFormat="1"/>
    <row r="22051" customFormat="1"/>
    <row r="22052" customFormat="1"/>
    <row r="22053" customFormat="1"/>
    <row r="22054" customFormat="1"/>
    <row r="22055" customFormat="1"/>
    <row r="22056" customFormat="1"/>
    <row r="22057" customFormat="1"/>
    <row r="22058" customFormat="1"/>
    <row r="22059" customFormat="1"/>
    <row r="22060" customFormat="1"/>
    <row r="22061" customFormat="1"/>
    <row r="22062" customFormat="1"/>
    <row r="22063" customFormat="1"/>
    <row r="22064" customFormat="1"/>
    <row r="22065" customFormat="1"/>
    <row r="22066" customFormat="1"/>
    <row r="22067" customFormat="1"/>
    <row r="22068" customFormat="1"/>
    <row r="22069" customFormat="1"/>
    <row r="22070" customFormat="1"/>
    <row r="22071" customFormat="1"/>
    <row r="22072" customFormat="1"/>
    <row r="22073" customFormat="1"/>
    <row r="22074" customFormat="1"/>
    <row r="22075" customFormat="1"/>
    <row r="22076" customFormat="1"/>
    <row r="22077" customFormat="1"/>
    <row r="22078" customFormat="1"/>
    <row r="22079" customFormat="1"/>
    <row r="22080" customFormat="1"/>
    <row r="22081" customFormat="1"/>
    <row r="22082" customFormat="1"/>
    <row r="22083" customFormat="1"/>
    <row r="22084" customFormat="1"/>
    <row r="22085" customFormat="1"/>
    <row r="22086" customFormat="1"/>
    <row r="22087" customFormat="1"/>
    <row r="22088" customFormat="1"/>
    <row r="22089" customFormat="1"/>
    <row r="22090" customFormat="1"/>
    <row r="22091" customFormat="1"/>
    <row r="22092" customFormat="1"/>
    <row r="22093" customFormat="1"/>
    <row r="22094" customFormat="1"/>
    <row r="22095" customFormat="1"/>
    <row r="22096" customFormat="1"/>
    <row r="22097" customFormat="1"/>
    <row r="22098" customFormat="1"/>
    <row r="22099" customFormat="1"/>
    <row r="22100" customFormat="1"/>
    <row r="22101" customFormat="1"/>
    <row r="22102" customFormat="1"/>
    <row r="22103" customFormat="1"/>
    <row r="22104" customFormat="1"/>
    <row r="22105" customFormat="1"/>
    <row r="22106" customFormat="1"/>
    <row r="22107" customFormat="1"/>
    <row r="22108" customFormat="1"/>
    <row r="22109" customFormat="1"/>
    <row r="22110" customFormat="1"/>
    <row r="22111" customFormat="1"/>
    <row r="22112" customFormat="1"/>
    <row r="22113" customFormat="1"/>
    <row r="22114" customFormat="1"/>
    <row r="22115" customFormat="1"/>
    <row r="22116" customFormat="1"/>
    <row r="22117" customFormat="1"/>
    <row r="22118" customFormat="1"/>
    <row r="22119" customFormat="1"/>
    <row r="22120" customFormat="1"/>
    <row r="22121" customFormat="1"/>
    <row r="22122" customFormat="1"/>
    <row r="22123" customFormat="1"/>
    <row r="22124" customFormat="1"/>
    <row r="22125" customFormat="1"/>
    <row r="22126" customFormat="1"/>
    <row r="22127" customFormat="1"/>
    <row r="22128" customFormat="1"/>
    <row r="22129" customFormat="1"/>
    <row r="22130" customFormat="1"/>
    <row r="22131" customFormat="1"/>
    <row r="22132" customFormat="1"/>
    <row r="22133" customFormat="1"/>
    <row r="22134" customFormat="1"/>
    <row r="22135" customFormat="1"/>
    <row r="22136" customFormat="1"/>
    <row r="22137" customFormat="1"/>
    <row r="22138" customFormat="1"/>
    <row r="22139" customFormat="1"/>
    <row r="22140" customFormat="1"/>
    <row r="22141" customFormat="1"/>
    <row r="22142" customFormat="1"/>
    <row r="22143" customFormat="1"/>
    <row r="22144" customFormat="1"/>
    <row r="22145" customFormat="1"/>
    <row r="22146" customFormat="1"/>
    <row r="22147" customFormat="1"/>
    <row r="22148" customFormat="1"/>
    <row r="22149" customFormat="1"/>
    <row r="22150" customFormat="1"/>
    <row r="22151" customFormat="1"/>
    <row r="22152" customFormat="1"/>
    <row r="22153" customFormat="1"/>
    <row r="22154" customFormat="1"/>
    <row r="22155" customFormat="1"/>
    <row r="22156" customFormat="1"/>
    <row r="22157" customFormat="1"/>
    <row r="22158" customFormat="1"/>
    <row r="22159" customFormat="1"/>
    <row r="22160" customFormat="1"/>
    <row r="22161" customFormat="1"/>
    <row r="22162" customFormat="1"/>
    <row r="22163" customFormat="1"/>
    <row r="22164" customFormat="1"/>
    <row r="22165" customFormat="1"/>
    <row r="22166" customFormat="1"/>
    <row r="22167" customFormat="1"/>
    <row r="22168" customFormat="1"/>
    <row r="22169" customFormat="1"/>
    <row r="22170" customFormat="1"/>
    <row r="22171" customFormat="1"/>
    <row r="22172" customFormat="1"/>
    <row r="22173" customFormat="1"/>
    <row r="22174" customFormat="1"/>
    <row r="22175" customFormat="1"/>
    <row r="22176" customFormat="1"/>
    <row r="22177" customFormat="1"/>
    <row r="22178" customFormat="1"/>
    <row r="22179" customFormat="1"/>
    <row r="22180" customFormat="1"/>
    <row r="22181" customFormat="1"/>
    <row r="22182" customFormat="1"/>
    <row r="22183" customFormat="1"/>
    <row r="22184" customFormat="1"/>
    <row r="22185" customFormat="1"/>
    <row r="22186" customFormat="1"/>
    <row r="22187" customFormat="1"/>
    <row r="22188" customFormat="1"/>
    <row r="22189" customFormat="1"/>
    <row r="22190" customFormat="1"/>
    <row r="22191" customFormat="1"/>
    <row r="22192" customFormat="1"/>
    <row r="22193" customFormat="1"/>
    <row r="22194" customFormat="1"/>
    <row r="22195" customFormat="1"/>
    <row r="22196" customFormat="1"/>
    <row r="22197" customFormat="1"/>
    <row r="22198" customFormat="1"/>
    <row r="22199" customFormat="1"/>
    <row r="22200" customFormat="1"/>
    <row r="22201" customFormat="1"/>
    <row r="22202" customFormat="1"/>
    <row r="22203" customFormat="1"/>
    <row r="22204" customFormat="1"/>
    <row r="22205" customFormat="1"/>
    <row r="22206" customFormat="1"/>
    <row r="22207" customFormat="1"/>
    <row r="22208" customFormat="1"/>
    <row r="22209" customFormat="1"/>
    <row r="22210" customFormat="1"/>
    <row r="22211" customFormat="1"/>
    <row r="22212" customFormat="1"/>
    <row r="22213" customFormat="1"/>
    <row r="22214" customFormat="1"/>
    <row r="22215" customFormat="1"/>
    <row r="22216" customFormat="1"/>
    <row r="22217" customFormat="1"/>
    <row r="22218" customFormat="1"/>
    <row r="22219" customFormat="1"/>
    <row r="22220" customFormat="1"/>
    <row r="22221" customFormat="1"/>
    <row r="22222" customFormat="1"/>
    <row r="22223" customFormat="1"/>
    <row r="22224" customFormat="1"/>
    <row r="22225" customFormat="1"/>
    <row r="22226" customFormat="1"/>
    <row r="22227" customFormat="1"/>
    <row r="22228" customFormat="1"/>
    <row r="22229" customFormat="1"/>
    <row r="22230" customFormat="1"/>
    <row r="22231" customFormat="1"/>
    <row r="22232" customFormat="1"/>
    <row r="22233" customFormat="1"/>
    <row r="22234" customFormat="1"/>
    <row r="22235" customFormat="1"/>
    <row r="22236" customFormat="1"/>
    <row r="22237" customFormat="1"/>
    <row r="22238" customFormat="1"/>
    <row r="22239" customFormat="1"/>
    <row r="22240" customFormat="1"/>
    <row r="22241" customFormat="1"/>
    <row r="22242" customFormat="1"/>
    <row r="22243" customFormat="1"/>
    <row r="22244" customFormat="1"/>
    <row r="22245" customFormat="1"/>
    <row r="22246" customFormat="1"/>
    <row r="22247" customFormat="1"/>
    <row r="22248" customFormat="1"/>
    <row r="22249" customFormat="1"/>
    <row r="22250" customFormat="1"/>
    <row r="22251" customFormat="1"/>
    <row r="22252" customFormat="1"/>
    <row r="22253" customFormat="1"/>
    <row r="22254" customFormat="1"/>
    <row r="22255" customFormat="1"/>
    <row r="22256" customFormat="1"/>
    <row r="22257" customFormat="1"/>
    <row r="22258" customFormat="1"/>
    <row r="22259" customFormat="1"/>
    <row r="22260" customFormat="1"/>
    <row r="22261" customFormat="1"/>
    <row r="22262" customFormat="1"/>
    <row r="22263" customFormat="1"/>
    <row r="22264" customFormat="1"/>
    <row r="22265" customFormat="1"/>
    <row r="22266" customFormat="1"/>
    <row r="22267" customFormat="1"/>
    <row r="22268" customFormat="1"/>
    <row r="22269" customFormat="1"/>
    <row r="22270" customFormat="1"/>
    <row r="22271" customFormat="1"/>
    <row r="22272" customFormat="1"/>
    <row r="22273" customFormat="1"/>
    <row r="22274" customFormat="1"/>
    <row r="22275" customFormat="1"/>
    <row r="22276" customFormat="1"/>
    <row r="22277" customFormat="1"/>
    <row r="22278" customFormat="1"/>
    <row r="22279" customFormat="1"/>
    <row r="22280" customFormat="1"/>
    <row r="22281" customFormat="1"/>
    <row r="22282" customFormat="1"/>
    <row r="22283" customFormat="1"/>
    <row r="22284" customFormat="1"/>
    <row r="22285" customFormat="1"/>
    <row r="22286" customFormat="1"/>
    <row r="22287" customFormat="1"/>
    <row r="22288" customFormat="1"/>
    <row r="22289" customFormat="1"/>
    <row r="22290" customFormat="1"/>
    <row r="22291" customFormat="1"/>
    <row r="22292" customFormat="1"/>
    <row r="22293" customFormat="1"/>
    <row r="22294" customFormat="1"/>
    <row r="22295" customFormat="1"/>
    <row r="22296" customFormat="1"/>
    <row r="22297" customFormat="1"/>
    <row r="22298" customFormat="1"/>
    <row r="22299" customFormat="1"/>
    <row r="22300" customFormat="1"/>
    <row r="22301" customFormat="1"/>
    <row r="22302" customFormat="1"/>
    <row r="22303" customFormat="1"/>
    <row r="22304" customFormat="1"/>
    <row r="22305" customFormat="1"/>
    <row r="22306" customFormat="1"/>
    <row r="22307" customFormat="1"/>
    <row r="22308" customFormat="1"/>
    <row r="22309" customFormat="1"/>
    <row r="22310" customFormat="1"/>
    <row r="22311" customFormat="1"/>
    <row r="22312" customFormat="1"/>
    <row r="22313" customFormat="1"/>
    <row r="22314" customFormat="1"/>
    <row r="22315" customFormat="1"/>
    <row r="22316" customFormat="1"/>
    <row r="22317" customFormat="1"/>
    <row r="22318" customFormat="1"/>
    <row r="22319" customFormat="1"/>
    <row r="22320" customFormat="1"/>
    <row r="22321" customFormat="1"/>
    <row r="22322" customFormat="1"/>
    <row r="22323" customFormat="1"/>
    <row r="22324" customFormat="1"/>
    <row r="22325" customFormat="1"/>
    <row r="22326" customFormat="1"/>
    <row r="22327" customFormat="1"/>
    <row r="22328" customFormat="1"/>
    <row r="22329" customFormat="1"/>
    <row r="22330" customFormat="1"/>
    <row r="22331" customFormat="1"/>
    <row r="22332" customFormat="1"/>
    <row r="22333" customFormat="1"/>
    <row r="22334" customFormat="1"/>
    <row r="22335" customFormat="1"/>
    <row r="22336" customFormat="1"/>
    <row r="22337" customFormat="1"/>
    <row r="22338" customFormat="1"/>
    <row r="22339" customFormat="1"/>
    <row r="22340" customFormat="1"/>
    <row r="22341" customFormat="1"/>
    <row r="22342" customFormat="1"/>
    <row r="22343" customFormat="1"/>
    <row r="22344" customFormat="1"/>
    <row r="22345" customFormat="1"/>
    <row r="22346" customFormat="1"/>
    <row r="22347" customFormat="1"/>
    <row r="22348" customFormat="1"/>
    <row r="22349" customFormat="1"/>
    <row r="22350" customFormat="1"/>
    <row r="22351" customFormat="1"/>
    <row r="22352" customFormat="1"/>
    <row r="22353" customFormat="1"/>
    <row r="22354" customFormat="1"/>
    <row r="22355" customFormat="1"/>
    <row r="22356" customFormat="1"/>
    <row r="22357" customFormat="1"/>
    <row r="22358" customFormat="1"/>
    <row r="22359" customFormat="1"/>
    <row r="22360" customFormat="1"/>
    <row r="22361" customFormat="1"/>
    <row r="22362" customFormat="1"/>
    <row r="22363" customFormat="1"/>
    <row r="22364" customFormat="1"/>
    <row r="22365" customFormat="1"/>
    <row r="22366" customFormat="1"/>
    <row r="22367" customFormat="1"/>
    <row r="22368" customFormat="1"/>
    <row r="22369" customFormat="1"/>
    <row r="22370" customFormat="1"/>
    <row r="22371" customFormat="1"/>
    <row r="22372" customFormat="1"/>
    <row r="22373" customFormat="1"/>
    <row r="22374" customFormat="1"/>
    <row r="22375" customFormat="1"/>
    <row r="22376" customFormat="1"/>
    <row r="22377" customFormat="1"/>
    <row r="22378" customFormat="1"/>
    <row r="22379" customFormat="1"/>
    <row r="22380" customFormat="1"/>
    <row r="22381" customFormat="1"/>
    <row r="22382" customFormat="1"/>
    <row r="22383" customFormat="1"/>
    <row r="22384" customFormat="1"/>
    <row r="22385" customFormat="1"/>
    <row r="22386" customFormat="1"/>
    <row r="22387" customFormat="1"/>
    <row r="22388" customFormat="1"/>
    <row r="22389" customFormat="1"/>
    <row r="22390" customFormat="1"/>
    <row r="22391" customFormat="1"/>
    <row r="22392" customFormat="1"/>
    <row r="22393" customFormat="1"/>
    <row r="22394" customFormat="1"/>
    <row r="22395" customFormat="1"/>
    <row r="22396" customFormat="1"/>
    <row r="22397" customFormat="1"/>
    <row r="22398" customFormat="1"/>
    <row r="22399" customFormat="1"/>
    <row r="22400" customFormat="1"/>
    <row r="22401" customFormat="1"/>
    <row r="22402" customFormat="1"/>
    <row r="22403" customFormat="1"/>
    <row r="22404" customFormat="1"/>
    <row r="22405" customFormat="1"/>
    <row r="22406" customFormat="1"/>
    <row r="22407" customFormat="1"/>
    <row r="22408" customFormat="1"/>
    <row r="22409" customFormat="1"/>
    <row r="22410" customFormat="1"/>
    <row r="22411" customFormat="1"/>
    <row r="22412" customFormat="1"/>
    <row r="22413" customFormat="1"/>
    <row r="22414" customFormat="1"/>
    <row r="22415" customFormat="1"/>
    <row r="22416" customFormat="1"/>
    <row r="22417" customFormat="1"/>
    <row r="22418" customFormat="1"/>
    <row r="22419" customFormat="1"/>
    <row r="22420" customFormat="1"/>
    <row r="22421" customFormat="1"/>
    <row r="22422" customFormat="1"/>
    <row r="22423" customFormat="1"/>
    <row r="22424" customFormat="1"/>
    <row r="22425" customFormat="1"/>
    <row r="22426" customFormat="1"/>
    <row r="22427" customFormat="1"/>
    <row r="22428" customFormat="1"/>
    <row r="22429" customFormat="1"/>
    <row r="22430" customFormat="1"/>
    <row r="22431" customFormat="1"/>
    <row r="22432" customFormat="1"/>
    <row r="22433" customFormat="1"/>
    <row r="22434" customFormat="1"/>
    <row r="22435" customFormat="1"/>
    <row r="22436" customFormat="1"/>
    <row r="22437" customFormat="1"/>
    <row r="22438" customFormat="1"/>
    <row r="22439" customFormat="1"/>
    <row r="22440" customFormat="1"/>
    <row r="22441" customFormat="1"/>
    <row r="22442" customFormat="1"/>
    <row r="22443" customFormat="1"/>
    <row r="22444" customFormat="1"/>
    <row r="22445" customFormat="1"/>
    <row r="22446" customFormat="1"/>
    <row r="22447" customFormat="1"/>
    <row r="22448" customFormat="1"/>
    <row r="22449" customFormat="1"/>
    <row r="22450" customFormat="1"/>
    <row r="22451" customFormat="1"/>
    <row r="22452" customFormat="1"/>
    <row r="22453" customFormat="1"/>
    <row r="22454" customFormat="1"/>
    <row r="22455" customFormat="1"/>
    <row r="22456" customFormat="1"/>
    <row r="22457" customFormat="1"/>
    <row r="22458" customFormat="1"/>
    <row r="22459" customFormat="1"/>
    <row r="22460" customFormat="1"/>
    <row r="22461" customFormat="1"/>
    <row r="22462" customFormat="1"/>
    <row r="22463" customFormat="1"/>
    <row r="22464" customFormat="1"/>
    <row r="22465" customFormat="1"/>
    <row r="22466" customFormat="1"/>
    <row r="22467" customFormat="1"/>
    <row r="22468" customFormat="1"/>
    <row r="22469" customFormat="1"/>
    <row r="22470" customFormat="1"/>
    <row r="22471" customFormat="1"/>
    <row r="22472" customFormat="1"/>
    <row r="22473" customFormat="1"/>
    <row r="22474" customFormat="1"/>
    <row r="22475" customFormat="1"/>
    <row r="22476" customFormat="1"/>
    <row r="22477" customFormat="1"/>
    <row r="22478" customFormat="1"/>
    <row r="22479" customFormat="1"/>
    <row r="22480" customFormat="1"/>
    <row r="22481" customFormat="1"/>
    <row r="22482" customFormat="1"/>
    <row r="22483" customFormat="1"/>
    <row r="22484" customFormat="1"/>
    <row r="22485" customFormat="1"/>
    <row r="22486" customFormat="1"/>
    <row r="22487" customFormat="1"/>
    <row r="22488" customFormat="1"/>
    <row r="22489" customFormat="1"/>
    <row r="22490" customFormat="1"/>
    <row r="22491" customFormat="1"/>
    <row r="22492" customFormat="1"/>
    <row r="22493" customFormat="1"/>
    <row r="22494" customFormat="1"/>
    <row r="22495" customFormat="1"/>
    <row r="22496" customFormat="1"/>
    <row r="22497" customFormat="1"/>
    <row r="22498" customFormat="1"/>
    <row r="22499" customFormat="1"/>
    <row r="22500" customFormat="1"/>
    <row r="22501" customFormat="1"/>
    <row r="22502" customFormat="1"/>
    <row r="22503" customFormat="1"/>
    <row r="22504" customFormat="1"/>
    <row r="22505" customFormat="1"/>
    <row r="22506" customFormat="1"/>
    <row r="22507" customFormat="1"/>
    <row r="22508" customFormat="1"/>
    <row r="22509" customFormat="1"/>
    <row r="22510" customFormat="1"/>
    <row r="22511" customFormat="1"/>
    <row r="22512" customFormat="1"/>
    <row r="22513" customFormat="1"/>
    <row r="22514" customFormat="1"/>
    <row r="22515" customFormat="1"/>
    <row r="22516" customFormat="1"/>
    <row r="22517" customFormat="1"/>
    <row r="22518" customFormat="1"/>
    <row r="22519" customFormat="1"/>
    <row r="22520" customFormat="1"/>
    <row r="22521" customFormat="1"/>
    <row r="22522" customFormat="1"/>
    <row r="22523" customFormat="1"/>
    <row r="22524" customFormat="1"/>
    <row r="22525" customFormat="1"/>
    <row r="22526" customFormat="1"/>
    <row r="22527" customFormat="1"/>
    <row r="22528" customFormat="1"/>
    <row r="22529" customFormat="1"/>
    <row r="22530" customFormat="1"/>
    <row r="22531" customFormat="1"/>
    <row r="22532" customFormat="1"/>
    <row r="22533" customFormat="1"/>
    <row r="22534" customFormat="1"/>
    <row r="22535" customFormat="1"/>
    <row r="22536" customFormat="1"/>
    <row r="22537" customFormat="1"/>
    <row r="22538" customFormat="1"/>
    <row r="22539" customFormat="1"/>
    <row r="22540" customFormat="1"/>
    <row r="22541" customFormat="1"/>
    <row r="22542" customFormat="1"/>
    <row r="22543" customFormat="1"/>
    <row r="22544" customFormat="1"/>
    <row r="22545" customFormat="1"/>
    <row r="22546" customFormat="1"/>
    <row r="22547" customFormat="1"/>
    <row r="22548" customFormat="1"/>
    <row r="22549" customFormat="1"/>
    <row r="22550" customFormat="1"/>
    <row r="22551" customFormat="1"/>
    <row r="22552" customFormat="1"/>
    <row r="22553" customFormat="1"/>
    <row r="22554" customFormat="1"/>
    <row r="22555" customFormat="1"/>
    <row r="22556" customFormat="1"/>
    <row r="22557" customFormat="1"/>
    <row r="22558" customFormat="1"/>
    <row r="22559" customFormat="1"/>
    <row r="22560" customFormat="1"/>
    <row r="22561" customFormat="1"/>
    <row r="22562" customFormat="1"/>
    <row r="22563" customFormat="1"/>
    <row r="22564" customFormat="1"/>
    <row r="22565" customFormat="1"/>
    <row r="22566" customFormat="1"/>
    <row r="22567" customFormat="1"/>
    <row r="22568" customFormat="1"/>
    <row r="22569" customFormat="1"/>
    <row r="22570" customFormat="1"/>
    <row r="22571" customFormat="1"/>
    <row r="22572" customFormat="1"/>
    <row r="22573" customFormat="1"/>
    <row r="22574" customFormat="1"/>
    <row r="22575" customFormat="1"/>
    <row r="22576" customFormat="1"/>
    <row r="22577" customFormat="1"/>
    <row r="22578" customFormat="1"/>
    <row r="22579" customFormat="1"/>
    <row r="22580" customFormat="1"/>
    <row r="22581" customFormat="1"/>
    <row r="22582" customFormat="1"/>
    <row r="22583" customFormat="1"/>
    <row r="22584" customFormat="1"/>
    <row r="22585" customFormat="1"/>
    <row r="22586" customFormat="1"/>
    <row r="22587" customFormat="1"/>
    <row r="22588" customFormat="1"/>
    <row r="22589" customFormat="1"/>
    <row r="22590" customFormat="1"/>
    <row r="22591" customFormat="1"/>
    <row r="22592" customFormat="1"/>
    <row r="22593" customFormat="1"/>
    <row r="22594" customFormat="1"/>
    <row r="22595" customFormat="1"/>
    <row r="22596" customFormat="1"/>
    <row r="22597" customFormat="1"/>
    <row r="22598" customFormat="1"/>
    <row r="22599" customFormat="1"/>
    <row r="22600" customFormat="1"/>
    <row r="22601" customFormat="1"/>
    <row r="22602" customFormat="1"/>
    <row r="22603" customFormat="1"/>
    <row r="22604" customFormat="1"/>
    <row r="22605" customFormat="1"/>
    <row r="22606" customFormat="1"/>
    <row r="22607" customFormat="1"/>
    <row r="22608" customFormat="1"/>
    <row r="22609" customFormat="1"/>
    <row r="22610" customFormat="1"/>
    <row r="22611" customFormat="1"/>
    <row r="22612" customFormat="1"/>
    <row r="22613" customFormat="1"/>
    <row r="22614" customFormat="1"/>
    <row r="22615" customFormat="1"/>
    <row r="22616" customFormat="1"/>
    <row r="22617" customFormat="1"/>
    <row r="22618" customFormat="1"/>
    <row r="22619" customFormat="1"/>
    <row r="22620" customFormat="1"/>
    <row r="22621" customFormat="1"/>
    <row r="22622" customFormat="1"/>
    <row r="22623" customFormat="1"/>
    <row r="22624" customFormat="1"/>
    <row r="22625" customFormat="1"/>
    <row r="22626" customFormat="1"/>
    <row r="22627" customFormat="1"/>
    <row r="22628" customFormat="1"/>
    <row r="22629" customFormat="1"/>
    <row r="22630" customFormat="1"/>
    <row r="22631" customFormat="1"/>
    <row r="22632" customFormat="1"/>
    <row r="22633" customFormat="1"/>
    <row r="22634" customFormat="1"/>
    <row r="22635" customFormat="1"/>
    <row r="22636" customFormat="1"/>
    <row r="22637" customFormat="1"/>
    <row r="22638" customFormat="1"/>
    <row r="22639" customFormat="1"/>
    <row r="22640" customFormat="1"/>
    <row r="22641" customFormat="1"/>
    <row r="22642" customFormat="1"/>
    <row r="22643" customFormat="1"/>
    <row r="22644" customFormat="1"/>
    <row r="22645" customFormat="1"/>
    <row r="22646" customFormat="1"/>
    <row r="22647" customFormat="1"/>
    <row r="22648" customFormat="1"/>
    <row r="22649" customFormat="1"/>
    <row r="22650" customFormat="1"/>
    <row r="22651" customFormat="1"/>
    <row r="22652" customFormat="1"/>
    <row r="22653" customFormat="1"/>
    <row r="22654" customFormat="1"/>
    <row r="22655" customFormat="1"/>
    <row r="22656" customFormat="1"/>
    <row r="22657" customFormat="1"/>
    <row r="22658" customFormat="1"/>
    <row r="22659" customFormat="1"/>
    <row r="22660" customFormat="1"/>
    <row r="22661" customFormat="1"/>
    <row r="22662" customFormat="1"/>
    <row r="22663" customFormat="1"/>
    <row r="22664" customFormat="1"/>
    <row r="22665" customFormat="1"/>
    <row r="22666" customFormat="1"/>
    <row r="22667" customFormat="1"/>
    <row r="22668" customFormat="1"/>
    <row r="22669" customFormat="1"/>
    <row r="22670" customFormat="1"/>
    <row r="22671" customFormat="1"/>
    <row r="22672" customFormat="1"/>
    <row r="22673" customFormat="1"/>
    <row r="22674" customFormat="1"/>
    <row r="22675" customFormat="1"/>
    <row r="22676" customFormat="1"/>
    <row r="22677" customFormat="1"/>
    <row r="22678" customFormat="1"/>
    <row r="22679" customFormat="1"/>
    <row r="22680" customFormat="1"/>
    <row r="22681" customFormat="1"/>
    <row r="22682" customFormat="1"/>
    <row r="22683" customFormat="1"/>
    <row r="22684" customFormat="1"/>
    <row r="22685" customFormat="1"/>
    <row r="22686" customFormat="1"/>
    <row r="22687" customFormat="1"/>
    <row r="22688" customFormat="1"/>
    <row r="22689" customFormat="1"/>
    <row r="22690" customFormat="1"/>
    <row r="22691" customFormat="1"/>
    <row r="22692" customFormat="1"/>
    <row r="22693" customFormat="1"/>
    <row r="22694" customFormat="1"/>
    <row r="22695" customFormat="1"/>
    <row r="22696" customFormat="1"/>
    <row r="22697" customFormat="1"/>
    <row r="22698" customFormat="1"/>
    <row r="22699" customFormat="1"/>
    <row r="22700" customFormat="1"/>
    <row r="22701" customFormat="1"/>
    <row r="22702" customFormat="1"/>
    <row r="22703" customFormat="1"/>
    <row r="22704" customFormat="1"/>
    <row r="22705" customFormat="1"/>
    <row r="22706" customFormat="1"/>
    <row r="22707" customFormat="1"/>
    <row r="22708" customFormat="1"/>
    <row r="22709" customFormat="1"/>
    <row r="22710" customFormat="1"/>
    <row r="22711" customFormat="1"/>
    <row r="22712" customFormat="1"/>
    <row r="22713" customFormat="1"/>
    <row r="22714" customFormat="1"/>
    <row r="22715" customFormat="1"/>
    <row r="22716" customFormat="1"/>
    <row r="22717" customFormat="1"/>
    <row r="22718" customFormat="1"/>
    <row r="22719" customFormat="1"/>
    <row r="22720" customFormat="1"/>
    <row r="22721" customFormat="1"/>
    <row r="22722" customFormat="1"/>
    <row r="22723" customFormat="1"/>
    <row r="22724" customFormat="1"/>
    <row r="22725" customFormat="1"/>
    <row r="22726" customFormat="1"/>
    <row r="22727" customFormat="1"/>
    <row r="22728" customFormat="1"/>
    <row r="22729" customFormat="1"/>
    <row r="22730" customFormat="1"/>
    <row r="22731" customFormat="1"/>
    <row r="22732" customFormat="1"/>
    <row r="22733" customFormat="1"/>
    <row r="22734" customFormat="1"/>
    <row r="22735" customFormat="1"/>
    <row r="22736" customFormat="1"/>
    <row r="22737" customFormat="1"/>
    <row r="22738" customFormat="1"/>
    <row r="22739" customFormat="1"/>
    <row r="22740" customFormat="1"/>
    <row r="22741" customFormat="1"/>
    <row r="22742" customFormat="1"/>
    <row r="22743" customFormat="1"/>
    <row r="22744" customFormat="1"/>
    <row r="22745" customFormat="1"/>
    <row r="22746" customFormat="1"/>
    <row r="22747" customFormat="1"/>
    <row r="22748" customFormat="1"/>
    <row r="22749" customFormat="1"/>
    <row r="22750" customFormat="1"/>
    <row r="22751" customFormat="1"/>
    <row r="22752" customFormat="1"/>
    <row r="22753" customFormat="1"/>
    <row r="22754" customFormat="1"/>
    <row r="22755" customFormat="1"/>
    <row r="22756" customFormat="1"/>
    <row r="22757" customFormat="1"/>
    <row r="22758" customFormat="1"/>
    <row r="22759" customFormat="1"/>
    <row r="22760" customFormat="1"/>
    <row r="22761" customFormat="1"/>
    <row r="22762" customFormat="1"/>
    <row r="22763" customFormat="1"/>
    <row r="22764" customFormat="1"/>
    <row r="22765" customFormat="1"/>
    <row r="22766" customFormat="1"/>
    <row r="22767" customFormat="1"/>
    <row r="22768" customFormat="1"/>
    <row r="22769" customFormat="1"/>
    <row r="22770" customFormat="1"/>
    <row r="22771" customFormat="1"/>
    <row r="22772" customFormat="1"/>
    <row r="22773" customFormat="1"/>
    <row r="22774" customFormat="1"/>
    <row r="22775" customFormat="1"/>
    <row r="22776" customFormat="1"/>
    <row r="22777" customFormat="1"/>
    <row r="22778" customFormat="1"/>
    <row r="22779" customFormat="1"/>
    <row r="22780" customFormat="1"/>
    <row r="22781" customFormat="1"/>
    <row r="22782" customFormat="1"/>
    <row r="22783" customFormat="1"/>
    <row r="22784" customFormat="1"/>
    <row r="22785" customFormat="1"/>
    <row r="22786" customFormat="1"/>
    <row r="22787" customFormat="1"/>
    <row r="22788" customFormat="1"/>
    <row r="22789" customFormat="1"/>
    <row r="22790" customFormat="1"/>
    <row r="22791" customFormat="1"/>
    <row r="22792" customFormat="1"/>
    <row r="22793" customFormat="1"/>
    <row r="22794" customFormat="1"/>
    <row r="22795" customFormat="1"/>
    <row r="22796" customFormat="1"/>
    <row r="22797" customFormat="1"/>
    <row r="22798" customFormat="1"/>
    <row r="22799" customFormat="1"/>
    <row r="22800" customFormat="1"/>
    <row r="22801" customFormat="1"/>
    <row r="22802" customFormat="1"/>
    <row r="22803" customFormat="1"/>
    <row r="22804" customFormat="1"/>
    <row r="22805" customFormat="1"/>
    <row r="22806" customFormat="1"/>
    <row r="22807" customFormat="1"/>
    <row r="22808" customFormat="1"/>
    <row r="22809" customFormat="1"/>
    <row r="22810" customFormat="1"/>
    <row r="22811" customFormat="1"/>
    <row r="22812" customFormat="1"/>
    <row r="22813" customFormat="1"/>
    <row r="22814" customFormat="1"/>
    <row r="22815" customFormat="1"/>
    <row r="22816" customFormat="1"/>
    <row r="22817" customFormat="1"/>
    <row r="22818" customFormat="1"/>
    <row r="22819" customFormat="1"/>
    <row r="22820" customFormat="1"/>
    <row r="22821" customFormat="1"/>
    <row r="22822" customFormat="1"/>
    <row r="22823" customFormat="1"/>
    <row r="22824" customFormat="1"/>
    <row r="22825" customFormat="1"/>
    <row r="22826" customFormat="1"/>
    <row r="22827" customFormat="1"/>
    <row r="22828" customFormat="1"/>
    <row r="22829" customFormat="1"/>
    <row r="22830" customFormat="1"/>
    <row r="22831" customFormat="1"/>
    <row r="22832" customFormat="1"/>
    <row r="22833" customFormat="1"/>
    <row r="22834" customFormat="1"/>
    <row r="22835" customFormat="1"/>
    <row r="22836" customFormat="1"/>
    <row r="22837" customFormat="1"/>
    <row r="22838" customFormat="1"/>
    <row r="22839" customFormat="1"/>
    <row r="22840" customFormat="1"/>
    <row r="22841" customFormat="1"/>
    <row r="22842" customFormat="1"/>
    <row r="22843" customFormat="1"/>
    <row r="22844" customFormat="1"/>
    <row r="22845" customFormat="1"/>
    <row r="22846" customFormat="1"/>
    <row r="22847" customFormat="1"/>
    <row r="22848" customFormat="1"/>
    <row r="22849" customFormat="1"/>
    <row r="22850" customFormat="1"/>
    <row r="22851" customFormat="1"/>
    <row r="22852" customFormat="1"/>
    <row r="22853" customFormat="1"/>
    <row r="22854" customFormat="1"/>
    <row r="22855" customFormat="1"/>
    <row r="22856" customFormat="1"/>
    <row r="22857" customFormat="1"/>
    <row r="22858" customFormat="1"/>
    <row r="22859" customFormat="1"/>
    <row r="22860" customFormat="1"/>
    <row r="22861" customFormat="1"/>
    <row r="22862" customFormat="1"/>
    <row r="22863" customFormat="1"/>
    <row r="22864" customFormat="1"/>
    <row r="22865" customFormat="1"/>
    <row r="22866" customFormat="1"/>
    <row r="22867" customFormat="1"/>
    <row r="22868" customFormat="1"/>
    <row r="22869" customFormat="1"/>
    <row r="22870" customFormat="1"/>
    <row r="22871" customFormat="1"/>
    <row r="22872" customFormat="1"/>
    <row r="22873" customFormat="1"/>
    <row r="22874" customFormat="1"/>
    <row r="22875" customFormat="1"/>
    <row r="22876" customFormat="1"/>
    <row r="22877" customFormat="1"/>
    <row r="22878" customFormat="1"/>
    <row r="22879" customFormat="1"/>
    <row r="22880" customFormat="1"/>
    <row r="22881" customFormat="1"/>
    <row r="22882" customFormat="1"/>
    <row r="22883" customFormat="1"/>
    <row r="22884" customFormat="1"/>
    <row r="22885" customFormat="1"/>
    <row r="22886" customFormat="1"/>
    <row r="22887" customFormat="1"/>
    <row r="22888" customFormat="1"/>
    <row r="22889" customFormat="1"/>
    <row r="22890" customFormat="1"/>
    <row r="22891" customFormat="1"/>
    <row r="22892" customFormat="1"/>
    <row r="22893" customFormat="1"/>
    <row r="22894" customFormat="1"/>
    <row r="22895" customFormat="1"/>
    <row r="22896" customFormat="1"/>
    <row r="22897" customFormat="1"/>
    <row r="22898" customFormat="1"/>
    <row r="22899" customFormat="1"/>
    <row r="22900" customFormat="1"/>
    <row r="22901" customFormat="1"/>
    <row r="22902" customFormat="1"/>
    <row r="22903" customFormat="1"/>
    <row r="22904" customFormat="1"/>
    <row r="22905" customFormat="1"/>
    <row r="22906" customFormat="1"/>
    <row r="22907" customFormat="1"/>
    <row r="22908" customFormat="1"/>
    <row r="22909" customFormat="1"/>
    <row r="22910" customFormat="1"/>
    <row r="22911" customFormat="1"/>
    <row r="22912" customFormat="1"/>
    <row r="22913" customFormat="1"/>
    <row r="22914" customFormat="1"/>
    <row r="22915" customFormat="1"/>
    <row r="22916" customFormat="1"/>
    <row r="22917" customFormat="1"/>
    <row r="22918" customFormat="1"/>
    <row r="22919" customFormat="1"/>
    <row r="22920" customFormat="1"/>
    <row r="22921" customFormat="1"/>
    <row r="22922" customFormat="1"/>
    <row r="22923" customFormat="1"/>
    <row r="22924" customFormat="1"/>
    <row r="22925" customFormat="1"/>
    <row r="22926" customFormat="1"/>
    <row r="22927" customFormat="1"/>
    <row r="22928" customFormat="1"/>
    <row r="22929" customFormat="1"/>
    <row r="22930" customFormat="1"/>
    <row r="22931" customFormat="1"/>
    <row r="22932" customFormat="1"/>
    <row r="22933" customFormat="1"/>
    <row r="22934" customFormat="1"/>
    <row r="22935" customFormat="1"/>
    <row r="22936" customFormat="1"/>
    <row r="22937" customFormat="1"/>
    <row r="22938" customFormat="1"/>
    <row r="22939" customFormat="1"/>
    <row r="22940" customFormat="1"/>
    <row r="22941" customFormat="1"/>
    <row r="22942" customFormat="1"/>
    <row r="22943" customFormat="1"/>
    <row r="22944" customFormat="1"/>
    <row r="22945" customFormat="1"/>
    <row r="22946" customFormat="1"/>
    <row r="22947" customFormat="1"/>
    <row r="22948" customFormat="1"/>
    <row r="22949" customFormat="1"/>
    <row r="22950" customFormat="1"/>
    <row r="22951" customFormat="1"/>
    <row r="22952" customFormat="1"/>
    <row r="22953" customFormat="1"/>
    <row r="22954" customFormat="1"/>
    <row r="22955" customFormat="1"/>
    <row r="22956" customFormat="1"/>
    <row r="22957" customFormat="1"/>
    <row r="22958" customFormat="1"/>
    <row r="22959" customFormat="1"/>
    <row r="22960" customFormat="1"/>
    <row r="22961" customFormat="1"/>
    <row r="22962" customFormat="1"/>
    <row r="22963" customFormat="1"/>
    <row r="22964" customFormat="1"/>
    <row r="22965" customFormat="1"/>
    <row r="22966" customFormat="1"/>
    <row r="22967" customFormat="1"/>
    <row r="22968" customFormat="1"/>
    <row r="22969" customFormat="1"/>
    <row r="22970" customFormat="1"/>
    <row r="22971" customFormat="1"/>
    <row r="22972" customFormat="1"/>
    <row r="22973" customFormat="1"/>
    <row r="22974" customFormat="1"/>
    <row r="22975" customFormat="1"/>
    <row r="22976" customFormat="1"/>
    <row r="22977" customFormat="1"/>
    <row r="22978" customFormat="1"/>
    <row r="22979" customFormat="1"/>
    <row r="22980" customFormat="1"/>
    <row r="22981" customFormat="1"/>
    <row r="22982" customFormat="1"/>
    <row r="22983" customFormat="1"/>
    <row r="22984" customFormat="1"/>
    <row r="22985" customFormat="1"/>
    <row r="22986" customFormat="1"/>
    <row r="22987" customFormat="1"/>
    <row r="22988" customFormat="1"/>
    <row r="22989" customFormat="1"/>
    <row r="22990" customFormat="1"/>
    <row r="22991" customFormat="1"/>
    <row r="22992" customFormat="1"/>
    <row r="22993" customFormat="1"/>
    <row r="22994" customFormat="1"/>
    <row r="22995" customFormat="1"/>
    <row r="22996" customFormat="1"/>
    <row r="22997" customFormat="1"/>
    <row r="22998" customFormat="1"/>
    <row r="22999" customFormat="1"/>
    <row r="23000" customFormat="1"/>
    <row r="23001" customFormat="1"/>
    <row r="23002" customFormat="1"/>
    <row r="23003" customFormat="1"/>
    <row r="23004" customFormat="1"/>
    <row r="23005" customFormat="1"/>
    <row r="23006" customFormat="1"/>
    <row r="23007" customFormat="1"/>
    <row r="23008" customFormat="1"/>
    <row r="23009" customFormat="1"/>
    <row r="23010" customFormat="1"/>
    <row r="23011" customFormat="1"/>
    <row r="23012" customFormat="1"/>
    <row r="23013" customFormat="1"/>
    <row r="23014" customFormat="1"/>
    <row r="23015" customFormat="1"/>
    <row r="23016" customFormat="1"/>
    <row r="23017" customFormat="1"/>
    <row r="23018" customFormat="1"/>
    <row r="23019" customFormat="1"/>
    <row r="23020" customFormat="1"/>
    <row r="23021" customFormat="1"/>
    <row r="23022" customFormat="1"/>
    <row r="23023" customFormat="1"/>
    <row r="23024" customFormat="1"/>
    <row r="23025" customFormat="1"/>
    <row r="23026" customFormat="1"/>
    <row r="23027" customFormat="1"/>
    <row r="23028" customFormat="1"/>
    <row r="23029" customFormat="1"/>
    <row r="23030" customFormat="1"/>
    <row r="23031" customFormat="1"/>
    <row r="23032" customFormat="1"/>
    <row r="23033" customFormat="1"/>
    <row r="23034" customFormat="1"/>
    <row r="23035" customFormat="1"/>
    <row r="23036" customFormat="1"/>
    <row r="23037" customFormat="1"/>
    <row r="23038" customFormat="1"/>
    <row r="23039" customFormat="1"/>
    <row r="23040" customFormat="1"/>
    <row r="23041" customFormat="1"/>
    <row r="23042" customFormat="1"/>
    <row r="23043" customFormat="1"/>
    <row r="23044" customFormat="1"/>
    <row r="23045" customFormat="1"/>
    <row r="23046" customFormat="1"/>
    <row r="23047" customFormat="1"/>
    <row r="23048" customFormat="1"/>
    <row r="23049" customFormat="1"/>
    <row r="23050" customFormat="1"/>
    <row r="23051" customFormat="1"/>
    <row r="23052" customFormat="1"/>
    <row r="23053" customFormat="1"/>
    <row r="23054" customFormat="1"/>
    <row r="23055" customFormat="1"/>
    <row r="23056" customFormat="1"/>
    <row r="23057" customFormat="1"/>
    <row r="23058" customFormat="1"/>
    <row r="23059" customFormat="1"/>
    <row r="23060" customFormat="1"/>
    <row r="23061" customFormat="1"/>
    <row r="23062" customFormat="1"/>
    <row r="23063" customFormat="1"/>
    <row r="23064" customFormat="1"/>
    <row r="23065" customFormat="1"/>
    <row r="23066" customFormat="1"/>
    <row r="23067" customFormat="1"/>
    <row r="23068" customFormat="1"/>
    <row r="23069" customFormat="1"/>
    <row r="23070" customFormat="1"/>
    <row r="23071" customFormat="1"/>
    <row r="23072" customFormat="1"/>
    <row r="23073" customFormat="1"/>
    <row r="23074" customFormat="1"/>
    <row r="23075" customFormat="1"/>
    <row r="23076" customFormat="1"/>
    <row r="23077" customFormat="1"/>
    <row r="23078" customFormat="1"/>
    <row r="23079" customFormat="1"/>
    <row r="23080" customFormat="1"/>
    <row r="23081" customFormat="1"/>
    <row r="23082" customFormat="1"/>
    <row r="23083" customFormat="1"/>
    <row r="23084" customFormat="1"/>
    <row r="23085" customFormat="1"/>
    <row r="23086" customFormat="1"/>
    <row r="23087" customFormat="1"/>
    <row r="23088" customFormat="1"/>
    <row r="23089" customFormat="1"/>
    <row r="23090" customFormat="1"/>
    <row r="23091" customFormat="1"/>
    <row r="23092" customFormat="1"/>
    <row r="23093" customFormat="1"/>
    <row r="23094" customFormat="1"/>
    <row r="23095" customFormat="1"/>
    <row r="23096" customFormat="1"/>
    <row r="23097" customFormat="1"/>
    <row r="23098" customFormat="1"/>
    <row r="23099" customFormat="1"/>
    <row r="23100" customFormat="1"/>
    <row r="23101" customFormat="1"/>
    <row r="23102" customFormat="1"/>
    <row r="23103" customFormat="1"/>
    <row r="23104" customFormat="1"/>
    <row r="23105" customFormat="1"/>
    <row r="23106" customFormat="1"/>
    <row r="23107" customFormat="1"/>
    <row r="23108" customFormat="1"/>
    <row r="23109" customFormat="1"/>
    <row r="23110" customFormat="1"/>
    <row r="23111" customFormat="1"/>
    <row r="23112" customFormat="1"/>
    <row r="23113" customFormat="1"/>
    <row r="23114" customFormat="1"/>
    <row r="23115" customFormat="1"/>
    <row r="23116" customFormat="1"/>
    <row r="23117" customFormat="1"/>
    <row r="23118" customFormat="1"/>
    <row r="23119" customFormat="1"/>
    <row r="23120" customFormat="1"/>
    <row r="23121" customFormat="1"/>
    <row r="23122" customFormat="1"/>
    <row r="23123" customFormat="1"/>
    <row r="23124" customFormat="1"/>
    <row r="23125" customFormat="1"/>
    <row r="23126" customFormat="1"/>
    <row r="23127" customFormat="1"/>
    <row r="23128" customFormat="1"/>
    <row r="23129" customFormat="1"/>
    <row r="23130" customFormat="1"/>
    <row r="23131" customFormat="1"/>
    <row r="23132" customFormat="1"/>
    <row r="23133" customFormat="1"/>
    <row r="23134" customFormat="1"/>
    <row r="23135" customFormat="1"/>
    <row r="23136" customFormat="1"/>
    <row r="23137" customFormat="1"/>
    <row r="23138" customFormat="1"/>
    <row r="23139" customFormat="1"/>
    <row r="23140" customFormat="1"/>
    <row r="23141" customFormat="1"/>
    <row r="23142" customFormat="1"/>
    <row r="23143" customFormat="1"/>
    <row r="23144" customFormat="1"/>
    <row r="23145" customFormat="1"/>
    <row r="23146" customFormat="1"/>
    <row r="23147" customFormat="1"/>
    <row r="23148" customFormat="1"/>
    <row r="23149" customFormat="1"/>
    <row r="23150" customFormat="1"/>
    <row r="23151" customFormat="1"/>
    <row r="23152" customFormat="1"/>
    <row r="23153" customFormat="1"/>
    <row r="23154" customFormat="1"/>
    <row r="23155" customFormat="1"/>
    <row r="23156" customFormat="1"/>
    <row r="23157" customFormat="1"/>
    <row r="23158" customFormat="1"/>
    <row r="23159" customFormat="1"/>
    <row r="23160" customFormat="1"/>
    <row r="23161" customFormat="1"/>
    <row r="23162" customFormat="1"/>
    <row r="23163" customFormat="1"/>
    <row r="23164" customFormat="1"/>
    <row r="23165" customFormat="1"/>
    <row r="23166" customFormat="1"/>
    <row r="23167" customFormat="1"/>
    <row r="23168" customFormat="1"/>
    <row r="23169" customFormat="1"/>
    <row r="23170" customFormat="1"/>
    <row r="23171" customFormat="1"/>
    <row r="23172" customFormat="1"/>
    <row r="23173" customFormat="1"/>
    <row r="23174" customFormat="1"/>
    <row r="23175" customFormat="1"/>
    <row r="23176" customFormat="1"/>
    <row r="23177" customFormat="1"/>
    <row r="23178" customFormat="1"/>
    <row r="23179" customFormat="1"/>
    <row r="23180" customFormat="1"/>
    <row r="23181" customFormat="1"/>
    <row r="23182" customFormat="1"/>
    <row r="23183" customFormat="1"/>
    <row r="23184" customFormat="1"/>
    <row r="23185" customFormat="1"/>
    <row r="23186" customFormat="1"/>
    <row r="23187" customFormat="1"/>
    <row r="23188" customFormat="1"/>
    <row r="23189" customFormat="1"/>
    <row r="23190" customFormat="1"/>
    <row r="23191" customFormat="1"/>
    <row r="23192" customFormat="1"/>
    <row r="23193" customFormat="1"/>
    <row r="23194" customFormat="1"/>
    <row r="23195" customFormat="1"/>
    <row r="23196" customFormat="1"/>
    <row r="23197" customFormat="1"/>
    <row r="23198" customFormat="1"/>
    <row r="23199" customFormat="1"/>
    <row r="23200" customFormat="1"/>
    <row r="23201" customFormat="1"/>
    <row r="23202" customFormat="1"/>
    <row r="23203" customFormat="1"/>
    <row r="23204" customFormat="1"/>
    <row r="23205" customFormat="1"/>
    <row r="23206" customFormat="1"/>
    <row r="23207" customFormat="1"/>
    <row r="23208" customFormat="1"/>
    <row r="23209" customFormat="1"/>
    <row r="23210" customFormat="1"/>
    <row r="23211" customFormat="1"/>
    <row r="23212" customFormat="1"/>
    <row r="23213" customFormat="1"/>
    <row r="23214" customFormat="1"/>
    <row r="23215" customFormat="1"/>
    <row r="23216" customFormat="1"/>
    <row r="23217" customFormat="1"/>
    <row r="23218" customFormat="1"/>
    <row r="23219" customFormat="1"/>
    <row r="23220" customFormat="1"/>
    <row r="23221" customFormat="1"/>
    <row r="23222" customFormat="1"/>
    <row r="23223" customFormat="1"/>
    <row r="23224" customFormat="1"/>
    <row r="23225" customFormat="1"/>
    <row r="23226" customFormat="1"/>
    <row r="23227" customFormat="1"/>
    <row r="23228" customFormat="1"/>
    <row r="23229" customFormat="1"/>
    <row r="23230" customFormat="1"/>
    <row r="23231" customFormat="1"/>
    <row r="23232" customFormat="1"/>
    <row r="23233" customFormat="1"/>
    <row r="23234" customFormat="1"/>
    <row r="23235" customFormat="1"/>
    <row r="23236" customFormat="1"/>
    <row r="23237" customFormat="1"/>
    <row r="23238" customFormat="1"/>
    <row r="23239" customFormat="1"/>
    <row r="23240" customFormat="1"/>
    <row r="23241" customFormat="1"/>
    <row r="23242" customFormat="1"/>
    <row r="23243" customFormat="1"/>
    <row r="23244" customFormat="1"/>
    <row r="23245" customFormat="1"/>
    <row r="23246" customFormat="1"/>
    <row r="23247" customFormat="1"/>
    <row r="23248" customFormat="1"/>
    <row r="23249" customFormat="1"/>
    <row r="23250" customFormat="1"/>
    <row r="23251" customFormat="1"/>
    <row r="23252" customFormat="1"/>
    <row r="23253" customFormat="1"/>
    <row r="23254" customFormat="1"/>
    <row r="23255" customFormat="1"/>
    <row r="23256" customFormat="1"/>
    <row r="23257" customFormat="1"/>
    <row r="23258" customFormat="1"/>
    <row r="23259" customFormat="1"/>
    <row r="23260" customFormat="1"/>
    <row r="23261" customFormat="1"/>
    <row r="23262" customFormat="1"/>
    <row r="23263" customFormat="1"/>
    <row r="23264" customFormat="1"/>
    <row r="23265" customFormat="1"/>
    <row r="23266" customFormat="1"/>
    <row r="23267" customFormat="1"/>
    <row r="23268" customFormat="1"/>
    <row r="23269" customFormat="1"/>
    <row r="23270" customFormat="1"/>
    <row r="23271" customFormat="1"/>
    <row r="23272" customFormat="1"/>
    <row r="23273" customFormat="1"/>
    <row r="23274" customFormat="1"/>
    <row r="23275" customFormat="1"/>
    <row r="23276" customFormat="1"/>
    <row r="23277" customFormat="1"/>
    <row r="23278" customFormat="1"/>
    <row r="23279" customFormat="1"/>
    <row r="23280" customFormat="1"/>
    <row r="23281" customFormat="1"/>
    <row r="23282" customFormat="1"/>
    <row r="23283" customFormat="1"/>
    <row r="23284" customFormat="1"/>
    <row r="23285" customFormat="1"/>
    <row r="23286" customFormat="1"/>
    <row r="23287" customFormat="1"/>
    <row r="23288" customFormat="1"/>
    <row r="23289" customFormat="1"/>
    <row r="23290" customFormat="1"/>
    <row r="23291" customFormat="1"/>
    <row r="23292" customFormat="1"/>
    <row r="23293" customFormat="1"/>
    <row r="23294" customFormat="1"/>
    <row r="23295" customFormat="1"/>
    <row r="23296" customFormat="1"/>
    <row r="23297" customFormat="1"/>
    <row r="23298" customFormat="1"/>
    <row r="23299" customFormat="1"/>
    <row r="23300" customFormat="1"/>
    <row r="23301" customFormat="1"/>
    <row r="23302" customFormat="1"/>
    <row r="23303" customFormat="1"/>
    <row r="23304" customFormat="1"/>
    <row r="23305" customFormat="1"/>
    <row r="23306" customFormat="1"/>
    <row r="23307" customFormat="1"/>
    <row r="23308" customFormat="1"/>
    <row r="23309" customFormat="1"/>
    <row r="23310" customFormat="1"/>
    <row r="23311" customFormat="1"/>
    <row r="23312" customFormat="1"/>
    <row r="23313" customFormat="1"/>
    <row r="23314" customFormat="1"/>
    <row r="23315" customFormat="1"/>
    <row r="23316" customFormat="1"/>
    <row r="23317" customFormat="1"/>
    <row r="23318" customFormat="1"/>
    <row r="23319" customFormat="1"/>
    <row r="23320" customFormat="1"/>
    <row r="23321" customFormat="1"/>
    <row r="23322" customFormat="1"/>
    <row r="23323" customFormat="1"/>
    <row r="23324" customFormat="1"/>
    <row r="23325" customFormat="1"/>
    <row r="23326" customFormat="1"/>
    <row r="23327" customFormat="1"/>
    <row r="23328" customFormat="1"/>
    <row r="23329" customFormat="1"/>
    <row r="23330" customFormat="1"/>
    <row r="23331" customFormat="1"/>
    <row r="23332" customFormat="1"/>
    <row r="23333" customFormat="1"/>
    <row r="23334" customFormat="1"/>
    <row r="23335" customFormat="1"/>
    <row r="23336" customFormat="1"/>
    <row r="23337" customFormat="1"/>
    <row r="23338" customFormat="1"/>
    <row r="23339" customFormat="1"/>
    <row r="23340" customFormat="1"/>
    <row r="23341" customFormat="1"/>
    <row r="23342" customFormat="1"/>
    <row r="23343" customFormat="1"/>
    <row r="23344" customFormat="1"/>
    <row r="23345" customFormat="1"/>
    <row r="23346" customFormat="1"/>
    <row r="23347" customFormat="1"/>
    <row r="23348" customFormat="1"/>
    <row r="23349" customFormat="1"/>
    <row r="23350" customFormat="1"/>
    <row r="23351" customFormat="1"/>
    <row r="23352" customFormat="1"/>
    <row r="23353" customFormat="1"/>
    <row r="23354" customFormat="1"/>
    <row r="23355" customFormat="1"/>
    <row r="23356" customFormat="1"/>
    <row r="23357" customFormat="1"/>
    <row r="23358" customFormat="1"/>
    <row r="23359" customFormat="1"/>
    <row r="23360" customFormat="1"/>
    <row r="23361" customFormat="1"/>
    <row r="23362" customFormat="1"/>
    <row r="23363" customFormat="1"/>
    <row r="23364" customFormat="1"/>
    <row r="23365" customFormat="1"/>
    <row r="23366" customFormat="1"/>
    <row r="23367" customFormat="1"/>
    <row r="23368" customFormat="1"/>
    <row r="23369" customFormat="1"/>
    <row r="23370" customFormat="1"/>
    <row r="23371" customFormat="1"/>
    <row r="23372" customFormat="1"/>
    <row r="23373" customFormat="1"/>
    <row r="23374" customFormat="1"/>
    <row r="23375" customFormat="1"/>
    <row r="23376" customFormat="1"/>
    <row r="23377" customFormat="1"/>
    <row r="23378" customFormat="1"/>
    <row r="23379" customFormat="1"/>
    <row r="23380" customFormat="1"/>
    <row r="23381" customFormat="1"/>
    <row r="23382" customFormat="1"/>
    <row r="23383" customFormat="1"/>
    <row r="23384" customFormat="1"/>
    <row r="23385" customFormat="1"/>
    <row r="23386" customFormat="1"/>
    <row r="23387" customFormat="1"/>
    <row r="23388" customFormat="1"/>
    <row r="23389" customFormat="1"/>
    <row r="23390" customFormat="1"/>
    <row r="23391" customFormat="1"/>
    <row r="23392" customFormat="1"/>
    <row r="23393" customFormat="1"/>
    <row r="23394" customFormat="1"/>
    <row r="23395" customFormat="1"/>
    <row r="23396" customFormat="1"/>
    <row r="23397" customFormat="1"/>
    <row r="23398" customFormat="1"/>
    <row r="23399" customFormat="1"/>
    <row r="23400" customFormat="1"/>
    <row r="23401" customFormat="1"/>
    <row r="23402" customFormat="1"/>
    <row r="23403" customFormat="1"/>
    <row r="23404" customFormat="1"/>
    <row r="23405" customFormat="1"/>
    <row r="23406" customFormat="1"/>
    <row r="23407" customFormat="1"/>
    <row r="23408" customFormat="1"/>
    <row r="23409" customFormat="1"/>
    <row r="23410" customFormat="1"/>
    <row r="23411" customFormat="1"/>
    <row r="23412" customFormat="1"/>
    <row r="23413" customFormat="1"/>
    <row r="23414" customFormat="1"/>
    <row r="23415" customFormat="1"/>
    <row r="23416" customFormat="1"/>
    <row r="23417" customFormat="1"/>
    <row r="23418" customFormat="1"/>
    <row r="23419" customFormat="1"/>
    <row r="23420" customFormat="1"/>
    <row r="23421" customFormat="1"/>
    <row r="23422" customFormat="1"/>
    <row r="23423" customFormat="1"/>
    <row r="23424" customFormat="1"/>
    <row r="23425" customFormat="1"/>
    <row r="23426" customFormat="1"/>
    <row r="23427" customFormat="1"/>
    <row r="23428" customFormat="1"/>
    <row r="23429" customFormat="1"/>
    <row r="23430" customFormat="1"/>
    <row r="23431" customFormat="1"/>
    <row r="23432" customFormat="1"/>
    <row r="23433" customFormat="1"/>
    <row r="23434" customFormat="1"/>
    <row r="23435" customFormat="1"/>
    <row r="23436" customFormat="1"/>
    <row r="23437" customFormat="1"/>
    <row r="23438" customFormat="1"/>
    <row r="23439" customFormat="1"/>
    <row r="23440" customFormat="1"/>
    <row r="23441" customFormat="1"/>
    <row r="23442" customFormat="1"/>
    <row r="23443" customFormat="1"/>
    <row r="23444" customFormat="1"/>
    <row r="23445" customFormat="1"/>
    <row r="23446" customFormat="1"/>
    <row r="23447" customFormat="1"/>
    <row r="23448" customFormat="1"/>
    <row r="23449" customFormat="1"/>
    <row r="23450" customFormat="1"/>
    <row r="23451" customFormat="1"/>
    <row r="23452" customFormat="1"/>
    <row r="23453" customFormat="1"/>
    <row r="23454" customFormat="1"/>
    <row r="23455" customFormat="1"/>
    <row r="23456" customFormat="1"/>
    <row r="23457" customFormat="1"/>
    <row r="23458" customFormat="1"/>
    <row r="23459" customFormat="1"/>
    <row r="23460" customFormat="1"/>
    <row r="23461" customFormat="1"/>
    <row r="23462" customFormat="1"/>
    <row r="23463" customFormat="1"/>
    <row r="23464" customFormat="1"/>
    <row r="23465" customFormat="1"/>
    <row r="23466" customFormat="1"/>
    <row r="23467" customFormat="1"/>
    <row r="23468" customFormat="1"/>
    <row r="23469" customFormat="1"/>
    <row r="23470" customFormat="1"/>
    <row r="23471" customFormat="1"/>
    <row r="23472" customFormat="1"/>
    <row r="23473" customFormat="1"/>
    <row r="23474" customFormat="1"/>
    <row r="23475" customFormat="1"/>
    <row r="23476" customFormat="1"/>
    <row r="23477" customFormat="1"/>
    <row r="23478" customFormat="1"/>
    <row r="23479" customFormat="1"/>
    <row r="23480" customFormat="1"/>
    <row r="23481" customFormat="1"/>
    <row r="23482" customFormat="1"/>
    <row r="23483" customFormat="1"/>
    <row r="23484" customFormat="1"/>
    <row r="23485" customFormat="1"/>
    <row r="23486" customFormat="1"/>
    <row r="23487" customFormat="1"/>
    <row r="23488" customFormat="1"/>
    <row r="23489" customFormat="1"/>
    <row r="23490" customFormat="1"/>
    <row r="23491" customFormat="1"/>
    <row r="23492" customFormat="1"/>
    <row r="23493" customFormat="1"/>
    <row r="23494" customFormat="1"/>
    <row r="23495" customFormat="1"/>
    <row r="23496" customFormat="1"/>
    <row r="23497" customFormat="1"/>
    <row r="23498" customFormat="1"/>
    <row r="23499" customFormat="1"/>
    <row r="23500" customFormat="1"/>
    <row r="23501" customFormat="1"/>
    <row r="23502" customFormat="1"/>
    <row r="23503" customFormat="1"/>
    <row r="23504" customFormat="1"/>
    <row r="23505" customFormat="1"/>
    <row r="23506" customFormat="1"/>
    <row r="23507" customFormat="1"/>
    <row r="23508" customFormat="1"/>
    <row r="23509" customFormat="1"/>
    <row r="23510" customFormat="1"/>
    <row r="23511" customFormat="1"/>
    <row r="23512" customFormat="1"/>
    <row r="23513" customFormat="1"/>
    <row r="23514" customFormat="1"/>
    <row r="23515" customFormat="1"/>
    <row r="23516" customFormat="1"/>
    <row r="23517" customFormat="1"/>
    <row r="23518" customFormat="1"/>
    <row r="23519" customFormat="1"/>
    <row r="23520" customFormat="1"/>
    <row r="23521" customFormat="1"/>
    <row r="23522" customFormat="1"/>
    <row r="23523" customFormat="1"/>
    <row r="23524" customFormat="1"/>
    <row r="23525" customFormat="1"/>
    <row r="23526" customFormat="1"/>
    <row r="23527" customFormat="1"/>
    <row r="23528" customFormat="1"/>
    <row r="23529" customFormat="1"/>
    <row r="23530" customFormat="1"/>
    <row r="23531" customFormat="1"/>
    <row r="23532" customFormat="1"/>
    <row r="23533" customFormat="1"/>
    <row r="23534" customFormat="1"/>
    <row r="23535" customFormat="1"/>
    <row r="23536" customFormat="1"/>
    <row r="23537" customFormat="1"/>
    <row r="23538" customFormat="1"/>
    <row r="23539" customFormat="1"/>
    <row r="23540" customFormat="1"/>
    <row r="23541" customFormat="1"/>
    <row r="23542" customFormat="1"/>
    <row r="23543" customFormat="1"/>
    <row r="23544" customFormat="1"/>
    <row r="23545" customFormat="1"/>
    <row r="23546" customFormat="1"/>
    <row r="23547" customFormat="1"/>
    <row r="23548" customFormat="1"/>
    <row r="23549" customFormat="1"/>
    <row r="23550" customFormat="1"/>
    <row r="23551" customFormat="1"/>
    <row r="23552" customFormat="1"/>
    <row r="23553" customFormat="1"/>
    <row r="23554" customFormat="1"/>
    <row r="23555" customFormat="1"/>
    <row r="23556" customFormat="1"/>
    <row r="23557" customFormat="1"/>
    <row r="23558" customFormat="1"/>
    <row r="23559" customFormat="1"/>
    <row r="23560" customFormat="1"/>
    <row r="23561" customFormat="1"/>
    <row r="23562" customFormat="1"/>
    <row r="23563" customFormat="1"/>
    <row r="23564" customFormat="1"/>
    <row r="23565" customFormat="1"/>
    <row r="23566" customFormat="1"/>
    <row r="23567" customFormat="1"/>
    <row r="23568" customFormat="1"/>
    <row r="23569" customFormat="1"/>
    <row r="23570" customFormat="1"/>
    <row r="23571" customFormat="1"/>
    <row r="23572" customFormat="1"/>
    <row r="23573" customFormat="1"/>
    <row r="23574" customFormat="1"/>
    <row r="23575" customFormat="1"/>
    <row r="23576" customFormat="1"/>
    <row r="23577" customFormat="1"/>
    <row r="23578" customFormat="1"/>
    <row r="23579" customFormat="1"/>
    <row r="23580" customFormat="1"/>
    <row r="23581" customFormat="1"/>
    <row r="23582" customFormat="1"/>
    <row r="23583" customFormat="1"/>
    <row r="23584" customFormat="1"/>
    <row r="23585" customFormat="1"/>
    <row r="23586" customFormat="1"/>
    <row r="23587" customFormat="1"/>
    <row r="23588" customFormat="1"/>
    <row r="23589" customFormat="1"/>
    <row r="23590" customFormat="1"/>
    <row r="23591" customFormat="1"/>
    <row r="23592" customFormat="1"/>
    <row r="23593" customFormat="1"/>
    <row r="23594" customFormat="1"/>
    <row r="23595" customFormat="1"/>
    <row r="23596" customFormat="1"/>
    <row r="23597" customFormat="1"/>
    <row r="23598" customFormat="1"/>
    <row r="23599" customFormat="1"/>
    <row r="23600" customFormat="1"/>
    <row r="23601" customFormat="1"/>
    <row r="23602" customFormat="1"/>
    <row r="23603" customFormat="1"/>
    <row r="23604" customFormat="1"/>
    <row r="23605" customFormat="1"/>
    <row r="23606" customFormat="1"/>
    <row r="23607" customFormat="1"/>
    <row r="23608" customFormat="1"/>
    <row r="23609" customFormat="1"/>
    <row r="23610" customFormat="1"/>
    <row r="23611" customFormat="1"/>
    <row r="23612" customFormat="1"/>
    <row r="23613" customFormat="1"/>
    <row r="23614" customFormat="1"/>
    <row r="23615" customFormat="1"/>
    <row r="23616" customFormat="1"/>
    <row r="23617" customFormat="1"/>
    <row r="23618" customFormat="1"/>
    <row r="23619" customFormat="1"/>
    <row r="23620" customFormat="1"/>
    <row r="23621" customFormat="1"/>
    <row r="23622" customFormat="1"/>
    <row r="23623" customFormat="1"/>
    <row r="23624" customFormat="1"/>
    <row r="23625" customFormat="1"/>
    <row r="23626" customFormat="1"/>
    <row r="23627" customFormat="1"/>
    <row r="23628" customFormat="1"/>
    <row r="23629" customFormat="1"/>
    <row r="23630" customFormat="1"/>
    <row r="23631" customFormat="1"/>
    <row r="23632" customFormat="1"/>
    <row r="23633" customFormat="1"/>
    <row r="23634" customFormat="1"/>
    <row r="23635" customFormat="1"/>
    <row r="23636" customFormat="1"/>
    <row r="23637" customFormat="1"/>
    <row r="23638" customFormat="1"/>
    <row r="23639" customFormat="1"/>
    <row r="23640" customFormat="1"/>
    <row r="23641" customFormat="1"/>
    <row r="23642" customFormat="1"/>
    <row r="23643" customFormat="1"/>
    <row r="23644" customFormat="1"/>
    <row r="23645" customFormat="1"/>
    <row r="23646" customFormat="1"/>
    <row r="23647" customFormat="1"/>
    <row r="23648" customFormat="1"/>
    <row r="23649" customFormat="1"/>
    <row r="23650" customFormat="1"/>
    <row r="23651" customFormat="1"/>
    <row r="23652" customFormat="1"/>
    <row r="23653" customFormat="1"/>
    <row r="23654" customFormat="1"/>
    <row r="23655" customFormat="1"/>
    <row r="23656" customFormat="1"/>
    <row r="23657" customFormat="1"/>
    <row r="23658" customFormat="1"/>
    <row r="23659" customFormat="1"/>
    <row r="23660" customFormat="1"/>
    <row r="23661" customFormat="1"/>
    <row r="23662" customFormat="1"/>
    <row r="23663" customFormat="1"/>
    <row r="23664" customFormat="1"/>
    <row r="23665" customFormat="1"/>
    <row r="23666" customFormat="1"/>
    <row r="23667" customFormat="1"/>
    <row r="23668" customFormat="1"/>
    <row r="23669" customFormat="1"/>
    <row r="23670" customFormat="1"/>
    <row r="23671" customFormat="1"/>
    <row r="23672" customFormat="1"/>
    <row r="23673" customFormat="1"/>
    <row r="23674" customFormat="1"/>
    <row r="23675" customFormat="1"/>
    <row r="23676" customFormat="1"/>
    <row r="23677" customFormat="1"/>
    <row r="23678" customFormat="1"/>
    <row r="23679" customFormat="1"/>
    <row r="23680" customFormat="1"/>
    <row r="23681" customFormat="1"/>
    <row r="23682" customFormat="1"/>
    <row r="23683" customFormat="1"/>
    <row r="23684" customFormat="1"/>
    <row r="23685" customFormat="1"/>
    <row r="23686" customFormat="1"/>
    <row r="23687" customFormat="1"/>
    <row r="23688" customFormat="1"/>
    <row r="23689" customFormat="1"/>
    <row r="23690" customFormat="1"/>
    <row r="23691" customFormat="1"/>
    <row r="23692" customFormat="1"/>
    <row r="23693" customFormat="1"/>
    <row r="23694" customFormat="1"/>
    <row r="23695" customFormat="1"/>
    <row r="23696" customFormat="1"/>
    <row r="23697" customFormat="1"/>
    <row r="23698" customFormat="1"/>
    <row r="23699" customFormat="1"/>
    <row r="23700" customFormat="1"/>
    <row r="23701" customFormat="1"/>
    <row r="23702" customFormat="1"/>
    <row r="23703" customFormat="1"/>
    <row r="23704" customFormat="1"/>
    <row r="23705" customFormat="1"/>
    <row r="23706" customFormat="1"/>
    <row r="23707" customFormat="1"/>
    <row r="23708" customFormat="1"/>
    <row r="23709" customFormat="1"/>
    <row r="23710" customFormat="1"/>
    <row r="23711" customFormat="1"/>
    <row r="23712" customFormat="1"/>
    <row r="23713" customFormat="1"/>
    <row r="23714" customFormat="1"/>
    <row r="23715" customFormat="1"/>
    <row r="23716" customFormat="1"/>
    <row r="23717" customFormat="1"/>
    <row r="23718" customFormat="1"/>
    <row r="23719" customFormat="1"/>
    <row r="23720" customFormat="1"/>
    <row r="23721" customFormat="1"/>
    <row r="23722" customFormat="1"/>
    <row r="23723" customFormat="1"/>
    <row r="23724" customFormat="1"/>
    <row r="23725" customFormat="1"/>
    <row r="23726" customFormat="1"/>
    <row r="23727" customFormat="1"/>
    <row r="23728" customFormat="1"/>
    <row r="23729" customFormat="1"/>
    <row r="23730" customFormat="1"/>
    <row r="23731" customFormat="1"/>
    <row r="23732" customFormat="1"/>
    <row r="23733" customFormat="1"/>
    <row r="23734" customFormat="1"/>
    <row r="23735" customFormat="1"/>
    <row r="23736" customFormat="1"/>
    <row r="23737" customFormat="1"/>
    <row r="23738" customFormat="1"/>
    <row r="23739" customFormat="1"/>
    <row r="23740" customFormat="1"/>
    <row r="23741" customFormat="1"/>
    <row r="23742" customFormat="1"/>
    <row r="23743" customFormat="1"/>
    <row r="23744" customFormat="1"/>
    <row r="23745" customFormat="1"/>
    <row r="23746" customFormat="1"/>
    <row r="23747" customFormat="1"/>
    <row r="23748" customFormat="1"/>
    <row r="23749" customFormat="1"/>
    <row r="23750" customFormat="1"/>
    <row r="23751" customFormat="1"/>
    <row r="23752" customFormat="1"/>
    <row r="23753" customFormat="1"/>
    <row r="23754" customFormat="1"/>
    <row r="23755" customFormat="1"/>
    <row r="23756" customFormat="1"/>
    <row r="23757" customFormat="1"/>
    <row r="23758" customFormat="1"/>
    <row r="23759" customFormat="1"/>
    <row r="23760" customFormat="1"/>
    <row r="23761" customFormat="1"/>
    <row r="23762" customFormat="1"/>
    <row r="23763" customFormat="1"/>
    <row r="23764" customFormat="1"/>
    <row r="23765" customFormat="1"/>
    <row r="23766" customFormat="1"/>
    <row r="23767" customFormat="1"/>
    <row r="23768" customFormat="1"/>
    <row r="23769" customFormat="1"/>
    <row r="23770" customFormat="1"/>
    <row r="23771" customFormat="1"/>
    <row r="23772" customFormat="1"/>
    <row r="23773" customFormat="1"/>
    <row r="23774" customFormat="1"/>
    <row r="23775" customFormat="1"/>
    <row r="23776" customFormat="1"/>
    <row r="23777" customFormat="1"/>
    <row r="23778" customFormat="1"/>
    <row r="23779" customFormat="1"/>
    <row r="23780" customFormat="1"/>
    <row r="23781" customFormat="1"/>
    <row r="23782" customFormat="1"/>
    <row r="23783" customFormat="1"/>
    <row r="23784" customFormat="1"/>
    <row r="23785" customFormat="1"/>
    <row r="23786" customFormat="1"/>
    <row r="23787" customFormat="1"/>
    <row r="23788" customFormat="1"/>
    <row r="23789" customFormat="1"/>
    <row r="23790" customFormat="1"/>
    <row r="23791" customFormat="1"/>
    <row r="23792" customFormat="1"/>
    <row r="23793" customFormat="1"/>
    <row r="23794" customFormat="1"/>
    <row r="23795" customFormat="1"/>
    <row r="23796" customFormat="1"/>
    <row r="23797" customFormat="1"/>
    <row r="23798" customFormat="1"/>
    <row r="23799" customFormat="1"/>
    <row r="23800" customFormat="1"/>
    <row r="23801" customFormat="1"/>
    <row r="23802" customFormat="1"/>
    <row r="23803" customFormat="1"/>
    <row r="23804" customFormat="1"/>
    <row r="23805" customFormat="1"/>
    <row r="23806" customFormat="1"/>
    <row r="23807" customFormat="1"/>
    <row r="23808" customFormat="1"/>
    <row r="23809" customFormat="1"/>
    <row r="23810" customFormat="1"/>
    <row r="23811" customFormat="1"/>
    <row r="23812" customFormat="1"/>
    <row r="23813" customFormat="1"/>
    <row r="23814" customFormat="1"/>
    <row r="23815" customFormat="1"/>
    <row r="23816" customFormat="1"/>
    <row r="23817" customFormat="1"/>
    <row r="23818" customFormat="1"/>
    <row r="23819" customFormat="1"/>
    <row r="23820" customFormat="1"/>
    <row r="23821" customFormat="1"/>
    <row r="23822" customFormat="1"/>
    <row r="23823" customFormat="1"/>
    <row r="23824" customFormat="1"/>
    <row r="23825" customFormat="1"/>
    <row r="23826" customFormat="1"/>
    <row r="23827" customFormat="1"/>
    <row r="23828" customFormat="1"/>
    <row r="23829" customFormat="1"/>
    <row r="23830" customFormat="1"/>
    <row r="23831" customFormat="1"/>
    <row r="23832" customFormat="1"/>
    <row r="23833" customFormat="1"/>
    <row r="23834" customFormat="1"/>
    <row r="23835" customFormat="1"/>
    <row r="23836" customFormat="1"/>
    <row r="23837" customFormat="1"/>
    <row r="23838" customFormat="1"/>
    <row r="23839" customFormat="1"/>
    <row r="23840" customFormat="1"/>
    <row r="23841" customFormat="1"/>
    <row r="23842" customFormat="1"/>
    <row r="23843" customFormat="1"/>
    <row r="23844" customFormat="1"/>
    <row r="23845" customFormat="1"/>
    <row r="23846" customFormat="1"/>
    <row r="23847" customFormat="1"/>
    <row r="23848" customFormat="1"/>
    <row r="23849" customFormat="1"/>
    <row r="23850" customFormat="1"/>
    <row r="23851" customFormat="1"/>
    <row r="23852" customFormat="1"/>
    <row r="23853" customFormat="1"/>
    <row r="23854" customFormat="1"/>
    <row r="23855" customFormat="1"/>
    <row r="23856" customFormat="1"/>
    <row r="23857" customFormat="1"/>
    <row r="23858" customFormat="1"/>
    <row r="23859" customFormat="1"/>
    <row r="23860" customFormat="1"/>
    <row r="23861" customFormat="1"/>
    <row r="23862" customFormat="1"/>
    <row r="23863" customFormat="1"/>
    <row r="23864" customFormat="1"/>
    <row r="23865" customFormat="1"/>
    <row r="23866" customFormat="1"/>
    <row r="23867" customFormat="1"/>
    <row r="23868" customFormat="1"/>
    <row r="23869" customFormat="1"/>
    <row r="23870" customFormat="1"/>
    <row r="23871" customFormat="1"/>
    <row r="23872" customFormat="1"/>
    <row r="23873" customFormat="1"/>
    <row r="23874" customFormat="1"/>
    <row r="23875" customFormat="1"/>
    <row r="23876" customFormat="1"/>
    <row r="23877" customFormat="1"/>
    <row r="23878" customFormat="1"/>
    <row r="23879" customFormat="1"/>
    <row r="23880" customFormat="1"/>
    <row r="23881" customFormat="1"/>
    <row r="23882" customFormat="1"/>
    <row r="23883" customFormat="1"/>
    <row r="23884" customFormat="1"/>
    <row r="23885" customFormat="1"/>
    <row r="23886" customFormat="1"/>
    <row r="23887" customFormat="1"/>
    <row r="23888" customFormat="1"/>
    <row r="23889" customFormat="1"/>
    <row r="23890" customFormat="1"/>
    <row r="23891" customFormat="1"/>
    <row r="23892" customFormat="1"/>
    <row r="23893" customFormat="1"/>
    <row r="23894" customFormat="1"/>
    <row r="23895" customFormat="1"/>
    <row r="23896" customFormat="1"/>
    <row r="23897" customFormat="1"/>
    <row r="23898" customFormat="1"/>
    <row r="23899" customFormat="1"/>
    <row r="23900" customFormat="1"/>
    <row r="23901" customFormat="1"/>
    <row r="23902" customFormat="1"/>
    <row r="23903" customFormat="1"/>
    <row r="23904" customFormat="1"/>
    <row r="23905" customFormat="1"/>
    <row r="23906" customFormat="1"/>
    <row r="23907" customFormat="1"/>
    <row r="23908" customFormat="1"/>
    <row r="23909" customFormat="1"/>
    <row r="23910" customFormat="1"/>
    <row r="23911" customFormat="1"/>
    <row r="23912" customFormat="1"/>
    <row r="23913" customFormat="1"/>
    <row r="23914" customFormat="1"/>
    <row r="23915" customFormat="1"/>
    <row r="23916" customFormat="1"/>
    <row r="23917" customFormat="1"/>
    <row r="23918" customFormat="1"/>
    <row r="23919" customFormat="1"/>
    <row r="23920" customFormat="1"/>
    <row r="23921" customFormat="1"/>
    <row r="23922" customFormat="1"/>
    <row r="23923" customFormat="1"/>
    <row r="23924" customFormat="1"/>
    <row r="23925" customFormat="1"/>
    <row r="23926" customFormat="1"/>
    <row r="23927" customFormat="1"/>
    <row r="23928" customFormat="1"/>
    <row r="23929" customFormat="1"/>
    <row r="23930" customFormat="1"/>
    <row r="23931" customFormat="1"/>
    <row r="23932" customFormat="1"/>
    <row r="23933" customFormat="1"/>
    <row r="23934" customFormat="1"/>
    <row r="23935" customFormat="1"/>
    <row r="23936" customFormat="1"/>
    <row r="23937" customFormat="1"/>
    <row r="23938" customFormat="1"/>
    <row r="23939" customFormat="1"/>
    <row r="23940" customFormat="1"/>
    <row r="23941" customFormat="1"/>
    <row r="23942" customFormat="1"/>
    <row r="23943" customFormat="1"/>
    <row r="23944" customFormat="1"/>
    <row r="23945" customFormat="1"/>
    <row r="23946" customFormat="1"/>
    <row r="23947" customFormat="1"/>
    <row r="23948" customFormat="1"/>
    <row r="23949" customFormat="1"/>
    <row r="23950" customFormat="1"/>
    <row r="23951" customFormat="1"/>
    <row r="23952" customFormat="1"/>
    <row r="23953" customFormat="1"/>
    <row r="23954" customFormat="1"/>
    <row r="23955" customFormat="1"/>
    <row r="23956" customFormat="1"/>
    <row r="23957" customFormat="1"/>
    <row r="23958" customFormat="1"/>
    <row r="23959" customFormat="1"/>
    <row r="23960" customFormat="1"/>
    <row r="23961" customFormat="1"/>
    <row r="23962" customFormat="1"/>
    <row r="23963" customFormat="1"/>
    <row r="23964" customFormat="1"/>
    <row r="23965" customFormat="1"/>
    <row r="23966" customFormat="1"/>
    <row r="23967" customFormat="1"/>
    <row r="23968" customFormat="1"/>
    <row r="23969" customFormat="1"/>
    <row r="23970" customFormat="1"/>
    <row r="23971" customFormat="1"/>
    <row r="23972" customFormat="1"/>
    <row r="23973" customFormat="1"/>
    <row r="23974" customFormat="1"/>
    <row r="23975" customFormat="1"/>
    <row r="23976" customFormat="1"/>
    <row r="23977" customFormat="1"/>
    <row r="23978" customFormat="1"/>
    <row r="23979" customFormat="1"/>
    <row r="23980" customFormat="1"/>
    <row r="23981" customFormat="1"/>
    <row r="23982" customFormat="1"/>
    <row r="23983" customFormat="1"/>
    <row r="23984" customFormat="1"/>
    <row r="23985" customFormat="1"/>
    <row r="23986" customFormat="1"/>
    <row r="23987" customFormat="1"/>
    <row r="23988" customFormat="1"/>
    <row r="23989" customFormat="1"/>
    <row r="23990" customFormat="1"/>
    <row r="23991" customFormat="1"/>
    <row r="23992" customFormat="1"/>
    <row r="23993" customFormat="1"/>
    <row r="23994" customFormat="1"/>
    <row r="23995" customFormat="1"/>
    <row r="23996" customFormat="1"/>
    <row r="23997" customFormat="1"/>
    <row r="23998" customFormat="1"/>
    <row r="23999" customFormat="1"/>
    <row r="24000" customFormat="1"/>
    <row r="24001" customFormat="1"/>
    <row r="24002" customFormat="1"/>
    <row r="24003" customFormat="1"/>
    <row r="24004" customFormat="1"/>
    <row r="24005" customFormat="1"/>
    <row r="24006" customFormat="1"/>
    <row r="24007" customFormat="1"/>
    <row r="24008" customFormat="1"/>
    <row r="24009" customFormat="1"/>
    <row r="24010" customFormat="1"/>
    <row r="24011" customFormat="1"/>
    <row r="24012" customFormat="1"/>
    <row r="24013" customFormat="1"/>
    <row r="24014" customFormat="1"/>
    <row r="24015" customFormat="1"/>
    <row r="24016" customFormat="1"/>
    <row r="24017" customFormat="1"/>
    <row r="24018" customFormat="1"/>
    <row r="24019" customFormat="1"/>
    <row r="24020" customFormat="1"/>
    <row r="24021" customFormat="1"/>
    <row r="24022" customFormat="1"/>
    <row r="24023" customFormat="1"/>
    <row r="24024" customFormat="1"/>
    <row r="24025" customFormat="1"/>
    <row r="24026" customFormat="1"/>
    <row r="24027" customFormat="1"/>
    <row r="24028" customFormat="1"/>
    <row r="24029" customFormat="1"/>
    <row r="24030" customFormat="1"/>
    <row r="24031" customFormat="1"/>
    <row r="24032" customFormat="1"/>
    <row r="24033" customFormat="1"/>
    <row r="24034" customFormat="1"/>
    <row r="24035" customFormat="1"/>
    <row r="24036" customFormat="1"/>
    <row r="24037" customFormat="1"/>
    <row r="24038" customFormat="1"/>
    <row r="24039" customFormat="1"/>
    <row r="24040" customFormat="1"/>
    <row r="24041" customFormat="1"/>
    <row r="24042" customFormat="1"/>
    <row r="24043" customFormat="1"/>
    <row r="24044" customFormat="1"/>
    <row r="24045" customFormat="1"/>
    <row r="24046" customFormat="1"/>
    <row r="24047" customFormat="1"/>
    <row r="24048" customFormat="1"/>
    <row r="24049" customFormat="1"/>
    <row r="24050" customFormat="1"/>
    <row r="24051" customFormat="1"/>
    <row r="24052" customFormat="1"/>
    <row r="24053" customFormat="1"/>
    <row r="24054" customFormat="1"/>
    <row r="24055" customFormat="1"/>
    <row r="24056" customFormat="1"/>
    <row r="24057" customFormat="1"/>
    <row r="24058" customFormat="1"/>
    <row r="24059" customFormat="1"/>
    <row r="24060" customFormat="1"/>
    <row r="24061" customFormat="1"/>
    <row r="24062" customFormat="1"/>
    <row r="24063" customFormat="1"/>
    <row r="24064" customFormat="1"/>
    <row r="24065" customFormat="1"/>
    <row r="24066" customFormat="1"/>
    <row r="24067" customFormat="1"/>
    <row r="24068" customFormat="1"/>
    <row r="24069" customFormat="1"/>
    <row r="24070" customFormat="1"/>
    <row r="24071" customFormat="1"/>
    <row r="24072" customFormat="1"/>
    <row r="24073" customFormat="1"/>
    <row r="24074" customFormat="1"/>
    <row r="24075" customFormat="1"/>
    <row r="24076" customFormat="1"/>
    <row r="24077" customFormat="1"/>
    <row r="24078" customFormat="1"/>
    <row r="24079" customFormat="1"/>
    <row r="24080" customFormat="1"/>
    <row r="24081" customFormat="1"/>
    <row r="24082" customFormat="1"/>
    <row r="24083" customFormat="1"/>
    <row r="24084" customFormat="1"/>
    <row r="24085" customFormat="1"/>
    <row r="24086" customFormat="1"/>
    <row r="24087" customFormat="1"/>
    <row r="24088" customFormat="1"/>
    <row r="24089" customFormat="1"/>
    <row r="24090" customFormat="1"/>
    <row r="24091" customFormat="1"/>
    <row r="24092" customFormat="1"/>
    <row r="24093" customFormat="1"/>
    <row r="24094" customFormat="1"/>
    <row r="24095" customFormat="1"/>
    <row r="24096" customFormat="1"/>
    <row r="24097" customFormat="1"/>
    <row r="24098" customFormat="1"/>
    <row r="24099" customFormat="1"/>
    <row r="24100" customFormat="1"/>
    <row r="24101" customFormat="1"/>
    <row r="24102" customFormat="1"/>
    <row r="24103" customFormat="1"/>
    <row r="24104" customFormat="1"/>
    <row r="24105" customFormat="1"/>
    <row r="24106" customFormat="1"/>
    <row r="24107" customFormat="1"/>
    <row r="24108" customFormat="1"/>
    <row r="24109" customFormat="1"/>
    <row r="24110" customFormat="1"/>
    <row r="24111" customFormat="1"/>
    <row r="24112" customFormat="1"/>
    <row r="24113" customFormat="1"/>
    <row r="24114" customFormat="1"/>
    <row r="24115" customFormat="1"/>
    <row r="24116" customFormat="1"/>
    <row r="24117" customFormat="1"/>
    <row r="24118" customFormat="1"/>
    <row r="24119" customFormat="1"/>
    <row r="24120" customFormat="1"/>
    <row r="24121" customFormat="1"/>
    <row r="24122" customFormat="1"/>
    <row r="24123" customFormat="1"/>
    <row r="24124" customFormat="1"/>
    <row r="24125" customFormat="1"/>
    <row r="24126" customFormat="1"/>
    <row r="24127" customFormat="1"/>
    <row r="24128" customFormat="1"/>
    <row r="24129" customFormat="1"/>
    <row r="24130" customFormat="1"/>
    <row r="24131" customFormat="1"/>
    <row r="24132" customFormat="1"/>
    <row r="24133" customFormat="1"/>
    <row r="24134" customFormat="1"/>
    <row r="24135" customFormat="1"/>
    <row r="24136" customFormat="1"/>
    <row r="24137" customFormat="1"/>
    <row r="24138" customFormat="1"/>
    <row r="24139" customFormat="1"/>
    <row r="24140" customFormat="1"/>
    <row r="24141" customFormat="1"/>
    <row r="24142" customFormat="1"/>
    <row r="24143" customFormat="1"/>
    <row r="24144" customFormat="1"/>
    <row r="24145" customFormat="1"/>
    <row r="24146" customFormat="1"/>
    <row r="24147" customFormat="1"/>
    <row r="24148" customFormat="1"/>
    <row r="24149" customFormat="1"/>
    <row r="24150" customFormat="1"/>
    <row r="24151" customFormat="1"/>
    <row r="24152" customFormat="1"/>
    <row r="24153" customFormat="1"/>
    <row r="24154" customFormat="1"/>
    <row r="24155" customFormat="1"/>
    <row r="24156" customFormat="1"/>
    <row r="24157" customFormat="1"/>
    <row r="24158" customFormat="1"/>
    <row r="24159" customFormat="1"/>
    <row r="24160" customFormat="1"/>
    <row r="24161" customFormat="1"/>
    <row r="24162" customFormat="1"/>
    <row r="24163" customFormat="1"/>
    <row r="24164" customFormat="1"/>
    <row r="24165" customFormat="1"/>
    <row r="24166" customFormat="1"/>
    <row r="24167" customFormat="1"/>
    <row r="24168" customFormat="1"/>
    <row r="24169" customFormat="1"/>
    <row r="24170" customFormat="1"/>
    <row r="24171" customFormat="1"/>
    <row r="24172" customFormat="1"/>
    <row r="24173" customFormat="1"/>
    <row r="24174" customFormat="1"/>
    <row r="24175" customFormat="1"/>
    <row r="24176" customFormat="1"/>
    <row r="24177" customFormat="1"/>
    <row r="24178" customFormat="1"/>
    <row r="24179" customFormat="1"/>
    <row r="24180" customFormat="1"/>
    <row r="24181" customFormat="1"/>
    <row r="24182" customFormat="1"/>
    <row r="24183" customFormat="1"/>
    <row r="24184" customFormat="1"/>
    <row r="24185" customFormat="1"/>
    <row r="24186" customFormat="1"/>
    <row r="24187" customFormat="1"/>
    <row r="24188" customFormat="1"/>
    <row r="24189" customFormat="1"/>
    <row r="24190" customFormat="1"/>
    <row r="24191" customFormat="1"/>
    <row r="24192" customFormat="1"/>
    <row r="24193" customFormat="1"/>
    <row r="24194" customFormat="1"/>
    <row r="24195" customFormat="1"/>
    <row r="24196" customFormat="1"/>
    <row r="24197" customFormat="1"/>
    <row r="24198" customFormat="1"/>
    <row r="24199" customFormat="1"/>
    <row r="24200" customFormat="1"/>
    <row r="24201" customFormat="1"/>
    <row r="24202" customFormat="1"/>
    <row r="24203" customFormat="1"/>
    <row r="24204" customFormat="1"/>
    <row r="24205" customFormat="1"/>
    <row r="24206" customFormat="1"/>
    <row r="24207" customFormat="1"/>
    <row r="24208" customFormat="1"/>
    <row r="24209" customFormat="1"/>
    <row r="24210" customFormat="1"/>
    <row r="24211" customFormat="1"/>
    <row r="24212" customFormat="1"/>
    <row r="24213" customFormat="1"/>
    <row r="24214" customFormat="1"/>
    <row r="24215" customFormat="1"/>
    <row r="24216" customFormat="1"/>
    <row r="24217" customFormat="1"/>
    <row r="24218" customFormat="1"/>
    <row r="24219" customFormat="1"/>
    <row r="24220" customFormat="1"/>
    <row r="24221" customFormat="1"/>
    <row r="24222" customFormat="1"/>
    <row r="24223" customFormat="1"/>
    <row r="24224" customFormat="1"/>
    <row r="24225" customFormat="1"/>
    <row r="24226" customFormat="1"/>
    <row r="24227" customFormat="1"/>
    <row r="24228" customFormat="1"/>
    <row r="24229" customFormat="1"/>
    <row r="24230" customFormat="1"/>
    <row r="24231" customFormat="1"/>
    <row r="24232" customFormat="1"/>
    <row r="24233" customFormat="1"/>
    <row r="24234" customFormat="1"/>
    <row r="24235" customFormat="1"/>
    <row r="24236" customFormat="1"/>
    <row r="24237" customFormat="1"/>
    <row r="24238" customFormat="1"/>
    <row r="24239" customFormat="1"/>
    <row r="24240" customFormat="1"/>
    <row r="24241" customFormat="1"/>
    <row r="24242" customFormat="1"/>
    <row r="24243" customFormat="1"/>
    <row r="24244" customFormat="1"/>
    <row r="24245" customFormat="1"/>
    <row r="24246" customFormat="1"/>
    <row r="24247" customFormat="1"/>
    <row r="24248" customFormat="1"/>
    <row r="24249" customFormat="1"/>
    <row r="24250" customFormat="1"/>
    <row r="24251" customFormat="1"/>
    <row r="24252" customFormat="1"/>
    <row r="24253" customFormat="1"/>
    <row r="24254" customFormat="1"/>
    <row r="24255" customFormat="1"/>
    <row r="24256" customFormat="1"/>
    <row r="24257" customFormat="1"/>
    <row r="24258" customFormat="1"/>
    <row r="24259" customFormat="1"/>
    <row r="24260" customFormat="1"/>
    <row r="24261" customFormat="1"/>
    <row r="24262" customFormat="1"/>
    <row r="24263" customFormat="1"/>
    <row r="24264" customFormat="1"/>
    <row r="24265" customFormat="1"/>
    <row r="24266" customFormat="1"/>
    <row r="24267" customFormat="1"/>
    <row r="24268" customFormat="1"/>
    <row r="24269" customFormat="1"/>
    <row r="24270" customFormat="1"/>
    <row r="24271" customFormat="1"/>
    <row r="24272" customFormat="1"/>
    <row r="24273" customFormat="1"/>
    <row r="24274" customFormat="1"/>
    <row r="24275" customFormat="1"/>
    <row r="24276" customFormat="1"/>
    <row r="24277" customFormat="1"/>
    <row r="24278" customFormat="1"/>
    <row r="24279" customFormat="1"/>
    <row r="24280" customFormat="1"/>
    <row r="24281" customFormat="1"/>
    <row r="24282" customFormat="1"/>
    <row r="24283" customFormat="1"/>
    <row r="24284" customFormat="1"/>
    <row r="24285" customFormat="1"/>
    <row r="24286" customFormat="1"/>
    <row r="24287" customFormat="1"/>
    <row r="24288" customFormat="1"/>
    <row r="24289" customFormat="1"/>
    <row r="24290" customFormat="1"/>
    <row r="24291" customFormat="1"/>
    <row r="24292" customFormat="1"/>
    <row r="24293" customFormat="1"/>
    <row r="24294" customFormat="1"/>
    <row r="24295" customFormat="1"/>
    <row r="24296" customFormat="1"/>
    <row r="24297" customFormat="1"/>
    <row r="24298" customFormat="1"/>
    <row r="24299" customFormat="1"/>
    <row r="24300" customFormat="1"/>
    <row r="24301" customFormat="1"/>
    <row r="24302" customFormat="1"/>
    <row r="24303" customFormat="1"/>
    <row r="24304" customFormat="1"/>
    <row r="24305" customFormat="1"/>
    <row r="24306" customFormat="1"/>
    <row r="24307" customFormat="1"/>
    <row r="24308" customFormat="1"/>
    <row r="24309" customFormat="1"/>
    <row r="24310" customFormat="1"/>
    <row r="24311" customFormat="1"/>
    <row r="24312" customFormat="1"/>
    <row r="24313" customFormat="1"/>
    <row r="24314" customFormat="1"/>
    <row r="24315" customFormat="1"/>
    <row r="24316" customFormat="1"/>
    <row r="24317" customFormat="1"/>
    <row r="24318" customFormat="1"/>
    <row r="24319" customFormat="1"/>
    <row r="24320" customFormat="1"/>
    <row r="24321" customFormat="1"/>
    <row r="24322" customFormat="1"/>
    <row r="24323" customFormat="1"/>
    <row r="24324" customFormat="1"/>
    <row r="24325" customFormat="1"/>
    <row r="24326" customFormat="1"/>
    <row r="24327" customFormat="1"/>
    <row r="24328" customFormat="1"/>
    <row r="24329" customFormat="1"/>
    <row r="24330" customFormat="1"/>
    <row r="24331" customFormat="1"/>
    <row r="24332" customFormat="1"/>
    <row r="24333" customFormat="1"/>
    <row r="24334" customFormat="1"/>
    <row r="24335" customFormat="1"/>
    <row r="24336" customFormat="1"/>
    <row r="24337" customFormat="1"/>
    <row r="24338" customFormat="1"/>
    <row r="24339" customFormat="1"/>
    <row r="24340" customFormat="1"/>
    <row r="24341" customFormat="1"/>
    <row r="24342" customFormat="1"/>
    <row r="24343" customFormat="1"/>
    <row r="24344" customFormat="1"/>
    <row r="24345" customFormat="1"/>
    <row r="24346" customFormat="1"/>
    <row r="24347" customFormat="1"/>
    <row r="24348" customFormat="1"/>
    <row r="24349" customFormat="1"/>
    <row r="24350" customFormat="1"/>
    <row r="24351" customFormat="1"/>
    <row r="24352" customFormat="1"/>
    <row r="24353" customFormat="1"/>
    <row r="24354" customFormat="1"/>
    <row r="24355" customFormat="1"/>
    <row r="24356" customFormat="1"/>
    <row r="24357" customFormat="1"/>
    <row r="24358" customFormat="1"/>
    <row r="24359" customFormat="1"/>
    <row r="24360" customFormat="1"/>
    <row r="24361" customFormat="1"/>
    <row r="24362" customFormat="1"/>
    <row r="24363" customFormat="1"/>
    <row r="24364" customFormat="1"/>
    <row r="24365" customFormat="1"/>
    <row r="24366" customFormat="1"/>
    <row r="24367" customFormat="1"/>
    <row r="24368" customFormat="1"/>
    <row r="24369" customFormat="1"/>
    <row r="24370" customFormat="1"/>
    <row r="24371" customFormat="1"/>
    <row r="24372" customFormat="1"/>
    <row r="24373" customFormat="1"/>
    <row r="24374" customFormat="1"/>
    <row r="24375" customFormat="1"/>
    <row r="24376" customFormat="1"/>
    <row r="24377" customFormat="1"/>
    <row r="24378" customFormat="1"/>
    <row r="24379" customFormat="1"/>
    <row r="24380" customFormat="1"/>
    <row r="24381" customFormat="1"/>
    <row r="24382" customFormat="1"/>
    <row r="24383" customFormat="1"/>
    <row r="24384" customFormat="1"/>
    <row r="24385" customFormat="1"/>
    <row r="24386" customFormat="1"/>
    <row r="24387" customFormat="1"/>
    <row r="24388" customFormat="1"/>
    <row r="24389" customFormat="1"/>
    <row r="24390" customFormat="1"/>
    <row r="24391" customFormat="1"/>
    <row r="24392" customFormat="1"/>
    <row r="24393" customFormat="1"/>
    <row r="24394" customFormat="1"/>
    <row r="24395" customFormat="1"/>
    <row r="24396" customFormat="1"/>
    <row r="24397" customFormat="1"/>
    <row r="24398" customFormat="1"/>
    <row r="24399" customFormat="1"/>
    <row r="24400" customFormat="1"/>
    <row r="24401" customFormat="1"/>
    <row r="24402" customFormat="1"/>
    <row r="24403" customFormat="1"/>
    <row r="24404" customFormat="1"/>
    <row r="24405" customFormat="1"/>
    <row r="24406" customFormat="1"/>
    <row r="24407" customFormat="1"/>
    <row r="24408" customFormat="1"/>
    <row r="24409" customFormat="1"/>
    <row r="24410" customFormat="1"/>
    <row r="24411" customFormat="1"/>
    <row r="24412" customFormat="1"/>
    <row r="24413" customFormat="1"/>
    <row r="24414" customFormat="1"/>
    <row r="24415" customFormat="1"/>
    <row r="24416" customFormat="1"/>
    <row r="24417" customFormat="1"/>
    <row r="24418" customFormat="1"/>
    <row r="24419" customFormat="1"/>
    <row r="24420" customFormat="1"/>
    <row r="24421" customFormat="1"/>
    <row r="24422" customFormat="1"/>
    <row r="24423" customFormat="1"/>
    <row r="24424" customFormat="1"/>
    <row r="24425" customFormat="1"/>
    <row r="24426" customFormat="1"/>
    <row r="24427" customFormat="1"/>
    <row r="24428" customFormat="1"/>
    <row r="24429" customFormat="1"/>
    <row r="24430" customFormat="1"/>
    <row r="24431" customFormat="1"/>
    <row r="24432" customFormat="1"/>
    <row r="24433" customFormat="1"/>
    <row r="24434" customFormat="1"/>
    <row r="24435" customFormat="1"/>
    <row r="24436" customFormat="1"/>
    <row r="24437" customFormat="1"/>
    <row r="24438" customFormat="1"/>
    <row r="24439" customFormat="1"/>
    <row r="24440" customFormat="1"/>
    <row r="24441" customFormat="1"/>
    <row r="24442" customFormat="1"/>
    <row r="24443" customFormat="1"/>
    <row r="24444" customFormat="1"/>
    <row r="24445" customFormat="1"/>
    <row r="24446" customFormat="1"/>
    <row r="24447" customFormat="1"/>
    <row r="24448" customFormat="1"/>
    <row r="24449" customFormat="1"/>
    <row r="24450" customFormat="1"/>
    <row r="24451" customFormat="1"/>
    <row r="24452" customFormat="1"/>
    <row r="24453" customFormat="1"/>
    <row r="24454" customFormat="1"/>
    <row r="24455" customFormat="1"/>
    <row r="24456" customFormat="1"/>
    <row r="24457" customFormat="1"/>
    <row r="24458" customFormat="1"/>
    <row r="24459" customFormat="1"/>
    <row r="24460" customFormat="1"/>
    <row r="24461" customFormat="1"/>
    <row r="24462" customFormat="1"/>
    <row r="24463" customFormat="1"/>
    <row r="24464" customFormat="1"/>
    <row r="24465" customFormat="1"/>
    <row r="24466" customFormat="1"/>
    <row r="24467" customFormat="1"/>
    <row r="24468" customFormat="1"/>
    <row r="24469" customFormat="1"/>
    <row r="24470" customFormat="1"/>
    <row r="24471" customFormat="1"/>
    <row r="24472" customFormat="1"/>
    <row r="24473" customFormat="1"/>
    <row r="24474" customFormat="1"/>
    <row r="24475" customFormat="1"/>
    <row r="24476" customFormat="1"/>
    <row r="24477" customFormat="1"/>
    <row r="24478" customFormat="1"/>
    <row r="24479" customFormat="1"/>
    <row r="24480" customFormat="1"/>
    <row r="24481" customFormat="1"/>
    <row r="24482" customFormat="1"/>
    <row r="24483" customFormat="1"/>
    <row r="24484" customFormat="1"/>
    <row r="24485" customFormat="1"/>
    <row r="24486" customFormat="1"/>
    <row r="24487" customFormat="1"/>
    <row r="24488" customFormat="1"/>
    <row r="24489" customFormat="1"/>
    <row r="24490" customFormat="1"/>
    <row r="24491" customFormat="1"/>
    <row r="24492" customFormat="1"/>
    <row r="24493" customFormat="1"/>
    <row r="24494" customFormat="1"/>
    <row r="24495" customFormat="1"/>
    <row r="24496" customFormat="1"/>
    <row r="24497" customFormat="1"/>
    <row r="24498" customFormat="1"/>
    <row r="24499" customFormat="1"/>
    <row r="24500" customFormat="1"/>
    <row r="24501" customFormat="1"/>
    <row r="24502" customFormat="1"/>
    <row r="24503" customFormat="1"/>
    <row r="24504" customFormat="1"/>
    <row r="24505" customFormat="1"/>
    <row r="24506" customFormat="1"/>
    <row r="24507" customFormat="1"/>
    <row r="24508" customFormat="1"/>
    <row r="24509" customFormat="1"/>
    <row r="24510" customFormat="1"/>
    <row r="24511" customFormat="1"/>
    <row r="24512" customFormat="1"/>
    <row r="24513" customFormat="1"/>
    <row r="24514" customFormat="1"/>
    <row r="24515" customFormat="1"/>
    <row r="24516" customFormat="1"/>
    <row r="24517" customFormat="1"/>
    <row r="24518" customFormat="1"/>
    <row r="24519" customFormat="1"/>
    <row r="24520" customFormat="1"/>
    <row r="24521" customFormat="1"/>
    <row r="24522" customFormat="1"/>
    <row r="24523" customFormat="1"/>
    <row r="24524" customFormat="1"/>
    <row r="24525" customFormat="1"/>
    <row r="24526" customFormat="1"/>
    <row r="24527" customFormat="1"/>
    <row r="24528" customFormat="1"/>
    <row r="24529" customFormat="1"/>
    <row r="24530" customFormat="1"/>
    <row r="24531" customFormat="1"/>
    <row r="24532" customFormat="1"/>
    <row r="24533" customFormat="1"/>
    <row r="24534" customFormat="1"/>
    <row r="24535" customFormat="1"/>
    <row r="24536" customFormat="1"/>
    <row r="24537" customFormat="1"/>
    <row r="24538" customFormat="1"/>
    <row r="24539" customFormat="1"/>
    <row r="24540" customFormat="1"/>
    <row r="24541" customFormat="1"/>
    <row r="24542" customFormat="1"/>
    <row r="24543" customFormat="1"/>
    <row r="24544" customFormat="1"/>
    <row r="24545" customFormat="1"/>
    <row r="24546" customFormat="1"/>
    <row r="24547" customFormat="1"/>
    <row r="24548" customFormat="1"/>
    <row r="24549" customFormat="1"/>
    <row r="24550" customFormat="1"/>
    <row r="24551" customFormat="1"/>
    <row r="24552" customFormat="1"/>
    <row r="24553" customFormat="1"/>
    <row r="24554" customFormat="1"/>
    <row r="24555" customFormat="1"/>
    <row r="24556" customFormat="1"/>
    <row r="24557" customFormat="1"/>
    <row r="24558" customFormat="1"/>
    <row r="24559" customFormat="1"/>
    <row r="24560" customFormat="1"/>
    <row r="24561" customFormat="1"/>
    <row r="24562" customFormat="1"/>
    <row r="24563" customFormat="1"/>
    <row r="24564" customFormat="1"/>
    <row r="24565" customFormat="1"/>
    <row r="24566" customFormat="1"/>
    <row r="24567" customFormat="1"/>
    <row r="24568" customFormat="1"/>
    <row r="24569" customFormat="1"/>
    <row r="24570" customFormat="1"/>
    <row r="24571" customFormat="1"/>
    <row r="24572" customFormat="1"/>
    <row r="24573" customFormat="1"/>
    <row r="24574" customFormat="1"/>
    <row r="24575" customFormat="1"/>
    <row r="24576" customFormat="1"/>
    <row r="24577" customFormat="1"/>
    <row r="24578" customFormat="1"/>
    <row r="24579" customFormat="1"/>
    <row r="24580" customFormat="1"/>
    <row r="24581" customFormat="1"/>
    <row r="24582" customFormat="1"/>
    <row r="24583" customFormat="1"/>
    <row r="24584" customFormat="1"/>
    <row r="24585" customFormat="1"/>
    <row r="24586" customFormat="1"/>
    <row r="24587" customFormat="1"/>
    <row r="24588" customFormat="1"/>
    <row r="24589" customFormat="1"/>
    <row r="24590" customFormat="1"/>
    <row r="24591" customFormat="1"/>
    <row r="24592" customFormat="1"/>
    <row r="24593" customFormat="1"/>
    <row r="24594" customFormat="1"/>
    <row r="24595" customFormat="1"/>
    <row r="24596" customFormat="1"/>
    <row r="24597" customFormat="1"/>
    <row r="24598" customFormat="1"/>
    <row r="24599" customFormat="1"/>
    <row r="24600" customFormat="1"/>
    <row r="24601" customFormat="1"/>
    <row r="24602" customFormat="1"/>
    <row r="24603" customFormat="1"/>
    <row r="24604" customFormat="1"/>
    <row r="24605" customFormat="1"/>
    <row r="24606" customFormat="1"/>
    <row r="24607" customFormat="1"/>
    <row r="24608" customFormat="1"/>
    <row r="24609" customFormat="1"/>
    <row r="24610" customFormat="1"/>
    <row r="24611" customFormat="1"/>
    <row r="24612" customFormat="1"/>
    <row r="24613" customFormat="1"/>
    <row r="24614" customFormat="1"/>
    <row r="24615" customFormat="1"/>
    <row r="24616" customFormat="1"/>
    <row r="24617" customFormat="1"/>
    <row r="24618" customFormat="1"/>
    <row r="24619" customFormat="1"/>
    <row r="24620" customFormat="1"/>
    <row r="24621" customFormat="1"/>
    <row r="24622" customFormat="1"/>
    <row r="24623" customFormat="1"/>
    <row r="24624" customFormat="1"/>
    <row r="24625" customFormat="1"/>
    <row r="24626" customFormat="1"/>
    <row r="24627" customFormat="1"/>
    <row r="24628" customFormat="1"/>
    <row r="24629" customFormat="1"/>
    <row r="24630" customFormat="1"/>
    <row r="24631" customFormat="1"/>
    <row r="24632" customFormat="1"/>
    <row r="24633" customFormat="1"/>
    <row r="24634" customFormat="1"/>
    <row r="24635" customFormat="1"/>
    <row r="24636" customFormat="1"/>
    <row r="24637" customFormat="1"/>
    <row r="24638" customFormat="1"/>
    <row r="24639" customFormat="1"/>
    <row r="24640" customFormat="1"/>
    <row r="24641" customFormat="1"/>
    <row r="24642" customFormat="1"/>
    <row r="24643" customFormat="1"/>
    <row r="24644" customFormat="1"/>
    <row r="24645" customFormat="1"/>
    <row r="24646" customFormat="1"/>
    <row r="24647" customFormat="1"/>
    <row r="24648" customFormat="1"/>
    <row r="24649" customFormat="1"/>
    <row r="24650" customFormat="1"/>
    <row r="24651" customFormat="1"/>
    <row r="24652" customFormat="1"/>
    <row r="24653" customFormat="1"/>
    <row r="24654" customFormat="1"/>
    <row r="24655" customFormat="1"/>
    <row r="24656" customFormat="1"/>
    <row r="24657" customFormat="1"/>
    <row r="24658" customFormat="1"/>
    <row r="24659" customFormat="1"/>
    <row r="24660" customFormat="1"/>
    <row r="24661" customFormat="1"/>
    <row r="24662" customFormat="1"/>
    <row r="24663" customFormat="1"/>
    <row r="24664" customFormat="1"/>
    <row r="24665" customFormat="1"/>
    <row r="24666" customFormat="1"/>
    <row r="24667" customFormat="1"/>
    <row r="24668" customFormat="1"/>
    <row r="24669" customFormat="1"/>
    <row r="24670" customFormat="1"/>
    <row r="24671" customFormat="1"/>
    <row r="24672" customFormat="1"/>
    <row r="24673" customFormat="1"/>
    <row r="24674" customFormat="1"/>
    <row r="24675" customFormat="1"/>
    <row r="24676" customFormat="1"/>
    <row r="24677" customFormat="1"/>
    <row r="24678" customFormat="1"/>
    <row r="24679" customFormat="1"/>
    <row r="24680" customFormat="1"/>
    <row r="24681" customFormat="1"/>
    <row r="24682" customFormat="1"/>
    <row r="24683" customFormat="1"/>
    <row r="24684" customFormat="1"/>
    <row r="24685" customFormat="1"/>
    <row r="24686" customFormat="1"/>
    <row r="24687" customFormat="1"/>
    <row r="24688" customFormat="1"/>
    <row r="24689" customFormat="1"/>
    <row r="24690" customFormat="1"/>
    <row r="24691" customFormat="1"/>
    <row r="24692" customFormat="1"/>
    <row r="24693" customFormat="1"/>
    <row r="24694" customFormat="1"/>
    <row r="24695" customFormat="1"/>
    <row r="24696" customFormat="1"/>
    <row r="24697" customFormat="1"/>
    <row r="24698" customFormat="1"/>
    <row r="24699" customFormat="1"/>
    <row r="24700" customFormat="1"/>
    <row r="24701" customFormat="1"/>
    <row r="24702" customFormat="1"/>
    <row r="24703" customFormat="1"/>
    <row r="24704" customFormat="1"/>
    <row r="24705" customFormat="1"/>
    <row r="24706" customFormat="1"/>
    <row r="24707" customFormat="1"/>
    <row r="24708" customFormat="1"/>
    <row r="24709" customFormat="1"/>
    <row r="24710" customFormat="1"/>
    <row r="24711" customFormat="1"/>
    <row r="24712" customFormat="1"/>
    <row r="24713" customFormat="1"/>
    <row r="24714" customFormat="1"/>
    <row r="24715" customFormat="1"/>
    <row r="24716" customFormat="1"/>
    <row r="24717" customFormat="1"/>
    <row r="24718" customFormat="1"/>
    <row r="24719" customFormat="1"/>
    <row r="24720" customFormat="1"/>
    <row r="24721" customFormat="1"/>
    <row r="24722" customFormat="1"/>
    <row r="24723" customFormat="1"/>
    <row r="24724" customFormat="1"/>
    <row r="24725" customFormat="1"/>
    <row r="24726" customFormat="1"/>
    <row r="24727" customFormat="1"/>
    <row r="24728" customFormat="1"/>
    <row r="24729" customFormat="1"/>
    <row r="24730" customFormat="1"/>
    <row r="24731" customFormat="1"/>
    <row r="24732" customFormat="1"/>
    <row r="24733" customFormat="1"/>
    <row r="24734" customFormat="1"/>
    <row r="24735" customFormat="1"/>
    <row r="24736" customFormat="1"/>
    <row r="24737" customFormat="1"/>
    <row r="24738" customFormat="1"/>
    <row r="24739" customFormat="1"/>
    <row r="24740" customFormat="1"/>
    <row r="24741" customFormat="1"/>
    <row r="24742" customFormat="1"/>
    <row r="24743" customFormat="1"/>
    <row r="24744" customFormat="1"/>
    <row r="24745" customFormat="1"/>
    <row r="24746" customFormat="1"/>
    <row r="24747" customFormat="1"/>
    <row r="24748" customFormat="1"/>
    <row r="24749" customFormat="1"/>
    <row r="24750" customFormat="1"/>
    <row r="24751" customFormat="1"/>
    <row r="24752" customFormat="1"/>
    <row r="24753" customFormat="1"/>
    <row r="24754" customFormat="1"/>
    <row r="24755" customFormat="1"/>
    <row r="24756" customFormat="1"/>
    <row r="24757" customFormat="1"/>
    <row r="24758" customFormat="1"/>
    <row r="24759" customFormat="1"/>
    <row r="24760" customFormat="1"/>
    <row r="24761" customFormat="1"/>
    <row r="24762" customFormat="1"/>
    <row r="24763" customFormat="1"/>
    <row r="24764" customFormat="1"/>
    <row r="24765" customFormat="1"/>
    <row r="24766" customFormat="1"/>
    <row r="24767" customFormat="1"/>
    <row r="24768" customFormat="1"/>
    <row r="24769" customFormat="1"/>
    <row r="24770" customFormat="1"/>
    <row r="24771" customFormat="1"/>
    <row r="24772" customFormat="1"/>
    <row r="24773" customFormat="1"/>
    <row r="24774" customFormat="1"/>
    <row r="24775" customFormat="1"/>
    <row r="24776" customFormat="1"/>
    <row r="24777" customFormat="1"/>
    <row r="24778" customFormat="1"/>
    <row r="24779" customFormat="1"/>
    <row r="24780" customFormat="1"/>
    <row r="24781" customFormat="1"/>
    <row r="24782" customFormat="1"/>
    <row r="24783" customFormat="1"/>
    <row r="24784" customFormat="1"/>
    <row r="24785" customFormat="1"/>
    <row r="24786" customFormat="1"/>
    <row r="24787" customFormat="1"/>
    <row r="24788" customFormat="1"/>
    <row r="24789" customFormat="1"/>
    <row r="24790" customFormat="1"/>
    <row r="24791" customFormat="1"/>
    <row r="24792" customFormat="1"/>
    <row r="24793" customFormat="1"/>
    <row r="24794" customFormat="1"/>
    <row r="24795" customFormat="1"/>
    <row r="24796" customFormat="1"/>
    <row r="24797" customFormat="1"/>
    <row r="24798" customFormat="1"/>
    <row r="24799" customFormat="1"/>
    <row r="24800" customFormat="1"/>
    <row r="24801" customFormat="1"/>
    <row r="24802" customFormat="1"/>
    <row r="24803" customFormat="1"/>
    <row r="24804" customFormat="1"/>
    <row r="24805" customFormat="1"/>
    <row r="24806" customFormat="1"/>
    <row r="24807" customFormat="1"/>
    <row r="24808" customFormat="1"/>
    <row r="24809" customFormat="1"/>
    <row r="24810" customFormat="1"/>
    <row r="24811" customFormat="1"/>
    <row r="24812" customFormat="1"/>
    <row r="24813" customFormat="1"/>
    <row r="24814" customFormat="1"/>
    <row r="24815" customFormat="1"/>
    <row r="24816" customFormat="1"/>
    <row r="24817" customFormat="1"/>
    <row r="24818" customFormat="1"/>
    <row r="24819" customFormat="1"/>
    <row r="24820" customFormat="1"/>
    <row r="24821" customFormat="1"/>
    <row r="24822" customFormat="1"/>
    <row r="24823" customFormat="1"/>
    <row r="24824" customFormat="1"/>
    <row r="24825" customFormat="1"/>
    <row r="24826" customFormat="1"/>
    <row r="24827" customFormat="1"/>
    <row r="24828" customFormat="1"/>
    <row r="24829" customFormat="1"/>
    <row r="24830" customFormat="1"/>
    <row r="24831" customFormat="1"/>
    <row r="24832" customFormat="1"/>
    <row r="24833" customFormat="1"/>
    <row r="24834" customFormat="1"/>
    <row r="24835" customFormat="1"/>
    <row r="24836" customFormat="1"/>
    <row r="24837" customFormat="1"/>
    <row r="24838" customFormat="1"/>
    <row r="24839" customFormat="1"/>
    <row r="24840" customFormat="1"/>
    <row r="24841" customFormat="1"/>
    <row r="24842" customFormat="1"/>
    <row r="24843" customFormat="1"/>
    <row r="24844" customFormat="1"/>
    <row r="24845" customFormat="1"/>
    <row r="24846" customFormat="1"/>
    <row r="24847" customFormat="1"/>
    <row r="24848" customFormat="1"/>
    <row r="24849" customFormat="1"/>
    <row r="24850" customFormat="1"/>
    <row r="24851" customFormat="1"/>
    <row r="24852" customFormat="1"/>
    <row r="24853" customFormat="1"/>
    <row r="24854" customFormat="1"/>
    <row r="24855" customFormat="1"/>
    <row r="24856" customFormat="1"/>
    <row r="24857" customFormat="1"/>
    <row r="24858" customFormat="1"/>
    <row r="24859" customFormat="1"/>
    <row r="24860" customFormat="1"/>
    <row r="24861" customFormat="1"/>
    <row r="24862" customFormat="1"/>
    <row r="24863" customFormat="1"/>
    <row r="24864" customFormat="1"/>
    <row r="24865" customFormat="1"/>
    <row r="24866" customFormat="1"/>
    <row r="24867" customFormat="1"/>
    <row r="24868" customFormat="1"/>
    <row r="24869" customFormat="1"/>
    <row r="24870" customFormat="1"/>
    <row r="24871" customFormat="1"/>
    <row r="24872" customFormat="1"/>
    <row r="24873" customFormat="1"/>
    <row r="24874" customFormat="1"/>
    <row r="24875" customFormat="1"/>
    <row r="24876" customFormat="1"/>
    <row r="24877" customFormat="1"/>
    <row r="24878" customFormat="1"/>
    <row r="24879" customFormat="1"/>
    <row r="24880" customFormat="1"/>
    <row r="24881" customFormat="1"/>
    <row r="24882" customFormat="1"/>
    <row r="24883" customFormat="1"/>
    <row r="24884" customFormat="1"/>
    <row r="24885" customFormat="1"/>
    <row r="24886" customFormat="1"/>
    <row r="24887" customFormat="1"/>
    <row r="24888" customFormat="1"/>
    <row r="24889" customFormat="1"/>
    <row r="24890" customFormat="1"/>
    <row r="24891" customFormat="1"/>
    <row r="24892" customFormat="1"/>
    <row r="24893" customFormat="1"/>
    <row r="24894" customFormat="1"/>
    <row r="24895" customFormat="1"/>
    <row r="24896" customFormat="1"/>
    <row r="24897" customFormat="1"/>
    <row r="24898" customFormat="1"/>
    <row r="24899" customFormat="1"/>
    <row r="24900" customFormat="1"/>
    <row r="24901" customFormat="1"/>
    <row r="24902" customFormat="1"/>
    <row r="24903" customFormat="1"/>
    <row r="24904" customFormat="1"/>
    <row r="24905" customFormat="1"/>
    <row r="24906" customFormat="1"/>
    <row r="24907" customFormat="1"/>
    <row r="24908" customFormat="1"/>
    <row r="24909" customFormat="1"/>
    <row r="24910" customFormat="1"/>
    <row r="24911" customFormat="1"/>
    <row r="24912" customFormat="1"/>
    <row r="24913" customFormat="1"/>
    <row r="24914" customFormat="1"/>
    <row r="24915" customFormat="1"/>
    <row r="24916" customFormat="1"/>
    <row r="24917" customFormat="1"/>
    <row r="24918" customFormat="1"/>
    <row r="24919" customFormat="1"/>
    <row r="24920" customFormat="1"/>
    <row r="24921" customFormat="1"/>
    <row r="24922" customFormat="1"/>
    <row r="24923" customFormat="1"/>
    <row r="24924" customFormat="1"/>
    <row r="24925" customFormat="1"/>
    <row r="24926" customFormat="1"/>
    <row r="24927" customFormat="1"/>
    <row r="24928" customFormat="1"/>
    <row r="24929" customFormat="1"/>
    <row r="24930" customFormat="1"/>
    <row r="24931" customFormat="1"/>
    <row r="24932" customFormat="1"/>
    <row r="24933" customFormat="1"/>
    <row r="24934" customFormat="1"/>
    <row r="24935" customFormat="1"/>
    <row r="24936" customFormat="1"/>
    <row r="24937" customFormat="1"/>
    <row r="24938" customFormat="1"/>
    <row r="24939" customFormat="1"/>
    <row r="24940" customFormat="1"/>
    <row r="24941" customFormat="1"/>
    <row r="24942" customFormat="1"/>
    <row r="24943" customFormat="1"/>
    <row r="24944" customFormat="1"/>
    <row r="24945" customFormat="1"/>
    <row r="24946" customFormat="1"/>
    <row r="24947" customFormat="1"/>
    <row r="24948" customFormat="1"/>
    <row r="24949" customFormat="1"/>
    <row r="24950" customFormat="1"/>
    <row r="24951" customFormat="1"/>
    <row r="24952" customFormat="1"/>
    <row r="24953" customFormat="1"/>
    <row r="24954" customFormat="1"/>
    <row r="24955" customFormat="1"/>
    <row r="24956" customFormat="1"/>
    <row r="24957" customFormat="1"/>
    <row r="24958" customFormat="1"/>
    <row r="24959" customFormat="1"/>
    <row r="24960" customFormat="1"/>
    <row r="24961" customFormat="1"/>
    <row r="24962" customFormat="1"/>
    <row r="24963" customFormat="1"/>
    <row r="24964" customFormat="1"/>
    <row r="24965" customFormat="1"/>
    <row r="24966" customFormat="1"/>
    <row r="24967" customFormat="1"/>
    <row r="24968" customFormat="1"/>
    <row r="24969" customFormat="1"/>
    <row r="24970" customFormat="1"/>
    <row r="24971" customFormat="1"/>
    <row r="24972" customFormat="1"/>
    <row r="24973" customFormat="1"/>
    <row r="24974" customFormat="1"/>
    <row r="24975" customFormat="1"/>
    <row r="24976" customFormat="1"/>
    <row r="24977" customFormat="1"/>
    <row r="24978" customFormat="1"/>
    <row r="24979" customFormat="1"/>
    <row r="24980" customFormat="1"/>
    <row r="24981" customFormat="1"/>
    <row r="24982" customFormat="1"/>
    <row r="24983" customFormat="1"/>
    <row r="24984" customFormat="1"/>
    <row r="24985" customFormat="1"/>
    <row r="24986" customFormat="1"/>
    <row r="24987" customFormat="1"/>
    <row r="24988" customFormat="1"/>
    <row r="24989" customFormat="1"/>
    <row r="24990" customFormat="1"/>
    <row r="24991" customFormat="1"/>
    <row r="24992" customFormat="1"/>
    <row r="24993" customFormat="1"/>
    <row r="24994" customFormat="1"/>
    <row r="24995" customFormat="1"/>
    <row r="24996" customFormat="1"/>
    <row r="24997" customFormat="1"/>
    <row r="24998" customFormat="1"/>
    <row r="24999" customFormat="1"/>
    <row r="25000" customFormat="1"/>
    <row r="25001" customFormat="1"/>
    <row r="25002" customFormat="1"/>
    <row r="25003" customFormat="1"/>
    <row r="25004" customFormat="1"/>
    <row r="25005" customFormat="1"/>
    <row r="25006" customFormat="1"/>
    <row r="25007" customFormat="1"/>
    <row r="25008" customFormat="1"/>
    <row r="25009" customFormat="1"/>
    <row r="25010" customFormat="1"/>
    <row r="25011" customFormat="1"/>
    <row r="25012" customFormat="1"/>
    <row r="25013" customFormat="1"/>
    <row r="25014" customFormat="1"/>
    <row r="25015" customFormat="1"/>
    <row r="25016" customFormat="1"/>
    <row r="25017" customFormat="1"/>
    <row r="25018" customFormat="1"/>
    <row r="25019" customFormat="1"/>
    <row r="25020" customFormat="1"/>
    <row r="25021" customFormat="1"/>
    <row r="25022" customFormat="1"/>
    <row r="25023" customFormat="1"/>
    <row r="25024" customFormat="1"/>
    <row r="25025" customFormat="1"/>
    <row r="25026" customFormat="1"/>
    <row r="25027" customFormat="1"/>
    <row r="25028" customFormat="1"/>
    <row r="25029" customFormat="1"/>
    <row r="25030" customFormat="1"/>
    <row r="25031" customFormat="1"/>
    <row r="25032" customFormat="1"/>
    <row r="25033" customFormat="1"/>
    <row r="25034" customFormat="1"/>
    <row r="25035" customFormat="1"/>
    <row r="25036" customFormat="1"/>
    <row r="25037" customFormat="1"/>
    <row r="25038" customFormat="1"/>
    <row r="25039" customFormat="1"/>
    <row r="25040" customFormat="1"/>
    <row r="25041" customFormat="1"/>
    <row r="25042" customFormat="1"/>
    <row r="25043" customFormat="1"/>
    <row r="25044" customFormat="1"/>
    <row r="25045" customFormat="1"/>
    <row r="25046" customFormat="1"/>
    <row r="25047" customFormat="1"/>
    <row r="25048" customFormat="1"/>
    <row r="25049" customFormat="1"/>
    <row r="25050" customFormat="1"/>
    <row r="25051" customFormat="1"/>
    <row r="25052" customFormat="1"/>
    <row r="25053" customFormat="1"/>
    <row r="25054" customFormat="1"/>
    <row r="25055" customFormat="1"/>
    <row r="25056" customFormat="1"/>
    <row r="25057" customFormat="1"/>
    <row r="25058" customFormat="1"/>
    <row r="25059" customFormat="1"/>
    <row r="25060" customFormat="1"/>
    <row r="25061" customFormat="1"/>
    <row r="25062" customFormat="1"/>
    <row r="25063" customFormat="1"/>
    <row r="25064" customFormat="1"/>
    <row r="25065" customFormat="1"/>
    <row r="25066" customFormat="1"/>
    <row r="25067" customFormat="1"/>
    <row r="25068" customFormat="1"/>
    <row r="25069" customFormat="1"/>
    <row r="25070" customFormat="1"/>
    <row r="25071" customFormat="1"/>
    <row r="25072" customFormat="1"/>
    <row r="25073" customFormat="1"/>
    <row r="25074" customFormat="1"/>
    <row r="25075" customFormat="1"/>
    <row r="25076" customFormat="1"/>
    <row r="25077" customFormat="1"/>
    <row r="25078" customFormat="1"/>
    <row r="25079" customFormat="1"/>
    <row r="25080" customFormat="1"/>
    <row r="25081" customFormat="1"/>
    <row r="25082" customFormat="1"/>
    <row r="25083" customFormat="1"/>
    <row r="25084" customFormat="1"/>
    <row r="25085" customFormat="1"/>
    <row r="25086" customFormat="1"/>
    <row r="25087" customFormat="1"/>
    <row r="25088" customFormat="1"/>
    <row r="25089" customFormat="1"/>
    <row r="25090" customFormat="1"/>
    <row r="25091" customFormat="1"/>
    <row r="25092" customFormat="1"/>
    <row r="25093" customFormat="1"/>
    <row r="25094" customFormat="1"/>
    <row r="25095" customFormat="1"/>
    <row r="25096" customFormat="1"/>
    <row r="25097" customFormat="1"/>
    <row r="25098" customFormat="1"/>
    <row r="25099" customFormat="1"/>
    <row r="25100" customFormat="1"/>
    <row r="25101" customFormat="1"/>
    <row r="25102" customFormat="1"/>
    <row r="25103" customFormat="1"/>
    <row r="25104" customFormat="1"/>
    <row r="25105" customFormat="1"/>
    <row r="25106" customFormat="1"/>
    <row r="25107" customFormat="1"/>
    <row r="25108" customFormat="1"/>
    <row r="25109" customFormat="1"/>
    <row r="25110" customFormat="1"/>
    <row r="25111" customFormat="1"/>
    <row r="25112" customFormat="1"/>
    <row r="25113" customFormat="1"/>
    <row r="25114" customFormat="1"/>
    <row r="25115" customFormat="1"/>
    <row r="25116" customFormat="1"/>
    <row r="25117" customFormat="1"/>
    <row r="25118" customFormat="1"/>
    <row r="25119" customFormat="1"/>
    <row r="25120" customFormat="1"/>
    <row r="25121" customFormat="1"/>
    <row r="25122" customFormat="1"/>
    <row r="25123" customFormat="1"/>
    <row r="25124" customFormat="1"/>
    <row r="25125" customFormat="1"/>
    <row r="25126" customFormat="1"/>
    <row r="25127" customFormat="1"/>
    <row r="25128" customFormat="1"/>
    <row r="25129" customFormat="1"/>
    <row r="25130" customFormat="1"/>
    <row r="25131" customFormat="1"/>
    <row r="25132" customFormat="1"/>
    <row r="25133" customFormat="1"/>
    <row r="25134" customFormat="1"/>
    <row r="25135" customFormat="1"/>
    <row r="25136" customFormat="1"/>
    <row r="25137" customFormat="1"/>
    <row r="25138" customFormat="1"/>
    <row r="25139" customFormat="1"/>
    <row r="25140" customFormat="1"/>
    <row r="25141" customFormat="1"/>
    <row r="25142" customFormat="1"/>
    <row r="25143" customFormat="1"/>
    <row r="25144" customFormat="1"/>
    <row r="25145" customFormat="1"/>
    <row r="25146" customFormat="1"/>
    <row r="25147" customFormat="1"/>
    <row r="25148" customFormat="1"/>
    <row r="25149" customFormat="1"/>
    <row r="25150" customFormat="1"/>
    <row r="25151" customFormat="1"/>
    <row r="25152" customFormat="1"/>
    <row r="25153" customFormat="1"/>
    <row r="25154" customFormat="1"/>
    <row r="25155" customFormat="1"/>
    <row r="25156" customFormat="1"/>
    <row r="25157" customFormat="1"/>
    <row r="25158" customFormat="1"/>
    <row r="25159" customFormat="1"/>
    <row r="25160" customFormat="1"/>
    <row r="25161" customFormat="1"/>
    <row r="25162" customFormat="1"/>
    <row r="25163" customFormat="1"/>
    <row r="25164" customFormat="1"/>
    <row r="25165" customFormat="1"/>
    <row r="25166" customFormat="1"/>
    <row r="25167" customFormat="1"/>
    <row r="25168" customFormat="1"/>
    <row r="25169" customFormat="1"/>
    <row r="25170" customFormat="1"/>
    <row r="25171" customFormat="1"/>
    <row r="25172" customFormat="1"/>
    <row r="25173" customFormat="1"/>
    <row r="25174" customFormat="1"/>
    <row r="25175" customFormat="1"/>
    <row r="25176" customFormat="1"/>
    <row r="25177" customFormat="1"/>
    <row r="25178" customFormat="1"/>
    <row r="25179" customFormat="1"/>
    <row r="25180" customFormat="1"/>
    <row r="25181" customFormat="1"/>
    <row r="25182" customFormat="1"/>
    <row r="25183" customFormat="1"/>
    <row r="25184" customFormat="1"/>
    <row r="25185" customFormat="1"/>
    <row r="25186" customFormat="1"/>
    <row r="25187" customFormat="1"/>
    <row r="25188" customFormat="1"/>
    <row r="25189" customFormat="1"/>
    <row r="25190" customFormat="1"/>
    <row r="25191" customFormat="1"/>
    <row r="25192" customFormat="1"/>
    <row r="25193" customFormat="1"/>
    <row r="25194" customFormat="1"/>
    <row r="25195" customFormat="1"/>
    <row r="25196" customFormat="1"/>
    <row r="25197" customFormat="1"/>
    <row r="25198" customFormat="1"/>
    <row r="25199" customFormat="1"/>
    <row r="25200" customFormat="1"/>
    <row r="25201" customFormat="1"/>
    <row r="25202" customFormat="1"/>
    <row r="25203" customFormat="1"/>
    <row r="25204" customFormat="1"/>
    <row r="25205" customFormat="1"/>
    <row r="25206" customFormat="1"/>
    <row r="25207" customFormat="1"/>
    <row r="25208" customFormat="1"/>
    <row r="25209" customFormat="1"/>
    <row r="25210" customFormat="1"/>
    <row r="25211" customFormat="1"/>
    <row r="25212" customFormat="1"/>
    <row r="25213" customFormat="1"/>
    <row r="25214" customFormat="1"/>
    <row r="25215" customFormat="1"/>
    <row r="25216" customFormat="1"/>
    <row r="25217" customFormat="1"/>
    <row r="25218" customFormat="1"/>
    <row r="25219" customFormat="1"/>
    <row r="25220" customFormat="1"/>
    <row r="25221" customFormat="1"/>
    <row r="25222" customFormat="1"/>
    <row r="25223" customFormat="1"/>
    <row r="25224" customFormat="1"/>
    <row r="25225" customFormat="1"/>
    <row r="25226" customFormat="1"/>
    <row r="25227" customFormat="1"/>
    <row r="25228" customFormat="1"/>
    <row r="25229" customFormat="1"/>
    <row r="25230" customFormat="1"/>
    <row r="25231" customFormat="1"/>
    <row r="25232" customFormat="1"/>
    <row r="25233" customFormat="1"/>
    <row r="25234" customFormat="1"/>
    <row r="25235" customFormat="1"/>
    <row r="25236" customFormat="1"/>
    <row r="25237" customFormat="1"/>
    <row r="25238" customFormat="1"/>
    <row r="25239" customFormat="1"/>
    <row r="25240" customFormat="1"/>
    <row r="25241" customFormat="1"/>
    <row r="25242" customFormat="1"/>
    <row r="25243" customFormat="1"/>
    <row r="25244" customFormat="1"/>
    <row r="25245" customFormat="1"/>
    <row r="25246" customFormat="1"/>
    <row r="25247" customFormat="1"/>
    <row r="25248" customFormat="1"/>
    <row r="25249" customFormat="1"/>
    <row r="25250" customFormat="1"/>
    <row r="25251" customFormat="1"/>
    <row r="25252" customFormat="1"/>
    <row r="25253" customFormat="1"/>
    <row r="25254" customFormat="1"/>
    <row r="25255" customFormat="1"/>
    <row r="25256" customFormat="1"/>
    <row r="25257" customFormat="1"/>
    <row r="25258" customFormat="1"/>
    <row r="25259" customFormat="1"/>
    <row r="25260" customFormat="1"/>
    <row r="25261" customFormat="1"/>
    <row r="25262" customFormat="1"/>
    <row r="25263" customFormat="1"/>
    <row r="25264" customFormat="1"/>
    <row r="25265" customFormat="1"/>
    <row r="25266" customFormat="1"/>
    <row r="25267" customFormat="1"/>
    <row r="25268" customFormat="1"/>
    <row r="25269" customFormat="1"/>
    <row r="25270" customFormat="1"/>
    <row r="25271" customFormat="1"/>
    <row r="25272" customFormat="1"/>
    <row r="25273" customFormat="1"/>
    <row r="25274" customFormat="1"/>
    <row r="25275" customFormat="1"/>
    <row r="25276" customFormat="1"/>
    <row r="25277" customFormat="1"/>
    <row r="25278" customFormat="1"/>
    <row r="25279" customFormat="1"/>
    <row r="25280" customFormat="1"/>
    <row r="25281" customFormat="1"/>
    <row r="25282" customFormat="1"/>
    <row r="25283" customFormat="1"/>
    <row r="25284" customFormat="1"/>
    <row r="25285" customFormat="1"/>
    <row r="25286" customFormat="1"/>
    <row r="25287" customFormat="1"/>
    <row r="25288" customFormat="1"/>
    <row r="25289" customFormat="1"/>
    <row r="25290" customFormat="1"/>
    <row r="25291" customFormat="1"/>
    <row r="25292" customFormat="1"/>
    <row r="25293" customFormat="1"/>
    <row r="25294" customFormat="1"/>
    <row r="25295" customFormat="1"/>
    <row r="25296" customFormat="1"/>
    <row r="25297" customFormat="1"/>
    <row r="25298" customFormat="1"/>
    <row r="25299" customFormat="1"/>
    <row r="25300" customFormat="1"/>
    <row r="25301" customFormat="1"/>
    <row r="25302" customFormat="1"/>
    <row r="25303" customFormat="1"/>
    <row r="25304" customFormat="1"/>
    <row r="25305" customFormat="1"/>
    <row r="25306" customFormat="1"/>
    <row r="25307" customFormat="1"/>
    <row r="25308" customFormat="1"/>
    <row r="25309" customFormat="1"/>
    <row r="25310" customFormat="1"/>
    <row r="25311" customFormat="1"/>
    <row r="25312" customFormat="1"/>
    <row r="25313" customFormat="1"/>
    <row r="25314" customFormat="1"/>
    <row r="25315" customFormat="1"/>
    <row r="25316" customFormat="1"/>
    <row r="25317" customFormat="1"/>
    <row r="25318" customFormat="1"/>
    <row r="25319" customFormat="1"/>
    <row r="25320" customFormat="1"/>
    <row r="25321" customFormat="1"/>
    <row r="25322" customFormat="1"/>
    <row r="25323" customFormat="1"/>
    <row r="25324" customFormat="1"/>
    <row r="25325" customFormat="1"/>
    <row r="25326" customFormat="1"/>
    <row r="25327" customFormat="1"/>
    <row r="25328" customFormat="1"/>
    <row r="25329" customFormat="1"/>
    <row r="25330" customFormat="1"/>
    <row r="25331" customFormat="1"/>
    <row r="25332" customFormat="1"/>
    <row r="25333" customFormat="1"/>
    <row r="25334" customFormat="1"/>
    <row r="25335" customFormat="1"/>
    <row r="25336" customFormat="1"/>
    <row r="25337" customFormat="1"/>
    <row r="25338" customFormat="1"/>
    <row r="25339" customFormat="1"/>
    <row r="25340" customFormat="1"/>
    <row r="25341" customFormat="1"/>
    <row r="25342" customFormat="1"/>
    <row r="25343" customFormat="1"/>
    <row r="25344" customFormat="1"/>
    <row r="25345" customFormat="1"/>
    <row r="25346" customFormat="1"/>
    <row r="25347" customFormat="1"/>
    <row r="25348" customFormat="1"/>
    <row r="25349" customFormat="1"/>
    <row r="25350" customFormat="1"/>
    <row r="25351" customFormat="1"/>
    <row r="25352" customFormat="1"/>
    <row r="25353" customFormat="1"/>
    <row r="25354" customFormat="1"/>
    <row r="25355" customFormat="1"/>
    <row r="25356" customFormat="1"/>
    <row r="25357" customFormat="1"/>
    <row r="25358" customFormat="1"/>
    <row r="25359" customFormat="1"/>
    <row r="25360" customFormat="1"/>
    <row r="25361" customFormat="1"/>
    <row r="25362" customFormat="1"/>
    <row r="25363" customFormat="1"/>
    <row r="25364" customFormat="1"/>
    <row r="25365" customFormat="1"/>
    <row r="25366" customFormat="1"/>
    <row r="25367" customFormat="1"/>
    <row r="25368" customFormat="1"/>
    <row r="25369" customFormat="1"/>
    <row r="25370" customFormat="1"/>
    <row r="25371" customFormat="1"/>
    <row r="25372" customFormat="1"/>
    <row r="25373" customFormat="1"/>
    <row r="25374" customFormat="1"/>
    <row r="25375" customFormat="1"/>
    <row r="25376" customFormat="1"/>
    <row r="25377" customFormat="1"/>
    <row r="25378" customFormat="1"/>
    <row r="25379" customFormat="1"/>
    <row r="25380" customFormat="1"/>
    <row r="25381" customFormat="1"/>
    <row r="25382" customFormat="1"/>
    <row r="25383" customFormat="1"/>
    <row r="25384" customFormat="1"/>
    <row r="25385" customFormat="1"/>
    <row r="25386" customFormat="1"/>
    <row r="25387" customFormat="1"/>
    <row r="25388" customFormat="1"/>
    <row r="25389" customFormat="1"/>
    <row r="25390" customFormat="1"/>
    <row r="25391" customFormat="1"/>
    <row r="25392" customFormat="1"/>
    <row r="25393" customFormat="1"/>
    <row r="25394" customFormat="1"/>
    <row r="25395" customFormat="1"/>
    <row r="25396" customFormat="1"/>
    <row r="25397" customFormat="1"/>
    <row r="25398" customFormat="1"/>
    <row r="25399" customFormat="1"/>
    <row r="25400" customFormat="1"/>
    <row r="25401" customFormat="1"/>
    <row r="25402" customFormat="1"/>
    <row r="25403" customFormat="1"/>
    <row r="25404" customFormat="1"/>
    <row r="25405" customFormat="1"/>
    <row r="25406" customFormat="1"/>
    <row r="25407" customFormat="1"/>
    <row r="25408" customFormat="1"/>
    <row r="25409" customFormat="1"/>
    <row r="25410" customFormat="1"/>
    <row r="25411" customFormat="1"/>
    <row r="25412" customFormat="1"/>
    <row r="25413" customFormat="1"/>
    <row r="25414" customFormat="1"/>
    <row r="25415" customFormat="1"/>
    <row r="25416" customFormat="1"/>
    <row r="25417" customFormat="1"/>
    <row r="25418" customFormat="1"/>
    <row r="25419" customFormat="1"/>
    <row r="25420" customFormat="1"/>
    <row r="25421" customFormat="1"/>
    <row r="25422" customFormat="1"/>
    <row r="25423" customFormat="1"/>
    <row r="25424" customFormat="1"/>
    <row r="25425" customFormat="1"/>
    <row r="25426" customFormat="1"/>
    <row r="25427" customFormat="1"/>
    <row r="25428" customFormat="1"/>
    <row r="25429" customFormat="1"/>
    <row r="25430" customFormat="1"/>
    <row r="25431" customFormat="1"/>
    <row r="25432" customFormat="1"/>
    <row r="25433" customFormat="1"/>
    <row r="25434" customFormat="1"/>
    <row r="25435" customFormat="1"/>
    <row r="25436" customFormat="1"/>
    <row r="25437" customFormat="1"/>
    <row r="25438" customFormat="1"/>
    <row r="25439" customFormat="1"/>
    <row r="25440" customFormat="1"/>
    <row r="25441" customFormat="1"/>
    <row r="25442" customFormat="1"/>
    <row r="25443" customFormat="1"/>
    <row r="25444" customFormat="1"/>
    <row r="25445" customFormat="1"/>
    <row r="25446" customFormat="1"/>
    <row r="25447" customFormat="1"/>
    <row r="25448" customFormat="1"/>
    <row r="25449" customFormat="1"/>
    <row r="25450" customFormat="1"/>
    <row r="25451" customFormat="1"/>
    <row r="25452" customFormat="1"/>
    <row r="25453" customFormat="1"/>
    <row r="25454" customFormat="1"/>
    <row r="25455" customFormat="1"/>
    <row r="25456" customFormat="1"/>
    <row r="25457" customFormat="1"/>
    <row r="25458" customFormat="1"/>
    <row r="25459" customFormat="1"/>
    <row r="25460" customFormat="1"/>
    <row r="25461" customFormat="1"/>
    <row r="25462" customFormat="1"/>
    <row r="25463" customFormat="1"/>
    <row r="25464" customFormat="1"/>
    <row r="25465" customFormat="1"/>
    <row r="25466" customFormat="1"/>
    <row r="25467" customFormat="1"/>
    <row r="25468" customFormat="1"/>
    <row r="25469" customFormat="1"/>
    <row r="25470" customFormat="1"/>
    <row r="25471" customFormat="1"/>
    <row r="25472" customFormat="1"/>
    <row r="25473" customFormat="1"/>
    <row r="25474" customFormat="1"/>
    <row r="25475" customFormat="1"/>
    <row r="25476" customFormat="1"/>
    <row r="25477" customFormat="1"/>
    <row r="25478" customFormat="1"/>
    <row r="25479" customFormat="1"/>
    <row r="25480" customFormat="1"/>
    <row r="25481" customFormat="1"/>
    <row r="25482" customFormat="1"/>
    <row r="25483" customFormat="1"/>
    <row r="25484" customFormat="1"/>
    <row r="25485" customFormat="1"/>
    <row r="25486" customFormat="1"/>
    <row r="25487" customFormat="1"/>
    <row r="25488" customFormat="1"/>
    <row r="25489" customFormat="1"/>
    <row r="25490" customFormat="1"/>
    <row r="25491" customFormat="1"/>
    <row r="25492" customFormat="1"/>
    <row r="25493" customFormat="1"/>
    <row r="25494" customFormat="1"/>
    <row r="25495" customFormat="1"/>
    <row r="25496" customFormat="1"/>
    <row r="25497" customFormat="1"/>
    <row r="25498" customFormat="1"/>
    <row r="25499" customFormat="1"/>
    <row r="25500" customFormat="1"/>
    <row r="25501" customFormat="1"/>
    <row r="25502" customFormat="1"/>
    <row r="25503" customFormat="1"/>
    <row r="25504" customFormat="1"/>
    <row r="25505" customFormat="1"/>
    <row r="25506" customFormat="1"/>
    <row r="25507" customFormat="1"/>
    <row r="25508" customFormat="1"/>
    <row r="25509" customFormat="1"/>
    <row r="25510" customFormat="1"/>
    <row r="25511" customFormat="1"/>
    <row r="25512" customFormat="1"/>
    <row r="25513" customFormat="1"/>
    <row r="25514" customFormat="1"/>
    <row r="25515" customFormat="1"/>
    <row r="25516" customFormat="1"/>
    <row r="25517" customFormat="1"/>
    <row r="25518" customFormat="1"/>
    <row r="25519" customFormat="1"/>
    <row r="25520" customFormat="1"/>
    <row r="25521" customFormat="1"/>
    <row r="25522" customFormat="1"/>
    <row r="25523" customFormat="1"/>
    <row r="25524" customFormat="1"/>
    <row r="25525" customFormat="1"/>
    <row r="25526" customFormat="1"/>
    <row r="25527" customFormat="1"/>
    <row r="25528" customFormat="1"/>
    <row r="25529" customFormat="1"/>
    <row r="25530" customFormat="1"/>
    <row r="25531" customFormat="1"/>
    <row r="25532" customFormat="1"/>
    <row r="25533" customFormat="1"/>
    <row r="25534" customFormat="1"/>
    <row r="25535" customFormat="1"/>
    <row r="25536" customFormat="1"/>
    <row r="25537" customFormat="1"/>
    <row r="25538" customFormat="1"/>
    <row r="25539" customFormat="1"/>
    <row r="25540" customFormat="1"/>
    <row r="25541" customFormat="1"/>
    <row r="25542" customFormat="1"/>
    <row r="25543" customFormat="1"/>
    <row r="25544" customFormat="1"/>
    <row r="25545" customFormat="1"/>
    <row r="25546" customFormat="1"/>
    <row r="25547" customFormat="1"/>
    <row r="25548" customFormat="1"/>
    <row r="25549" customFormat="1"/>
    <row r="25550" customFormat="1"/>
    <row r="25551" customFormat="1"/>
    <row r="25552" customFormat="1"/>
    <row r="25553" customFormat="1"/>
    <row r="25554" customFormat="1"/>
    <row r="25555" customFormat="1"/>
    <row r="25556" customFormat="1"/>
    <row r="25557" customFormat="1"/>
    <row r="25558" customFormat="1"/>
    <row r="25559" customFormat="1"/>
    <row r="25560" customFormat="1"/>
    <row r="25561" customFormat="1"/>
    <row r="25562" customFormat="1"/>
    <row r="25563" customFormat="1"/>
    <row r="25564" customFormat="1"/>
    <row r="25565" customFormat="1"/>
    <row r="25566" customFormat="1"/>
    <row r="25567" customFormat="1"/>
    <row r="25568" customFormat="1"/>
    <row r="25569" customFormat="1"/>
    <row r="25570" customFormat="1"/>
    <row r="25571" customFormat="1"/>
    <row r="25572" customFormat="1"/>
    <row r="25573" customFormat="1"/>
    <row r="25574" customFormat="1"/>
    <row r="25575" customFormat="1"/>
    <row r="25576" customFormat="1"/>
    <row r="25577" customFormat="1"/>
    <row r="25578" customFormat="1"/>
    <row r="25579" customFormat="1"/>
    <row r="25580" customFormat="1"/>
    <row r="25581" customFormat="1"/>
    <row r="25582" customFormat="1"/>
    <row r="25583" customFormat="1"/>
    <row r="25584" customFormat="1"/>
    <row r="25585" customFormat="1"/>
    <row r="25586" customFormat="1"/>
    <row r="25587" customFormat="1"/>
    <row r="25588" customFormat="1"/>
    <row r="25589" customFormat="1"/>
    <row r="25590" customFormat="1"/>
    <row r="25591" customFormat="1"/>
    <row r="25592" customFormat="1"/>
    <row r="25593" customFormat="1"/>
    <row r="25594" customFormat="1"/>
    <row r="25595" customFormat="1"/>
    <row r="25596" customFormat="1"/>
    <row r="25597" customFormat="1"/>
    <row r="25598" customFormat="1"/>
    <row r="25599" customFormat="1"/>
    <row r="25600" customFormat="1"/>
    <row r="25601" customFormat="1"/>
    <row r="25602" customFormat="1"/>
    <row r="25603" customFormat="1"/>
    <row r="25604" customFormat="1"/>
    <row r="25605" customFormat="1"/>
    <row r="25606" customFormat="1"/>
    <row r="25607" customFormat="1"/>
    <row r="25608" customFormat="1"/>
    <row r="25609" customFormat="1"/>
    <row r="25610" customFormat="1"/>
    <row r="25611" customFormat="1"/>
    <row r="25612" customFormat="1"/>
    <row r="25613" customFormat="1"/>
    <row r="25614" customFormat="1"/>
    <row r="25615" customFormat="1"/>
    <row r="25616" customFormat="1"/>
    <row r="25617" customFormat="1"/>
    <row r="25618" customFormat="1"/>
    <row r="25619" customFormat="1"/>
    <row r="25620" customFormat="1"/>
    <row r="25621" customFormat="1"/>
    <row r="25622" customFormat="1"/>
    <row r="25623" customFormat="1"/>
    <row r="25624" customFormat="1"/>
    <row r="25625" customFormat="1"/>
    <row r="25626" customFormat="1"/>
    <row r="25627" customFormat="1"/>
    <row r="25628" customFormat="1"/>
    <row r="25629" customFormat="1"/>
    <row r="25630" customFormat="1"/>
    <row r="25631" customFormat="1"/>
    <row r="25632" customFormat="1"/>
    <row r="25633" customFormat="1"/>
    <row r="25634" customFormat="1"/>
    <row r="25635" customFormat="1"/>
    <row r="25636" customFormat="1"/>
    <row r="25637" customFormat="1"/>
    <row r="25638" customFormat="1"/>
    <row r="25639" customFormat="1"/>
    <row r="25640" customFormat="1"/>
    <row r="25641" customFormat="1"/>
    <row r="25642" customFormat="1"/>
    <row r="25643" customFormat="1"/>
    <row r="25644" customFormat="1"/>
    <row r="25645" customFormat="1"/>
    <row r="25646" customFormat="1"/>
    <row r="25647" customFormat="1"/>
    <row r="25648" customFormat="1"/>
    <row r="25649" customFormat="1"/>
    <row r="25650" customFormat="1"/>
    <row r="25651" customFormat="1"/>
    <row r="25652" customFormat="1"/>
    <row r="25653" customFormat="1"/>
    <row r="25654" customFormat="1"/>
    <row r="25655" customFormat="1"/>
    <row r="25656" customFormat="1"/>
    <row r="25657" customFormat="1"/>
    <row r="25658" customFormat="1"/>
    <row r="25659" customFormat="1"/>
    <row r="25660" customFormat="1"/>
    <row r="25661" customFormat="1"/>
    <row r="25662" customFormat="1"/>
    <row r="25663" customFormat="1"/>
    <row r="25664" customFormat="1"/>
    <row r="25665" customFormat="1"/>
    <row r="25666" customFormat="1"/>
    <row r="25667" customFormat="1"/>
    <row r="25668" customFormat="1"/>
    <row r="25669" customFormat="1"/>
    <row r="25670" customFormat="1"/>
    <row r="25671" customFormat="1"/>
    <row r="25672" customFormat="1"/>
    <row r="25673" customFormat="1"/>
    <row r="25674" customFormat="1"/>
    <row r="25675" customFormat="1"/>
    <row r="25676" customFormat="1"/>
    <row r="25677" customFormat="1"/>
    <row r="25678" customFormat="1"/>
    <row r="25679" customFormat="1"/>
    <row r="25680" customFormat="1"/>
    <row r="25681" customFormat="1"/>
    <row r="25682" customFormat="1"/>
    <row r="25683" customFormat="1"/>
    <row r="25684" customFormat="1"/>
    <row r="25685" customFormat="1"/>
    <row r="25686" customFormat="1"/>
    <row r="25687" customFormat="1"/>
    <row r="25688" customFormat="1"/>
    <row r="25689" customFormat="1"/>
    <row r="25690" customFormat="1"/>
    <row r="25691" customFormat="1"/>
    <row r="25692" customFormat="1"/>
    <row r="25693" customFormat="1"/>
    <row r="25694" customFormat="1"/>
    <row r="25695" customFormat="1"/>
    <row r="25696" customFormat="1"/>
    <row r="25697" customFormat="1"/>
    <row r="25698" customFormat="1"/>
    <row r="25699" customFormat="1"/>
    <row r="25700" customFormat="1"/>
    <row r="25701" customFormat="1"/>
    <row r="25702" customFormat="1"/>
    <row r="25703" customFormat="1"/>
    <row r="25704" customFormat="1"/>
    <row r="25705" customFormat="1"/>
    <row r="25706" customFormat="1"/>
    <row r="25707" customFormat="1"/>
    <row r="25708" customFormat="1"/>
    <row r="25709" customFormat="1"/>
    <row r="25710" customFormat="1"/>
    <row r="25711" customFormat="1"/>
    <row r="25712" customFormat="1"/>
    <row r="25713" customFormat="1"/>
    <row r="25714" customFormat="1"/>
    <row r="25715" customFormat="1"/>
    <row r="25716" customFormat="1"/>
    <row r="25717" customFormat="1"/>
    <row r="25718" customFormat="1"/>
    <row r="25719" customFormat="1"/>
    <row r="25720" customFormat="1"/>
    <row r="25721" customFormat="1"/>
    <row r="25722" customFormat="1"/>
    <row r="25723" customFormat="1"/>
    <row r="25724" customFormat="1"/>
    <row r="25725" customFormat="1"/>
    <row r="25726" customFormat="1"/>
    <row r="25727" customFormat="1"/>
    <row r="25728" customFormat="1"/>
    <row r="25729" customFormat="1"/>
    <row r="25730" customFormat="1"/>
    <row r="25731" customFormat="1"/>
    <row r="25732" customFormat="1"/>
    <row r="25733" customFormat="1"/>
    <row r="25734" customFormat="1"/>
    <row r="25735" customFormat="1"/>
    <row r="25736" customFormat="1"/>
    <row r="25737" customFormat="1"/>
    <row r="25738" customFormat="1"/>
    <row r="25739" customFormat="1"/>
    <row r="25740" customFormat="1"/>
    <row r="25741" customFormat="1"/>
    <row r="25742" customFormat="1"/>
    <row r="25743" customFormat="1"/>
    <row r="25744" customFormat="1"/>
    <row r="25745" customFormat="1"/>
    <row r="25746" customFormat="1"/>
    <row r="25747" customFormat="1"/>
    <row r="25748" customFormat="1"/>
    <row r="25749" customFormat="1"/>
    <row r="25750" customFormat="1"/>
    <row r="25751" customFormat="1"/>
    <row r="25752" customFormat="1"/>
    <row r="25753" customFormat="1"/>
    <row r="25754" customFormat="1"/>
    <row r="25755" customFormat="1"/>
    <row r="25756" customFormat="1"/>
    <row r="25757" customFormat="1"/>
    <row r="25758" customFormat="1"/>
    <row r="25759" customFormat="1"/>
    <row r="25760" customFormat="1"/>
    <row r="25761" customFormat="1"/>
    <row r="25762" customFormat="1"/>
    <row r="25763" customFormat="1"/>
    <row r="25764" customFormat="1"/>
    <row r="25765" customFormat="1"/>
    <row r="25766" customFormat="1"/>
    <row r="25767" customFormat="1"/>
    <row r="25768" customFormat="1"/>
    <row r="25769" customFormat="1"/>
    <row r="25770" customFormat="1"/>
    <row r="25771" customFormat="1"/>
    <row r="25772" customFormat="1"/>
    <row r="25773" customFormat="1"/>
    <row r="25774" customFormat="1"/>
    <row r="25775" customFormat="1"/>
    <row r="25776" customFormat="1"/>
    <row r="25777" customFormat="1"/>
    <row r="25778" customFormat="1"/>
    <row r="25779" customFormat="1"/>
    <row r="25780" customFormat="1"/>
    <row r="25781" customFormat="1"/>
    <row r="25782" customFormat="1"/>
    <row r="25783" customFormat="1"/>
    <row r="25784" customFormat="1"/>
    <row r="25785" customFormat="1"/>
    <row r="25786" customFormat="1"/>
    <row r="25787" customFormat="1"/>
    <row r="25788" customFormat="1"/>
    <row r="25789" customFormat="1"/>
    <row r="25790" customFormat="1"/>
    <row r="25791" customFormat="1"/>
    <row r="25792" customFormat="1"/>
    <row r="25793" customFormat="1"/>
    <row r="25794" customFormat="1"/>
    <row r="25795" customFormat="1"/>
    <row r="25796" customFormat="1"/>
    <row r="25797" customFormat="1"/>
    <row r="25798" customFormat="1"/>
    <row r="25799" customFormat="1"/>
    <row r="25800" customFormat="1"/>
    <row r="25801" customFormat="1"/>
    <row r="25802" customFormat="1"/>
    <row r="25803" customFormat="1"/>
    <row r="25804" customFormat="1"/>
    <row r="25805" customFormat="1"/>
    <row r="25806" customFormat="1"/>
    <row r="25807" customFormat="1"/>
    <row r="25808" customFormat="1"/>
    <row r="25809" customFormat="1"/>
    <row r="25810" customFormat="1"/>
    <row r="25811" customFormat="1"/>
    <row r="25812" customFormat="1"/>
    <row r="25813" customFormat="1"/>
    <row r="25814" customFormat="1"/>
    <row r="25815" customFormat="1"/>
    <row r="25816" customFormat="1"/>
    <row r="25817" customFormat="1"/>
    <row r="25818" customFormat="1"/>
    <row r="25819" customFormat="1"/>
    <row r="25820" customFormat="1"/>
    <row r="25821" customFormat="1"/>
    <row r="25822" customFormat="1"/>
    <row r="25823" customFormat="1"/>
    <row r="25824" customFormat="1"/>
    <row r="25825" customFormat="1"/>
    <row r="25826" customFormat="1"/>
    <row r="25827" customFormat="1"/>
    <row r="25828" customFormat="1"/>
    <row r="25829" customFormat="1"/>
    <row r="25830" customFormat="1"/>
    <row r="25831" customFormat="1"/>
    <row r="25832" customFormat="1"/>
    <row r="25833" customFormat="1"/>
    <row r="25834" customFormat="1"/>
    <row r="25835" customFormat="1"/>
    <row r="25836" customFormat="1"/>
    <row r="25837" customFormat="1"/>
    <row r="25838" customFormat="1"/>
    <row r="25839" customFormat="1"/>
    <row r="25840" customFormat="1"/>
    <row r="25841" customFormat="1"/>
    <row r="25842" customFormat="1"/>
    <row r="25843" customFormat="1"/>
    <row r="25844" customFormat="1"/>
    <row r="25845" customFormat="1"/>
    <row r="25846" customFormat="1"/>
    <row r="25847" customFormat="1"/>
    <row r="25848" customFormat="1"/>
    <row r="25849" customFormat="1"/>
    <row r="25850" customFormat="1"/>
    <row r="25851" customFormat="1"/>
    <row r="25852" customFormat="1"/>
    <row r="25853" customFormat="1"/>
    <row r="25854" customFormat="1"/>
    <row r="25855" customFormat="1"/>
    <row r="25856" customFormat="1"/>
    <row r="25857" customFormat="1"/>
    <row r="25858" customFormat="1"/>
    <row r="25859" customFormat="1"/>
    <row r="25860" customFormat="1"/>
    <row r="25861" customFormat="1"/>
    <row r="25862" customFormat="1"/>
    <row r="25863" customFormat="1"/>
    <row r="25864" customFormat="1"/>
    <row r="25865" customFormat="1"/>
    <row r="25866" customFormat="1"/>
    <row r="25867" customFormat="1"/>
    <row r="25868" customFormat="1"/>
    <row r="25869" customFormat="1"/>
    <row r="25870" customFormat="1"/>
    <row r="25871" customFormat="1"/>
    <row r="25872" customFormat="1"/>
    <row r="25873" customFormat="1"/>
    <row r="25874" customFormat="1"/>
    <row r="25875" customFormat="1"/>
    <row r="25876" customFormat="1"/>
    <row r="25877" customFormat="1"/>
    <row r="25878" customFormat="1"/>
    <row r="25879" customFormat="1"/>
    <row r="25880" customFormat="1"/>
    <row r="25881" customFormat="1"/>
    <row r="25882" customFormat="1"/>
    <row r="25883" customFormat="1"/>
    <row r="25884" customFormat="1"/>
    <row r="25885" customFormat="1"/>
    <row r="25886" customFormat="1"/>
    <row r="25887" customFormat="1"/>
    <row r="25888" customFormat="1"/>
    <row r="25889" customFormat="1"/>
    <row r="25890" customFormat="1"/>
    <row r="25891" customFormat="1"/>
    <row r="25892" customFormat="1"/>
    <row r="25893" customFormat="1"/>
    <row r="25894" customFormat="1"/>
    <row r="25895" customFormat="1"/>
    <row r="25896" customFormat="1"/>
    <row r="25897" customFormat="1"/>
    <row r="25898" customFormat="1"/>
    <row r="25899" customFormat="1"/>
    <row r="25900" customFormat="1"/>
    <row r="25901" customFormat="1"/>
    <row r="25902" customFormat="1"/>
    <row r="25903" customFormat="1"/>
    <row r="25904" customFormat="1"/>
    <row r="25905" customFormat="1"/>
    <row r="25906" customFormat="1"/>
    <row r="25907" customFormat="1"/>
    <row r="25908" customFormat="1"/>
    <row r="25909" customFormat="1"/>
    <row r="25910" customFormat="1"/>
    <row r="25911" customFormat="1"/>
    <row r="25912" customFormat="1"/>
    <row r="25913" customFormat="1"/>
    <row r="25914" customFormat="1"/>
    <row r="25915" customFormat="1"/>
    <row r="25916" customFormat="1"/>
    <row r="25917" customFormat="1"/>
    <row r="25918" customFormat="1"/>
    <row r="25919" customFormat="1"/>
    <row r="25920" customFormat="1"/>
    <row r="25921" customFormat="1"/>
    <row r="25922" customFormat="1"/>
    <row r="25923" customFormat="1"/>
    <row r="25924" customFormat="1"/>
    <row r="25925" customFormat="1"/>
    <row r="25926" customFormat="1"/>
    <row r="25927" customFormat="1"/>
    <row r="25928" customFormat="1"/>
    <row r="25929" customFormat="1"/>
    <row r="25930" customFormat="1"/>
    <row r="25931" customFormat="1"/>
    <row r="25932" customFormat="1"/>
    <row r="25933" customFormat="1"/>
    <row r="25934" customFormat="1"/>
    <row r="25935" customFormat="1"/>
    <row r="25936" customFormat="1"/>
    <row r="25937" customFormat="1"/>
    <row r="25938" customFormat="1"/>
    <row r="25939" customFormat="1"/>
    <row r="25940" customFormat="1"/>
    <row r="25941" customFormat="1"/>
    <row r="25942" customFormat="1"/>
    <row r="25943" customFormat="1"/>
    <row r="25944" customFormat="1"/>
    <row r="25945" customFormat="1"/>
    <row r="25946" customFormat="1"/>
    <row r="25947" customFormat="1"/>
    <row r="25948" customFormat="1"/>
    <row r="25949" customFormat="1"/>
    <row r="25950" customFormat="1"/>
    <row r="25951" customFormat="1"/>
    <row r="25952" customFormat="1"/>
    <row r="25953" customFormat="1"/>
    <row r="25954" customFormat="1"/>
    <row r="25955" customFormat="1"/>
    <row r="25956" customFormat="1"/>
    <row r="25957" customFormat="1"/>
    <row r="25958" customFormat="1"/>
    <row r="25959" customFormat="1"/>
    <row r="25960" customFormat="1"/>
    <row r="25961" customFormat="1"/>
    <row r="25962" customFormat="1"/>
    <row r="25963" customFormat="1"/>
    <row r="25964" customFormat="1"/>
    <row r="25965" customFormat="1"/>
    <row r="25966" customFormat="1"/>
    <row r="25967" customFormat="1"/>
    <row r="25968" customFormat="1"/>
    <row r="25969" customFormat="1"/>
    <row r="25970" customFormat="1"/>
    <row r="25971" customFormat="1"/>
    <row r="25972" customFormat="1"/>
    <row r="25973" customFormat="1"/>
    <row r="25974" customFormat="1"/>
    <row r="25975" customFormat="1"/>
    <row r="25976" customFormat="1"/>
    <row r="25977" customFormat="1"/>
    <row r="25978" customFormat="1"/>
    <row r="25979" customFormat="1"/>
    <row r="25980" customFormat="1"/>
    <row r="25981" customFormat="1"/>
    <row r="25982" customFormat="1"/>
    <row r="25983" customFormat="1"/>
    <row r="25984" customFormat="1"/>
    <row r="25985" customFormat="1"/>
    <row r="25986" customFormat="1"/>
    <row r="25987" customFormat="1"/>
    <row r="25988" customFormat="1"/>
    <row r="25989" customFormat="1"/>
    <row r="25990" customFormat="1"/>
    <row r="25991" customFormat="1"/>
    <row r="25992" customFormat="1"/>
    <row r="25993" customFormat="1"/>
    <row r="25994" customFormat="1"/>
    <row r="25995" customFormat="1"/>
    <row r="25996" customFormat="1"/>
    <row r="25997" customFormat="1"/>
    <row r="25998" customFormat="1"/>
    <row r="25999" customFormat="1"/>
    <row r="26000" customFormat="1"/>
    <row r="26001" customFormat="1"/>
    <row r="26002" customFormat="1"/>
    <row r="26003" customFormat="1"/>
    <row r="26004" customFormat="1"/>
    <row r="26005" customFormat="1"/>
    <row r="26006" customFormat="1"/>
    <row r="26007" customFormat="1"/>
    <row r="26008" customFormat="1"/>
    <row r="26009" customFormat="1"/>
    <row r="26010" customFormat="1"/>
    <row r="26011" customFormat="1"/>
    <row r="26012" customFormat="1"/>
    <row r="26013" customFormat="1"/>
    <row r="26014" customFormat="1"/>
    <row r="26015" customFormat="1"/>
    <row r="26016" customFormat="1"/>
    <row r="26017" customFormat="1"/>
    <row r="26018" customFormat="1"/>
    <row r="26019" customFormat="1"/>
    <row r="26020" customFormat="1"/>
    <row r="26021" customFormat="1"/>
    <row r="26022" customFormat="1"/>
    <row r="26023" customFormat="1"/>
    <row r="26024" customFormat="1"/>
    <row r="26025" customFormat="1"/>
    <row r="26026" customFormat="1"/>
    <row r="26027" customFormat="1"/>
    <row r="26028" customFormat="1"/>
    <row r="26029" customFormat="1"/>
    <row r="26030" customFormat="1"/>
    <row r="26031" customFormat="1"/>
    <row r="26032" customFormat="1"/>
    <row r="26033" customFormat="1"/>
    <row r="26034" customFormat="1"/>
    <row r="26035" customFormat="1"/>
    <row r="26036" customFormat="1"/>
    <row r="26037" customFormat="1"/>
    <row r="26038" customFormat="1"/>
    <row r="26039" customFormat="1"/>
    <row r="26040" customFormat="1"/>
    <row r="26041" customFormat="1"/>
    <row r="26042" customFormat="1"/>
    <row r="26043" customFormat="1"/>
    <row r="26044" customFormat="1"/>
    <row r="26045" customFormat="1"/>
    <row r="26046" customFormat="1"/>
    <row r="26047" customFormat="1"/>
    <row r="26048" customFormat="1"/>
    <row r="26049" customFormat="1"/>
    <row r="26050" customFormat="1"/>
    <row r="26051" customFormat="1"/>
    <row r="26052" customFormat="1"/>
    <row r="26053" customFormat="1"/>
    <row r="26054" customFormat="1"/>
    <row r="26055" customFormat="1"/>
    <row r="26056" customFormat="1"/>
    <row r="26057" customFormat="1"/>
    <row r="26058" customFormat="1"/>
    <row r="26059" customFormat="1"/>
    <row r="26060" customFormat="1"/>
    <row r="26061" customFormat="1"/>
    <row r="26062" customFormat="1"/>
    <row r="26063" customFormat="1"/>
    <row r="26064" customFormat="1"/>
    <row r="26065" customFormat="1"/>
    <row r="26066" customFormat="1"/>
    <row r="26067" customFormat="1"/>
    <row r="26068" customFormat="1"/>
    <row r="26069" customFormat="1"/>
    <row r="26070" customFormat="1"/>
    <row r="26071" customFormat="1"/>
    <row r="26072" customFormat="1"/>
    <row r="26073" customFormat="1"/>
    <row r="26074" customFormat="1"/>
    <row r="26075" customFormat="1"/>
    <row r="26076" customFormat="1"/>
    <row r="26077" customFormat="1"/>
    <row r="26078" customFormat="1"/>
    <row r="26079" customFormat="1"/>
    <row r="26080" customFormat="1"/>
    <row r="26081" customFormat="1"/>
    <row r="26082" customFormat="1"/>
    <row r="26083" customFormat="1"/>
    <row r="26084" customFormat="1"/>
    <row r="26085" customFormat="1"/>
    <row r="26086" customFormat="1"/>
    <row r="26087" customFormat="1"/>
    <row r="26088" customFormat="1"/>
    <row r="26089" customFormat="1"/>
    <row r="26090" customFormat="1"/>
    <row r="26091" customFormat="1"/>
    <row r="26092" customFormat="1"/>
    <row r="26093" customFormat="1"/>
    <row r="26094" customFormat="1"/>
    <row r="26095" customFormat="1"/>
    <row r="26096" customFormat="1"/>
    <row r="26097" customFormat="1"/>
    <row r="26098" customFormat="1"/>
    <row r="26099" customFormat="1"/>
    <row r="26100" customFormat="1"/>
    <row r="26101" customFormat="1"/>
    <row r="26102" customFormat="1"/>
    <row r="26103" customFormat="1"/>
    <row r="26104" customFormat="1"/>
    <row r="26105" customFormat="1"/>
    <row r="26106" customFormat="1"/>
    <row r="26107" customFormat="1"/>
    <row r="26108" customFormat="1"/>
    <row r="26109" customFormat="1"/>
    <row r="26110" customFormat="1"/>
    <row r="26111" customFormat="1"/>
    <row r="26112" customFormat="1"/>
    <row r="26113" customFormat="1"/>
    <row r="26114" customFormat="1"/>
    <row r="26115" customFormat="1"/>
    <row r="26116" customFormat="1"/>
    <row r="26117" customFormat="1"/>
    <row r="26118" customFormat="1"/>
    <row r="26119" customFormat="1"/>
    <row r="26120" customFormat="1"/>
    <row r="26121" customFormat="1"/>
    <row r="26122" customFormat="1"/>
    <row r="26123" customFormat="1"/>
    <row r="26124" customFormat="1"/>
    <row r="26125" customFormat="1"/>
    <row r="26126" customFormat="1"/>
    <row r="26127" customFormat="1"/>
    <row r="26128" customFormat="1"/>
    <row r="26129" customFormat="1"/>
    <row r="26130" customFormat="1"/>
    <row r="26131" customFormat="1"/>
    <row r="26132" customFormat="1"/>
    <row r="26133" customFormat="1"/>
    <row r="26134" customFormat="1"/>
    <row r="26135" customFormat="1"/>
    <row r="26136" customFormat="1"/>
    <row r="26137" customFormat="1"/>
    <row r="26138" customFormat="1"/>
    <row r="26139" customFormat="1"/>
    <row r="26140" customFormat="1"/>
    <row r="26141" customFormat="1"/>
    <row r="26142" customFormat="1"/>
    <row r="26143" customFormat="1"/>
    <row r="26144" customFormat="1"/>
    <row r="26145" customFormat="1"/>
    <row r="26146" customFormat="1"/>
    <row r="26147" customFormat="1"/>
    <row r="26148" customFormat="1"/>
    <row r="26149" customFormat="1"/>
    <row r="26150" customFormat="1"/>
    <row r="26151" customFormat="1"/>
    <row r="26152" customFormat="1"/>
    <row r="26153" customFormat="1"/>
    <row r="26154" customFormat="1"/>
    <row r="26155" customFormat="1"/>
    <row r="26156" customFormat="1"/>
    <row r="26157" customFormat="1"/>
    <row r="26158" customFormat="1"/>
    <row r="26159" customFormat="1"/>
    <row r="26160" customFormat="1"/>
    <row r="26161" customFormat="1"/>
    <row r="26162" customFormat="1"/>
    <row r="26163" customFormat="1"/>
    <row r="26164" customFormat="1"/>
    <row r="26165" customFormat="1"/>
    <row r="26166" customFormat="1"/>
    <row r="26167" customFormat="1"/>
    <row r="26168" customFormat="1"/>
    <row r="26169" customFormat="1"/>
    <row r="26170" customFormat="1"/>
    <row r="26171" customFormat="1"/>
    <row r="26172" customFormat="1"/>
    <row r="26173" customFormat="1"/>
    <row r="26174" customFormat="1"/>
    <row r="26175" customFormat="1"/>
    <row r="26176" customFormat="1"/>
    <row r="26177" customFormat="1"/>
    <row r="26178" customFormat="1"/>
    <row r="26179" customFormat="1"/>
    <row r="26180" customFormat="1"/>
    <row r="26181" customFormat="1"/>
    <row r="26182" customFormat="1"/>
    <row r="26183" customFormat="1"/>
    <row r="26184" customFormat="1"/>
    <row r="26185" customFormat="1"/>
    <row r="26186" customFormat="1"/>
    <row r="26187" customFormat="1"/>
    <row r="26188" customFormat="1"/>
    <row r="26189" customFormat="1"/>
    <row r="26190" customFormat="1"/>
    <row r="26191" customFormat="1"/>
    <row r="26192" customFormat="1"/>
    <row r="26193" customFormat="1"/>
    <row r="26194" customFormat="1"/>
    <row r="26195" customFormat="1"/>
    <row r="26196" customFormat="1"/>
    <row r="26197" customFormat="1"/>
    <row r="26198" customFormat="1"/>
    <row r="26199" customFormat="1"/>
    <row r="26200" customFormat="1"/>
    <row r="26201" customFormat="1"/>
    <row r="26202" customFormat="1"/>
    <row r="26203" customFormat="1"/>
    <row r="26204" customFormat="1"/>
    <row r="26205" customFormat="1"/>
    <row r="26206" customFormat="1"/>
    <row r="26207" customFormat="1"/>
    <row r="26208" customFormat="1"/>
    <row r="26209" customFormat="1"/>
    <row r="26210" customFormat="1"/>
    <row r="26211" customFormat="1"/>
    <row r="26212" customFormat="1"/>
    <row r="26213" customFormat="1"/>
    <row r="26214" customFormat="1"/>
    <row r="26215" customFormat="1"/>
    <row r="26216" customFormat="1"/>
    <row r="26217" customFormat="1"/>
    <row r="26218" customFormat="1"/>
    <row r="26219" customFormat="1"/>
    <row r="26220" customFormat="1"/>
    <row r="26221" customFormat="1"/>
    <row r="26222" customFormat="1"/>
    <row r="26223" customFormat="1"/>
    <row r="26224" customFormat="1"/>
    <row r="26225" customFormat="1"/>
    <row r="26226" customFormat="1"/>
    <row r="26227" customFormat="1"/>
    <row r="26228" customFormat="1"/>
    <row r="26229" customFormat="1"/>
    <row r="26230" customFormat="1"/>
    <row r="26231" customFormat="1"/>
    <row r="26232" customFormat="1"/>
    <row r="26233" customFormat="1"/>
    <row r="26234" customFormat="1"/>
    <row r="26235" customFormat="1"/>
    <row r="26236" customFormat="1"/>
    <row r="26237" customFormat="1"/>
    <row r="26238" customFormat="1"/>
    <row r="26239" customFormat="1"/>
    <row r="26240" customFormat="1"/>
    <row r="26241" customFormat="1"/>
    <row r="26242" customFormat="1"/>
    <row r="26243" customFormat="1"/>
    <row r="26244" customFormat="1"/>
    <row r="26245" customFormat="1"/>
    <row r="26246" customFormat="1"/>
    <row r="26247" customFormat="1"/>
    <row r="26248" customFormat="1"/>
    <row r="26249" customFormat="1"/>
    <row r="26250" customFormat="1"/>
    <row r="26251" customFormat="1"/>
    <row r="26252" customFormat="1"/>
    <row r="26253" customFormat="1"/>
    <row r="26254" customFormat="1"/>
    <row r="26255" customFormat="1"/>
    <row r="26256" customFormat="1"/>
    <row r="26257" customFormat="1"/>
    <row r="26258" customFormat="1"/>
    <row r="26259" customFormat="1"/>
    <row r="26260" customFormat="1"/>
    <row r="26261" customFormat="1"/>
    <row r="26262" customFormat="1"/>
    <row r="26263" customFormat="1"/>
    <row r="26264" customFormat="1"/>
    <row r="26265" customFormat="1"/>
    <row r="26266" customFormat="1"/>
    <row r="26267" customFormat="1"/>
    <row r="26268" customFormat="1"/>
    <row r="26269" customFormat="1"/>
    <row r="26270" customFormat="1"/>
    <row r="26271" customFormat="1"/>
    <row r="26272" customFormat="1"/>
    <row r="26273" customFormat="1"/>
    <row r="26274" customFormat="1"/>
    <row r="26275" customFormat="1"/>
    <row r="26276" customFormat="1"/>
    <row r="26277" customFormat="1"/>
    <row r="26278" customFormat="1"/>
    <row r="26279" customFormat="1"/>
    <row r="26280" customFormat="1"/>
    <row r="26281" customFormat="1"/>
    <row r="26282" customFormat="1"/>
    <row r="26283" customFormat="1"/>
    <row r="26284" customFormat="1"/>
    <row r="26285" customFormat="1"/>
    <row r="26286" customFormat="1"/>
    <row r="26287" customFormat="1"/>
    <row r="26288" customFormat="1"/>
    <row r="26289" customFormat="1"/>
    <row r="26290" customFormat="1"/>
    <row r="26291" customFormat="1"/>
    <row r="26292" customFormat="1"/>
    <row r="26293" customFormat="1"/>
    <row r="26294" customFormat="1"/>
    <row r="26295" customFormat="1"/>
    <row r="26296" customFormat="1"/>
    <row r="26297" customFormat="1"/>
    <row r="26298" customFormat="1"/>
    <row r="26299" customFormat="1"/>
    <row r="26300" customFormat="1"/>
    <row r="26301" customFormat="1"/>
    <row r="26302" customFormat="1"/>
    <row r="26303" customFormat="1"/>
    <row r="26304" customFormat="1"/>
    <row r="26305" customFormat="1"/>
    <row r="26306" customFormat="1"/>
    <row r="26307" customFormat="1"/>
    <row r="26308" customFormat="1"/>
    <row r="26309" customFormat="1"/>
    <row r="26310" customFormat="1"/>
    <row r="26311" customFormat="1"/>
    <row r="26312" customFormat="1"/>
    <row r="26313" customFormat="1"/>
    <row r="26314" customFormat="1"/>
    <row r="26315" customFormat="1"/>
    <row r="26316" customFormat="1"/>
    <row r="26317" customFormat="1"/>
    <row r="26318" customFormat="1"/>
    <row r="26319" customFormat="1"/>
    <row r="26320" customFormat="1"/>
    <row r="26321" customFormat="1"/>
    <row r="26322" customFormat="1"/>
    <row r="26323" customFormat="1"/>
    <row r="26324" customFormat="1"/>
    <row r="26325" customFormat="1"/>
    <row r="26326" customFormat="1"/>
    <row r="26327" customFormat="1"/>
    <row r="26328" customFormat="1"/>
    <row r="26329" customFormat="1"/>
    <row r="26330" customFormat="1"/>
    <row r="26331" customFormat="1"/>
    <row r="26332" customFormat="1"/>
    <row r="26333" customFormat="1"/>
    <row r="26334" customFormat="1"/>
    <row r="26335" customFormat="1"/>
    <row r="26336" customFormat="1"/>
    <row r="26337" customFormat="1"/>
    <row r="26338" customFormat="1"/>
    <row r="26339" customFormat="1"/>
    <row r="26340" customFormat="1"/>
    <row r="26341" customFormat="1"/>
    <row r="26342" customFormat="1"/>
    <row r="26343" customFormat="1"/>
    <row r="26344" customFormat="1"/>
    <row r="26345" customFormat="1"/>
    <row r="26346" customFormat="1"/>
    <row r="26347" customFormat="1"/>
    <row r="26348" customFormat="1"/>
    <row r="26349" customFormat="1"/>
    <row r="26350" customFormat="1"/>
    <row r="26351" customFormat="1"/>
    <row r="26352" customFormat="1"/>
    <row r="26353" customFormat="1"/>
    <row r="26354" customFormat="1"/>
    <row r="26355" customFormat="1"/>
    <row r="26356" customFormat="1"/>
    <row r="26357" customFormat="1"/>
    <row r="26358" customFormat="1"/>
    <row r="26359" customFormat="1"/>
    <row r="26360" customFormat="1"/>
    <row r="26361" customFormat="1"/>
    <row r="26362" customFormat="1"/>
    <row r="26363" customFormat="1"/>
    <row r="26364" customFormat="1"/>
    <row r="26365" customFormat="1"/>
    <row r="26366" customFormat="1"/>
    <row r="26367" customFormat="1"/>
    <row r="26368" customFormat="1"/>
    <row r="26369" customFormat="1"/>
    <row r="26370" customFormat="1"/>
    <row r="26371" customFormat="1"/>
    <row r="26372" customFormat="1"/>
    <row r="26373" customFormat="1"/>
    <row r="26374" customFormat="1"/>
    <row r="26375" customFormat="1"/>
    <row r="26376" customFormat="1"/>
    <row r="26377" customFormat="1"/>
    <row r="26378" customFormat="1"/>
    <row r="26379" customFormat="1"/>
    <row r="26380" customFormat="1"/>
    <row r="26381" customFormat="1"/>
    <row r="26382" customFormat="1"/>
    <row r="26383" customFormat="1"/>
    <row r="26384" customFormat="1"/>
    <row r="26385" customFormat="1"/>
    <row r="26386" customFormat="1"/>
    <row r="26387" customFormat="1"/>
    <row r="26388" customFormat="1"/>
    <row r="26389" customFormat="1"/>
    <row r="26390" customFormat="1"/>
    <row r="26391" customFormat="1"/>
    <row r="26392" customFormat="1"/>
    <row r="26393" customFormat="1"/>
    <row r="26394" customFormat="1"/>
    <row r="26395" customFormat="1"/>
    <row r="26396" customFormat="1"/>
    <row r="26397" customFormat="1"/>
    <row r="26398" customFormat="1"/>
    <row r="26399" customFormat="1"/>
    <row r="26400" customFormat="1"/>
    <row r="26401" customFormat="1"/>
    <row r="26402" customFormat="1"/>
    <row r="26403" customFormat="1"/>
    <row r="26404" customFormat="1"/>
    <row r="26405" customFormat="1"/>
    <row r="26406" customFormat="1"/>
    <row r="26407" customFormat="1"/>
    <row r="26408" customFormat="1"/>
    <row r="26409" customFormat="1"/>
    <row r="26410" customFormat="1"/>
    <row r="26411" customFormat="1"/>
    <row r="26412" customFormat="1"/>
    <row r="26413" customFormat="1"/>
    <row r="26414" customFormat="1"/>
    <row r="26415" customFormat="1"/>
    <row r="26416" customFormat="1"/>
    <row r="26417" customFormat="1"/>
    <row r="26418" customFormat="1"/>
    <row r="26419" customFormat="1"/>
    <row r="26420" customFormat="1"/>
    <row r="26421" customFormat="1"/>
    <row r="26422" customFormat="1"/>
    <row r="26423" customFormat="1"/>
    <row r="26424" customFormat="1"/>
    <row r="26425" customFormat="1"/>
    <row r="26426" customFormat="1"/>
    <row r="26427" customFormat="1"/>
    <row r="26428" customFormat="1"/>
    <row r="26429" customFormat="1"/>
    <row r="26430" customFormat="1"/>
    <row r="26431" customFormat="1"/>
    <row r="26432" customFormat="1"/>
    <row r="26433" customFormat="1"/>
    <row r="26434" customFormat="1"/>
    <row r="26435" customFormat="1"/>
    <row r="26436" customFormat="1"/>
    <row r="26437" customFormat="1"/>
    <row r="26438" customFormat="1"/>
    <row r="26439" customFormat="1"/>
    <row r="26440" customFormat="1"/>
    <row r="26441" customFormat="1"/>
    <row r="26442" customFormat="1"/>
    <row r="26443" customFormat="1"/>
    <row r="26444" customFormat="1"/>
    <row r="26445" customFormat="1"/>
    <row r="26446" customFormat="1"/>
    <row r="26447" customFormat="1"/>
    <row r="26448" customFormat="1"/>
    <row r="26449" customFormat="1"/>
    <row r="26450" customFormat="1"/>
    <row r="26451" customFormat="1"/>
    <row r="26452" customFormat="1"/>
    <row r="26453" customFormat="1"/>
    <row r="26454" customFormat="1"/>
    <row r="26455" customFormat="1"/>
    <row r="26456" customFormat="1"/>
    <row r="26457" customFormat="1"/>
    <row r="26458" customFormat="1"/>
    <row r="26459" customFormat="1"/>
    <row r="26460" customFormat="1"/>
    <row r="26461" customFormat="1"/>
    <row r="26462" customFormat="1"/>
    <row r="26463" customFormat="1"/>
    <row r="26464" customFormat="1"/>
    <row r="26465" customFormat="1"/>
    <row r="26466" customFormat="1"/>
    <row r="26467" customFormat="1"/>
    <row r="26468" customFormat="1"/>
    <row r="26469" customFormat="1"/>
    <row r="26470" customFormat="1"/>
    <row r="26471" customFormat="1"/>
    <row r="26472" customFormat="1"/>
    <row r="26473" customFormat="1"/>
    <row r="26474" customFormat="1"/>
    <row r="26475" customFormat="1"/>
    <row r="26476" customFormat="1"/>
    <row r="26477" customFormat="1"/>
    <row r="26478" customFormat="1"/>
    <row r="26479" customFormat="1"/>
    <row r="26480" customFormat="1"/>
    <row r="26481" customFormat="1"/>
    <row r="26482" customFormat="1"/>
    <row r="26483" customFormat="1"/>
    <row r="26484" customFormat="1"/>
    <row r="26485" customFormat="1"/>
    <row r="26486" customFormat="1"/>
    <row r="26487" customFormat="1"/>
    <row r="26488" customFormat="1"/>
    <row r="26489" customFormat="1"/>
    <row r="26490" customFormat="1"/>
    <row r="26491" customFormat="1"/>
    <row r="26492" customFormat="1"/>
    <row r="26493" customFormat="1"/>
    <row r="26494" customFormat="1"/>
    <row r="26495" customFormat="1"/>
    <row r="26496" customFormat="1"/>
    <row r="26497" customFormat="1"/>
    <row r="26498" customFormat="1"/>
    <row r="26499" customFormat="1"/>
    <row r="26500" customFormat="1"/>
    <row r="26501" customFormat="1"/>
    <row r="26502" customFormat="1"/>
    <row r="26503" customFormat="1"/>
    <row r="26504" customFormat="1"/>
    <row r="26505" customFormat="1"/>
    <row r="26506" customFormat="1"/>
    <row r="26507" customFormat="1"/>
    <row r="26508" customFormat="1"/>
    <row r="26509" customFormat="1"/>
    <row r="26510" customFormat="1"/>
    <row r="26511" customFormat="1"/>
    <row r="26512" customFormat="1"/>
    <row r="26513" customFormat="1"/>
    <row r="26514" customFormat="1"/>
    <row r="26515" customFormat="1"/>
    <row r="26516" customFormat="1"/>
    <row r="26517" customFormat="1"/>
    <row r="26518" customFormat="1"/>
    <row r="26519" customFormat="1"/>
    <row r="26520" customFormat="1"/>
    <row r="26521" customFormat="1"/>
    <row r="26522" customFormat="1"/>
    <row r="26523" customFormat="1"/>
    <row r="26524" customFormat="1"/>
    <row r="26525" customFormat="1"/>
    <row r="26526" customFormat="1"/>
    <row r="26527" customFormat="1"/>
    <row r="26528" customFormat="1"/>
    <row r="26529" customFormat="1"/>
    <row r="26530" customFormat="1"/>
    <row r="26531" customFormat="1"/>
    <row r="26532" customFormat="1"/>
    <row r="26533" customFormat="1"/>
    <row r="26534" customFormat="1"/>
    <row r="26535" customFormat="1"/>
    <row r="26536" customFormat="1"/>
    <row r="26537" customFormat="1"/>
    <row r="26538" customFormat="1"/>
    <row r="26539" customFormat="1"/>
    <row r="26540" customFormat="1"/>
    <row r="26541" customFormat="1"/>
    <row r="26542" customFormat="1"/>
    <row r="26543" customFormat="1"/>
    <row r="26544" customFormat="1"/>
    <row r="26545" customFormat="1"/>
    <row r="26546" customFormat="1"/>
    <row r="26547" customFormat="1"/>
    <row r="26548" customFormat="1"/>
    <row r="26549" customFormat="1"/>
    <row r="26550" customFormat="1"/>
    <row r="26551" customFormat="1"/>
    <row r="26552" customFormat="1"/>
    <row r="26553" customFormat="1"/>
    <row r="26554" customFormat="1"/>
    <row r="26555" customFormat="1"/>
    <row r="26556" customFormat="1"/>
    <row r="26557" customFormat="1"/>
    <row r="26558" customFormat="1"/>
    <row r="26559" customFormat="1"/>
    <row r="26560" customFormat="1"/>
    <row r="26561" customFormat="1"/>
    <row r="26562" customFormat="1"/>
    <row r="26563" customFormat="1"/>
    <row r="26564" customFormat="1"/>
    <row r="26565" customFormat="1"/>
    <row r="26566" customFormat="1"/>
    <row r="26567" customFormat="1"/>
    <row r="26568" customFormat="1"/>
    <row r="26569" customFormat="1"/>
    <row r="26570" customFormat="1"/>
    <row r="26571" customFormat="1"/>
    <row r="26572" customFormat="1"/>
    <row r="26573" customFormat="1"/>
    <row r="26574" customFormat="1"/>
    <row r="26575" customFormat="1"/>
    <row r="26576" customFormat="1"/>
    <row r="26577" customFormat="1"/>
    <row r="26578" customFormat="1"/>
    <row r="26579" customFormat="1"/>
    <row r="26580" customFormat="1"/>
    <row r="26581" customFormat="1"/>
    <row r="26582" customFormat="1"/>
    <row r="26583" customFormat="1"/>
    <row r="26584" customFormat="1"/>
    <row r="26585" customFormat="1"/>
    <row r="26586" customFormat="1"/>
    <row r="26587" customFormat="1"/>
    <row r="26588" customFormat="1"/>
    <row r="26589" customFormat="1"/>
    <row r="26590" customFormat="1"/>
    <row r="26591" customFormat="1"/>
    <row r="26592" customFormat="1"/>
    <row r="26593" customFormat="1"/>
    <row r="26594" customFormat="1"/>
    <row r="26595" customFormat="1"/>
    <row r="26596" customFormat="1"/>
    <row r="26597" customFormat="1"/>
    <row r="26598" customFormat="1"/>
    <row r="26599" customFormat="1"/>
    <row r="26600" customFormat="1"/>
    <row r="26601" customFormat="1"/>
    <row r="26602" customFormat="1"/>
    <row r="26603" customFormat="1"/>
    <row r="26604" customFormat="1"/>
    <row r="26605" customFormat="1"/>
    <row r="26606" customFormat="1"/>
    <row r="26607" customFormat="1"/>
    <row r="26608" customFormat="1"/>
    <row r="26609" customFormat="1"/>
    <row r="26610" customFormat="1"/>
    <row r="26611" customFormat="1"/>
    <row r="26612" customFormat="1"/>
    <row r="26613" customFormat="1"/>
    <row r="26614" customFormat="1"/>
    <row r="26615" customFormat="1"/>
    <row r="26616" customFormat="1"/>
    <row r="26617" customFormat="1"/>
    <row r="26618" customFormat="1"/>
    <row r="26619" customFormat="1"/>
    <row r="26620" customFormat="1"/>
    <row r="26621" customFormat="1"/>
    <row r="26622" customFormat="1"/>
    <row r="26623" customFormat="1"/>
    <row r="26624" customFormat="1"/>
    <row r="26625" customFormat="1"/>
    <row r="26626" customFormat="1"/>
    <row r="26627" customFormat="1"/>
    <row r="26628" customFormat="1"/>
    <row r="26629" customFormat="1"/>
    <row r="26630" customFormat="1"/>
    <row r="26631" customFormat="1"/>
    <row r="26632" customFormat="1"/>
    <row r="26633" customFormat="1"/>
    <row r="26634" customFormat="1"/>
    <row r="26635" customFormat="1"/>
    <row r="26636" customFormat="1"/>
    <row r="26637" customFormat="1"/>
    <row r="26638" customFormat="1"/>
    <row r="26639" customFormat="1"/>
    <row r="26640" customFormat="1"/>
    <row r="26641" customFormat="1"/>
    <row r="26642" customFormat="1"/>
    <row r="26643" customFormat="1"/>
    <row r="26644" customFormat="1"/>
    <row r="26645" customFormat="1"/>
    <row r="26646" customFormat="1"/>
    <row r="26647" customFormat="1"/>
    <row r="26648" customFormat="1"/>
    <row r="26649" customFormat="1"/>
    <row r="26650" customFormat="1"/>
    <row r="26651" customFormat="1"/>
    <row r="26652" customFormat="1"/>
    <row r="26653" customFormat="1"/>
    <row r="26654" customFormat="1"/>
    <row r="26655" customFormat="1"/>
    <row r="26656" customFormat="1"/>
    <row r="26657" customFormat="1"/>
    <row r="26658" customFormat="1"/>
    <row r="26659" customFormat="1"/>
    <row r="26660" customFormat="1"/>
    <row r="26661" customFormat="1"/>
    <row r="26662" customFormat="1"/>
    <row r="26663" customFormat="1"/>
    <row r="26664" customFormat="1"/>
    <row r="26665" customFormat="1"/>
    <row r="26666" customFormat="1"/>
    <row r="26667" customFormat="1"/>
    <row r="26668" customFormat="1"/>
    <row r="26669" customFormat="1"/>
    <row r="26670" customFormat="1"/>
    <row r="26671" customFormat="1"/>
    <row r="26672" customFormat="1"/>
    <row r="26673" customFormat="1"/>
    <row r="26674" customFormat="1"/>
    <row r="26675" customFormat="1"/>
    <row r="26676" customFormat="1"/>
    <row r="26677" customFormat="1"/>
    <row r="26678" customFormat="1"/>
    <row r="26679" customFormat="1"/>
    <row r="26680" customFormat="1"/>
    <row r="26681" customFormat="1"/>
    <row r="26682" customFormat="1"/>
    <row r="26683" customFormat="1"/>
    <row r="26684" customFormat="1"/>
    <row r="26685" customFormat="1"/>
    <row r="26686" customFormat="1"/>
    <row r="26687" customFormat="1"/>
    <row r="26688" customFormat="1"/>
    <row r="26689" customFormat="1"/>
    <row r="26690" customFormat="1"/>
    <row r="26691" customFormat="1"/>
    <row r="26692" customFormat="1"/>
    <row r="26693" customFormat="1"/>
    <row r="26694" customFormat="1"/>
    <row r="26695" customFormat="1"/>
    <row r="26696" customFormat="1"/>
    <row r="26697" customFormat="1"/>
    <row r="26698" customFormat="1"/>
    <row r="26699" customFormat="1"/>
    <row r="26700" customFormat="1"/>
    <row r="26701" customFormat="1"/>
    <row r="26702" customFormat="1"/>
    <row r="26703" customFormat="1"/>
    <row r="26704" customFormat="1"/>
    <row r="26705" customFormat="1"/>
    <row r="26706" customFormat="1"/>
    <row r="26707" customFormat="1"/>
    <row r="26708" customFormat="1"/>
    <row r="26709" customFormat="1"/>
    <row r="26710" customFormat="1"/>
    <row r="26711" customFormat="1"/>
    <row r="26712" customFormat="1"/>
    <row r="26713" customFormat="1"/>
    <row r="26714" customFormat="1"/>
    <row r="26715" customFormat="1"/>
    <row r="26716" customFormat="1"/>
    <row r="26717" customFormat="1"/>
    <row r="26718" customFormat="1"/>
    <row r="26719" customFormat="1"/>
    <row r="26720" customFormat="1"/>
    <row r="26721" customFormat="1"/>
    <row r="26722" customFormat="1"/>
    <row r="26723" customFormat="1"/>
    <row r="26724" customFormat="1"/>
    <row r="26725" customFormat="1"/>
    <row r="26726" customFormat="1"/>
    <row r="26727" customFormat="1"/>
    <row r="26728" customFormat="1"/>
    <row r="26729" customFormat="1"/>
    <row r="26730" customFormat="1"/>
    <row r="26731" customFormat="1"/>
    <row r="26732" customFormat="1"/>
    <row r="26733" customFormat="1"/>
    <row r="26734" customFormat="1"/>
    <row r="26735" customFormat="1"/>
    <row r="26736" customFormat="1"/>
    <row r="26737" customFormat="1"/>
    <row r="26738" customFormat="1"/>
    <row r="26739" customFormat="1"/>
    <row r="26740" customFormat="1"/>
    <row r="26741" customFormat="1"/>
    <row r="26742" customFormat="1"/>
    <row r="26743" customFormat="1"/>
    <row r="26744" customFormat="1"/>
    <row r="26745" customFormat="1"/>
    <row r="26746" customFormat="1"/>
    <row r="26747" customFormat="1"/>
    <row r="26748" customFormat="1"/>
    <row r="26749" customFormat="1"/>
    <row r="26750" customFormat="1"/>
    <row r="26751" customFormat="1"/>
    <row r="26752" customFormat="1"/>
    <row r="26753" customFormat="1"/>
    <row r="26754" customFormat="1"/>
    <row r="26755" customFormat="1"/>
    <row r="26756" customFormat="1"/>
    <row r="26757" customFormat="1"/>
    <row r="26758" customFormat="1"/>
    <row r="26759" customFormat="1"/>
    <row r="26760" customFormat="1"/>
    <row r="26761" customFormat="1"/>
    <row r="26762" customFormat="1"/>
    <row r="26763" customFormat="1"/>
    <row r="26764" customFormat="1"/>
    <row r="26765" customFormat="1"/>
    <row r="26766" customFormat="1"/>
    <row r="26767" customFormat="1"/>
    <row r="26768" customFormat="1"/>
    <row r="26769" customFormat="1"/>
    <row r="26770" customFormat="1"/>
    <row r="26771" customFormat="1"/>
    <row r="26772" customFormat="1"/>
    <row r="26773" customFormat="1"/>
    <row r="26774" customFormat="1"/>
    <row r="26775" customFormat="1"/>
    <row r="26776" customFormat="1"/>
    <row r="26777" customFormat="1"/>
    <row r="26778" customFormat="1"/>
    <row r="26779" customFormat="1"/>
    <row r="26780" customFormat="1"/>
    <row r="26781" customFormat="1"/>
    <row r="26782" customFormat="1"/>
    <row r="26783" customFormat="1"/>
    <row r="26784" customFormat="1"/>
    <row r="26785" customFormat="1"/>
    <row r="26786" customFormat="1"/>
    <row r="26787" customFormat="1"/>
    <row r="26788" customFormat="1"/>
    <row r="26789" customFormat="1"/>
    <row r="26790" customFormat="1"/>
    <row r="26791" customFormat="1"/>
    <row r="26792" customFormat="1"/>
    <row r="26793" customFormat="1"/>
    <row r="26794" customFormat="1"/>
    <row r="26795" customFormat="1"/>
    <row r="26796" customFormat="1"/>
    <row r="26797" customFormat="1"/>
    <row r="26798" customFormat="1"/>
    <row r="26799" customFormat="1"/>
    <row r="26800" customFormat="1"/>
    <row r="26801" customFormat="1"/>
    <row r="26802" customFormat="1"/>
    <row r="26803" customFormat="1"/>
    <row r="26804" customFormat="1"/>
    <row r="26805" customFormat="1"/>
    <row r="26806" customFormat="1"/>
    <row r="26807" customFormat="1"/>
    <row r="26808" customFormat="1"/>
    <row r="26809" customFormat="1"/>
    <row r="26810" customFormat="1"/>
    <row r="26811" customFormat="1"/>
    <row r="26812" customFormat="1"/>
    <row r="26813" customFormat="1"/>
    <row r="26814" customFormat="1"/>
    <row r="26815" customFormat="1"/>
    <row r="26816" customFormat="1"/>
    <row r="26817" customFormat="1"/>
    <row r="26818" customFormat="1"/>
    <row r="26819" customFormat="1"/>
    <row r="26820" customFormat="1"/>
    <row r="26821" customFormat="1"/>
    <row r="26822" customFormat="1"/>
    <row r="26823" customFormat="1"/>
    <row r="26824" customFormat="1"/>
    <row r="26825" customFormat="1"/>
    <row r="26826" customFormat="1"/>
    <row r="26827" customFormat="1"/>
    <row r="26828" customFormat="1"/>
    <row r="26829" customFormat="1"/>
    <row r="26830" customFormat="1"/>
    <row r="26831" customFormat="1"/>
    <row r="26832" customFormat="1"/>
    <row r="26833" customFormat="1"/>
    <row r="26834" customFormat="1"/>
    <row r="26835" customFormat="1"/>
    <row r="26836" customFormat="1"/>
    <row r="26837" customFormat="1"/>
    <row r="26838" customFormat="1"/>
    <row r="26839" customFormat="1"/>
    <row r="26840" customFormat="1"/>
    <row r="26841" customFormat="1"/>
    <row r="26842" customFormat="1"/>
    <row r="26843" customFormat="1"/>
    <row r="26844" customFormat="1"/>
    <row r="26845" customFormat="1"/>
    <row r="26846" customFormat="1"/>
    <row r="26847" customFormat="1"/>
    <row r="26848" customFormat="1"/>
    <row r="26849" customFormat="1"/>
    <row r="26850" customFormat="1"/>
    <row r="26851" customFormat="1"/>
    <row r="26852" customFormat="1"/>
    <row r="26853" customFormat="1"/>
    <row r="26854" customFormat="1"/>
    <row r="26855" customFormat="1"/>
    <row r="26856" customFormat="1"/>
    <row r="26857" customFormat="1"/>
    <row r="26858" customFormat="1"/>
    <row r="26859" customFormat="1"/>
    <row r="26860" customFormat="1"/>
    <row r="26861" customFormat="1"/>
    <row r="26862" customFormat="1"/>
    <row r="26863" customFormat="1"/>
    <row r="26864" customFormat="1"/>
    <row r="26865" customFormat="1"/>
    <row r="26866" customFormat="1"/>
    <row r="26867" customFormat="1"/>
    <row r="26868" customFormat="1"/>
    <row r="26869" customFormat="1"/>
    <row r="26870" customFormat="1"/>
    <row r="26871" customFormat="1"/>
    <row r="26872" customFormat="1"/>
    <row r="26873" customFormat="1"/>
    <row r="26874" customFormat="1"/>
    <row r="26875" customFormat="1"/>
    <row r="26876" customFormat="1"/>
    <row r="26877" customFormat="1"/>
    <row r="26878" customFormat="1"/>
    <row r="26879" customFormat="1"/>
    <row r="26880" customFormat="1"/>
    <row r="26881" customFormat="1"/>
    <row r="26882" customFormat="1"/>
    <row r="26883" customFormat="1"/>
    <row r="26884" customFormat="1"/>
    <row r="26885" customFormat="1"/>
    <row r="26886" customFormat="1"/>
    <row r="26887" customFormat="1"/>
    <row r="26888" customFormat="1"/>
    <row r="26889" customFormat="1"/>
    <row r="26890" customFormat="1"/>
    <row r="26891" customFormat="1"/>
    <row r="26892" customFormat="1"/>
    <row r="26893" customFormat="1"/>
    <row r="26894" customFormat="1"/>
    <row r="26895" customFormat="1"/>
    <row r="26896" customFormat="1"/>
    <row r="26897" customFormat="1"/>
    <row r="26898" customFormat="1"/>
    <row r="26899" customFormat="1"/>
    <row r="26900" customFormat="1"/>
    <row r="26901" customFormat="1"/>
    <row r="26902" customFormat="1"/>
    <row r="26903" customFormat="1"/>
    <row r="26904" customFormat="1"/>
    <row r="26905" customFormat="1"/>
    <row r="26906" customFormat="1"/>
    <row r="26907" customFormat="1"/>
    <row r="26908" customFormat="1"/>
    <row r="26909" customFormat="1"/>
    <row r="26910" customFormat="1"/>
    <row r="26911" customFormat="1"/>
    <row r="26912" customFormat="1"/>
    <row r="26913" customFormat="1"/>
    <row r="26914" customFormat="1"/>
    <row r="26915" customFormat="1"/>
    <row r="26916" customFormat="1"/>
    <row r="26917" customFormat="1"/>
    <row r="26918" customFormat="1"/>
    <row r="26919" customFormat="1"/>
    <row r="26920" customFormat="1"/>
    <row r="26921" customFormat="1"/>
    <row r="26922" customFormat="1"/>
    <row r="26923" customFormat="1"/>
    <row r="26924" customFormat="1"/>
    <row r="26925" customFormat="1"/>
    <row r="26926" customFormat="1"/>
    <row r="26927" customFormat="1"/>
    <row r="26928" customFormat="1"/>
    <row r="26929" customFormat="1"/>
    <row r="26930" customFormat="1"/>
    <row r="26931" customFormat="1"/>
    <row r="26932" customFormat="1"/>
    <row r="26933" customFormat="1"/>
    <row r="26934" customFormat="1"/>
    <row r="26935" customFormat="1"/>
    <row r="26936" customFormat="1"/>
    <row r="26937" customFormat="1"/>
    <row r="26938" customFormat="1"/>
    <row r="26939" customFormat="1"/>
    <row r="26940" customFormat="1"/>
    <row r="26941" customFormat="1"/>
    <row r="26942" customFormat="1"/>
    <row r="26943" customFormat="1"/>
    <row r="26944" customFormat="1"/>
    <row r="26945" customFormat="1"/>
    <row r="26946" customFormat="1"/>
    <row r="26947" customFormat="1"/>
    <row r="26948" customFormat="1"/>
    <row r="26949" customFormat="1"/>
    <row r="26950" customFormat="1"/>
    <row r="26951" customFormat="1"/>
    <row r="26952" customFormat="1"/>
    <row r="26953" customFormat="1"/>
    <row r="26954" customFormat="1"/>
    <row r="26955" customFormat="1"/>
    <row r="26956" customFormat="1"/>
    <row r="26957" customFormat="1"/>
    <row r="26958" customFormat="1"/>
    <row r="26959" customFormat="1"/>
    <row r="26960" customFormat="1"/>
    <row r="26961" customFormat="1"/>
    <row r="26962" customFormat="1"/>
    <row r="26963" customFormat="1"/>
    <row r="26964" customFormat="1"/>
    <row r="26965" customFormat="1"/>
    <row r="26966" customFormat="1"/>
    <row r="26967" customFormat="1"/>
    <row r="26968" customFormat="1"/>
    <row r="26969" customFormat="1"/>
    <row r="26970" customFormat="1"/>
    <row r="26971" customFormat="1"/>
    <row r="26972" customFormat="1"/>
    <row r="26973" customFormat="1"/>
    <row r="26974" customFormat="1"/>
    <row r="26975" customFormat="1"/>
    <row r="26976" customFormat="1"/>
    <row r="26977" customFormat="1"/>
    <row r="26978" customFormat="1"/>
    <row r="26979" customFormat="1"/>
    <row r="26980" customFormat="1"/>
    <row r="26981" customFormat="1"/>
    <row r="26982" customFormat="1"/>
    <row r="26983" customFormat="1"/>
    <row r="26984" customFormat="1"/>
    <row r="26985" customFormat="1"/>
    <row r="26986" customFormat="1"/>
    <row r="26987" customFormat="1"/>
    <row r="26988" customFormat="1"/>
    <row r="26989" customFormat="1"/>
    <row r="26990" customFormat="1"/>
    <row r="26991" customFormat="1"/>
    <row r="26992" customFormat="1"/>
    <row r="26993" customFormat="1"/>
    <row r="26994" customFormat="1"/>
    <row r="26995" customFormat="1"/>
    <row r="26996" customFormat="1"/>
    <row r="26997" customFormat="1"/>
    <row r="26998" customFormat="1"/>
    <row r="26999" customFormat="1"/>
    <row r="27000" customFormat="1"/>
    <row r="27001" customFormat="1"/>
    <row r="27002" customFormat="1"/>
    <row r="27003" customFormat="1"/>
    <row r="27004" customFormat="1"/>
    <row r="27005" customFormat="1"/>
    <row r="27006" customFormat="1"/>
    <row r="27007" customFormat="1"/>
    <row r="27008" customFormat="1"/>
    <row r="27009" customFormat="1"/>
    <row r="27010" customFormat="1"/>
    <row r="27011" customFormat="1"/>
    <row r="27012" customFormat="1"/>
    <row r="27013" customFormat="1"/>
    <row r="27014" customFormat="1"/>
    <row r="27015" customFormat="1"/>
    <row r="27016" customFormat="1"/>
    <row r="27017" customFormat="1"/>
    <row r="27018" customFormat="1"/>
    <row r="27019" customFormat="1"/>
    <row r="27020" customFormat="1"/>
    <row r="27021" customFormat="1"/>
    <row r="27022" customFormat="1"/>
    <row r="27023" customFormat="1"/>
    <row r="27024" customFormat="1"/>
    <row r="27025" customFormat="1"/>
    <row r="27026" customFormat="1"/>
    <row r="27027" customFormat="1"/>
    <row r="27028" customFormat="1"/>
    <row r="27029" customFormat="1"/>
    <row r="27030" customFormat="1"/>
    <row r="27031" customFormat="1"/>
    <row r="27032" customFormat="1"/>
    <row r="27033" customFormat="1"/>
    <row r="27034" customFormat="1"/>
    <row r="27035" customFormat="1"/>
    <row r="27036" customFormat="1"/>
    <row r="27037" customFormat="1"/>
    <row r="27038" customFormat="1"/>
    <row r="27039" customFormat="1"/>
    <row r="27040" customFormat="1"/>
    <row r="27041" customFormat="1"/>
    <row r="27042" customFormat="1"/>
    <row r="27043" customFormat="1"/>
    <row r="27044" customFormat="1"/>
    <row r="27045" customFormat="1"/>
    <row r="27046" customFormat="1"/>
    <row r="27047" customFormat="1"/>
    <row r="27048" customFormat="1"/>
    <row r="27049" customFormat="1"/>
    <row r="27050" customFormat="1"/>
    <row r="27051" customFormat="1"/>
    <row r="27052" customFormat="1"/>
    <row r="27053" customFormat="1"/>
    <row r="27054" customFormat="1"/>
    <row r="27055" customFormat="1"/>
    <row r="27056" customFormat="1"/>
    <row r="27057" customFormat="1"/>
    <row r="27058" customFormat="1"/>
    <row r="27059" customFormat="1"/>
    <row r="27060" customFormat="1"/>
    <row r="27061" customFormat="1"/>
    <row r="27062" customFormat="1"/>
    <row r="27063" customFormat="1"/>
    <row r="27064" customFormat="1"/>
    <row r="27065" customFormat="1"/>
    <row r="27066" customFormat="1"/>
    <row r="27067" customFormat="1"/>
    <row r="27068" customFormat="1"/>
    <row r="27069" customFormat="1"/>
    <row r="27070" customFormat="1"/>
    <row r="27071" customFormat="1"/>
    <row r="27072" customFormat="1"/>
    <row r="27073" customFormat="1"/>
    <row r="27074" customFormat="1"/>
    <row r="27075" customFormat="1"/>
    <row r="27076" customFormat="1"/>
    <row r="27077" customFormat="1"/>
    <row r="27078" customFormat="1"/>
    <row r="27079" customFormat="1"/>
    <row r="27080" customFormat="1"/>
    <row r="27081" customFormat="1"/>
    <row r="27082" customFormat="1"/>
    <row r="27083" customFormat="1"/>
    <row r="27084" customFormat="1"/>
    <row r="27085" customFormat="1"/>
    <row r="27086" customFormat="1"/>
    <row r="27087" customFormat="1"/>
    <row r="27088" customFormat="1"/>
    <row r="27089" customFormat="1"/>
    <row r="27090" customFormat="1"/>
    <row r="27091" customFormat="1"/>
    <row r="27092" customFormat="1"/>
    <row r="27093" customFormat="1"/>
    <row r="27094" customFormat="1"/>
    <row r="27095" customFormat="1"/>
    <row r="27096" customFormat="1"/>
    <row r="27097" customFormat="1"/>
    <row r="27098" customFormat="1"/>
    <row r="27099" customFormat="1"/>
    <row r="27100" customFormat="1"/>
    <row r="27101" customFormat="1"/>
    <row r="27102" customFormat="1"/>
    <row r="27103" customFormat="1"/>
    <row r="27104" customFormat="1"/>
    <row r="27105" customFormat="1"/>
    <row r="27106" customFormat="1"/>
    <row r="27107" customFormat="1"/>
    <row r="27108" customFormat="1"/>
    <row r="27109" customFormat="1"/>
    <row r="27110" customFormat="1"/>
    <row r="27111" customFormat="1"/>
    <row r="27112" customFormat="1"/>
    <row r="27113" customFormat="1"/>
    <row r="27114" customFormat="1"/>
    <row r="27115" customFormat="1"/>
    <row r="27116" customFormat="1"/>
    <row r="27117" customFormat="1"/>
    <row r="27118" customFormat="1"/>
    <row r="27119" customFormat="1"/>
    <row r="27120" customFormat="1"/>
    <row r="27121" customFormat="1"/>
    <row r="27122" customFormat="1"/>
    <row r="27123" customFormat="1"/>
    <row r="27124" customFormat="1"/>
    <row r="27125" customFormat="1"/>
    <row r="27126" customFormat="1"/>
    <row r="27127" customFormat="1"/>
    <row r="27128" customFormat="1"/>
    <row r="27129" customFormat="1"/>
    <row r="27130" customFormat="1"/>
    <row r="27131" customFormat="1"/>
    <row r="27132" customFormat="1"/>
    <row r="27133" customFormat="1"/>
    <row r="27134" customFormat="1"/>
    <row r="27135" customFormat="1"/>
    <row r="27136" customFormat="1"/>
    <row r="27137" customFormat="1"/>
    <row r="27138" customFormat="1"/>
    <row r="27139" customFormat="1"/>
    <row r="27140" customFormat="1"/>
    <row r="27141" customFormat="1"/>
    <row r="27142" customFormat="1"/>
    <row r="27143" customFormat="1"/>
    <row r="27144" customFormat="1"/>
    <row r="27145" customFormat="1"/>
    <row r="27146" customFormat="1"/>
    <row r="27147" customFormat="1"/>
    <row r="27148" customFormat="1"/>
    <row r="27149" customFormat="1"/>
    <row r="27150" customFormat="1"/>
    <row r="27151" customFormat="1"/>
    <row r="27152" customFormat="1"/>
    <row r="27153" customFormat="1"/>
    <row r="27154" customFormat="1"/>
    <row r="27155" customFormat="1"/>
    <row r="27156" customFormat="1"/>
    <row r="27157" customFormat="1"/>
    <row r="27158" customFormat="1"/>
    <row r="27159" customFormat="1"/>
    <row r="27160" customFormat="1"/>
    <row r="27161" customFormat="1"/>
    <row r="27162" customFormat="1"/>
    <row r="27163" customFormat="1"/>
    <row r="27164" customFormat="1"/>
    <row r="27165" customFormat="1"/>
    <row r="27166" customFormat="1"/>
    <row r="27167" customFormat="1"/>
    <row r="27168" customFormat="1"/>
    <row r="27169" customFormat="1"/>
    <row r="27170" customFormat="1"/>
    <row r="27171" customFormat="1"/>
    <row r="27172" customFormat="1"/>
    <row r="27173" customFormat="1"/>
    <row r="27174" customFormat="1"/>
    <row r="27175" customFormat="1"/>
    <row r="27176" customFormat="1"/>
    <row r="27177" customFormat="1"/>
    <row r="27178" customFormat="1"/>
    <row r="27179" customFormat="1"/>
    <row r="27180" customFormat="1"/>
    <row r="27181" customFormat="1"/>
    <row r="27182" customFormat="1"/>
    <row r="27183" customFormat="1"/>
    <row r="27184" customFormat="1"/>
    <row r="27185" customFormat="1"/>
    <row r="27186" customFormat="1"/>
    <row r="27187" customFormat="1"/>
    <row r="27188" customFormat="1"/>
    <row r="27189" customFormat="1"/>
    <row r="27190" customFormat="1"/>
    <row r="27191" customFormat="1"/>
    <row r="27192" customFormat="1"/>
    <row r="27193" customFormat="1"/>
    <row r="27194" customFormat="1"/>
    <row r="27195" customFormat="1"/>
    <row r="27196" customFormat="1"/>
    <row r="27197" customFormat="1"/>
    <row r="27198" customFormat="1"/>
    <row r="27199" customFormat="1"/>
    <row r="27200" customFormat="1"/>
    <row r="27201" customFormat="1"/>
    <row r="27202" customFormat="1"/>
    <row r="27203" customFormat="1"/>
    <row r="27204" customFormat="1"/>
    <row r="27205" customFormat="1"/>
    <row r="27206" customFormat="1"/>
    <row r="27207" customFormat="1"/>
    <row r="27208" customFormat="1"/>
    <row r="27209" customFormat="1"/>
    <row r="27210" customFormat="1"/>
    <row r="27211" customFormat="1"/>
    <row r="27212" customFormat="1"/>
    <row r="27213" customFormat="1"/>
    <row r="27214" customFormat="1"/>
    <row r="27215" customFormat="1"/>
    <row r="27216" customFormat="1"/>
    <row r="27217" customFormat="1"/>
    <row r="27218" customFormat="1"/>
    <row r="27219" customFormat="1"/>
    <row r="27220" customFormat="1"/>
    <row r="27221" customFormat="1"/>
    <row r="27222" customFormat="1"/>
    <row r="27223" customFormat="1"/>
    <row r="27224" customFormat="1"/>
    <row r="27225" customFormat="1"/>
    <row r="27226" customFormat="1"/>
    <row r="27227" customFormat="1"/>
    <row r="27228" customFormat="1"/>
    <row r="27229" customFormat="1"/>
    <row r="27230" customFormat="1"/>
    <row r="27231" customFormat="1"/>
    <row r="27232" customFormat="1"/>
    <row r="27233" customFormat="1"/>
    <row r="27234" customFormat="1"/>
    <row r="27235" customFormat="1"/>
    <row r="27236" customFormat="1"/>
    <row r="27237" customFormat="1"/>
    <row r="27238" customFormat="1"/>
    <row r="27239" customFormat="1"/>
    <row r="27240" customFormat="1"/>
    <row r="27241" customFormat="1"/>
    <row r="27242" customFormat="1"/>
    <row r="27243" customFormat="1"/>
    <row r="27244" customFormat="1"/>
    <row r="27245" customFormat="1"/>
    <row r="27246" customFormat="1"/>
    <row r="27247" customFormat="1"/>
    <row r="27248" customFormat="1"/>
    <row r="27249" customFormat="1"/>
    <row r="27250" customFormat="1"/>
    <row r="27251" customFormat="1"/>
    <row r="27252" customFormat="1"/>
    <row r="27253" customFormat="1"/>
    <row r="27254" customFormat="1"/>
    <row r="27255" customFormat="1"/>
    <row r="27256" customFormat="1"/>
    <row r="27257" customFormat="1"/>
    <row r="27258" customFormat="1"/>
    <row r="27259" customFormat="1"/>
    <row r="27260" customFormat="1"/>
    <row r="27261" customFormat="1"/>
    <row r="27262" customFormat="1"/>
    <row r="27263" customFormat="1"/>
    <row r="27264" customFormat="1"/>
    <row r="27265" customFormat="1"/>
    <row r="27266" customFormat="1"/>
    <row r="27267" customFormat="1"/>
    <row r="27268" customFormat="1"/>
    <row r="27269" customFormat="1"/>
    <row r="27270" customFormat="1"/>
    <row r="27271" customFormat="1"/>
    <row r="27272" customFormat="1"/>
    <row r="27273" customFormat="1"/>
    <row r="27274" customFormat="1"/>
    <row r="27275" customFormat="1"/>
    <row r="27276" customFormat="1"/>
    <row r="27277" customFormat="1"/>
    <row r="27278" customFormat="1"/>
    <row r="27279" customFormat="1"/>
    <row r="27280" customFormat="1"/>
    <row r="27281" customFormat="1"/>
    <row r="27282" customFormat="1"/>
    <row r="27283" customFormat="1"/>
    <row r="27284" customFormat="1"/>
    <row r="27285" customFormat="1"/>
    <row r="27286" customFormat="1"/>
    <row r="27287" customFormat="1"/>
    <row r="27288" customFormat="1"/>
    <row r="27289" customFormat="1"/>
    <row r="27290" customFormat="1"/>
    <row r="27291" customFormat="1"/>
    <row r="27292" customFormat="1"/>
    <row r="27293" customFormat="1"/>
    <row r="27294" customFormat="1"/>
    <row r="27295" customFormat="1"/>
    <row r="27296" customFormat="1"/>
    <row r="27297" customFormat="1"/>
    <row r="27298" customFormat="1"/>
    <row r="27299" customFormat="1"/>
    <row r="27300" customFormat="1"/>
    <row r="27301" customFormat="1"/>
    <row r="27302" customFormat="1"/>
    <row r="27303" customFormat="1"/>
    <row r="27304" customFormat="1"/>
    <row r="27305" customFormat="1"/>
    <row r="27306" customFormat="1"/>
    <row r="27307" customFormat="1"/>
    <row r="27308" customFormat="1"/>
    <row r="27309" customFormat="1"/>
    <row r="27310" customFormat="1"/>
    <row r="27311" customFormat="1"/>
    <row r="27312" customFormat="1"/>
    <row r="27313" customFormat="1"/>
    <row r="27314" customFormat="1"/>
    <row r="27315" customFormat="1"/>
    <row r="27316" customFormat="1"/>
    <row r="27317" customFormat="1"/>
    <row r="27318" customFormat="1"/>
    <row r="27319" customFormat="1"/>
    <row r="27320" customFormat="1"/>
    <row r="27321" customFormat="1"/>
    <row r="27322" customFormat="1"/>
    <row r="27323" customFormat="1"/>
    <row r="27324" customFormat="1"/>
    <row r="27325" customFormat="1"/>
    <row r="27326" customFormat="1"/>
    <row r="27327" customFormat="1"/>
    <row r="27328" customFormat="1"/>
    <row r="27329" customFormat="1"/>
    <row r="27330" customFormat="1"/>
    <row r="27331" customFormat="1"/>
    <row r="27332" customFormat="1"/>
    <row r="27333" customFormat="1"/>
    <row r="27334" customFormat="1"/>
    <row r="27335" customFormat="1"/>
    <row r="27336" customFormat="1"/>
    <row r="27337" customFormat="1"/>
    <row r="27338" customFormat="1"/>
    <row r="27339" customFormat="1"/>
    <row r="27340" customFormat="1"/>
    <row r="27341" customFormat="1"/>
    <row r="27342" customFormat="1"/>
    <row r="27343" customFormat="1"/>
    <row r="27344" customFormat="1"/>
    <row r="27345" customFormat="1"/>
    <row r="27346" customFormat="1"/>
    <row r="27347" customFormat="1"/>
    <row r="27348" customFormat="1"/>
    <row r="27349" customFormat="1"/>
    <row r="27350" customFormat="1"/>
    <row r="27351" customFormat="1"/>
    <row r="27352" customFormat="1"/>
    <row r="27353" customFormat="1"/>
    <row r="27354" customFormat="1"/>
    <row r="27355" customFormat="1"/>
    <row r="27356" customFormat="1"/>
    <row r="27357" customFormat="1"/>
    <row r="27358" customFormat="1"/>
    <row r="27359" customFormat="1"/>
    <row r="27360" customFormat="1"/>
    <row r="27361" customFormat="1"/>
    <row r="27362" customFormat="1"/>
    <row r="27363" customFormat="1"/>
    <row r="27364" customFormat="1"/>
    <row r="27365" customFormat="1"/>
    <row r="27366" customFormat="1"/>
    <row r="27367" customFormat="1"/>
    <row r="27368" customFormat="1"/>
    <row r="27369" customFormat="1"/>
    <row r="27370" customFormat="1"/>
    <row r="27371" customFormat="1"/>
    <row r="27372" customFormat="1"/>
    <row r="27373" customFormat="1"/>
    <row r="27374" customFormat="1"/>
    <row r="27375" customFormat="1"/>
    <row r="27376" customFormat="1"/>
    <row r="27377" customFormat="1"/>
    <row r="27378" customFormat="1"/>
    <row r="27379" customFormat="1"/>
    <row r="27380" customFormat="1"/>
    <row r="27381" customFormat="1"/>
    <row r="27382" customFormat="1"/>
    <row r="27383" customFormat="1"/>
    <row r="27384" customFormat="1"/>
    <row r="27385" customFormat="1"/>
    <row r="27386" customFormat="1"/>
    <row r="27387" customFormat="1"/>
    <row r="27388" customFormat="1"/>
    <row r="27389" customFormat="1"/>
    <row r="27390" customFormat="1"/>
    <row r="27391" customFormat="1"/>
    <row r="27392" customFormat="1"/>
    <row r="27393" customFormat="1"/>
    <row r="27394" customFormat="1"/>
    <row r="27395" customFormat="1"/>
    <row r="27396" customFormat="1"/>
    <row r="27397" customFormat="1"/>
    <row r="27398" customFormat="1"/>
    <row r="27399" customFormat="1"/>
    <row r="27400" customFormat="1"/>
    <row r="27401" customFormat="1"/>
    <row r="27402" customFormat="1"/>
    <row r="27403" customFormat="1"/>
    <row r="27404" customFormat="1"/>
    <row r="27405" customFormat="1"/>
    <row r="27406" customFormat="1"/>
    <row r="27407" customFormat="1"/>
    <row r="27408" customFormat="1"/>
    <row r="27409" customFormat="1"/>
    <row r="27410" customFormat="1"/>
    <row r="27411" customFormat="1"/>
    <row r="27412" customFormat="1"/>
    <row r="27413" customFormat="1"/>
    <row r="27414" customFormat="1"/>
    <row r="27415" customFormat="1"/>
    <row r="27416" customFormat="1"/>
    <row r="27417" customFormat="1"/>
    <row r="27418" customFormat="1"/>
    <row r="27419" customFormat="1"/>
    <row r="27420" customFormat="1"/>
    <row r="27421" customFormat="1"/>
    <row r="27422" customFormat="1"/>
    <row r="27423" customFormat="1"/>
    <row r="27424" customFormat="1"/>
    <row r="27425" customFormat="1"/>
    <row r="27426" customFormat="1"/>
    <row r="27427" customFormat="1"/>
    <row r="27428" customFormat="1"/>
    <row r="27429" customFormat="1"/>
    <row r="27430" customFormat="1"/>
    <row r="27431" customFormat="1"/>
    <row r="27432" customFormat="1"/>
    <row r="27433" customFormat="1"/>
    <row r="27434" customFormat="1"/>
    <row r="27435" customFormat="1"/>
    <row r="27436" customFormat="1"/>
    <row r="27437" customFormat="1"/>
    <row r="27438" customFormat="1"/>
    <row r="27439" customFormat="1"/>
    <row r="27440" customFormat="1"/>
    <row r="27441" customFormat="1"/>
    <row r="27442" customFormat="1"/>
    <row r="27443" customFormat="1"/>
    <row r="27444" customFormat="1"/>
    <row r="27445" customFormat="1"/>
    <row r="27446" customFormat="1"/>
    <row r="27447" customFormat="1"/>
    <row r="27448" customFormat="1"/>
    <row r="27449" customFormat="1"/>
    <row r="27450" customFormat="1"/>
    <row r="27451" customFormat="1"/>
    <row r="27452" customFormat="1"/>
    <row r="27453" customFormat="1"/>
    <row r="27454" customFormat="1"/>
    <row r="27455" customFormat="1"/>
    <row r="27456" customFormat="1"/>
    <row r="27457" customFormat="1"/>
    <row r="27458" customFormat="1"/>
    <row r="27459" customFormat="1"/>
    <row r="27460" customFormat="1"/>
    <row r="27461" customFormat="1"/>
    <row r="27462" customFormat="1"/>
    <row r="27463" customFormat="1"/>
    <row r="27464" customFormat="1"/>
    <row r="27465" customFormat="1"/>
    <row r="27466" customFormat="1"/>
    <row r="27467" customFormat="1"/>
    <row r="27468" customFormat="1"/>
    <row r="27469" customFormat="1"/>
    <row r="27470" customFormat="1"/>
    <row r="27471" customFormat="1"/>
    <row r="27472" customFormat="1"/>
    <row r="27473" customFormat="1"/>
    <row r="27474" customFormat="1"/>
    <row r="27475" customFormat="1"/>
    <row r="27476" customFormat="1"/>
    <row r="27477" customFormat="1"/>
    <row r="27478" customFormat="1"/>
    <row r="27479" customFormat="1"/>
    <row r="27480" customFormat="1"/>
    <row r="27481" customFormat="1"/>
    <row r="27482" customFormat="1"/>
    <row r="27483" customFormat="1"/>
    <row r="27484" customFormat="1"/>
    <row r="27485" customFormat="1"/>
    <row r="27486" customFormat="1"/>
    <row r="27487" customFormat="1"/>
    <row r="27488" customFormat="1"/>
    <row r="27489" customFormat="1"/>
    <row r="27490" customFormat="1"/>
    <row r="27491" customFormat="1"/>
    <row r="27492" customFormat="1"/>
    <row r="27493" customFormat="1"/>
    <row r="27494" customFormat="1"/>
    <row r="27495" customFormat="1"/>
    <row r="27496" customFormat="1"/>
    <row r="27497" customFormat="1"/>
    <row r="27498" customFormat="1"/>
    <row r="27499" customFormat="1"/>
    <row r="27500" customFormat="1"/>
    <row r="27501" customFormat="1"/>
    <row r="27502" customFormat="1"/>
    <row r="27503" customFormat="1"/>
    <row r="27504" customFormat="1"/>
    <row r="27505" customFormat="1"/>
    <row r="27506" customFormat="1"/>
    <row r="27507" customFormat="1"/>
    <row r="27508" customFormat="1"/>
    <row r="27509" customFormat="1"/>
    <row r="27510" customFormat="1"/>
    <row r="27511" customFormat="1"/>
    <row r="27512" customFormat="1"/>
    <row r="27513" customFormat="1"/>
    <row r="27514" customFormat="1"/>
    <row r="27515" customFormat="1"/>
    <row r="27516" customFormat="1"/>
    <row r="27517" customFormat="1"/>
    <row r="27518" customFormat="1"/>
    <row r="27519" customFormat="1"/>
    <row r="27520" customFormat="1"/>
    <row r="27521" customFormat="1"/>
    <row r="27522" customFormat="1"/>
    <row r="27523" customFormat="1"/>
    <row r="27524" customFormat="1"/>
    <row r="27525" customFormat="1"/>
    <row r="27526" customFormat="1"/>
    <row r="27527" customFormat="1"/>
    <row r="27528" customFormat="1"/>
    <row r="27529" customFormat="1"/>
    <row r="27530" customFormat="1"/>
    <row r="27531" customFormat="1"/>
    <row r="27532" customFormat="1"/>
    <row r="27533" customFormat="1"/>
    <row r="27534" customFormat="1"/>
    <row r="27535" customFormat="1"/>
    <row r="27536" customFormat="1"/>
    <row r="27537" customFormat="1"/>
    <row r="27538" customFormat="1"/>
    <row r="27539" customFormat="1"/>
    <row r="27540" customFormat="1"/>
    <row r="27541" customFormat="1"/>
    <row r="27542" customFormat="1"/>
    <row r="27543" customFormat="1"/>
    <row r="27544" customFormat="1"/>
    <row r="27545" customFormat="1"/>
    <row r="27546" customFormat="1"/>
    <row r="27547" customFormat="1"/>
    <row r="27548" customFormat="1"/>
    <row r="27549" customFormat="1"/>
    <row r="27550" customFormat="1"/>
    <row r="27551" customFormat="1"/>
    <row r="27552" customFormat="1"/>
    <row r="27553" customFormat="1"/>
    <row r="27554" customFormat="1"/>
    <row r="27555" customFormat="1"/>
    <row r="27556" customFormat="1"/>
    <row r="27557" customFormat="1"/>
    <row r="27558" customFormat="1"/>
    <row r="27559" customFormat="1"/>
    <row r="27560" customFormat="1"/>
    <row r="27561" customFormat="1"/>
    <row r="27562" customFormat="1"/>
    <row r="27563" customFormat="1"/>
    <row r="27564" customFormat="1"/>
    <row r="27565" customFormat="1"/>
    <row r="27566" customFormat="1"/>
    <row r="27567" customFormat="1"/>
    <row r="27568" customFormat="1"/>
    <row r="27569" customFormat="1"/>
    <row r="27570" customFormat="1"/>
    <row r="27571" customFormat="1"/>
    <row r="27572" customFormat="1"/>
    <row r="27573" customFormat="1"/>
    <row r="27574" customFormat="1"/>
    <row r="27575" customFormat="1"/>
    <row r="27576" customFormat="1"/>
    <row r="27577" customFormat="1"/>
    <row r="27578" customFormat="1"/>
    <row r="27579" customFormat="1"/>
    <row r="27580" customFormat="1"/>
    <row r="27581" customFormat="1"/>
    <row r="27582" customFormat="1"/>
    <row r="27583" customFormat="1"/>
    <row r="27584" customFormat="1"/>
    <row r="27585" customFormat="1"/>
    <row r="27586" customFormat="1"/>
    <row r="27587" customFormat="1"/>
    <row r="27588" customFormat="1"/>
    <row r="27589" customFormat="1"/>
    <row r="27590" customFormat="1"/>
    <row r="27591" customFormat="1"/>
    <row r="27592" customFormat="1"/>
    <row r="27593" customFormat="1"/>
    <row r="27594" customFormat="1"/>
    <row r="27595" customFormat="1"/>
    <row r="27596" customFormat="1"/>
    <row r="27597" customFormat="1"/>
    <row r="27598" customFormat="1"/>
    <row r="27599" customFormat="1"/>
    <row r="27600" customFormat="1"/>
    <row r="27601" customFormat="1"/>
    <row r="27602" customFormat="1"/>
    <row r="27603" customFormat="1"/>
    <row r="27604" customFormat="1"/>
    <row r="27605" customFormat="1"/>
    <row r="27606" customFormat="1"/>
    <row r="27607" customFormat="1"/>
    <row r="27608" customFormat="1"/>
    <row r="27609" customFormat="1"/>
    <row r="27610" customFormat="1"/>
    <row r="27611" customFormat="1"/>
    <row r="27612" customFormat="1"/>
    <row r="27613" customFormat="1"/>
    <row r="27614" customFormat="1"/>
    <row r="27615" customFormat="1"/>
    <row r="27616" customFormat="1"/>
    <row r="27617" customFormat="1"/>
    <row r="27618" customFormat="1"/>
    <row r="27619" customFormat="1"/>
    <row r="27620" customFormat="1"/>
    <row r="27621" customFormat="1"/>
    <row r="27622" customFormat="1"/>
    <row r="27623" customFormat="1"/>
    <row r="27624" customFormat="1"/>
    <row r="27625" customFormat="1"/>
    <row r="27626" customFormat="1"/>
    <row r="27627" customFormat="1"/>
    <row r="27628" customFormat="1"/>
    <row r="27629" customFormat="1"/>
    <row r="27630" customFormat="1"/>
    <row r="27631" customFormat="1"/>
    <row r="27632" customFormat="1"/>
    <row r="27633" customFormat="1"/>
    <row r="27634" customFormat="1"/>
    <row r="27635" customFormat="1"/>
    <row r="27636" customFormat="1"/>
    <row r="27637" customFormat="1"/>
    <row r="27638" customFormat="1"/>
    <row r="27639" customFormat="1"/>
    <row r="27640" customFormat="1"/>
    <row r="27641" customFormat="1"/>
    <row r="27642" customFormat="1"/>
    <row r="27643" customFormat="1"/>
    <row r="27644" customFormat="1"/>
    <row r="27645" customFormat="1"/>
    <row r="27646" customFormat="1"/>
    <row r="27647" customFormat="1"/>
    <row r="27648" customFormat="1"/>
    <row r="27649" customFormat="1"/>
    <row r="27650" customFormat="1"/>
    <row r="27651" customFormat="1"/>
    <row r="27652" customFormat="1"/>
    <row r="27653" customFormat="1"/>
    <row r="27654" customFormat="1"/>
    <row r="27655" customFormat="1"/>
    <row r="27656" customFormat="1"/>
    <row r="27657" customFormat="1"/>
    <row r="27658" customFormat="1"/>
    <row r="27659" customFormat="1"/>
    <row r="27660" customFormat="1"/>
    <row r="27661" customFormat="1"/>
    <row r="27662" customFormat="1"/>
    <row r="27663" customFormat="1"/>
    <row r="27664" customFormat="1"/>
    <row r="27665" customFormat="1"/>
    <row r="27666" customFormat="1"/>
    <row r="27667" customFormat="1"/>
    <row r="27668" customFormat="1"/>
    <row r="27669" customFormat="1"/>
    <row r="27670" customFormat="1"/>
    <row r="27671" customFormat="1"/>
    <row r="27672" customFormat="1"/>
    <row r="27673" customFormat="1"/>
    <row r="27674" customFormat="1"/>
    <row r="27675" customFormat="1"/>
    <row r="27676" customFormat="1"/>
    <row r="27677" customFormat="1"/>
    <row r="27678" customFormat="1"/>
    <row r="27679" customFormat="1"/>
    <row r="27680" customFormat="1"/>
    <row r="27681" customFormat="1"/>
    <row r="27682" customFormat="1"/>
    <row r="27683" customFormat="1"/>
    <row r="27684" customFormat="1"/>
    <row r="27685" customFormat="1"/>
    <row r="27686" customFormat="1"/>
    <row r="27687" customFormat="1"/>
    <row r="27688" customFormat="1"/>
    <row r="27689" customFormat="1"/>
    <row r="27690" customFormat="1"/>
    <row r="27691" customFormat="1"/>
    <row r="27692" customFormat="1"/>
    <row r="27693" customFormat="1"/>
    <row r="27694" customFormat="1"/>
    <row r="27695" customFormat="1"/>
    <row r="27696" customFormat="1"/>
    <row r="27697" customFormat="1"/>
    <row r="27698" customFormat="1"/>
    <row r="27699" customFormat="1"/>
    <row r="27700" customFormat="1"/>
    <row r="27701" customFormat="1"/>
    <row r="27702" customFormat="1"/>
    <row r="27703" customFormat="1"/>
    <row r="27704" customFormat="1"/>
    <row r="27705" customFormat="1"/>
    <row r="27706" customFormat="1"/>
    <row r="27707" customFormat="1"/>
    <row r="27708" customFormat="1"/>
    <row r="27709" customFormat="1"/>
    <row r="27710" customFormat="1"/>
    <row r="27711" customFormat="1"/>
    <row r="27712" customFormat="1"/>
    <row r="27713" customFormat="1"/>
    <row r="27714" customFormat="1"/>
    <row r="27715" customFormat="1"/>
    <row r="27716" customFormat="1"/>
    <row r="27717" customFormat="1"/>
    <row r="27718" customFormat="1"/>
    <row r="27719" customFormat="1"/>
    <row r="27720" customFormat="1"/>
    <row r="27721" customFormat="1"/>
    <row r="27722" customFormat="1"/>
    <row r="27723" customFormat="1"/>
    <row r="27724" customFormat="1"/>
    <row r="27725" customFormat="1"/>
    <row r="27726" customFormat="1"/>
    <row r="27727" customFormat="1"/>
    <row r="27728" customFormat="1"/>
    <row r="27729" customFormat="1"/>
    <row r="27730" customFormat="1"/>
    <row r="27731" customFormat="1"/>
    <row r="27732" customFormat="1"/>
    <row r="27733" customFormat="1"/>
    <row r="27734" customFormat="1"/>
    <row r="27735" customFormat="1"/>
    <row r="27736" customFormat="1"/>
    <row r="27737" customFormat="1"/>
    <row r="27738" customFormat="1"/>
    <row r="27739" customFormat="1"/>
    <row r="27740" customFormat="1"/>
    <row r="27741" customFormat="1"/>
    <row r="27742" customFormat="1"/>
    <row r="27743" customFormat="1"/>
    <row r="27744" customFormat="1"/>
    <row r="27745" customFormat="1"/>
    <row r="27746" customFormat="1"/>
    <row r="27747" customFormat="1"/>
    <row r="27748" customFormat="1"/>
    <row r="27749" customFormat="1"/>
    <row r="27750" customFormat="1"/>
    <row r="27751" customFormat="1"/>
    <row r="27752" customFormat="1"/>
    <row r="27753" customFormat="1"/>
    <row r="27754" customFormat="1"/>
    <row r="27755" customFormat="1"/>
    <row r="27756" customFormat="1"/>
    <row r="27757" customFormat="1"/>
    <row r="27758" customFormat="1"/>
    <row r="27759" customFormat="1"/>
    <row r="27760" customFormat="1"/>
    <row r="27761" customFormat="1"/>
    <row r="27762" customFormat="1"/>
    <row r="27763" customFormat="1"/>
    <row r="27764" customFormat="1"/>
    <row r="27765" customFormat="1"/>
    <row r="27766" customFormat="1"/>
    <row r="27767" customFormat="1"/>
    <row r="27768" customFormat="1"/>
    <row r="27769" customFormat="1"/>
    <row r="27770" customFormat="1"/>
    <row r="27771" customFormat="1"/>
    <row r="27772" customFormat="1"/>
    <row r="27773" customFormat="1"/>
    <row r="27774" customFormat="1"/>
    <row r="27775" customFormat="1"/>
    <row r="27776" customFormat="1"/>
    <row r="27777" customFormat="1"/>
    <row r="27778" customFormat="1"/>
    <row r="27779" customFormat="1"/>
    <row r="27780" customFormat="1"/>
    <row r="27781" customFormat="1"/>
    <row r="27782" customFormat="1"/>
    <row r="27783" customFormat="1"/>
    <row r="27784" customFormat="1"/>
    <row r="27785" customFormat="1"/>
    <row r="27786" customFormat="1"/>
    <row r="27787" customFormat="1"/>
    <row r="27788" customFormat="1"/>
    <row r="27789" customFormat="1"/>
    <row r="27790" customFormat="1"/>
    <row r="27791" customFormat="1"/>
    <row r="27792" customFormat="1"/>
    <row r="27793" customFormat="1"/>
    <row r="27794" customFormat="1"/>
    <row r="27795" customFormat="1"/>
    <row r="27796" customFormat="1"/>
    <row r="27797" customFormat="1"/>
    <row r="27798" customFormat="1"/>
    <row r="27799" customFormat="1"/>
    <row r="27800" customFormat="1"/>
    <row r="27801" customFormat="1"/>
    <row r="27802" customFormat="1"/>
    <row r="27803" customFormat="1"/>
    <row r="27804" customFormat="1"/>
    <row r="27805" customFormat="1"/>
    <row r="27806" customFormat="1"/>
    <row r="27807" customFormat="1"/>
    <row r="27808" customFormat="1"/>
    <row r="27809" customFormat="1"/>
    <row r="27810" customFormat="1"/>
    <row r="27811" customFormat="1"/>
    <row r="27812" customFormat="1"/>
    <row r="27813" customFormat="1"/>
    <row r="27814" customFormat="1"/>
    <row r="27815" customFormat="1"/>
    <row r="27816" customFormat="1"/>
    <row r="27817" customFormat="1"/>
    <row r="27818" customFormat="1"/>
    <row r="27819" customFormat="1"/>
    <row r="27820" customFormat="1"/>
    <row r="27821" customFormat="1"/>
    <row r="27822" customFormat="1"/>
    <row r="27823" customFormat="1"/>
    <row r="27824" customFormat="1"/>
    <row r="27825" customFormat="1"/>
    <row r="27826" customFormat="1"/>
    <row r="27827" customFormat="1"/>
    <row r="27828" customFormat="1"/>
    <row r="27829" customFormat="1"/>
    <row r="27830" customFormat="1"/>
    <row r="27831" customFormat="1"/>
    <row r="27832" customFormat="1"/>
    <row r="27833" customFormat="1"/>
    <row r="27834" customFormat="1"/>
    <row r="27835" customFormat="1"/>
    <row r="27836" customFormat="1"/>
    <row r="27837" customFormat="1"/>
    <row r="27838" customFormat="1"/>
    <row r="27839" customFormat="1"/>
    <row r="27840" customFormat="1"/>
    <row r="27841" customFormat="1"/>
    <row r="27842" customFormat="1"/>
    <row r="27843" customFormat="1"/>
    <row r="27844" customFormat="1"/>
    <row r="27845" customFormat="1"/>
    <row r="27846" customFormat="1"/>
    <row r="27847" customFormat="1"/>
    <row r="27848" customFormat="1"/>
    <row r="27849" customFormat="1"/>
    <row r="27850" customFormat="1"/>
    <row r="27851" customFormat="1"/>
    <row r="27852" customFormat="1"/>
    <row r="27853" customFormat="1"/>
    <row r="27854" customFormat="1"/>
    <row r="27855" customFormat="1"/>
    <row r="27856" customFormat="1"/>
    <row r="27857" customFormat="1"/>
    <row r="27858" customFormat="1"/>
    <row r="27859" customFormat="1"/>
    <row r="27860" customFormat="1"/>
    <row r="27861" customFormat="1"/>
    <row r="27862" customFormat="1"/>
    <row r="27863" customFormat="1"/>
    <row r="27864" customFormat="1"/>
    <row r="27865" customFormat="1"/>
    <row r="27866" customFormat="1"/>
    <row r="27867" customFormat="1"/>
    <row r="27868" customFormat="1"/>
    <row r="27869" customFormat="1"/>
    <row r="27870" customFormat="1"/>
    <row r="27871" customFormat="1"/>
    <row r="27872" customFormat="1"/>
    <row r="27873" customFormat="1"/>
    <row r="27874" customFormat="1"/>
    <row r="27875" customFormat="1"/>
    <row r="27876" customFormat="1"/>
    <row r="27877" customFormat="1"/>
    <row r="27878" customFormat="1"/>
    <row r="27879" customFormat="1"/>
    <row r="27880" customFormat="1"/>
    <row r="27881" customFormat="1"/>
    <row r="27882" customFormat="1"/>
    <row r="27883" customFormat="1"/>
    <row r="27884" customFormat="1"/>
    <row r="27885" customFormat="1"/>
    <row r="27886" customFormat="1"/>
    <row r="27887" customFormat="1"/>
    <row r="27888" customFormat="1"/>
    <row r="27889" customFormat="1"/>
    <row r="27890" customFormat="1"/>
    <row r="27891" customFormat="1"/>
    <row r="27892" customFormat="1"/>
    <row r="27893" customFormat="1"/>
    <row r="27894" customFormat="1"/>
    <row r="27895" customFormat="1"/>
    <row r="27896" customFormat="1"/>
    <row r="27897" customFormat="1"/>
    <row r="27898" customFormat="1"/>
    <row r="27899" customFormat="1"/>
    <row r="27900" customFormat="1"/>
    <row r="27901" customFormat="1"/>
    <row r="27902" customFormat="1"/>
    <row r="27903" customFormat="1"/>
    <row r="27904" customFormat="1"/>
    <row r="27905" customFormat="1"/>
    <row r="27906" customFormat="1"/>
    <row r="27907" customFormat="1"/>
    <row r="27908" customFormat="1"/>
    <row r="27909" customFormat="1"/>
    <row r="27910" customFormat="1"/>
    <row r="27911" customFormat="1"/>
    <row r="27912" customFormat="1"/>
    <row r="27913" customFormat="1"/>
    <row r="27914" customFormat="1"/>
    <row r="27915" customFormat="1"/>
    <row r="27916" customFormat="1"/>
    <row r="27917" customFormat="1"/>
    <row r="27918" customFormat="1"/>
    <row r="27919" customFormat="1"/>
    <row r="27920" customFormat="1"/>
    <row r="27921" customFormat="1"/>
    <row r="27922" customFormat="1"/>
    <row r="27923" customFormat="1"/>
    <row r="27924" customFormat="1"/>
    <row r="27925" customFormat="1"/>
    <row r="27926" customFormat="1"/>
    <row r="27927" customFormat="1"/>
    <row r="27928" customFormat="1"/>
    <row r="27929" customFormat="1"/>
    <row r="27930" customFormat="1"/>
    <row r="27931" customFormat="1"/>
    <row r="27932" customFormat="1"/>
    <row r="27933" customFormat="1"/>
    <row r="27934" customFormat="1"/>
    <row r="27935" customFormat="1"/>
    <row r="27936" customFormat="1"/>
    <row r="27937" customFormat="1"/>
    <row r="27938" customFormat="1"/>
    <row r="27939" customFormat="1"/>
    <row r="27940" customFormat="1"/>
    <row r="27941" customFormat="1"/>
    <row r="27942" customFormat="1"/>
    <row r="27943" customFormat="1"/>
    <row r="27944" customFormat="1"/>
    <row r="27945" customFormat="1"/>
    <row r="27946" customFormat="1"/>
    <row r="27947" customFormat="1"/>
    <row r="27948" customFormat="1"/>
    <row r="27949" customFormat="1"/>
    <row r="27950" customFormat="1"/>
    <row r="27951" customFormat="1"/>
    <row r="27952" customFormat="1"/>
    <row r="27953" customFormat="1"/>
    <row r="27954" customFormat="1"/>
    <row r="27955" customFormat="1"/>
    <row r="27956" customFormat="1"/>
    <row r="27957" customFormat="1"/>
    <row r="27958" customFormat="1"/>
    <row r="27959" customFormat="1"/>
    <row r="27960" customFormat="1"/>
    <row r="27961" customFormat="1"/>
    <row r="27962" customFormat="1"/>
    <row r="27963" customFormat="1"/>
    <row r="27964" customFormat="1"/>
    <row r="27965" customFormat="1"/>
    <row r="27966" customFormat="1"/>
    <row r="27967" customFormat="1"/>
    <row r="27968" customFormat="1"/>
    <row r="27969" customFormat="1"/>
    <row r="27970" customFormat="1"/>
    <row r="27971" customFormat="1"/>
    <row r="27972" customFormat="1"/>
    <row r="27973" customFormat="1"/>
    <row r="27974" customFormat="1"/>
    <row r="27975" customFormat="1"/>
    <row r="27976" customFormat="1"/>
    <row r="27977" customFormat="1"/>
    <row r="27978" customFormat="1"/>
    <row r="27979" customFormat="1"/>
    <row r="27980" customFormat="1"/>
    <row r="27981" customFormat="1"/>
    <row r="27982" customFormat="1"/>
    <row r="27983" customFormat="1"/>
    <row r="27984" customFormat="1"/>
    <row r="27985" customFormat="1"/>
    <row r="27986" customFormat="1"/>
    <row r="27987" customFormat="1"/>
    <row r="27988" customFormat="1"/>
    <row r="27989" customFormat="1"/>
    <row r="27990" customFormat="1"/>
    <row r="27991" customFormat="1"/>
    <row r="27992" customFormat="1"/>
    <row r="27993" customFormat="1"/>
    <row r="27994" customFormat="1"/>
    <row r="27995" customFormat="1"/>
    <row r="27996" customFormat="1"/>
    <row r="27997" customFormat="1"/>
    <row r="27998" customFormat="1"/>
    <row r="27999" customFormat="1"/>
    <row r="28000" customFormat="1"/>
    <row r="28001" customFormat="1"/>
    <row r="28002" customFormat="1"/>
    <row r="28003" customFormat="1"/>
    <row r="28004" customFormat="1"/>
    <row r="28005" customFormat="1"/>
    <row r="28006" customFormat="1"/>
    <row r="28007" customFormat="1"/>
    <row r="28008" customFormat="1"/>
    <row r="28009" customFormat="1"/>
    <row r="28010" customFormat="1"/>
    <row r="28011" customFormat="1"/>
    <row r="28012" customFormat="1"/>
    <row r="28013" customFormat="1"/>
    <row r="28014" customFormat="1"/>
    <row r="28015" customFormat="1"/>
    <row r="28016" customFormat="1"/>
    <row r="28017" customFormat="1"/>
    <row r="28018" customFormat="1"/>
    <row r="28019" customFormat="1"/>
    <row r="28020" customFormat="1"/>
    <row r="28021" customFormat="1"/>
    <row r="28022" customFormat="1"/>
    <row r="28023" customFormat="1"/>
    <row r="28024" customFormat="1"/>
    <row r="28025" customFormat="1"/>
    <row r="28026" customFormat="1"/>
    <row r="28027" customFormat="1"/>
    <row r="28028" customFormat="1"/>
    <row r="28029" customFormat="1"/>
    <row r="28030" customFormat="1"/>
    <row r="28031" customFormat="1"/>
    <row r="28032" customFormat="1"/>
    <row r="28033" customFormat="1"/>
    <row r="28034" customFormat="1"/>
    <row r="28035" customFormat="1"/>
    <row r="28036" customFormat="1"/>
    <row r="28037" customFormat="1"/>
    <row r="28038" customFormat="1"/>
    <row r="28039" customFormat="1"/>
    <row r="28040" customFormat="1"/>
    <row r="28041" customFormat="1"/>
    <row r="28042" customFormat="1"/>
    <row r="28043" customFormat="1"/>
    <row r="28044" customFormat="1"/>
    <row r="28045" customFormat="1"/>
    <row r="28046" customFormat="1"/>
    <row r="28047" customFormat="1"/>
    <row r="28048" customFormat="1"/>
    <row r="28049" customFormat="1"/>
    <row r="28050" customFormat="1"/>
    <row r="28051" customFormat="1"/>
    <row r="28052" customFormat="1"/>
    <row r="28053" customFormat="1"/>
    <row r="28054" customFormat="1"/>
    <row r="28055" customFormat="1"/>
    <row r="28056" customFormat="1"/>
    <row r="28057" customFormat="1"/>
    <row r="28058" customFormat="1"/>
    <row r="28059" customFormat="1"/>
    <row r="28060" customFormat="1"/>
    <row r="28061" customFormat="1"/>
    <row r="28062" customFormat="1"/>
    <row r="28063" customFormat="1"/>
    <row r="28064" customFormat="1"/>
    <row r="28065" customFormat="1"/>
    <row r="28066" customFormat="1"/>
    <row r="28067" customFormat="1"/>
    <row r="28068" customFormat="1"/>
    <row r="28069" customFormat="1"/>
    <row r="28070" customFormat="1"/>
    <row r="28071" customFormat="1"/>
    <row r="28072" customFormat="1"/>
    <row r="28073" customFormat="1"/>
    <row r="28074" customFormat="1"/>
    <row r="28075" customFormat="1"/>
    <row r="28076" customFormat="1"/>
    <row r="28077" customFormat="1"/>
    <row r="28078" customFormat="1"/>
    <row r="28079" customFormat="1"/>
    <row r="28080" customFormat="1"/>
    <row r="28081" customFormat="1"/>
    <row r="28082" customFormat="1"/>
    <row r="28083" customFormat="1"/>
    <row r="28084" customFormat="1"/>
    <row r="28085" customFormat="1"/>
    <row r="28086" customFormat="1"/>
    <row r="28087" customFormat="1"/>
    <row r="28088" customFormat="1"/>
    <row r="28089" customFormat="1"/>
    <row r="28090" customFormat="1"/>
    <row r="28091" customFormat="1"/>
    <row r="28092" customFormat="1"/>
    <row r="28093" customFormat="1"/>
    <row r="28094" customFormat="1"/>
    <row r="28095" customFormat="1"/>
    <row r="28096" customFormat="1"/>
    <row r="28097" customFormat="1"/>
    <row r="28098" customFormat="1"/>
    <row r="28099" customFormat="1"/>
    <row r="28100" customFormat="1"/>
    <row r="28101" customFormat="1"/>
    <row r="28102" customFormat="1"/>
    <row r="28103" customFormat="1"/>
    <row r="28104" customFormat="1"/>
    <row r="28105" customFormat="1"/>
    <row r="28106" customFormat="1"/>
    <row r="28107" customFormat="1"/>
    <row r="28108" customFormat="1"/>
    <row r="28109" customFormat="1"/>
    <row r="28110" customFormat="1"/>
    <row r="28111" customFormat="1"/>
    <row r="28112" customFormat="1"/>
    <row r="28113" customFormat="1"/>
    <row r="28114" customFormat="1"/>
    <row r="28115" customFormat="1"/>
    <row r="28116" customFormat="1"/>
    <row r="28117" customFormat="1"/>
    <row r="28118" customFormat="1"/>
    <row r="28119" customFormat="1"/>
    <row r="28120" customFormat="1"/>
    <row r="28121" customFormat="1"/>
    <row r="28122" customFormat="1"/>
    <row r="28123" customFormat="1"/>
    <row r="28124" customFormat="1"/>
    <row r="28125" customFormat="1"/>
    <row r="28126" customFormat="1"/>
    <row r="28127" customFormat="1"/>
    <row r="28128" customFormat="1"/>
    <row r="28129" customFormat="1"/>
    <row r="28130" customFormat="1"/>
    <row r="28131" customFormat="1"/>
    <row r="28132" customFormat="1"/>
    <row r="28133" customFormat="1"/>
    <row r="28134" customFormat="1"/>
    <row r="28135" customFormat="1"/>
    <row r="28136" customFormat="1"/>
    <row r="28137" customFormat="1"/>
    <row r="28138" customFormat="1"/>
    <row r="28139" customFormat="1"/>
    <row r="28140" customFormat="1"/>
    <row r="28141" customFormat="1"/>
    <row r="28142" customFormat="1"/>
    <row r="28143" customFormat="1"/>
    <row r="28144" customFormat="1"/>
    <row r="28145" customFormat="1"/>
    <row r="28146" customFormat="1"/>
    <row r="28147" customFormat="1"/>
    <row r="28148" customFormat="1"/>
    <row r="28149" customFormat="1"/>
    <row r="28150" customFormat="1"/>
    <row r="28151" customFormat="1"/>
    <row r="28152" customFormat="1"/>
    <row r="28153" customFormat="1"/>
    <row r="28154" customFormat="1"/>
    <row r="28155" customFormat="1"/>
    <row r="28156" customFormat="1"/>
    <row r="28157" customFormat="1"/>
    <row r="28158" customFormat="1"/>
    <row r="28159" customFormat="1"/>
    <row r="28160" customFormat="1"/>
    <row r="28161" customFormat="1"/>
    <row r="28162" customFormat="1"/>
    <row r="28163" customFormat="1"/>
    <row r="28164" customFormat="1"/>
    <row r="28165" customFormat="1"/>
    <row r="28166" customFormat="1"/>
    <row r="28167" customFormat="1"/>
    <row r="28168" customFormat="1"/>
    <row r="28169" customFormat="1"/>
    <row r="28170" customFormat="1"/>
    <row r="28171" customFormat="1"/>
    <row r="28172" customFormat="1"/>
    <row r="28173" customFormat="1"/>
    <row r="28174" customFormat="1"/>
    <row r="28175" customFormat="1"/>
    <row r="28176" customFormat="1"/>
    <row r="28177" customFormat="1"/>
    <row r="28178" customFormat="1"/>
    <row r="28179" customFormat="1"/>
    <row r="28180" customFormat="1"/>
    <row r="28181" customFormat="1"/>
    <row r="28182" customFormat="1"/>
    <row r="28183" customFormat="1"/>
    <row r="28184" customFormat="1"/>
    <row r="28185" customFormat="1"/>
    <row r="28186" customFormat="1"/>
    <row r="28187" customFormat="1"/>
    <row r="28188" customFormat="1"/>
    <row r="28189" customFormat="1"/>
    <row r="28190" customFormat="1"/>
    <row r="28191" customFormat="1"/>
    <row r="28192" customFormat="1"/>
    <row r="28193" customFormat="1"/>
    <row r="28194" customFormat="1"/>
    <row r="28195" customFormat="1"/>
    <row r="28196" customFormat="1"/>
    <row r="28197" customFormat="1"/>
    <row r="28198" customFormat="1"/>
    <row r="28199" customFormat="1"/>
    <row r="28200" customFormat="1"/>
    <row r="28201" customFormat="1"/>
    <row r="28202" customFormat="1"/>
    <row r="28203" customFormat="1"/>
    <row r="28204" customFormat="1"/>
    <row r="28205" customFormat="1"/>
    <row r="28206" customFormat="1"/>
    <row r="28207" customFormat="1"/>
    <row r="28208" customFormat="1"/>
    <row r="28209" customFormat="1"/>
    <row r="28210" customFormat="1"/>
    <row r="28211" customFormat="1"/>
    <row r="28212" customFormat="1"/>
    <row r="28213" customFormat="1"/>
    <row r="28214" customFormat="1"/>
    <row r="28215" customFormat="1"/>
    <row r="28216" customFormat="1"/>
    <row r="28217" customFormat="1"/>
    <row r="28218" customFormat="1"/>
    <row r="28219" customFormat="1"/>
    <row r="28220" customFormat="1"/>
    <row r="28221" customFormat="1"/>
    <row r="28222" customFormat="1"/>
    <row r="28223" customFormat="1"/>
    <row r="28224" customFormat="1"/>
    <row r="28225" customFormat="1"/>
    <row r="28226" customFormat="1"/>
    <row r="28227" customFormat="1"/>
    <row r="28228" customFormat="1"/>
    <row r="28229" customFormat="1"/>
    <row r="28230" customFormat="1"/>
    <row r="28231" customFormat="1"/>
    <row r="28232" customFormat="1"/>
    <row r="28233" customFormat="1"/>
    <row r="28234" customFormat="1"/>
    <row r="28235" customFormat="1"/>
    <row r="28236" customFormat="1"/>
    <row r="28237" customFormat="1"/>
    <row r="28238" customFormat="1"/>
    <row r="28239" customFormat="1"/>
    <row r="28240" customFormat="1"/>
    <row r="28241" customFormat="1"/>
    <row r="28242" customFormat="1"/>
    <row r="28243" customFormat="1"/>
    <row r="28244" customFormat="1"/>
    <row r="28245" customFormat="1"/>
    <row r="28246" customFormat="1"/>
    <row r="28247" customFormat="1"/>
    <row r="28248" customFormat="1"/>
    <row r="28249" customFormat="1"/>
    <row r="28250" customFormat="1"/>
    <row r="28251" customFormat="1"/>
    <row r="28252" customFormat="1"/>
    <row r="28253" customFormat="1"/>
    <row r="28254" customFormat="1"/>
    <row r="28255" customFormat="1"/>
    <row r="28256" customFormat="1"/>
    <row r="28257" customFormat="1"/>
    <row r="28258" customFormat="1"/>
    <row r="28259" customFormat="1"/>
    <row r="28260" customFormat="1"/>
    <row r="28261" customFormat="1"/>
    <row r="28262" customFormat="1"/>
    <row r="28263" customFormat="1"/>
    <row r="28264" customFormat="1"/>
    <row r="28265" customFormat="1"/>
    <row r="28266" customFormat="1"/>
    <row r="28267" customFormat="1"/>
    <row r="28268" customFormat="1"/>
    <row r="28269" customFormat="1"/>
    <row r="28270" customFormat="1"/>
    <row r="28271" customFormat="1"/>
    <row r="28272" customFormat="1"/>
    <row r="28273" customFormat="1"/>
    <row r="28274" customFormat="1"/>
    <row r="28275" customFormat="1"/>
    <row r="28276" customFormat="1"/>
    <row r="28277" customFormat="1"/>
    <row r="28278" customFormat="1"/>
    <row r="28279" customFormat="1"/>
    <row r="28280" customFormat="1"/>
    <row r="28281" customFormat="1"/>
    <row r="28282" customFormat="1"/>
    <row r="28283" customFormat="1"/>
    <row r="28284" customFormat="1"/>
    <row r="28285" customFormat="1"/>
    <row r="28286" customFormat="1"/>
    <row r="28287" customFormat="1"/>
    <row r="28288" customFormat="1"/>
    <row r="28289" customFormat="1"/>
    <row r="28290" customFormat="1"/>
    <row r="28291" customFormat="1"/>
    <row r="28292" customFormat="1"/>
    <row r="28293" customFormat="1"/>
    <row r="28294" customFormat="1"/>
    <row r="28295" customFormat="1"/>
    <row r="28296" customFormat="1"/>
    <row r="28297" customFormat="1"/>
    <row r="28298" customFormat="1"/>
    <row r="28299" customFormat="1"/>
    <row r="28300" customFormat="1"/>
    <row r="28301" customFormat="1"/>
    <row r="28302" customFormat="1"/>
    <row r="28303" customFormat="1"/>
    <row r="28304" customFormat="1"/>
    <row r="28305" customFormat="1"/>
    <row r="28306" customFormat="1"/>
    <row r="28307" customFormat="1"/>
    <row r="28308" customFormat="1"/>
    <row r="28309" customFormat="1"/>
    <row r="28310" customFormat="1"/>
    <row r="28311" customFormat="1"/>
    <row r="28312" customFormat="1"/>
    <row r="28313" customFormat="1"/>
    <row r="28314" customFormat="1"/>
    <row r="28315" customFormat="1"/>
    <row r="28316" customFormat="1"/>
    <row r="28317" customFormat="1"/>
    <row r="28318" customFormat="1"/>
    <row r="28319" customFormat="1"/>
    <row r="28320" customFormat="1"/>
    <row r="28321" customFormat="1"/>
    <row r="28322" customFormat="1"/>
    <row r="28323" customFormat="1"/>
    <row r="28324" customFormat="1"/>
    <row r="28325" customFormat="1"/>
    <row r="28326" customFormat="1"/>
    <row r="28327" customFormat="1"/>
    <row r="28328" customFormat="1"/>
    <row r="28329" customFormat="1"/>
    <row r="28330" customFormat="1"/>
    <row r="28331" customFormat="1"/>
    <row r="28332" customFormat="1"/>
    <row r="28333" customFormat="1"/>
    <row r="28334" customFormat="1"/>
    <row r="28335" customFormat="1"/>
    <row r="28336" customFormat="1"/>
    <row r="28337" customFormat="1"/>
    <row r="28338" customFormat="1"/>
    <row r="28339" customFormat="1"/>
    <row r="28340" customFormat="1"/>
    <row r="28341" customFormat="1"/>
    <row r="28342" customFormat="1"/>
    <row r="28343" customFormat="1"/>
    <row r="28344" customFormat="1"/>
    <row r="28345" customFormat="1"/>
    <row r="28346" customFormat="1"/>
    <row r="28347" customFormat="1"/>
    <row r="28348" customFormat="1"/>
    <row r="28349" customFormat="1"/>
    <row r="28350" customFormat="1"/>
    <row r="28351" customFormat="1"/>
    <row r="28352" customFormat="1"/>
    <row r="28353" customFormat="1"/>
    <row r="28354" customFormat="1"/>
    <row r="28355" customFormat="1"/>
    <row r="28356" customFormat="1"/>
    <row r="28357" customFormat="1"/>
    <row r="28358" customFormat="1"/>
    <row r="28359" customFormat="1"/>
    <row r="28360" customFormat="1"/>
    <row r="28361" customFormat="1"/>
    <row r="28362" customFormat="1"/>
    <row r="28363" customFormat="1"/>
    <row r="28364" customFormat="1"/>
    <row r="28365" customFormat="1"/>
    <row r="28366" customFormat="1"/>
    <row r="28367" customFormat="1"/>
    <row r="28368" customFormat="1"/>
    <row r="28369" customFormat="1"/>
    <row r="28370" customFormat="1"/>
    <row r="28371" customFormat="1"/>
    <row r="28372" customFormat="1"/>
    <row r="28373" customFormat="1"/>
    <row r="28374" customFormat="1"/>
    <row r="28375" customFormat="1"/>
    <row r="28376" customFormat="1"/>
    <row r="28377" customFormat="1"/>
    <row r="28378" customFormat="1"/>
    <row r="28379" customFormat="1"/>
    <row r="28380" customFormat="1"/>
    <row r="28381" customFormat="1"/>
    <row r="28382" customFormat="1"/>
    <row r="28383" customFormat="1"/>
    <row r="28384" customFormat="1"/>
    <row r="28385" customFormat="1"/>
    <row r="28386" customFormat="1"/>
    <row r="28387" customFormat="1"/>
    <row r="28388" customFormat="1"/>
    <row r="28389" customFormat="1"/>
    <row r="28390" customFormat="1"/>
    <row r="28391" customFormat="1"/>
    <row r="28392" customFormat="1"/>
    <row r="28393" customFormat="1"/>
    <row r="28394" customFormat="1"/>
    <row r="28395" customFormat="1"/>
    <row r="28396" customFormat="1"/>
    <row r="28397" customFormat="1"/>
    <row r="28398" customFormat="1"/>
    <row r="28399" customFormat="1"/>
    <row r="28400" customFormat="1"/>
    <row r="28401" customFormat="1"/>
    <row r="28402" customFormat="1"/>
    <row r="28403" customFormat="1"/>
    <row r="28404" customFormat="1"/>
    <row r="28405" customFormat="1"/>
    <row r="28406" customFormat="1"/>
    <row r="28407" customFormat="1"/>
    <row r="28408" customFormat="1"/>
    <row r="28409" customFormat="1"/>
    <row r="28410" customFormat="1"/>
    <row r="28411" customFormat="1"/>
    <row r="28412" customFormat="1"/>
    <row r="28413" customFormat="1"/>
    <row r="28414" customFormat="1"/>
    <row r="28415" customFormat="1"/>
    <row r="28416" customFormat="1"/>
    <row r="28417" customFormat="1"/>
    <row r="28418" customFormat="1"/>
    <row r="28419" customFormat="1"/>
    <row r="28420" customFormat="1"/>
    <row r="28421" customFormat="1"/>
    <row r="28422" customFormat="1"/>
    <row r="28423" customFormat="1"/>
    <row r="28424" customFormat="1"/>
    <row r="28425" customFormat="1"/>
    <row r="28426" customFormat="1"/>
    <row r="28427" customFormat="1"/>
    <row r="28428" customFormat="1"/>
    <row r="28429" customFormat="1"/>
    <row r="28430" customFormat="1"/>
    <row r="28431" customFormat="1"/>
    <row r="28432" customFormat="1"/>
    <row r="28433" customFormat="1"/>
    <row r="28434" customFormat="1"/>
    <row r="28435" customFormat="1"/>
    <row r="28436" customFormat="1"/>
    <row r="28437" customFormat="1"/>
    <row r="28438" customFormat="1"/>
    <row r="28439" customFormat="1"/>
    <row r="28440" customFormat="1"/>
    <row r="28441" customFormat="1"/>
    <row r="28442" customFormat="1"/>
    <row r="28443" customFormat="1"/>
    <row r="28444" customFormat="1"/>
    <row r="28445" customFormat="1"/>
    <row r="28446" customFormat="1"/>
    <row r="28447" customFormat="1"/>
    <row r="28448" customFormat="1"/>
    <row r="28449" customFormat="1"/>
    <row r="28450" customFormat="1"/>
    <row r="28451" customFormat="1"/>
    <row r="28452" customFormat="1"/>
    <row r="28453" customFormat="1"/>
    <row r="28454" customFormat="1"/>
    <row r="28455" customFormat="1"/>
    <row r="28456" customFormat="1"/>
    <row r="28457" customFormat="1"/>
    <row r="28458" customFormat="1"/>
    <row r="28459" customFormat="1"/>
    <row r="28460" customFormat="1"/>
    <row r="28461" customFormat="1"/>
    <row r="28462" customFormat="1"/>
    <row r="28463" customFormat="1"/>
    <row r="28464" customFormat="1"/>
    <row r="28465" customFormat="1"/>
    <row r="28466" customFormat="1"/>
    <row r="28467" customFormat="1"/>
    <row r="28468" customFormat="1"/>
    <row r="28469" customFormat="1"/>
    <row r="28470" customFormat="1"/>
    <row r="28471" customFormat="1"/>
    <row r="28472" customFormat="1"/>
    <row r="28473" customFormat="1"/>
    <row r="28474" customFormat="1"/>
    <row r="28475" customFormat="1"/>
    <row r="28476" customFormat="1"/>
    <row r="28477" customFormat="1"/>
    <row r="28478" customFormat="1"/>
    <row r="28479" customFormat="1"/>
    <row r="28480" customFormat="1"/>
    <row r="28481" customFormat="1"/>
    <row r="28482" customFormat="1"/>
    <row r="28483" customFormat="1"/>
    <row r="28484" customFormat="1"/>
    <row r="28485" customFormat="1"/>
    <row r="28486" customFormat="1"/>
    <row r="28487" customFormat="1"/>
    <row r="28488" customFormat="1"/>
    <row r="28489" customFormat="1"/>
    <row r="28490" customFormat="1"/>
    <row r="28491" customFormat="1"/>
    <row r="28492" customFormat="1"/>
    <row r="28493" customFormat="1"/>
    <row r="28494" customFormat="1"/>
    <row r="28495" customFormat="1"/>
    <row r="28496" customFormat="1"/>
    <row r="28497" customFormat="1"/>
    <row r="28498" customFormat="1"/>
    <row r="28499" customFormat="1"/>
    <row r="28500" customFormat="1"/>
    <row r="28501" customFormat="1"/>
    <row r="28502" customFormat="1"/>
    <row r="28503" customFormat="1"/>
    <row r="28504" customFormat="1"/>
    <row r="28505" customFormat="1"/>
    <row r="28506" customFormat="1"/>
    <row r="28507" customFormat="1"/>
    <row r="28508" customFormat="1"/>
    <row r="28509" customFormat="1"/>
    <row r="28510" customFormat="1"/>
    <row r="28511" customFormat="1"/>
    <row r="28512" customFormat="1"/>
    <row r="28513" customFormat="1"/>
    <row r="28514" customFormat="1"/>
    <row r="28515" customFormat="1"/>
    <row r="28516" customFormat="1"/>
    <row r="28517" customFormat="1"/>
    <row r="28518" customFormat="1"/>
    <row r="28519" customFormat="1"/>
    <row r="28520" customFormat="1"/>
    <row r="28521" customFormat="1"/>
    <row r="28522" customFormat="1"/>
    <row r="28523" customFormat="1"/>
    <row r="28524" customFormat="1"/>
    <row r="28525" customFormat="1"/>
    <row r="28526" customFormat="1"/>
    <row r="28527" customFormat="1"/>
    <row r="28528" customFormat="1"/>
    <row r="28529" customFormat="1"/>
    <row r="28530" customFormat="1"/>
    <row r="28531" customFormat="1"/>
    <row r="28532" customFormat="1"/>
    <row r="28533" customFormat="1"/>
    <row r="28534" customFormat="1"/>
    <row r="28535" customFormat="1"/>
    <row r="28536" customFormat="1"/>
    <row r="28537" customFormat="1"/>
    <row r="28538" customFormat="1"/>
    <row r="28539" customFormat="1"/>
    <row r="28540" customFormat="1"/>
    <row r="28541" customFormat="1"/>
    <row r="28542" customFormat="1"/>
    <row r="28543" customFormat="1"/>
    <row r="28544" customFormat="1"/>
    <row r="28545" customFormat="1"/>
    <row r="28546" customFormat="1"/>
    <row r="28547" customFormat="1"/>
    <row r="28548" customFormat="1"/>
    <row r="28549" customFormat="1"/>
    <row r="28550" customFormat="1"/>
    <row r="28551" customFormat="1"/>
    <row r="28552" customFormat="1"/>
    <row r="28553" customFormat="1"/>
    <row r="28554" customFormat="1"/>
    <row r="28555" customFormat="1"/>
    <row r="28556" customFormat="1"/>
    <row r="28557" customFormat="1"/>
    <row r="28558" customFormat="1"/>
    <row r="28559" customFormat="1"/>
    <row r="28560" customFormat="1"/>
    <row r="28561" customFormat="1"/>
    <row r="28562" customFormat="1"/>
    <row r="28563" customFormat="1"/>
    <row r="28564" customFormat="1"/>
    <row r="28565" customFormat="1"/>
    <row r="28566" customFormat="1"/>
    <row r="28567" customFormat="1"/>
    <row r="28568" customFormat="1"/>
    <row r="28569" customFormat="1"/>
    <row r="28570" customFormat="1"/>
    <row r="28571" customFormat="1"/>
    <row r="28572" customFormat="1"/>
    <row r="28573" customFormat="1"/>
    <row r="28574" customFormat="1"/>
    <row r="28575" customFormat="1"/>
    <row r="28576" customFormat="1"/>
    <row r="28577" customFormat="1"/>
    <row r="28578" customFormat="1"/>
    <row r="28579" customFormat="1"/>
    <row r="28580" customFormat="1"/>
    <row r="28581" customFormat="1"/>
    <row r="28582" customFormat="1"/>
    <row r="28583" customFormat="1"/>
    <row r="28584" customFormat="1"/>
    <row r="28585" customFormat="1"/>
    <row r="28586" customFormat="1"/>
    <row r="28587" customFormat="1"/>
    <row r="28588" customFormat="1"/>
    <row r="28589" customFormat="1"/>
    <row r="28590" customFormat="1"/>
    <row r="28591" customFormat="1"/>
    <row r="28592" customFormat="1"/>
    <row r="28593" customFormat="1"/>
    <row r="28594" customFormat="1"/>
    <row r="28595" customFormat="1"/>
    <row r="28596" customFormat="1"/>
    <row r="28597" customFormat="1"/>
    <row r="28598" customFormat="1"/>
    <row r="28599" customFormat="1"/>
    <row r="28600" customFormat="1"/>
    <row r="28601" customFormat="1"/>
    <row r="28602" customFormat="1"/>
    <row r="28603" customFormat="1"/>
    <row r="28604" customFormat="1"/>
    <row r="28605" customFormat="1"/>
    <row r="28606" customFormat="1"/>
    <row r="28607" customFormat="1"/>
    <row r="28608" customFormat="1"/>
    <row r="28609" customFormat="1"/>
    <row r="28610" customFormat="1"/>
    <row r="28611" customFormat="1"/>
    <row r="28612" customFormat="1"/>
    <row r="28613" customFormat="1"/>
    <row r="28614" customFormat="1"/>
    <row r="28615" customFormat="1"/>
    <row r="28616" customFormat="1"/>
    <row r="28617" customFormat="1"/>
    <row r="28618" customFormat="1"/>
    <row r="28619" customFormat="1"/>
    <row r="28620" customFormat="1"/>
    <row r="28621" customFormat="1"/>
    <row r="28622" customFormat="1"/>
    <row r="28623" customFormat="1"/>
    <row r="28624" customFormat="1"/>
    <row r="28625" customFormat="1"/>
    <row r="28626" customFormat="1"/>
    <row r="28627" customFormat="1"/>
    <row r="28628" customFormat="1"/>
    <row r="28629" customFormat="1"/>
    <row r="28630" customFormat="1"/>
    <row r="28631" customFormat="1"/>
    <row r="28632" customFormat="1"/>
    <row r="28633" customFormat="1"/>
    <row r="28634" customFormat="1"/>
    <row r="28635" customFormat="1"/>
    <row r="28636" customFormat="1"/>
    <row r="28637" customFormat="1"/>
    <row r="28638" customFormat="1"/>
    <row r="28639" customFormat="1"/>
    <row r="28640" customFormat="1"/>
    <row r="28641" customFormat="1"/>
    <row r="28642" customFormat="1"/>
    <row r="28643" customFormat="1"/>
    <row r="28644" customFormat="1"/>
    <row r="28645" customFormat="1"/>
    <row r="28646" customFormat="1"/>
    <row r="28647" customFormat="1"/>
    <row r="28648" customFormat="1"/>
    <row r="28649" customFormat="1"/>
    <row r="28650" customFormat="1"/>
    <row r="28651" customFormat="1"/>
    <row r="28652" customFormat="1"/>
    <row r="28653" customFormat="1"/>
    <row r="28654" customFormat="1"/>
    <row r="28655" customFormat="1"/>
    <row r="28656" customFormat="1"/>
    <row r="28657" customFormat="1"/>
    <row r="28658" customFormat="1"/>
    <row r="28659" customFormat="1"/>
    <row r="28660" customFormat="1"/>
    <row r="28661" customFormat="1"/>
    <row r="28662" customFormat="1"/>
    <row r="28663" customFormat="1"/>
    <row r="28664" customFormat="1"/>
    <row r="28665" customFormat="1"/>
    <row r="28666" customFormat="1"/>
    <row r="28667" customFormat="1"/>
    <row r="28668" customFormat="1"/>
    <row r="28669" customFormat="1"/>
    <row r="28670" customFormat="1"/>
    <row r="28671" customFormat="1"/>
    <row r="28672" customFormat="1"/>
    <row r="28673" customFormat="1"/>
    <row r="28674" customFormat="1"/>
    <row r="28675" customFormat="1"/>
    <row r="28676" customFormat="1"/>
    <row r="28677" customFormat="1"/>
    <row r="28678" customFormat="1"/>
    <row r="28679" customFormat="1"/>
    <row r="28680" customFormat="1"/>
    <row r="28681" customFormat="1"/>
    <row r="28682" customFormat="1"/>
    <row r="28683" customFormat="1"/>
    <row r="28684" customFormat="1"/>
    <row r="28685" customFormat="1"/>
    <row r="28686" customFormat="1"/>
    <row r="28687" customFormat="1"/>
    <row r="28688" customFormat="1"/>
    <row r="28689" customFormat="1"/>
    <row r="28690" customFormat="1"/>
    <row r="28691" customFormat="1"/>
    <row r="28692" customFormat="1"/>
    <row r="28693" customFormat="1"/>
    <row r="28694" customFormat="1"/>
    <row r="28695" customFormat="1"/>
    <row r="28696" customFormat="1"/>
    <row r="28697" customFormat="1"/>
    <row r="28698" customFormat="1"/>
    <row r="28699" customFormat="1"/>
    <row r="28700" customFormat="1"/>
    <row r="28701" customFormat="1"/>
    <row r="28702" customFormat="1"/>
    <row r="28703" customFormat="1"/>
    <row r="28704" customFormat="1"/>
    <row r="28705" customFormat="1"/>
    <row r="28706" customFormat="1"/>
    <row r="28707" customFormat="1"/>
    <row r="28708" customFormat="1"/>
    <row r="28709" customFormat="1"/>
    <row r="28710" customFormat="1"/>
    <row r="28711" customFormat="1"/>
    <row r="28712" customFormat="1"/>
    <row r="28713" customFormat="1"/>
    <row r="28714" customFormat="1"/>
    <row r="28715" customFormat="1"/>
    <row r="28716" customFormat="1"/>
    <row r="28717" customFormat="1"/>
    <row r="28718" customFormat="1"/>
    <row r="28719" customFormat="1"/>
    <row r="28720" customFormat="1"/>
    <row r="28721" customFormat="1"/>
    <row r="28722" customFormat="1"/>
    <row r="28723" customFormat="1"/>
    <row r="28724" customFormat="1"/>
    <row r="28725" customFormat="1"/>
    <row r="28726" customFormat="1"/>
    <row r="28727" customFormat="1"/>
    <row r="28728" customFormat="1"/>
    <row r="28729" customFormat="1"/>
    <row r="28730" customFormat="1"/>
    <row r="28731" customFormat="1"/>
    <row r="28732" customFormat="1"/>
    <row r="28733" customFormat="1"/>
    <row r="28734" customFormat="1"/>
    <row r="28735" customFormat="1"/>
    <row r="28736" customFormat="1"/>
    <row r="28737" customFormat="1"/>
    <row r="28738" customFormat="1"/>
    <row r="28739" customFormat="1"/>
    <row r="28740" customFormat="1"/>
    <row r="28741" customFormat="1"/>
    <row r="28742" customFormat="1"/>
    <row r="28743" customFormat="1"/>
    <row r="28744" customFormat="1"/>
    <row r="28745" customFormat="1"/>
    <row r="28746" customFormat="1"/>
    <row r="28747" customFormat="1"/>
    <row r="28748" customFormat="1"/>
    <row r="28749" customFormat="1"/>
    <row r="28750" customFormat="1"/>
    <row r="28751" customFormat="1"/>
    <row r="28752" customFormat="1"/>
    <row r="28753" customFormat="1"/>
    <row r="28754" customFormat="1"/>
    <row r="28755" customFormat="1"/>
    <row r="28756" customFormat="1"/>
    <row r="28757" customFormat="1"/>
    <row r="28758" customFormat="1"/>
    <row r="28759" customFormat="1"/>
    <row r="28760" customFormat="1"/>
    <row r="28761" customFormat="1"/>
    <row r="28762" customFormat="1"/>
    <row r="28763" customFormat="1"/>
    <row r="28764" customFormat="1"/>
    <row r="28765" customFormat="1"/>
    <row r="28766" customFormat="1"/>
    <row r="28767" customFormat="1"/>
    <row r="28768" customFormat="1"/>
    <row r="28769" customFormat="1"/>
    <row r="28770" customFormat="1"/>
    <row r="28771" customFormat="1"/>
    <row r="28772" customFormat="1"/>
    <row r="28773" customFormat="1"/>
    <row r="28774" customFormat="1"/>
    <row r="28775" customFormat="1"/>
    <row r="28776" customFormat="1"/>
    <row r="28777" customFormat="1"/>
    <row r="28778" customFormat="1"/>
    <row r="28779" customFormat="1"/>
    <row r="28780" customFormat="1"/>
    <row r="28781" customFormat="1"/>
    <row r="28782" customFormat="1"/>
    <row r="28783" customFormat="1"/>
    <row r="28784" customFormat="1"/>
    <row r="28785" customFormat="1"/>
    <row r="28786" customFormat="1"/>
    <row r="28787" customFormat="1"/>
    <row r="28788" customFormat="1"/>
    <row r="28789" customFormat="1"/>
    <row r="28790" customFormat="1"/>
    <row r="28791" customFormat="1"/>
    <row r="28792" customFormat="1"/>
    <row r="28793" customFormat="1"/>
    <row r="28794" customFormat="1"/>
    <row r="28795" customFormat="1"/>
    <row r="28796" customFormat="1"/>
    <row r="28797" customFormat="1"/>
    <row r="28798" customFormat="1"/>
    <row r="28799" customFormat="1"/>
    <row r="28800" customFormat="1"/>
    <row r="28801" customFormat="1"/>
    <row r="28802" customFormat="1"/>
    <row r="28803" customFormat="1"/>
    <row r="28804" customFormat="1"/>
    <row r="28805" customFormat="1"/>
    <row r="28806" customFormat="1"/>
    <row r="28807" customFormat="1"/>
    <row r="28808" customFormat="1"/>
    <row r="28809" customFormat="1"/>
    <row r="28810" customFormat="1"/>
    <row r="28811" customFormat="1"/>
    <row r="28812" customFormat="1"/>
    <row r="28813" customFormat="1"/>
    <row r="28814" customFormat="1"/>
    <row r="28815" customFormat="1"/>
    <row r="28816" customFormat="1"/>
    <row r="28817" customFormat="1"/>
    <row r="28818" customFormat="1"/>
    <row r="28819" customFormat="1"/>
    <row r="28820" customFormat="1"/>
    <row r="28821" customFormat="1"/>
    <row r="28822" customFormat="1"/>
    <row r="28823" customFormat="1"/>
    <row r="28824" customFormat="1"/>
    <row r="28825" customFormat="1"/>
    <row r="28826" customFormat="1"/>
    <row r="28827" customFormat="1"/>
    <row r="28828" customFormat="1"/>
    <row r="28829" customFormat="1"/>
    <row r="28830" customFormat="1"/>
    <row r="28831" customFormat="1"/>
    <row r="28832" customFormat="1"/>
    <row r="28833" customFormat="1"/>
    <row r="28834" customFormat="1"/>
    <row r="28835" customFormat="1"/>
    <row r="28836" customFormat="1"/>
    <row r="28837" customFormat="1"/>
    <row r="28838" customFormat="1"/>
    <row r="28839" customFormat="1"/>
    <row r="28840" customFormat="1"/>
    <row r="28841" customFormat="1"/>
    <row r="28842" customFormat="1"/>
    <row r="28843" customFormat="1"/>
    <row r="28844" customFormat="1"/>
    <row r="28845" customFormat="1"/>
    <row r="28846" customFormat="1"/>
    <row r="28847" customFormat="1"/>
    <row r="28848" customFormat="1"/>
    <row r="28849" customFormat="1"/>
    <row r="28850" customFormat="1"/>
    <row r="28851" customFormat="1"/>
    <row r="28852" customFormat="1"/>
    <row r="28853" customFormat="1"/>
    <row r="28854" customFormat="1"/>
    <row r="28855" customFormat="1"/>
    <row r="28856" customFormat="1"/>
    <row r="28857" customFormat="1"/>
    <row r="28858" customFormat="1"/>
    <row r="28859" customFormat="1"/>
    <row r="28860" customFormat="1"/>
    <row r="28861" customFormat="1"/>
    <row r="28862" customFormat="1"/>
    <row r="28863" customFormat="1"/>
    <row r="28864" customFormat="1"/>
    <row r="28865" customFormat="1"/>
    <row r="28866" customFormat="1"/>
    <row r="28867" customFormat="1"/>
    <row r="28868" customFormat="1"/>
    <row r="28869" customFormat="1"/>
    <row r="28870" customFormat="1"/>
    <row r="28871" customFormat="1"/>
    <row r="28872" customFormat="1"/>
    <row r="28873" customFormat="1"/>
    <row r="28874" customFormat="1"/>
    <row r="28875" customFormat="1"/>
    <row r="28876" customFormat="1"/>
    <row r="28877" customFormat="1"/>
    <row r="28878" customFormat="1"/>
    <row r="28879" customFormat="1"/>
    <row r="28880" customFormat="1"/>
    <row r="28881" customFormat="1"/>
    <row r="28882" customFormat="1"/>
    <row r="28883" customFormat="1"/>
    <row r="28884" customFormat="1"/>
    <row r="28885" customFormat="1"/>
    <row r="28886" customFormat="1"/>
    <row r="28887" customFormat="1"/>
    <row r="28888" customFormat="1"/>
    <row r="28889" customFormat="1"/>
    <row r="28890" customFormat="1"/>
    <row r="28891" customFormat="1"/>
    <row r="28892" customFormat="1"/>
    <row r="28893" customFormat="1"/>
    <row r="28894" customFormat="1"/>
    <row r="28895" customFormat="1"/>
    <row r="28896" customFormat="1"/>
    <row r="28897" customFormat="1"/>
    <row r="28898" customFormat="1"/>
    <row r="28899" customFormat="1"/>
    <row r="28900" customFormat="1"/>
    <row r="28901" customFormat="1"/>
    <row r="28902" customFormat="1"/>
    <row r="28903" customFormat="1"/>
    <row r="28904" customFormat="1"/>
    <row r="28905" customFormat="1"/>
    <row r="28906" customFormat="1"/>
    <row r="28907" customFormat="1"/>
    <row r="28908" customFormat="1"/>
    <row r="28909" customFormat="1"/>
    <row r="28910" customFormat="1"/>
    <row r="28911" customFormat="1"/>
    <row r="28912" customFormat="1"/>
    <row r="28913" customFormat="1"/>
    <row r="28914" customFormat="1"/>
    <row r="28915" customFormat="1"/>
    <row r="28916" customFormat="1"/>
    <row r="28917" customFormat="1"/>
    <row r="28918" customFormat="1"/>
    <row r="28919" customFormat="1"/>
    <row r="28920" customFormat="1"/>
    <row r="28921" customFormat="1"/>
    <row r="28922" customFormat="1"/>
    <row r="28923" customFormat="1"/>
    <row r="28924" customFormat="1"/>
    <row r="28925" customFormat="1"/>
    <row r="28926" customFormat="1"/>
    <row r="28927" customFormat="1"/>
    <row r="28928" customFormat="1"/>
    <row r="28929" customFormat="1"/>
    <row r="28930" customFormat="1"/>
    <row r="28931" customFormat="1"/>
    <row r="28932" customFormat="1"/>
    <row r="28933" customFormat="1"/>
    <row r="28934" customFormat="1"/>
    <row r="28935" customFormat="1"/>
    <row r="28936" customFormat="1"/>
    <row r="28937" customFormat="1"/>
    <row r="28938" customFormat="1"/>
    <row r="28939" customFormat="1"/>
    <row r="28940" customFormat="1"/>
    <row r="28941" customFormat="1"/>
    <row r="28942" customFormat="1"/>
    <row r="28943" customFormat="1"/>
    <row r="28944" customFormat="1"/>
    <row r="28945" customFormat="1"/>
    <row r="28946" customFormat="1"/>
    <row r="28947" customFormat="1"/>
    <row r="28948" customFormat="1"/>
    <row r="28949" customFormat="1"/>
    <row r="28950" customFormat="1"/>
    <row r="28951" customFormat="1"/>
    <row r="28952" customFormat="1"/>
    <row r="28953" customFormat="1"/>
    <row r="28954" customFormat="1"/>
    <row r="28955" customFormat="1"/>
    <row r="28956" customFormat="1"/>
    <row r="28957" customFormat="1"/>
    <row r="28958" customFormat="1"/>
    <row r="28959" customFormat="1"/>
    <row r="28960" customFormat="1"/>
    <row r="28961" customFormat="1"/>
    <row r="28962" customFormat="1"/>
    <row r="28963" customFormat="1"/>
    <row r="28964" customFormat="1"/>
    <row r="28965" customFormat="1"/>
    <row r="28966" customFormat="1"/>
    <row r="28967" customFormat="1"/>
    <row r="28968" customFormat="1"/>
    <row r="28969" customFormat="1"/>
    <row r="28970" customFormat="1"/>
    <row r="28971" customFormat="1"/>
    <row r="28972" customFormat="1"/>
    <row r="28973" customFormat="1"/>
    <row r="28974" customFormat="1"/>
    <row r="28975" customFormat="1"/>
    <row r="28976" customFormat="1"/>
    <row r="28977" customFormat="1"/>
    <row r="28978" customFormat="1"/>
    <row r="28979" customFormat="1"/>
    <row r="28980" customFormat="1"/>
    <row r="28981" customFormat="1"/>
    <row r="28982" customFormat="1"/>
    <row r="28983" customFormat="1"/>
    <row r="28984" customFormat="1"/>
    <row r="28985" customFormat="1"/>
    <row r="28986" customFormat="1"/>
    <row r="28987" customFormat="1"/>
    <row r="28988" customFormat="1"/>
    <row r="28989" customFormat="1"/>
    <row r="28990" customFormat="1"/>
    <row r="28991" customFormat="1"/>
    <row r="28992" customFormat="1"/>
    <row r="28993" customFormat="1"/>
    <row r="28994" customFormat="1"/>
    <row r="28995" customFormat="1"/>
    <row r="28996" customFormat="1"/>
    <row r="28997" customFormat="1"/>
    <row r="28998" customFormat="1"/>
    <row r="28999" customFormat="1"/>
    <row r="29000" customFormat="1"/>
    <row r="29001" customFormat="1"/>
    <row r="29002" customFormat="1"/>
    <row r="29003" customFormat="1"/>
    <row r="29004" customFormat="1"/>
    <row r="29005" customFormat="1"/>
    <row r="29006" customFormat="1"/>
    <row r="29007" customFormat="1"/>
    <row r="29008" customFormat="1"/>
    <row r="29009" customFormat="1"/>
    <row r="29010" customFormat="1"/>
    <row r="29011" customFormat="1"/>
    <row r="29012" customFormat="1"/>
    <row r="29013" customFormat="1"/>
    <row r="29014" customFormat="1"/>
    <row r="29015" customFormat="1"/>
    <row r="29016" customFormat="1"/>
    <row r="29017" customFormat="1"/>
    <row r="29018" customFormat="1"/>
    <row r="29019" customFormat="1"/>
    <row r="29020" customFormat="1"/>
    <row r="29021" customFormat="1"/>
    <row r="29022" customFormat="1"/>
    <row r="29023" customFormat="1"/>
    <row r="29024" customFormat="1"/>
    <row r="29025" customFormat="1"/>
    <row r="29026" customFormat="1"/>
    <row r="29027" customFormat="1"/>
    <row r="29028" customFormat="1"/>
    <row r="29029" customFormat="1"/>
    <row r="29030" customFormat="1"/>
    <row r="29031" customFormat="1"/>
    <row r="29032" customFormat="1"/>
    <row r="29033" customFormat="1"/>
    <row r="29034" customFormat="1"/>
    <row r="29035" customFormat="1"/>
    <row r="29036" customFormat="1"/>
    <row r="29037" customFormat="1"/>
    <row r="29038" customFormat="1"/>
    <row r="29039" customFormat="1"/>
    <row r="29040" customFormat="1"/>
    <row r="29041" customFormat="1"/>
    <row r="29042" customFormat="1"/>
    <row r="29043" customFormat="1"/>
    <row r="29044" customFormat="1"/>
    <row r="29045" customFormat="1"/>
    <row r="29046" customFormat="1"/>
    <row r="29047" customFormat="1"/>
    <row r="29048" customFormat="1"/>
    <row r="29049" customFormat="1"/>
    <row r="29050" customFormat="1"/>
    <row r="29051" customFormat="1"/>
    <row r="29052" customFormat="1"/>
    <row r="29053" customFormat="1"/>
    <row r="29054" customFormat="1"/>
    <row r="29055" customFormat="1"/>
    <row r="29056" customFormat="1"/>
    <row r="29057" customFormat="1"/>
    <row r="29058" customFormat="1"/>
    <row r="29059" customFormat="1"/>
    <row r="29060" customFormat="1"/>
    <row r="29061" customFormat="1"/>
    <row r="29062" customFormat="1"/>
    <row r="29063" customFormat="1"/>
    <row r="29064" customFormat="1"/>
    <row r="29065" customFormat="1"/>
    <row r="29066" customFormat="1"/>
    <row r="29067" customFormat="1"/>
    <row r="29068" customFormat="1"/>
    <row r="29069" customFormat="1"/>
    <row r="29070" customFormat="1"/>
    <row r="29071" customFormat="1"/>
    <row r="29072" customFormat="1"/>
    <row r="29073" customFormat="1"/>
    <row r="29074" customFormat="1"/>
    <row r="29075" customFormat="1"/>
    <row r="29076" customFormat="1"/>
    <row r="29077" customFormat="1"/>
    <row r="29078" customFormat="1"/>
    <row r="29079" customFormat="1"/>
    <row r="29080" customFormat="1"/>
    <row r="29081" customFormat="1"/>
    <row r="29082" customFormat="1"/>
    <row r="29083" customFormat="1"/>
    <row r="29084" customFormat="1"/>
    <row r="29085" customFormat="1"/>
    <row r="29086" customFormat="1"/>
    <row r="29087" customFormat="1"/>
    <row r="29088" customFormat="1"/>
    <row r="29089" customFormat="1"/>
    <row r="29090" customFormat="1"/>
    <row r="29091" customFormat="1"/>
    <row r="29092" customFormat="1"/>
    <row r="29093" customFormat="1"/>
    <row r="29094" customFormat="1"/>
    <row r="29095" customFormat="1"/>
    <row r="29096" customFormat="1"/>
    <row r="29097" customFormat="1"/>
    <row r="29098" customFormat="1"/>
    <row r="29099" customFormat="1"/>
    <row r="29100" customFormat="1"/>
    <row r="29101" customFormat="1"/>
    <row r="29102" customFormat="1"/>
    <row r="29103" customFormat="1"/>
    <row r="29104" customFormat="1"/>
    <row r="29105" customFormat="1"/>
    <row r="29106" customFormat="1"/>
    <row r="29107" customFormat="1"/>
    <row r="29108" customFormat="1"/>
    <row r="29109" customFormat="1"/>
    <row r="29110" customFormat="1"/>
    <row r="29111" customFormat="1"/>
    <row r="29112" customFormat="1"/>
    <row r="29113" customFormat="1"/>
    <row r="29114" customFormat="1"/>
    <row r="29115" customFormat="1"/>
    <row r="29116" customFormat="1"/>
    <row r="29117" customFormat="1"/>
    <row r="29118" customFormat="1"/>
    <row r="29119" customFormat="1"/>
    <row r="29120" customFormat="1"/>
    <row r="29121" customFormat="1"/>
    <row r="29122" customFormat="1"/>
    <row r="29123" customFormat="1"/>
    <row r="29124" customFormat="1"/>
    <row r="29125" customFormat="1"/>
    <row r="29126" customFormat="1"/>
    <row r="29127" customFormat="1"/>
    <row r="29128" customFormat="1"/>
    <row r="29129" customFormat="1"/>
    <row r="29130" customFormat="1"/>
    <row r="29131" customFormat="1"/>
    <row r="29132" customFormat="1"/>
    <row r="29133" customFormat="1"/>
    <row r="29134" customFormat="1"/>
    <row r="29135" customFormat="1"/>
    <row r="29136" customFormat="1"/>
    <row r="29137" customFormat="1"/>
    <row r="29138" customFormat="1"/>
    <row r="29139" customFormat="1"/>
    <row r="29140" customFormat="1"/>
    <row r="29141" customFormat="1"/>
    <row r="29142" customFormat="1"/>
    <row r="29143" customFormat="1"/>
    <row r="29144" customFormat="1"/>
    <row r="29145" customFormat="1"/>
    <row r="29146" customFormat="1"/>
    <row r="29147" customFormat="1"/>
    <row r="29148" customFormat="1"/>
    <row r="29149" customFormat="1"/>
    <row r="29150" customFormat="1"/>
    <row r="29151" customFormat="1"/>
    <row r="29152" customFormat="1"/>
    <row r="29153" customFormat="1"/>
    <row r="29154" customFormat="1"/>
    <row r="29155" customFormat="1"/>
    <row r="29156" customFormat="1"/>
    <row r="29157" customFormat="1"/>
    <row r="29158" customFormat="1"/>
    <row r="29159" customFormat="1"/>
    <row r="29160" customFormat="1"/>
    <row r="29161" customFormat="1"/>
    <row r="29162" customFormat="1"/>
    <row r="29163" customFormat="1"/>
    <row r="29164" customFormat="1"/>
    <row r="29165" customFormat="1"/>
    <row r="29166" customFormat="1"/>
    <row r="29167" customFormat="1"/>
    <row r="29168" customFormat="1"/>
    <row r="29169" customFormat="1"/>
    <row r="29170" customFormat="1"/>
    <row r="29171" customFormat="1"/>
    <row r="29172" customFormat="1"/>
    <row r="29173" customFormat="1"/>
    <row r="29174" customFormat="1"/>
    <row r="29175" customFormat="1"/>
    <row r="29176" customFormat="1"/>
    <row r="29177" customFormat="1"/>
    <row r="29178" customFormat="1"/>
    <row r="29179" customFormat="1"/>
    <row r="29180" customFormat="1"/>
    <row r="29181" customFormat="1"/>
    <row r="29182" customFormat="1"/>
    <row r="29183" customFormat="1"/>
    <row r="29184" customFormat="1"/>
    <row r="29185" customFormat="1"/>
    <row r="29186" customFormat="1"/>
    <row r="29187" customFormat="1"/>
    <row r="29188" customFormat="1"/>
    <row r="29189" customFormat="1"/>
    <row r="29190" customFormat="1"/>
    <row r="29191" customFormat="1"/>
    <row r="29192" customFormat="1"/>
    <row r="29193" customFormat="1"/>
    <row r="29194" customFormat="1"/>
    <row r="29195" customFormat="1"/>
    <row r="29196" customFormat="1"/>
    <row r="29197" customFormat="1"/>
    <row r="29198" customFormat="1"/>
    <row r="29199" customFormat="1"/>
    <row r="29200" customFormat="1"/>
    <row r="29201" customFormat="1"/>
    <row r="29202" customFormat="1"/>
    <row r="29203" customFormat="1"/>
    <row r="29204" customFormat="1"/>
    <row r="29205" customFormat="1"/>
    <row r="29206" customFormat="1"/>
    <row r="29207" customFormat="1"/>
    <row r="29208" customFormat="1"/>
    <row r="29209" customFormat="1"/>
    <row r="29210" customFormat="1"/>
    <row r="29211" customFormat="1"/>
    <row r="29212" customFormat="1"/>
    <row r="29213" customFormat="1"/>
    <row r="29214" customFormat="1"/>
    <row r="29215" customFormat="1"/>
    <row r="29216" customFormat="1"/>
    <row r="29217" customFormat="1"/>
    <row r="29218" customFormat="1"/>
    <row r="29219" customFormat="1"/>
    <row r="29220" customFormat="1"/>
    <row r="29221" customFormat="1"/>
    <row r="29222" customFormat="1"/>
    <row r="29223" customFormat="1"/>
    <row r="29224" customFormat="1"/>
    <row r="29225" customFormat="1"/>
    <row r="29226" customFormat="1"/>
    <row r="29227" customFormat="1"/>
    <row r="29228" customFormat="1"/>
    <row r="29229" customFormat="1"/>
    <row r="29230" customFormat="1"/>
    <row r="29231" customFormat="1"/>
    <row r="29232" customFormat="1"/>
    <row r="29233" customFormat="1"/>
    <row r="29234" customFormat="1"/>
    <row r="29235" customFormat="1"/>
    <row r="29236" customFormat="1"/>
    <row r="29237" customFormat="1"/>
    <row r="29238" customFormat="1"/>
    <row r="29239" customFormat="1"/>
    <row r="29240" customFormat="1"/>
    <row r="29241" customFormat="1"/>
    <row r="29242" customFormat="1"/>
    <row r="29243" customFormat="1"/>
    <row r="29244" customFormat="1"/>
    <row r="29245" customFormat="1"/>
    <row r="29246" customFormat="1"/>
    <row r="29247" customFormat="1"/>
    <row r="29248" customFormat="1"/>
    <row r="29249" customFormat="1"/>
    <row r="29250" customFormat="1"/>
    <row r="29251" customFormat="1"/>
    <row r="29252" customFormat="1"/>
    <row r="29253" customFormat="1"/>
    <row r="29254" customFormat="1"/>
    <row r="29255" customFormat="1"/>
    <row r="29256" customFormat="1"/>
    <row r="29257" customFormat="1"/>
    <row r="29258" customFormat="1"/>
    <row r="29259" customFormat="1"/>
    <row r="29260" customFormat="1"/>
    <row r="29261" customFormat="1"/>
    <row r="29262" customFormat="1"/>
    <row r="29263" customFormat="1"/>
    <row r="29264" customFormat="1"/>
    <row r="29265" customFormat="1"/>
    <row r="29266" customFormat="1"/>
    <row r="29267" customFormat="1"/>
    <row r="29268" customFormat="1"/>
    <row r="29269" customFormat="1"/>
    <row r="29270" customFormat="1"/>
    <row r="29271" customFormat="1"/>
    <row r="29272" customFormat="1"/>
    <row r="29273" customFormat="1"/>
    <row r="29274" customFormat="1"/>
    <row r="29275" customFormat="1"/>
    <row r="29276" customFormat="1"/>
    <row r="29277" customFormat="1"/>
    <row r="29278" customFormat="1"/>
    <row r="29279" customFormat="1"/>
    <row r="29280" customFormat="1"/>
    <row r="29281" customFormat="1"/>
    <row r="29282" customFormat="1"/>
    <row r="29283" customFormat="1"/>
    <row r="29284" customFormat="1"/>
    <row r="29285" customFormat="1"/>
    <row r="29286" customFormat="1"/>
    <row r="29287" customFormat="1"/>
    <row r="29288" customFormat="1"/>
    <row r="29289" customFormat="1"/>
    <row r="29290" customFormat="1"/>
    <row r="29291" customFormat="1"/>
    <row r="29292" customFormat="1"/>
    <row r="29293" customFormat="1"/>
    <row r="29294" customFormat="1"/>
    <row r="29295" customFormat="1"/>
    <row r="29296" customFormat="1"/>
    <row r="29297" customFormat="1"/>
    <row r="29298" customFormat="1"/>
    <row r="29299" customFormat="1"/>
    <row r="29300" customFormat="1"/>
    <row r="29301" customFormat="1"/>
    <row r="29302" customFormat="1"/>
    <row r="29303" customFormat="1"/>
    <row r="29304" customFormat="1"/>
    <row r="29305" customFormat="1"/>
    <row r="29306" customFormat="1"/>
    <row r="29307" customFormat="1"/>
    <row r="29308" customFormat="1"/>
    <row r="29309" customFormat="1"/>
    <row r="29310" customFormat="1"/>
    <row r="29311" customFormat="1"/>
    <row r="29312" customFormat="1"/>
    <row r="29313" customFormat="1"/>
    <row r="29314" customFormat="1"/>
    <row r="29315" customFormat="1"/>
    <row r="29316" customFormat="1"/>
    <row r="29317" customFormat="1"/>
    <row r="29318" customFormat="1"/>
    <row r="29319" customFormat="1"/>
    <row r="29320" customFormat="1"/>
    <row r="29321" customFormat="1"/>
    <row r="29322" customFormat="1"/>
    <row r="29323" customFormat="1"/>
    <row r="29324" customFormat="1"/>
    <row r="29325" customFormat="1"/>
    <row r="29326" customFormat="1"/>
    <row r="29327" customFormat="1"/>
    <row r="29328" customFormat="1"/>
    <row r="29329" customFormat="1"/>
    <row r="29330" customFormat="1"/>
    <row r="29331" customFormat="1"/>
    <row r="29332" customFormat="1"/>
    <row r="29333" customFormat="1"/>
    <row r="29334" customFormat="1"/>
    <row r="29335" customFormat="1"/>
    <row r="29336" customFormat="1"/>
    <row r="29337" customFormat="1"/>
    <row r="29338" customFormat="1"/>
    <row r="29339" customFormat="1"/>
    <row r="29340" customFormat="1"/>
    <row r="29341" customFormat="1"/>
    <row r="29342" customFormat="1"/>
    <row r="29343" customFormat="1"/>
    <row r="29344" customFormat="1"/>
    <row r="29345" customFormat="1"/>
    <row r="29346" customFormat="1"/>
    <row r="29347" customFormat="1"/>
    <row r="29348" customFormat="1"/>
    <row r="29349" customFormat="1"/>
    <row r="29350" customFormat="1"/>
    <row r="29351" customFormat="1"/>
    <row r="29352" customFormat="1"/>
    <row r="29353" customFormat="1"/>
    <row r="29354" customFormat="1"/>
    <row r="29355" customFormat="1"/>
    <row r="29356" customFormat="1"/>
    <row r="29357" customFormat="1"/>
    <row r="29358" customFormat="1"/>
    <row r="29359" customFormat="1"/>
    <row r="29360" customFormat="1"/>
    <row r="29361" customFormat="1"/>
    <row r="29362" customFormat="1"/>
    <row r="29363" customFormat="1"/>
    <row r="29364" customFormat="1"/>
    <row r="29365" customFormat="1"/>
    <row r="29366" customFormat="1"/>
    <row r="29367" customFormat="1"/>
    <row r="29368" customFormat="1"/>
    <row r="29369" customFormat="1"/>
    <row r="29370" customFormat="1"/>
    <row r="29371" customFormat="1"/>
    <row r="29372" customFormat="1"/>
    <row r="29373" customFormat="1"/>
    <row r="29374" customFormat="1"/>
    <row r="29375" customFormat="1"/>
    <row r="29376" customFormat="1"/>
    <row r="29377" customFormat="1"/>
    <row r="29378" customFormat="1"/>
    <row r="29379" customFormat="1"/>
    <row r="29380" customFormat="1"/>
    <row r="29381" customFormat="1"/>
    <row r="29382" customFormat="1"/>
    <row r="29383" customFormat="1"/>
    <row r="29384" customFormat="1"/>
    <row r="29385" customFormat="1"/>
    <row r="29386" customFormat="1"/>
    <row r="29387" customFormat="1"/>
    <row r="29388" customFormat="1"/>
    <row r="29389" customFormat="1"/>
    <row r="29390" customFormat="1"/>
    <row r="29391" customFormat="1"/>
    <row r="29392" customFormat="1"/>
    <row r="29393" customFormat="1"/>
    <row r="29394" customFormat="1"/>
    <row r="29395" customFormat="1"/>
    <row r="29396" customFormat="1"/>
    <row r="29397" customFormat="1"/>
    <row r="29398" customFormat="1"/>
    <row r="29399" customFormat="1"/>
    <row r="29400" customFormat="1"/>
    <row r="29401" customFormat="1"/>
    <row r="29402" customFormat="1"/>
    <row r="29403" customFormat="1"/>
    <row r="29404" customFormat="1"/>
    <row r="29405" customFormat="1"/>
    <row r="29406" customFormat="1"/>
    <row r="29407" customFormat="1"/>
    <row r="29408" customFormat="1"/>
    <row r="29409" customFormat="1"/>
    <row r="29410" customFormat="1"/>
    <row r="29411" customFormat="1"/>
    <row r="29412" customFormat="1"/>
    <row r="29413" customFormat="1"/>
    <row r="29414" customFormat="1"/>
    <row r="29415" customFormat="1"/>
    <row r="29416" customFormat="1"/>
    <row r="29417" customFormat="1"/>
    <row r="29418" customFormat="1"/>
    <row r="29419" customFormat="1"/>
    <row r="29420" customFormat="1"/>
    <row r="29421" customFormat="1"/>
    <row r="29422" customFormat="1"/>
    <row r="29423" customFormat="1"/>
    <row r="29424" customFormat="1"/>
    <row r="29425" customFormat="1"/>
    <row r="29426" customFormat="1"/>
    <row r="29427" customFormat="1"/>
    <row r="29428" customFormat="1"/>
    <row r="29429" customFormat="1"/>
    <row r="29430" customFormat="1"/>
    <row r="29431" customFormat="1"/>
    <row r="29432" customFormat="1"/>
    <row r="29433" customFormat="1"/>
    <row r="29434" customFormat="1"/>
    <row r="29435" customFormat="1"/>
    <row r="29436" customFormat="1"/>
    <row r="29437" customFormat="1"/>
    <row r="29438" customFormat="1"/>
    <row r="29439" customFormat="1"/>
    <row r="29440" customFormat="1"/>
    <row r="29441" customFormat="1"/>
    <row r="29442" customFormat="1"/>
    <row r="29443" customFormat="1"/>
    <row r="29444" customFormat="1"/>
    <row r="29445" customFormat="1"/>
    <row r="29446" customFormat="1"/>
    <row r="29447" customFormat="1"/>
    <row r="29448" customFormat="1"/>
    <row r="29449" customFormat="1"/>
    <row r="29450" customFormat="1"/>
    <row r="29451" customFormat="1"/>
    <row r="29452" customFormat="1"/>
    <row r="29453" customFormat="1"/>
    <row r="29454" customFormat="1"/>
    <row r="29455" customFormat="1"/>
    <row r="29456" customFormat="1"/>
    <row r="29457" customFormat="1"/>
    <row r="29458" customFormat="1"/>
    <row r="29459" customFormat="1"/>
    <row r="29460" customFormat="1"/>
    <row r="29461" customFormat="1"/>
    <row r="29462" customFormat="1"/>
    <row r="29463" customFormat="1"/>
    <row r="29464" customFormat="1"/>
    <row r="29465" customFormat="1"/>
    <row r="29466" customFormat="1"/>
    <row r="29467" customFormat="1"/>
    <row r="29468" customFormat="1"/>
    <row r="29469" customFormat="1"/>
    <row r="29470" customFormat="1"/>
    <row r="29471" customFormat="1"/>
    <row r="29472" customFormat="1"/>
    <row r="29473" customFormat="1"/>
    <row r="29474" customFormat="1"/>
    <row r="29475" customFormat="1"/>
    <row r="29476" customFormat="1"/>
    <row r="29477" customFormat="1"/>
    <row r="29478" customFormat="1"/>
    <row r="29479" customFormat="1"/>
    <row r="29480" customFormat="1"/>
    <row r="29481" customFormat="1"/>
    <row r="29482" customFormat="1"/>
    <row r="29483" customFormat="1"/>
    <row r="29484" customFormat="1"/>
    <row r="29485" customFormat="1"/>
    <row r="29486" customFormat="1"/>
    <row r="29487" customFormat="1"/>
    <row r="29488" customFormat="1"/>
    <row r="29489" customFormat="1"/>
    <row r="29490" customFormat="1"/>
    <row r="29491" customFormat="1"/>
    <row r="29492" customFormat="1"/>
    <row r="29493" customFormat="1"/>
    <row r="29494" customFormat="1"/>
    <row r="29495" customFormat="1"/>
    <row r="29496" customFormat="1"/>
    <row r="29497" customFormat="1"/>
    <row r="29498" customFormat="1"/>
    <row r="29499" customFormat="1"/>
    <row r="29500" customFormat="1"/>
    <row r="29501" customFormat="1"/>
    <row r="29502" customFormat="1"/>
    <row r="29503" customFormat="1"/>
    <row r="29504" customFormat="1"/>
    <row r="29505" customFormat="1"/>
    <row r="29506" customFormat="1"/>
    <row r="29507" customFormat="1"/>
    <row r="29508" customFormat="1"/>
    <row r="29509" customFormat="1"/>
    <row r="29510" customFormat="1"/>
    <row r="29511" customFormat="1"/>
    <row r="29512" customFormat="1"/>
    <row r="29513" customFormat="1"/>
    <row r="29514" customFormat="1"/>
    <row r="29515" customFormat="1"/>
    <row r="29516" customFormat="1"/>
    <row r="29517" customFormat="1"/>
    <row r="29518" customFormat="1"/>
    <row r="29519" customFormat="1"/>
    <row r="29520" customFormat="1"/>
    <row r="29521" customFormat="1"/>
    <row r="29522" customFormat="1"/>
    <row r="29523" customFormat="1"/>
    <row r="29524" customFormat="1"/>
    <row r="29525" customFormat="1"/>
    <row r="29526" customFormat="1"/>
    <row r="29527" customFormat="1"/>
    <row r="29528" customFormat="1"/>
    <row r="29529" customFormat="1"/>
    <row r="29530" customFormat="1"/>
    <row r="29531" customFormat="1"/>
    <row r="29532" customFormat="1"/>
    <row r="29533" customFormat="1"/>
    <row r="29534" customFormat="1"/>
    <row r="29535" customFormat="1"/>
    <row r="29536" customFormat="1"/>
    <row r="29537" customFormat="1"/>
    <row r="29538" customFormat="1"/>
    <row r="29539" customFormat="1"/>
    <row r="29540" customFormat="1"/>
    <row r="29541" customFormat="1"/>
    <row r="29542" customFormat="1"/>
    <row r="29543" customFormat="1"/>
    <row r="29544" customFormat="1"/>
    <row r="29545" customFormat="1"/>
    <row r="29546" customFormat="1"/>
    <row r="29547" customFormat="1"/>
    <row r="29548" customFormat="1"/>
    <row r="29549" customFormat="1"/>
    <row r="29550" customFormat="1"/>
    <row r="29551" customFormat="1"/>
    <row r="29552" customFormat="1"/>
    <row r="29553" customFormat="1"/>
    <row r="29554" customFormat="1"/>
    <row r="29555" customFormat="1"/>
    <row r="29556" customFormat="1"/>
    <row r="29557" customFormat="1"/>
    <row r="29558" customFormat="1"/>
    <row r="29559" customFormat="1"/>
    <row r="29560" customFormat="1"/>
    <row r="29561" customFormat="1"/>
    <row r="29562" customFormat="1"/>
    <row r="29563" customFormat="1"/>
    <row r="29564" customFormat="1"/>
    <row r="29565" customFormat="1"/>
    <row r="29566" customFormat="1"/>
    <row r="29567" customFormat="1"/>
    <row r="29568" customFormat="1"/>
    <row r="29569" customFormat="1"/>
    <row r="29570" customFormat="1"/>
    <row r="29571" customFormat="1"/>
    <row r="29572" customFormat="1"/>
    <row r="29573" customFormat="1"/>
    <row r="29574" customFormat="1"/>
    <row r="29575" customFormat="1"/>
    <row r="29576" customFormat="1"/>
    <row r="29577" customFormat="1"/>
    <row r="29578" customFormat="1"/>
    <row r="29579" customFormat="1"/>
    <row r="29580" customFormat="1"/>
    <row r="29581" customFormat="1"/>
    <row r="29582" customFormat="1"/>
    <row r="29583" customFormat="1"/>
    <row r="29584" customFormat="1"/>
    <row r="29585" customFormat="1"/>
    <row r="29586" customFormat="1"/>
    <row r="29587" customFormat="1"/>
    <row r="29588" customFormat="1"/>
    <row r="29589" customFormat="1"/>
    <row r="29590" customFormat="1"/>
    <row r="29591" customFormat="1"/>
    <row r="29592" customFormat="1"/>
    <row r="29593" customFormat="1"/>
    <row r="29594" customFormat="1"/>
    <row r="29595" customFormat="1"/>
    <row r="29596" customFormat="1"/>
    <row r="29597" customFormat="1"/>
    <row r="29598" customFormat="1"/>
    <row r="29599" customFormat="1"/>
    <row r="29600" customFormat="1"/>
    <row r="29601" customFormat="1"/>
    <row r="29602" customFormat="1"/>
    <row r="29603" customFormat="1"/>
    <row r="29604" customFormat="1"/>
    <row r="29605" customFormat="1"/>
    <row r="29606" customFormat="1"/>
    <row r="29607" customFormat="1"/>
    <row r="29608" customFormat="1"/>
    <row r="29609" customFormat="1"/>
    <row r="29610" customFormat="1"/>
    <row r="29611" customFormat="1"/>
    <row r="29612" customFormat="1"/>
    <row r="29613" customFormat="1"/>
    <row r="29614" customFormat="1"/>
    <row r="29615" customFormat="1"/>
    <row r="29616" customFormat="1"/>
    <row r="29617" customFormat="1"/>
    <row r="29618" customFormat="1"/>
    <row r="29619" customFormat="1"/>
    <row r="29620" customFormat="1"/>
    <row r="29621" customFormat="1"/>
    <row r="29622" customFormat="1"/>
    <row r="29623" customFormat="1"/>
    <row r="29624" customFormat="1"/>
    <row r="29625" customFormat="1"/>
    <row r="29626" customFormat="1"/>
    <row r="29627" customFormat="1"/>
    <row r="29628" customFormat="1"/>
    <row r="29629" customFormat="1"/>
    <row r="29630" customFormat="1"/>
    <row r="29631" customFormat="1"/>
    <row r="29632" customFormat="1"/>
    <row r="29633" customFormat="1"/>
    <row r="29634" customFormat="1"/>
    <row r="29635" customFormat="1"/>
    <row r="29636" customFormat="1"/>
    <row r="29637" customFormat="1"/>
    <row r="29638" customFormat="1"/>
    <row r="29639" customFormat="1"/>
    <row r="29640" customFormat="1"/>
    <row r="29641" customFormat="1"/>
    <row r="29642" customFormat="1"/>
    <row r="29643" customFormat="1"/>
    <row r="29644" customFormat="1"/>
    <row r="29645" customFormat="1"/>
    <row r="29646" customFormat="1"/>
    <row r="29647" customFormat="1"/>
    <row r="29648" customFormat="1"/>
    <row r="29649" customFormat="1"/>
    <row r="29650" customFormat="1"/>
    <row r="29651" customFormat="1"/>
    <row r="29652" customFormat="1"/>
    <row r="29653" customFormat="1"/>
    <row r="29654" customFormat="1"/>
    <row r="29655" customFormat="1"/>
    <row r="29656" customFormat="1"/>
    <row r="29657" customFormat="1"/>
    <row r="29658" customFormat="1"/>
    <row r="29659" customFormat="1"/>
    <row r="29660" customFormat="1"/>
    <row r="29661" customFormat="1"/>
    <row r="29662" customFormat="1"/>
    <row r="29663" customFormat="1"/>
    <row r="29664" customFormat="1"/>
    <row r="29665" customFormat="1"/>
    <row r="29666" customFormat="1"/>
    <row r="29667" customFormat="1"/>
    <row r="29668" customFormat="1"/>
    <row r="29669" customFormat="1"/>
    <row r="29670" customFormat="1"/>
    <row r="29671" customFormat="1"/>
    <row r="29672" customFormat="1"/>
    <row r="29673" customFormat="1"/>
    <row r="29674" customFormat="1"/>
    <row r="29675" customFormat="1"/>
    <row r="29676" customFormat="1"/>
    <row r="29677" customFormat="1"/>
    <row r="29678" customFormat="1"/>
    <row r="29679" customFormat="1"/>
    <row r="29680" customFormat="1"/>
    <row r="29681" customFormat="1"/>
    <row r="29682" customFormat="1"/>
    <row r="29683" customFormat="1"/>
    <row r="29684" customFormat="1"/>
    <row r="29685" customFormat="1"/>
    <row r="29686" customFormat="1"/>
    <row r="29687" customFormat="1"/>
    <row r="29688" customFormat="1"/>
    <row r="29689" customFormat="1"/>
    <row r="29690" customFormat="1"/>
    <row r="29691" customFormat="1"/>
    <row r="29692" customFormat="1"/>
    <row r="29693" customFormat="1"/>
    <row r="29694" customFormat="1"/>
    <row r="29695" customFormat="1"/>
    <row r="29696" customFormat="1"/>
    <row r="29697" customFormat="1"/>
    <row r="29698" customFormat="1"/>
    <row r="29699" customFormat="1"/>
    <row r="29700" customFormat="1"/>
    <row r="29701" customFormat="1"/>
    <row r="29702" customFormat="1"/>
    <row r="29703" customFormat="1"/>
    <row r="29704" customFormat="1"/>
    <row r="29705" customFormat="1"/>
    <row r="29706" customFormat="1"/>
    <row r="29707" customFormat="1"/>
    <row r="29708" customFormat="1"/>
    <row r="29709" customFormat="1"/>
    <row r="29710" customFormat="1"/>
    <row r="29711" customFormat="1"/>
    <row r="29712" customFormat="1"/>
    <row r="29713" customFormat="1"/>
    <row r="29714" customFormat="1"/>
    <row r="29715" customFormat="1"/>
    <row r="29716" customFormat="1"/>
    <row r="29717" customFormat="1"/>
    <row r="29718" customFormat="1"/>
    <row r="29719" customFormat="1"/>
    <row r="29720" customFormat="1"/>
    <row r="29721" customFormat="1"/>
    <row r="29722" customFormat="1"/>
    <row r="29723" customFormat="1"/>
    <row r="29724" customFormat="1"/>
    <row r="29725" customFormat="1"/>
    <row r="29726" customFormat="1"/>
    <row r="29727" customFormat="1"/>
    <row r="29728" customFormat="1"/>
    <row r="29729" customFormat="1"/>
    <row r="29730" customFormat="1"/>
    <row r="29731" customFormat="1"/>
    <row r="29732" customFormat="1"/>
    <row r="29733" customFormat="1"/>
    <row r="29734" customFormat="1"/>
    <row r="29735" customFormat="1"/>
    <row r="29736" customFormat="1"/>
    <row r="29737" customFormat="1"/>
    <row r="29738" customFormat="1"/>
    <row r="29739" customFormat="1"/>
    <row r="29740" customFormat="1"/>
    <row r="29741" customFormat="1"/>
    <row r="29742" customFormat="1"/>
    <row r="29743" customFormat="1"/>
    <row r="29744" customFormat="1"/>
    <row r="29745" customFormat="1"/>
    <row r="29746" customFormat="1"/>
    <row r="29747" customFormat="1"/>
    <row r="29748" customFormat="1"/>
    <row r="29749" customFormat="1"/>
    <row r="29750" customFormat="1"/>
    <row r="29751" customFormat="1"/>
    <row r="29752" customFormat="1"/>
    <row r="29753" customFormat="1"/>
    <row r="29754" customFormat="1"/>
    <row r="29755" customFormat="1"/>
    <row r="29756" customFormat="1"/>
    <row r="29757" customFormat="1"/>
    <row r="29758" customFormat="1"/>
    <row r="29759" customFormat="1"/>
    <row r="29760" customFormat="1"/>
    <row r="29761" customFormat="1"/>
    <row r="29762" customFormat="1"/>
    <row r="29763" customFormat="1"/>
    <row r="29764" customFormat="1"/>
    <row r="29765" customFormat="1"/>
    <row r="29766" customFormat="1"/>
    <row r="29767" customFormat="1"/>
    <row r="29768" customFormat="1"/>
    <row r="29769" customFormat="1"/>
    <row r="29770" customFormat="1"/>
    <row r="29771" customFormat="1"/>
    <row r="29772" customFormat="1"/>
    <row r="29773" customFormat="1"/>
    <row r="29774" customFormat="1"/>
    <row r="29775" customFormat="1"/>
    <row r="29776" customFormat="1"/>
    <row r="29777" customFormat="1"/>
    <row r="29778" customFormat="1"/>
    <row r="29779" customFormat="1"/>
    <row r="29780" customFormat="1"/>
    <row r="29781" customFormat="1"/>
    <row r="29782" customFormat="1"/>
    <row r="29783" customFormat="1"/>
    <row r="29784" customFormat="1"/>
    <row r="29785" customFormat="1"/>
    <row r="29786" customFormat="1"/>
    <row r="29787" customFormat="1"/>
    <row r="29788" customFormat="1"/>
    <row r="29789" customFormat="1"/>
    <row r="29790" customFormat="1"/>
    <row r="29791" customFormat="1"/>
    <row r="29792" customFormat="1"/>
    <row r="29793" customFormat="1"/>
    <row r="29794" customFormat="1"/>
    <row r="29795" customFormat="1"/>
    <row r="29796" customFormat="1"/>
    <row r="29797" customFormat="1"/>
    <row r="29798" customFormat="1"/>
    <row r="29799" customFormat="1"/>
    <row r="29800" customFormat="1"/>
    <row r="29801" customFormat="1"/>
    <row r="29802" customFormat="1"/>
    <row r="29803" customFormat="1"/>
    <row r="29804" customFormat="1"/>
    <row r="29805" customFormat="1"/>
    <row r="29806" customFormat="1"/>
    <row r="29807" customFormat="1"/>
    <row r="29808" customFormat="1"/>
    <row r="29809" customFormat="1"/>
    <row r="29810" customFormat="1"/>
    <row r="29811" customFormat="1"/>
    <row r="29812" customFormat="1"/>
    <row r="29813" customFormat="1"/>
    <row r="29814" customFormat="1"/>
    <row r="29815" customFormat="1"/>
    <row r="29816" customFormat="1"/>
    <row r="29817" customFormat="1"/>
    <row r="29818" customFormat="1"/>
    <row r="29819" customFormat="1"/>
    <row r="29820" customFormat="1"/>
    <row r="29821" customFormat="1"/>
    <row r="29822" customFormat="1"/>
    <row r="29823" customFormat="1"/>
    <row r="29824" customFormat="1"/>
    <row r="29825" customFormat="1"/>
    <row r="29826" customFormat="1"/>
    <row r="29827" customFormat="1"/>
    <row r="29828" customFormat="1"/>
    <row r="29829" customFormat="1"/>
    <row r="29830" customFormat="1"/>
    <row r="29831" customFormat="1"/>
    <row r="29832" customFormat="1"/>
    <row r="29833" customFormat="1"/>
    <row r="29834" customFormat="1"/>
    <row r="29835" customFormat="1"/>
    <row r="29836" customFormat="1"/>
    <row r="29837" customFormat="1"/>
    <row r="29838" customFormat="1"/>
    <row r="29839" customFormat="1"/>
    <row r="29840" customFormat="1"/>
    <row r="29841" customFormat="1"/>
    <row r="29842" customFormat="1"/>
    <row r="29843" customFormat="1"/>
    <row r="29844" customFormat="1"/>
    <row r="29845" customFormat="1"/>
    <row r="29846" customFormat="1"/>
    <row r="29847" customFormat="1"/>
    <row r="29848" customFormat="1"/>
    <row r="29849" customFormat="1"/>
    <row r="29850" customFormat="1"/>
    <row r="29851" customFormat="1"/>
    <row r="29852" customFormat="1"/>
    <row r="29853" customFormat="1"/>
    <row r="29854" customFormat="1"/>
    <row r="29855" customFormat="1"/>
    <row r="29856" customFormat="1"/>
    <row r="29857" customFormat="1"/>
    <row r="29858" customFormat="1"/>
    <row r="29859" customFormat="1"/>
    <row r="29860" customFormat="1"/>
    <row r="29861" customFormat="1"/>
    <row r="29862" customFormat="1"/>
    <row r="29863" customFormat="1"/>
    <row r="29864" customFormat="1"/>
    <row r="29865" customFormat="1"/>
    <row r="29866" customFormat="1"/>
    <row r="29867" customFormat="1"/>
    <row r="29868" customFormat="1"/>
    <row r="29869" customFormat="1"/>
    <row r="29870" customFormat="1"/>
    <row r="29871" customFormat="1"/>
    <row r="29872" customFormat="1"/>
    <row r="29873" customFormat="1"/>
    <row r="29874" customFormat="1"/>
    <row r="29875" customFormat="1"/>
    <row r="29876" customFormat="1"/>
    <row r="29877" customFormat="1"/>
    <row r="29878" customFormat="1"/>
    <row r="29879" customFormat="1"/>
    <row r="29880" customFormat="1"/>
    <row r="29881" customFormat="1"/>
    <row r="29882" customFormat="1"/>
    <row r="29883" customFormat="1"/>
    <row r="29884" customFormat="1"/>
    <row r="29885" customFormat="1"/>
    <row r="29886" customFormat="1"/>
    <row r="29887" customFormat="1"/>
    <row r="29888" customFormat="1"/>
    <row r="29889" customFormat="1"/>
    <row r="29890" customFormat="1"/>
    <row r="29891" customFormat="1"/>
    <row r="29892" customFormat="1"/>
    <row r="29893" customFormat="1"/>
    <row r="29894" customFormat="1"/>
    <row r="29895" customFormat="1"/>
    <row r="29896" customFormat="1"/>
    <row r="29897" customFormat="1"/>
    <row r="29898" customFormat="1"/>
    <row r="29899" customFormat="1"/>
    <row r="29900" customFormat="1"/>
    <row r="29901" customFormat="1"/>
    <row r="29902" customFormat="1"/>
    <row r="29903" customFormat="1"/>
    <row r="29904" customFormat="1"/>
    <row r="29905" customFormat="1"/>
    <row r="29906" customFormat="1"/>
    <row r="29907" customFormat="1"/>
    <row r="29908" customFormat="1"/>
    <row r="29909" customFormat="1"/>
    <row r="29910" customFormat="1"/>
    <row r="29911" customFormat="1"/>
    <row r="29912" customFormat="1"/>
    <row r="29913" customFormat="1"/>
    <row r="29914" customFormat="1"/>
    <row r="29915" customFormat="1"/>
    <row r="29916" customFormat="1"/>
    <row r="29917" customFormat="1"/>
    <row r="29918" customFormat="1"/>
    <row r="29919" customFormat="1"/>
    <row r="29920" customFormat="1"/>
    <row r="29921" customFormat="1"/>
    <row r="29922" customFormat="1"/>
    <row r="29923" customFormat="1"/>
    <row r="29924" customFormat="1"/>
    <row r="29925" customFormat="1"/>
    <row r="29926" customFormat="1"/>
    <row r="29927" customFormat="1"/>
    <row r="29928" customFormat="1"/>
    <row r="29929" customFormat="1"/>
    <row r="29930" customFormat="1"/>
    <row r="29931" customFormat="1"/>
    <row r="29932" customFormat="1"/>
    <row r="29933" customFormat="1"/>
    <row r="29934" customFormat="1"/>
    <row r="29935" customFormat="1"/>
    <row r="29936" customFormat="1"/>
    <row r="29937" customFormat="1"/>
    <row r="29938" customFormat="1"/>
    <row r="29939" customFormat="1"/>
    <row r="29940" customFormat="1"/>
    <row r="29941" customFormat="1"/>
    <row r="29942" customFormat="1"/>
    <row r="29943" customFormat="1"/>
    <row r="29944" customFormat="1"/>
    <row r="29945" customFormat="1"/>
    <row r="29946" customFormat="1"/>
    <row r="29947" customFormat="1"/>
    <row r="29948" customFormat="1"/>
    <row r="29949" customFormat="1"/>
    <row r="29950" customFormat="1"/>
    <row r="29951" customFormat="1"/>
    <row r="29952" customFormat="1"/>
    <row r="29953" customFormat="1"/>
    <row r="29954" customFormat="1"/>
    <row r="29955" customFormat="1"/>
    <row r="29956" customFormat="1"/>
    <row r="29957" customFormat="1"/>
    <row r="29958" customFormat="1"/>
    <row r="29959" customFormat="1"/>
    <row r="29960" customFormat="1"/>
    <row r="29961" customFormat="1"/>
    <row r="29962" customFormat="1"/>
    <row r="29963" customFormat="1"/>
    <row r="29964" customFormat="1"/>
    <row r="29965" customFormat="1"/>
    <row r="29966" customFormat="1"/>
    <row r="29967" customFormat="1"/>
    <row r="29968" customFormat="1"/>
    <row r="29969" customFormat="1"/>
    <row r="29970" customFormat="1"/>
    <row r="29971" customFormat="1"/>
    <row r="29972" customFormat="1"/>
    <row r="29973" customFormat="1"/>
    <row r="29974" customFormat="1"/>
    <row r="29975" customFormat="1"/>
    <row r="29976" customFormat="1"/>
    <row r="29977" customFormat="1"/>
    <row r="29978" customFormat="1"/>
    <row r="29979" customFormat="1"/>
    <row r="29980" customFormat="1"/>
    <row r="29981" customFormat="1"/>
    <row r="29982" customFormat="1"/>
    <row r="29983" customFormat="1"/>
    <row r="29984" customFormat="1"/>
    <row r="29985" customFormat="1"/>
    <row r="29986" customFormat="1"/>
    <row r="29987" customFormat="1"/>
    <row r="29988" customFormat="1"/>
    <row r="29989" customFormat="1"/>
    <row r="29990" customFormat="1"/>
    <row r="29991" customFormat="1"/>
    <row r="29992" customFormat="1"/>
    <row r="29993" customFormat="1"/>
    <row r="29994" customFormat="1"/>
    <row r="29995" customFormat="1"/>
    <row r="29996" customFormat="1"/>
    <row r="29997" customFormat="1"/>
    <row r="29998" customFormat="1"/>
    <row r="29999" customFormat="1"/>
    <row r="30000" customFormat="1"/>
    <row r="30001" customFormat="1"/>
    <row r="30002" customFormat="1"/>
    <row r="30003" customFormat="1"/>
    <row r="30004" customFormat="1"/>
    <row r="30005" customFormat="1"/>
    <row r="30006" customFormat="1"/>
    <row r="30007" customFormat="1"/>
    <row r="30008" customFormat="1"/>
    <row r="30009" customFormat="1"/>
    <row r="30010" customFormat="1"/>
    <row r="30011" customFormat="1"/>
    <row r="30012" customFormat="1"/>
    <row r="30013" customFormat="1"/>
    <row r="30014" customFormat="1"/>
    <row r="30015" customFormat="1"/>
    <row r="30016" customFormat="1"/>
    <row r="30017" customFormat="1"/>
    <row r="30018" customFormat="1"/>
    <row r="30019" customFormat="1"/>
    <row r="30020" customFormat="1"/>
    <row r="30021" customFormat="1"/>
    <row r="30022" customFormat="1"/>
    <row r="30023" customFormat="1"/>
    <row r="30024" customFormat="1"/>
    <row r="30025" customFormat="1"/>
    <row r="30026" customFormat="1"/>
    <row r="30027" customFormat="1"/>
    <row r="30028" customFormat="1"/>
    <row r="30029" customFormat="1"/>
    <row r="30030" customFormat="1"/>
    <row r="30031" customFormat="1"/>
    <row r="30032" customFormat="1"/>
    <row r="30033" customFormat="1"/>
    <row r="30034" customFormat="1"/>
    <row r="30035" customFormat="1"/>
    <row r="30036" customFormat="1"/>
    <row r="30037" customFormat="1"/>
    <row r="30038" customFormat="1"/>
    <row r="30039" customFormat="1"/>
    <row r="30040" customFormat="1"/>
    <row r="30041" customFormat="1"/>
    <row r="30042" customFormat="1"/>
    <row r="30043" customFormat="1"/>
    <row r="30044" customFormat="1"/>
    <row r="30045" customFormat="1"/>
    <row r="30046" customFormat="1"/>
    <row r="30047" customFormat="1"/>
    <row r="30048" customFormat="1"/>
    <row r="30049" customFormat="1"/>
    <row r="30050" customFormat="1"/>
    <row r="30051" customFormat="1"/>
    <row r="30052" customFormat="1"/>
    <row r="30053" customFormat="1"/>
    <row r="30054" customFormat="1"/>
    <row r="30055" customFormat="1"/>
    <row r="30056" customFormat="1"/>
    <row r="30057" customFormat="1"/>
    <row r="30058" customFormat="1"/>
    <row r="30059" customFormat="1"/>
    <row r="30060" customFormat="1"/>
    <row r="30061" customFormat="1"/>
    <row r="30062" customFormat="1"/>
    <row r="30063" customFormat="1"/>
    <row r="30064" customFormat="1"/>
    <row r="30065" customFormat="1"/>
    <row r="30066" customFormat="1"/>
    <row r="30067" customFormat="1"/>
    <row r="30068" customFormat="1"/>
    <row r="30069" customFormat="1"/>
    <row r="30070" customFormat="1"/>
    <row r="30071" customFormat="1"/>
    <row r="30072" customFormat="1"/>
    <row r="30073" customFormat="1"/>
    <row r="30074" customFormat="1"/>
    <row r="30075" customFormat="1"/>
    <row r="30076" customFormat="1"/>
    <row r="30077" customFormat="1"/>
    <row r="30078" customFormat="1"/>
    <row r="30079" customFormat="1"/>
    <row r="30080" customFormat="1"/>
    <row r="30081" customFormat="1"/>
    <row r="30082" customFormat="1"/>
    <row r="30083" customFormat="1"/>
    <row r="30084" customFormat="1"/>
    <row r="30085" customFormat="1"/>
    <row r="30086" customFormat="1"/>
    <row r="30087" customFormat="1"/>
    <row r="30088" customFormat="1"/>
    <row r="30089" customFormat="1"/>
    <row r="30090" customFormat="1"/>
    <row r="30091" customFormat="1"/>
    <row r="30092" customFormat="1"/>
    <row r="30093" customFormat="1"/>
    <row r="30094" customFormat="1"/>
    <row r="30095" customFormat="1"/>
    <row r="30096" customFormat="1"/>
    <row r="30097" customFormat="1"/>
    <row r="30098" customFormat="1"/>
    <row r="30099" customFormat="1"/>
    <row r="30100" customFormat="1"/>
    <row r="30101" customFormat="1"/>
    <row r="30102" customFormat="1"/>
    <row r="30103" customFormat="1"/>
    <row r="30104" customFormat="1"/>
    <row r="30105" customFormat="1"/>
    <row r="30106" customFormat="1"/>
    <row r="30107" customFormat="1"/>
    <row r="30108" customFormat="1"/>
    <row r="30109" customFormat="1"/>
    <row r="30110" customFormat="1"/>
    <row r="30111" customFormat="1"/>
    <row r="30112" customFormat="1"/>
    <row r="30113" customFormat="1"/>
    <row r="30114" customFormat="1"/>
    <row r="30115" customFormat="1"/>
    <row r="30116" customFormat="1"/>
    <row r="30117" customFormat="1"/>
    <row r="30118" customFormat="1"/>
    <row r="30119" customFormat="1"/>
    <row r="30120" customFormat="1"/>
    <row r="30121" customFormat="1"/>
    <row r="30122" customFormat="1"/>
    <row r="30123" customFormat="1"/>
    <row r="30124" customFormat="1"/>
    <row r="30125" customFormat="1"/>
    <row r="30126" customFormat="1"/>
    <row r="30127" customFormat="1"/>
    <row r="30128" customFormat="1"/>
    <row r="30129" customFormat="1"/>
    <row r="30130" customFormat="1"/>
    <row r="30131" customFormat="1"/>
    <row r="30132" customFormat="1"/>
    <row r="30133" customFormat="1"/>
    <row r="30134" customFormat="1"/>
    <row r="30135" customFormat="1"/>
    <row r="30136" customFormat="1"/>
    <row r="30137" customFormat="1"/>
    <row r="30138" customFormat="1"/>
    <row r="30139" customFormat="1"/>
    <row r="30140" customFormat="1"/>
    <row r="30141" customFormat="1"/>
    <row r="30142" customFormat="1"/>
    <row r="30143" customFormat="1"/>
    <row r="30144" customFormat="1"/>
    <row r="30145" customFormat="1"/>
    <row r="30146" customFormat="1"/>
    <row r="30147" customFormat="1"/>
    <row r="30148" customFormat="1"/>
    <row r="30149" customFormat="1"/>
    <row r="30150" customFormat="1"/>
    <row r="30151" customFormat="1"/>
    <row r="30152" customFormat="1"/>
    <row r="30153" customFormat="1"/>
    <row r="30154" customFormat="1"/>
    <row r="30155" customFormat="1"/>
    <row r="30156" customFormat="1"/>
    <row r="30157" customFormat="1"/>
    <row r="30158" customFormat="1"/>
    <row r="30159" customFormat="1"/>
    <row r="30160" customFormat="1"/>
    <row r="30161" customFormat="1"/>
    <row r="30162" customFormat="1"/>
    <row r="30163" customFormat="1"/>
    <row r="30164" customFormat="1"/>
    <row r="30165" customFormat="1"/>
    <row r="30166" customFormat="1"/>
    <row r="30167" customFormat="1"/>
    <row r="30168" customFormat="1"/>
    <row r="30169" customFormat="1"/>
    <row r="30170" customFormat="1"/>
    <row r="30171" customFormat="1"/>
    <row r="30172" customFormat="1"/>
    <row r="30173" customFormat="1"/>
    <row r="30174" customFormat="1"/>
    <row r="30175" customFormat="1"/>
    <row r="30176" customFormat="1"/>
    <row r="30177" customFormat="1"/>
    <row r="30178" customFormat="1"/>
    <row r="30179" customFormat="1"/>
    <row r="30180" customFormat="1"/>
    <row r="30181" customFormat="1"/>
    <row r="30182" customFormat="1"/>
    <row r="30183" customFormat="1"/>
    <row r="30184" customFormat="1"/>
    <row r="30185" customFormat="1"/>
    <row r="30186" customFormat="1"/>
    <row r="30187" customFormat="1"/>
    <row r="30188" customFormat="1"/>
    <row r="30189" customFormat="1"/>
    <row r="30190" customFormat="1"/>
    <row r="30191" customFormat="1"/>
    <row r="30192" customFormat="1"/>
    <row r="30193" customFormat="1"/>
    <row r="30194" customFormat="1"/>
    <row r="30195" customFormat="1"/>
    <row r="30196" customFormat="1"/>
    <row r="30197" customFormat="1"/>
    <row r="30198" customFormat="1"/>
    <row r="30199" customFormat="1"/>
    <row r="30200" customFormat="1"/>
    <row r="30201" customFormat="1"/>
    <row r="30202" customFormat="1"/>
    <row r="30203" customFormat="1"/>
    <row r="30204" customFormat="1"/>
    <row r="30205" customFormat="1"/>
    <row r="30206" customFormat="1"/>
    <row r="30207" customFormat="1"/>
    <row r="30208" customFormat="1"/>
    <row r="30209" customFormat="1"/>
    <row r="30210" customFormat="1"/>
    <row r="30211" customFormat="1"/>
    <row r="30212" customFormat="1"/>
    <row r="30213" customFormat="1"/>
    <row r="30214" customFormat="1"/>
    <row r="30215" customFormat="1"/>
    <row r="30216" customFormat="1"/>
    <row r="30217" customFormat="1"/>
    <row r="30218" customFormat="1"/>
    <row r="30219" customFormat="1"/>
    <row r="30220" customFormat="1"/>
    <row r="30221" customFormat="1"/>
    <row r="30222" customFormat="1"/>
    <row r="30223" customFormat="1"/>
    <row r="30224" customFormat="1"/>
    <row r="30225" customFormat="1"/>
    <row r="30226" customFormat="1"/>
    <row r="30227" customFormat="1"/>
    <row r="30228" customFormat="1"/>
    <row r="30229" customFormat="1"/>
    <row r="30230" customFormat="1"/>
    <row r="30231" customFormat="1"/>
    <row r="30232" customFormat="1"/>
    <row r="30233" customFormat="1"/>
    <row r="30234" customFormat="1"/>
    <row r="30235" customFormat="1"/>
    <row r="30236" customFormat="1"/>
    <row r="30237" customFormat="1"/>
    <row r="30238" customFormat="1"/>
    <row r="30239" customFormat="1"/>
    <row r="30240" customFormat="1"/>
    <row r="30241" customFormat="1"/>
    <row r="30242" customFormat="1"/>
    <row r="30243" customFormat="1"/>
    <row r="30244" customFormat="1"/>
    <row r="30245" customFormat="1"/>
    <row r="30246" customFormat="1"/>
    <row r="30247" customFormat="1"/>
    <row r="30248" customFormat="1"/>
    <row r="30249" customFormat="1"/>
    <row r="30250" customFormat="1"/>
    <row r="30251" customFormat="1"/>
    <row r="30252" customFormat="1"/>
    <row r="30253" customFormat="1"/>
    <row r="30254" customFormat="1"/>
    <row r="30255" customFormat="1"/>
    <row r="30256" customFormat="1"/>
    <row r="30257" customFormat="1"/>
    <row r="30258" customFormat="1"/>
    <row r="30259" customFormat="1"/>
    <row r="30260" customFormat="1"/>
    <row r="30261" customFormat="1"/>
    <row r="30262" customFormat="1"/>
    <row r="30263" customFormat="1"/>
    <row r="30264" customFormat="1"/>
    <row r="30265" customFormat="1"/>
    <row r="30266" customFormat="1"/>
    <row r="30267" customFormat="1"/>
    <row r="30268" customFormat="1"/>
    <row r="30269" customFormat="1"/>
    <row r="30270" customFormat="1"/>
    <row r="30271" customFormat="1"/>
    <row r="30272" customFormat="1"/>
    <row r="30273" customFormat="1"/>
    <row r="30274" customFormat="1"/>
    <row r="30275" customFormat="1"/>
    <row r="30276" customFormat="1"/>
    <row r="30277" customFormat="1"/>
    <row r="30278" customFormat="1"/>
    <row r="30279" customFormat="1"/>
    <row r="30280" customFormat="1"/>
    <row r="30281" customFormat="1"/>
    <row r="30282" customFormat="1"/>
    <row r="30283" customFormat="1"/>
    <row r="30284" customFormat="1"/>
    <row r="30285" customFormat="1"/>
    <row r="30286" customFormat="1"/>
    <row r="30287" customFormat="1"/>
    <row r="30288" customFormat="1"/>
    <row r="30289" customFormat="1"/>
    <row r="30290" customFormat="1"/>
    <row r="30291" customFormat="1"/>
    <row r="30292" customFormat="1"/>
    <row r="30293" customFormat="1"/>
    <row r="30294" customFormat="1"/>
    <row r="30295" customFormat="1"/>
    <row r="30296" customFormat="1"/>
    <row r="30297" customFormat="1"/>
    <row r="30298" customFormat="1"/>
    <row r="30299" customFormat="1"/>
    <row r="30300" customFormat="1"/>
    <row r="30301" customFormat="1"/>
    <row r="30302" customFormat="1"/>
    <row r="30303" customFormat="1"/>
    <row r="30304" customFormat="1"/>
    <row r="30305" customFormat="1"/>
    <row r="30306" customFormat="1"/>
    <row r="30307" customFormat="1"/>
    <row r="30308" customFormat="1"/>
    <row r="30309" customFormat="1"/>
    <row r="30310" customFormat="1"/>
    <row r="30311" customFormat="1"/>
    <row r="30312" customFormat="1"/>
    <row r="30313" customFormat="1"/>
    <row r="30314" customFormat="1"/>
    <row r="30315" customFormat="1"/>
    <row r="30316" customFormat="1"/>
    <row r="30317" customFormat="1"/>
    <row r="30318" customFormat="1"/>
    <row r="30319" customFormat="1"/>
    <row r="30320" customFormat="1"/>
    <row r="30321" customFormat="1"/>
    <row r="30322" customFormat="1"/>
    <row r="30323" customFormat="1"/>
    <row r="30324" customFormat="1"/>
    <row r="30325" customFormat="1"/>
    <row r="30326" customFormat="1"/>
    <row r="30327" customFormat="1"/>
    <row r="30328" customFormat="1"/>
    <row r="30329" customFormat="1"/>
    <row r="30330" customFormat="1"/>
    <row r="30331" customFormat="1"/>
    <row r="30332" customFormat="1"/>
    <row r="30333" customFormat="1"/>
    <row r="30334" customFormat="1"/>
    <row r="30335" customFormat="1"/>
    <row r="30336" customFormat="1"/>
    <row r="30337" customFormat="1"/>
    <row r="30338" customFormat="1"/>
    <row r="30339" customFormat="1"/>
    <row r="30340" customFormat="1"/>
    <row r="30341" customFormat="1"/>
    <row r="30342" customFormat="1"/>
    <row r="30343" customFormat="1"/>
    <row r="30344" customFormat="1"/>
    <row r="30345" customFormat="1"/>
    <row r="30346" customFormat="1"/>
    <row r="30347" customFormat="1"/>
    <row r="30348" customFormat="1"/>
    <row r="30349" customFormat="1"/>
    <row r="30350" customFormat="1"/>
    <row r="30351" customFormat="1"/>
    <row r="30352" customFormat="1"/>
    <row r="30353" customFormat="1"/>
    <row r="30354" customFormat="1"/>
    <row r="30355" customFormat="1"/>
    <row r="30356" customFormat="1"/>
    <row r="30357" customFormat="1"/>
    <row r="30358" customFormat="1"/>
    <row r="30359" customFormat="1"/>
    <row r="30360" customFormat="1"/>
    <row r="30361" customFormat="1"/>
    <row r="30362" customFormat="1"/>
    <row r="30363" customFormat="1"/>
    <row r="30364" customFormat="1"/>
    <row r="30365" customFormat="1"/>
    <row r="30366" customFormat="1"/>
    <row r="30367" customFormat="1"/>
    <row r="30368" customFormat="1"/>
    <row r="30369" customFormat="1"/>
    <row r="30370" customFormat="1"/>
    <row r="30371" customFormat="1"/>
    <row r="30372" customFormat="1"/>
    <row r="30373" customFormat="1"/>
    <row r="30374" customFormat="1"/>
    <row r="30375" customFormat="1"/>
    <row r="30376" customFormat="1"/>
    <row r="30377" customFormat="1"/>
    <row r="30378" customFormat="1"/>
    <row r="30379" customFormat="1"/>
    <row r="30380" customFormat="1"/>
    <row r="30381" customFormat="1"/>
    <row r="30382" customFormat="1"/>
    <row r="30383" customFormat="1"/>
    <row r="30384" customFormat="1"/>
    <row r="30385" customFormat="1"/>
    <row r="30386" customFormat="1"/>
    <row r="30387" customFormat="1"/>
    <row r="30388" customFormat="1"/>
    <row r="30389" customFormat="1"/>
    <row r="30390" customFormat="1"/>
    <row r="30391" customFormat="1"/>
    <row r="30392" customFormat="1"/>
    <row r="30393" customFormat="1"/>
    <row r="30394" customFormat="1"/>
    <row r="30395" customFormat="1"/>
    <row r="30396" customFormat="1"/>
    <row r="30397" customFormat="1"/>
    <row r="30398" customFormat="1"/>
    <row r="30399" customFormat="1"/>
    <row r="30400" customFormat="1"/>
    <row r="30401" customFormat="1"/>
    <row r="30402" customFormat="1"/>
    <row r="30403" customFormat="1"/>
    <row r="30404" customFormat="1"/>
    <row r="30405" customFormat="1"/>
    <row r="30406" customFormat="1"/>
    <row r="30407" customFormat="1"/>
    <row r="30408" customFormat="1"/>
    <row r="30409" customFormat="1"/>
    <row r="30410" customFormat="1"/>
    <row r="30411" customFormat="1"/>
    <row r="30412" customFormat="1"/>
    <row r="30413" customFormat="1"/>
    <row r="30414" customFormat="1"/>
    <row r="30415" customFormat="1"/>
    <row r="30416" customFormat="1"/>
    <row r="30417" customFormat="1"/>
    <row r="30418" customFormat="1"/>
    <row r="30419" customFormat="1"/>
    <row r="30420" customFormat="1"/>
    <row r="30421" customFormat="1"/>
    <row r="30422" customFormat="1"/>
    <row r="30423" customFormat="1"/>
    <row r="30424" customFormat="1"/>
    <row r="30425" customFormat="1"/>
    <row r="30426" customFormat="1"/>
    <row r="30427" customFormat="1"/>
    <row r="30428" customFormat="1"/>
    <row r="30429" customFormat="1"/>
    <row r="30430" customFormat="1"/>
    <row r="30431" customFormat="1"/>
    <row r="30432" customFormat="1"/>
    <row r="30433" customFormat="1"/>
    <row r="30434" customFormat="1"/>
    <row r="30435" customFormat="1"/>
    <row r="30436" customFormat="1"/>
    <row r="30437" customFormat="1"/>
    <row r="30438" customFormat="1"/>
    <row r="30439" customFormat="1"/>
    <row r="30440" customFormat="1"/>
    <row r="30441" customFormat="1"/>
    <row r="30442" customFormat="1"/>
    <row r="30443" customFormat="1"/>
    <row r="30444" customFormat="1"/>
    <row r="30445" customFormat="1"/>
    <row r="30446" customFormat="1"/>
    <row r="30447" customFormat="1"/>
    <row r="30448" customFormat="1"/>
    <row r="30449" customFormat="1"/>
    <row r="30450" customFormat="1"/>
    <row r="30451" customFormat="1"/>
    <row r="30452" customFormat="1"/>
    <row r="30453" customFormat="1"/>
    <row r="30454" customFormat="1"/>
    <row r="30455" customFormat="1"/>
    <row r="30456" customFormat="1"/>
    <row r="30457" customFormat="1"/>
    <row r="30458" customFormat="1"/>
    <row r="30459" customFormat="1"/>
    <row r="30460" customFormat="1"/>
    <row r="30461" customFormat="1"/>
    <row r="30462" customFormat="1"/>
    <row r="30463" customFormat="1"/>
    <row r="30464" customFormat="1"/>
    <row r="30465" customFormat="1"/>
    <row r="30466" customFormat="1"/>
    <row r="30467" customFormat="1"/>
    <row r="30468" customFormat="1"/>
    <row r="30469" customFormat="1"/>
    <row r="30470" customFormat="1"/>
    <row r="30471" customFormat="1"/>
    <row r="30472" customFormat="1"/>
    <row r="30473" customFormat="1"/>
    <row r="30474" customFormat="1"/>
    <row r="30475" customFormat="1"/>
    <row r="30476" customFormat="1"/>
    <row r="30477" customFormat="1"/>
    <row r="30478" customFormat="1"/>
    <row r="30479" customFormat="1"/>
    <row r="30480" customFormat="1"/>
    <row r="30481" customFormat="1"/>
    <row r="30482" customFormat="1"/>
    <row r="30483" customFormat="1"/>
    <row r="30484" customFormat="1"/>
    <row r="30485" customFormat="1"/>
    <row r="30486" customFormat="1"/>
    <row r="30487" customFormat="1"/>
    <row r="30488" customFormat="1"/>
    <row r="30489" customFormat="1"/>
    <row r="30490" customFormat="1"/>
    <row r="30491" customFormat="1"/>
    <row r="30492" customFormat="1"/>
    <row r="30493" customFormat="1"/>
    <row r="30494" customFormat="1"/>
    <row r="30495" customFormat="1"/>
    <row r="30496" customFormat="1"/>
    <row r="30497" customFormat="1"/>
    <row r="30498" customFormat="1"/>
    <row r="30499" customFormat="1"/>
    <row r="30500" customFormat="1"/>
    <row r="30501" customFormat="1"/>
    <row r="30502" customFormat="1"/>
    <row r="30503" customFormat="1"/>
    <row r="30504" customFormat="1"/>
    <row r="30505" customFormat="1"/>
    <row r="30506" customFormat="1"/>
    <row r="30507" customFormat="1"/>
    <row r="30508" customFormat="1"/>
    <row r="30509" customFormat="1"/>
    <row r="30510" customFormat="1"/>
    <row r="30511" customFormat="1"/>
    <row r="30512" customFormat="1"/>
    <row r="30513" customFormat="1"/>
    <row r="30514" customFormat="1"/>
    <row r="30515" customFormat="1"/>
    <row r="30516" customFormat="1"/>
    <row r="30517" customFormat="1"/>
    <row r="30518" customFormat="1"/>
    <row r="30519" customFormat="1"/>
    <row r="30520" customFormat="1"/>
    <row r="30521" customFormat="1"/>
    <row r="30522" customFormat="1"/>
    <row r="30523" customFormat="1"/>
    <row r="30524" customFormat="1"/>
    <row r="30525" customFormat="1"/>
    <row r="30526" customFormat="1"/>
    <row r="30527" customFormat="1"/>
    <row r="30528" customFormat="1"/>
    <row r="30529" customFormat="1"/>
    <row r="30530" customFormat="1"/>
    <row r="30531" customFormat="1"/>
    <row r="30532" customFormat="1"/>
    <row r="30533" customFormat="1"/>
    <row r="30534" customFormat="1"/>
    <row r="30535" customFormat="1"/>
    <row r="30536" customFormat="1"/>
    <row r="30537" customFormat="1"/>
    <row r="30538" customFormat="1"/>
    <row r="30539" customFormat="1"/>
    <row r="30540" customFormat="1"/>
    <row r="30541" customFormat="1"/>
    <row r="30542" customFormat="1"/>
    <row r="30543" customFormat="1"/>
    <row r="30544" customFormat="1"/>
    <row r="30545" customFormat="1"/>
    <row r="30546" customFormat="1"/>
    <row r="30547" customFormat="1"/>
    <row r="30548" customFormat="1"/>
    <row r="30549" customFormat="1"/>
    <row r="30550" customFormat="1"/>
    <row r="30551" customFormat="1"/>
    <row r="30552" customFormat="1"/>
    <row r="30553" customFormat="1"/>
    <row r="30554" customFormat="1"/>
    <row r="30555" customFormat="1"/>
    <row r="30556" customFormat="1"/>
    <row r="30557" customFormat="1"/>
    <row r="30558" customFormat="1"/>
    <row r="30559" customFormat="1"/>
    <row r="30560" customFormat="1"/>
    <row r="30561" customFormat="1"/>
    <row r="30562" customFormat="1"/>
    <row r="30563" customFormat="1"/>
    <row r="30564" customFormat="1"/>
    <row r="30565" customFormat="1"/>
    <row r="30566" customFormat="1"/>
    <row r="30567" customFormat="1"/>
    <row r="30568" customFormat="1"/>
    <row r="30569" customFormat="1"/>
    <row r="30570" customFormat="1"/>
    <row r="30571" customFormat="1"/>
    <row r="30572" customFormat="1"/>
    <row r="30573" customFormat="1"/>
    <row r="30574" customFormat="1"/>
    <row r="30575" customFormat="1"/>
    <row r="30576" customFormat="1"/>
    <row r="30577" customFormat="1"/>
    <row r="30578" customFormat="1"/>
    <row r="30579" customFormat="1"/>
    <row r="30580" customFormat="1"/>
    <row r="30581" customFormat="1"/>
    <row r="30582" customFormat="1"/>
    <row r="30583" customFormat="1"/>
    <row r="30584" customFormat="1"/>
    <row r="30585" customFormat="1"/>
    <row r="30586" customFormat="1"/>
    <row r="30587" customFormat="1"/>
    <row r="30588" customFormat="1"/>
    <row r="30589" customFormat="1"/>
    <row r="30590" customFormat="1"/>
    <row r="30591" customFormat="1"/>
    <row r="30592" customFormat="1"/>
    <row r="30593" customFormat="1"/>
    <row r="30594" customFormat="1"/>
    <row r="30595" customFormat="1"/>
    <row r="30596" customFormat="1"/>
    <row r="30597" customFormat="1"/>
    <row r="30598" customFormat="1"/>
    <row r="30599" customFormat="1"/>
    <row r="30600" customFormat="1"/>
    <row r="30601" customFormat="1"/>
    <row r="30602" customFormat="1"/>
    <row r="30603" customFormat="1"/>
    <row r="30604" customFormat="1"/>
    <row r="30605" customFormat="1"/>
    <row r="30606" customFormat="1"/>
    <row r="30607" customFormat="1"/>
    <row r="30608" customFormat="1"/>
    <row r="30609" customFormat="1"/>
    <row r="30610" customFormat="1"/>
    <row r="30611" customFormat="1"/>
    <row r="30612" customFormat="1"/>
    <row r="30613" customFormat="1"/>
    <row r="30614" customFormat="1"/>
    <row r="30615" customFormat="1"/>
    <row r="30616" customFormat="1"/>
    <row r="30617" customFormat="1"/>
    <row r="30618" customFormat="1"/>
    <row r="30619" customFormat="1"/>
    <row r="30620" customFormat="1"/>
    <row r="30621" customFormat="1"/>
    <row r="30622" customFormat="1"/>
    <row r="30623" customFormat="1"/>
    <row r="30624" customFormat="1"/>
    <row r="30625" customFormat="1"/>
    <row r="30626" customFormat="1"/>
    <row r="30627" customFormat="1"/>
    <row r="30628" customFormat="1"/>
    <row r="30629" customFormat="1"/>
    <row r="30630" customFormat="1"/>
    <row r="30631" customFormat="1"/>
    <row r="30632" customFormat="1"/>
    <row r="30633" customFormat="1"/>
    <row r="30634" customFormat="1"/>
    <row r="30635" customFormat="1"/>
    <row r="30636" customFormat="1"/>
    <row r="30637" customFormat="1"/>
    <row r="30638" customFormat="1"/>
    <row r="30639" customFormat="1"/>
    <row r="30640" customFormat="1"/>
    <row r="30641" customFormat="1"/>
    <row r="30642" customFormat="1"/>
    <row r="30643" customFormat="1"/>
    <row r="30644" customFormat="1"/>
    <row r="30645" customFormat="1"/>
    <row r="30646" customFormat="1"/>
    <row r="30647" customFormat="1"/>
    <row r="30648" customFormat="1"/>
    <row r="30649" customFormat="1"/>
    <row r="30650" customFormat="1"/>
    <row r="30651" customFormat="1"/>
    <row r="30652" customFormat="1"/>
    <row r="30653" customFormat="1"/>
    <row r="30654" customFormat="1"/>
    <row r="30655" customFormat="1"/>
    <row r="30656" customFormat="1"/>
    <row r="30657" customFormat="1"/>
    <row r="30658" customFormat="1"/>
    <row r="30659" customFormat="1"/>
    <row r="30660" customFormat="1"/>
    <row r="30661" customFormat="1"/>
    <row r="30662" customFormat="1"/>
    <row r="30663" customFormat="1"/>
    <row r="30664" customFormat="1"/>
    <row r="30665" customFormat="1"/>
    <row r="30666" customFormat="1"/>
    <row r="30667" customFormat="1"/>
    <row r="30668" customFormat="1"/>
    <row r="30669" customFormat="1"/>
    <row r="30670" customFormat="1"/>
    <row r="30671" customFormat="1"/>
    <row r="30672" customFormat="1"/>
    <row r="30673" customFormat="1"/>
    <row r="30674" customFormat="1"/>
    <row r="30675" customFormat="1"/>
    <row r="30676" customFormat="1"/>
    <row r="30677" customFormat="1"/>
    <row r="30678" customFormat="1"/>
    <row r="30679" customFormat="1"/>
    <row r="30680" customFormat="1"/>
    <row r="30681" customFormat="1"/>
    <row r="30682" customFormat="1"/>
    <row r="30683" customFormat="1"/>
    <row r="30684" customFormat="1"/>
    <row r="30685" customFormat="1"/>
    <row r="30686" customFormat="1"/>
    <row r="30687" customFormat="1"/>
    <row r="30688" customFormat="1"/>
    <row r="30689" customFormat="1"/>
    <row r="30690" customFormat="1"/>
    <row r="30691" customFormat="1"/>
    <row r="30692" customFormat="1"/>
    <row r="30693" customFormat="1"/>
    <row r="30694" customFormat="1"/>
    <row r="30695" customFormat="1"/>
    <row r="30696" customFormat="1"/>
    <row r="30697" customFormat="1"/>
    <row r="30698" customFormat="1"/>
    <row r="30699" customFormat="1"/>
    <row r="30700" customFormat="1"/>
    <row r="30701" customFormat="1"/>
    <row r="30702" customFormat="1"/>
    <row r="30703" customFormat="1"/>
    <row r="30704" customFormat="1"/>
    <row r="30705" customFormat="1"/>
    <row r="30706" customFormat="1"/>
    <row r="30707" customFormat="1"/>
    <row r="30708" customFormat="1"/>
    <row r="30709" customFormat="1"/>
    <row r="30710" customFormat="1"/>
    <row r="30711" customFormat="1"/>
    <row r="30712" customFormat="1"/>
    <row r="30713" customFormat="1"/>
    <row r="30714" customFormat="1"/>
    <row r="30715" customFormat="1"/>
    <row r="30716" customFormat="1"/>
    <row r="30717" customFormat="1"/>
    <row r="30718" customFormat="1"/>
    <row r="30719" customFormat="1"/>
    <row r="30720" customFormat="1"/>
    <row r="30721" customFormat="1"/>
    <row r="30722" customFormat="1"/>
    <row r="30723" customFormat="1"/>
    <row r="30724" customFormat="1"/>
    <row r="30725" customFormat="1"/>
    <row r="30726" customFormat="1"/>
    <row r="30727" customFormat="1"/>
    <row r="30728" customFormat="1"/>
    <row r="30729" customFormat="1"/>
    <row r="30730" customFormat="1"/>
    <row r="30731" customFormat="1"/>
    <row r="30732" customFormat="1"/>
    <row r="30733" customFormat="1"/>
    <row r="30734" customFormat="1"/>
    <row r="30735" customFormat="1"/>
    <row r="30736" customFormat="1"/>
    <row r="30737" customFormat="1"/>
    <row r="30738" customFormat="1"/>
    <row r="30739" customFormat="1"/>
    <row r="30740" customFormat="1"/>
    <row r="30741" customFormat="1"/>
    <row r="30742" customFormat="1"/>
    <row r="30743" customFormat="1"/>
    <row r="30744" customFormat="1"/>
    <row r="30745" customFormat="1"/>
    <row r="30746" customFormat="1"/>
    <row r="30747" customFormat="1"/>
    <row r="30748" customFormat="1"/>
    <row r="30749" customFormat="1"/>
    <row r="30750" customFormat="1"/>
    <row r="30751" customFormat="1"/>
    <row r="30752" customFormat="1"/>
    <row r="30753" customFormat="1"/>
    <row r="30754" customFormat="1"/>
    <row r="30755" customFormat="1"/>
    <row r="30756" customFormat="1"/>
    <row r="30757" customFormat="1"/>
    <row r="30758" customFormat="1"/>
    <row r="30759" customFormat="1"/>
    <row r="30760" customFormat="1"/>
    <row r="30761" customFormat="1"/>
    <row r="30762" customFormat="1"/>
    <row r="30763" customFormat="1"/>
    <row r="30764" customFormat="1"/>
    <row r="30765" customFormat="1"/>
    <row r="30766" customFormat="1"/>
    <row r="30767" customFormat="1"/>
    <row r="30768" customFormat="1"/>
    <row r="30769" customFormat="1"/>
    <row r="30770" customFormat="1"/>
    <row r="30771" customFormat="1"/>
    <row r="30772" customFormat="1"/>
    <row r="30773" customFormat="1"/>
    <row r="30774" customFormat="1"/>
    <row r="30775" customFormat="1"/>
    <row r="30776" customFormat="1"/>
    <row r="30777" customFormat="1"/>
    <row r="30778" customFormat="1"/>
    <row r="30779" customFormat="1"/>
    <row r="30780" customFormat="1"/>
    <row r="30781" customFormat="1"/>
    <row r="30782" customFormat="1"/>
    <row r="30783" customFormat="1"/>
    <row r="30784" customFormat="1"/>
    <row r="30785" customFormat="1"/>
    <row r="30786" customFormat="1"/>
    <row r="30787" customFormat="1"/>
    <row r="30788" customFormat="1"/>
    <row r="30789" customFormat="1"/>
    <row r="30790" customFormat="1"/>
    <row r="30791" customFormat="1"/>
    <row r="30792" customFormat="1"/>
    <row r="30793" customFormat="1"/>
    <row r="30794" customFormat="1"/>
    <row r="30795" customFormat="1"/>
    <row r="30796" customFormat="1"/>
    <row r="30797" customFormat="1"/>
    <row r="30798" customFormat="1"/>
    <row r="30799" customFormat="1"/>
    <row r="30800" customFormat="1"/>
    <row r="30801" customFormat="1"/>
    <row r="30802" customFormat="1"/>
    <row r="30803" customFormat="1"/>
    <row r="30804" customFormat="1"/>
    <row r="30805" customFormat="1"/>
    <row r="30806" customFormat="1"/>
    <row r="30807" customFormat="1"/>
    <row r="30808" customFormat="1"/>
    <row r="30809" customFormat="1"/>
    <row r="30810" customFormat="1"/>
    <row r="30811" customFormat="1"/>
    <row r="30812" customFormat="1"/>
    <row r="30813" customFormat="1"/>
    <row r="30814" customFormat="1"/>
    <row r="30815" customFormat="1"/>
    <row r="30816" customFormat="1"/>
    <row r="30817" customFormat="1"/>
    <row r="30818" customFormat="1"/>
    <row r="30819" customFormat="1"/>
    <row r="30820" customFormat="1"/>
    <row r="30821" customFormat="1"/>
    <row r="30822" customFormat="1"/>
    <row r="30823" customFormat="1"/>
    <row r="30824" customFormat="1"/>
    <row r="30825" customFormat="1"/>
    <row r="30826" customFormat="1"/>
    <row r="30827" customFormat="1"/>
    <row r="30828" customFormat="1"/>
    <row r="30829" customFormat="1"/>
    <row r="30830" customFormat="1"/>
    <row r="30831" customFormat="1"/>
    <row r="30832" customFormat="1"/>
    <row r="30833" customFormat="1"/>
    <row r="30834" customFormat="1"/>
    <row r="30835" customFormat="1"/>
    <row r="30836" customFormat="1"/>
    <row r="30837" customFormat="1"/>
    <row r="30838" customFormat="1"/>
    <row r="30839" customFormat="1"/>
    <row r="30840" customFormat="1"/>
    <row r="30841" customFormat="1"/>
    <row r="30842" customFormat="1"/>
    <row r="30843" customFormat="1"/>
    <row r="30844" customFormat="1"/>
    <row r="30845" customFormat="1"/>
    <row r="30846" customFormat="1"/>
    <row r="30847" customFormat="1"/>
    <row r="30848" customFormat="1"/>
    <row r="30849" customFormat="1"/>
    <row r="30850" customFormat="1"/>
    <row r="30851" customFormat="1"/>
    <row r="30852" customFormat="1"/>
    <row r="30853" customFormat="1"/>
    <row r="30854" customFormat="1"/>
    <row r="30855" customFormat="1"/>
    <row r="30856" customFormat="1"/>
    <row r="30857" customFormat="1"/>
    <row r="30858" customFormat="1"/>
    <row r="30859" customFormat="1"/>
    <row r="30860" customFormat="1"/>
    <row r="30861" customFormat="1"/>
    <row r="30862" customFormat="1"/>
    <row r="30863" customFormat="1"/>
    <row r="30864" customFormat="1"/>
    <row r="30865" customFormat="1"/>
    <row r="30866" customFormat="1"/>
    <row r="30867" customFormat="1"/>
    <row r="30868" customFormat="1"/>
    <row r="30869" customFormat="1"/>
    <row r="30870" customFormat="1"/>
    <row r="30871" customFormat="1"/>
    <row r="30872" customFormat="1"/>
    <row r="30873" customFormat="1"/>
    <row r="30874" customFormat="1"/>
    <row r="30875" customFormat="1"/>
    <row r="30876" customFormat="1"/>
    <row r="30877" customFormat="1"/>
    <row r="30878" customFormat="1"/>
    <row r="30879" customFormat="1"/>
    <row r="30880" customFormat="1"/>
    <row r="30881" customFormat="1"/>
    <row r="30882" customFormat="1"/>
    <row r="30883" customFormat="1"/>
    <row r="30884" customFormat="1"/>
    <row r="30885" customFormat="1"/>
    <row r="30886" customFormat="1"/>
    <row r="30887" customFormat="1"/>
    <row r="30888" customFormat="1"/>
    <row r="30889" customFormat="1"/>
    <row r="30890" customFormat="1"/>
    <row r="30891" customFormat="1"/>
    <row r="30892" customFormat="1"/>
    <row r="30893" customFormat="1"/>
    <row r="30894" customFormat="1"/>
    <row r="30895" customFormat="1"/>
    <row r="30896" customFormat="1"/>
    <row r="30897" customFormat="1"/>
    <row r="30898" customFormat="1"/>
    <row r="30899" customFormat="1"/>
    <row r="30900" customFormat="1"/>
    <row r="30901" customFormat="1"/>
    <row r="30902" customFormat="1"/>
    <row r="30903" customFormat="1"/>
    <row r="30904" customFormat="1"/>
    <row r="30905" customFormat="1"/>
    <row r="30906" customFormat="1"/>
    <row r="30907" customFormat="1"/>
    <row r="30908" customFormat="1"/>
    <row r="30909" customFormat="1"/>
    <row r="30910" customFormat="1"/>
    <row r="30911" customFormat="1"/>
    <row r="30912" customFormat="1"/>
    <row r="30913" customFormat="1"/>
    <row r="30914" customFormat="1"/>
    <row r="30915" customFormat="1"/>
    <row r="30916" customFormat="1"/>
    <row r="30917" customFormat="1"/>
    <row r="30918" customFormat="1"/>
    <row r="30919" customFormat="1"/>
    <row r="30920" customFormat="1"/>
    <row r="30921" customFormat="1"/>
    <row r="30922" customFormat="1"/>
    <row r="30923" customFormat="1"/>
    <row r="30924" customFormat="1"/>
    <row r="30925" customFormat="1"/>
    <row r="30926" customFormat="1"/>
    <row r="30927" customFormat="1"/>
    <row r="30928" customFormat="1"/>
    <row r="30929" customFormat="1"/>
    <row r="30930" customFormat="1"/>
    <row r="30931" customFormat="1"/>
    <row r="30932" customFormat="1"/>
    <row r="30933" customFormat="1"/>
    <row r="30934" customFormat="1"/>
    <row r="30935" customFormat="1"/>
    <row r="30936" customFormat="1"/>
    <row r="30937" customFormat="1"/>
    <row r="30938" customFormat="1"/>
    <row r="30939" customFormat="1"/>
    <row r="30940" customFormat="1"/>
    <row r="30941" customFormat="1"/>
    <row r="30942" customFormat="1"/>
    <row r="30943" customFormat="1"/>
    <row r="30944" customFormat="1"/>
    <row r="30945" customFormat="1"/>
    <row r="30946" customFormat="1"/>
    <row r="30947" customFormat="1"/>
    <row r="30948" customFormat="1"/>
    <row r="30949" customFormat="1"/>
    <row r="30950" customFormat="1"/>
    <row r="30951" customFormat="1"/>
    <row r="30952" customFormat="1"/>
    <row r="30953" customFormat="1"/>
    <row r="30954" customFormat="1"/>
    <row r="30955" customFormat="1"/>
    <row r="30956" customFormat="1"/>
    <row r="30957" customFormat="1"/>
    <row r="30958" customFormat="1"/>
    <row r="30959" customFormat="1"/>
    <row r="30960" customFormat="1"/>
    <row r="30961" customFormat="1"/>
    <row r="30962" customFormat="1"/>
    <row r="30963" customFormat="1"/>
    <row r="30964" customFormat="1"/>
    <row r="30965" customFormat="1"/>
    <row r="30966" customFormat="1"/>
    <row r="30967" customFormat="1"/>
    <row r="30968" customFormat="1"/>
    <row r="30969" customFormat="1"/>
    <row r="30970" customFormat="1"/>
    <row r="30971" customFormat="1"/>
    <row r="30972" customFormat="1"/>
    <row r="30973" customFormat="1"/>
    <row r="30974" customFormat="1"/>
    <row r="30975" customFormat="1"/>
    <row r="30976" customFormat="1"/>
    <row r="30977" customFormat="1"/>
    <row r="30978" customFormat="1"/>
    <row r="30979" customFormat="1"/>
    <row r="30980" customFormat="1"/>
    <row r="30981" customFormat="1"/>
    <row r="30982" customFormat="1"/>
    <row r="30983" customFormat="1"/>
    <row r="30984" customFormat="1"/>
    <row r="30985" customFormat="1"/>
    <row r="30986" customFormat="1"/>
    <row r="30987" customFormat="1"/>
    <row r="30988" customFormat="1"/>
    <row r="30989" customFormat="1"/>
    <row r="30990" customFormat="1"/>
    <row r="30991" customFormat="1"/>
    <row r="30992" customFormat="1"/>
    <row r="30993" customFormat="1"/>
    <row r="30994" customFormat="1"/>
    <row r="30995" customFormat="1"/>
    <row r="30996" customFormat="1"/>
    <row r="30997" customFormat="1"/>
    <row r="30998" customFormat="1"/>
    <row r="30999" customFormat="1"/>
    <row r="31000" customFormat="1"/>
    <row r="31001" customFormat="1"/>
    <row r="31002" customFormat="1"/>
    <row r="31003" customFormat="1"/>
    <row r="31004" customFormat="1"/>
    <row r="31005" customFormat="1"/>
    <row r="31006" customFormat="1"/>
    <row r="31007" customFormat="1"/>
    <row r="31008" customFormat="1"/>
    <row r="31009" customFormat="1"/>
    <row r="31010" customFormat="1"/>
    <row r="31011" customFormat="1"/>
    <row r="31012" customFormat="1"/>
    <row r="31013" customFormat="1"/>
    <row r="31014" customFormat="1"/>
    <row r="31015" customFormat="1"/>
    <row r="31016" customFormat="1"/>
    <row r="31017" customFormat="1"/>
    <row r="31018" customFormat="1"/>
    <row r="31019" customFormat="1"/>
    <row r="31020" customFormat="1"/>
    <row r="31021" customFormat="1"/>
    <row r="31022" customFormat="1"/>
    <row r="31023" customFormat="1"/>
    <row r="31024" customFormat="1"/>
    <row r="31025" customFormat="1"/>
    <row r="31026" customFormat="1"/>
    <row r="31027" customFormat="1"/>
    <row r="31028" customFormat="1"/>
    <row r="31029" customFormat="1"/>
    <row r="31030" customFormat="1"/>
    <row r="31031" customFormat="1"/>
    <row r="31032" customFormat="1"/>
    <row r="31033" customFormat="1"/>
    <row r="31034" customFormat="1"/>
    <row r="31035" customFormat="1"/>
    <row r="31036" customFormat="1"/>
    <row r="31037" customFormat="1"/>
    <row r="31038" customFormat="1"/>
    <row r="31039" customFormat="1"/>
    <row r="31040" customFormat="1"/>
    <row r="31041" customFormat="1"/>
    <row r="31042" customFormat="1"/>
    <row r="31043" customFormat="1"/>
    <row r="31044" customFormat="1"/>
    <row r="31045" customFormat="1"/>
    <row r="31046" customFormat="1"/>
    <row r="31047" customFormat="1"/>
    <row r="31048" customFormat="1"/>
    <row r="31049" customFormat="1"/>
    <row r="31050" customFormat="1"/>
    <row r="31051" customFormat="1"/>
    <row r="31052" customFormat="1"/>
    <row r="31053" customFormat="1"/>
    <row r="31054" customFormat="1"/>
    <row r="31055" customFormat="1"/>
    <row r="31056" customFormat="1"/>
    <row r="31057" customFormat="1"/>
    <row r="31058" customFormat="1"/>
    <row r="31059" customFormat="1"/>
    <row r="31060" customFormat="1"/>
    <row r="31061" customFormat="1"/>
    <row r="31062" customFormat="1"/>
    <row r="31063" customFormat="1"/>
    <row r="31064" customFormat="1"/>
    <row r="31065" customFormat="1"/>
    <row r="31066" customFormat="1"/>
    <row r="31067" customFormat="1"/>
    <row r="31068" customFormat="1"/>
    <row r="31069" customFormat="1"/>
    <row r="31070" customFormat="1"/>
    <row r="31071" customFormat="1"/>
    <row r="31072" customFormat="1"/>
    <row r="31073" customFormat="1"/>
    <row r="31074" customFormat="1"/>
    <row r="31075" customFormat="1"/>
    <row r="31076" customFormat="1"/>
    <row r="31077" customFormat="1"/>
    <row r="31078" customFormat="1"/>
    <row r="31079" customFormat="1"/>
    <row r="31080" customFormat="1"/>
    <row r="31081" customFormat="1"/>
    <row r="31082" customFormat="1"/>
    <row r="31083" customFormat="1"/>
    <row r="31084" customFormat="1"/>
    <row r="31085" customFormat="1"/>
    <row r="31086" customFormat="1"/>
    <row r="31087" customFormat="1"/>
    <row r="31088" customFormat="1"/>
    <row r="31089" customFormat="1"/>
    <row r="31090" customFormat="1"/>
    <row r="31091" customFormat="1"/>
    <row r="31092" customFormat="1"/>
    <row r="31093" customFormat="1"/>
    <row r="31094" customFormat="1"/>
    <row r="31095" customFormat="1"/>
    <row r="31096" customFormat="1"/>
    <row r="31097" customFormat="1"/>
    <row r="31098" customFormat="1"/>
    <row r="31099" customFormat="1"/>
    <row r="31100" customFormat="1"/>
    <row r="31101" customFormat="1"/>
    <row r="31102" customFormat="1"/>
    <row r="31103" customFormat="1"/>
    <row r="31104" customFormat="1"/>
    <row r="31105" customFormat="1"/>
    <row r="31106" customFormat="1"/>
    <row r="31107" customFormat="1"/>
    <row r="31108" customFormat="1"/>
    <row r="31109" customFormat="1"/>
    <row r="31110" customFormat="1"/>
    <row r="31111" customFormat="1"/>
    <row r="31112" customFormat="1"/>
    <row r="31113" customFormat="1"/>
    <row r="31114" customFormat="1"/>
    <row r="31115" customFormat="1"/>
    <row r="31116" customFormat="1"/>
    <row r="31117" customFormat="1"/>
    <row r="31118" customFormat="1"/>
    <row r="31119" customFormat="1"/>
    <row r="31120" customFormat="1"/>
    <row r="31121" customFormat="1"/>
    <row r="31122" customFormat="1"/>
    <row r="31123" customFormat="1"/>
    <row r="31124" customFormat="1"/>
    <row r="31125" customFormat="1"/>
    <row r="31126" customFormat="1"/>
    <row r="31127" customFormat="1"/>
    <row r="31128" customFormat="1"/>
    <row r="31129" customFormat="1"/>
    <row r="31130" customFormat="1"/>
    <row r="31131" customFormat="1"/>
    <row r="31132" customFormat="1"/>
    <row r="31133" customFormat="1"/>
    <row r="31134" customFormat="1"/>
    <row r="31135" customFormat="1"/>
    <row r="31136" customFormat="1"/>
    <row r="31137" customFormat="1"/>
    <row r="31138" customFormat="1"/>
    <row r="31139" customFormat="1"/>
    <row r="31140" customFormat="1"/>
    <row r="31141" customFormat="1"/>
    <row r="31142" customFormat="1"/>
    <row r="31143" customFormat="1"/>
    <row r="31144" customFormat="1"/>
    <row r="31145" customFormat="1"/>
    <row r="31146" customFormat="1"/>
    <row r="31147" customFormat="1"/>
    <row r="31148" customFormat="1"/>
    <row r="31149" customFormat="1"/>
    <row r="31150" customFormat="1"/>
    <row r="31151" customFormat="1"/>
    <row r="31152" customFormat="1"/>
    <row r="31153" customFormat="1"/>
    <row r="31154" customFormat="1"/>
    <row r="31155" customFormat="1"/>
    <row r="31156" customFormat="1"/>
    <row r="31157" customFormat="1"/>
    <row r="31158" customFormat="1"/>
    <row r="31159" customFormat="1"/>
    <row r="31160" customFormat="1"/>
    <row r="31161" customFormat="1"/>
    <row r="31162" customFormat="1"/>
    <row r="31163" customFormat="1"/>
    <row r="31164" customFormat="1"/>
    <row r="31165" customFormat="1"/>
    <row r="31166" customFormat="1"/>
    <row r="31167" customFormat="1"/>
    <row r="31168" customFormat="1"/>
    <row r="31169" customFormat="1"/>
    <row r="31170" customFormat="1"/>
    <row r="31171" customFormat="1"/>
    <row r="31172" customFormat="1"/>
    <row r="31173" customFormat="1"/>
    <row r="31174" customFormat="1"/>
    <row r="31175" customFormat="1"/>
    <row r="31176" customFormat="1"/>
    <row r="31177" customFormat="1"/>
    <row r="31178" customFormat="1"/>
    <row r="31179" customFormat="1"/>
    <row r="31180" customFormat="1"/>
    <row r="31181" customFormat="1"/>
    <row r="31182" customFormat="1"/>
    <row r="31183" customFormat="1"/>
    <row r="31184" customFormat="1"/>
    <row r="31185" customFormat="1"/>
    <row r="31186" customFormat="1"/>
    <row r="31187" customFormat="1"/>
    <row r="31188" customFormat="1"/>
    <row r="31189" customFormat="1"/>
    <row r="31190" customFormat="1"/>
    <row r="31191" customFormat="1"/>
    <row r="31192" customFormat="1"/>
    <row r="31193" customFormat="1"/>
    <row r="31194" customFormat="1"/>
    <row r="31195" customFormat="1"/>
    <row r="31196" customFormat="1"/>
    <row r="31197" customFormat="1"/>
    <row r="31198" customFormat="1"/>
    <row r="31199" customFormat="1"/>
    <row r="31200" customFormat="1"/>
    <row r="31201" customFormat="1"/>
    <row r="31202" customFormat="1"/>
    <row r="31203" customFormat="1"/>
    <row r="31204" customFormat="1"/>
    <row r="31205" customFormat="1"/>
    <row r="31206" customFormat="1"/>
    <row r="31207" customFormat="1"/>
    <row r="31208" customFormat="1"/>
    <row r="31209" customFormat="1"/>
    <row r="31210" customFormat="1"/>
    <row r="31211" customFormat="1"/>
    <row r="31212" customFormat="1"/>
    <row r="31213" customFormat="1"/>
    <row r="31214" customFormat="1"/>
    <row r="31215" customFormat="1"/>
    <row r="31216" customFormat="1"/>
    <row r="31217" customFormat="1"/>
    <row r="31218" customFormat="1"/>
    <row r="31219" customFormat="1"/>
    <row r="31220" customFormat="1"/>
    <row r="31221" customFormat="1"/>
    <row r="31222" customFormat="1"/>
    <row r="31223" customFormat="1"/>
    <row r="31224" customFormat="1"/>
    <row r="31225" customFormat="1"/>
    <row r="31226" customFormat="1"/>
    <row r="31227" customFormat="1"/>
    <row r="31228" customFormat="1"/>
    <row r="31229" customFormat="1"/>
    <row r="31230" customFormat="1"/>
    <row r="31231" customFormat="1"/>
    <row r="31232" customFormat="1"/>
    <row r="31233" customFormat="1"/>
    <row r="31234" customFormat="1"/>
    <row r="31235" customFormat="1"/>
    <row r="31236" customFormat="1"/>
    <row r="31237" customFormat="1"/>
    <row r="31238" customFormat="1"/>
    <row r="31239" customFormat="1"/>
    <row r="31240" customFormat="1"/>
    <row r="31241" customFormat="1"/>
    <row r="31242" customFormat="1"/>
    <row r="31243" customFormat="1"/>
    <row r="31244" customFormat="1"/>
    <row r="31245" customFormat="1"/>
    <row r="31246" customFormat="1"/>
    <row r="31247" customFormat="1"/>
    <row r="31248" customFormat="1"/>
    <row r="31249" customFormat="1"/>
    <row r="31250" customFormat="1"/>
    <row r="31251" customFormat="1"/>
    <row r="31252" customFormat="1"/>
    <row r="31253" customFormat="1"/>
    <row r="31254" customFormat="1"/>
    <row r="31255" customFormat="1"/>
    <row r="31256" customFormat="1"/>
    <row r="31257" customFormat="1"/>
    <row r="31258" customFormat="1"/>
    <row r="31259" customFormat="1"/>
    <row r="31260" customFormat="1"/>
    <row r="31261" customFormat="1"/>
    <row r="31262" customFormat="1"/>
    <row r="31263" customFormat="1"/>
    <row r="31264" customFormat="1"/>
    <row r="31265" customFormat="1"/>
    <row r="31266" customFormat="1"/>
    <row r="31267" customFormat="1"/>
    <row r="31268" customFormat="1"/>
    <row r="31269" customFormat="1"/>
    <row r="31270" customFormat="1"/>
    <row r="31271" customFormat="1"/>
    <row r="31272" customFormat="1"/>
    <row r="31273" customFormat="1"/>
    <row r="31274" customFormat="1"/>
    <row r="31275" customFormat="1"/>
    <row r="31276" customFormat="1"/>
    <row r="31277" customFormat="1"/>
    <row r="31278" customFormat="1"/>
    <row r="31279" customFormat="1"/>
    <row r="31280" customFormat="1"/>
    <row r="31281" customFormat="1"/>
    <row r="31282" customFormat="1"/>
    <row r="31283" customFormat="1"/>
    <row r="31284" customFormat="1"/>
    <row r="31285" customFormat="1"/>
    <row r="31286" customFormat="1"/>
    <row r="31287" customFormat="1"/>
    <row r="31288" customFormat="1"/>
    <row r="31289" customFormat="1"/>
    <row r="31290" customFormat="1"/>
    <row r="31291" customFormat="1"/>
    <row r="31292" customFormat="1"/>
    <row r="31293" customFormat="1"/>
    <row r="31294" customFormat="1"/>
    <row r="31295" customFormat="1"/>
    <row r="31296" customFormat="1"/>
    <row r="31297" customFormat="1"/>
    <row r="31298" customFormat="1"/>
    <row r="31299" customFormat="1"/>
    <row r="31300" customFormat="1"/>
    <row r="31301" customFormat="1"/>
    <row r="31302" customFormat="1"/>
    <row r="31303" customFormat="1"/>
    <row r="31304" customFormat="1"/>
    <row r="31305" customFormat="1"/>
    <row r="31306" customFormat="1"/>
    <row r="31307" customFormat="1"/>
    <row r="31308" customFormat="1"/>
    <row r="31309" customFormat="1"/>
    <row r="31310" customFormat="1"/>
    <row r="31311" customFormat="1"/>
    <row r="31312" customFormat="1"/>
    <row r="31313" customFormat="1"/>
    <row r="31314" customFormat="1"/>
    <row r="31315" customFormat="1"/>
    <row r="31316" customFormat="1"/>
    <row r="31317" customFormat="1"/>
    <row r="31318" customFormat="1"/>
    <row r="31319" customFormat="1"/>
    <row r="31320" customFormat="1"/>
    <row r="31321" customFormat="1"/>
    <row r="31322" customFormat="1"/>
    <row r="31323" customFormat="1"/>
    <row r="31324" customFormat="1"/>
    <row r="31325" customFormat="1"/>
    <row r="31326" customFormat="1"/>
    <row r="31327" customFormat="1"/>
    <row r="31328" customFormat="1"/>
    <row r="31329" customFormat="1"/>
    <row r="31330" customFormat="1"/>
    <row r="31331" customFormat="1"/>
    <row r="31332" customFormat="1"/>
    <row r="31333" customFormat="1"/>
    <row r="31334" customFormat="1"/>
    <row r="31335" customFormat="1"/>
    <row r="31336" customFormat="1"/>
    <row r="31337" customFormat="1"/>
    <row r="31338" customFormat="1"/>
    <row r="31339" customFormat="1"/>
    <row r="31340" customFormat="1"/>
    <row r="31341" customFormat="1"/>
    <row r="31342" customFormat="1"/>
    <row r="31343" customFormat="1"/>
    <row r="31344" customFormat="1"/>
    <row r="31345" customFormat="1"/>
    <row r="31346" customFormat="1"/>
    <row r="31347" customFormat="1"/>
    <row r="31348" customFormat="1"/>
    <row r="31349" customFormat="1"/>
    <row r="31350" customFormat="1"/>
    <row r="31351" customFormat="1"/>
    <row r="31352" customFormat="1"/>
    <row r="31353" customFormat="1"/>
    <row r="31354" customFormat="1"/>
    <row r="31355" customFormat="1"/>
    <row r="31356" customFormat="1"/>
    <row r="31357" customFormat="1"/>
    <row r="31358" customFormat="1"/>
    <row r="31359" customFormat="1"/>
    <row r="31360" customFormat="1"/>
    <row r="31361" customFormat="1"/>
    <row r="31362" customFormat="1"/>
    <row r="31363" customFormat="1"/>
    <row r="31364" customFormat="1"/>
    <row r="31365" customFormat="1"/>
    <row r="31366" customFormat="1"/>
    <row r="31367" customFormat="1"/>
    <row r="31368" customFormat="1"/>
    <row r="31369" customFormat="1"/>
    <row r="31370" customFormat="1"/>
    <row r="31371" customFormat="1"/>
    <row r="31372" customFormat="1"/>
    <row r="31373" customFormat="1"/>
    <row r="31374" customFormat="1"/>
    <row r="31375" customFormat="1"/>
    <row r="31376" customFormat="1"/>
    <row r="31377" customFormat="1"/>
    <row r="31378" customFormat="1"/>
    <row r="31379" customFormat="1"/>
    <row r="31380" customFormat="1"/>
    <row r="31381" customFormat="1"/>
    <row r="31382" customFormat="1"/>
    <row r="31383" customFormat="1"/>
    <row r="31384" customFormat="1"/>
    <row r="31385" customFormat="1"/>
    <row r="31386" customFormat="1"/>
    <row r="31387" customFormat="1"/>
    <row r="31388" customFormat="1"/>
    <row r="31389" customFormat="1"/>
    <row r="31390" customFormat="1"/>
    <row r="31391" customFormat="1"/>
    <row r="31392" customFormat="1"/>
    <row r="31393" customFormat="1"/>
    <row r="31394" customFormat="1"/>
    <row r="31395" customFormat="1"/>
    <row r="31396" customFormat="1"/>
    <row r="31397" customFormat="1"/>
    <row r="31398" customFormat="1"/>
    <row r="31399" customFormat="1"/>
    <row r="31400" customFormat="1"/>
    <row r="31401" customFormat="1"/>
    <row r="31402" customFormat="1"/>
    <row r="31403" customFormat="1"/>
    <row r="31404" customFormat="1"/>
    <row r="31405" customFormat="1"/>
    <row r="31406" customFormat="1"/>
    <row r="31407" customFormat="1"/>
    <row r="31408" customFormat="1"/>
    <row r="31409" customFormat="1"/>
    <row r="31410" customFormat="1"/>
    <row r="31411" customFormat="1"/>
    <row r="31412" customFormat="1"/>
    <row r="31413" customFormat="1"/>
    <row r="31414" customFormat="1"/>
    <row r="31415" customFormat="1"/>
    <row r="31416" customFormat="1"/>
    <row r="31417" customFormat="1"/>
    <row r="31418" customFormat="1"/>
    <row r="31419" customFormat="1"/>
    <row r="31420" customFormat="1"/>
    <row r="31421" customFormat="1"/>
    <row r="31422" customFormat="1"/>
    <row r="31423" customFormat="1"/>
    <row r="31424" customFormat="1"/>
    <row r="31425" customFormat="1"/>
    <row r="31426" customFormat="1"/>
    <row r="31427" customFormat="1"/>
    <row r="31428" customFormat="1"/>
    <row r="31429" customFormat="1"/>
    <row r="31430" customFormat="1"/>
    <row r="31431" customFormat="1"/>
    <row r="31432" customFormat="1"/>
    <row r="31433" customFormat="1"/>
    <row r="31434" customFormat="1"/>
    <row r="31435" customFormat="1"/>
    <row r="31436" customFormat="1"/>
    <row r="31437" customFormat="1"/>
    <row r="31438" customFormat="1"/>
    <row r="31439" customFormat="1"/>
    <row r="31440" customFormat="1"/>
    <row r="31441" customFormat="1"/>
    <row r="31442" customFormat="1"/>
    <row r="31443" customFormat="1"/>
    <row r="31444" customFormat="1"/>
    <row r="31445" customFormat="1"/>
    <row r="31446" customFormat="1"/>
    <row r="31447" customFormat="1"/>
    <row r="31448" customFormat="1"/>
    <row r="31449" customFormat="1"/>
    <row r="31450" customFormat="1"/>
    <row r="31451" customFormat="1"/>
    <row r="31452" customFormat="1"/>
    <row r="31453" customFormat="1"/>
    <row r="31454" customFormat="1"/>
    <row r="31455" customFormat="1"/>
    <row r="31456" customFormat="1"/>
    <row r="31457" customFormat="1"/>
    <row r="31458" customFormat="1"/>
    <row r="31459" customFormat="1"/>
    <row r="31460" customFormat="1"/>
    <row r="31461" customFormat="1"/>
    <row r="31462" customFormat="1"/>
    <row r="31463" customFormat="1"/>
    <row r="31464" customFormat="1"/>
    <row r="31465" customFormat="1"/>
    <row r="31466" customFormat="1"/>
    <row r="31467" customFormat="1"/>
    <row r="31468" customFormat="1"/>
    <row r="31469" customFormat="1"/>
    <row r="31470" customFormat="1"/>
    <row r="31471" customFormat="1"/>
    <row r="31472" customFormat="1"/>
    <row r="31473" customFormat="1"/>
    <row r="31474" customFormat="1"/>
    <row r="31475" customFormat="1"/>
    <row r="31476" customFormat="1"/>
    <row r="31477" customFormat="1"/>
    <row r="31478" customFormat="1"/>
    <row r="31479" customFormat="1"/>
    <row r="31480" customFormat="1"/>
    <row r="31481" customFormat="1"/>
    <row r="31482" customFormat="1"/>
    <row r="31483" customFormat="1"/>
    <row r="31484" customFormat="1"/>
    <row r="31485" customFormat="1"/>
    <row r="31486" customFormat="1"/>
    <row r="31487" customFormat="1"/>
    <row r="31488" customFormat="1"/>
    <row r="31489" customFormat="1"/>
    <row r="31490" customFormat="1"/>
    <row r="31491" customFormat="1"/>
    <row r="31492" customFormat="1"/>
    <row r="31493" customFormat="1"/>
    <row r="31494" customFormat="1"/>
    <row r="31495" customFormat="1"/>
    <row r="31496" customFormat="1"/>
    <row r="31497" customFormat="1"/>
    <row r="31498" customFormat="1"/>
    <row r="31499" customFormat="1"/>
    <row r="31500" customFormat="1"/>
    <row r="31501" customFormat="1"/>
    <row r="31502" customFormat="1"/>
    <row r="31503" customFormat="1"/>
    <row r="31504" customFormat="1"/>
    <row r="31505" customFormat="1"/>
    <row r="31506" customFormat="1"/>
    <row r="31507" customFormat="1"/>
    <row r="31508" customFormat="1"/>
    <row r="31509" customFormat="1"/>
    <row r="31510" customFormat="1"/>
    <row r="31511" customFormat="1"/>
    <row r="31512" customFormat="1"/>
    <row r="31513" customFormat="1"/>
    <row r="31514" customFormat="1"/>
    <row r="31515" customFormat="1"/>
    <row r="31516" customFormat="1"/>
    <row r="31517" customFormat="1"/>
    <row r="31518" customFormat="1"/>
    <row r="31519" customFormat="1"/>
    <row r="31520" customFormat="1"/>
    <row r="31521" customFormat="1"/>
    <row r="31522" customFormat="1"/>
    <row r="31523" customFormat="1"/>
    <row r="31524" customFormat="1"/>
    <row r="31525" customFormat="1"/>
    <row r="31526" customFormat="1"/>
    <row r="31527" customFormat="1"/>
    <row r="31528" customFormat="1"/>
    <row r="31529" customFormat="1"/>
    <row r="31530" customFormat="1"/>
    <row r="31531" customFormat="1"/>
    <row r="31532" customFormat="1"/>
    <row r="31533" customFormat="1"/>
    <row r="31534" customFormat="1"/>
    <row r="31535" customFormat="1"/>
    <row r="31536" customFormat="1"/>
    <row r="31537" customFormat="1"/>
    <row r="31538" customFormat="1"/>
    <row r="31539" customFormat="1"/>
    <row r="31540" customFormat="1"/>
    <row r="31541" customFormat="1"/>
    <row r="31542" customFormat="1"/>
    <row r="31543" customFormat="1"/>
    <row r="31544" customFormat="1"/>
    <row r="31545" customFormat="1"/>
    <row r="31546" customFormat="1"/>
    <row r="31547" customFormat="1"/>
    <row r="31548" customFormat="1"/>
    <row r="31549" customFormat="1"/>
    <row r="31550" customFormat="1"/>
    <row r="31551" customFormat="1"/>
    <row r="31552" customFormat="1"/>
    <row r="31553" customFormat="1"/>
    <row r="31554" customFormat="1"/>
    <row r="31555" customFormat="1"/>
    <row r="31556" customFormat="1"/>
    <row r="31557" customFormat="1"/>
    <row r="31558" customFormat="1"/>
    <row r="31559" customFormat="1"/>
    <row r="31560" customFormat="1"/>
    <row r="31561" customFormat="1"/>
    <row r="31562" customFormat="1"/>
    <row r="31563" customFormat="1"/>
    <row r="31564" customFormat="1"/>
    <row r="31565" customFormat="1"/>
    <row r="31566" customFormat="1"/>
    <row r="31567" customFormat="1"/>
    <row r="31568" customFormat="1"/>
    <row r="31569" customFormat="1"/>
    <row r="31570" customFormat="1"/>
    <row r="31571" customFormat="1"/>
    <row r="31572" customFormat="1"/>
    <row r="31573" customFormat="1"/>
    <row r="31574" customFormat="1"/>
    <row r="31575" customFormat="1"/>
    <row r="31576" customFormat="1"/>
    <row r="31577" customFormat="1"/>
    <row r="31578" customFormat="1"/>
    <row r="31579" customFormat="1"/>
    <row r="31580" customFormat="1"/>
    <row r="31581" customFormat="1"/>
    <row r="31582" customFormat="1"/>
    <row r="31583" customFormat="1"/>
    <row r="31584" customFormat="1"/>
    <row r="31585" customFormat="1"/>
    <row r="31586" customFormat="1"/>
    <row r="31587" customFormat="1"/>
    <row r="31588" customFormat="1"/>
    <row r="31589" customFormat="1"/>
    <row r="31590" customFormat="1"/>
    <row r="31591" customFormat="1"/>
    <row r="31592" customFormat="1"/>
    <row r="31593" customFormat="1"/>
    <row r="31594" customFormat="1"/>
    <row r="31595" customFormat="1"/>
    <row r="31596" customFormat="1"/>
    <row r="31597" customFormat="1"/>
    <row r="31598" customFormat="1"/>
    <row r="31599" customFormat="1"/>
    <row r="31600" customFormat="1"/>
    <row r="31601" customFormat="1"/>
    <row r="31602" customFormat="1"/>
    <row r="31603" customFormat="1"/>
    <row r="31604" customFormat="1"/>
    <row r="31605" customFormat="1"/>
    <row r="31606" customFormat="1"/>
    <row r="31607" customFormat="1"/>
    <row r="31608" customFormat="1"/>
    <row r="31609" customFormat="1"/>
    <row r="31610" customFormat="1"/>
    <row r="31611" customFormat="1"/>
    <row r="31612" customFormat="1"/>
    <row r="31613" customFormat="1"/>
    <row r="31614" customFormat="1"/>
    <row r="31615" customFormat="1"/>
    <row r="31616" customFormat="1"/>
    <row r="31617" customFormat="1"/>
    <row r="31618" customFormat="1"/>
    <row r="31619" customFormat="1"/>
    <row r="31620" customFormat="1"/>
    <row r="31621" customFormat="1"/>
    <row r="31622" customFormat="1"/>
    <row r="31623" customFormat="1"/>
    <row r="31624" customFormat="1"/>
    <row r="31625" customFormat="1"/>
    <row r="31626" customFormat="1"/>
    <row r="31627" customFormat="1"/>
    <row r="31628" customFormat="1"/>
    <row r="31629" customFormat="1"/>
    <row r="31630" customFormat="1"/>
    <row r="31631" customFormat="1"/>
    <row r="31632" customFormat="1"/>
    <row r="31633" customFormat="1"/>
    <row r="31634" customFormat="1"/>
    <row r="31635" customFormat="1"/>
    <row r="31636" customFormat="1"/>
    <row r="31637" customFormat="1"/>
    <row r="31638" customFormat="1"/>
    <row r="31639" customFormat="1"/>
    <row r="31640" customFormat="1"/>
    <row r="31641" customFormat="1"/>
    <row r="31642" customFormat="1"/>
    <row r="31643" customFormat="1"/>
    <row r="31644" customFormat="1"/>
    <row r="31645" customFormat="1"/>
    <row r="31646" customFormat="1"/>
    <row r="31647" customFormat="1"/>
    <row r="31648" customFormat="1"/>
    <row r="31649" customFormat="1"/>
    <row r="31650" customFormat="1"/>
    <row r="31651" customFormat="1"/>
    <row r="31652" customFormat="1"/>
    <row r="31653" customFormat="1"/>
    <row r="31654" customFormat="1"/>
    <row r="31655" customFormat="1"/>
    <row r="31656" customFormat="1"/>
    <row r="31657" customFormat="1"/>
    <row r="31658" customFormat="1"/>
    <row r="31659" customFormat="1"/>
    <row r="31660" customFormat="1"/>
    <row r="31661" customFormat="1"/>
    <row r="31662" customFormat="1"/>
    <row r="31663" customFormat="1"/>
    <row r="31664" customFormat="1"/>
    <row r="31665" customFormat="1"/>
    <row r="31666" customFormat="1"/>
    <row r="31667" customFormat="1"/>
    <row r="31668" customFormat="1"/>
    <row r="31669" customFormat="1"/>
    <row r="31670" customFormat="1"/>
    <row r="31671" customFormat="1"/>
    <row r="31672" customFormat="1"/>
    <row r="31673" customFormat="1"/>
    <row r="31674" customFormat="1"/>
    <row r="31675" customFormat="1"/>
    <row r="31676" customFormat="1"/>
    <row r="31677" customFormat="1"/>
    <row r="31678" customFormat="1"/>
    <row r="31679" customFormat="1"/>
    <row r="31680" customFormat="1"/>
    <row r="31681" customFormat="1"/>
    <row r="31682" customFormat="1"/>
    <row r="31683" customFormat="1"/>
    <row r="31684" customFormat="1"/>
    <row r="31685" customFormat="1"/>
    <row r="31686" customFormat="1"/>
    <row r="31687" customFormat="1"/>
    <row r="31688" customFormat="1"/>
    <row r="31689" customFormat="1"/>
    <row r="31690" customFormat="1"/>
    <row r="31691" customFormat="1"/>
    <row r="31692" customFormat="1"/>
    <row r="31693" customFormat="1"/>
    <row r="31694" customFormat="1"/>
    <row r="31695" customFormat="1"/>
    <row r="31696" customFormat="1"/>
    <row r="31697" customFormat="1"/>
    <row r="31698" customFormat="1"/>
    <row r="31699" customFormat="1"/>
    <row r="31700" customFormat="1"/>
    <row r="31701" customFormat="1"/>
    <row r="31702" customFormat="1"/>
    <row r="31703" customFormat="1"/>
    <row r="31704" customFormat="1"/>
    <row r="31705" customFormat="1"/>
    <row r="31706" customFormat="1"/>
    <row r="31707" customFormat="1"/>
    <row r="31708" customFormat="1"/>
    <row r="31709" customFormat="1"/>
    <row r="31710" customFormat="1"/>
    <row r="31711" customFormat="1"/>
    <row r="31712" customFormat="1"/>
    <row r="31713" customFormat="1"/>
    <row r="31714" customFormat="1"/>
    <row r="31715" customFormat="1"/>
    <row r="31716" customFormat="1"/>
    <row r="31717" customFormat="1"/>
    <row r="31718" customFormat="1"/>
    <row r="31719" customFormat="1"/>
    <row r="31720" customFormat="1"/>
    <row r="31721" customFormat="1"/>
    <row r="31722" customFormat="1"/>
    <row r="31723" customFormat="1"/>
    <row r="31724" customFormat="1"/>
    <row r="31725" customFormat="1"/>
    <row r="31726" customFormat="1"/>
    <row r="31727" customFormat="1"/>
    <row r="31728" customFormat="1"/>
    <row r="31729" customFormat="1"/>
    <row r="31730" customFormat="1"/>
    <row r="31731" customFormat="1"/>
    <row r="31732" customFormat="1"/>
    <row r="31733" customFormat="1"/>
    <row r="31734" customFormat="1"/>
    <row r="31735" customFormat="1"/>
    <row r="31736" customFormat="1"/>
    <row r="31737" customFormat="1"/>
    <row r="31738" customFormat="1"/>
    <row r="31739" customFormat="1"/>
    <row r="31740" customFormat="1"/>
    <row r="31741" customFormat="1"/>
    <row r="31742" customFormat="1"/>
    <row r="31743" customFormat="1"/>
    <row r="31744" customFormat="1"/>
    <row r="31745" customFormat="1"/>
    <row r="31746" customFormat="1"/>
    <row r="31747" customFormat="1"/>
    <row r="31748" customFormat="1"/>
    <row r="31749" customFormat="1"/>
    <row r="31750" customFormat="1"/>
    <row r="31751" customFormat="1"/>
    <row r="31752" customFormat="1"/>
    <row r="31753" customFormat="1"/>
    <row r="31754" customFormat="1"/>
    <row r="31755" customFormat="1"/>
    <row r="31756" customFormat="1"/>
    <row r="31757" customFormat="1"/>
    <row r="31758" customFormat="1"/>
    <row r="31759" customFormat="1"/>
    <row r="31760" customFormat="1"/>
    <row r="31761" customFormat="1"/>
    <row r="31762" customFormat="1"/>
    <row r="31763" customFormat="1"/>
    <row r="31764" customFormat="1"/>
    <row r="31765" customFormat="1"/>
    <row r="31766" customFormat="1"/>
    <row r="31767" customFormat="1"/>
    <row r="31768" customFormat="1"/>
    <row r="31769" customFormat="1"/>
    <row r="31770" customFormat="1"/>
    <row r="31771" customFormat="1"/>
    <row r="31772" customFormat="1"/>
    <row r="31773" customFormat="1"/>
    <row r="31774" customFormat="1"/>
    <row r="31775" customFormat="1"/>
    <row r="31776" customFormat="1"/>
    <row r="31777" customFormat="1"/>
    <row r="31778" customFormat="1"/>
    <row r="31779" customFormat="1"/>
    <row r="31780" customFormat="1"/>
    <row r="31781" customFormat="1"/>
    <row r="31782" customFormat="1"/>
    <row r="31783" customFormat="1"/>
    <row r="31784" customFormat="1"/>
    <row r="31785" customFormat="1"/>
    <row r="31786" customFormat="1"/>
    <row r="31787" customFormat="1"/>
    <row r="31788" customFormat="1"/>
    <row r="31789" customFormat="1"/>
    <row r="31790" customFormat="1"/>
    <row r="31791" customFormat="1"/>
    <row r="31792" customFormat="1"/>
    <row r="31793" customFormat="1"/>
    <row r="31794" customFormat="1"/>
    <row r="31795" customFormat="1"/>
    <row r="31796" customFormat="1"/>
    <row r="31797" customFormat="1"/>
    <row r="31798" customFormat="1"/>
    <row r="31799" customFormat="1"/>
    <row r="31800" customFormat="1"/>
    <row r="31801" customFormat="1"/>
    <row r="31802" customFormat="1"/>
    <row r="31803" customFormat="1"/>
    <row r="31804" customFormat="1"/>
    <row r="31805" customFormat="1"/>
    <row r="31806" customFormat="1"/>
    <row r="31807" customFormat="1"/>
    <row r="31808" customFormat="1"/>
    <row r="31809" customFormat="1"/>
    <row r="31810" customFormat="1"/>
    <row r="31811" customFormat="1"/>
    <row r="31812" customFormat="1"/>
    <row r="31813" customFormat="1"/>
    <row r="31814" customFormat="1"/>
    <row r="31815" customFormat="1"/>
    <row r="31816" customFormat="1"/>
    <row r="31817" customFormat="1"/>
    <row r="31818" customFormat="1"/>
    <row r="31819" customFormat="1"/>
    <row r="31820" customFormat="1"/>
    <row r="31821" customFormat="1"/>
    <row r="31822" customFormat="1"/>
    <row r="31823" customFormat="1"/>
    <row r="31824" customFormat="1"/>
    <row r="31825" customFormat="1"/>
    <row r="31826" customFormat="1"/>
    <row r="31827" customFormat="1"/>
    <row r="31828" customFormat="1"/>
    <row r="31829" customFormat="1"/>
    <row r="31830" customFormat="1"/>
    <row r="31831" customFormat="1"/>
    <row r="31832" customFormat="1"/>
    <row r="31833" customFormat="1"/>
    <row r="31834" customFormat="1"/>
    <row r="31835" customFormat="1"/>
    <row r="31836" customFormat="1"/>
    <row r="31837" customFormat="1"/>
    <row r="31838" customFormat="1"/>
    <row r="31839" customFormat="1"/>
    <row r="31840" customFormat="1"/>
    <row r="31841" customFormat="1"/>
    <row r="31842" customFormat="1"/>
    <row r="31843" customFormat="1"/>
    <row r="31844" customFormat="1"/>
    <row r="31845" customFormat="1"/>
    <row r="31846" customFormat="1"/>
    <row r="31847" customFormat="1"/>
    <row r="31848" customFormat="1"/>
    <row r="31849" customFormat="1"/>
    <row r="31850" customFormat="1"/>
    <row r="31851" customFormat="1"/>
    <row r="31852" customFormat="1"/>
    <row r="31853" customFormat="1"/>
    <row r="31854" customFormat="1"/>
    <row r="31855" customFormat="1"/>
    <row r="31856" customFormat="1"/>
    <row r="31857" customFormat="1"/>
    <row r="31858" customFormat="1"/>
    <row r="31859" customFormat="1"/>
    <row r="31860" customFormat="1"/>
    <row r="31861" customFormat="1"/>
    <row r="31862" customFormat="1"/>
    <row r="31863" customFormat="1"/>
    <row r="31864" customFormat="1"/>
    <row r="31865" customFormat="1"/>
    <row r="31866" customFormat="1"/>
    <row r="31867" customFormat="1"/>
    <row r="31868" customFormat="1"/>
    <row r="31869" customFormat="1"/>
    <row r="31870" customFormat="1"/>
    <row r="31871" customFormat="1"/>
    <row r="31872" customFormat="1"/>
    <row r="31873" customFormat="1"/>
    <row r="31874" customFormat="1"/>
    <row r="31875" customFormat="1"/>
    <row r="31876" customFormat="1"/>
    <row r="31877" customFormat="1"/>
    <row r="31878" customFormat="1"/>
    <row r="31879" customFormat="1"/>
    <row r="31880" customFormat="1"/>
    <row r="31881" customFormat="1"/>
    <row r="31882" customFormat="1"/>
    <row r="31883" customFormat="1"/>
    <row r="31884" customFormat="1"/>
    <row r="31885" customFormat="1"/>
    <row r="31886" customFormat="1"/>
    <row r="31887" customFormat="1"/>
    <row r="31888" customFormat="1"/>
    <row r="31889" customFormat="1"/>
    <row r="31890" customFormat="1"/>
    <row r="31891" customFormat="1"/>
    <row r="31892" customFormat="1"/>
    <row r="31893" customFormat="1"/>
    <row r="31894" customFormat="1"/>
    <row r="31895" customFormat="1"/>
    <row r="31896" customFormat="1"/>
    <row r="31897" customFormat="1"/>
    <row r="31898" customFormat="1"/>
    <row r="31899" customFormat="1"/>
    <row r="31900" customFormat="1"/>
    <row r="31901" customFormat="1"/>
    <row r="31902" customFormat="1"/>
    <row r="31903" customFormat="1"/>
    <row r="31904" customFormat="1"/>
    <row r="31905" customFormat="1"/>
    <row r="31906" customFormat="1"/>
    <row r="31907" customFormat="1"/>
    <row r="31908" customFormat="1"/>
    <row r="31909" customFormat="1"/>
    <row r="31910" customFormat="1"/>
    <row r="31911" customFormat="1"/>
    <row r="31912" customFormat="1"/>
    <row r="31913" customFormat="1"/>
    <row r="31914" customFormat="1"/>
    <row r="31915" customFormat="1"/>
    <row r="31916" customFormat="1"/>
    <row r="31917" customFormat="1"/>
    <row r="31918" customFormat="1"/>
    <row r="31919" customFormat="1"/>
    <row r="31920" customFormat="1"/>
    <row r="31921" customFormat="1"/>
    <row r="31922" customFormat="1"/>
    <row r="31923" customFormat="1"/>
    <row r="31924" customFormat="1"/>
    <row r="31925" customFormat="1"/>
    <row r="31926" customFormat="1"/>
    <row r="31927" customFormat="1"/>
    <row r="31928" customFormat="1"/>
    <row r="31929" customFormat="1"/>
    <row r="31930" customFormat="1"/>
    <row r="31931" customFormat="1"/>
    <row r="31932" customFormat="1"/>
    <row r="31933" customFormat="1"/>
    <row r="31934" customFormat="1"/>
    <row r="31935" customFormat="1"/>
    <row r="31936" customFormat="1"/>
    <row r="31937" customFormat="1"/>
    <row r="31938" customFormat="1"/>
    <row r="31939" customFormat="1"/>
    <row r="31940" customFormat="1"/>
    <row r="31941" customFormat="1"/>
    <row r="31942" customFormat="1"/>
    <row r="31943" customFormat="1"/>
    <row r="31944" customFormat="1"/>
    <row r="31945" customFormat="1"/>
    <row r="31946" customFormat="1"/>
    <row r="31947" customFormat="1"/>
    <row r="31948" customFormat="1"/>
    <row r="31949" customFormat="1"/>
    <row r="31950" customFormat="1"/>
    <row r="31951" customFormat="1"/>
    <row r="31952" customFormat="1"/>
    <row r="31953" customFormat="1"/>
    <row r="31954" customFormat="1"/>
    <row r="31955" customFormat="1"/>
    <row r="31956" customFormat="1"/>
    <row r="31957" customFormat="1"/>
    <row r="31958" customFormat="1"/>
    <row r="31959" customFormat="1"/>
    <row r="31960" customFormat="1"/>
    <row r="31961" customFormat="1"/>
    <row r="31962" customFormat="1"/>
    <row r="31963" customFormat="1"/>
    <row r="31964" customFormat="1"/>
    <row r="31965" customFormat="1"/>
    <row r="31966" customFormat="1"/>
    <row r="31967" customFormat="1"/>
    <row r="31968" customFormat="1"/>
    <row r="31969" customFormat="1"/>
    <row r="31970" customFormat="1"/>
    <row r="31971" customFormat="1"/>
    <row r="31972" customFormat="1"/>
    <row r="31973" customFormat="1"/>
    <row r="31974" customFormat="1"/>
    <row r="31975" customFormat="1"/>
    <row r="31976" customFormat="1"/>
    <row r="31977" customFormat="1"/>
    <row r="31978" customFormat="1"/>
    <row r="31979" customFormat="1"/>
    <row r="31980" customFormat="1"/>
    <row r="31981" customFormat="1"/>
    <row r="31982" customFormat="1"/>
    <row r="31983" customFormat="1"/>
    <row r="31984" customFormat="1"/>
    <row r="31985" customFormat="1"/>
    <row r="31986" customFormat="1"/>
    <row r="31987" customFormat="1"/>
    <row r="31988" customFormat="1"/>
    <row r="31989" customFormat="1"/>
    <row r="31990" customFormat="1"/>
    <row r="31991" customFormat="1"/>
    <row r="31992" customFormat="1"/>
    <row r="31993" customFormat="1"/>
    <row r="31994" customFormat="1"/>
    <row r="31995" customFormat="1"/>
    <row r="31996" customFormat="1"/>
    <row r="31997" customFormat="1"/>
    <row r="31998" customFormat="1"/>
    <row r="31999" customFormat="1"/>
    <row r="32000" customFormat="1"/>
    <row r="32001" customFormat="1"/>
    <row r="32002" customFormat="1"/>
    <row r="32003" customFormat="1"/>
    <row r="32004" customFormat="1"/>
    <row r="32005" customFormat="1"/>
    <row r="32006" customFormat="1"/>
    <row r="32007" customFormat="1"/>
    <row r="32008" customFormat="1"/>
    <row r="32009" customFormat="1"/>
    <row r="32010" customFormat="1"/>
    <row r="32011" customFormat="1"/>
    <row r="32012" customFormat="1"/>
    <row r="32013" customFormat="1"/>
    <row r="32014" customFormat="1"/>
    <row r="32015" customFormat="1"/>
    <row r="32016" customFormat="1"/>
    <row r="32017" customFormat="1"/>
    <row r="32018" customFormat="1"/>
    <row r="32019" customFormat="1"/>
    <row r="32020" customFormat="1"/>
    <row r="32021" customFormat="1"/>
    <row r="32022" customFormat="1"/>
    <row r="32023" customFormat="1"/>
    <row r="32024" customFormat="1"/>
    <row r="32025" customFormat="1"/>
    <row r="32026" customFormat="1"/>
    <row r="32027" customFormat="1"/>
    <row r="32028" customFormat="1"/>
    <row r="32029" customFormat="1"/>
    <row r="32030" customFormat="1"/>
    <row r="32031" customFormat="1"/>
    <row r="32032" customFormat="1"/>
    <row r="32033" customFormat="1"/>
    <row r="32034" customFormat="1"/>
    <row r="32035" customFormat="1"/>
    <row r="32036" customFormat="1"/>
    <row r="32037" customFormat="1"/>
    <row r="32038" customFormat="1"/>
    <row r="32039" customFormat="1"/>
    <row r="32040" customFormat="1"/>
    <row r="32041" customFormat="1"/>
    <row r="32042" customFormat="1"/>
    <row r="32043" customFormat="1"/>
    <row r="32044" customFormat="1"/>
    <row r="32045" customFormat="1"/>
    <row r="32046" customFormat="1"/>
    <row r="32047" customFormat="1"/>
    <row r="32048" customFormat="1"/>
    <row r="32049" customFormat="1"/>
    <row r="32050" customFormat="1"/>
    <row r="32051" customFormat="1"/>
    <row r="32052" customFormat="1"/>
    <row r="32053" customFormat="1"/>
    <row r="32054" customFormat="1"/>
    <row r="32055" customFormat="1"/>
    <row r="32056" customFormat="1"/>
    <row r="32057" customFormat="1"/>
    <row r="32058" customFormat="1"/>
    <row r="32059" customFormat="1"/>
    <row r="32060" customFormat="1"/>
    <row r="32061" customFormat="1"/>
    <row r="32062" customFormat="1"/>
    <row r="32063" customFormat="1"/>
    <row r="32064" customFormat="1"/>
    <row r="32065" customFormat="1"/>
    <row r="32066" customFormat="1"/>
    <row r="32067" customFormat="1"/>
    <row r="32068" customFormat="1"/>
    <row r="32069" customFormat="1"/>
    <row r="32070" customFormat="1"/>
    <row r="32071" customFormat="1"/>
    <row r="32072" customFormat="1"/>
    <row r="32073" customFormat="1"/>
    <row r="32074" customFormat="1"/>
    <row r="32075" customFormat="1"/>
    <row r="32076" customFormat="1"/>
    <row r="32077" customFormat="1"/>
    <row r="32078" customFormat="1"/>
    <row r="32079" customFormat="1"/>
    <row r="32080" customFormat="1"/>
    <row r="32081" customFormat="1"/>
    <row r="32082" customFormat="1"/>
    <row r="32083" customFormat="1"/>
    <row r="32084" customFormat="1"/>
    <row r="32085" customFormat="1"/>
    <row r="32086" customFormat="1"/>
    <row r="32087" customFormat="1"/>
    <row r="32088" customFormat="1"/>
    <row r="32089" customFormat="1"/>
    <row r="32090" customFormat="1"/>
    <row r="32091" customFormat="1"/>
    <row r="32092" customFormat="1"/>
    <row r="32093" customFormat="1"/>
    <row r="32094" customFormat="1"/>
    <row r="32095" customFormat="1"/>
    <row r="32096" customFormat="1"/>
    <row r="32097" customFormat="1"/>
    <row r="32098" customFormat="1"/>
    <row r="32099" customFormat="1"/>
    <row r="32100" customFormat="1"/>
    <row r="32101" customFormat="1"/>
    <row r="32102" customFormat="1"/>
    <row r="32103" customFormat="1"/>
    <row r="32104" customFormat="1"/>
    <row r="32105" customFormat="1"/>
    <row r="32106" customFormat="1"/>
    <row r="32107" customFormat="1"/>
    <row r="32108" customFormat="1"/>
    <row r="32109" customFormat="1"/>
    <row r="32110" customFormat="1"/>
    <row r="32111" customFormat="1"/>
    <row r="32112" customFormat="1"/>
    <row r="32113" customFormat="1"/>
    <row r="32114" customFormat="1"/>
    <row r="32115" customFormat="1"/>
    <row r="32116" customFormat="1"/>
    <row r="32117" customFormat="1"/>
    <row r="32118" customFormat="1"/>
    <row r="32119" customFormat="1"/>
    <row r="32120" customFormat="1"/>
    <row r="32121" customFormat="1"/>
    <row r="32122" customFormat="1"/>
    <row r="32123" customFormat="1"/>
    <row r="32124" customFormat="1"/>
    <row r="32125" customFormat="1"/>
    <row r="32126" customFormat="1"/>
    <row r="32127" customFormat="1"/>
    <row r="32128" customFormat="1"/>
    <row r="32129" customFormat="1"/>
    <row r="32130" customFormat="1"/>
    <row r="32131" customFormat="1"/>
    <row r="32132" customFormat="1"/>
    <row r="32133" customFormat="1"/>
    <row r="32134" customFormat="1"/>
    <row r="32135" customFormat="1"/>
    <row r="32136" customFormat="1"/>
    <row r="32137" customFormat="1"/>
    <row r="32138" customFormat="1"/>
    <row r="32139" customFormat="1"/>
    <row r="32140" customFormat="1"/>
    <row r="32141" customFormat="1"/>
    <row r="32142" customFormat="1"/>
    <row r="32143" customFormat="1"/>
    <row r="32144" customFormat="1"/>
    <row r="32145" customFormat="1"/>
    <row r="32146" customFormat="1"/>
    <row r="32147" customFormat="1"/>
    <row r="32148" customFormat="1"/>
    <row r="32149" customFormat="1"/>
    <row r="32150" customFormat="1"/>
    <row r="32151" customFormat="1"/>
    <row r="32152" customFormat="1"/>
    <row r="32153" customFormat="1"/>
    <row r="32154" customFormat="1"/>
    <row r="32155" customFormat="1"/>
    <row r="32156" customFormat="1"/>
    <row r="32157" customFormat="1"/>
    <row r="32158" customFormat="1"/>
    <row r="32159" customFormat="1"/>
    <row r="32160" customFormat="1"/>
    <row r="32161" customFormat="1"/>
    <row r="32162" customFormat="1"/>
    <row r="32163" customFormat="1"/>
    <row r="32164" customFormat="1"/>
    <row r="32165" customFormat="1"/>
    <row r="32166" customFormat="1"/>
    <row r="32167" customFormat="1"/>
    <row r="32168" customFormat="1"/>
    <row r="32169" customFormat="1"/>
    <row r="32170" customFormat="1"/>
    <row r="32171" customFormat="1"/>
    <row r="32172" customFormat="1"/>
    <row r="32173" customFormat="1"/>
    <row r="32174" customFormat="1"/>
    <row r="32175" customFormat="1"/>
    <row r="32176" customFormat="1"/>
    <row r="32177" customFormat="1"/>
    <row r="32178" customFormat="1"/>
    <row r="32179" customFormat="1"/>
    <row r="32180" customFormat="1"/>
    <row r="32181" customFormat="1"/>
    <row r="32182" customFormat="1"/>
    <row r="32183" customFormat="1"/>
    <row r="32184" customFormat="1"/>
    <row r="32185" customFormat="1"/>
    <row r="32186" customFormat="1"/>
    <row r="32187" customFormat="1"/>
    <row r="32188" customFormat="1"/>
    <row r="32189" customFormat="1"/>
    <row r="32190" customFormat="1"/>
    <row r="32191" customFormat="1"/>
    <row r="32192" customFormat="1"/>
    <row r="32193" customFormat="1"/>
    <row r="32194" customFormat="1"/>
    <row r="32195" customFormat="1"/>
    <row r="32196" customFormat="1"/>
    <row r="32197" customFormat="1"/>
    <row r="32198" customFormat="1"/>
    <row r="32199" customFormat="1"/>
    <row r="32200" customFormat="1"/>
    <row r="32201" customFormat="1"/>
    <row r="32202" customFormat="1"/>
    <row r="32203" customFormat="1"/>
    <row r="32204" customFormat="1"/>
    <row r="32205" customFormat="1"/>
    <row r="32206" customFormat="1"/>
    <row r="32207" customFormat="1"/>
    <row r="32208" customFormat="1"/>
    <row r="32209" customFormat="1"/>
    <row r="32210" customFormat="1"/>
    <row r="32211" customFormat="1"/>
    <row r="32212" customFormat="1"/>
    <row r="32213" customFormat="1"/>
    <row r="32214" customFormat="1"/>
    <row r="32215" customFormat="1"/>
    <row r="32216" customFormat="1"/>
    <row r="32217" customFormat="1"/>
    <row r="32218" customFormat="1"/>
    <row r="32219" customFormat="1"/>
    <row r="32220" customFormat="1"/>
    <row r="32221" customFormat="1"/>
    <row r="32222" customFormat="1"/>
    <row r="32223" customFormat="1"/>
    <row r="32224" customFormat="1"/>
    <row r="32225" customFormat="1"/>
    <row r="32226" customFormat="1"/>
    <row r="32227" customFormat="1"/>
    <row r="32228" customFormat="1"/>
    <row r="32229" customFormat="1"/>
    <row r="32230" customFormat="1"/>
    <row r="32231" customFormat="1"/>
    <row r="32232" customFormat="1"/>
    <row r="32233" customFormat="1"/>
    <row r="32234" customFormat="1"/>
    <row r="32235" customFormat="1"/>
    <row r="32236" customFormat="1"/>
    <row r="32237" customFormat="1"/>
    <row r="32238" customFormat="1"/>
    <row r="32239" customFormat="1"/>
    <row r="32240" customFormat="1"/>
    <row r="32241" customFormat="1"/>
    <row r="32242" customFormat="1"/>
    <row r="32243" customFormat="1"/>
    <row r="32244" customFormat="1"/>
    <row r="32245" customFormat="1"/>
    <row r="32246" customFormat="1"/>
    <row r="32247" customFormat="1"/>
    <row r="32248" customFormat="1"/>
    <row r="32249" customFormat="1"/>
    <row r="32250" customFormat="1"/>
    <row r="32251" customFormat="1"/>
    <row r="32252" customFormat="1"/>
    <row r="32253" customFormat="1"/>
    <row r="32254" customFormat="1"/>
    <row r="32255" customFormat="1"/>
    <row r="32256" customFormat="1"/>
    <row r="32257" customFormat="1"/>
    <row r="32258" customFormat="1"/>
    <row r="32259" customFormat="1"/>
    <row r="32260" customFormat="1"/>
    <row r="32261" customFormat="1"/>
    <row r="32262" customFormat="1"/>
    <row r="32263" customFormat="1"/>
    <row r="32264" customFormat="1"/>
    <row r="32265" customFormat="1"/>
    <row r="32266" customFormat="1"/>
    <row r="32267" customFormat="1"/>
    <row r="32268" customFormat="1"/>
    <row r="32269" customFormat="1"/>
    <row r="32270" customFormat="1"/>
    <row r="32271" customFormat="1"/>
    <row r="32272" customFormat="1"/>
    <row r="32273" customFormat="1"/>
    <row r="32274" customFormat="1"/>
    <row r="32275" customFormat="1"/>
    <row r="32276" customFormat="1"/>
    <row r="32277" customFormat="1"/>
    <row r="32278" customFormat="1"/>
    <row r="32279" customFormat="1"/>
    <row r="32280" customFormat="1"/>
    <row r="32281" customFormat="1"/>
    <row r="32282" customFormat="1"/>
    <row r="32283" customFormat="1"/>
    <row r="32284" customFormat="1"/>
    <row r="32285" customFormat="1"/>
    <row r="32286" customFormat="1"/>
    <row r="32287" customFormat="1"/>
    <row r="32288" customFormat="1"/>
    <row r="32289" customFormat="1"/>
    <row r="32290" customFormat="1"/>
    <row r="32291" customFormat="1"/>
    <row r="32292" customFormat="1"/>
    <row r="32293" customFormat="1"/>
    <row r="32294" customFormat="1"/>
    <row r="32295" customFormat="1"/>
    <row r="32296" customFormat="1"/>
    <row r="32297" customFormat="1"/>
    <row r="32298" customFormat="1"/>
    <row r="32299" customFormat="1"/>
    <row r="32300" customFormat="1"/>
    <row r="32301" customFormat="1"/>
    <row r="32302" customFormat="1"/>
    <row r="32303" customFormat="1"/>
    <row r="32304" customFormat="1"/>
    <row r="32305" customFormat="1"/>
    <row r="32306" customFormat="1"/>
    <row r="32307" customFormat="1"/>
    <row r="32308" customFormat="1"/>
    <row r="32309" customFormat="1"/>
    <row r="32310" customFormat="1"/>
    <row r="32311" customFormat="1"/>
    <row r="32312" customFormat="1"/>
    <row r="32313" customFormat="1"/>
    <row r="32314" customFormat="1"/>
    <row r="32315" customFormat="1"/>
    <row r="32316" customFormat="1"/>
    <row r="32317" customFormat="1"/>
    <row r="32318" customFormat="1"/>
    <row r="32319" customFormat="1"/>
    <row r="32320" customFormat="1"/>
    <row r="32321" customFormat="1"/>
    <row r="32322" customFormat="1"/>
    <row r="32323" customFormat="1"/>
    <row r="32324" customFormat="1"/>
    <row r="32325" customFormat="1"/>
    <row r="32326" customFormat="1"/>
    <row r="32327" customFormat="1"/>
    <row r="32328" customFormat="1"/>
    <row r="32329" customFormat="1"/>
    <row r="32330" customFormat="1"/>
    <row r="32331" customFormat="1"/>
    <row r="32332" customFormat="1"/>
    <row r="32333" customFormat="1"/>
    <row r="32334" customFormat="1"/>
    <row r="32335" customFormat="1"/>
    <row r="32336" customFormat="1"/>
    <row r="32337" customFormat="1"/>
    <row r="32338" customFormat="1"/>
    <row r="32339" customFormat="1"/>
    <row r="32340" customFormat="1"/>
    <row r="32341" customFormat="1"/>
    <row r="32342" customFormat="1"/>
    <row r="32343" customFormat="1"/>
    <row r="32344" customFormat="1"/>
    <row r="32345" customFormat="1"/>
    <row r="32346" customFormat="1"/>
    <row r="32347" customFormat="1"/>
    <row r="32348" customFormat="1"/>
    <row r="32349" customFormat="1"/>
    <row r="32350" customFormat="1"/>
    <row r="32351" customFormat="1"/>
    <row r="32352" customFormat="1"/>
    <row r="32353" customFormat="1"/>
    <row r="32354" customFormat="1"/>
    <row r="32355" customFormat="1"/>
    <row r="32356" customFormat="1"/>
    <row r="32357" customFormat="1"/>
    <row r="32358" customFormat="1"/>
    <row r="32359" customFormat="1"/>
    <row r="32360" customFormat="1"/>
    <row r="32361" customFormat="1"/>
    <row r="32362" customFormat="1"/>
    <row r="32363" customFormat="1"/>
    <row r="32364" customFormat="1"/>
    <row r="32365" customFormat="1"/>
    <row r="32366" customFormat="1"/>
    <row r="32367" customFormat="1"/>
    <row r="32368" customFormat="1"/>
    <row r="32369" customFormat="1"/>
    <row r="32370" customFormat="1"/>
    <row r="32371" customFormat="1"/>
    <row r="32372" customFormat="1"/>
    <row r="32373" customFormat="1"/>
    <row r="32374" customFormat="1"/>
    <row r="32375" customFormat="1"/>
    <row r="32376" customFormat="1"/>
    <row r="32377" customFormat="1"/>
    <row r="32378" customFormat="1"/>
    <row r="32379" customFormat="1"/>
    <row r="32380" customFormat="1"/>
    <row r="32381" customFormat="1"/>
    <row r="32382" customFormat="1"/>
    <row r="32383" customFormat="1"/>
    <row r="32384" customFormat="1"/>
    <row r="32385" customFormat="1"/>
    <row r="32386" customFormat="1"/>
    <row r="32387" customFormat="1"/>
    <row r="32388" customFormat="1"/>
    <row r="32389" customFormat="1"/>
    <row r="32390" customFormat="1"/>
    <row r="32391" customFormat="1"/>
    <row r="32392" customFormat="1"/>
    <row r="32393" customFormat="1"/>
    <row r="32394" customFormat="1"/>
    <row r="32395" customFormat="1"/>
    <row r="32396" customFormat="1"/>
    <row r="32397" customFormat="1"/>
    <row r="32398" customFormat="1"/>
    <row r="32399" customFormat="1"/>
    <row r="32400" customFormat="1"/>
    <row r="32401" customFormat="1"/>
    <row r="32402" customFormat="1"/>
    <row r="32403" customFormat="1"/>
    <row r="32404" customFormat="1"/>
    <row r="32405" customFormat="1"/>
    <row r="32406" customFormat="1"/>
    <row r="32407" customFormat="1"/>
    <row r="32408" customFormat="1"/>
    <row r="32409" customFormat="1"/>
    <row r="32410" customFormat="1"/>
    <row r="32411" customFormat="1"/>
    <row r="32412" customFormat="1"/>
    <row r="32413" customFormat="1"/>
    <row r="32414" customFormat="1"/>
    <row r="32415" customFormat="1"/>
    <row r="32416" customFormat="1"/>
    <row r="32417" customFormat="1"/>
    <row r="32418" customFormat="1"/>
    <row r="32419" customFormat="1"/>
    <row r="32420" customFormat="1"/>
    <row r="32421" customFormat="1"/>
    <row r="32422" customFormat="1"/>
    <row r="32423" customFormat="1"/>
    <row r="32424" customFormat="1"/>
    <row r="32425" customFormat="1"/>
    <row r="32426" customFormat="1"/>
    <row r="32427" customFormat="1"/>
    <row r="32428" customFormat="1"/>
    <row r="32429" customFormat="1"/>
    <row r="32430" customFormat="1"/>
    <row r="32431" customFormat="1"/>
    <row r="32432" customFormat="1"/>
    <row r="32433" customFormat="1"/>
    <row r="32434" customFormat="1"/>
    <row r="32435" customFormat="1"/>
    <row r="32436" customFormat="1"/>
    <row r="32437" customFormat="1"/>
    <row r="32438" customFormat="1"/>
    <row r="32439" customFormat="1"/>
    <row r="32440" customFormat="1"/>
    <row r="32441" customFormat="1"/>
    <row r="32442" customFormat="1"/>
    <row r="32443" customFormat="1"/>
    <row r="32444" customFormat="1"/>
    <row r="32445" customFormat="1"/>
    <row r="32446" customFormat="1"/>
    <row r="32447" customFormat="1"/>
    <row r="32448" customFormat="1"/>
    <row r="32449" customFormat="1"/>
    <row r="32450" customFormat="1"/>
    <row r="32451" customFormat="1"/>
    <row r="32452" customFormat="1"/>
    <row r="32453" customFormat="1"/>
    <row r="32454" customFormat="1"/>
    <row r="32455" customFormat="1"/>
    <row r="32456" customFormat="1"/>
    <row r="32457" customFormat="1"/>
    <row r="32458" customFormat="1"/>
    <row r="32459" customFormat="1"/>
    <row r="32460" customFormat="1"/>
    <row r="32461" customFormat="1"/>
    <row r="32462" customFormat="1"/>
    <row r="32463" customFormat="1"/>
    <row r="32464" customFormat="1"/>
    <row r="32465" customFormat="1"/>
    <row r="32466" customFormat="1"/>
    <row r="32467" customFormat="1"/>
    <row r="32468" customFormat="1"/>
    <row r="32469" customFormat="1"/>
    <row r="32470" customFormat="1"/>
    <row r="32471" customFormat="1"/>
    <row r="32472" customFormat="1"/>
    <row r="32473" customFormat="1"/>
    <row r="32474" customFormat="1"/>
    <row r="32475" customFormat="1"/>
    <row r="32476" customFormat="1"/>
    <row r="32477" customFormat="1"/>
    <row r="32478" customFormat="1"/>
    <row r="32479" customFormat="1"/>
    <row r="32480" customFormat="1"/>
    <row r="32481" customFormat="1"/>
    <row r="32482" customFormat="1"/>
    <row r="32483" customFormat="1"/>
    <row r="32484" customFormat="1"/>
    <row r="32485" customFormat="1"/>
    <row r="32486" customFormat="1"/>
    <row r="32487" customFormat="1"/>
    <row r="32488" customFormat="1"/>
    <row r="32489" customFormat="1"/>
    <row r="32490" customFormat="1"/>
    <row r="32491" customFormat="1"/>
    <row r="32492" customFormat="1"/>
    <row r="32493" customFormat="1"/>
    <row r="32494" customFormat="1"/>
    <row r="32495" customFormat="1"/>
    <row r="32496" customFormat="1"/>
    <row r="32497" customFormat="1"/>
    <row r="32498" customFormat="1"/>
    <row r="32499" customFormat="1"/>
    <row r="32500" customFormat="1"/>
    <row r="32501" customFormat="1"/>
    <row r="32502" customFormat="1"/>
    <row r="32503" customFormat="1"/>
    <row r="32504" customFormat="1"/>
    <row r="32505" customFormat="1"/>
    <row r="32506" customFormat="1"/>
    <row r="32507" customFormat="1"/>
    <row r="32508" customFormat="1"/>
    <row r="32509" customFormat="1"/>
    <row r="32510" customFormat="1"/>
    <row r="32511" customFormat="1"/>
    <row r="32512" customFormat="1"/>
    <row r="32513" customFormat="1"/>
    <row r="32514" customFormat="1"/>
    <row r="32515" customFormat="1"/>
    <row r="32516" customFormat="1"/>
    <row r="32517" customFormat="1"/>
    <row r="32518" customFormat="1"/>
    <row r="32519" customFormat="1"/>
    <row r="32520" customFormat="1"/>
    <row r="32521" customFormat="1"/>
    <row r="32522" customFormat="1"/>
    <row r="32523" customFormat="1"/>
    <row r="32524" customFormat="1"/>
    <row r="32525" customFormat="1"/>
    <row r="32526" customFormat="1"/>
    <row r="32527" customFormat="1"/>
    <row r="32528" customFormat="1"/>
    <row r="32529" customFormat="1"/>
    <row r="32530" customFormat="1"/>
    <row r="32531" customFormat="1"/>
    <row r="32532" customFormat="1"/>
    <row r="32533" customFormat="1"/>
    <row r="32534" customFormat="1"/>
    <row r="32535" customFormat="1"/>
    <row r="32536" customFormat="1"/>
    <row r="32537" customFormat="1"/>
    <row r="32538" customFormat="1"/>
    <row r="32539" customFormat="1"/>
    <row r="32540" customFormat="1"/>
    <row r="32541" customFormat="1"/>
    <row r="32542" customFormat="1"/>
    <row r="32543" customFormat="1"/>
    <row r="32544" customFormat="1"/>
    <row r="32545" customFormat="1"/>
    <row r="32546" customFormat="1"/>
    <row r="32547" customFormat="1"/>
    <row r="32548" customFormat="1"/>
    <row r="32549" customFormat="1"/>
    <row r="32550" customFormat="1"/>
    <row r="32551" customFormat="1"/>
    <row r="32552" customFormat="1"/>
    <row r="32553" customFormat="1"/>
    <row r="32554" customFormat="1"/>
    <row r="32555" customFormat="1"/>
    <row r="32556" customFormat="1"/>
    <row r="32557" customFormat="1"/>
    <row r="32558" customFormat="1"/>
    <row r="32559" customFormat="1"/>
    <row r="32560" customFormat="1"/>
    <row r="32561" customFormat="1"/>
    <row r="32562" customFormat="1"/>
    <row r="32563" customFormat="1"/>
    <row r="32564" customFormat="1"/>
    <row r="32565" customFormat="1"/>
    <row r="32566" customFormat="1"/>
    <row r="32567" customFormat="1"/>
    <row r="32568" customFormat="1"/>
    <row r="32569" customFormat="1"/>
    <row r="32570" customFormat="1"/>
    <row r="32571" customFormat="1"/>
    <row r="32572" customFormat="1"/>
    <row r="32573" customFormat="1"/>
    <row r="32574" customFormat="1"/>
    <row r="32575" customFormat="1"/>
    <row r="32576" customFormat="1"/>
    <row r="32577" customFormat="1"/>
    <row r="32578" customFormat="1"/>
    <row r="32579" customFormat="1"/>
    <row r="32580" customFormat="1"/>
    <row r="32581" customFormat="1"/>
    <row r="32582" customFormat="1"/>
    <row r="32583" customFormat="1"/>
    <row r="32584" customFormat="1"/>
    <row r="32585" customFormat="1"/>
    <row r="32586" customFormat="1"/>
    <row r="32587" customFormat="1"/>
    <row r="32588" customFormat="1"/>
    <row r="32589" customFormat="1"/>
    <row r="32590" customFormat="1"/>
    <row r="32591" customFormat="1"/>
    <row r="32592" customFormat="1"/>
    <row r="32593" customFormat="1"/>
    <row r="32594" customFormat="1"/>
    <row r="32595" customFormat="1"/>
    <row r="32596" customFormat="1"/>
    <row r="32597" customFormat="1"/>
    <row r="32598" customFormat="1"/>
    <row r="32599" customFormat="1"/>
    <row r="32600" customFormat="1"/>
    <row r="32601" customFormat="1"/>
    <row r="32602" customFormat="1"/>
    <row r="32603" customFormat="1"/>
    <row r="32604" customFormat="1"/>
    <row r="32605" customFormat="1"/>
    <row r="32606" customFormat="1"/>
    <row r="32607" customFormat="1"/>
    <row r="32608" customFormat="1"/>
    <row r="32609" customFormat="1"/>
    <row r="32610" customFormat="1"/>
    <row r="32611" customFormat="1"/>
    <row r="32612" customFormat="1"/>
    <row r="32613" customFormat="1"/>
    <row r="32614" customFormat="1"/>
    <row r="32615" customFormat="1"/>
    <row r="32616" customFormat="1"/>
    <row r="32617" customFormat="1"/>
    <row r="32618" customFormat="1"/>
    <row r="32619" customFormat="1"/>
    <row r="32620" customFormat="1"/>
    <row r="32621" customFormat="1"/>
    <row r="32622" customFormat="1"/>
    <row r="32623" customFormat="1"/>
    <row r="32624" customFormat="1"/>
    <row r="32625" customFormat="1"/>
    <row r="32626" customFormat="1"/>
    <row r="32627" customFormat="1"/>
    <row r="32628" customFormat="1"/>
    <row r="32629" customFormat="1"/>
    <row r="32630" customFormat="1"/>
    <row r="32631" customFormat="1"/>
    <row r="32632" customFormat="1"/>
    <row r="32633" customFormat="1"/>
    <row r="32634" customFormat="1"/>
    <row r="32635" customFormat="1"/>
    <row r="32636" customFormat="1"/>
    <row r="32637" customFormat="1"/>
    <row r="32638" customFormat="1"/>
    <row r="32639" customFormat="1"/>
    <row r="32640" customFormat="1"/>
    <row r="32641" customFormat="1"/>
    <row r="32642" customFormat="1"/>
    <row r="32643" customFormat="1"/>
    <row r="32644" customFormat="1"/>
    <row r="32645" customFormat="1"/>
    <row r="32646" customFormat="1"/>
    <row r="32647" customFormat="1"/>
    <row r="32648" customFormat="1"/>
    <row r="32649" customFormat="1"/>
    <row r="32650" customFormat="1"/>
    <row r="32651" customFormat="1"/>
    <row r="32652" customFormat="1"/>
    <row r="32653" customFormat="1"/>
    <row r="32654" customFormat="1"/>
    <row r="32655" customFormat="1"/>
    <row r="32656" customFormat="1"/>
    <row r="32657" customFormat="1"/>
    <row r="32658" customFormat="1"/>
    <row r="32659" customFormat="1"/>
    <row r="32660" customFormat="1"/>
    <row r="32661" customFormat="1"/>
    <row r="32662" customFormat="1"/>
    <row r="32663" customFormat="1"/>
    <row r="32664" customFormat="1"/>
    <row r="32665" customFormat="1"/>
    <row r="32666" customFormat="1"/>
    <row r="32667" customFormat="1"/>
    <row r="32668" customFormat="1"/>
    <row r="32669" customFormat="1"/>
    <row r="32670" customFormat="1"/>
    <row r="32671" customFormat="1"/>
    <row r="32672" customFormat="1"/>
    <row r="32673" customFormat="1"/>
    <row r="32674" customFormat="1"/>
    <row r="32675" customFormat="1"/>
    <row r="32676" customFormat="1"/>
    <row r="32677" customFormat="1"/>
    <row r="32678" customFormat="1"/>
    <row r="32679" customFormat="1"/>
    <row r="32680" customFormat="1"/>
    <row r="32681" customFormat="1"/>
    <row r="32682" customFormat="1"/>
    <row r="32683" customFormat="1"/>
    <row r="32684" customFormat="1"/>
    <row r="32685" customFormat="1"/>
    <row r="32686" customFormat="1"/>
    <row r="32687" customFormat="1"/>
    <row r="32688" customFormat="1"/>
    <row r="32689" customFormat="1"/>
    <row r="32690" customFormat="1"/>
    <row r="32691" customFormat="1"/>
    <row r="32692" customFormat="1"/>
    <row r="32693" customFormat="1"/>
    <row r="32694" customFormat="1"/>
    <row r="32695" customFormat="1"/>
    <row r="32696" customFormat="1"/>
    <row r="32697" customFormat="1"/>
    <row r="32698" customFormat="1"/>
    <row r="32699" customFormat="1"/>
    <row r="32700" customFormat="1"/>
    <row r="32701" customFormat="1"/>
    <row r="32702" customFormat="1"/>
    <row r="32703" customFormat="1"/>
    <row r="32704" customFormat="1"/>
    <row r="32705" customFormat="1"/>
    <row r="32706" customFormat="1"/>
    <row r="32707" customFormat="1"/>
    <row r="32708" customFormat="1"/>
    <row r="32709" customFormat="1"/>
    <row r="32710" customFormat="1"/>
    <row r="32711" customFormat="1"/>
    <row r="32712" customFormat="1"/>
    <row r="32713" customFormat="1"/>
    <row r="32714" customFormat="1"/>
    <row r="32715" customFormat="1"/>
    <row r="32716" customFormat="1"/>
    <row r="32717" customFormat="1"/>
    <row r="32718" customFormat="1"/>
    <row r="32719" customFormat="1"/>
    <row r="32720" customFormat="1"/>
    <row r="32721" customFormat="1"/>
    <row r="32722" customFormat="1"/>
    <row r="32723" customFormat="1"/>
    <row r="32724" customFormat="1"/>
    <row r="32725" customFormat="1"/>
    <row r="32726" customFormat="1"/>
    <row r="32727" customFormat="1"/>
    <row r="32728" customFormat="1"/>
    <row r="32729" customFormat="1"/>
    <row r="32730" customFormat="1"/>
    <row r="32731" customFormat="1"/>
    <row r="32732" customFormat="1"/>
    <row r="32733" customFormat="1"/>
    <row r="32734" customFormat="1"/>
    <row r="32735" customFormat="1"/>
    <row r="32736" customFormat="1"/>
    <row r="32737" customFormat="1"/>
    <row r="32738" customFormat="1"/>
    <row r="32739" customFormat="1"/>
    <row r="32740" customFormat="1"/>
    <row r="32741" customFormat="1"/>
    <row r="32742" customFormat="1"/>
    <row r="32743" customFormat="1"/>
    <row r="32744" customFormat="1"/>
    <row r="32745" customFormat="1"/>
    <row r="32746" customFormat="1"/>
    <row r="32747" customFormat="1"/>
    <row r="32748" customFormat="1"/>
    <row r="32749" customFormat="1"/>
    <row r="32750" customFormat="1"/>
    <row r="32751" customFormat="1"/>
    <row r="32752" customFormat="1"/>
    <row r="32753" customFormat="1"/>
    <row r="32754" customFormat="1"/>
    <row r="32755" customFormat="1"/>
    <row r="32756" customFormat="1"/>
    <row r="32757" customFormat="1"/>
    <row r="32758" customFormat="1"/>
    <row r="32759" customFormat="1"/>
    <row r="32760" customFormat="1"/>
    <row r="32761" customFormat="1"/>
    <row r="32762" customFormat="1"/>
    <row r="32763" customFormat="1"/>
    <row r="32764" customFormat="1"/>
    <row r="32765" customFormat="1"/>
    <row r="32766" customFormat="1"/>
    <row r="32767" customFormat="1"/>
    <row r="32768" customFormat="1"/>
    <row r="32769" customFormat="1"/>
    <row r="32770" customFormat="1"/>
    <row r="32771" customFormat="1"/>
    <row r="32772" customFormat="1"/>
    <row r="32773" customFormat="1"/>
    <row r="32774" customFormat="1"/>
    <row r="32775" customFormat="1"/>
    <row r="32776" customFormat="1"/>
    <row r="32777" customFormat="1"/>
    <row r="32778" customFormat="1"/>
    <row r="32779" customFormat="1"/>
    <row r="32780" customFormat="1"/>
    <row r="32781" customFormat="1"/>
    <row r="32782" customFormat="1"/>
    <row r="32783" customFormat="1"/>
    <row r="32784" customFormat="1"/>
    <row r="32785" customFormat="1"/>
    <row r="32786" customFormat="1"/>
    <row r="32787" customFormat="1"/>
    <row r="32788" customFormat="1"/>
    <row r="32789" customFormat="1"/>
    <row r="32790" customFormat="1"/>
    <row r="32791" customFormat="1"/>
    <row r="32792" customFormat="1"/>
    <row r="32793" customFormat="1"/>
    <row r="32794" customFormat="1"/>
    <row r="32795" customFormat="1"/>
    <row r="32796" customFormat="1"/>
    <row r="32797" customFormat="1"/>
    <row r="32798" customFormat="1"/>
    <row r="32799" customFormat="1"/>
    <row r="32800" customFormat="1"/>
    <row r="32801" customFormat="1"/>
    <row r="32802" customFormat="1"/>
    <row r="32803" customFormat="1"/>
    <row r="32804" customFormat="1"/>
    <row r="32805" customFormat="1"/>
    <row r="32806" customFormat="1"/>
    <row r="32807" customFormat="1"/>
    <row r="32808" customFormat="1"/>
    <row r="32809" customFormat="1"/>
    <row r="32810" customFormat="1"/>
    <row r="32811" customFormat="1"/>
    <row r="32812" customFormat="1"/>
    <row r="32813" customFormat="1"/>
    <row r="32814" customFormat="1"/>
    <row r="32815" customFormat="1"/>
    <row r="32816" customFormat="1"/>
    <row r="32817" customFormat="1"/>
    <row r="32818" customFormat="1"/>
    <row r="32819" customFormat="1"/>
    <row r="32820" customFormat="1"/>
    <row r="32821" customFormat="1"/>
    <row r="32822" customFormat="1"/>
    <row r="32823" customFormat="1"/>
    <row r="32824" customFormat="1"/>
    <row r="32825" customFormat="1"/>
    <row r="32826" customFormat="1"/>
    <row r="32827" customFormat="1"/>
    <row r="32828" customFormat="1"/>
    <row r="32829" customFormat="1"/>
    <row r="32830" customFormat="1"/>
    <row r="32831" customFormat="1"/>
    <row r="32832" customFormat="1"/>
    <row r="32833" customFormat="1"/>
    <row r="32834" customFormat="1"/>
    <row r="32835" customFormat="1"/>
    <row r="32836" customFormat="1"/>
    <row r="32837" customFormat="1"/>
    <row r="32838" customFormat="1"/>
    <row r="32839" customFormat="1"/>
    <row r="32840" customFormat="1"/>
    <row r="32841" customFormat="1"/>
    <row r="32842" customFormat="1"/>
    <row r="32843" customFormat="1"/>
    <row r="32844" customFormat="1"/>
    <row r="32845" customFormat="1"/>
    <row r="32846" customFormat="1"/>
    <row r="32847" customFormat="1"/>
    <row r="32848" customFormat="1"/>
    <row r="32849" customFormat="1"/>
    <row r="32850" customFormat="1"/>
    <row r="32851" customFormat="1"/>
    <row r="32852" customFormat="1"/>
    <row r="32853" customFormat="1"/>
    <row r="32854" customFormat="1"/>
    <row r="32855" customFormat="1"/>
    <row r="32856" customFormat="1"/>
    <row r="32857" customFormat="1"/>
    <row r="32858" customFormat="1"/>
    <row r="32859" customFormat="1"/>
    <row r="32860" customFormat="1"/>
    <row r="32861" customFormat="1"/>
    <row r="32862" customFormat="1"/>
    <row r="32863" customFormat="1"/>
    <row r="32864" customFormat="1"/>
    <row r="32865" customFormat="1"/>
    <row r="32866" customFormat="1"/>
    <row r="32867" customFormat="1"/>
    <row r="32868" customFormat="1"/>
    <row r="32869" customFormat="1"/>
    <row r="32870" customFormat="1"/>
    <row r="32871" customFormat="1"/>
    <row r="32872" customFormat="1"/>
    <row r="32873" customFormat="1"/>
    <row r="32874" customFormat="1"/>
    <row r="32875" customFormat="1"/>
    <row r="32876" customFormat="1"/>
    <row r="32877" customFormat="1"/>
    <row r="32878" customFormat="1"/>
    <row r="32879" customFormat="1"/>
    <row r="32880" customFormat="1"/>
    <row r="32881" customFormat="1"/>
    <row r="32882" customFormat="1"/>
    <row r="32883" customFormat="1"/>
    <row r="32884" customFormat="1"/>
    <row r="32885" customFormat="1"/>
    <row r="32886" customFormat="1"/>
    <row r="32887" customFormat="1"/>
    <row r="32888" customFormat="1"/>
    <row r="32889" customFormat="1"/>
    <row r="32890" customFormat="1"/>
    <row r="32891" customFormat="1"/>
    <row r="32892" customFormat="1"/>
    <row r="32893" customFormat="1"/>
    <row r="32894" customFormat="1"/>
    <row r="32895" customFormat="1"/>
    <row r="32896" customFormat="1"/>
    <row r="32897" customFormat="1"/>
    <row r="32898" customFormat="1"/>
    <row r="32899" customFormat="1"/>
    <row r="32900" customFormat="1"/>
    <row r="32901" customFormat="1"/>
    <row r="32902" customFormat="1"/>
    <row r="32903" customFormat="1"/>
    <row r="32904" customFormat="1"/>
    <row r="32905" customFormat="1"/>
    <row r="32906" customFormat="1"/>
    <row r="32907" customFormat="1"/>
    <row r="32908" customFormat="1"/>
    <row r="32909" customFormat="1"/>
    <row r="32910" customFormat="1"/>
    <row r="32911" customFormat="1"/>
    <row r="32912" customFormat="1"/>
    <row r="32913" customFormat="1"/>
    <row r="32914" customFormat="1"/>
    <row r="32915" customFormat="1"/>
    <row r="32916" customFormat="1"/>
    <row r="32917" customFormat="1"/>
    <row r="32918" customFormat="1"/>
    <row r="32919" customFormat="1"/>
    <row r="32920" customFormat="1"/>
    <row r="32921" customFormat="1"/>
    <row r="32922" customFormat="1"/>
    <row r="32923" customFormat="1"/>
    <row r="32924" customFormat="1"/>
    <row r="32925" customFormat="1"/>
    <row r="32926" customFormat="1"/>
    <row r="32927" customFormat="1"/>
    <row r="32928" customFormat="1"/>
    <row r="32929" customFormat="1"/>
    <row r="32930" customFormat="1"/>
    <row r="32931" customFormat="1"/>
    <row r="32932" customFormat="1"/>
    <row r="32933" customFormat="1"/>
    <row r="32934" customFormat="1"/>
    <row r="32935" customFormat="1"/>
    <row r="32936" customFormat="1"/>
    <row r="32937" customFormat="1"/>
    <row r="32938" customFormat="1"/>
    <row r="32939" customFormat="1"/>
    <row r="32940" customFormat="1"/>
    <row r="32941" customFormat="1"/>
    <row r="32942" customFormat="1"/>
    <row r="32943" customFormat="1"/>
    <row r="32944" customFormat="1"/>
    <row r="32945" customFormat="1"/>
    <row r="32946" customFormat="1"/>
    <row r="32947" customFormat="1"/>
    <row r="32948" customFormat="1"/>
    <row r="32949" customFormat="1"/>
    <row r="32950" customFormat="1"/>
    <row r="32951" customFormat="1"/>
    <row r="32952" customFormat="1"/>
    <row r="32953" customFormat="1"/>
    <row r="32954" customFormat="1"/>
    <row r="32955" customFormat="1"/>
    <row r="32956" customFormat="1"/>
    <row r="32957" customFormat="1"/>
    <row r="32958" customFormat="1"/>
    <row r="32959" customFormat="1"/>
    <row r="32960" customFormat="1"/>
    <row r="32961" customFormat="1"/>
    <row r="32962" customFormat="1"/>
    <row r="32963" customFormat="1"/>
    <row r="32964" customFormat="1"/>
    <row r="32965" customFormat="1"/>
    <row r="32966" customFormat="1"/>
    <row r="32967" customFormat="1"/>
    <row r="32968" customFormat="1"/>
    <row r="32969" customFormat="1"/>
    <row r="32970" customFormat="1"/>
    <row r="32971" customFormat="1"/>
    <row r="32972" customFormat="1"/>
    <row r="32973" customFormat="1"/>
    <row r="32974" customFormat="1"/>
    <row r="32975" customFormat="1"/>
    <row r="32976" customFormat="1"/>
    <row r="32977" customFormat="1"/>
    <row r="32978" customFormat="1"/>
    <row r="32979" customFormat="1"/>
    <row r="32980" customFormat="1"/>
    <row r="32981" customFormat="1"/>
    <row r="32982" customFormat="1"/>
    <row r="32983" customFormat="1"/>
    <row r="32984" customFormat="1"/>
    <row r="32985" customFormat="1"/>
    <row r="32986" customFormat="1"/>
    <row r="32987" customFormat="1"/>
    <row r="32988" customFormat="1"/>
    <row r="32989" customFormat="1"/>
    <row r="32990" customFormat="1"/>
    <row r="32991" customFormat="1"/>
    <row r="32992" customFormat="1"/>
    <row r="32993" customFormat="1"/>
    <row r="32994" customFormat="1"/>
    <row r="32995" customFormat="1"/>
    <row r="32996" customFormat="1"/>
    <row r="32997" customFormat="1"/>
    <row r="32998" customFormat="1"/>
    <row r="32999" customFormat="1"/>
    <row r="33000" customFormat="1"/>
    <row r="33001" customFormat="1"/>
    <row r="33002" customFormat="1"/>
    <row r="33003" customFormat="1"/>
    <row r="33004" customFormat="1"/>
    <row r="33005" customFormat="1"/>
    <row r="33006" customFormat="1"/>
    <row r="33007" customFormat="1"/>
    <row r="33008" customFormat="1"/>
    <row r="33009" customFormat="1"/>
    <row r="33010" customFormat="1"/>
    <row r="33011" customFormat="1"/>
    <row r="33012" customFormat="1"/>
    <row r="33013" customFormat="1"/>
    <row r="33014" customFormat="1"/>
    <row r="33015" customFormat="1"/>
    <row r="33016" customFormat="1"/>
    <row r="33017" customFormat="1"/>
    <row r="33018" customFormat="1"/>
    <row r="33019" customFormat="1"/>
    <row r="33020" customFormat="1"/>
    <row r="33021" customFormat="1"/>
    <row r="33022" customFormat="1"/>
    <row r="33023" customFormat="1"/>
    <row r="33024" customFormat="1"/>
    <row r="33025" customFormat="1"/>
    <row r="33026" customFormat="1"/>
    <row r="33027" customFormat="1"/>
    <row r="33028" customFormat="1"/>
    <row r="33029" customFormat="1"/>
    <row r="33030" customFormat="1"/>
    <row r="33031" customFormat="1"/>
    <row r="33032" customFormat="1"/>
    <row r="33033" customFormat="1"/>
    <row r="33034" customFormat="1"/>
    <row r="33035" customFormat="1"/>
    <row r="33036" customFormat="1"/>
    <row r="33037" customFormat="1"/>
    <row r="33038" customFormat="1"/>
    <row r="33039" customFormat="1"/>
    <row r="33040" customFormat="1"/>
    <row r="33041" customFormat="1"/>
    <row r="33042" customFormat="1"/>
    <row r="33043" customFormat="1"/>
    <row r="33044" customFormat="1"/>
    <row r="33045" customFormat="1"/>
    <row r="33046" customFormat="1"/>
    <row r="33047" customFormat="1"/>
    <row r="33048" customFormat="1"/>
    <row r="33049" customFormat="1"/>
    <row r="33050" customFormat="1"/>
    <row r="33051" customFormat="1"/>
    <row r="33052" customFormat="1"/>
    <row r="33053" customFormat="1"/>
    <row r="33054" customFormat="1"/>
    <row r="33055" customFormat="1"/>
    <row r="33056" customFormat="1"/>
    <row r="33057" customFormat="1"/>
    <row r="33058" customFormat="1"/>
    <row r="33059" customFormat="1"/>
    <row r="33060" customFormat="1"/>
    <row r="33061" customFormat="1"/>
    <row r="33062" customFormat="1"/>
    <row r="33063" customFormat="1"/>
    <row r="33064" customFormat="1"/>
    <row r="33065" customFormat="1"/>
    <row r="33066" customFormat="1"/>
    <row r="33067" customFormat="1"/>
    <row r="33068" customFormat="1"/>
    <row r="33069" customFormat="1"/>
    <row r="33070" customFormat="1"/>
    <row r="33071" customFormat="1"/>
    <row r="33072" customFormat="1"/>
    <row r="33073" customFormat="1"/>
    <row r="33074" customFormat="1"/>
    <row r="33075" customFormat="1"/>
    <row r="33076" customFormat="1"/>
    <row r="33077" customFormat="1"/>
    <row r="33078" customFormat="1"/>
    <row r="33079" customFormat="1"/>
    <row r="33080" customFormat="1"/>
    <row r="33081" customFormat="1"/>
    <row r="33082" customFormat="1"/>
    <row r="33083" customFormat="1"/>
    <row r="33084" customFormat="1"/>
    <row r="33085" customFormat="1"/>
    <row r="33086" customFormat="1"/>
    <row r="33087" customFormat="1"/>
    <row r="33088" customFormat="1"/>
    <row r="33089" customFormat="1"/>
    <row r="33090" customFormat="1"/>
    <row r="33091" customFormat="1"/>
    <row r="33092" customFormat="1"/>
    <row r="33093" customFormat="1"/>
    <row r="33094" customFormat="1"/>
    <row r="33095" customFormat="1"/>
    <row r="33096" customFormat="1"/>
    <row r="33097" customFormat="1"/>
    <row r="33098" customFormat="1"/>
    <row r="33099" customFormat="1"/>
    <row r="33100" customFormat="1"/>
    <row r="33101" customFormat="1"/>
    <row r="33102" customFormat="1"/>
    <row r="33103" customFormat="1"/>
    <row r="33104" customFormat="1"/>
    <row r="33105" customFormat="1"/>
    <row r="33106" customFormat="1"/>
    <row r="33107" customFormat="1"/>
    <row r="33108" customFormat="1"/>
    <row r="33109" customFormat="1"/>
    <row r="33110" customFormat="1"/>
    <row r="33111" customFormat="1"/>
    <row r="33112" customFormat="1"/>
    <row r="33113" customFormat="1"/>
    <row r="33114" customFormat="1"/>
    <row r="33115" customFormat="1"/>
    <row r="33116" customFormat="1"/>
    <row r="33117" customFormat="1"/>
    <row r="33118" customFormat="1"/>
    <row r="33119" customFormat="1"/>
    <row r="33120" customFormat="1"/>
    <row r="33121" customFormat="1"/>
    <row r="33122" customFormat="1"/>
    <row r="33123" customFormat="1"/>
    <row r="33124" customFormat="1"/>
    <row r="33125" customFormat="1"/>
    <row r="33126" customFormat="1"/>
    <row r="33127" customFormat="1"/>
    <row r="33128" customFormat="1"/>
    <row r="33129" customFormat="1"/>
    <row r="33130" customFormat="1"/>
    <row r="33131" customFormat="1"/>
    <row r="33132" customFormat="1"/>
    <row r="33133" customFormat="1"/>
    <row r="33134" customFormat="1"/>
    <row r="33135" customFormat="1"/>
    <row r="33136" customFormat="1"/>
    <row r="33137" customFormat="1"/>
    <row r="33138" customFormat="1"/>
    <row r="33139" customFormat="1"/>
    <row r="33140" customFormat="1"/>
    <row r="33141" customFormat="1"/>
    <row r="33142" customFormat="1"/>
    <row r="33143" customFormat="1"/>
    <row r="33144" customFormat="1"/>
    <row r="33145" customFormat="1"/>
    <row r="33146" customFormat="1"/>
    <row r="33147" customFormat="1"/>
    <row r="33148" customFormat="1"/>
    <row r="33149" customFormat="1"/>
    <row r="33150" customFormat="1"/>
    <row r="33151" customFormat="1"/>
    <row r="33152" customFormat="1"/>
    <row r="33153" customFormat="1"/>
    <row r="33154" customFormat="1"/>
    <row r="33155" customFormat="1"/>
    <row r="33156" customFormat="1"/>
    <row r="33157" customFormat="1"/>
    <row r="33158" customFormat="1"/>
    <row r="33159" customFormat="1"/>
    <row r="33160" customFormat="1"/>
    <row r="33161" customFormat="1"/>
    <row r="33162" customFormat="1"/>
    <row r="33163" customFormat="1"/>
    <row r="33164" customFormat="1"/>
    <row r="33165" customFormat="1"/>
    <row r="33166" customFormat="1"/>
    <row r="33167" customFormat="1"/>
    <row r="33168" customFormat="1"/>
    <row r="33169" customFormat="1"/>
    <row r="33170" customFormat="1"/>
    <row r="33171" customFormat="1"/>
    <row r="33172" customFormat="1"/>
    <row r="33173" customFormat="1"/>
    <row r="33174" customFormat="1"/>
    <row r="33175" customFormat="1"/>
    <row r="33176" customFormat="1"/>
    <row r="33177" customFormat="1"/>
    <row r="33178" customFormat="1"/>
    <row r="33179" customFormat="1"/>
    <row r="33180" customFormat="1"/>
    <row r="33181" customFormat="1"/>
    <row r="33182" customFormat="1"/>
    <row r="33183" customFormat="1"/>
    <row r="33184" customFormat="1"/>
    <row r="33185" customFormat="1"/>
    <row r="33186" customFormat="1"/>
    <row r="33187" customFormat="1"/>
    <row r="33188" customFormat="1"/>
    <row r="33189" customFormat="1"/>
    <row r="33190" customFormat="1"/>
    <row r="33191" customFormat="1"/>
    <row r="33192" customFormat="1"/>
    <row r="33193" customFormat="1"/>
    <row r="33194" customFormat="1"/>
    <row r="33195" customFormat="1"/>
    <row r="33196" customFormat="1"/>
    <row r="33197" customFormat="1"/>
    <row r="33198" customFormat="1"/>
    <row r="33199" customFormat="1"/>
    <row r="33200" customFormat="1"/>
    <row r="33201" customFormat="1"/>
    <row r="33202" customFormat="1"/>
    <row r="33203" customFormat="1"/>
    <row r="33204" customFormat="1"/>
    <row r="33205" customFormat="1"/>
    <row r="33206" customFormat="1"/>
    <row r="33207" customFormat="1"/>
    <row r="33208" customFormat="1"/>
    <row r="33209" customFormat="1"/>
    <row r="33210" customFormat="1"/>
    <row r="33211" customFormat="1"/>
    <row r="33212" customFormat="1"/>
    <row r="33213" customFormat="1"/>
    <row r="33214" customFormat="1"/>
    <row r="33215" customFormat="1"/>
    <row r="33216" customFormat="1"/>
    <row r="33217" customFormat="1"/>
    <row r="33218" customFormat="1"/>
    <row r="33219" customFormat="1"/>
    <row r="33220" customFormat="1"/>
    <row r="33221" customFormat="1"/>
    <row r="33222" customFormat="1"/>
    <row r="33223" customFormat="1"/>
    <row r="33224" customFormat="1"/>
    <row r="33225" customFormat="1"/>
    <row r="33226" customFormat="1"/>
    <row r="33227" customFormat="1"/>
    <row r="33228" customFormat="1"/>
    <row r="33229" customFormat="1"/>
    <row r="33230" customFormat="1"/>
    <row r="33231" customFormat="1"/>
    <row r="33232" customFormat="1"/>
    <row r="33233" customFormat="1"/>
    <row r="33234" customFormat="1"/>
    <row r="33235" customFormat="1"/>
    <row r="33236" customFormat="1"/>
    <row r="33237" customFormat="1"/>
    <row r="33238" customFormat="1"/>
    <row r="33239" customFormat="1"/>
    <row r="33240" customFormat="1"/>
    <row r="33241" customFormat="1"/>
    <row r="33242" customFormat="1"/>
    <row r="33243" customFormat="1"/>
    <row r="33244" customFormat="1"/>
    <row r="33245" customFormat="1"/>
    <row r="33246" customFormat="1"/>
    <row r="33247" customFormat="1"/>
    <row r="33248" customFormat="1"/>
    <row r="33249" customFormat="1"/>
    <row r="33250" customFormat="1"/>
    <row r="33251" customFormat="1"/>
    <row r="33252" customFormat="1"/>
    <row r="33253" customFormat="1"/>
    <row r="33254" customFormat="1"/>
    <row r="33255" customFormat="1"/>
    <row r="33256" customFormat="1"/>
    <row r="33257" customFormat="1"/>
    <row r="33258" customFormat="1"/>
    <row r="33259" customFormat="1"/>
    <row r="33260" customFormat="1"/>
    <row r="33261" customFormat="1"/>
    <row r="33262" customFormat="1"/>
    <row r="33263" customFormat="1"/>
    <row r="33264" customFormat="1"/>
    <row r="33265" customFormat="1"/>
    <row r="33266" customFormat="1"/>
    <row r="33267" customFormat="1"/>
    <row r="33268" customFormat="1"/>
    <row r="33269" customFormat="1"/>
    <row r="33270" customFormat="1"/>
    <row r="33271" customFormat="1"/>
    <row r="33272" customFormat="1"/>
    <row r="33273" customFormat="1"/>
    <row r="33274" customFormat="1"/>
    <row r="33275" customFormat="1"/>
    <row r="33276" customFormat="1"/>
    <row r="33277" customFormat="1"/>
    <row r="33278" customFormat="1"/>
    <row r="33279" customFormat="1"/>
    <row r="33280" customFormat="1"/>
    <row r="33281" customFormat="1"/>
    <row r="33282" customFormat="1"/>
    <row r="33283" customFormat="1"/>
    <row r="33284" customFormat="1"/>
    <row r="33285" customFormat="1"/>
    <row r="33286" customFormat="1"/>
    <row r="33287" customFormat="1"/>
    <row r="33288" customFormat="1"/>
    <row r="33289" customFormat="1"/>
    <row r="33290" customFormat="1"/>
    <row r="33291" customFormat="1"/>
    <row r="33292" customFormat="1"/>
    <row r="33293" customFormat="1"/>
    <row r="33294" customFormat="1"/>
    <row r="33295" customFormat="1"/>
    <row r="33296" customFormat="1"/>
    <row r="33297" customFormat="1"/>
    <row r="33298" customFormat="1"/>
    <row r="33299" customFormat="1"/>
    <row r="33300" customFormat="1"/>
    <row r="33301" customFormat="1"/>
    <row r="33302" customFormat="1"/>
    <row r="33303" customFormat="1"/>
    <row r="33304" customFormat="1"/>
    <row r="33305" customFormat="1"/>
    <row r="33306" customFormat="1"/>
    <row r="33307" customFormat="1"/>
    <row r="33308" customFormat="1"/>
    <row r="33309" customFormat="1"/>
    <row r="33310" customFormat="1"/>
    <row r="33311" customFormat="1"/>
    <row r="33312" customFormat="1"/>
    <row r="33313" customFormat="1"/>
    <row r="33314" customFormat="1"/>
    <row r="33315" customFormat="1"/>
    <row r="33316" customFormat="1"/>
    <row r="33317" customFormat="1"/>
    <row r="33318" customFormat="1"/>
    <row r="33319" customFormat="1"/>
    <row r="33320" customFormat="1"/>
    <row r="33321" customFormat="1"/>
    <row r="33322" customFormat="1"/>
    <row r="33323" customFormat="1"/>
    <row r="33324" customFormat="1"/>
    <row r="33325" customFormat="1"/>
    <row r="33326" customFormat="1"/>
    <row r="33327" customFormat="1"/>
    <row r="33328" customFormat="1"/>
    <row r="33329" customFormat="1"/>
    <row r="33330" customFormat="1"/>
    <row r="33331" customFormat="1"/>
    <row r="33332" customFormat="1"/>
    <row r="33333" customFormat="1"/>
    <row r="33334" customFormat="1"/>
    <row r="33335" customFormat="1"/>
    <row r="33336" customFormat="1"/>
    <row r="33337" customFormat="1"/>
    <row r="33338" customFormat="1"/>
    <row r="33339" customFormat="1"/>
    <row r="33340" customFormat="1"/>
    <row r="33341" customFormat="1"/>
    <row r="33342" customFormat="1"/>
    <row r="33343" customFormat="1"/>
    <row r="33344" customFormat="1"/>
    <row r="33345" customFormat="1"/>
    <row r="33346" customFormat="1"/>
    <row r="33347" customFormat="1"/>
    <row r="33348" customFormat="1"/>
    <row r="33349" customFormat="1"/>
    <row r="33350" customFormat="1"/>
    <row r="33351" customFormat="1"/>
    <row r="33352" customFormat="1"/>
    <row r="33353" customFormat="1"/>
    <row r="33354" customFormat="1"/>
    <row r="33355" customFormat="1"/>
    <row r="33356" customFormat="1"/>
    <row r="33357" customFormat="1"/>
    <row r="33358" customFormat="1"/>
    <row r="33359" customFormat="1"/>
    <row r="33360" customFormat="1"/>
    <row r="33361" customFormat="1"/>
    <row r="33362" customFormat="1"/>
    <row r="33363" customFormat="1"/>
    <row r="33364" customFormat="1"/>
    <row r="33365" customFormat="1"/>
    <row r="33366" customFormat="1"/>
    <row r="33367" customFormat="1"/>
    <row r="33368" customFormat="1"/>
    <row r="33369" customFormat="1"/>
    <row r="33370" customFormat="1"/>
    <row r="33371" customFormat="1"/>
    <row r="33372" customFormat="1"/>
    <row r="33373" customFormat="1"/>
    <row r="33374" customFormat="1"/>
    <row r="33375" customFormat="1"/>
    <row r="33376" customFormat="1"/>
    <row r="33377" customFormat="1"/>
    <row r="33378" customFormat="1"/>
    <row r="33379" customFormat="1"/>
    <row r="33380" customFormat="1"/>
    <row r="33381" customFormat="1"/>
    <row r="33382" customFormat="1"/>
    <row r="33383" customFormat="1"/>
    <row r="33384" customFormat="1"/>
    <row r="33385" customFormat="1"/>
    <row r="33386" customFormat="1"/>
    <row r="33387" customFormat="1"/>
    <row r="33388" customFormat="1"/>
    <row r="33389" customFormat="1"/>
    <row r="33390" customFormat="1"/>
    <row r="33391" customFormat="1"/>
    <row r="33392" customFormat="1"/>
    <row r="33393" customFormat="1"/>
    <row r="33394" customFormat="1"/>
    <row r="33395" customFormat="1"/>
    <row r="33396" customFormat="1"/>
    <row r="33397" customFormat="1"/>
    <row r="33398" customFormat="1"/>
    <row r="33399" customFormat="1"/>
    <row r="33400" customFormat="1"/>
    <row r="33401" customFormat="1"/>
    <row r="33402" customFormat="1"/>
    <row r="33403" customFormat="1"/>
    <row r="33404" customFormat="1"/>
    <row r="33405" customFormat="1"/>
    <row r="33406" customFormat="1"/>
    <row r="33407" customFormat="1"/>
    <row r="33408" customFormat="1"/>
    <row r="33409" customFormat="1"/>
    <row r="33410" customFormat="1"/>
    <row r="33411" customFormat="1"/>
    <row r="33412" customFormat="1"/>
    <row r="33413" customFormat="1"/>
    <row r="33414" customFormat="1"/>
    <row r="33415" customFormat="1"/>
    <row r="33416" customFormat="1"/>
    <row r="33417" customFormat="1"/>
    <row r="33418" customFormat="1"/>
    <row r="33419" customFormat="1"/>
    <row r="33420" customFormat="1"/>
    <row r="33421" customFormat="1"/>
    <row r="33422" customFormat="1"/>
    <row r="33423" customFormat="1"/>
    <row r="33424" customFormat="1"/>
    <row r="33425" customFormat="1"/>
    <row r="33426" customFormat="1"/>
    <row r="33427" customFormat="1"/>
    <row r="33428" customFormat="1"/>
    <row r="33429" customFormat="1"/>
    <row r="33430" customFormat="1"/>
    <row r="33431" customFormat="1"/>
    <row r="33432" customFormat="1"/>
    <row r="33433" customFormat="1"/>
    <row r="33434" customFormat="1"/>
    <row r="33435" customFormat="1"/>
    <row r="33436" customFormat="1"/>
    <row r="33437" customFormat="1"/>
    <row r="33438" customFormat="1"/>
    <row r="33439" customFormat="1"/>
    <row r="33440" customFormat="1"/>
    <row r="33441" customFormat="1"/>
    <row r="33442" customFormat="1"/>
    <row r="33443" customFormat="1"/>
    <row r="33444" customFormat="1"/>
    <row r="33445" customFormat="1"/>
    <row r="33446" customFormat="1"/>
    <row r="33447" customFormat="1"/>
    <row r="33448" customFormat="1"/>
    <row r="33449" customFormat="1"/>
    <row r="33450" customFormat="1"/>
    <row r="33451" customFormat="1"/>
    <row r="33452" customFormat="1"/>
    <row r="33453" customFormat="1"/>
    <row r="33454" customFormat="1"/>
    <row r="33455" customFormat="1"/>
    <row r="33456" customFormat="1"/>
    <row r="33457" customFormat="1"/>
    <row r="33458" customFormat="1"/>
    <row r="33459" customFormat="1"/>
    <row r="33460" customFormat="1"/>
    <row r="33461" customFormat="1"/>
    <row r="33462" customFormat="1"/>
    <row r="33463" customFormat="1"/>
    <row r="33464" customFormat="1"/>
    <row r="33465" customFormat="1"/>
    <row r="33466" customFormat="1"/>
    <row r="33467" customFormat="1"/>
    <row r="33468" customFormat="1"/>
    <row r="33469" customFormat="1"/>
    <row r="33470" customFormat="1"/>
    <row r="33471" customFormat="1"/>
    <row r="33472" customFormat="1"/>
    <row r="33473" customFormat="1"/>
    <row r="33474" customFormat="1"/>
    <row r="33475" customFormat="1"/>
    <row r="33476" customFormat="1"/>
    <row r="33477" customFormat="1"/>
    <row r="33478" customFormat="1"/>
    <row r="33479" customFormat="1"/>
    <row r="33480" customFormat="1"/>
    <row r="33481" customFormat="1"/>
    <row r="33482" customFormat="1"/>
    <row r="33483" customFormat="1"/>
    <row r="33484" customFormat="1"/>
    <row r="33485" customFormat="1"/>
    <row r="33486" customFormat="1"/>
    <row r="33487" customFormat="1"/>
    <row r="33488" customFormat="1"/>
    <row r="33489" customFormat="1"/>
    <row r="33490" customFormat="1"/>
    <row r="33491" customFormat="1"/>
    <row r="33492" customFormat="1"/>
    <row r="33493" customFormat="1"/>
    <row r="33494" customFormat="1"/>
    <row r="33495" customFormat="1"/>
    <row r="33496" customFormat="1"/>
    <row r="33497" customFormat="1"/>
    <row r="33498" customFormat="1"/>
    <row r="33499" customFormat="1"/>
    <row r="33500" customFormat="1"/>
    <row r="33501" customFormat="1"/>
    <row r="33502" customFormat="1"/>
    <row r="33503" customFormat="1"/>
    <row r="33504" customFormat="1"/>
    <row r="33505" customFormat="1"/>
    <row r="33506" customFormat="1"/>
    <row r="33507" customFormat="1"/>
    <row r="33508" customFormat="1"/>
    <row r="33509" customFormat="1"/>
    <row r="33510" customFormat="1"/>
    <row r="33511" customFormat="1"/>
    <row r="33512" customFormat="1"/>
    <row r="33513" customFormat="1"/>
    <row r="33514" customFormat="1"/>
    <row r="33515" customFormat="1"/>
    <row r="33516" customFormat="1"/>
    <row r="33517" customFormat="1"/>
    <row r="33518" customFormat="1"/>
    <row r="33519" customFormat="1"/>
    <row r="33520" customFormat="1"/>
    <row r="33521" customFormat="1"/>
    <row r="33522" customFormat="1"/>
    <row r="33523" customFormat="1"/>
    <row r="33524" customFormat="1"/>
    <row r="33525" customFormat="1"/>
    <row r="33526" customFormat="1"/>
    <row r="33527" customFormat="1"/>
    <row r="33528" customFormat="1"/>
    <row r="33529" customFormat="1"/>
    <row r="33530" customFormat="1"/>
    <row r="33531" customFormat="1"/>
    <row r="33532" customFormat="1"/>
    <row r="33533" customFormat="1"/>
    <row r="33534" customFormat="1"/>
    <row r="33535" customFormat="1"/>
    <row r="33536" customFormat="1"/>
    <row r="33537" customFormat="1"/>
    <row r="33538" customFormat="1"/>
    <row r="33539" customFormat="1"/>
    <row r="33540" customFormat="1"/>
    <row r="33541" customFormat="1"/>
    <row r="33542" customFormat="1"/>
    <row r="33543" customFormat="1"/>
    <row r="33544" customFormat="1"/>
    <row r="33545" customFormat="1"/>
    <row r="33546" customFormat="1"/>
    <row r="33547" customFormat="1"/>
    <row r="33548" customFormat="1"/>
    <row r="33549" customFormat="1"/>
    <row r="33550" customFormat="1"/>
    <row r="33551" customFormat="1"/>
    <row r="33552" customFormat="1"/>
    <row r="33553" customFormat="1"/>
    <row r="33554" customFormat="1"/>
    <row r="33555" customFormat="1"/>
    <row r="33556" customFormat="1"/>
    <row r="33557" customFormat="1"/>
    <row r="33558" customFormat="1"/>
    <row r="33559" customFormat="1"/>
    <row r="33560" customFormat="1"/>
    <row r="33561" customFormat="1"/>
    <row r="33562" customFormat="1"/>
    <row r="33563" customFormat="1"/>
    <row r="33564" customFormat="1"/>
    <row r="33565" customFormat="1"/>
    <row r="33566" customFormat="1"/>
    <row r="33567" customFormat="1"/>
    <row r="33568" customFormat="1"/>
    <row r="33569" customFormat="1"/>
    <row r="33570" customFormat="1"/>
    <row r="33571" customFormat="1"/>
    <row r="33572" customFormat="1"/>
    <row r="33573" customFormat="1"/>
    <row r="33574" customFormat="1"/>
    <row r="33575" customFormat="1"/>
    <row r="33576" customFormat="1"/>
    <row r="33577" customFormat="1"/>
    <row r="33578" customFormat="1"/>
    <row r="33579" customFormat="1"/>
    <row r="33580" customFormat="1"/>
    <row r="33581" customFormat="1"/>
    <row r="33582" customFormat="1"/>
    <row r="33583" customFormat="1"/>
    <row r="33584" customFormat="1"/>
    <row r="33585" customFormat="1"/>
    <row r="33586" customFormat="1"/>
    <row r="33587" customFormat="1"/>
    <row r="33588" customFormat="1"/>
    <row r="33589" customFormat="1"/>
    <row r="33590" customFormat="1"/>
    <row r="33591" customFormat="1"/>
    <row r="33592" customFormat="1"/>
    <row r="33593" customFormat="1"/>
    <row r="33594" customFormat="1"/>
    <row r="33595" customFormat="1"/>
    <row r="33596" customFormat="1"/>
    <row r="33597" customFormat="1"/>
    <row r="33598" customFormat="1"/>
    <row r="33599" customFormat="1"/>
    <row r="33600" customFormat="1"/>
    <row r="33601" customFormat="1"/>
    <row r="33602" customFormat="1"/>
    <row r="33603" customFormat="1"/>
    <row r="33604" customFormat="1"/>
    <row r="33605" customFormat="1"/>
    <row r="33606" customFormat="1"/>
    <row r="33607" customFormat="1"/>
    <row r="33608" customFormat="1"/>
    <row r="33609" customFormat="1"/>
    <row r="33610" customFormat="1"/>
    <row r="33611" customFormat="1"/>
    <row r="33612" customFormat="1"/>
    <row r="33613" customFormat="1"/>
    <row r="33614" customFormat="1"/>
    <row r="33615" customFormat="1"/>
    <row r="33616" customFormat="1"/>
    <row r="33617" customFormat="1"/>
    <row r="33618" customFormat="1"/>
    <row r="33619" customFormat="1"/>
    <row r="33620" customFormat="1"/>
    <row r="33621" customFormat="1"/>
    <row r="33622" customFormat="1"/>
    <row r="33623" customFormat="1"/>
    <row r="33624" customFormat="1"/>
    <row r="33625" customFormat="1"/>
    <row r="33626" customFormat="1"/>
    <row r="33627" customFormat="1"/>
    <row r="33628" customFormat="1"/>
    <row r="33629" customFormat="1"/>
    <row r="33630" customFormat="1"/>
    <row r="33631" customFormat="1"/>
    <row r="33632" customFormat="1"/>
    <row r="33633" customFormat="1"/>
    <row r="33634" customFormat="1"/>
    <row r="33635" customFormat="1"/>
    <row r="33636" customFormat="1"/>
    <row r="33637" customFormat="1"/>
    <row r="33638" customFormat="1"/>
    <row r="33639" customFormat="1"/>
    <row r="33640" customFormat="1"/>
    <row r="33641" customFormat="1"/>
    <row r="33642" customFormat="1"/>
    <row r="33643" customFormat="1"/>
    <row r="33644" customFormat="1"/>
    <row r="33645" customFormat="1"/>
    <row r="33646" customFormat="1"/>
    <row r="33647" customFormat="1"/>
    <row r="33648" customFormat="1"/>
    <row r="33649" customFormat="1"/>
    <row r="33650" customFormat="1"/>
    <row r="33651" customFormat="1"/>
    <row r="33652" customFormat="1"/>
    <row r="33653" customFormat="1"/>
    <row r="33654" customFormat="1"/>
    <row r="33655" customFormat="1"/>
    <row r="33656" customFormat="1"/>
    <row r="33657" customFormat="1"/>
    <row r="33658" customFormat="1"/>
    <row r="33659" customFormat="1"/>
    <row r="33660" customFormat="1"/>
    <row r="33661" customFormat="1"/>
    <row r="33662" customFormat="1"/>
    <row r="33663" customFormat="1"/>
    <row r="33664" customFormat="1"/>
    <row r="33665" customFormat="1"/>
    <row r="33666" customFormat="1"/>
    <row r="33667" customFormat="1"/>
    <row r="33668" customFormat="1"/>
    <row r="33669" customFormat="1"/>
    <row r="33670" customFormat="1"/>
    <row r="33671" customFormat="1"/>
    <row r="33672" customFormat="1"/>
    <row r="33673" customFormat="1"/>
    <row r="33674" customFormat="1"/>
    <row r="33675" customFormat="1"/>
    <row r="33676" customFormat="1"/>
    <row r="33677" customFormat="1"/>
    <row r="33678" customFormat="1"/>
    <row r="33679" customFormat="1"/>
    <row r="33680" customFormat="1"/>
    <row r="33681" customFormat="1"/>
    <row r="33682" customFormat="1"/>
    <row r="33683" customFormat="1"/>
    <row r="33684" customFormat="1"/>
    <row r="33685" customFormat="1"/>
    <row r="33686" customFormat="1"/>
    <row r="33687" customFormat="1"/>
    <row r="33688" customFormat="1"/>
    <row r="33689" customFormat="1"/>
    <row r="33690" customFormat="1"/>
    <row r="33691" customFormat="1"/>
    <row r="33692" customFormat="1"/>
    <row r="33693" customFormat="1"/>
    <row r="33694" customFormat="1"/>
    <row r="33695" customFormat="1"/>
    <row r="33696" customFormat="1"/>
    <row r="33697" customFormat="1"/>
    <row r="33698" customFormat="1"/>
    <row r="33699" customFormat="1"/>
    <row r="33700" customFormat="1"/>
    <row r="33701" customFormat="1"/>
    <row r="33702" customFormat="1"/>
    <row r="33703" customFormat="1"/>
    <row r="33704" customFormat="1"/>
    <row r="33705" customFormat="1"/>
    <row r="33706" customFormat="1"/>
    <row r="33707" customFormat="1"/>
    <row r="33708" customFormat="1"/>
    <row r="33709" customFormat="1"/>
    <row r="33710" customFormat="1"/>
    <row r="33711" customFormat="1"/>
    <row r="33712" customFormat="1"/>
    <row r="33713" customFormat="1"/>
    <row r="33714" customFormat="1"/>
    <row r="33715" customFormat="1"/>
    <row r="33716" customFormat="1"/>
    <row r="33717" customFormat="1"/>
    <row r="33718" customFormat="1"/>
    <row r="33719" customFormat="1"/>
    <row r="33720" customFormat="1"/>
    <row r="33721" customFormat="1"/>
    <row r="33722" customFormat="1"/>
    <row r="33723" customFormat="1"/>
    <row r="33724" customFormat="1"/>
    <row r="33725" customFormat="1"/>
    <row r="33726" customFormat="1"/>
    <row r="33727" customFormat="1"/>
    <row r="33728" customFormat="1"/>
    <row r="33729" customFormat="1"/>
    <row r="33730" customFormat="1"/>
    <row r="33731" customFormat="1"/>
    <row r="33732" customFormat="1"/>
    <row r="33733" customFormat="1"/>
    <row r="33734" customFormat="1"/>
    <row r="33735" customFormat="1"/>
    <row r="33736" customFormat="1"/>
    <row r="33737" customFormat="1"/>
    <row r="33738" customFormat="1"/>
    <row r="33739" customFormat="1"/>
    <row r="33740" customFormat="1"/>
    <row r="33741" customFormat="1"/>
    <row r="33742" customFormat="1"/>
    <row r="33743" customFormat="1"/>
    <row r="33744" customFormat="1"/>
    <row r="33745" customFormat="1"/>
    <row r="33746" customFormat="1"/>
    <row r="33747" customFormat="1"/>
    <row r="33748" customFormat="1"/>
    <row r="33749" customFormat="1"/>
    <row r="33750" customFormat="1"/>
    <row r="33751" customFormat="1"/>
    <row r="33752" customFormat="1"/>
    <row r="33753" customFormat="1"/>
    <row r="33754" customFormat="1"/>
    <row r="33755" customFormat="1"/>
    <row r="33756" customFormat="1"/>
    <row r="33757" customFormat="1"/>
    <row r="33758" customFormat="1"/>
    <row r="33759" customFormat="1"/>
    <row r="33760" customFormat="1"/>
    <row r="33761" customFormat="1"/>
    <row r="33762" customFormat="1"/>
    <row r="33763" customFormat="1"/>
    <row r="33764" customFormat="1"/>
    <row r="33765" customFormat="1"/>
    <row r="33766" customFormat="1"/>
    <row r="33767" customFormat="1"/>
    <row r="33768" customFormat="1"/>
    <row r="33769" customFormat="1"/>
    <row r="33770" customFormat="1"/>
    <row r="33771" customFormat="1"/>
    <row r="33772" customFormat="1"/>
    <row r="33773" customFormat="1"/>
    <row r="33774" customFormat="1"/>
    <row r="33775" customFormat="1"/>
    <row r="33776" customFormat="1"/>
    <row r="33777" customFormat="1"/>
    <row r="33778" customFormat="1"/>
    <row r="33779" customFormat="1"/>
    <row r="33780" customFormat="1"/>
    <row r="33781" customFormat="1"/>
    <row r="33782" customFormat="1"/>
    <row r="33783" customFormat="1"/>
    <row r="33784" customFormat="1"/>
    <row r="33785" customFormat="1"/>
    <row r="33786" customFormat="1"/>
    <row r="33787" customFormat="1"/>
    <row r="33788" customFormat="1"/>
    <row r="33789" customFormat="1"/>
    <row r="33790" customFormat="1"/>
    <row r="33791" customFormat="1"/>
    <row r="33792" customFormat="1"/>
    <row r="33793" customFormat="1"/>
    <row r="33794" customFormat="1"/>
    <row r="33795" customFormat="1"/>
    <row r="33796" customFormat="1"/>
    <row r="33797" customFormat="1"/>
    <row r="33798" customFormat="1"/>
    <row r="33799" customFormat="1"/>
    <row r="33800" customFormat="1"/>
    <row r="33801" customFormat="1"/>
    <row r="33802" customFormat="1"/>
    <row r="33803" customFormat="1"/>
    <row r="33804" customFormat="1"/>
    <row r="33805" customFormat="1"/>
    <row r="33806" customFormat="1"/>
    <row r="33807" customFormat="1"/>
    <row r="33808" customFormat="1"/>
    <row r="33809" customFormat="1"/>
    <row r="33810" customFormat="1"/>
    <row r="33811" customFormat="1"/>
    <row r="33812" customFormat="1"/>
    <row r="33813" customFormat="1"/>
    <row r="33814" customFormat="1"/>
    <row r="33815" customFormat="1"/>
    <row r="33816" customFormat="1"/>
    <row r="33817" customFormat="1"/>
    <row r="33818" customFormat="1"/>
    <row r="33819" customFormat="1"/>
    <row r="33820" customFormat="1"/>
    <row r="33821" customFormat="1"/>
    <row r="33822" customFormat="1"/>
    <row r="33823" customFormat="1"/>
    <row r="33824" customFormat="1"/>
    <row r="33825" customFormat="1"/>
    <row r="33826" customFormat="1"/>
    <row r="33827" customFormat="1"/>
    <row r="33828" customFormat="1"/>
    <row r="33829" customFormat="1"/>
    <row r="33830" customFormat="1"/>
    <row r="33831" customFormat="1"/>
    <row r="33832" customFormat="1"/>
    <row r="33833" customFormat="1"/>
    <row r="33834" customFormat="1"/>
    <row r="33835" customFormat="1"/>
    <row r="33836" customFormat="1"/>
    <row r="33837" customFormat="1"/>
    <row r="33838" customFormat="1"/>
    <row r="33839" customFormat="1"/>
    <row r="33840" customFormat="1"/>
    <row r="33841" customFormat="1"/>
    <row r="33842" customFormat="1"/>
    <row r="33843" customFormat="1"/>
    <row r="33844" customFormat="1"/>
    <row r="33845" customFormat="1"/>
    <row r="33846" customFormat="1"/>
    <row r="33847" customFormat="1"/>
    <row r="33848" customFormat="1"/>
    <row r="33849" customFormat="1"/>
    <row r="33850" customFormat="1"/>
    <row r="33851" customFormat="1"/>
    <row r="33852" customFormat="1"/>
    <row r="33853" customFormat="1"/>
    <row r="33854" customFormat="1"/>
    <row r="33855" customFormat="1"/>
    <row r="33856" customFormat="1"/>
    <row r="33857" customFormat="1"/>
    <row r="33858" customFormat="1"/>
    <row r="33859" customFormat="1"/>
    <row r="33860" customFormat="1"/>
    <row r="33861" customFormat="1"/>
    <row r="33862" customFormat="1"/>
    <row r="33863" customFormat="1"/>
    <row r="33864" customFormat="1"/>
    <row r="33865" customFormat="1"/>
    <row r="33866" customFormat="1"/>
    <row r="33867" customFormat="1"/>
    <row r="33868" customFormat="1"/>
    <row r="33869" customFormat="1"/>
    <row r="33870" customFormat="1"/>
    <row r="33871" customFormat="1"/>
    <row r="33872" customFormat="1"/>
    <row r="33873" customFormat="1"/>
    <row r="33874" customFormat="1"/>
    <row r="33875" customFormat="1"/>
    <row r="33876" customFormat="1"/>
    <row r="33877" customFormat="1"/>
    <row r="33878" customFormat="1"/>
    <row r="33879" customFormat="1"/>
    <row r="33880" customFormat="1"/>
    <row r="33881" customFormat="1"/>
    <row r="33882" customFormat="1"/>
    <row r="33883" customFormat="1"/>
    <row r="33884" customFormat="1"/>
    <row r="33885" customFormat="1"/>
    <row r="33886" customFormat="1"/>
    <row r="33887" customFormat="1"/>
    <row r="33888" customFormat="1"/>
    <row r="33889" customFormat="1"/>
    <row r="33890" customFormat="1"/>
    <row r="33891" customFormat="1"/>
    <row r="33892" customFormat="1"/>
    <row r="33893" customFormat="1"/>
    <row r="33894" customFormat="1"/>
    <row r="33895" customFormat="1"/>
    <row r="33896" customFormat="1"/>
    <row r="33897" customFormat="1"/>
    <row r="33898" customFormat="1"/>
    <row r="33899" customFormat="1"/>
    <row r="33900" customFormat="1"/>
    <row r="33901" customFormat="1"/>
    <row r="33902" customFormat="1"/>
    <row r="33903" customFormat="1"/>
    <row r="33904" customFormat="1"/>
    <row r="33905" customFormat="1"/>
    <row r="33906" customFormat="1"/>
    <row r="33907" customFormat="1"/>
    <row r="33908" customFormat="1"/>
    <row r="33909" customFormat="1"/>
    <row r="33910" customFormat="1"/>
    <row r="33911" customFormat="1"/>
    <row r="33912" customFormat="1"/>
    <row r="33913" customFormat="1"/>
    <row r="33914" customFormat="1"/>
    <row r="33915" customFormat="1"/>
    <row r="33916" customFormat="1"/>
    <row r="33917" customFormat="1"/>
    <row r="33918" customFormat="1"/>
    <row r="33919" customFormat="1"/>
    <row r="33920" customFormat="1"/>
    <row r="33921" customFormat="1"/>
    <row r="33922" customFormat="1"/>
    <row r="33923" customFormat="1"/>
    <row r="33924" customFormat="1"/>
    <row r="33925" customFormat="1"/>
    <row r="33926" customFormat="1"/>
    <row r="33927" customFormat="1"/>
    <row r="33928" customFormat="1"/>
    <row r="33929" customFormat="1"/>
    <row r="33930" customFormat="1"/>
    <row r="33931" customFormat="1"/>
    <row r="33932" customFormat="1"/>
    <row r="33933" customFormat="1"/>
    <row r="33934" customFormat="1"/>
    <row r="33935" customFormat="1"/>
    <row r="33936" customFormat="1"/>
    <row r="33937" customFormat="1"/>
    <row r="33938" customFormat="1"/>
    <row r="33939" customFormat="1"/>
    <row r="33940" customFormat="1"/>
    <row r="33941" customFormat="1"/>
    <row r="33942" customFormat="1"/>
    <row r="33943" customFormat="1"/>
    <row r="33944" customFormat="1"/>
    <row r="33945" customFormat="1"/>
    <row r="33946" customFormat="1"/>
    <row r="33947" customFormat="1"/>
    <row r="33948" customFormat="1"/>
    <row r="33949" customFormat="1"/>
    <row r="33950" customFormat="1"/>
    <row r="33951" customFormat="1"/>
    <row r="33952" customFormat="1"/>
    <row r="33953" customFormat="1"/>
    <row r="33954" customFormat="1"/>
    <row r="33955" customFormat="1"/>
    <row r="33956" customFormat="1"/>
    <row r="33957" customFormat="1"/>
    <row r="33958" customFormat="1"/>
    <row r="33959" customFormat="1"/>
    <row r="33960" customFormat="1"/>
    <row r="33961" customFormat="1"/>
    <row r="33962" customFormat="1"/>
    <row r="33963" customFormat="1"/>
    <row r="33964" customFormat="1"/>
    <row r="33965" customFormat="1"/>
    <row r="33966" customFormat="1"/>
    <row r="33967" customFormat="1"/>
    <row r="33968" customFormat="1"/>
    <row r="33969" customFormat="1"/>
    <row r="33970" customFormat="1"/>
    <row r="33971" customFormat="1"/>
    <row r="33972" customFormat="1"/>
    <row r="33973" customFormat="1"/>
    <row r="33974" customFormat="1"/>
    <row r="33975" customFormat="1"/>
    <row r="33976" customFormat="1"/>
    <row r="33977" customFormat="1"/>
    <row r="33978" customFormat="1"/>
    <row r="33979" customFormat="1"/>
    <row r="33980" customFormat="1"/>
    <row r="33981" customFormat="1"/>
    <row r="33982" customFormat="1"/>
    <row r="33983" customFormat="1"/>
    <row r="33984" customFormat="1"/>
    <row r="33985" customFormat="1"/>
    <row r="33986" customFormat="1"/>
    <row r="33987" customFormat="1"/>
    <row r="33988" customFormat="1"/>
    <row r="33989" customFormat="1"/>
    <row r="33990" customFormat="1"/>
    <row r="33991" customFormat="1"/>
    <row r="33992" customFormat="1"/>
    <row r="33993" customFormat="1"/>
    <row r="33994" customFormat="1"/>
    <row r="33995" customFormat="1"/>
    <row r="33996" customFormat="1"/>
    <row r="33997" customFormat="1"/>
    <row r="33998" customFormat="1"/>
    <row r="33999" customFormat="1"/>
    <row r="34000" customFormat="1"/>
    <row r="34001" customFormat="1"/>
    <row r="34002" customFormat="1"/>
    <row r="34003" customFormat="1"/>
    <row r="34004" customFormat="1"/>
    <row r="34005" customFormat="1"/>
    <row r="34006" customFormat="1"/>
    <row r="34007" customFormat="1"/>
    <row r="34008" customFormat="1"/>
    <row r="34009" customFormat="1"/>
    <row r="34010" customFormat="1"/>
    <row r="34011" customFormat="1"/>
    <row r="34012" customFormat="1"/>
    <row r="34013" customFormat="1"/>
    <row r="34014" customFormat="1"/>
    <row r="34015" customFormat="1"/>
    <row r="34016" customFormat="1"/>
    <row r="34017" customFormat="1"/>
    <row r="34018" customFormat="1"/>
    <row r="34019" customFormat="1"/>
    <row r="34020" customFormat="1"/>
    <row r="34021" customFormat="1"/>
    <row r="34022" customFormat="1"/>
    <row r="34023" customFormat="1"/>
    <row r="34024" customFormat="1"/>
    <row r="34025" customFormat="1"/>
    <row r="34026" customFormat="1"/>
    <row r="34027" customFormat="1"/>
    <row r="34028" customFormat="1"/>
    <row r="34029" customFormat="1"/>
    <row r="34030" customFormat="1"/>
    <row r="34031" customFormat="1"/>
    <row r="34032" customFormat="1"/>
    <row r="34033" customFormat="1"/>
    <row r="34034" customFormat="1"/>
    <row r="34035" customFormat="1"/>
    <row r="34036" customFormat="1"/>
    <row r="34037" customFormat="1"/>
    <row r="34038" customFormat="1"/>
    <row r="34039" customFormat="1"/>
    <row r="34040" customFormat="1"/>
    <row r="34041" customFormat="1"/>
    <row r="34042" customFormat="1"/>
    <row r="34043" customFormat="1"/>
    <row r="34044" customFormat="1"/>
    <row r="34045" customFormat="1"/>
    <row r="34046" customFormat="1"/>
    <row r="34047" customFormat="1"/>
    <row r="34048" customFormat="1"/>
    <row r="34049" customFormat="1"/>
    <row r="34050" customFormat="1"/>
    <row r="34051" customFormat="1"/>
    <row r="34052" customFormat="1"/>
    <row r="34053" customFormat="1"/>
    <row r="34054" customFormat="1"/>
    <row r="34055" customFormat="1"/>
    <row r="34056" customFormat="1"/>
    <row r="34057" customFormat="1"/>
    <row r="34058" customFormat="1"/>
    <row r="34059" customFormat="1"/>
    <row r="34060" customFormat="1"/>
    <row r="34061" customFormat="1"/>
    <row r="34062" customFormat="1"/>
    <row r="34063" customFormat="1"/>
    <row r="34064" customFormat="1"/>
    <row r="34065" customFormat="1"/>
    <row r="34066" customFormat="1"/>
    <row r="34067" customFormat="1"/>
    <row r="34068" customFormat="1"/>
    <row r="34069" customFormat="1"/>
    <row r="34070" customFormat="1"/>
    <row r="34071" customFormat="1"/>
    <row r="34072" customFormat="1"/>
    <row r="34073" customFormat="1"/>
    <row r="34074" customFormat="1"/>
    <row r="34075" customFormat="1"/>
    <row r="34076" customFormat="1"/>
    <row r="34077" customFormat="1"/>
    <row r="34078" customFormat="1"/>
    <row r="34079" customFormat="1"/>
    <row r="34080" customFormat="1"/>
    <row r="34081" customFormat="1"/>
    <row r="34082" customFormat="1"/>
    <row r="34083" customFormat="1"/>
    <row r="34084" customFormat="1"/>
    <row r="34085" customFormat="1"/>
    <row r="34086" customFormat="1"/>
    <row r="34087" customFormat="1"/>
    <row r="34088" customFormat="1"/>
    <row r="34089" customFormat="1"/>
    <row r="34090" customFormat="1"/>
    <row r="34091" customFormat="1"/>
    <row r="34092" customFormat="1"/>
    <row r="34093" customFormat="1"/>
    <row r="34094" customFormat="1"/>
    <row r="34095" customFormat="1"/>
    <row r="34096" customFormat="1"/>
    <row r="34097" customFormat="1"/>
    <row r="34098" customFormat="1"/>
    <row r="34099" customFormat="1"/>
    <row r="34100" customFormat="1"/>
    <row r="34101" customFormat="1"/>
    <row r="34102" customFormat="1"/>
    <row r="34103" customFormat="1"/>
    <row r="34104" customFormat="1"/>
    <row r="34105" customFormat="1"/>
    <row r="34106" customFormat="1"/>
    <row r="34107" customFormat="1"/>
    <row r="34108" customFormat="1"/>
    <row r="34109" customFormat="1"/>
    <row r="34110" customFormat="1"/>
    <row r="34111" customFormat="1"/>
    <row r="34112" customFormat="1"/>
    <row r="34113" customFormat="1"/>
    <row r="34114" customFormat="1"/>
    <row r="34115" customFormat="1"/>
    <row r="34116" customFormat="1"/>
    <row r="34117" customFormat="1"/>
    <row r="34118" customFormat="1"/>
    <row r="34119" customFormat="1"/>
    <row r="34120" customFormat="1"/>
    <row r="34121" customFormat="1"/>
    <row r="34122" customFormat="1"/>
    <row r="34123" customFormat="1"/>
    <row r="34124" customFormat="1"/>
    <row r="34125" customFormat="1"/>
    <row r="34126" customFormat="1"/>
    <row r="34127" customFormat="1"/>
    <row r="34128" customFormat="1"/>
    <row r="34129" customFormat="1"/>
    <row r="34130" customFormat="1"/>
    <row r="34131" customFormat="1"/>
    <row r="34132" customFormat="1"/>
    <row r="34133" customFormat="1"/>
    <row r="34134" customFormat="1"/>
    <row r="34135" customFormat="1"/>
    <row r="34136" customFormat="1"/>
    <row r="34137" customFormat="1"/>
    <row r="34138" customFormat="1"/>
    <row r="34139" customFormat="1"/>
    <row r="34140" customFormat="1"/>
    <row r="34141" customFormat="1"/>
    <row r="34142" customFormat="1"/>
    <row r="34143" customFormat="1"/>
    <row r="34144" customFormat="1"/>
    <row r="34145" customFormat="1"/>
    <row r="34146" customFormat="1"/>
    <row r="34147" customFormat="1"/>
    <row r="34148" customFormat="1"/>
    <row r="34149" customFormat="1"/>
    <row r="34150" customFormat="1"/>
    <row r="34151" customFormat="1"/>
    <row r="34152" customFormat="1"/>
    <row r="34153" customFormat="1"/>
    <row r="34154" customFormat="1"/>
    <row r="34155" customFormat="1"/>
    <row r="34156" customFormat="1"/>
    <row r="34157" customFormat="1"/>
    <row r="34158" customFormat="1"/>
    <row r="34159" customFormat="1"/>
    <row r="34160" customFormat="1"/>
    <row r="34161" customFormat="1"/>
    <row r="34162" customFormat="1"/>
    <row r="34163" customFormat="1"/>
    <row r="34164" customFormat="1"/>
    <row r="34165" customFormat="1"/>
    <row r="34166" customFormat="1"/>
    <row r="34167" customFormat="1"/>
    <row r="34168" customFormat="1"/>
    <row r="34169" customFormat="1"/>
    <row r="34170" customFormat="1"/>
    <row r="34171" customFormat="1"/>
    <row r="34172" customFormat="1"/>
    <row r="34173" customFormat="1"/>
    <row r="34174" customFormat="1"/>
    <row r="34175" customFormat="1"/>
    <row r="34176" customFormat="1"/>
    <row r="34177" customFormat="1"/>
    <row r="34178" customFormat="1"/>
    <row r="34179" customFormat="1"/>
    <row r="34180" customFormat="1"/>
    <row r="34181" customFormat="1"/>
    <row r="34182" customFormat="1"/>
    <row r="34183" customFormat="1"/>
    <row r="34184" customFormat="1"/>
    <row r="34185" customFormat="1"/>
    <row r="34186" customFormat="1"/>
    <row r="34187" customFormat="1"/>
    <row r="34188" customFormat="1"/>
    <row r="34189" customFormat="1"/>
    <row r="34190" customFormat="1"/>
    <row r="34191" customFormat="1"/>
    <row r="34192" customFormat="1"/>
    <row r="34193" customFormat="1"/>
    <row r="34194" customFormat="1"/>
    <row r="34195" customFormat="1"/>
    <row r="34196" customFormat="1"/>
    <row r="34197" customFormat="1"/>
    <row r="34198" customFormat="1"/>
    <row r="34199" customFormat="1"/>
    <row r="34200" customFormat="1"/>
    <row r="34201" customFormat="1"/>
    <row r="34202" customFormat="1"/>
    <row r="34203" customFormat="1"/>
    <row r="34204" customFormat="1"/>
    <row r="34205" customFormat="1"/>
    <row r="34206" customFormat="1"/>
    <row r="34207" customFormat="1"/>
    <row r="34208" customFormat="1"/>
    <row r="34209" customFormat="1"/>
    <row r="34210" customFormat="1"/>
    <row r="34211" customFormat="1"/>
    <row r="34212" customFormat="1"/>
    <row r="34213" customFormat="1"/>
    <row r="34214" customFormat="1"/>
    <row r="34215" customFormat="1"/>
    <row r="34216" customFormat="1"/>
    <row r="34217" customFormat="1"/>
    <row r="34218" customFormat="1"/>
    <row r="34219" customFormat="1"/>
    <row r="34220" customFormat="1"/>
    <row r="34221" customFormat="1"/>
    <row r="34222" customFormat="1"/>
    <row r="34223" customFormat="1"/>
    <row r="34224" customFormat="1"/>
    <row r="34225" customFormat="1"/>
    <row r="34226" customFormat="1"/>
    <row r="34227" customFormat="1"/>
    <row r="34228" customFormat="1"/>
    <row r="34229" customFormat="1"/>
    <row r="34230" customFormat="1"/>
    <row r="34231" customFormat="1"/>
    <row r="34232" customFormat="1"/>
    <row r="34233" customFormat="1"/>
    <row r="34234" customFormat="1"/>
    <row r="34235" customFormat="1"/>
    <row r="34236" customFormat="1"/>
    <row r="34237" customFormat="1"/>
    <row r="34238" customFormat="1"/>
    <row r="34239" customFormat="1"/>
    <row r="34240" customFormat="1"/>
    <row r="34241" customFormat="1"/>
    <row r="34242" customFormat="1"/>
    <row r="34243" customFormat="1"/>
    <row r="34244" customFormat="1"/>
    <row r="34245" customFormat="1"/>
    <row r="34246" customFormat="1"/>
    <row r="34247" customFormat="1"/>
    <row r="34248" customFormat="1"/>
    <row r="34249" customFormat="1"/>
    <row r="34250" customFormat="1"/>
    <row r="34251" customFormat="1"/>
    <row r="34252" customFormat="1"/>
    <row r="34253" customFormat="1"/>
    <row r="34254" customFormat="1"/>
    <row r="34255" customFormat="1"/>
    <row r="34256" customFormat="1"/>
    <row r="34257" customFormat="1"/>
    <row r="34258" customFormat="1"/>
    <row r="34259" customFormat="1"/>
    <row r="34260" customFormat="1"/>
    <row r="34261" customFormat="1"/>
    <row r="34262" customFormat="1"/>
    <row r="34263" customFormat="1"/>
    <row r="34264" customFormat="1"/>
    <row r="34265" customFormat="1"/>
    <row r="34266" customFormat="1"/>
    <row r="34267" customFormat="1"/>
    <row r="34268" customFormat="1"/>
    <row r="34269" customFormat="1"/>
    <row r="34270" customFormat="1"/>
    <row r="34271" customFormat="1"/>
    <row r="34272" customFormat="1"/>
    <row r="34273" customFormat="1"/>
    <row r="34274" customFormat="1"/>
    <row r="34275" customFormat="1"/>
    <row r="34276" customFormat="1"/>
    <row r="34277" customFormat="1"/>
    <row r="34278" customFormat="1"/>
    <row r="34279" customFormat="1"/>
    <row r="34280" customFormat="1"/>
    <row r="34281" customFormat="1"/>
    <row r="34282" customFormat="1"/>
    <row r="34283" customFormat="1"/>
    <row r="34284" customFormat="1"/>
    <row r="34285" customFormat="1"/>
    <row r="34286" customFormat="1"/>
    <row r="34287" customFormat="1"/>
    <row r="34288" customFormat="1"/>
    <row r="34289" customFormat="1"/>
    <row r="34290" customFormat="1"/>
    <row r="34291" customFormat="1"/>
    <row r="34292" customFormat="1"/>
    <row r="34293" customFormat="1"/>
    <row r="34294" customFormat="1"/>
    <row r="34295" customFormat="1"/>
    <row r="34296" customFormat="1"/>
    <row r="34297" customFormat="1"/>
    <row r="34298" customFormat="1"/>
    <row r="34299" customFormat="1"/>
    <row r="34300" customFormat="1"/>
    <row r="34301" customFormat="1"/>
    <row r="34302" customFormat="1"/>
    <row r="34303" customFormat="1"/>
    <row r="34304" customFormat="1"/>
    <row r="34305" customFormat="1"/>
    <row r="34306" customFormat="1"/>
    <row r="34307" customFormat="1"/>
    <row r="34308" customFormat="1"/>
    <row r="34309" customFormat="1"/>
    <row r="34310" customFormat="1"/>
    <row r="34311" customFormat="1"/>
    <row r="34312" customFormat="1"/>
    <row r="34313" customFormat="1"/>
    <row r="34314" customFormat="1"/>
    <row r="34315" customFormat="1"/>
    <row r="34316" customFormat="1"/>
    <row r="34317" customFormat="1"/>
    <row r="34318" customFormat="1"/>
    <row r="34319" customFormat="1"/>
    <row r="34320" customFormat="1"/>
    <row r="34321" customFormat="1"/>
    <row r="34322" customFormat="1"/>
    <row r="34323" customFormat="1"/>
    <row r="34324" customFormat="1"/>
    <row r="34325" customFormat="1"/>
    <row r="34326" customFormat="1"/>
    <row r="34327" customFormat="1"/>
    <row r="34328" customFormat="1"/>
    <row r="34329" customFormat="1"/>
    <row r="34330" customFormat="1"/>
    <row r="34331" customFormat="1"/>
    <row r="34332" customFormat="1"/>
    <row r="34333" customFormat="1"/>
    <row r="34334" customFormat="1"/>
    <row r="34335" customFormat="1"/>
    <row r="34336" customFormat="1"/>
    <row r="34337" customFormat="1"/>
    <row r="34338" customFormat="1"/>
    <row r="34339" customFormat="1"/>
    <row r="34340" customFormat="1"/>
    <row r="34341" customFormat="1"/>
    <row r="34342" customFormat="1"/>
    <row r="34343" customFormat="1"/>
    <row r="34344" customFormat="1"/>
    <row r="34345" customFormat="1"/>
    <row r="34346" customFormat="1"/>
    <row r="34347" customFormat="1"/>
    <row r="34348" customFormat="1"/>
    <row r="34349" customFormat="1"/>
    <row r="34350" customFormat="1"/>
    <row r="34351" customFormat="1"/>
    <row r="34352" customFormat="1"/>
    <row r="34353" customFormat="1"/>
    <row r="34354" customFormat="1"/>
    <row r="34355" customFormat="1"/>
    <row r="34356" customFormat="1"/>
    <row r="34357" customFormat="1"/>
    <row r="34358" customFormat="1"/>
    <row r="34359" customFormat="1"/>
    <row r="34360" customFormat="1"/>
    <row r="34361" customFormat="1"/>
    <row r="34362" customFormat="1"/>
    <row r="34363" customFormat="1"/>
    <row r="34364" customFormat="1"/>
    <row r="34365" customFormat="1"/>
    <row r="34366" customFormat="1"/>
    <row r="34367" customFormat="1"/>
    <row r="34368" customFormat="1"/>
    <row r="34369" customFormat="1"/>
    <row r="34370" customFormat="1"/>
    <row r="34371" customFormat="1"/>
    <row r="34372" customFormat="1"/>
    <row r="34373" customFormat="1"/>
    <row r="34374" customFormat="1"/>
    <row r="34375" customFormat="1"/>
    <row r="34376" customFormat="1"/>
    <row r="34377" customFormat="1"/>
    <row r="34378" customFormat="1"/>
    <row r="34379" customFormat="1"/>
    <row r="34380" customFormat="1"/>
    <row r="34381" customFormat="1"/>
    <row r="34382" customFormat="1"/>
    <row r="34383" customFormat="1"/>
    <row r="34384" customFormat="1"/>
    <row r="34385" customFormat="1"/>
    <row r="34386" customFormat="1"/>
    <row r="34387" customFormat="1"/>
    <row r="34388" customFormat="1"/>
    <row r="34389" customFormat="1"/>
    <row r="34390" customFormat="1"/>
    <row r="34391" customFormat="1"/>
    <row r="34392" customFormat="1"/>
    <row r="34393" customFormat="1"/>
    <row r="34394" customFormat="1"/>
    <row r="34395" customFormat="1"/>
    <row r="34396" customFormat="1"/>
    <row r="34397" customFormat="1"/>
    <row r="34398" customFormat="1"/>
    <row r="34399" customFormat="1"/>
    <row r="34400" customFormat="1"/>
    <row r="34401" customFormat="1"/>
    <row r="34402" customFormat="1"/>
    <row r="34403" customFormat="1"/>
    <row r="34404" customFormat="1"/>
    <row r="34405" customFormat="1"/>
    <row r="34406" customFormat="1"/>
    <row r="34407" customFormat="1"/>
    <row r="34408" customFormat="1"/>
    <row r="34409" customFormat="1"/>
    <row r="34410" customFormat="1"/>
    <row r="34411" customFormat="1"/>
    <row r="34412" customFormat="1"/>
    <row r="34413" customFormat="1"/>
    <row r="34414" customFormat="1"/>
    <row r="34415" customFormat="1"/>
    <row r="34416" customFormat="1"/>
    <row r="34417" customFormat="1"/>
    <row r="34418" customFormat="1"/>
    <row r="34419" customFormat="1"/>
    <row r="34420" customFormat="1"/>
    <row r="34421" customFormat="1"/>
    <row r="34422" customFormat="1"/>
    <row r="34423" customFormat="1"/>
    <row r="34424" customFormat="1"/>
    <row r="34425" customFormat="1"/>
    <row r="34426" customFormat="1"/>
    <row r="34427" customFormat="1"/>
    <row r="34428" customFormat="1"/>
    <row r="34429" customFormat="1"/>
    <row r="34430" customFormat="1"/>
    <row r="34431" customFormat="1"/>
    <row r="34432" customFormat="1"/>
    <row r="34433" customFormat="1"/>
    <row r="34434" customFormat="1"/>
    <row r="34435" customFormat="1"/>
    <row r="34436" customFormat="1"/>
    <row r="34437" customFormat="1"/>
    <row r="34438" customFormat="1"/>
    <row r="34439" customFormat="1"/>
    <row r="34440" customFormat="1"/>
    <row r="34441" customFormat="1"/>
    <row r="34442" customFormat="1"/>
    <row r="34443" customFormat="1"/>
    <row r="34444" customFormat="1"/>
    <row r="34445" customFormat="1"/>
    <row r="34446" customFormat="1"/>
    <row r="34447" customFormat="1"/>
    <row r="34448" customFormat="1"/>
    <row r="34449" customFormat="1"/>
    <row r="34450" customFormat="1"/>
    <row r="34451" customFormat="1"/>
    <row r="34452" customFormat="1"/>
    <row r="34453" customFormat="1"/>
    <row r="34454" customFormat="1"/>
    <row r="34455" customFormat="1"/>
    <row r="34456" customFormat="1"/>
    <row r="34457" customFormat="1"/>
    <row r="34458" customFormat="1"/>
    <row r="34459" customFormat="1"/>
    <row r="34460" customFormat="1"/>
    <row r="34461" customFormat="1"/>
    <row r="34462" customFormat="1"/>
    <row r="34463" customFormat="1"/>
    <row r="34464" customFormat="1"/>
    <row r="34465" customFormat="1"/>
    <row r="34466" customFormat="1"/>
    <row r="34467" customFormat="1"/>
    <row r="34468" customFormat="1"/>
    <row r="34469" customFormat="1"/>
    <row r="34470" customFormat="1"/>
    <row r="34471" customFormat="1"/>
    <row r="34472" customFormat="1"/>
    <row r="34473" customFormat="1"/>
    <row r="34474" customFormat="1"/>
    <row r="34475" customFormat="1"/>
    <row r="34476" customFormat="1"/>
    <row r="34477" customFormat="1"/>
    <row r="34478" customFormat="1"/>
    <row r="34479" customFormat="1"/>
    <row r="34480" customFormat="1"/>
    <row r="34481" customFormat="1"/>
    <row r="34482" customFormat="1"/>
    <row r="34483" customFormat="1"/>
    <row r="34484" customFormat="1"/>
    <row r="34485" customFormat="1"/>
    <row r="34486" customFormat="1"/>
    <row r="34487" customFormat="1"/>
    <row r="34488" customFormat="1"/>
    <row r="34489" customFormat="1"/>
    <row r="34490" customFormat="1"/>
    <row r="34491" customFormat="1"/>
    <row r="34492" customFormat="1"/>
    <row r="34493" customFormat="1"/>
    <row r="34494" customFormat="1"/>
    <row r="34495" customFormat="1"/>
    <row r="34496" customFormat="1"/>
    <row r="34497" customFormat="1"/>
    <row r="34498" customFormat="1"/>
    <row r="34499" customFormat="1"/>
    <row r="34500" customFormat="1"/>
    <row r="34501" customFormat="1"/>
    <row r="34502" customFormat="1"/>
    <row r="34503" customFormat="1"/>
    <row r="34504" customFormat="1"/>
    <row r="34505" customFormat="1"/>
    <row r="34506" customFormat="1"/>
    <row r="34507" customFormat="1"/>
    <row r="34508" customFormat="1"/>
    <row r="34509" customFormat="1"/>
    <row r="34510" customFormat="1"/>
    <row r="34511" customFormat="1"/>
    <row r="34512" customFormat="1"/>
    <row r="34513" customFormat="1"/>
    <row r="34514" customFormat="1"/>
    <row r="34515" customFormat="1"/>
    <row r="34516" customFormat="1"/>
    <row r="34517" customFormat="1"/>
    <row r="34518" customFormat="1"/>
    <row r="34519" customFormat="1"/>
    <row r="34520" customFormat="1"/>
    <row r="34521" customFormat="1"/>
    <row r="34522" customFormat="1"/>
    <row r="34523" customFormat="1"/>
    <row r="34524" customFormat="1"/>
    <row r="34525" customFormat="1"/>
    <row r="34526" customFormat="1"/>
    <row r="34527" customFormat="1"/>
    <row r="34528" customFormat="1"/>
    <row r="34529" customFormat="1"/>
    <row r="34530" customFormat="1"/>
    <row r="34531" customFormat="1"/>
    <row r="34532" customFormat="1"/>
    <row r="34533" customFormat="1"/>
    <row r="34534" customFormat="1"/>
    <row r="34535" customFormat="1"/>
    <row r="34536" customFormat="1"/>
    <row r="34537" customFormat="1"/>
    <row r="34538" customFormat="1"/>
    <row r="34539" customFormat="1"/>
    <row r="34540" customFormat="1"/>
    <row r="34541" customFormat="1"/>
    <row r="34542" customFormat="1"/>
    <row r="34543" customFormat="1"/>
    <row r="34544" customFormat="1"/>
    <row r="34545" customFormat="1"/>
    <row r="34546" customFormat="1"/>
    <row r="34547" customFormat="1"/>
    <row r="34548" customFormat="1"/>
    <row r="34549" customFormat="1"/>
    <row r="34550" customFormat="1"/>
    <row r="34551" customFormat="1"/>
    <row r="34552" customFormat="1"/>
    <row r="34553" customFormat="1"/>
    <row r="34554" customFormat="1"/>
    <row r="34555" customFormat="1"/>
    <row r="34556" customFormat="1"/>
    <row r="34557" customFormat="1"/>
    <row r="34558" customFormat="1"/>
    <row r="34559" customFormat="1"/>
    <row r="34560" customFormat="1"/>
    <row r="34561" customFormat="1"/>
    <row r="34562" customFormat="1"/>
    <row r="34563" customFormat="1"/>
    <row r="34564" customFormat="1"/>
    <row r="34565" customFormat="1"/>
    <row r="34566" customFormat="1"/>
    <row r="34567" customFormat="1"/>
    <row r="34568" customFormat="1"/>
    <row r="34569" customFormat="1"/>
    <row r="34570" customFormat="1"/>
    <row r="34571" customFormat="1"/>
    <row r="34572" customFormat="1"/>
    <row r="34573" customFormat="1"/>
    <row r="34574" customFormat="1"/>
    <row r="34575" customFormat="1"/>
    <row r="34576" customFormat="1"/>
    <row r="34577" customFormat="1"/>
    <row r="34578" customFormat="1"/>
    <row r="34579" customFormat="1"/>
    <row r="34580" customFormat="1"/>
    <row r="34581" customFormat="1"/>
    <row r="34582" customFormat="1"/>
    <row r="34583" customFormat="1"/>
    <row r="34584" customFormat="1"/>
    <row r="34585" customFormat="1"/>
    <row r="34586" customFormat="1"/>
    <row r="34587" customFormat="1"/>
    <row r="34588" customFormat="1"/>
    <row r="34589" customFormat="1"/>
    <row r="34590" customFormat="1"/>
    <row r="34591" customFormat="1"/>
    <row r="34592" customFormat="1"/>
    <row r="34593" customFormat="1"/>
    <row r="34594" customFormat="1"/>
    <row r="34595" customFormat="1"/>
    <row r="34596" customFormat="1"/>
    <row r="34597" customFormat="1"/>
    <row r="34598" customFormat="1"/>
    <row r="34599" customFormat="1"/>
    <row r="34600" customFormat="1"/>
    <row r="34601" customFormat="1"/>
    <row r="34602" customFormat="1"/>
    <row r="34603" customFormat="1"/>
    <row r="34604" customFormat="1"/>
    <row r="34605" customFormat="1"/>
    <row r="34606" customFormat="1"/>
    <row r="34607" customFormat="1"/>
    <row r="34608" customFormat="1"/>
    <row r="34609" customFormat="1"/>
    <row r="34610" customFormat="1"/>
    <row r="34611" customFormat="1"/>
    <row r="34612" customFormat="1"/>
    <row r="34613" customFormat="1"/>
    <row r="34614" customFormat="1"/>
    <row r="34615" customFormat="1"/>
    <row r="34616" customFormat="1"/>
    <row r="34617" customFormat="1"/>
    <row r="34618" customFormat="1"/>
    <row r="34619" customFormat="1"/>
    <row r="34620" customFormat="1"/>
    <row r="34621" customFormat="1"/>
    <row r="34622" customFormat="1"/>
    <row r="34623" customFormat="1"/>
    <row r="34624" customFormat="1"/>
    <row r="34625" customFormat="1"/>
    <row r="34626" customFormat="1"/>
    <row r="34627" customFormat="1"/>
    <row r="34628" customFormat="1"/>
    <row r="34629" customFormat="1"/>
    <row r="34630" customFormat="1"/>
    <row r="34631" customFormat="1"/>
    <row r="34632" customFormat="1"/>
    <row r="34633" customFormat="1"/>
    <row r="34634" customFormat="1"/>
    <row r="34635" customFormat="1"/>
    <row r="34636" customFormat="1"/>
    <row r="34637" customFormat="1"/>
    <row r="34638" customFormat="1"/>
    <row r="34639" customFormat="1"/>
    <row r="34640" customFormat="1"/>
    <row r="34641" customFormat="1"/>
    <row r="34642" customFormat="1"/>
    <row r="34643" customFormat="1"/>
    <row r="34644" customFormat="1"/>
    <row r="34645" customFormat="1"/>
    <row r="34646" customFormat="1"/>
    <row r="34647" customFormat="1"/>
    <row r="34648" customFormat="1"/>
    <row r="34649" customFormat="1"/>
    <row r="34650" customFormat="1"/>
    <row r="34651" customFormat="1"/>
    <row r="34652" customFormat="1"/>
    <row r="34653" customFormat="1"/>
    <row r="34654" customFormat="1"/>
    <row r="34655" customFormat="1"/>
    <row r="34656" customFormat="1"/>
    <row r="34657" customFormat="1"/>
    <row r="34658" customFormat="1"/>
    <row r="34659" customFormat="1"/>
    <row r="34660" customFormat="1"/>
    <row r="34661" customFormat="1"/>
    <row r="34662" customFormat="1"/>
    <row r="34663" customFormat="1"/>
    <row r="34664" customFormat="1"/>
    <row r="34665" customFormat="1"/>
    <row r="34666" customFormat="1"/>
    <row r="34667" customFormat="1"/>
    <row r="34668" customFormat="1"/>
    <row r="34669" customFormat="1"/>
    <row r="34670" customFormat="1"/>
    <row r="34671" customFormat="1"/>
    <row r="34672" customFormat="1"/>
    <row r="34673" customFormat="1"/>
    <row r="34674" customFormat="1"/>
    <row r="34675" customFormat="1"/>
    <row r="34676" customFormat="1"/>
    <row r="34677" customFormat="1"/>
    <row r="34678" customFormat="1"/>
    <row r="34679" customFormat="1"/>
    <row r="34680" customFormat="1"/>
    <row r="34681" customFormat="1"/>
    <row r="34682" customFormat="1"/>
    <row r="34683" customFormat="1"/>
    <row r="34684" customFormat="1"/>
    <row r="34685" customFormat="1"/>
    <row r="34686" customFormat="1"/>
    <row r="34687" customFormat="1"/>
    <row r="34688" customFormat="1"/>
    <row r="34689" customFormat="1"/>
    <row r="34690" customFormat="1"/>
    <row r="34691" customFormat="1"/>
    <row r="34692" customFormat="1"/>
    <row r="34693" customFormat="1"/>
    <row r="34694" customFormat="1"/>
    <row r="34695" customFormat="1"/>
    <row r="34696" customFormat="1"/>
    <row r="34697" customFormat="1"/>
    <row r="34698" customFormat="1"/>
    <row r="34699" customFormat="1"/>
    <row r="34700" customFormat="1"/>
    <row r="34701" customFormat="1"/>
    <row r="34702" customFormat="1"/>
    <row r="34703" customFormat="1"/>
    <row r="34704" customFormat="1"/>
    <row r="34705" customFormat="1"/>
    <row r="34706" customFormat="1"/>
    <row r="34707" customFormat="1"/>
    <row r="34708" customFormat="1"/>
    <row r="34709" customFormat="1"/>
    <row r="34710" customFormat="1"/>
    <row r="34711" customFormat="1"/>
    <row r="34712" customFormat="1"/>
    <row r="34713" customFormat="1"/>
    <row r="34714" customFormat="1"/>
    <row r="34715" customFormat="1"/>
    <row r="34716" customFormat="1"/>
    <row r="34717" customFormat="1"/>
    <row r="34718" customFormat="1"/>
    <row r="34719" customFormat="1"/>
    <row r="34720" customFormat="1"/>
    <row r="34721" customFormat="1"/>
    <row r="34722" customFormat="1"/>
    <row r="34723" customFormat="1"/>
    <row r="34724" customFormat="1"/>
    <row r="34725" customFormat="1"/>
    <row r="34726" customFormat="1"/>
    <row r="34727" customFormat="1"/>
    <row r="34728" customFormat="1"/>
    <row r="34729" customFormat="1"/>
    <row r="34730" customFormat="1"/>
    <row r="34731" customFormat="1"/>
    <row r="34732" customFormat="1"/>
    <row r="34733" customFormat="1"/>
    <row r="34734" customFormat="1"/>
    <row r="34735" customFormat="1"/>
    <row r="34736" customFormat="1"/>
    <row r="34737" customFormat="1"/>
    <row r="34738" customFormat="1"/>
    <row r="34739" customFormat="1"/>
    <row r="34740" customFormat="1"/>
    <row r="34741" customFormat="1"/>
    <row r="34742" customFormat="1"/>
    <row r="34743" customFormat="1"/>
    <row r="34744" customFormat="1"/>
    <row r="34745" customFormat="1"/>
    <row r="34746" customFormat="1"/>
    <row r="34747" customFormat="1"/>
    <row r="34748" customFormat="1"/>
    <row r="34749" customFormat="1"/>
    <row r="34750" customFormat="1"/>
    <row r="34751" customFormat="1"/>
    <row r="34752" customFormat="1"/>
    <row r="34753" customFormat="1"/>
    <row r="34754" customFormat="1"/>
    <row r="34755" customFormat="1"/>
    <row r="34756" customFormat="1"/>
    <row r="34757" customFormat="1"/>
    <row r="34758" customFormat="1"/>
    <row r="34759" customFormat="1"/>
    <row r="34760" customFormat="1"/>
    <row r="34761" customFormat="1"/>
    <row r="34762" customFormat="1"/>
    <row r="34763" customFormat="1"/>
    <row r="34764" customFormat="1"/>
    <row r="34765" customFormat="1"/>
    <row r="34766" customFormat="1"/>
    <row r="34767" customFormat="1"/>
    <row r="34768" customFormat="1"/>
    <row r="34769" customFormat="1"/>
    <row r="34770" customFormat="1"/>
    <row r="34771" customFormat="1"/>
    <row r="34772" customFormat="1"/>
    <row r="34773" customFormat="1"/>
    <row r="34774" customFormat="1"/>
    <row r="34775" customFormat="1"/>
    <row r="34776" customFormat="1"/>
    <row r="34777" customFormat="1"/>
    <row r="34778" customFormat="1"/>
    <row r="34779" customFormat="1"/>
    <row r="34780" customFormat="1"/>
    <row r="34781" customFormat="1"/>
    <row r="34782" customFormat="1"/>
    <row r="34783" customFormat="1"/>
    <row r="34784" customFormat="1"/>
    <row r="34785" customFormat="1"/>
    <row r="34786" customFormat="1"/>
    <row r="34787" customFormat="1"/>
    <row r="34788" customFormat="1"/>
    <row r="34789" customFormat="1"/>
    <row r="34790" customFormat="1"/>
    <row r="34791" customFormat="1"/>
    <row r="34792" customFormat="1"/>
    <row r="34793" customFormat="1"/>
    <row r="34794" customFormat="1"/>
    <row r="34795" customFormat="1"/>
    <row r="34796" customFormat="1"/>
    <row r="34797" customFormat="1"/>
    <row r="34798" customFormat="1"/>
    <row r="34799" customFormat="1"/>
    <row r="34800" customFormat="1"/>
    <row r="34801" customFormat="1"/>
    <row r="34802" customFormat="1"/>
    <row r="34803" customFormat="1"/>
    <row r="34804" customFormat="1"/>
    <row r="34805" customFormat="1"/>
    <row r="34806" customFormat="1"/>
    <row r="34807" customFormat="1"/>
    <row r="34808" customFormat="1"/>
    <row r="34809" customFormat="1"/>
    <row r="34810" customFormat="1"/>
    <row r="34811" customFormat="1"/>
    <row r="34812" customFormat="1"/>
    <row r="34813" customFormat="1"/>
    <row r="34814" customFormat="1"/>
    <row r="34815" customFormat="1"/>
    <row r="34816" customFormat="1"/>
    <row r="34817" customFormat="1"/>
    <row r="34818" customFormat="1"/>
    <row r="34819" customFormat="1"/>
    <row r="34820" customFormat="1"/>
    <row r="34821" customFormat="1"/>
    <row r="34822" customFormat="1"/>
    <row r="34823" customFormat="1"/>
    <row r="34824" customFormat="1"/>
    <row r="34825" customFormat="1"/>
    <row r="34826" customFormat="1"/>
    <row r="34827" customFormat="1"/>
    <row r="34828" customFormat="1"/>
    <row r="34829" customFormat="1"/>
    <row r="34830" customFormat="1"/>
    <row r="34831" customFormat="1"/>
    <row r="34832" customFormat="1"/>
    <row r="34833" customFormat="1"/>
    <row r="34834" customFormat="1"/>
    <row r="34835" customFormat="1"/>
    <row r="34836" customFormat="1"/>
    <row r="34837" customFormat="1"/>
    <row r="34838" customFormat="1"/>
    <row r="34839" customFormat="1"/>
    <row r="34840" customFormat="1"/>
    <row r="34841" customFormat="1"/>
    <row r="34842" customFormat="1"/>
    <row r="34843" customFormat="1"/>
    <row r="34844" customFormat="1"/>
    <row r="34845" customFormat="1"/>
    <row r="34846" customFormat="1"/>
    <row r="34847" customFormat="1"/>
    <row r="34848" customFormat="1"/>
    <row r="34849" customFormat="1"/>
    <row r="34850" customFormat="1"/>
    <row r="34851" customFormat="1"/>
    <row r="34852" customFormat="1"/>
    <row r="34853" customFormat="1"/>
    <row r="34854" customFormat="1"/>
    <row r="34855" customFormat="1"/>
    <row r="34856" customFormat="1"/>
    <row r="34857" customFormat="1"/>
    <row r="34858" customFormat="1"/>
    <row r="34859" customFormat="1"/>
    <row r="34860" customFormat="1"/>
    <row r="34861" customFormat="1"/>
    <row r="34862" customFormat="1"/>
    <row r="34863" customFormat="1"/>
    <row r="34864" customFormat="1"/>
    <row r="34865" customFormat="1"/>
    <row r="34866" customFormat="1"/>
    <row r="34867" customFormat="1"/>
    <row r="34868" customFormat="1"/>
    <row r="34869" customFormat="1"/>
    <row r="34870" customFormat="1"/>
    <row r="34871" customFormat="1"/>
    <row r="34872" customFormat="1"/>
    <row r="34873" customFormat="1"/>
    <row r="34874" customFormat="1"/>
    <row r="34875" customFormat="1"/>
    <row r="34876" customFormat="1"/>
    <row r="34877" customFormat="1"/>
    <row r="34878" customFormat="1"/>
    <row r="34879" customFormat="1"/>
    <row r="34880" customFormat="1"/>
    <row r="34881" customFormat="1"/>
    <row r="34882" customFormat="1"/>
    <row r="34883" customFormat="1"/>
    <row r="34884" customFormat="1"/>
    <row r="34885" customFormat="1"/>
    <row r="34886" customFormat="1"/>
    <row r="34887" customFormat="1"/>
    <row r="34888" customFormat="1"/>
    <row r="34889" customFormat="1"/>
    <row r="34890" customFormat="1"/>
    <row r="34891" customFormat="1"/>
    <row r="34892" customFormat="1"/>
    <row r="34893" customFormat="1"/>
    <row r="34894" customFormat="1"/>
    <row r="34895" customFormat="1"/>
    <row r="34896" customFormat="1"/>
    <row r="34897" customFormat="1"/>
    <row r="34898" customFormat="1"/>
    <row r="34899" customFormat="1"/>
    <row r="34900" customFormat="1"/>
    <row r="34901" customFormat="1"/>
    <row r="34902" customFormat="1"/>
    <row r="34903" customFormat="1"/>
    <row r="34904" customFormat="1"/>
    <row r="34905" customFormat="1"/>
    <row r="34906" customFormat="1"/>
    <row r="34907" customFormat="1"/>
    <row r="34908" customFormat="1"/>
    <row r="34909" customFormat="1"/>
    <row r="34910" customFormat="1"/>
    <row r="34911" customFormat="1"/>
    <row r="34912" customFormat="1"/>
    <row r="34913" customFormat="1"/>
    <row r="34914" customFormat="1"/>
    <row r="34915" customFormat="1"/>
    <row r="34916" customFormat="1"/>
    <row r="34917" customFormat="1"/>
    <row r="34918" customFormat="1"/>
    <row r="34919" customFormat="1"/>
    <row r="34920" customFormat="1"/>
    <row r="34921" customFormat="1"/>
    <row r="34922" customFormat="1"/>
    <row r="34923" customFormat="1"/>
    <row r="34924" customFormat="1"/>
    <row r="34925" customFormat="1"/>
    <row r="34926" customFormat="1"/>
    <row r="34927" customFormat="1"/>
    <row r="34928" customFormat="1"/>
    <row r="34929" customFormat="1"/>
    <row r="34930" customFormat="1"/>
    <row r="34931" customFormat="1"/>
    <row r="34932" customFormat="1"/>
    <row r="34933" customFormat="1"/>
    <row r="34934" customFormat="1"/>
    <row r="34935" customFormat="1"/>
    <row r="34936" customFormat="1"/>
    <row r="34937" customFormat="1"/>
    <row r="34938" customFormat="1"/>
    <row r="34939" customFormat="1"/>
    <row r="34940" customFormat="1"/>
    <row r="34941" customFormat="1"/>
    <row r="34942" customFormat="1"/>
    <row r="34943" customFormat="1"/>
    <row r="34944" customFormat="1"/>
    <row r="34945" customFormat="1"/>
    <row r="34946" customFormat="1"/>
    <row r="34947" customFormat="1"/>
    <row r="34948" customFormat="1"/>
    <row r="34949" customFormat="1"/>
    <row r="34950" customFormat="1"/>
    <row r="34951" customFormat="1"/>
    <row r="34952" customFormat="1"/>
    <row r="34953" customFormat="1"/>
    <row r="34954" customFormat="1"/>
    <row r="34955" customFormat="1"/>
    <row r="34956" customFormat="1"/>
    <row r="34957" customFormat="1"/>
    <row r="34958" customFormat="1"/>
    <row r="34959" customFormat="1"/>
    <row r="34960" customFormat="1"/>
    <row r="34961" customFormat="1"/>
    <row r="34962" customFormat="1"/>
    <row r="34963" customFormat="1"/>
    <row r="34964" customFormat="1"/>
    <row r="34965" customFormat="1"/>
    <row r="34966" customFormat="1"/>
    <row r="34967" customFormat="1"/>
    <row r="34968" customFormat="1"/>
    <row r="34969" customFormat="1"/>
    <row r="34970" customFormat="1"/>
    <row r="34971" customFormat="1"/>
    <row r="34972" customFormat="1"/>
    <row r="34973" customFormat="1"/>
    <row r="34974" customFormat="1"/>
    <row r="34975" customFormat="1"/>
    <row r="34976" customFormat="1"/>
    <row r="34977" customFormat="1"/>
    <row r="34978" customFormat="1"/>
    <row r="34979" customFormat="1"/>
    <row r="34980" customFormat="1"/>
    <row r="34981" customFormat="1"/>
    <row r="34982" customFormat="1"/>
    <row r="34983" customFormat="1"/>
    <row r="34984" customFormat="1"/>
    <row r="34985" customFormat="1"/>
    <row r="34986" customFormat="1"/>
    <row r="34987" customFormat="1"/>
    <row r="34988" customFormat="1"/>
    <row r="34989" customFormat="1"/>
    <row r="34990" customFormat="1"/>
    <row r="34991" customFormat="1"/>
    <row r="34992" customFormat="1"/>
    <row r="34993" customFormat="1"/>
    <row r="34994" customFormat="1"/>
    <row r="34995" customFormat="1"/>
    <row r="34996" customFormat="1"/>
    <row r="34997" customFormat="1"/>
    <row r="34998" customFormat="1"/>
    <row r="34999" customFormat="1"/>
    <row r="35000" customFormat="1"/>
    <row r="35001" customFormat="1"/>
    <row r="35002" customFormat="1"/>
    <row r="35003" customFormat="1"/>
    <row r="35004" customFormat="1"/>
    <row r="35005" customFormat="1"/>
    <row r="35006" customFormat="1"/>
    <row r="35007" customFormat="1"/>
    <row r="35008" customFormat="1"/>
    <row r="35009" customFormat="1"/>
    <row r="35010" customFormat="1"/>
    <row r="35011" customFormat="1"/>
    <row r="35012" customFormat="1"/>
    <row r="35013" customFormat="1"/>
    <row r="35014" customFormat="1"/>
    <row r="35015" customFormat="1"/>
    <row r="35016" customFormat="1"/>
    <row r="35017" customFormat="1"/>
    <row r="35018" customFormat="1"/>
    <row r="35019" customFormat="1"/>
    <row r="35020" customFormat="1"/>
    <row r="35021" customFormat="1"/>
    <row r="35022" customFormat="1"/>
    <row r="35023" customFormat="1"/>
    <row r="35024" customFormat="1"/>
    <row r="35025" customFormat="1"/>
    <row r="35026" customFormat="1"/>
    <row r="35027" customFormat="1"/>
    <row r="35028" customFormat="1"/>
    <row r="35029" customFormat="1"/>
    <row r="35030" customFormat="1"/>
    <row r="35031" customFormat="1"/>
    <row r="35032" customFormat="1"/>
    <row r="35033" customFormat="1"/>
    <row r="35034" customFormat="1"/>
    <row r="35035" customFormat="1"/>
    <row r="35036" customFormat="1"/>
    <row r="35037" customFormat="1"/>
    <row r="35038" customFormat="1"/>
    <row r="35039" customFormat="1"/>
    <row r="35040" customFormat="1"/>
    <row r="35041" customFormat="1"/>
    <row r="35042" customFormat="1"/>
    <row r="35043" customFormat="1"/>
    <row r="35044" customFormat="1"/>
    <row r="35045" customFormat="1"/>
    <row r="35046" customFormat="1"/>
    <row r="35047" customFormat="1"/>
    <row r="35048" customFormat="1"/>
    <row r="35049" customFormat="1"/>
    <row r="35050" customFormat="1"/>
    <row r="35051" customFormat="1"/>
    <row r="35052" customFormat="1"/>
    <row r="35053" customFormat="1"/>
    <row r="35054" customFormat="1"/>
    <row r="35055" customFormat="1"/>
    <row r="35056" customFormat="1"/>
    <row r="35057" customFormat="1"/>
    <row r="35058" customFormat="1"/>
    <row r="35059" customFormat="1"/>
    <row r="35060" customFormat="1"/>
    <row r="35061" customFormat="1"/>
    <row r="35062" customFormat="1"/>
    <row r="35063" customFormat="1"/>
    <row r="35064" customFormat="1"/>
    <row r="35065" customFormat="1"/>
    <row r="35066" customFormat="1"/>
    <row r="35067" customFormat="1"/>
    <row r="35068" customFormat="1"/>
    <row r="35069" customFormat="1"/>
    <row r="35070" customFormat="1"/>
    <row r="35071" customFormat="1"/>
    <row r="35072" customFormat="1"/>
    <row r="35073" customFormat="1"/>
    <row r="35074" customFormat="1"/>
    <row r="35075" customFormat="1"/>
    <row r="35076" customFormat="1"/>
    <row r="35077" customFormat="1"/>
    <row r="35078" customFormat="1"/>
    <row r="35079" customFormat="1"/>
    <row r="35080" customFormat="1"/>
    <row r="35081" customFormat="1"/>
    <row r="35082" customFormat="1"/>
    <row r="35083" customFormat="1"/>
    <row r="35084" customFormat="1"/>
    <row r="35085" customFormat="1"/>
    <row r="35086" customFormat="1"/>
    <row r="35087" customFormat="1"/>
    <row r="35088" customFormat="1"/>
    <row r="35089" customFormat="1"/>
    <row r="35090" customFormat="1"/>
    <row r="35091" customFormat="1"/>
    <row r="35092" customFormat="1"/>
    <row r="35093" customFormat="1"/>
    <row r="35094" customFormat="1"/>
    <row r="35095" customFormat="1"/>
    <row r="35096" customFormat="1"/>
    <row r="35097" customFormat="1"/>
    <row r="35098" customFormat="1"/>
    <row r="35099" customFormat="1"/>
    <row r="35100" customFormat="1"/>
    <row r="35101" customFormat="1"/>
    <row r="35102" customFormat="1"/>
    <row r="35103" customFormat="1"/>
    <row r="35104" customFormat="1"/>
    <row r="35105" customFormat="1"/>
    <row r="35106" customFormat="1"/>
    <row r="35107" customFormat="1"/>
    <row r="35108" customFormat="1"/>
    <row r="35109" customFormat="1"/>
    <row r="35110" customFormat="1"/>
    <row r="35111" customFormat="1"/>
    <row r="35112" customFormat="1"/>
    <row r="35113" customFormat="1"/>
    <row r="35114" customFormat="1"/>
    <row r="35115" customFormat="1"/>
    <row r="35116" customFormat="1"/>
    <row r="35117" customFormat="1"/>
    <row r="35118" customFormat="1"/>
    <row r="35119" customFormat="1"/>
    <row r="35120" customFormat="1"/>
    <row r="35121" customFormat="1"/>
    <row r="35122" customFormat="1"/>
    <row r="35123" customFormat="1"/>
    <row r="35124" customFormat="1"/>
    <row r="35125" customFormat="1"/>
    <row r="35126" customFormat="1"/>
    <row r="35127" customFormat="1"/>
    <row r="35128" customFormat="1"/>
    <row r="35129" customFormat="1"/>
    <row r="35130" customFormat="1"/>
    <row r="35131" customFormat="1"/>
    <row r="35132" customFormat="1"/>
    <row r="35133" customFormat="1"/>
    <row r="35134" customFormat="1"/>
    <row r="35135" customFormat="1"/>
    <row r="35136" customFormat="1"/>
    <row r="35137" customFormat="1"/>
    <row r="35138" customFormat="1"/>
    <row r="35139" customFormat="1"/>
    <row r="35140" customFormat="1"/>
    <row r="35141" customFormat="1"/>
    <row r="35142" customFormat="1"/>
    <row r="35143" customFormat="1"/>
    <row r="35144" customFormat="1"/>
    <row r="35145" customFormat="1"/>
    <row r="35146" customFormat="1"/>
    <row r="35147" customFormat="1"/>
    <row r="35148" customFormat="1"/>
    <row r="35149" customFormat="1"/>
    <row r="35150" customFormat="1"/>
    <row r="35151" customFormat="1"/>
    <row r="35152" customFormat="1"/>
    <row r="35153" customFormat="1"/>
    <row r="35154" customFormat="1"/>
    <row r="35155" customFormat="1"/>
    <row r="35156" customFormat="1"/>
    <row r="35157" customFormat="1"/>
    <row r="35158" customFormat="1"/>
    <row r="35159" customFormat="1"/>
    <row r="35160" customFormat="1"/>
    <row r="35161" customFormat="1"/>
    <row r="35162" customFormat="1"/>
    <row r="35163" customFormat="1"/>
    <row r="35164" customFormat="1"/>
    <row r="35165" customFormat="1"/>
    <row r="35166" customFormat="1"/>
    <row r="35167" customFormat="1"/>
    <row r="35168" customFormat="1"/>
    <row r="35169" customFormat="1"/>
    <row r="35170" customFormat="1"/>
    <row r="35171" customFormat="1"/>
    <row r="35172" customFormat="1"/>
    <row r="35173" customFormat="1"/>
    <row r="35174" customFormat="1"/>
    <row r="35175" customFormat="1"/>
    <row r="35176" customFormat="1"/>
    <row r="35177" customFormat="1"/>
    <row r="35178" customFormat="1"/>
    <row r="35179" customFormat="1"/>
    <row r="35180" customFormat="1"/>
    <row r="35181" customFormat="1"/>
    <row r="35182" customFormat="1"/>
    <row r="35183" customFormat="1"/>
    <row r="35184" customFormat="1"/>
    <row r="35185" customFormat="1"/>
    <row r="35186" customFormat="1"/>
    <row r="35187" customFormat="1"/>
    <row r="35188" customFormat="1"/>
    <row r="35189" customFormat="1"/>
    <row r="35190" customFormat="1"/>
    <row r="35191" customFormat="1"/>
    <row r="35192" customFormat="1"/>
    <row r="35193" customFormat="1"/>
    <row r="35194" customFormat="1"/>
    <row r="35195" customFormat="1"/>
    <row r="35196" customFormat="1"/>
    <row r="35197" customFormat="1"/>
    <row r="35198" customFormat="1"/>
    <row r="35199" customFormat="1"/>
    <row r="35200" customFormat="1"/>
    <row r="35201" customFormat="1"/>
    <row r="35202" customFormat="1"/>
    <row r="35203" customFormat="1"/>
    <row r="35204" customFormat="1"/>
    <row r="35205" customFormat="1"/>
    <row r="35206" customFormat="1"/>
    <row r="35207" customFormat="1"/>
    <row r="35208" customFormat="1"/>
    <row r="35209" customFormat="1"/>
    <row r="35210" customFormat="1"/>
    <row r="35211" customFormat="1"/>
    <row r="35212" customFormat="1"/>
    <row r="35213" customFormat="1"/>
    <row r="35214" customFormat="1"/>
    <row r="35215" customFormat="1"/>
    <row r="35216" customFormat="1"/>
    <row r="35217" customFormat="1"/>
    <row r="35218" customFormat="1"/>
    <row r="35219" customFormat="1"/>
    <row r="35220" customFormat="1"/>
    <row r="35221" customFormat="1"/>
    <row r="35222" customFormat="1"/>
    <row r="35223" customFormat="1"/>
    <row r="35224" customFormat="1"/>
    <row r="35225" customFormat="1"/>
    <row r="35226" customFormat="1"/>
    <row r="35227" customFormat="1"/>
    <row r="35228" customFormat="1"/>
    <row r="35229" customFormat="1"/>
    <row r="35230" customFormat="1"/>
    <row r="35231" customFormat="1"/>
    <row r="35232" customFormat="1"/>
    <row r="35233" customFormat="1"/>
    <row r="35234" customFormat="1"/>
    <row r="35235" customFormat="1"/>
    <row r="35236" customFormat="1"/>
    <row r="35237" customFormat="1"/>
    <row r="35238" customFormat="1"/>
    <row r="35239" customFormat="1"/>
    <row r="35240" customFormat="1"/>
    <row r="35241" customFormat="1"/>
    <row r="35242" customFormat="1"/>
    <row r="35243" customFormat="1"/>
    <row r="35244" customFormat="1"/>
    <row r="35245" customFormat="1"/>
    <row r="35246" customFormat="1"/>
    <row r="35247" customFormat="1"/>
    <row r="35248" customFormat="1"/>
    <row r="35249" customFormat="1"/>
    <row r="35250" customFormat="1"/>
    <row r="35251" customFormat="1"/>
    <row r="35252" customFormat="1"/>
    <row r="35253" customFormat="1"/>
    <row r="35254" customFormat="1"/>
    <row r="35255" customFormat="1"/>
    <row r="35256" customFormat="1"/>
    <row r="35257" customFormat="1"/>
    <row r="35258" customFormat="1"/>
    <row r="35259" customFormat="1"/>
    <row r="35260" customFormat="1"/>
    <row r="35261" customFormat="1"/>
    <row r="35262" customFormat="1"/>
    <row r="35263" customFormat="1"/>
    <row r="35264" customFormat="1"/>
    <row r="35265" customFormat="1"/>
    <row r="35266" customFormat="1"/>
    <row r="35267" customFormat="1"/>
    <row r="35268" customFormat="1"/>
    <row r="35269" customFormat="1"/>
    <row r="35270" customFormat="1"/>
    <row r="35271" customFormat="1"/>
    <row r="35272" customFormat="1"/>
    <row r="35273" customFormat="1"/>
    <row r="35274" customFormat="1"/>
    <row r="35275" customFormat="1"/>
    <row r="35276" customFormat="1"/>
    <row r="35277" customFormat="1"/>
    <row r="35278" customFormat="1"/>
    <row r="35279" customFormat="1"/>
    <row r="35280" customFormat="1"/>
    <row r="35281" customFormat="1"/>
    <row r="35282" customFormat="1"/>
    <row r="35283" customFormat="1"/>
    <row r="35284" customFormat="1"/>
    <row r="35285" customFormat="1"/>
    <row r="35286" customFormat="1"/>
    <row r="35287" customFormat="1"/>
    <row r="35288" customFormat="1"/>
    <row r="35289" customFormat="1"/>
    <row r="35290" customFormat="1"/>
    <row r="35291" customFormat="1"/>
    <row r="35292" customFormat="1"/>
    <row r="35293" customFormat="1"/>
    <row r="35294" customFormat="1"/>
    <row r="35295" customFormat="1"/>
    <row r="35296" customFormat="1"/>
    <row r="35297" customFormat="1"/>
    <row r="35298" customFormat="1"/>
    <row r="35299" customFormat="1"/>
    <row r="35300" customFormat="1"/>
    <row r="35301" customFormat="1"/>
    <row r="35302" customFormat="1"/>
    <row r="35303" customFormat="1"/>
    <row r="35304" customFormat="1"/>
    <row r="35305" customFormat="1"/>
    <row r="35306" customFormat="1"/>
    <row r="35307" customFormat="1"/>
    <row r="35308" customFormat="1"/>
    <row r="35309" customFormat="1"/>
    <row r="35310" customFormat="1"/>
    <row r="35311" customFormat="1"/>
    <row r="35312" customFormat="1"/>
    <row r="35313" customFormat="1"/>
    <row r="35314" customFormat="1"/>
    <row r="35315" customFormat="1"/>
    <row r="35316" customFormat="1"/>
    <row r="35317" customFormat="1"/>
    <row r="35318" customFormat="1"/>
    <row r="35319" customFormat="1"/>
    <row r="35320" customFormat="1"/>
    <row r="35321" customFormat="1"/>
    <row r="35322" customFormat="1"/>
    <row r="35323" customFormat="1"/>
    <row r="35324" customFormat="1"/>
    <row r="35325" customFormat="1"/>
    <row r="35326" customFormat="1"/>
    <row r="35327" customFormat="1"/>
    <row r="35328" customFormat="1"/>
    <row r="35329" customFormat="1"/>
    <row r="35330" customFormat="1"/>
    <row r="35331" customFormat="1"/>
    <row r="35332" customFormat="1"/>
    <row r="35333" customFormat="1"/>
    <row r="35334" customFormat="1"/>
    <row r="35335" customFormat="1"/>
    <row r="35336" customFormat="1"/>
    <row r="35337" customFormat="1"/>
    <row r="35338" customFormat="1"/>
    <row r="35339" customFormat="1"/>
    <row r="35340" customFormat="1"/>
    <row r="35341" customFormat="1"/>
    <row r="35342" customFormat="1"/>
    <row r="35343" customFormat="1"/>
    <row r="35344" customFormat="1"/>
    <row r="35345" customFormat="1"/>
    <row r="35346" customFormat="1"/>
    <row r="35347" customFormat="1"/>
    <row r="35348" customFormat="1"/>
    <row r="35349" customFormat="1"/>
    <row r="35350" customFormat="1"/>
    <row r="35351" customFormat="1"/>
    <row r="35352" customFormat="1"/>
    <row r="35353" customFormat="1"/>
    <row r="35354" customFormat="1"/>
    <row r="35355" customFormat="1"/>
    <row r="35356" customFormat="1"/>
    <row r="35357" customFormat="1"/>
    <row r="35358" customFormat="1"/>
    <row r="35359" customFormat="1"/>
    <row r="35360" customFormat="1"/>
    <row r="35361" customFormat="1"/>
    <row r="35362" customFormat="1"/>
    <row r="35363" customFormat="1"/>
    <row r="35364" customFormat="1"/>
    <row r="35365" customFormat="1"/>
    <row r="35366" customFormat="1"/>
    <row r="35367" customFormat="1"/>
    <row r="35368" customFormat="1"/>
    <row r="35369" customFormat="1"/>
    <row r="35370" customFormat="1"/>
    <row r="35371" customFormat="1"/>
    <row r="35372" customFormat="1"/>
    <row r="35373" customFormat="1"/>
    <row r="35374" customFormat="1"/>
    <row r="35375" customFormat="1"/>
    <row r="35376" customFormat="1"/>
    <row r="35377" customFormat="1"/>
    <row r="35378" customFormat="1"/>
    <row r="35379" customFormat="1"/>
    <row r="35380" customFormat="1"/>
    <row r="35381" customFormat="1"/>
    <row r="35382" customFormat="1"/>
    <row r="35383" customFormat="1"/>
    <row r="35384" customFormat="1"/>
    <row r="35385" customFormat="1"/>
    <row r="35386" customFormat="1"/>
    <row r="35387" customFormat="1"/>
    <row r="35388" customFormat="1"/>
    <row r="35389" customFormat="1"/>
    <row r="35390" customFormat="1"/>
    <row r="35391" customFormat="1"/>
    <row r="35392" customFormat="1"/>
    <row r="35393" customFormat="1"/>
    <row r="35394" customFormat="1"/>
    <row r="35395" customFormat="1"/>
    <row r="35396" customFormat="1"/>
    <row r="35397" customFormat="1"/>
    <row r="35398" customFormat="1"/>
    <row r="35399" customFormat="1"/>
    <row r="35400" customFormat="1"/>
    <row r="35401" customFormat="1"/>
    <row r="35402" customFormat="1"/>
    <row r="35403" customFormat="1"/>
    <row r="35404" customFormat="1"/>
    <row r="35405" customFormat="1"/>
    <row r="35406" customFormat="1"/>
    <row r="35407" customFormat="1"/>
    <row r="35408" customFormat="1"/>
    <row r="35409" customFormat="1"/>
    <row r="35410" customFormat="1"/>
    <row r="35411" customFormat="1"/>
    <row r="35412" customFormat="1"/>
    <row r="35413" customFormat="1"/>
    <row r="35414" customFormat="1"/>
    <row r="35415" customFormat="1"/>
    <row r="35416" customFormat="1"/>
    <row r="35417" customFormat="1"/>
    <row r="35418" customFormat="1"/>
    <row r="35419" customFormat="1"/>
    <row r="35420" customFormat="1"/>
    <row r="35421" customFormat="1"/>
    <row r="35422" customFormat="1"/>
    <row r="35423" customFormat="1"/>
    <row r="35424" customFormat="1"/>
    <row r="35425" customFormat="1"/>
    <row r="35426" customFormat="1"/>
    <row r="35427" customFormat="1"/>
    <row r="35428" customFormat="1"/>
    <row r="35429" customFormat="1"/>
    <row r="35430" customFormat="1"/>
    <row r="35431" customFormat="1"/>
    <row r="35432" customFormat="1"/>
    <row r="35433" customFormat="1"/>
    <row r="35434" customFormat="1"/>
    <row r="35435" customFormat="1"/>
    <row r="35436" customFormat="1"/>
    <row r="35437" customFormat="1"/>
    <row r="35438" customFormat="1"/>
    <row r="35439" customFormat="1"/>
    <row r="35440" customFormat="1"/>
    <row r="35441" customFormat="1"/>
    <row r="35442" customFormat="1"/>
    <row r="35443" customFormat="1"/>
    <row r="35444" customFormat="1"/>
    <row r="35445" customFormat="1"/>
    <row r="35446" customFormat="1"/>
    <row r="35447" customFormat="1"/>
    <row r="35448" customFormat="1"/>
    <row r="35449" customFormat="1"/>
    <row r="35450" customFormat="1"/>
    <row r="35451" customFormat="1"/>
    <row r="35452" customFormat="1"/>
    <row r="35453" customFormat="1"/>
    <row r="35454" customFormat="1"/>
    <row r="35455" customFormat="1"/>
    <row r="35456" customFormat="1"/>
    <row r="35457" customFormat="1"/>
    <row r="35458" customFormat="1"/>
    <row r="35459" customFormat="1"/>
    <row r="35460" customFormat="1"/>
    <row r="35461" customFormat="1"/>
    <row r="35462" customFormat="1"/>
    <row r="35463" customFormat="1"/>
    <row r="35464" customFormat="1"/>
    <row r="35465" customFormat="1"/>
    <row r="35466" customFormat="1"/>
    <row r="35467" customFormat="1"/>
    <row r="35468" customFormat="1"/>
    <row r="35469" customFormat="1"/>
    <row r="35470" customFormat="1"/>
    <row r="35471" customFormat="1"/>
    <row r="35472" customFormat="1"/>
    <row r="35473" customFormat="1"/>
    <row r="35474" customFormat="1"/>
    <row r="35475" customFormat="1"/>
    <row r="35476" customFormat="1"/>
    <row r="35477" customFormat="1"/>
    <row r="35478" customFormat="1"/>
    <row r="35479" customFormat="1"/>
    <row r="35480" customFormat="1"/>
    <row r="35481" customFormat="1"/>
    <row r="35482" customFormat="1"/>
    <row r="35483" customFormat="1"/>
    <row r="35484" customFormat="1"/>
    <row r="35485" customFormat="1"/>
    <row r="35486" customFormat="1"/>
    <row r="35487" customFormat="1"/>
    <row r="35488" customFormat="1"/>
    <row r="35489" customFormat="1"/>
    <row r="35490" customFormat="1"/>
    <row r="35491" customFormat="1"/>
    <row r="35492" customFormat="1"/>
    <row r="35493" customFormat="1"/>
    <row r="35494" customFormat="1"/>
    <row r="35495" customFormat="1"/>
    <row r="35496" customFormat="1"/>
    <row r="35497" customFormat="1"/>
    <row r="35498" customFormat="1"/>
    <row r="35499" customFormat="1"/>
    <row r="35500" customFormat="1"/>
    <row r="35501" customFormat="1"/>
    <row r="35502" customFormat="1"/>
    <row r="35503" customFormat="1"/>
    <row r="35504" customFormat="1"/>
    <row r="35505" customFormat="1"/>
    <row r="35506" customFormat="1"/>
    <row r="35507" customFormat="1"/>
    <row r="35508" customFormat="1"/>
    <row r="35509" customFormat="1"/>
    <row r="35510" customFormat="1"/>
    <row r="35511" customFormat="1"/>
    <row r="35512" customFormat="1"/>
    <row r="35513" customFormat="1"/>
    <row r="35514" customFormat="1"/>
    <row r="35515" customFormat="1"/>
    <row r="35516" customFormat="1"/>
    <row r="35517" customFormat="1"/>
    <row r="35518" customFormat="1"/>
    <row r="35519" customFormat="1"/>
    <row r="35520" customFormat="1"/>
    <row r="35521" customFormat="1"/>
    <row r="35522" customFormat="1"/>
    <row r="35523" customFormat="1"/>
    <row r="35524" customFormat="1"/>
    <row r="35525" customFormat="1"/>
    <row r="35526" customFormat="1"/>
    <row r="35527" customFormat="1"/>
    <row r="35528" customFormat="1"/>
    <row r="35529" customFormat="1"/>
    <row r="35530" customFormat="1"/>
    <row r="35531" customFormat="1"/>
    <row r="35532" customFormat="1"/>
    <row r="35533" customFormat="1"/>
    <row r="35534" customFormat="1"/>
    <row r="35535" customFormat="1"/>
    <row r="35536" customFormat="1"/>
    <row r="35537" customFormat="1"/>
    <row r="35538" customFormat="1"/>
    <row r="35539" customFormat="1"/>
    <row r="35540" customFormat="1"/>
    <row r="35541" customFormat="1"/>
    <row r="35542" customFormat="1"/>
    <row r="35543" customFormat="1"/>
    <row r="35544" customFormat="1"/>
    <row r="35545" customFormat="1"/>
    <row r="35546" customFormat="1"/>
    <row r="35547" customFormat="1"/>
    <row r="35548" customFormat="1"/>
    <row r="35549" customFormat="1"/>
    <row r="35550" customFormat="1"/>
    <row r="35551" customFormat="1"/>
    <row r="35552" customFormat="1"/>
    <row r="35553" customFormat="1"/>
    <row r="35554" customFormat="1"/>
    <row r="35555" customFormat="1"/>
    <row r="35556" customFormat="1"/>
    <row r="35557" customFormat="1"/>
    <row r="35558" customFormat="1"/>
    <row r="35559" customFormat="1"/>
    <row r="35560" customFormat="1"/>
    <row r="35561" customFormat="1"/>
    <row r="35562" customFormat="1"/>
    <row r="35563" customFormat="1"/>
    <row r="35564" customFormat="1"/>
    <row r="35565" customFormat="1"/>
    <row r="35566" customFormat="1"/>
    <row r="35567" customFormat="1"/>
    <row r="35568" customFormat="1"/>
    <row r="35569" customFormat="1"/>
    <row r="35570" customFormat="1"/>
    <row r="35571" customFormat="1"/>
    <row r="35572" customFormat="1"/>
    <row r="35573" customFormat="1"/>
    <row r="35574" customFormat="1"/>
    <row r="35575" customFormat="1"/>
    <row r="35576" customFormat="1"/>
    <row r="35577" customFormat="1"/>
    <row r="35578" customFormat="1"/>
    <row r="35579" customFormat="1"/>
    <row r="35580" customFormat="1"/>
    <row r="35581" customFormat="1"/>
    <row r="35582" customFormat="1"/>
    <row r="35583" customFormat="1"/>
    <row r="35584" customFormat="1"/>
    <row r="35585" customFormat="1"/>
    <row r="35586" customFormat="1"/>
    <row r="35587" customFormat="1"/>
    <row r="35588" customFormat="1"/>
    <row r="35589" customFormat="1"/>
    <row r="35590" customFormat="1"/>
    <row r="35591" customFormat="1"/>
    <row r="35592" customFormat="1"/>
    <row r="35593" customFormat="1"/>
    <row r="35594" customFormat="1"/>
    <row r="35595" customFormat="1"/>
    <row r="35596" customFormat="1"/>
    <row r="35597" customFormat="1"/>
    <row r="35598" customFormat="1"/>
    <row r="35599" customFormat="1"/>
    <row r="35600" customFormat="1"/>
    <row r="35601" customFormat="1"/>
    <row r="35602" customFormat="1"/>
    <row r="35603" customFormat="1"/>
    <row r="35604" customFormat="1"/>
    <row r="35605" customFormat="1"/>
    <row r="35606" customFormat="1"/>
    <row r="35607" customFormat="1"/>
    <row r="35608" customFormat="1"/>
    <row r="35609" customFormat="1"/>
    <row r="35610" customFormat="1"/>
    <row r="35611" customFormat="1"/>
    <row r="35612" customFormat="1"/>
    <row r="35613" customFormat="1"/>
    <row r="35614" customFormat="1"/>
    <row r="35615" customFormat="1"/>
    <row r="35616" customFormat="1"/>
    <row r="35617" customFormat="1"/>
    <row r="35618" customFormat="1"/>
    <row r="35619" customFormat="1"/>
    <row r="35620" customFormat="1"/>
    <row r="35621" customFormat="1"/>
    <row r="35622" customFormat="1"/>
    <row r="35623" customFormat="1"/>
    <row r="35624" customFormat="1"/>
    <row r="35625" customFormat="1"/>
    <row r="35626" customFormat="1"/>
    <row r="35627" customFormat="1"/>
    <row r="35628" customFormat="1"/>
    <row r="35629" customFormat="1"/>
    <row r="35630" customFormat="1"/>
    <row r="35631" customFormat="1"/>
    <row r="35632" customFormat="1"/>
    <row r="35633" customFormat="1"/>
    <row r="35634" customFormat="1"/>
    <row r="35635" customFormat="1"/>
    <row r="35636" customFormat="1"/>
    <row r="35637" customFormat="1"/>
    <row r="35638" customFormat="1"/>
    <row r="35639" customFormat="1"/>
    <row r="35640" customFormat="1"/>
    <row r="35641" customFormat="1"/>
    <row r="35642" customFormat="1"/>
    <row r="35643" customFormat="1"/>
    <row r="35644" customFormat="1"/>
    <row r="35645" customFormat="1"/>
    <row r="35646" customFormat="1"/>
    <row r="35647" customFormat="1"/>
    <row r="35648" customFormat="1"/>
    <row r="35649" customFormat="1"/>
    <row r="35650" customFormat="1"/>
    <row r="35651" customFormat="1"/>
    <row r="35652" customFormat="1"/>
    <row r="35653" customFormat="1"/>
    <row r="35654" customFormat="1"/>
    <row r="35655" customFormat="1"/>
    <row r="35656" customFormat="1"/>
    <row r="35657" customFormat="1"/>
    <row r="35658" customFormat="1"/>
    <row r="35659" customFormat="1"/>
    <row r="35660" customFormat="1"/>
    <row r="35661" customFormat="1"/>
    <row r="35662" customFormat="1"/>
    <row r="35663" customFormat="1"/>
    <row r="35664" customFormat="1"/>
    <row r="35665" customFormat="1"/>
    <row r="35666" customFormat="1"/>
    <row r="35667" customFormat="1"/>
    <row r="35668" customFormat="1"/>
    <row r="35669" customFormat="1"/>
    <row r="35670" customFormat="1"/>
    <row r="35671" customFormat="1"/>
    <row r="35672" customFormat="1"/>
    <row r="35673" customFormat="1"/>
    <row r="35674" customFormat="1"/>
    <row r="35675" customFormat="1"/>
    <row r="35676" customFormat="1"/>
    <row r="35677" customFormat="1"/>
    <row r="35678" customFormat="1"/>
    <row r="35679" customFormat="1"/>
    <row r="35680" customFormat="1"/>
    <row r="35681" customFormat="1"/>
    <row r="35682" customFormat="1"/>
    <row r="35683" customFormat="1"/>
    <row r="35684" customFormat="1"/>
    <row r="35685" customFormat="1"/>
    <row r="35686" customFormat="1"/>
    <row r="35687" customFormat="1"/>
    <row r="35688" customFormat="1"/>
    <row r="35689" customFormat="1"/>
    <row r="35690" customFormat="1"/>
    <row r="35691" customFormat="1"/>
    <row r="35692" customFormat="1"/>
    <row r="35693" customFormat="1"/>
    <row r="35694" customFormat="1"/>
    <row r="35695" customFormat="1"/>
    <row r="35696" customFormat="1"/>
    <row r="35697" customFormat="1"/>
    <row r="35698" customFormat="1"/>
    <row r="35699" customFormat="1"/>
    <row r="35700" customFormat="1"/>
    <row r="35701" customFormat="1"/>
    <row r="35702" customFormat="1"/>
    <row r="35703" customFormat="1"/>
    <row r="35704" customFormat="1"/>
    <row r="35705" customFormat="1"/>
    <row r="35706" customFormat="1"/>
    <row r="35707" customFormat="1"/>
    <row r="35708" customFormat="1"/>
    <row r="35709" customFormat="1"/>
    <row r="35710" customFormat="1"/>
    <row r="35711" customFormat="1"/>
    <row r="35712" customFormat="1"/>
    <row r="35713" customFormat="1"/>
    <row r="35714" customFormat="1"/>
    <row r="35715" customFormat="1"/>
    <row r="35716" customFormat="1"/>
    <row r="35717" customFormat="1"/>
    <row r="35718" customFormat="1"/>
    <row r="35719" customFormat="1"/>
    <row r="35720" customFormat="1"/>
    <row r="35721" customFormat="1"/>
    <row r="35722" customFormat="1"/>
    <row r="35723" customFormat="1"/>
    <row r="35724" customFormat="1"/>
    <row r="35725" customFormat="1"/>
    <row r="35726" customFormat="1"/>
    <row r="35727" customFormat="1"/>
    <row r="35728" customFormat="1"/>
    <row r="35729" customFormat="1"/>
    <row r="35730" customFormat="1"/>
    <row r="35731" customFormat="1"/>
    <row r="35732" customFormat="1"/>
    <row r="35733" customFormat="1"/>
    <row r="35734" customFormat="1"/>
    <row r="35735" customFormat="1"/>
    <row r="35736" customFormat="1"/>
    <row r="35737" customFormat="1"/>
    <row r="35738" customFormat="1"/>
    <row r="35739" customFormat="1"/>
    <row r="35740" customFormat="1"/>
    <row r="35741" customFormat="1"/>
    <row r="35742" customFormat="1"/>
    <row r="35743" customFormat="1"/>
    <row r="35744" customFormat="1"/>
    <row r="35745" customFormat="1"/>
    <row r="35746" customFormat="1"/>
    <row r="35747" customFormat="1"/>
    <row r="35748" customFormat="1"/>
    <row r="35749" customFormat="1"/>
    <row r="35750" customFormat="1"/>
    <row r="35751" customFormat="1"/>
    <row r="35752" customFormat="1"/>
    <row r="35753" customFormat="1"/>
    <row r="35754" customFormat="1"/>
    <row r="35755" customFormat="1"/>
    <row r="35756" customFormat="1"/>
    <row r="35757" customFormat="1"/>
    <row r="35758" customFormat="1"/>
    <row r="35759" customFormat="1"/>
    <row r="35760" customFormat="1"/>
    <row r="35761" customFormat="1"/>
    <row r="35762" customFormat="1"/>
    <row r="35763" customFormat="1"/>
    <row r="35764" customFormat="1"/>
    <row r="35765" customFormat="1"/>
    <row r="35766" customFormat="1"/>
    <row r="35767" customFormat="1"/>
    <row r="35768" customFormat="1"/>
    <row r="35769" customFormat="1"/>
    <row r="35770" customFormat="1"/>
    <row r="35771" customFormat="1"/>
    <row r="35772" customFormat="1"/>
    <row r="35773" customFormat="1"/>
    <row r="35774" customFormat="1"/>
    <row r="35775" customFormat="1"/>
    <row r="35776" customFormat="1"/>
    <row r="35777" customFormat="1"/>
    <row r="35778" customFormat="1"/>
    <row r="35779" customFormat="1"/>
    <row r="35780" customFormat="1"/>
    <row r="35781" customFormat="1"/>
    <row r="35782" customFormat="1"/>
    <row r="35783" customFormat="1"/>
    <row r="35784" customFormat="1"/>
    <row r="35785" customFormat="1"/>
    <row r="35786" customFormat="1"/>
    <row r="35787" customFormat="1"/>
    <row r="35788" customFormat="1"/>
    <row r="35789" customFormat="1"/>
    <row r="35790" customFormat="1"/>
    <row r="35791" customFormat="1"/>
    <row r="35792" customFormat="1"/>
    <row r="35793" customFormat="1"/>
    <row r="35794" customFormat="1"/>
    <row r="35795" customFormat="1"/>
    <row r="35796" customFormat="1"/>
    <row r="35797" customFormat="1"/>
    <row r="35798" customFormat="1"/>
    <row r="35799" customFormat="1"/>
    <row r="35800" customFormat="1"/>
    <row r="35801" customFormat="1"/>
    <row r="35802" customFormat="1"/>
    <row r="35803" customFormat="1"/>
    <row r="35804" customFormat="1"/>
    <row r="35805" customFormat="1"/>
    <row r="35806" customFormat="1"/>
    <row r="35807" customFormat="1"/>
    <row r="35808" customFormat="1"/>
    <row r="35809" customFormat="1"/>
    <row r="35810" customFormat="1"/>
    <row r="35811" customFormat="1"/>
    <row r="35812" customFormat="1"/>
    <row r="35813" customFormat="1"/>
    <row r="35814" customFormat="1"/>
    <row r="35815" customFormat="1"/>
    <row r="35816" customFormat="1"/>
    <row r="35817" customFormat="1"/>
    <row r="35818" customFormat="1"/>
    <row r="35819" customFormat="1"/>
    <row r="35820" customFormat="1"/>
    <row r="35821" customFormat="1"/>
    <row r="35822" customFormat="1"/>
    <row r="35823" customFormat="1"/>
    <row r="35824" customFormat="1"/>
    <row r="35825" customFormat="1"/>
    <row r="35826" customFormat="1"/>
    <row r="35827" customFormat="1"/>
    <row r="35828" customFormat="1"/>
    <row r="35829" customFormat="1"/>
    <row r="35830" customFormat="1"/>
    <row r="35831" customFormat="1"/>
    <row r="35832" customFormat="1"/>
    <row r="35833" customFormat="1"/>
    <row r="35834" customFormat="1"/>
    <row r="35835" customFormat="1"/>
    <row r="35836" customFormat="1"/>
    <row r="35837" customFormat="1"/>
    <row r="35838" customFormat="1"/>
    <row r="35839" customFormat="1"/>
    <row r="35840" customFormat="1"/>
    <row r="35841" customFormat="1"/>
    <row r="35842" customFormat="1"/>
    <row r="35843" customFormat="1"/>
    <row r="35844" customFormat="1"/>
    <row r="35845" customFormat="1"/>
    <row r="35846" customFormat="1"/>
    <row r="35847" customFormat="1"/>
    <row r="35848" customFormat="1"/>
    <row r="35849" customFormat="1"/>
    <row r="35850" customFormat="1"/>
    <row r="35851" customFormat="1"/>
    <row r="35852" customFormat="1"/>
    <row r="35853" customFormat="1"/>
    <row r="35854" customFormat="1"/>
    <row r="35855" customFormat="1"/>
    <row r="35856" customFormat="1"/>
    <row r="35857" customFormat="1"/>
    <row r="35858" customFormat="1"/>
    <row r="35859" customFormat="1"/>
    <row r="35860" customFormat="1"/>
    <row r="35861" customFormat="1"/>
    <row r="35862" customFormat="1"/>
    <row r="35863" customFormat="1"/>
    <row r="35864" customFormat="1"/>
    <row r="35865" customFormat="1"/>
    <row r="35866" customFormat="1"/>
    <row r="35867" customFormat="1"/>
    <row r="35868" customFormat="1"/>
    <row r="35869" customFormat="1"/>
    <row r="35870" customFormat="1"/>
    <row r="35871" customFormat="1"/>
    <row r="35872" customFormat="1"/>
    <row r="35873" customFormat="1"/>
    <row r="35874" customFormat="1"/>
    <row r="35875" customFormat="1"/>
    <row r="35876" customFormat="1"/>
    <row r="35877" customFormat="1"/>
    <row r="35878" customFormat="1"/>
    <row r="35879" customFormat="1"/>
    <row r="35880" customFormat="1"/>
    <row r="35881" customFormat="1"/>
    <row r="35882" customFormat="1"/>
    <row r="35883" customFormat="1"/>
    <row r="35884" customFormat="1"/>
    <row r="35885" customFormat="1"/>
    <row r="35886" customFormat="1"/>
    <row r="35887" customFormat="1"/>
    <row r="35888" customFormat="1"/>
    <row r="35889" customFormat="1"/>
    <row r="35890" customFormat="1"/>
    <row r="35891" customFormat="1"/>
    <row r="35892" customFormat="1"/>
    <row r="35893" customFormat="1"/>
    <row r="35894" customFormat="1"/>
    <row r="35895" customFormat="1"/>
    <row r="35896" customFormat="1"/>
    <row r="35897" customFormat="1"/>
    <row r="35898" customFormat="1"/>
    <row r="35899" customFormat="1"/>
    <row r="35900" customFormat="1"/>
    <row r="35901" customFormat="1"/>
    <row r="35902" customFormat="1"/>
    <row r="35903" customFormat="1"/>
    <row r="35904" customFormat="1"/>
    <row r="35905" customFormat="1"/>
    <row r="35906" customFormat="1"/>
    <row r="35907" customFormat="1"/>
    <row r="35908" customFormat="1"/>
    <row r="35909" customFormat="1"/>
    <row r="35910" customFormat="1"/>
    <row r="35911" customFormat="1"/>
    <row r="35912" customFormat="1"/>
    <row r="35913" customFormat="1"/>
    <row r="35914" customFormat="1"/>
    <row r="35915" customFormat="1"/>
    <row r="35916" customFormat="1"/>
    <row r="35917" customFormat="1"/>
    <row r="35918" customFormat="1"/>
    <row r="35919" customFormat="1"/>
    <row r="35920" customFormat="1"/>
    <row r="35921" customFormat="1"/>
    <row r="35922" customFormat="1"/>
    <row r="35923" customFormat="1"/>
    <row r="35924" customFormat="1"/>
    <row r="35925" customFormat="1"/>
    <row r="35926" customFormat="1"/>
    <row r="35927" customFormat="1"/>
    <row r="35928" customFormat="1"/>
    <row r="35929" customFormat="1"/>
    <row r="35930" customFormat="1"/>
    <row r="35931" customFormat="1"/>
    <row r="35932" customFormat="1"/>
    <row r="35933" customFormat="1"/>
    <row r="35934" customFormat="1"/>
    <row r="35935" customFormat="1"/>
    <row r="35936" customFormat="1"/>
    <row r="35937" customFormat="1"/>
    <row r="35938" customFormat="1"/>
    <row r="35939" customFormat="1"/>
    <row r="35940" customFormat="1"/>
    <row r="35941" customFormat="1"/>
    <row r="35942" customFormat="1"/>
    <row r="35943" customFormat="1"/>
    <row r="35944" customFormat="1"/>
    <row r="35945" customFormat="1"/>
    <row r="35946" customFormat="1"/>
    <row r="35947" customFormat="1"/>
    <row r="35948" customFormat="1"/>
    <row r="35949" customFormat="1"/>
    <row r="35950" customFormat="1"/>
    <row r="35951" customFormat="1"/>
    <row r="35952" customFormat="1"/>
    <row r="35953" customFormat="1"/>
    <row r="35954" customFormat="1"/>
    <row r="35955" customFormat="1"/>
    <row r="35956" customFormat="1"/>
    <row r="35957" customFormat="1"/>
    <row r="35958" customFormat="1"/>
    <row r="35959" customFormat="1"/>
    <row r="35960" customFormat="1"/>
    <row r="35961" customFormat="1"/>
    <row r="35962" customFormat="1"/>
    <row r="35963" customFormat="1"/>
    <row r="35964" customFormat="1"/>
    <row r="35965" customFormat="1"/>
    <row r="35966" customFormat="1"/>
    <row r="35967" customFormat="1"/>
    <row r="35968" customFormat="1"/>
    <row r="35969" customFormat="1"/>
    <row r="35970" customFormat="1"/>
    <row r="35971" customFormat="1"/>
    <row r="35972" customFormat="1"/>
    <row r="35973" customFormat="1"/>
    <row r="35974" customFormat="1"/>
    <row r="35975" customFormat="1"/>
    <row r="35976" customFormat="1"/>
    <row r="35977" customFormat="1"/>
    <row r="35978" customFormat="1"/>
    <row r="35979" customFormat="1"/>
    <row r="35980" customFormat="1"/>
    <row r="35981" customFormat="1"/>
    <row r="35982" customFormat="1"/>
    <row r="35983" customFormat="1"/>
    <row r="35984" customFormat="1"/>
    <row r="35985" customFormat="1"/>
    <row r="35986" customFormat="1"/>
    <row r="35987" customFormat="1"/>
    <row r="35988" customFormat="1"/>
    <row r="35989" customFormat="1"/>
    <row r="35990" customFormat="1"/>
    <row r="35991" customFormat="1"/>
    <row r="35992" customFormat="1"/>
    <row r="35993" customFormat="1"/>
    <row r="35994" customFormat="1"/>
    <row r="35995" customFormat="1"/>
    <row r="35996" customFormat="1"/>
    <row r="35997" customFormat="1"/>
    <row r="35998" customFormat="1"/>
    <row r="35999" customFormat="1"/>
    <row r="36000" customFormat="1"/>
    <row r="36001" customFormat="1"/>
    <row r="36002" customFormat="1"/>
    <row r="36003" customFormat="1"/>
    <row r="36004" customFormat="1"/>
    <row r="36005" customFormat="1"/>
    <row r="36006" customFormat="1"/>
    <row r="36007" customFormat="1"/>
    <row r="36008" customFormat="1"/>
    <row r="36009" customFormat="1"/>
    <row r="36010" customFormat="1"/>
    <row r="36011" customFormat="1"/>
    <row r="36012" customFormat="1"/>
    <row r="36013" customFormat="1"/>
    <row r="36014" customFormat="1"/>
    <row r="36015" customFormat="1"/>
    <row r="36016" customFormat="1"/>
    <row r="36017" customFormat="1"/>
    <row r="36018" customFormat="1"/>
    <row r="36019" customFormat="1"/>
    <row r="36020" customFormat="1"/>
    <row r="36021" customFormat="1"/>
    <row r="36022" customFormat="1"/>
    <row r="36023" customFormat="1"/>
    <row r="36024" customFormat="1"/>
    <row r="36025" customFormat="1"/>
    <row r="36026" customFormat="1"/>
    <row r="36027" customFormat="1"/>
    <row r="36028" customFormat="1"/>
    <row r="36029" customFormat="1"/>
    <row r="36030" customFormat="1"/>
    <row r="36031" customFormat="1"/>
    <row r="36032" customFormat="1"/>
    <row r="36033" customFormat="1"/>
    <row r="36034" customFormat="1"/>
    <row r="36035" customFormat="1"/>
    <row r="36036" customFormat="1"/>
    <row r="36037" customFormat="1"/>
    <row r="36038" customFormat="1"/>
    <row r="36039" customFormat="1"/>
    <row r="36040" customFormat="1"/>
    <row r="36041" customFormat="1"/>
    <row r="36042" customFormat="1"/>
    <row r="36043" customFormat="1"/>
    <row r="36044" customFormat="1"/>
    <row r="36045" customFormat="1"/>
    <row r="36046" customFormat="1"/>
    <row r="36047" customFormat="1"/>
    <row r="36048" customFormat="1"/>
    <row r="36049" customFormat="1"/>
    <row r="36050" customFormat="1"/>
    <row r="36051" customFormat="1"/>
    <row r="36052" customFormat="1"/>
    <row r="36053" customFormat="1"/>
    <row r="36054" customFormat="1"/>
    <row r="36055" customFormat="1"/>
    <row r="36056" customFormat="1"/>
    <row r="36057" customFormat="1"/>
    <row r="36058" customFormat="1"/>
    <row r="36059" customFormat="1"/>
    <row r="36060" customFormat="1"/>
    <row r="36061" customFormat="1"/>
    <row r="36062" customFormat="1"/>
    <row r="36063" customFormat="1"/>
    <row r="36064" customFormat="1"/>
    <row r="36065" customFormat="1"/>
    <row r="36066" customFormat="1"/>
    <row r="36067" customFormat="1"/>
    <row r="36068" customFormat="1"/>
    <row r="36069" customFormat="1"/>
    <row r="36070" customFormat="1"/>
    <row r="36071" customFormat="1"/>
    <row r="36072" customFormat="1"/>
    <row r="36073" customFormat="1"/>
    <row r="36074" customFormat="1"/>
    <row r="36075" customFormat="1"/>
    <row r="36076" customFormat="1"/>
    <row r="36077" customFormat="1"/>
    <row r="36078" customFormat="1"/>
    <row r="36079" customFormat="1"/>
    <row r="36080" customFormat="1"/>
    <row r="36081" customFormat="1"/>
    <row r="36082" customFormat="1"/>
    <row r="36083" customFormat="1"/>
    <row r="36084" customFormat="1"/>
    <row r="36085" customFormat="1"/>
    <row r="36086" customFormat="1"/>
    <row r="36087" customFormat="1"/>
    <row r="36088" customFormat="1"/>
    <row r="36089" customFormat="1"/>
    <row r="36090" customFormat="1"/>
    <row r="36091" customFormat="1"/>
    <row r="36092" customFormat="1"/>
    <row r="36093" customFormat="1"/>
    <row r="36094" customFormat="1"/>
    <row r="36095" customFormat="1"/>
    <row r="36096" customFormat="1"/>
    <row r="36097" customFormat="1"/>
    <row r="36098" customFormat="1"/>
    <row r="36099" customFormat="1"/>
    <row r="36100" customFormat="1"/>
    <row r="36101" customFormat="1"/>
    <row r="36102" customFormat="1"/>
    <row r="36103" customFormat="1"/>
    <row r="36104" customFormat="1"/>
    <row r="36105" customFormat="1"/>
    <row r="36106" customFormat="1"/>
    <row r="36107" customFormat="1"/>
    <row r="36108" customFormat="1"/>
    <row r="36109" customFormat="1"/>
    <row r="36110" customFormat="1"/>
    <row r="36111" customFormat="1"/>
    <row r="36112" customFormat="1"/>
    <row r="36113" customFormat="1"/>
    <row r="36114" customFormat="1"/>
    <row r="36115" customFormat="1"/>
    <row r="36116" customFormat="1"/>
    <row r="36117" customFormat="1"/>
    <row r="36118" customFormat="1"/>
    <row r="36119" customFormat="1"/>
    <row r="36120" customFormat="1"/>
    <row r="36121" customFormat="1"/>
    <row r="36122" customFormat="1"/>
    <row r="36123" customFormat="1"/>
    <row r="36124" customFormat="1"/>
    <row r="36125" customFormat="1"/>
    <row r="36126" customFormat="1"/>
    <row r="36127" customFormat="1"/>
    <row r="36128" customFormat="1"/>
    <row r="36129" customFormat="1"/>
    <row r="36130" customFormat="1"/>
    <row r="36131" customFormat="1"/>
    <row r="36132" customFormat="1"/>
    <row r="36133" customFormat="1"/>
    <row r="36134" customFormat="1"/>
    <row r="36135" customFormat="1"/>
    <row r="36136" customFormat="1"/>
    <row r="36137" customFormat="1"/>
    <row r="36138" customFormat="1"/>
    <row r="36139" customFormat="1"/>
    <row r="36140" customFormat="1"/>
    <row r="36141" customFormat="1"/>
    <row r="36142" customFormat="1"/>
    <row r="36143" customFormat="1"/>
    <row r="36144" customFormat="1"/>
    <row r="36145" customFormat="1"/>
    <row r="36146" customFormat="1"/>
    <row r="36147" customFormat="1"/>
    <row r="36148" customFormat="1"/>
    <row r="36149" customFormat="1"/>
    <row r="36150" customFormat="1"/>
    <row r="36151" customFormat="1"/>
    <row r="36152" customFormat="1"/>
    <row r="36153" customFormat="1"/>
    <row r="36154" customFormat="1"/>
    <row r="36155" customFormat="1"/>
    <row r="36156" customFormat="1"/>
    <row r="36157" customFormat="1"/>
    <row r="36158" customFormat="1"/>
    <row r="36159" customFormat="1"/>
    <row r="36160" customFormat="1"/>
    <row r="36161" customFormat="1"/>
    <row r="36162" customFormat="1"/>
    <row r="36163" customFormat="1"/>
    <row r="36164" customFormat="1"/>
    <row r="36165" customFormat="1"/>
    <row r="36166" customFormat="1"/>
    <row r="36167" customFormat="1"/>
    <row r="36168" customFormat="1"/>
    <row r="36169" customFormat="1"/>
    <row r="36170" customFormat="1"/>
    <row r="36171" customFormat="1"/>
    <row r="36172" customFormat="1"/>
    <row r="36173" customFormat="1"/>
    <row r="36174" customFormat="1"/>
    <row r="36175" customFormat="1"/>
    <row r="36176" customFormat="1"/>
    <row r="36177" customFormat="1"/>
    <row r="36178" customFormat="1"/>
    <row r="36179" customFormat="1"/>
    <row r="36180" customFormat="1"/>
    <row r="36181" customFormat="1"/>
    <row r="36182" customFormat="1"/>
    <row r="36183" customFormat="1"/>
    <row r="36184" customFormat="1"/>
    <row r="36185" customFormat="1"/>
    <row r="36186" customFormat="1"/>
    <row r="36187" customFormat="1"/>
    <row r="36188" customFormat="1"/>
    <row r="36189" customFormat="1"/>
    <row r="36190" customFormat="1"/>
    <row r="36191" customFormat="1"/>
    <row r="36192" customFormat="1"/>
    <row r="36193" customFormat="1"/>
    <row r="36194" customFormat="1"/>
    <row r="36195" customFormat="1"/>
    <row r="36196" customFormat="1"/>
    <row r="36197" customFormat="1"/>
    <row r="36198" customFormat="1"/>
    <row r="36199" customFormat="1"/>
    <row r="36200" customFormat="1"/>
    <row r="36201" customFormat="1"/>
    <row r="36202" customFormat="1"/>
    <row r="36203" customFormat="1"/>
    <row r="36204" customFormat="1"/>
    <row r="36205" customFormat="1"/>
    <row r="36206" customFormat="1"/>
    <row r="36207" customFormat="1"/>
    <row r="36208" customFormat="1"/>
    <row r="36209" customFormat="1"/>
    <row r="36210" customFormat="1"/>
    <row r="36211" customFormat="1"/>
    <row r="36212" customFormat="1"/>
    <row r="36213" customFormat="1"/>
    <row r="36214" customFormat="1"/>
    <row r="36215" customFormat="1"/>
    <row r="36216" customFormat="1"/>
    <row r="36217" customFormat="1"/>
    <row r="36218" customFormat="1"/>
    <row r="36219" customFormat="1"/>
    <row r="36220" customFormat="1"/>
    <row r="36221" customFormat="1"/>
    <row r="36222" customFormat="1"/>
    <row r="36223" customFormat="1"/>
    <row r="36224" customFormat="1"/>
    <row r="36225" customFormat="1"/>
    <row r="36226" customFormat="1"/>
    <row r="36227" customFormat="1"/>
    <row r="36228" customFormat="1"/>
    <row r="36229" customFormat="1"/>
    <row r="36230" customFormat="1"/>
    <row r="36231" customFormat="1"/>
    <row r="36232" customFormat="1"/>
    <row r="36233" customFormat="1"/>
    <row r="36234" customFormat="1"/>
    <row r="36235" customFormat="1"/>
    <row r="36236" customFormat="1"/>
    <row r="36237" customFormat="1"/>
    <row r="36238" customFormat="1"/>
    <row r="36239" customFormat="1"/>
    <row r="36240" customFormat="1"/>
    <row r="36241" customFormat="1"/>
    <row r="36242" customFormat="1"/>
    <row r="36243" customFormat="1"/>
    <row r="36244" customFormat="1"/>
    <row r="36245" customFormat="1"/>
    <row r="36246" customFormat="1"/>
    <row r="36247" customFormat="1"/>
    <row r="36248" customFormat="1"/>
    <row r="36249" customFormat="1"/>
    <row r="36250" customFormat="1"/>
    <row r="36251" customFormat="1"/>
    <row r="36252" customFormat="1"/>
    <row r="36253" customFormat="1"/>
    <row r="36254" customFormat="1"/>
    <row r="36255" customFormat="1"/>
    <row r="36256" customFormat="1"/>
    <row r="36257" customFormat="1"/>
    <row r="36258" customFormat="1"/>
    <row r="36259" customFormat="1"/>
    <row r="36260" customFormat="1"/>
    <row r="36261" customFormat="1"/>
    <row r="36262" customFormat="1"/>
    <row r="36263" customFormat="1"/>
    <row r="36264" customFormat="1"/>
    <row r="36265" customFormat="1"/>
    <row r="36266" customFormat="1"/>
    <row r="36267" customFormat="1"/>
    <row r="36268" customFormat="1"/>
    <row r="36269" customFormat="1"/>
    <row r="36270" customFormat="1"/>
    <row r="36271" customFormat="1"/>
    <row r="36272" customFormat="1"/>
    <row r="36273" customFormat="1"/>
    <row r="36274" customFormat="1"/>
    <row r="36275" customFormat="1"/>
    <row r="36276" customFormat="1"/>
    <row r="36277" customFormat="1"/>
    <row r="36278" customFormat="1"/>
    <row r="36279" customFormat="1"/>
    <row r="36280" customFormat="1"/>
    <row r="36281" customFormat="1"/>
    <row r="36282" customFormat="1"/>
    <row r="36283" customFormat="1"/>
    <row r="36284" customFormat="1"/>
    <row r="36285" customFormat="1"/>
    <row r="36286" customFormat="1"/>
    <row r="36287" customFormat="1"/>
    <row r="36288" customFormat="1"/>
    <row r="36289" customFormat="1"/>
    <row r="36290" customFormat="1"/>
    <row r="36291" customFormat="1"/>
    <row r="36292" customFormat="1"/>
    <row r="36293" customFormat="1"/>
    <row r="36294" customFormat="1"/>
    <row r="36295" customFormat="1"/>
    <row r="36296" customFormat="1"/>
    <row r="36297" customFormat="1"/>
    <row r="36298" customFormat="1"/>
    <row r="36299" customFormat="1"/>
    <row r="36300" customFormat="1"/>
    <row r="36301" customFormat="1"/>
    <row r="36302" customFormat="1"/>
    <row r="36303" customFormat="1"/>
    <row r="36304" customFormat="1"/>
    <row r="36305" customFormat="1"/>
    <row r="36306" customFormat="1"/>
    <row r="36307" customFormat="1"/>
    <row r="36308" customFormat="1"/>
    <row r="36309" customFormat="1"/>
    <row r="36310" customFormat="1"/>
    <row r="36311" customFormat="1"/>
    <row r="36312" customFormat="1"/>
    <row r="36313" customFormat="1"/>
    <row r="36314" customFormat="1"/>
    <row r="36315" customFormat="1"/>
    <row r="36316" customFormat="1"/>
    <row r="36317" customFormat="1"/>
    <row r="36318" customFormat="1"/>
    <row r="36319" customFormat="1"/>
    <row r="36320" customFormat="1"/>
    <row r="36321" customFormat="1"/>
    <row r="36322" customFormat="1"/>
    <row r="36323" customFormat="1"/>
    <row r="36324" customFormat="1"/>
    <row r="36325" customFormat="1"/>
    <row r="36326" customFormat="1"/>
    <row r="36327" customFormat="1"/>
    <row r="36328" customFormat="1"/>
    <row r="36329" customFormat="1"/>
    <row r="36330" customFormat="1"/>
    <row r="36331" customFormat="1"/>
    <row r="36332" customFormat="1"/>
    <row r="36333" customFormat="1"/>
    <row r="36334" customFormat="1"/>
    <row r="36335" customFormat="1"/>
    <row r="36336" customFormat="1"/>
    <row r="36337" customFormat="1"/>
    <row r="36338" customFormat="1"/>
    <row r="36339" customFormat="1"/>
    <row r="36340" customFormat="1"/>
    <row r="36341" customFormat="1"/>
    <row r="36342" customFormat="1"/>
    <row r="36343" customFormat="1"/>
    <row r="36344" customFormat="1"/>
    <row r="36345" customFormat="1"/>
    <row r="36346" customFormat="1"/>
    <row r="36347" customFormat="1"/>
    <row r="36348" customFormat="1"/>
    <row r="36349" customFormat="1"/>
    <row r="36350" customFormat="1"/>
    <row r="36351" customFormat="1"/>
    <row r="36352" customFormat="1"/>
    <row r="36353" customFormat="1"/>
    <row r="36354" customFormat="1"/>
    <row r="36355" customFormat="1"/>
    <row r="36356" customFormat="1"/>
    <row r="36357" customFormat="1"/>
    <row r="36358" customFormat="1"/>
    <row r="36359" customFormat="1"/>
    <row r="36360" customFormat="1"/>
    <row r="36361" customFormat="1"/>
    <row r="36362" customFormat="1"/>
    <row r="36363" customFormat="1"/>
    <row r="36364" customFormat="1"/>
    <row r="36365" customFormat="1"/>
    <row r="36366" customFormat="1"/>
    <row r="36367" customFormat="1"/>
    <row r="36368" customFormat="1"/>
    <row r="36369" customFormat="1"/>
    <row r="36370" customFormat="1"/>
    <row r="36371" customFormat="1"/>
    <row r="36372" customFormat="1"/>
    <row r="36373" customFormat="1"/>
    <row r="36374" customFormat="1"/>
    <row r="36375" customFormat="1"/>
    <row r="36376" customFormat="1"/>
    <row r="36377" customFormat="1"/>
    <row r="36378" customFormat="1"/>
    <row r="36379" customFormat="1"/>
    <row r="36380" customFormat="1"/>
    <row r="36381" customFormat="1"/>
    <row r="36382" customFormat="1"/>
    <row r="36383" customFormat="1"/>
    <row r="36384" customFormat="1"/>
    <row r="36385" customFormat="1"/>
    <row r="36386" customFormat="1"/>
    <row r="36387" customFormat="1"/>
    <row r="36388" customFormat="1"/>
    <row r="36389" customFormat="1"/>
    <row r="36390" customFormat="1"/>
    <row r="36391" customFormat="1"/>
    <row r="36392" customFormat="1"/>
    <row r="36393" customFormat="1"/>
    <row r="36394" customFormat="1"/>
    <row r="36395" customFormat="1"/>
    <row r="36396" customFormat="1"/>
    <row r="36397" customFormat="1"/>
    <row r="36398" customFormat="1"/>
    <row r="36399" customFormat="1"/>
    <row r="36400" customFormat="1"/>
    <row r="36401" customFormat="1"/>
    <row r="36402" customFormat="1"/>
    <row r="36403" customFormat="1"/>
    <row r="36404" customFormat="1"/>
    <row r="36405" customFormat="1"/>
    <row r="36406" customFormat="1"/>
    <row r="36407" customFormat="1"/>
    <row r="36408" customFormat="1"/>
    <row r="36409" customFormat="1"/>
    <row r="36410" customFormat="1"/>
    <row r="36411" customFormat="1"/>
    <row r="36412" customFormat="1"/>
    <row r="36413" customFormat="1"/>
    <row r="36414" customFormat="1"/>
    <row r="36415" customFormat="1"/>
    <row r="36416" customFormat="1"/>
    <row r="36417" customFormat="1"/>
    <row r="36418" customFormat="1"/>
    <row r="36419" customFormat="1"/>
    <row r="36420" customFormat="1"/>
    <row r="36421" customFormat="1"/>
    <row r="36422" customFormat="1"/>
    <row r="36423" customFormat="1"/>
    <row r="36424" customFormat="1"/>
    <row r="36425" customFormat="1"/>
    <row r="36426" customFormat="1"/>
    <row r="36427" customFormat="1"/>
    <row r="36428" customFormat="1"/>
    <row r="36429" customFormat="1"/>
    <row r="36430" customFormat="1"/>
    <row r="36431" customFormat="1"/>
    <row r="36432" customFormat="1"/>
    <row r="36433" customFormat="1"/>
    <row r="36434" customFormat="1"/>
    <row r="36435" customFormat="1"/>
    <row r="36436" customFormat="1"/>
    <row r="36437" customFormat="1"/>
    <row r="36438" customFormat="1"/>
    <row r="36439" customFormat="1"/>
    <row r="36440" customFormat="1"/>
    <row r="36441" customFormat="1"/>
    <row r="36442" customFormat="1"/>
    <row r="36443" customFormat="1"/>
    <row r="36444" customFormat="1"/>
    <row r="36445" customFormat="1"/>
    <row r="36446" customFormat="1"/>
    <row r="36447" customFormat="1"/>
    <row r="36448" customFormat="1"/>
    <row r="36449" customFormat="1"/>
    <row r="36450" customFormat="1"/>
    <row r="36451" customFormat="1"/>
    <row r="36452" customFormat="1"/>
    <row r="36453" customFormat="1"/>
    <row r="36454" customFormat="1"/>
    <row r="36455" customFormat="1"/>
    <row r="36456" customFormat="1"/>
    <row r="36457" customFormat="1"/>
    <row r="36458" customFormat="1"/>
    <row r="36459" customFormat="1"/>
    <row r="36460" customFormat="1"/>
    <row r="36461" customFormat="1"/>
    <row r="36462" customFormat="1"/>
    <row r="36463" customFormat="1"/>
    <row r="36464" customFormat="1"/>
    <row r="36465" customFormat="1"/>
    <row r="36466" customFormat="1"/>
    <row r="36467" customFormat="1"/>
    <row r="36468" customFormat="1"/>
    <row r="36469" customFormat="1"/>
    <row r="36470" customFormat="1"/>
    <row r="36471" customFormat="1"/>
    <row r="36472" customFormat="1"/>
    <row r="36473" customFormat="1"/>
    <row r="36474" customFormat="1"/>
    <row r="36475" customFormat="1"/>
    <row r="36476" customFormat="1"/>
    <row r="36477" customFormat="1"/>
    <row r="36478" customFormat="1"/>
    <row r="36479" customFormat="1"/>
    <row r="36480" customFormat="1"/>
    <row r="36481" customFormat="1"/>
    <row r="36482" customFormat="1"/>
    <row r="36483" customFormat="1"/>
    <row r="36484" customFormat="1"/>
    <row r="36485" customFormat="1"/>
    <row r="36486" customFormat="1"/>
    <row r="36487" customFormat="1"/>
    <row r="36488" customFormat="1"/>
    <row r="36489" customFormat="1"/>
    <row r="36490" customFormat="1"/>
    <row r="36491" customFormat="1"/>
    <row r="36492" customFormat="1"/>
    <row r="36493" customFormat="1"/>
    <row r="36494" customFormat="1"/>
    <row r="36495" customFormat="1"/>
    <row r="36496" customFormat="1"/>
    <row r="36497" customFormat="1"/>
    <row r="36498" customFormat="1"/>
    <row r="36499" customFormat="1"/>
    <row r="36500" customFormat="1"/>
    <row r="36501" customFormat="1"/>
    <row r="36502" customFormat="1"/>
    <row r="36503" customFormat="1"/>
    <row r="36504" customFormat="1"/>
    <row r="36505" customFormat="1"/>
    <row r="36506" customFormat="1"/>
    <row r="36507" customFormat="1"/>
    <row r="36508" customFormat="1"/>
    <row r="36509" customFormat="1"/>
    <row r="36510" customFormat="1"/>
    <row r="36511" customFormat="1"/>
    <row r="36512" customFormat="1"/>
    <row r="36513" customFormat="1"/>
    <row r="36514" customFormat="1"/>
    <row r="36515" customFormat="1"/>
    <row r="36516" customFormat="1"/>
    <row r="36517" customFormat="1"/>
    <row r="36518" customFormat="1"/>
    <row r="36519" customFormat="1"/>
    <row r="36520" customFormat="1"/>
    <row r="36521" customFormat="1"/>
    <row r="36522" customFormat="1"/>
    <row r="36523" customFormat="1"/>
    <row r="36524" customFormat="1"/>
    <row r="36525" customFormat="1"/>
    <row r="36526" customFormat="1"/>
    <row r="36527" customFormat="1"/>
    <row r="36528" customFormat="1"/>
    <row r="36529" customFormat="1"/>
    <row r="36530" customFormat="1"/>
    <row r="36531" customFormat="1"/>
    <row r="36532" customFormat="1"/>
    <row r="36533" customFormat="1"/>
    <row r="36534" customFormat="1"/>
    <row r="36535" customFormat="1"/>
    <row r="36536" customFormat="1"/>
    <row r="36537" customFormat="1"/>
    <row r="36538" customFormat="1"/>
    <row r="36539" customFormat="1"/>
    <row r="36540" customFormat="1"/>
    <row r="36541" customFormat="1"/>
    <row r="36542" customFormat="1"/>
    <row r="36543" customFormat="1"/>
    <row r="36544" customFormat="1"/>
    <row r="36545" customFormat="1"/>
    <row r="36546" customFormat="1"/>
    <row r="36547" customFormat="1"/>
    <row r="36548" customFormat="1"/>
    <row r="36549" customFormat="1"/>
    <row r="36550" customFormat="1"/>
    <row r="36551" customFormat="1"/>
    <row r="36552" customFormat="1"/>
    <row r="36553" customFormat="1"/>
    <row r="36554" customFormat="1"/>
    <row r="36555" customFormat="1"/>
    <row r="36556" customFormat="1"/>
    <row r="36557" customFormat="1"/>
    <row r="36558" customFormat="1"/>
    <row r="36559" customFormat="1"/>
    <row r="36560" customFormat="1"/>
    <row r="36561" customFormat="1"/>
    <row r="36562" customFormat="1"/>
    <row r="36563" customFormat="1"/>
    <row r="36564" customFormat="1"/>
    <row r="36565" customFormat="1"/>
    <row r="36566" customFormat="1"/>
    <row r="36567" customFormat="1"/>
    <row r="36568" customFormat="1"/>
    <row r="36569" customFormat="1"/>
    <row r="36570" customFormat="1"/>
    <row r="36571" customFormat="1"/>
    <row r="36572" customFormat="1"/>
    <row r="36573" customFormat="1"/>
    <row r="36574" customFormat="1"/>
    <row r="36575" customFormat="1"/>
    <row r="36576" customFormat="1"/>
    <row r="36577" customFormat="1"/>
    <row r="36578" customFormat="1"/>
    <row r="36579" customFormat="1"/>
    <row r="36580" customFormat="1"/>
    <row r="36581" customFormat="1"/>
    <row r="36582" customFormat="1"/>
    <row r="36583" customFormat="1"/>
    <row r="36584" customFormat="1"/>
    <row r="36585" customFormat="1"/>
    <row r="36586" customFormat="1"/>
    <row r="36587" customFormat="1"/>
    <row r="36588" customFormat="1"/>
    <row r="36589" customFormat="1"/>
    <row r="36590" customFormat="1"/>
    <row r="36591" customFormat="1"/>
    <row r="36592" customFormat="1"/>
    <row r="36593" customFormat="1"/>
    <row r="36594" customFormat="1"/>
    <row r="36595" customFormat="1"/>
    <row r="36596" customFormat="1"/>
    <row r="36597" customFormat="1"/>
    <row r="36598" customFormat="1"/>
    <row r="36599" customFormat="1"/>
    <row r="36600" customFormat="1"/>
    <row r="36601" customFormat="1"/>
    <row r="36602" customFormat="1"/>
    <row r="36603" customFormat="1"/>
    <row r="36604" customFormat="1"/>
    <row r="36605" customFormat="1"/>
    <row r="36606" customFormat="1"/>
    <row r="36607" customFormat="1"/>
    <row r="36608" customFormat="1"/>
    <row r="36609" customFormat="1"/>
    <row r="36610" customFormat="1"/>
    <row r="36611" customFormat="1"/>
    <row r="36612" customFormat="1"/>
    <row r="36613" customFormat="1"/>
    <row r="36614" customFormat="1"/>
    <row r="36615" customFormat="1"/>
    <row r="36616" customFormat="1"/>
    <row r="36617" customFormat="1"/>
    <row r="36618" customFormat="1"/>
    <row r="36619" customFormat="1"/>
    <row r="36620" customFormat="1"/>
    <row r="36621" customFormat="1"/>
    <row r="36622" customFormat="1"/>
    <row r="36623" customFormat="1"/>
    <row r="36624" customFormat="1"/>
    <row r="36625" customFormat="1"/>
    <row r="36626" customFormat="1"/>
    <row r="36627" customFormat="1"/>
    <row r="36628" customFormat="1"/>
    <row r="36629" customFormat="1"/>
    <row r="36630" customFormat="1"/>
    <row r="36631" customFormat="1"/>
    <row r="36632" customFormat="1"/>
    <row r="36633" customFormat="1"/>
    <row r="36634" customFormat="1"/>
    <row r="36635" customFormat="1"/>
    <row r="36636" customFormat="1"/>
    <row r="36637" customFormat="1"/>
    <row r="36638" customFormat="1"/>
    <row r="36639" customFormat="1"/>
    <row r="36640" customFormat="1"/>
    <row r="36641" customFormat="1"/>
    <row r="36642" customFormat="1"/>
    <row r="36643" customFormat="1"/>
    <row r="36644" customFormat="1"/>
    <row r="36645" customFormat="1"/>
    <row r="36646" customFormat="1"/>
    <row r="36647" customFormat="1"/>
    <row r="36648" customFormat="1"/>
    <row r="36649" customFormat="1"/>
    <row r="36650" customFormat="1"/>
    <row r="36651" customFormat="1"/>
    <row r="36652" customFormat="1"/>
    <row r="36653" customFormat="1"/>
    <row r="36654" customFormat="1"/>
    <row r="36655" customFormat="1"/>
    <row r="36656" customFormat="1"/>
    <row r="36657" customFormat="1"/>
    <row r="36658" customFormat="1"/>
    <row r="36659" customFormat="1"/>
    <row r="36660" customFormat="1"/>
    <row r="36661" customFormat="1"/>
    <row r="36662" customFormat="1"/>
    <row r="36663" customFormat="1"/>
    <row r="36664" customFormat="1"/>
    <row r="36665" customFormat="1"/>
    <row r="36666" customFormat="1"/>
    <row r="36667" customFormat="1"/>
    <row r="36668" customFormat="1"/>
    <row r="36669" customFormat="1"/>
    <row r="36670" customFormat="1"/>
    <row r="36671" customFormat="1"/>
    <row r="36672" customFormat="1"/>
    <row r="36673" customFormat="1"/>
    <row r="36674" customFormat="1"/>
    <row r="36675" customFormat="1"/>
    <row r="36676" customFormat="1"/>
    <row r="36677" customFormat="1"/>
    <row r="36678" customFormat="1"/>
    <row r="36679" customFormat="1"/>
    <row r="36680" customFormat="1"/>
    <row r="36681" customFormat="1"/>
    <row r="36682" customFormat="1"/>
    <row r="36683" customFormat="1"/>
    <row r="36684" customFormat="1"/>
    <row r="36685" customFormat="1"/>
    <row r="36686" customFormat="1"/>
    <row r="36687" customFormat="1"/>
    <row r="36688" customFormat="1"/>
    <row r="36689" customFormat="1"/>
    <row r="36690" customFormat="1"/>
    <row r="36691" customFormat="1"/>
    <row r="36692" customFormat="1"/>
    <row r="36693" customFormat="1"/>
    <row r="36694" customFormat="1"/>
    <row r="36695" customFormat="1"/>
    <row r="36696" customFormat="1"/>
    <row r="36697" customFormat="1"/>
    <row r="36698" customFormat="1"/>
    <row r="36699" customFormat="1"/>
    <row r="36700" customFormat="1"/>
    <row r="36701" customFormat="1"/>
    <row r="36702" customFormat="1"/>
    <row r="36703" customFormat="1"/>
    <row r="36704" customFormat="1"/>
    <row r="36705" customFormat="1"/>
    <row r="36706" customFormat="1"/>
    <row r="36707" customFormat="1"/>
    <row r="36708" customFormat="1"/>
    <row r="36709" customFormat="1"/>
    <row r="36710" customFormat="1"/>
    <row r="36711" customFormat="1"/>
    <row r="36712" customFormat="1"/>
    <row r="36713" customFormat="1"/>
    <row r="36714" customFormat="1"/>
    <row r="36715" customFormat="1"/>
    <row r="36716" customFormat="1"/>
    <row r="36717" customFormat="1"/>
    <row r="36718" customFormat="1"/>
    <row r="36719" customFormat="1"/>
    <row r="36720" customFormat="1"/>
    <row r="36721" customFormat="1"/>
    <row r="36722" customFormat="1"/>
    <row r="36723" customFormat="1"/>
    <row r="36724" customFormat="1"/>
    <row r="36725" customFormat="1"/>
    <row r="36726" customFormat="1"/>
    <row r="36727" customFormat="1"/>
    <row r="36728" customFormat="1"/>
    <row r="36729" customFormat="1"/>
    <row r="36730" customFormat="1"/>
    <row r="36731" customFormat="1"/>
    <row r="36732" customFormat="1"/>
    <row r="36733" customFormat="1"/>
    <row r="36734" customFormat="1"/>
    <row r="36735" customFormat="1"/>
    <row r="36736" customFormat="1"/>
    <row r="36737" customFormat="1"/>
    <row r="36738" customFormat="1"/>
    <row r="36739" customFormat="1"/>
    <row r="36740" customFormat="1"/>
    <row r="36741" customFormat="1"/>
    <row r="36742" customFormat="1"/>
    <row r="36743" customFormat="1"/>
    <row r="36744" customFormat="1"/>
    <row r="36745" customFormat="1"/>
    <row r="36746" customFormat="1"/>
    <row r="36747" customFormat="1"/>
    <row r="36748" customFormat="1"/>
    <row r="36749" customFormat="1"/>
    <row r="36750" customFormat="1"/>
    <row r="36751" customFormat="1"/>
    <row r="36752" customFormat="1"/>
    <row r="36753" customFormat="1"/>
    <row r="36754" customFormat="1"/>
    <row r="36755" customFormat="1"/>
    <row r="36756" customFormat="1"/>
    <row r="36757" customFormat="1"/>
    <row r="36758" customFormat="1"/>
    <row r="36759" customFormat="1"/>
    <row r="36760" customFormat="1"/>
    <row r="36761" customFormat="1"/>
    <row r="36762" customFormat="1"/>
    <row r="36763" customFormat="1"/>
    <row r="36764" customFormat="1"/>
    <row r="36765" customFormat="1"/>
    <row r="36766" customFormat="1"/>
    <row r="36767" customFormat="1"/>
    <row r="36768" customFormat="1"/>
    <row r="36769" customFormat="1"/>
    <row r="36770" customFormat="1"/>
    <row r="36771" customFormat="1"/>
    <row r="36772" customFormat="1"/>
    <row r="36773" customFormat="1"/>
    <row r="36774" customFormat="1"/>
    <row r="36775" customFormat="1"/>
    <row r="36776" customFormat="1"/>
    <row r="36777" customFormat="1"/>
    <row r="36778" customFormat="1"/>
    <row r="36779" customFormat="1"/>
    <row r="36780" customFormat="1"/>
    <row r="36781" customFormat="1"/>
    <row r="36782" customFormat="1"/>
    <row r="36783" customFormat="1"/>
    <row r="36784" customFormat="1"/>
    <row r="36785" customFormat="1"/>
    <row r="36786" customFormat="1"/>
    <row r="36787" customFormat="1"/>
    <row r="36788" customFormat="1"/>
    <row r="36789" customFormat="1"/>
    <row r="36790" customFormat="1"/>
    <row r="36791" customFormat="1"/>
    <row r="36792" customFormat="1"/>
    <row r="36793" customFormat="1"/>
    <row r="36794" customFormat="1"/>
    <row r="36795" customFormat="1"/>
    <row r="36796" customFormat="1"/>
    <row r="36797" customFormat="1"/>
    <row r="36798" customFormat="1"/>
    <row r="36799" customFormat="1"/>
    <row r="36800" customFormat="1"/>
    <row r="36801" customFormat="1"/>
    <row r="36802" customFormat="1"/>
    <row r="36803" customFormat="1"/>
    <row r="36804" customFormat="1"/>
    <row r="36805" customFormat="1"/>
    <row r="36806" customFormat="1"/>
    <row r="36807" customFormat="1"/>
    <row r="36808" customFormat="1"/>
    <row r="36809" customFormat="1"/>
    <row r="36810" customFormat="1"/>
    <row r="36811" customFormat="1"/>
    <row r="36812" customFormat="1"/>
    <row r="36813" customFormat="1"/>
    <row r="36814" customFormat="1"/>
    <row r="36815" customFormat="1"/>
    <row r="36816" customFormat="1"/>
    <row r="36817" customFormat="1"/>
    <row r="36818" customFormat="1"/>
    <row r="36819" customFormat="1"/>
    <row r="36820" customFormat="1"/>
    <row r="36821" customFormat="1"/>
    <row r="36822" customFormat="1"/>
    <row r="36823" customFormat="1"/>
    <row r="36824" customFormat="1"/>
    <row r="36825" customFormat="1"/>
    <row r="36826" customFormat="1"/>
    <row r="36827" customFormat="1"/>
    <row r="36828" customFormat="1"/>
    <row r="36829" customFormat="1"/>
    <row r="36830" customFormat="1"/>
    <row r="36831" customFormat="1"/>
    <row r="36832" customFormat="1"/>
    <row r="36833" customFormat="1"/>
    <row r="36834" customFormat="1"/>
    <row r="36835" customFormat="1"/>
    <row r="36836" customFormat="1"/>
    <row r="36837" customFormat="1"/>
    <row r="36838" customFormat="1"/>
    <row r="36839" customFormat="1"/>
    <row r="36840" customFormat="1"/>
    <row r="36841" customFormat="1"/>
    <row r="36842" customFormat="1"/>
    <row r="36843" customFormat="1"/>
    <row r="36844" customFormat="1"/>
    <row r="36845" customFormat="1"/>
    <row r="36846" customFormat="1"/>
    <row r="36847" customFormat="1"/>
    <row r="36848" customFormat="1"/>
    <row r="36849" customFormat="1"/>
    <row r="36850" customFormat="1"/>
    <row r="36851" customFormat="1"/>
    <row r="36852" customFormat="1"/>
    <row r="36853" customFormat="1"/>
    <row r="36854" customFormat="1"/>
    <row r="36855" customFormat="1"/>
    <row r="36856" customFormat="1"/>
    <row r="36857" customFormat="1"/>
    <row r="36858" customFormat="1"/>
    <row r="36859" customFormat="1"/>
    <row r="36860" customFormat="1"/>
    <row r="36861" customFormat="1"/>
    <row r="36862" customFormat="1"/>
    <row r="36863" customFormat="1"/>
    <row r="36864" customFormat="1"/>
    <row r="36865" customFormat="1"/>
    <row r="36866" customFormat="1"/>
    <row r="36867" customFormat="1"/>
    <row r="36868" customFormat="1"/>
    <row r="36869" customFormat="1"/>
    <row r="36870" customFormat="1"/>
    <row r="36871" customFormat="1"/>
    <row r="36872" customFormat="1"/>
    <row r="36873" customFormat="1"/>
    <row r="36874" customFormat="1"/>
    <row r="36875" customFormat="1"/>
    <row r="36876" customFormat="1"/>
    <row r="36877" customFormat="1"/>
    <row r="36878" customFormat="1"/>
    <row r="36879" customFormat="1"/>
    <row r="36880" customFormat="1"/>
    <row r="36881" customFormat="1"/>
    <row r="36882" customFormat="1"/>
    <row r="36883" customFormat="1"/>
    <row r="36884" customFormat="1"/>
    <row r="36885" customFormat="1"/>
    <row r="36886" customFormat="1"/>
    <row r="36887" customFormat="1"/>
    <row r="36888" customFormat="1"/>
    <row r="36889" customFormat="1"/>
    <row r="36890" customFormat="1"/>
    <row r="36891" customFormat="1"/>
    <row r="36892" customFormat="1"/>
    <row r="36893" customFormat="1"/>
    <row r="36894" customFormat="1"/>
    <row r="36895" customFormat="1"/>
    <row r="36896" customFormat="1"/>
    <row r="36897" customFormat="1"/>
    <row r="36898" customFormat="1"/>
    <row r="36899" customFormat="1"/>
    <row r="36900" customFormat="1"/>
    <row r="36901" customFormat="1"/>
    <row r="36902" customFormat="1"/>
    <row r="36903" customFormat="1"/>
    <row r="36904" customFormat="1"/>
    <row r="36905" customFormat="1"/>
    <row r="36906" customFormat="1"/>
    <row r="36907" customFormat="1"/>
    <row r="36908" customFormat="1"/>
    <row r="36909" customFormat="1"/>
    <row r="36910" customFormat="1"/>
    <row r="36911" customFormat="1"/>
    <row r="36912" customFormat="1"/>
    <row r="36913" customFormat="1"/>
    <row r="36914" customFormat="1"/>
    <row r="36915" customFormat="1"/>
    <row r="36916" customFormat="1"/>
    <row r="36917" customFormat="1"/>
    <row r="36918" customFormat="1"/>
    <row r="36919" customFormat="1"/>
    <row r="36920" customFormat="1"/>
    <row r="36921" customFormat="1"/>
    <row r="36922" customFormat="1"/>
    <row r="36923" customFormat="1"/>
    <row r="36924" customFormat="1"/>
    <row r="36925" customFormat="1"/>
    <row r="36926" customFormat="1"/>
    <row r="36927" customFormat="1"/>
    <row r="36928" customFormat="1"/>
    <row r="36929" customFormat="1"/>
    <row r="36930" customFormat="1"/>
    <row r="36931" customFormat="1"/>
    <row r="36932" customFormat="1"/>
    <row r="36933" customFormat="1"/>
    <row r="36934" customFormat="1"/>
    <row r="36935" customFormat="1"/>
    <row r="36936" customFormat="1"/>
    <row r="36937" customFormat="1"/>
    <row r="36938" customFormat="1"/>
    <row r="36939" customFormat="1"/>
    <row r="36940" customFormat="1"/>
    <row r="36941" customFormat="1"/>
    <row r="36942" customFormat="1"/>
    <row r="36943" customFormat="1"/>
    <row r="36944" customFormat="1"/>
    <row r="36945" customFormat="1"/>
    <row r="36946" customFormat="1"/>
    <row r="36947" customFormat="1"/>
    <row r="36948" customFormat="1"/>
    <row r="36949" customFormat="1"/>
    <row r="36950" customFormat="1"/>
    <row r="36951" customFormat="1"/>
    <row r="36952" customFormat="1"/>
    <row r="36953" customFormat="1"/>
    <row r="36954" customFormat="1"/>
    <row r="36955" customFormat="1"/>
    <row r="36956" customFormat="1"/>
    <row r="36957" customFormat="1"/>
    <row r="36958" customFormat="1"/>
    <row r="36959" customFormat="1"/>
    <row r="36960" customFormat="1"/>
    <row r="36961" customFormat="1"/>
    <row r="36962" customFormat="1"/>
    <row r="36963" customFormat="1"/>
    <row r="36964" customFormat="1"/>
    <row r="36965" customFormat="1"/>
    <row r="36966" customFormat="1"/>
    <row r="36967" customFormat="1"/>
    <row r="36968" customFormat="1"/>
    <row r="36969" customFormat="1"/>
    <row r="36970" customFormat="1"/>
    <row r="36971" customFormat="1"/>
    <row r="36972" customFormat="1"/>
    <row r="36973" customFormat="1"/>
    <row r="36974" customFormat="1"/>
    <row r="36975" customFormat="1"/>
    <row r="36976" customFormat="1"/>
    <row r="36977" customFormat="1"/>
    <row r="36978" customFormat="1"/>
    <row r="36979" customFormat="1"/>
    <row r="36980" customFormat="1"/>
    <row r="36981" customFormat="1"/>
    <row r="36982" customFormat="1"/>
    <row r="36983" customFormat="1"/>
    <row r="36984" customFormat="1"/>
    <row r="36985" customFormat="1"/>
    <row r="36986" customFormat="1"/>
    <row r="36987" customFormat="1"/>
    <row r="36988" customFormat="1"/>
    <row r="36989" customFormat="1"/>
    <row r="36990" customFormat="1"/>
    <row r="36991" customFormat="1"/>
    <row r="36992" customFormat="1"/>
    <row r="36993" customFormat="1"/>
    <row r="36994" customFormat="1"/>
    <row r="36995" customFormat="1"/>
    <row r="36996" customFormat="1"/>
    <row r="36997" customFormat="1"/>
    <row r="36998" customFormat="1"/>
    <row r="36999" customFormat="1"/>
    <row r="37000" customFormat="1"/>
    <row r="37001" customFormat="1"/>
    <row r="37002" customFormat="1"/>
    <row r="37003" customFormat="1"/>
    <row r="37004" customFormat="1"/>
    <row r="37005" customFormat="1"/>
    <row r="37006" customFormat="1"/>
    <row r="37007" customFormat="1"/>
    <row r="37008" customFormat="1"/>
    <row r="37009" customFormat="1"/>
    <row r="37010" customFormat="1"/>
    <row r="37011" customFormat="1"/>
    <row r="37012" customFormat="1"/>
    <row r="37013" customFormat="1"/>
    <row r="37014" customFormat="1"/>
    <row r="37015" customFormat="1"/>
    <row r="37016" customFormat="1"/>
    <row r="37017" customFormat="1"/>
    <row r="37018" customFormat="1"/>
    <row r="37019" customFormat="1"/>
    <row r="37020" customFormat="1"/>
    <row r="37021" customFormat="1"/>
    <row r="37022" customFormat="1"/>
    <row r="37023" customFormat="1"/>
    <row r="37024" customFormat="1"/>
    <row r="37025" customFormat="1"/>
    <row r="37026" customFormat="1"/>
    <row r="37027" customFormat="1"/>
    <row r="37028" customFormat="1"/>
    <row r="37029" customFormat="1"/>
    <row r="37030" customFormat="1"/>
    <row r="37031" customFormat="1"/>
    <row r="37032" customFormat="1"/>
    <row r="37033" customFormat="1"/>
    <row r="37034" customFormat="1"/>
    <row r="37035" customFormat="1"/>
    <row r="37036" customFormat="1"/>
    <row r="37037" customFormat="1"/>
    <row r="37038" customFormat="1"/>
    <row r="37039" customFormat="1"/>
    <row r="37040" customFormat="1"/>
    <row r="37041" customFormat="1"/>
    <row r="37042" customFormat="1"/>
    <row r="37043" customFormat="1"/>
    <row r="37044" customFormat="1"/>
    <row r="37045" customFormat="1"/>
    <row r="37046" customFormat="1"/>
    <row r="37047" customFormat="1"/>
    <row r="37048" customFormat="1"/>
    <row r="37049" customFormat="1"/>
    <row r="37050" customFormat="1"/>
    <row r="37051" customFormat="1"/>
    <row r="37052" customFormat="1"/>
    <row r="37053" customFormat="1"/>
    <row r="37054" customFormat="1"/>
    <row r="37055" customFormat="1"/>
    <row r="37056" customFormat="1"/>
    <row r="37057" customFormat="1"/>
    <row r="37058" customFormat="1"/>
    <row r="37059" customFormat="1"/>
    <row r="37060" customFormat="1"/>
    <row r="37061" customFormat="1"/>
    <row r="37062" customFormat="1"/>
    <row r="37063" customFormat="1"/>
    <row r="37064" customFormat="1"/>
    <row r="37065" customFormat="1"/>
    <row r="37066" customFormat="1"/>
    <row r="37067" customFormat="1"/>
    <row r="37068" customFormat="1"/>
    <row r="37069" customFormat="1"/>
    <row r="37070" customFormat="1"/>
    <row r="37071" customFormat="1"/>
    <row r="37072" customFormat="1"/>
    <row r="37073" customFormat="1"/>
    <row r="37074" customFormat="1"/>
    <row r="37075" customFormat="1"/>
    <row r="37076" customFormat="1"/>
    <row r="37077" customFormat="1"/>
    <row r="37078" customFormat="1"/>
    <row r="37079" customFormat="1"/>
    <row r="37080" customFormat="1"/>
    <row r="37081" customFormat="1"/>
    <row r="37082" customFormat="1"/>
    <row r="37083" customFormat="1"/>
    <row r="37084" customFormat="1"/>
    <row r="37085" customFormat="1"/>
    <row r="37086" customFormat="1"/>
    <row r="37087" customFormat="1"/>
    <row r="37088" customFormat="1"/>
    <row r="37089" customFormat="1"/>
    <row r="37090" customFormat="1"/>
    <row r="37091" customFormat="1"/>
    <row r="37092" customFormat="1"/>
    <row r="37093" customFormat="1"/>
    <row r="37094" customFormat="1"/>
    <row r="37095" customFormat="1"/>
    <row r="37096" customFormat="1"/>
    <row r="37097" customFormat="1"/>
    <row r="37098" customFormat="1"/>
    <row r="37099" customFormat="1"/>
    <row r="37100" customFormat="1"/>
    <row r="37101" customFormat="1"/>
    <row r="37102" customFormat="1"/>
    <row r="37103" customFormat="1"/>
    <row r="37104" customFormat="1"/>
    <row r="37105" customFormat="1"/>
    <row r="37106" customFormat="1"/>
    <row r="37107" customFormat="1"/>
    <row r="37108" customFormat="1"/>
    <row r="37109" customFormat="1"/>
    <row r="37110" customFormat="1"/>
    <row r="37111" customFormat="1"/>
    <row r="37112" customFormat="1"/>
    <row r="37113" customFormat="1"/>
    <row r="37114" customFormat="1"/>
    <row r="37115" customFormat="1"/>
    <row r="37116" customFormat="1"/>
    <row r="37117" customFormat="1"/>
    <row r="37118" customFormat="1"/>
    <row r="37119" customFormat="1"/>
    <row r="37120" customFormat="1"/>
    <row r="37121" customFormat="1"/>
    <row r="37122" customFormat="1"/>
    <row r="37123" customFormat="1"/>
    <row r="37124" customFormat="1"/>
    <row r="37125" customFormat="1"/>
    <row r="37126" customFormat="1"/>
    <row r="37127" customFormat="1"/>
    <row r="37128" customFormat="1"/>
    <row r="37129" customFormat="1"/>
    <row r="37130" customFormat="1"/>
    <row r="37131" customFormat="1"/>
    <row r="37132" customFormat="1"/>
    <row r="37133" customFormat="1"/>
    <row r="37134" customFormat="1"/>
    <row r="37135" customFormat="1"/>
    <row r="37136" customFormat="1"/>
    <row r="37137" customFormat="1"/>
    <row r="37138" customFormat="1"/>
    <row r="37139" customFormat="1"/>
    <row r="37140" customFormat="1"/>
    <row r="37141" customFormat="1"/>
    <row r="37142" customFormat="1"/>
    <row r="37143" customFormat="1"/>
    <row r="37144" customFormat="1"/>
    <row r="37145" customFormat="1"/>
    <row r="37146" customFormat="1"/>
    <row r="37147" customFormat="1"/>
    <row r="37148" customFormat="1"/>
    <row r="37149" customFormat="1"/>
    <row r="37150" customFormat="1"/>
    <row r="37151" customFormat="1"/>
    <row r="37152" customFormat="1"/>
    <row r="37153" customFormat="1"/>
    <row r="37154" customFormat="1"/>
    <row r="37155" customFormat="1"/>
    <row r="37156" customFormat="1"/>
    <row r="37157" customFormat="1"/>
    <row r="37158" customFormat="1"/>
    <row r="37159" customFormat="1"/>
    <row r="37160" customFormat="1"/>
    <row r="37161" customFormat="1"/>
    <row r="37162" customFormat="1"/>
    <row r="37163" customFormat="1"/>
    <row r="37164" customFormat="1"/>
    <row r="37165" customFormat="1"/>
    <row r="37166" customFormat="1"/>
    <row r="37167" customFormat="1"/>
    <row r="37168" customFormat="1"/>
    <row r="37169" customFormat="1"/>
    <row r="37170" customFormat="1"/>
    <row r="37171" customFormat="1"/>
    <row r="37172" customFormat="1"/>
    <row r="37173" customFormat="1"/>
    <row r="37174" customFormat="1"/>
    <row r="37175" customFormat="1"/>
    <row r="37176" customFormat="1"/>
    <row r="37177" customFormat="1"/>
    <row r="37178" customFormat="1"/>
    <row r="37179" customFormat="1"/>
    <row r="37180" customFormat="1"/>
    <row r="37181" customFormat="1"/>
    <row r="37182" customFormat="1"/>
    <row r="37183" customFormat="1"/>
    <row r="37184" customFormat="1"/>
    <row r="37185" customFormat="1"/>
    <row r="37186" customFormat="1"/>
    <row r="37187" customFormat="1"/>
    <row r="37188" customFormat="1"/>
    <row r="37189" customFormat="1"/>
    <row r="37190" customFormat="1"/>
    <row r="37191" customFormat="1"/>
    <row r="37192" customFormat="1"/>
    <row r="37193" customFormat="1"/>
    <row r="37194" customFormat="1"/>
    <row r="37195" customFormat="1"/>
    <row r="37196" customFormat="1"/>
    <row r="37197" customFormat="1"/>
    <row r="37198" customFormat="1"/>
    <row r="37199" customFormat="1"/>
    <row r="37200" customFormat="1"/>
    <row r="37201" customFormat="1"/>
    <row r="37202" customFormat="1"/>
    <row r="37203" customFormat="1"/>
    <row r="37204" customFormat="1"/>
    <row r="37205" customFormat="1"/>
    <row r="37206" customFormat="1"/>
    <row r="37207" customFormat="1"/>
    <row r="37208" customFormat="1"/>
    <row r="37209" customFormat="1"/>
    <row r="37210" customFormat="1"/>
    <row r="37211" customFormat="1"/>
    <row r="37212" customFormat="1"/>
    <row r="37213" customFormat="1"/>
    <row r="37214" customFormat="1"/>
    <row r="37215" customFormat="1"/>
    <row r="37216" customFormat="1"/>
    <row r="37217" customFormat="1"/>
    <row r="37218" customFormat="1"/>
    <row r="37219" customFormat="1"/>
    <row r="37220" customFormat="1"/>
    <row r="37221" customFormat="1"/>
    <row r="37222" customFormat="1"/>
    <row r="37223" customFormat="1"/>
    <row r="37224" customFormat="1"/>
    <row r="37225" customFormat="1"/>
    <row r="37226" customFormat="1"/>
    <row r="37227" customFormat="1"/>
    <row r="37228" customFormat="1"/>
    <row r="37229" customFormat="1"/>
    <row r="37230" customFormat="1"/>
    <row r="37231" customFormat="1"/>
    <row r="37232" customFormat="1"/>
    <row r="37233" customFormat="1"/>
    <row r="37234" customFormat="1"/>
    <row r="37235" customFormat="1"/>
    <row r="37236" customFormat="1"/>
    <row r="37237" customFormat="1"/>
    <row r="37238" customFormat="1"/>
    <row r="37239" customFormat="1"/>
    <row r="37240" customFormat="1"/>
    <row r="37241" customFormat="1"/>
    <row r="37242" customFormat="1"/>
    <row r="37243" customFormat="1"/>
    <row r="37244" customFormat="1"/>
    <row r="37245" customFormat="1"/>
    <row r="37246" customFormat="1"/>
    <row r="37247" customFormat="1"/>
    <row r="37248" customFormat="1"/>
    <row r="37249" customFormat="1"/>
    <row r="37250" customFormat="1"/>
    <row r="37251" customFormat="1"/>
    <row r="37252" customFormat="1"/>
    <row r="37253" customFormat="1"/>
    <row r="37254" customFormat="1"/>
    <row r="37255" customFormat="1"/>
    <row r="37256" customFormat="1"/>
    <row r="37257" customFormat="1"/>
    <row r="37258" customFormat="1"/>
    <row r="37259" customFormat="1"/>
    <row r="37260" customFormat="1"/>
    <row r="37261" customFormat="1"/>
    <row r="37262" customFormat="1"/>
    <row r="37263" customFormat="1"/>
    <row r="37264" customFormat="1"/>
    <row r="37265" customFormat="1"/>
    <row r="37266" customFormat="1"/>
    <row r="37267" customFormat="1"/>
    <row r="37268" customFormat="1"/>
    <row r="37269" customFormat="1"/>
    <row r="37270" customFormat="1"/>
    <row r="37271" customFormat="1"/>
    <row r="37272" customFormat="1"/>
    <row r="37273" customFormat="1"/>
    <row r="37274" customFormat="1"/>
    <row r="37275" customFormat="1"/>
    <row r="37276" customFormat="1"/>
    <row r="37277" customFormat="1"/>
    <row r="37278" customFormat="1"/>
    <row r="37279" customFormat="1"/>
    <row r="37280" customFormat="1"/>
    <row r="37281" customFormat="1"/>
    <row r="37282" customFormat="1"/>
    <row r="37283" customFormat="1"/>
    <row r="37284" customFormat="1"/>
    <row r="37285" customFormat="1"/>
    <row r="37286" customFormat="1"/>
    <row r="37287" customFormat="1"/>
    <row r="37288" customFormat="1"/>
    <row r="37289" customFormat="1"/>
    <row r="37290" customFormat="1"/>
    <row r="37291" customFormat="1"/>
    <row r="37292" customFormat="1"/>
    <row r="37293" customFormat="1"/>
    <row r="37294" customFormat="1"/>
    <row r="37295" customFormat="1"/>
    <row r="37296" customFormat="1"/>
    <row r="37297" customFormat="1"/>
    <row r="37298" customFormat="1"/>
    <row r="37299" customFormat="1"/>
    <row r="37300" customFormat="1"/>
    <row r="37301" customFormat="1"/>
    <row r="37302" customFormat="1"/>
    <row r="37303" customFormat="1"/>
    <row r="37304" customFormat="1"/>
    <row r="37305" customFormat="1"/>
    <row r="37306" customFormat="1"/>
    <row r="37307" customFormat="1"/>
    <row r="37308" customFormat="1"/>
    <row r="37309" customFormat="1"/>
    <row r="37310" customFormat="1"/>
    <row r="37311" customFormat="1"/>
    <row r="37312" customFormat="1"/>
    <row r="37313" customFormat="1"/>
    <row r="37314" customFormat="1"/>
    <row r="37315" customFormat="1"/>
    <row r="37316" customFormat="1"/>
    <row r="37317" customFormat="1"/>
    <row r="37318" customFormat="1"/>
    <row r="37319" customFormat="1"/>
    <row r="37320" customFormat="1"/>
    <row r="37321" customFormat="1"/>
    <row r="37322" customFormat="1"/>
    <row r="37323" customFormat="1"/>
    <row r="37324" customFormat="1"/>
    <row r="37325" customFormat="1"/>
    <row r="37326" customFormat="1"/>
    <row r="37327" customFormat="1"/>
    <row r="37328" customFormat="1"/>
    <row r="37329" customFormat="1"/>
    <row r="37330" customFormat="1"/>
    <row r="37331" customFormat="1"/>
    <row r="37332" customFormat="1"/>
    <row r="37333" customFormat="1"/>
    <row r="37334" customFormat="1"/>
    <row r="37335" customFormat="1"/>
    <row r="37336" customFormat="1"/>
    <row r="37337" customFormat="1"/>
    <row r="37338" customFormat="1"/>
    <row r="37339" customFormat="1"/>
    <row r="37340" customFormat="1"/>
    <row r="37341" customFormat="1"/>
    <row r="37342" customFormat="1"/>
    <row r="37343" customFormat="1"/>
    <row r="37344" customFormat="1"/>
    <row r="37345" customFormat="1"/>
    <row r="37346" customFormat="1"/>
    <row r="37347" customFormat="1"/>
    <row r="37348" customFormat="1"/>
    <row r="37349" customFormat="1"/>
    <row r="37350" customFormat="1"/>
    <row r="37351" customFormat="1"/>
    <row r="37352" customFormat="1"/>
    <row r="37353" customFormat="1"/>
    <row r="37354" customFormat="1"/>
    <row r="37355" customFormat="1"/>
    <row r="37356" customFormat="1"/>
    <row r="37357" customFormat="1"/>
    <row r="37358" customFormat="1"/>
    <row r="37359" customFormat="1"/>
    <row r="37360" customFormat="1"/>
    <row r="37361" customFormat="1"/>
    <row r="37362" customFormat="1"/>
    <row r="37363" customFormat="1"/>
    <row r="37364" customFormat="1"/>
    <row r="37365" customFormat="1"/>
    <row r="37366" customFormat="1"/>
    <row r="37367" customFormat="1"/>
    <row r="37368" customFormat="1"/>
    <row r="37369" customFormat="1"/>
    <row r="37370" customFormat="1"/>
    <row r="37371" customFormat="1"/>
    <row r="37372" customFormat="1"/>
    <row r="37373" customFormat="1"/>
    <row r="37374" customFormat="1"/>
    <row r="37375" customFormat="1"/>
    <row r="37376" customFormat="1"/>
    <row r="37377" customFormat="1"/>
    <row r="37378" customFormat="1"/>
    <row r="37379" customFormat="1"/>
    <row r="37380" customFormat="1"/>
    <row r="37381" customFormat="1"/>
    <row r="37382" customFormat="1"/>
    <row r="37383" customFormat="1"/>
    <row r="37384" customFormat="1"/>
    <row r="37385" customFormat="1"/>
    <row r="37386" customFormat="1"/>
    <row r="37387" customFormat="1"/>
    <row r="37388" customFormat="1"/>
    <row r="37389" customFormat="1"/>
    <row r="37390" customFormat="1"/>
    <row r="37391" customFormat="1"/>
    <row r="37392" customFormat="1"/>
    <row r="37393" customFormat="1"/>
    <row r="37394" customFormat="1"/>
    <row r="37395" customFormat="1"/>
    <row r="37396" customFormat="1"/>
    <row r="37397" customFormat="1"/>
    <row r="37398" customFormat="1"/>
    <row r="37399" customFormat="1"/>
    <row r="37400" customFormat="1"/>
    <row r="37401" customFormat="1"/>
    <row r="37402" customFormat="1"/>
    <row r="37403" customFormat="1"/>
    <row r="37404" customFormat="1"/>
    <row r="37405" customFormat="1"/>
    <row r="37406" customFormat="1"/>
    <row r="37407" customFormat="1"/>
    <row r="37408" customFormat="1"/>
    <row r="37409" customFormat="1"/>
    <row r="37410" customFormat="1"/>
    <row r="37411" customFormat="1"/>
    <row r="37412" customFormat="1"/>
    <row r="37413" customFormat="1"/>
    <row r="37414" customFormat="1"/>
    <row r="37415" customFormat="1"/>
    <row r="37416" customFormat="1"/>
    <row r="37417" customFormat="1"/>
    <row r="37418" customFormat="1"/>
    <row r="37419" customFormat="1"/>
    <row r="37420" customFormat="1"/>
    <row r="37421" customFormat="1"/>
    <row r="37422" customFormat="1"/>
    <row r="37423" customFormat="1"/>
    <row r="37424" customFormat="1"/>
    <row r="37425" customFormat="1"/>
    <row r="37426" customFormat="1"/>
    <row r="37427" customFormat="1"/>
    <row r="37428" customFormat="1"/>
    <row r="37429" customFormat="1"/>
    <row r="37430" customFormat="1"/>
    <row r="37431" customFormat="1"/>
    <row r="37432" customFormat="1"/>
    <row r="37433" customFormat="1"/>
    <row r="37434" customFormat="1"/>
    <row r="37435" customFormat="1"/>
    <row r="37436" customFormat="1"/>
    <row r="37437" customFormat="1"/>
    <row r="37438" customFormat="1"/>
    <row r="37439" customFormat="1"/>
    <row r="37440" customFormat="1"/>
    <row r="37441" customFormat="1"/>
    <row r="37442" customFormat="1"/>
    <row r="37443" customFormat="1"/>
    <row r="37444" customFormat="1"/>
    <row r="37445" customFormat="1"/>
    <row r="37446" customFormat="1"/>
    <row r="37447" customFormat="1"/>
    <row r="37448" customFormat="1"/>
    <row r="37449" customFormat="1"/>
    <row r="37450" customFormat="1"/>
    <row r="37451" customFormat="1"/>
    <row r="37452" customFormat="1"/>
    <row r="37453" customFormat="1"/>
    <row r="37454" customFormat="1"/>
    <row r="37455" customFormat="1"/>
    <row r="37456" customFormat="1"/>
    <row r="37457" customFormat="1"/>
    <row r="37458" customFormat="1"/>
    <row r="37459" customFormat="1"/>
    <row r="37460" customFormat="1"/>
    <row r="37461" customFormat="1"/>
    <row r="37462" customFormat="1"/>
    <row r="37463" customFormat="1"/>
    <row r="37464" customFormat="1"/>
    <row r="37465" customFormat="1"/>
    <row r="37466" customFormat="1"/>
    <row r="37467" customFormat="1"/>
    <row r="37468" customFormat="1"/>
    <row r="37469" customFormat="1"/>
    <row r="37470" customFormat="1"/>
    <row r="37471" customFormat="1"/>
    <row r="37472" customFormat="1"/>
    <row r="37473" customFormat="1"/>
    <row r="37474" customFormat="1"/>
    <row r="37475" customFormat="1"/>
    <row r="37476" customFormat="1"/>
    <row r="37477" customFormat="1"/>
    <row r="37478" customFormat="1"/>
    <row r="37479" customFormat="1"/>
    <row r="37480" customFormat="1"/>
    <row r="37481" customFormat="1"/>
    <row r="37482" customFormat="1"/>
    <row r="37483" customFormat="1"/>
    <row r="37484" customFormat="1"/>
    <row r="37485" customFormat="1"/>
    <row r="37486" customFormat="1"/>
    <row r="37487" customFormat="1"/>
    <row r="37488" customFormat="1"/>
    <row r="37489" customFormat="1"/>
    <row r="37490" customFormat="1"/>
    <row r="37491" customFormat="1"/>
    <row r="37492" customFormat="1"/>
    <row r="37493" customFormat="1"/>
    <row r="37494" customFormat="1"/>
    <row r="37495" customFormat="1"/>
    <row r="37496" customFormat="1"/>
    <row r="37497" customFormat="1"/>
    <row r="37498" customFormat="1"/>
    <row r="37499" customFormat="1"/>
    <row r="37500" customFormat="1"/>
    <row r="37501" customFormat="1"/>
    <row r="37502" customFormat="1"/>
    <row r="37503" customFormat="1"/>
    <row r="37504" customFormat="1"/>
    <row r="37505" customFormat="1"/>
    <row r="37506" customFormat="1"/>
    <row r="37507" customFormat="1"/>
    <row r="37508" customFormat="1"/>
    <row r="37509" customFormat="1"/>
    <row r="37510" customFormat="1"/>
    <row r="37511" customFormat="1"/>
    <row r="37512" customFormat="1"/>
    <row r="37513" customFormat="1"/>
    <row r="37514" customFormat="1"/>
    <row r="37515" customFormat="1"/>
    <row r="37516" customFormat="1"/>
    <row r="37517" customFormat="1"/>
    <row r="37518" customFormat="1"/>
    <row r="37519" customFormat="1"/>
    <row r="37520" customFormat="1"/>
    <row r="37521" customFormat="1"/>
    <row r="37522" customFormat="1"/>
    <row r="37523" customFormat="1"/>
    <row r="37524" customFormat="1"/>
    <row r="37525" customFormat="1"/>
    <row r="37526" customFormat="1"/>
    <row r="37527" customFormat="1"/>
    <row r="37528" customFormat="1"/>
    <row r="37529" customFormat="1"/>
    <row r="37530" customFormat="1"/>
    <row r="37531" customFormat="1"/>
    <row r="37532" customFormat="1"/>
    <row r="37533" customFormat="1"/>
    <row r="37534" customFormat="1"/>
    <row r="37535" customFormat="1"/>
    <row r="37536" customFormat="1"/>
    <row r="37537" customFormat="1"/>
    <row r="37538" customFormat="1"/>
    <row r="37539" customFormat="1"/>
    <row r="37540" customFormat="1"/>
    <row r="37541" customFormat="1"/>
    <row r="37542" customFormat="1"/>
    <row r="37543" customFormat="1"/>
    <row r="37544" customFormat="1"/>
    <row r="37545" customFormat="1"/>
    <row r="37546" customFormat="1"/>
    <row r="37547" customFormat="1"/>
    <row r="37548" customFormat="1"/>
    <row r="37549" customFormat="1"/>
    <row r="37550" customFormat="1"/>
    <row r="37551" customFormat="1"/>
    <row r="37552" customFormat="1"/>
    <row r="37553" customFormat="1"/>
    <row r="37554" customFormat="1"/>
    <row r="37555" customFormat="1"/>
    <row r="37556" customFormat="1"/>
    <row r="37557" customFormat="1"/>
    <row r="37558" customFormat="1"/>
    <row r="37559" customFormat="1"/>
    <row r="37560" customFormat="1"/>
    <row r="37561" customFormat="1"/>
    <row r="37562" customFormat="1"/>
    <row r="37563" customFormat="1"/>
    <row r="37564" customFormat="1"/>
    <row r="37565" customFormat="1"/>
    <row r="37566" customFormat="1"/>
    <row r="37567" customFormat="1"/>
    <row r="37568" customFormat="1"/>
    <row r="37569" customFormat="1"/>
    <row r="37570" customFormat="1"/>
    <row r="37571" customFormat="1"/>
    <row r="37572" customFormat="1"/>
    <row r="37573" customFormat="1"/>
    <row r="37574" customFormat="1"/>
    <row r="37575" customFormat="1"/>
    <row r="37576" customFormat="1"/>
    <row r="37577" customFormat="1"/>
    <row r="37578" customFormat="1"/>
    <row r="37579" customFormat="1"/>
    <row r="37580" customFormat="1"/>
    <row r="37581" customFormat="1"/>
    <row r="37582" customFormat="1"/>
    <row r="37583" customFormat="1"/>
    <row r="37584" customFormat="1"/>
    <row r="37585" customFormat="1"/>
    <row r="37586" customFormat="1"/>
    <row r="37587" customFormat="1"/>
    <row r="37588" customFormat="1"/>
    <row r="37589" customFormat="1"/>
    <row r="37590" customFormat="1"/>
    <row r="37591" customFormat="1"/>
    <row r="37592" customFormat="1"/>
    <row r="37593" customFormat="1"/>
    <row r="37594" customFormat="1"/>
    <row r="37595" customFormat="1"/>
    <row r="37596" customFormat="1"/>
    <row r="37597" customFormat="1"/>
    <row r="37598" customFormat="1"/>
    <row r="37599" customFormat="1"/>
    <row r="37600" customFormat="1"/>
    <row r="37601" customFormat="1"/>
    <row r="37602" customFormat="1"/>
    <row r="37603" customFormat="1"/>
    <row r="37604" customFormat="1"/>
    <row r="37605" customFormat="1"/>
    <row r="37606" customFormat="1"/>
    <row r="37607" customFormat="1"/>
    <row r="37608" customFormat="1"/>
    <row r="37609" customFormat="1"/>
    <row r="37610" customFormat="1"/>
    <row r="37611" customFormat="1"/>
    <row r="37612" customFormat="1"/>
    <row r="37613" customFormat="1"/>
    <row r="37614" customFormat="1"/>
    <row r="37615" customFormat="1"/>
    <row r="37616" customFormat="1"/>
    <row r="37617" customFormat="1"/>
    <row r="37618" customFormat="1"/>
    <row r="37619" customFormat="1"/>
    <row r="37620" customFormat="1"/>
    <row r="37621" customFormat="1"/>
    <row r="37622" customFormat="1"/>
    <row r="37623" customFormat="1"/>
    <row r="37624" customFormat="1"/>
    <row r="37625" customFormat="1"/>
    <row r="37626" customFormat="1"/>
    <row r="37627" customFormat="1"/>
    <row r="37628" customFormat="1"/>
    <row r="37629" customFormat="1"/>
    <row r="37630" customFormat="1"/>
    <row r="37631" customFormat="1"/>
    <row r="37632" customFormat="1"/>
    <row r="37633" customFormat="1"/>
    <row r="37634" customFormat="1"/>
    <row r="37635" customFormat="1"/>
    <row r="37636" customFormat="1"/>
    <row r="37637" customFormat="1"/>
    <row r="37638" customFormat="1"/>
    <row r="37639" customFormat="1"/>
    <row r="37640" customFormat="1"/>
    <row r="37641" customFormat="1"/>
    <row r="37642" customFormat="1"/>
    <row r="37643" customFormat="1"/>
    <row r="37644" customFormat="1"/>
    <row r="37645" customFormat="1"/>
    <row r="37646" customFormat="1"/>
    <row r="37647" customFormat="1"/>
    <row r="37648" customFormat="1"/>
    <row r="37649" customFormat="1"/>
    <row r="37650" customFormat="1"/>
    <row r="37651" customFormat="1"/>
    <row r="37652" customFormat="1"/>
    <row r="37653" customFormat="1"/>
    <row r="37654" customFormat="1"/>
    <row r="37655" customFormat="1"/>
    <row r="37656" customFormat="1"/>
    <row r="37657" customFormat="1"/>
    <row r="37658" customFormat="1"/>
    <row r="37659" customFormat="1"/>
    <row r="37660" customFormat="1"/>
    <row r="37661" customFormat="1"/>
    <row r="37662" customFormat="1"/>
    <row r="37663" customFormat="1"/>
    <row r="37664" customFormat="1"/>
    <row r="37665" customFormat="1"/>
    <row r="37666" customFormat="1"/>
    <row r="37667" customFormat="1"/>
    <row r="37668" customFormat="1"/>
    <row r="37669" customFormat="1"/>
    <row r="37670" customFormat="1"/>
    <row r="37671" customFormat="1"/>
    <row r="37672" customFormat="1"/>
    <row r="37673" customFormat="1"/>
    <row r="37674" customFormat="1"/>
    <row r="37675" customFormat="1"/>
    <row r="37676" customFormat="1"/>
    <row r="37677" customFormat="1"/>
    <row r="37678" customFormat="1"/>
    <row r="37679" customFormat="1"/>
    <row r="37680" customFormat="1"/>
    <row r="37681" customFormat="1"/>
    <row r="37682" customFormat="1"/>
    <row r="37683" customFormat="1"/>
    <row r="37684" customFormat="1"/>
    <row r="37685" customFormat="1"/>
    <row r="37686" customFormat="1"/>
    <row r="37687" customFormat="1"/>
    <row r="37688" customFormat="1"/>
    <row r="37689" customFormat="1"/>
    <row r="37690" customFormat="1"/>
    <row r="37691" customFormat="1"/>
    <row r="37692" customFormat="1"/>
    <row r="37693" customFormat="1"/>
    <row r="37694" customFormat="1"/>
    <row r="37695" customFormat="1"/>
    <row r="37696" customFormat="1"/>
    <row r="37697" customFormat="1"/>
    <row r="37698" customFormat="1"/>
    <row r="37699" customFormat="1"/>
    <row r="37700" customFormat="1"/>
    <row r="37701" customFormat="1"/>
    <row r="37702" customFormat="1"/>
    <row r="37703" customFormat="1"/>
    <row r="37704" customFormat="1"/>
    <row r="37705" customFormat="1"/>
    <row r="37706" customFormat="1"/>
    <row r="37707" customFormat="1"/>
    <row r="37708" customFormat="1"/>
    <row r="37709" customFormat="1"/>
    <row r="37710" customFormat="1"/>
    <row r="37711" customFormat="1"/>
    <row r="37712" customFormat="1"/>
    <row r="37713" customFormat="1"/>
    <row r="37714" customFormat="1"/>
    <row r="37715" customFormat="1"/>
    <row r="37716" customFormat="1"/>
    <row r="37717" customFormat="1"/>
    <row r="37718" customFormat="1"/>
    <row r="37719" customFormat="1"/>
    <row r="37720" customFormat="1"/>
    <row r="37721" customFormat="1"/>
    <row r="37722" customFormat="1"/>
    <row r="37723" customFormat="1"/>
    <row r="37724" customFormat="1"/>
    <row r="37725" customFormat="1"/>
    <row r="37726" customFormat="1"/>
    <row r="37727" customFormat="1"/>
    <row r="37728" customFormat="1"/>
    <row r="37729" customFormat="1"/>
    <row r="37730" customFormat="1"/>
    <row r="37731" customFormat="1"/>
    <row r="37732" customFormat="1"/>
    <row r="37733" customFormat="1"/>
    <row r="37734" customFormat="1"/>
    <row r="37735" customFormat="1"/>
    <row r="37736" customFormat="1"/>
    <row r="37737" customFormat="1"/>
    <row r="37738" customFormat="1"/>
    <row r="37739" customFormat="1"/>
    <row r="37740" customFormat="1"/>
    <row r="37741" customFormat="1"/>
    <row r="37742" customFormat="1"/>
    <row r="37743" customFormat="1"/>
    <row r="37744" customFormat="1"/>
    <row r="37745" customFormat="1"/>
    <row r="37746" customFormat="1"/>
    <row r="37747" customFormat="1"/>
    <row r="37748" customFormat="1"/>
    <row r="37749" customFormat="1"/>
    <row r="37750" customFormat="1"/>
    <row r="37751" customFormat="1"/>
    <row r="37752" customFormat="1"/>
    <row r="37753" customFormat="1"/>
    <row r="37754" customFormat="1"/>
    <row r="37755" customFormat="1"/>
    <row r="37756" customFormat="1"/>
    <row r="37757" customFormat="1"/>
    <row r="37758" customFormat="1"/>
    <row r="37759" customFormat="1"/>
    <row r="37760" customFormat="1"/>
    <row r="37761" customFormat="1"/>
    <row r="37762" customFormat="1"/>
    <row r="37763" customFormat="1"/>
    <row r="37764" customFormat="1"/>
    <row r="37765" customFormat="1"/>
    <row r="37766" customFormat="1"/>
    <row r="37767" customFormat="1"/>
    <row r="37768" customFormat="1"/>
    <row r="37769" customFormat="1"/>
    <row r="37770" customFormat="1"/>
    <row r="37771" customFormat="1"/>
    <row r="37772" customFormat="1"/>
    <row r="37773" customFormat="1"/>
    <row r="37774" customFormat="1"/>
    <row r="37775" customFormat="1"/>
    <row r="37776" customFormat="1"/>
    <row r="37777" customFormat="1"/>
    <row r="37778" customFormat="1"/>
    <row r="37779" customFormat="1"/>
    <row r="37780" customFormat="1"/>
    <row r="37781" customFormat="1"/>
    <row r="37782" customFormat="1"/>
    <row r="37783" customFormat="1"/>
    <row r="37784" customFormat="1"/>
    <row r="37785" customFormat="1"/>
    <row r="37786" customFormat="1"/>
    <row r="37787" customFormat="1"/>
    <row r="37788" customFormat="1"/>
    <row r="37789" customFormat="1"/>
    <row r="37790" customFormat="1"/>
    <row r="37791" customFormat="1"/>
    <row r="37792" customFormat="1"/>
    <row r="37793" customFormat="1"/>
    <row r="37794" customFormat="1"/>
    <row r="37795" customFormat="1"/>
    <row r="37796" customFormat="1"/>
    <row r="37797" customFormat="1"/>
    <row r="37798" customFormat="1"/>
    <row r="37799" customFormat="1"/>
    <row r="37800" customFormat="1"/>
    <row r="37801" customFormat="1"/>
    <row r="37802" customFormat="1"/>
    <row r="37803" customFormat="1"/>
    <row r="37804" customFormat="1"/>
    <row r="37805" customFormat="1"/>
    <row r="37806" customFormat="1"/>
    <row r="37807" customFormat="1"/>
    <row r="37808" customFormat="1"/>
    <row r="37809" customFormat="1"/>
    <row r="37810" customFormat="1"/>
    <row r="37811" customFormat="1"/>
    <row r="37812" customFormat="1"/>
    <row r="37813" customFormat="1"/>
    <row r="37814" customFormat="1"/>
    <row r="37815" customFormat="1"/>
    <row r="37816" customFormat="1"/>
    <row r="37817" customFormat="1"/>
    <row r="37818" customFormat="1"/>
    <row r="37819" customFormat="1"/>
    <row r="37820" customFormat="1"/>
    <row r="37821" customFormat="1"/>
    <row r="37822" customFormat="1"/>
    <row r="37823" customFormat="1"/>
    <row r="37824" customFormat="1"/>
    <row r="37825" customFormat="1"/>
    <row r="37826" customFormat="1"/>
    <row r="37827" customFormat="1"/>
    <row r="37828" customFormat="1"/>
    <row r="37829" customFormat="1"/>
    <row r="37830" customFormat="1"/>
    <row r="37831" customFormat="1"/>
    <row r="37832" customFormat="1"/>
    <row r="37833" customFormat="1"/>
    <row r="37834" customFormat="1"/>
    <row r="37835" customFormat="1"/>
    <row r="37836" customFormat="1"/>
    <row r="37837" customFormat="1"/>
    <row r="37838" customFormat="1"/>
    <row r="37839" customFormat="1"/>
    <row r="37840" customFormat="1"/>
    <row r="37841" customFormat="1"/>
    <row r="37842" customFormat="1"/>
    <row r="37843" customFormat="1"/>
    <row r="37844" customFormat="1"/>
    <row r="37845" customFormat="1"/>
    <row r="37846" customFormat="1"/>
    <row r="37847" customFormat="1"/>
    <row r="37848" customFormat="1"/>
    <row r="37849" customFormat="1"/>
    <row r="37850" customFormat="1"/>
    <row r="37851" customFormat="1"/>
    <row r="37852" customFormat="1"/>
    <row r="37853" customFormat="1"/>
    <row r="37854" customFormat="1"/>
    <row r="37855" customFormat="1"/>
    <row r="37856" customFormat="1"/>
    <row r="37857" customFormat="1"/>
    <row r="37858" customFormat="1"/>
    <row r="37859" customFormat="1"/>
    <row r="37860" customFormat="1"/>
    <row r="37861" customFormat="1"/>
    <row r="37862" customFormat="1"/>
    <row r="37863" customFormat="1"/>
    <row r="37864" customFormat="1"/>
    <row r="37865" customFormat="1"/>
    <row r="37866" customFormat="1"/>
    <row r="37867" customFormat="1"/>
    <row r="37868" customFormat="1"/>
    <row r="37869" customFormat="1"/>
    <row r="37870" customFormat="1"/>
    <row r="37871" customFormat="1"/>
    <row r="37872" customFormat="1"/>
    <row r="37873" customFormat="1"/>
    <row r="37874" customFormat="1"/>
    <row r="37875" customFormat="1"/>
    <row r="37876" customFormat="1"/>
    <row r="37877" customFormat="1"/>
    <row r="37878" customFormat="1"/>
    <row r="37879" customFormat="1"/>
    <row r="37880" customFormat="1"/>
    <row r="37881" customFormat="1"/>
    <row r="37882" customFormat="1"/>
    <row r="37883" customFormat="1"/>
    <row r="37884" customFormat="1"/>
    <row r="37885" customFormat="1"/>
    <row r="37886" customFormat="1"/>
    <row r="37887" customFormat="1"/>
    <row r="37888" customFormat="1"/>
    <row r="37889" customFormat="1"/>
    <row r="37890" customFormat="1"/>
    <row r="37891" customFormat="1"/>
    <row r="37892" customFormat="1"/>
    <row r="37893" customFormat="1"/>
    <row r="37894" customFormat="1"/>
    <row r="37895" customFormat="1"/>
    <row r="37896" customFormat="1"/>
    <row r="37897" customFormat="1"/>
    <row r="37898" customFormat="1"/>
    <row r="37899" customFormat="1"/>
    <row r="37900" customFormat="1"/>
    <row r="37901" customFormat="1"/>
    <row r="37902" customFormat="1"/>
    <row r="37903" customFormat="1"/>
    <row r="37904" customFormat="1"/>
    <row r="37905" customFormat="1"/>
    <row r="37906" customFormat="1"/>
    <row r="37907" customFormat="1"/>
    <row r="37908" customFormat="1"/>
    <row r="37909" customFormat="1"/>
    <row r="37910" customFormat="1"/>
    <row r="37911" customFormat="1"/>
    <row r="37912" customFormat="1"/>
    <row r="37913" customFormat="1"/>
    <row r="37914" customFormat="1"/>
    <row r="37915" customFormat="1"/>
    <row r="37916" customFormat="1"/>
    <row r="37917" customFormat="1"/>
    <row r="37918" customFormat="1"/>
    <row r="37919" customFormat="1"/>
    <row r="37920" customFormat="1"/>
    <row r="37921" customFormat="1"/>
    <row r="37922" customFormat="1"/>
    <row r="37923" customFormat="1"/>
    <row r="37924" customFormat="1"/>
    <row r="37925" customFormat="1"/>
    <row r="37926" customFormat="1"/>
    <row r="37927" customFormat="1"/>
    <row r="37928" customFormat="1"/>
    <row r="37929" customFormat="1"/>
    <row r="37930" customFormat="1"/>
    <row r="37931" customFormat="1"/>
    <row r="37932" customFormat="1"/>
    <row r="37933" customFormat="1"/>
    <row r="37934" customFormat="1"/>
    <row r="37935" customFormat="1"/>
    <row r="37936" customFormat="1"/>
    <row r="37937" customFormat="1"/>
    <row r="37938" customFormat="1"/>
    <row r="37939" customFormat="1"/>
    <row r="37940" customFormat="1"/>
    <row r="37941" customFormat="1"/>
    <row r="37942" customFormat="1"/>
    <row r="37943" customFormat="1"/>
    <row r="37944" customFormat="1"/>
    <row r="37945" customFormat="1"/>
    <row r="37946" customFormat="1"/>
    <row r="37947" customFormat="1"/>
    <row r="37948" customFormat="1"/>
    <row r="37949" customFormat="1"/>
    <row r="37950" customFormat="1"/>
    <row r="37951" customFormat="1"/>
    <row r="37952" customFormat="1"/>
    <row r="37953" customFormat="1"/>
    <row r="37954" customFormat="1"/>
    <row r="37955" customFormat="1"/>
    <row r="37956" customFormat="1"/>
    <row r="37957" customFormat="1"/>
    <row r="37958" customFormat="1"/>
    <row r="37959" customFormat="1"/>
    <row r="37960" customFormat="1"/>
    <row r="37961" customFormat="1"/>
    <row r="37962" customFormat="1"/>
    <row r="37963" customFormat="1"/>
    <row r="37964" customFormat="1"/>
    <row r="37965" customFormat="1"/>
    <row r="37966" customFormat="1"/>
    <row r="37967" customFormat="1"/>
    <row r="37968" customFormat="1"/>
    <row r="37969" customFormat="1"/>
    <row r="37970" customFormat="1"/>
    <row r="37971" customFormat="1"/>
    <row r="37972" customFormat="1"/>
    <row r="37973" customFormat="1"/>
    <row r="37974" customFormat="1"/>
    <row r="37975" customFormat="1"/>
    <row r="37976" customFormat="1"/>
    <row r="37977" customFormat="1"/>
    <row r="37978" customFormat="1"/>
    <row r="37979" customFormat="1"/>
    <row r="37980" customFormat="1"/>
    <row r="37981" customFormat="1"/>
    <row r="37982" customFormat="1"/>
    <row r="37983" customFormat="1"/>
    <row r="37984" customFormat="1"/>
    <row r="37985" customFormat="1"/>
    <row r="37986" customFormat="1"/>
    <row r="37987" customFormat="1"/>
    <row r="37988" customFormat="1"/>
    <row r="37989" customFormat="1"/>
    <row r="37990" customFormat="1"/>
    <row r="37991" customFormat="1"/>
    <row r="37992" customFormat="1"/>
    <row r="37993" customFormat="1"/>
    <row r="37994" customFormat="1"/>
    <row r="37995" customFormat="1"/>
    <row r="37996" customFormat="1"/>
    <row r="37997" customFormat="1"/>
    <row r="37998" customFormat="1"/>
    <row r="37999" customFormat="1"/>
    <row r="38000" customFormat="1"/>
    <row r="38001" customFormat="1"/>
    <row r="38002" customFormat="1"/>
    <row r="38003" customFormat="1"/>
    <row r="38004" customFormat="1"/>
    <row r="38005" customFormat="1"/>
    <row r="38006" customFormat="1"/>
    <row r="38007" customFormat="1"/>
    <row r="38008" customFormat="1"/>
    <row r="38009" customFormat="1"/>
    <row r="38010" customFormat="1"/>
    <row r="38011" customFormat="1"/>
    <row r="38012" customFormat="1"/>
    <row r="38013" customFormat="1"/>
    <row r="38014" customFormat="1"/>
    <row r="38015" customFormat="1"/>
    <row r="38016" customFormat="1"/>
    <row r="38017" customFormat="1"/>
    <row r="38018" customFormat="1"/>
    <row r="38019" customFormat="1"/>
    <row r="38020" customFormat="1"/>
    <row r="38021" customFormat="1"/>
    <row r="38022" customFormat="1"/>
    <row r="38023" customFormat="1"/>
    <row r="38024" customFormat="1"/>
    <row r="38025" customFormat="1"/>
    <row r="38026" customFormat="1"/>
    <row r="38027" customFormat="1"/>
    <row r="38028" customFormat="1"/>
    <row r="38029" customFormat="1"/>
    <row r="38030" customFormat="1"/>
    <row r="38031" customFormat="1"/>
    <row r="38032" customFormat="1"/>
    <row r="38033" customFormat="1"/>
    <row r="38034" customFormat="1"/>
    <row r="38035" customFormat="1"/>
    <row r="38036" customFormat="1"/>
    <row r="38037" customFormat="1"/>
    <row r="38038" customFormat="1"/>
    <row r="38039" customFormat="1"/>
    <row r="38040" customFormat="1"/>
    <row r="38041" customFormat="1"/>
    <row r="38042" customFormat="1"/>
    <row r="38043" customFormat="1"/>
    <row r="38044" customFormat="1"/>
    <row r="38045" customFormat="1"/>
    <row r="38046" customFormat="1"/>
    <row r="38047" customFormat="1"/>
    <row r="38048" customFormat="1"/>
    <row r="38049" customFormat="1"/>
    <row r="38050" customFormat="1"/>
    <row r="38051" customFormat="1"/>
    <row r="38052" customFormat="1"/>
    <row r="38053" customFormat="1"/>
    <row r="38054" customFormat="1"/>
    <row r="38055" customFormat="1"/>
    <row r="38056" customFormat="1"/>
    <row r="38057" customFormat="1"/>
    <row r="38058" customFormat="1"/>
    <row r="38059" customFormat="1"/>
    <row r="38060" customFormat="1"/>
    <row r="38061" customFormat="1"/>
    <row r="38062" customFormat="1"/>
    <row r="38063" customFormat="1"/>
    <row r="38064" customFormat="1"/>
    <row r="38065" customFormat="1"/>
    <row r="38066" customFormat="1"/>
    <row r="38067" customFormat="1"/>
    <row r="38068" customFormat="1"/>
    <row r="38069" customFormat="1"/>
    <row r="38070" customFormat="1"/>
    <row r="38071" customFormat="1"/>
    <row r="38072" customFormat="1"/>
    <row r="38073" customFormat="1"/>
    <row r="38074" customFormat="1"/>
    <row r="38075" customFormat="1"/>
    <row r="38076" customFormat="1"/>
    <row r="38077" customFormat="1"/>
    <row r="38078" customFormat="1"/>
    <row r="38079" customFormat="1"/>
    <row r="38080" customFormat="1"/>
    <row r="38081" customFormat="1"/>
    <row r="38082" customFormat="1"/>
    <row r="38083" customFormat="1"/>
    <row r="38084" customFormat="1"/>
    <row r="38085" customFormat="1"/>
    <row r="38086" customFormat="1"/>
    <row r="38087" customFormat="1"/>
    <row r="38088" customFormat="1"/>
    <row r="38089" customFormat="1"/>
    <row r="38090" customFormat="1"/>
    <row r="38091" customFormat="1"/>
    <row r="38092" customFormat="1"/>
    <row r="38093" customFormat="1"/>
    <row r="38094" customFormat="1"/>
    <row r="38095" customFormat="1"/>
    <row r="38096" customFormat="1"/>
    <row r="38097" customFormat="1"/>
    <row r="38098" customFormat="1"/>
    <row r="38099" customFormat="1"/>
    <row r="38100" customFormat="1"/>
    <row r="38101" customFormat="1"/>
    <row r="38102" customFormat="1"/>
    <row r="38103" customFormat="1"/>
    <row r="38104" customFormat="1"/>
    <row r="38105" customFormat="1"/>
    <row r="38106" customFormat="1"/>
    <row r="38107" customFormat="1"/>
    <row r="38108" customFormat="1"/>
    <row r="38109" customFormat="1"/>
    <row r="38110" customFormat="1"/>
    <row r="38111" customFormat="1"/>
    <row r="38112" customFormat="1"/>
    <row r="38113" customFormat="1"/>
    <row r="38114" customFormat="1"/>
    <row r="38115" customFormat="1"/>
    <row r="38116" customFormat="1"/>
    <row r="38117" customFormat="1"/>
    <row r="38118" customFormat="1"/>
    <row r="38119" customFormat="1"/>
    <row r="38120" customFormat="1"/>
    <row r="38121" customFormat="1"/>
    <row r="38122" customFormat="1"/>
    <row r="38123" customFormat="1"/>
    <row r="38124" customFormat="1"/>
    <row r="38125" customFormat="1"/>
    <row r="38126" customFormat="1"/>
    <row r="38127" customFormat="1"/>
    <row r="38128" customFormat="1"/>
    <row r="38129" customFormat="1"/>
    <row r="38130" customFormat="1"/>
    <row r="38131" customFormat="1"/>
    <row r="38132" customFormat="1"/>
    <row r="38133" customFormat="1"/>
    <row r="38134" customFormat="1"/>
    <row r="38135" customFormat="1"/>
    <row r="38136" customFormat="1"/>
    <row r="38137" customFormat="1"/>
    <row r="38138" customFormat="1"/>
    <row r="38139" customFormat="1"/>
    <row r="38140" customFormat="1"/>
    <row r="38141" customFormat="1"/>
    <row r="38142" customFormat="1"/>
    <row r="38143" customFormat="1"/>
    <row r="38144" customFormat="1"/>
    <row r="38145" customFormat="1"/>
    <row r="38146" customFormat="1"/>
    <row r="38147" customFormat="1"/>
    <row r="38148" customFormat="1"/>
    <row r="38149" customFormat="1"/>
    <row r="38150" customFormat="1"/>
    <row r="38151" customFormat="1"/>
    <row r="38152" customFormat="1"/>
    <row r="38153" customFormat="1"/>
    <row r="38154" customFormat="1"/>
    <row r="38155" customFormat="1"/>
    <row r="38156" customFormat="1"/>
    <row r="38157" customFormat="1"/>
    <row r="38158" customFormat="1"/>
    <row r="38159" customFormat="1"/>
    <row r="38160" customFormat="1"/>
    <row r="38161" customFormat="1"/>
    <row r="38162" customFormat="1"/>
    <row r="38163" customFormat="1"/>
    <row r="38164" customFormat="1"/>
    <row r="38165" customFormat="1"/>
    <row r="38166" customFormat="1"/>
    <row r="38167" customFormat="1"/>
    <row r="38168" customFormat="1"/>
    <row r="38169" customFormat="1"/>
    <row r="38170" customFormat="1"/>
    <row r="38171" customFormat="1"/>
    <row r="38172" customFormat="1"/>
    <row r="38173" customFormat="1"/>
    <row r="38174" customFormat="1"/>
    <row r="38175" customFormat="1"/>
    <row r="38176" customFormat="1"/>
    <row r="38177" customFormat="1"/>
    <row r="38178" customFormat="1"/>
    <row r="38179" customFormat="1"/>
    <row r="38180" customFormat="1"/>
    <row r="38181" customFormat="1"/>
    <row r="38182" customFormat="1"/>
    <row r="38183" customFormat="1"/>
    <row r="38184" customFormat="1"/>
    <row r="38185" customFormat="1"/>
    <row r="38186" customFormat="1"/>
    <row r="38187" customFormat="1"/>
    <row r="38188" customFormat="1"/>
    <row r="38189" customFormat="1"/>
    <row r="38190" customFormat="1"/>
    <row r="38191" customFormat="1"/>
    <row r="38192" customFormat="1"/>
    <row r="38193" customFormat="1"/>
    <row r="38194" customFormat="1"/>
    <row r="38195" customFormat="1"/>
    <row r="38196" customFormat="1"/>
    <row r="38197" customFormat="1"/>
    <row r="38198" customFormat="1"/>
    <row r="38199" customFormat="1"/>
    <row r="38200" customFormat="1"/>
    <row r="38201" customFormat="1"/>
    <row r="38202" customFormat="1"/>
    <row r="38203" customFormat="1"/>
    <row r="38204" customFormat="1"/>
    <row r="38205" customFormat="1"/>
    <row r="38206" customFormat="1"/>
    <row r="38207" customFormat="1"/>
    <row r="38208" customFormat="1"/>
    <row r="38209" customFormat="1"/>
    <row r="38210" customFormat="1"/>
    <row r="38211" customFormat="1"/>
    <row r="38212" customFormat="1"/>
    <row r="38213" customFormat="1"/>
    <row r="38214" customFormat="1"/>
    <row r="38215" customFormat="1"/>
    <row r="38216" customFormat="1"/>
    <row r="38217" customFormat="1"/>
    <row r="38218" customFormat="1"/>
    <row r="38219" customFormat="1"/>
    <row r="38220" customFormat="1"/>
    <row r="38221" customFormat="1"/>
    <row r="38222" customFormat="1"/>
    <row r="38223" customFormat="1"/>
    <row r="38224" customFormat="1"/>
    <row r="38225" customFormat="1"/>
    <row r="38226" customFormat="1"/>
    <row r="38227" customFormat="1"/>
    <row r="38228" customFormat="1"/>
    <row r="38229" customFormat="1"/>
    <row r="38230" customFormat="1"/>
    <row r="38231" customFormat="1"/>
    <row r="38232" customFormat="1"/>
    <row r="38233" customFormat="1"/>
    <row r="38234" customFormat="1"/>
    <row r="38235" customFormat="1"/>
    <row r="38236" customFormat="1"/>
    <row r="38237" customFormat="1"/>
    <row r="38238" customFormat="1"/>
    <row r="38239" customFormat="1"/>
    <row r="38240" customFormat="1"/>
    <row r="38241" customFormat="1"/>
    <row r="38242" customFormat="1"/>
    <row r="38243" customFormat="1"/>
    <row r="38244" customFormat="1"/>
    <row r="38245" customFormat="1"/>
    <row r="38246" customFormat="1"/>
    <row r="38247" customFormat="1"/>
    <row r="38248" customFormat="1"/>
    <row r="38249" customFormat="1"/>
    <row r="38250" customFormat="1"/>
    <row r="38251" customFormat="1"/>
    <row r="38252" customFormat="1"/>
    <row r="38253" customFormat="1"/>
    <row r="38254" customFormat="1"/>
    <row r="38255" customFormat="1"/>
    <row r="38256" customFormat="1"/>
    <row r="38257" customFormat="1"/>
    <row r="38258" customFormat="1"/>
    <row r="38259" customFormat="1"/>
    <row r="38260" customFormat="1"/>
    <row r="38261" customFormat="1"/>
    <row r="38262" customFormat="1"/>
    <row r="38263" customFormat="1"/>
    <row r="38264" customFormat="1"/>
    <row r="38265" customFormat="1"/>
    <row r="38266" customFormat="1"/>
    <row r="38267" customFormat="1"/>
    <row r="38268" customFormat="1"/>
    <row r="38269" customFormat="1"/>
    <row r="38270" customFormat="1"/>
    <row r="38271" customFormat="1"/>
    <row r="38272" customFormat="1"/>
    <row r="38273" customFormat="1"/>
    <row r="38274" customFormat="1"/>
    <row r="38275" customFormat="1"/>
    <row r="38276" customFormat="1"/>
    <row r="38277" customFormat="1"/>
    <row r="38278" customFormat="1"/>
    <row r="38279" customFormat="1"/>
    <row r="38280" customFormat="1"/>
    <row r="38281" customFormat="1"/>
    <row r="38282" customFormat="1"/>
    <row r="38283" customFormat="1"/>
    <row r="38284" customFormat="1"/>
    <row r="38285" customFormat="1"/>
    <row r="38286" customFormat="1"/>
    <row r="38287" customFormat="1"/>
    <row r="38288" customFormat="1"/>
    <row r="38289" customFormat="1"/>
    <row r="38290" customFormat="1"/>
    <row r="38291" customFormat="1"/>
    <row r="38292" customFormat="1"/>
    <row r="38293" customFormat="1"/>
    <row r="38294" customFormat="1"/>
    <row r="38295" customFormat="1"/>
    <row r="38296" customFormat="1"/>
    <row r="38297" customFormat="1"/>
    <row r="38298" customFormat="1"/>
    <row r="38299" customFormat="1"/>
    <row r="38300" customFormat="1"/>
    <row r="38301" customFormat="1"/>
    <row r="38302" customFormat="1"/>
    <row r="38303" customFormat="1"/>
    <row r="38304" customFormat="1"/>
    <row r="38305" customFormat="1"/>
    <row r="38306" customFormat="1"/>
    <row r="38307" customFormat="1"/>
    <row r="38308" customFormat="1"/>
    <row r="38309" customFormat="1"/>
    <row r="38310" customFormat="1"/>
    <row r="38311" customFormat="1"/>
    <row r="38312" customFormat="1"/>
    <row r="38313" customFormat="1"/>
    <row r="38314" customFormat="1"/>
    <row r="38315" customFormat="1"/>
    <row r="38316" customFormat="1"/>
    <row r="38317" customFormat="1"/>
    <row r="38318" customFormat="1"/>
    <row r="38319" customFormat="1"/>
    <row r="38320" customFormat="1"/>
    <row r="38321" customFormat="1"/>
    <row r="38322" customFormat="1"/>
    <row r="38323" customFormat="1"/>
    <row r="38324" customFormat="1"/>
    <row r="38325" customFormat="1"/>
    <row r="38326" customFormat="1"/>
    <row r="38327" customFormat="1"/>
    <row r="38328" customFormat="1"/>
    <row r="38329" customFormat="1"/>
    <row r="38330" customFormat="1"/>
    <row r="38331" customFormat="1"/>
    <row r="38332" customFormat="1"/>
    <row r="38333" customFormat="1"/>
    <row r="38334" customFormat="1"/>
    <row r="38335" customFormat="1"/>
    <row r="38336" customFormat="1"/>
    <row r="38337" customFormat="1"/>
    <row r="38338" customFormat="1"/>
    <row r="38339" customFormat="1"/>
    <row r="38340" customFormat="1"/>
    <row r="38341" customFormat="1"/>
    <row r="38342" customFormat="1"/>
    <row r="38343" customFormat="1"/>
    <row r="38344" customFormat="1"/>
    <row r="38345" customFormat="1"/>
    <row r="38346" customFormat="1"/>
    <row r="38347" customFormat="1"/>
    <row r="38348" customFormat="1"/>
    <row r="38349" customFormat="1"/>
    <row r="38350" customFormat="1"/>
    <row r="38351" customFormat="1"/>
    <row r="38352" customFormat="1"/>
    <row r="38353" customFormat="1"/>
    <row r="38354" customFormat="1"/>
    <row r="38355" customFormat="1"/>
    <row r="38356" customFormat="1"/>
    <row r="38357" customFormat="1"/>
    <row r="38358" customFormat="1"/>
    <row r="38359" customFormat="1"/>
    <row r="38360" customFormat="1"/>
    <row r="38361" customFormat="1"/>
    <row r="38362" customFormat="1"/>
    <row r="38363" customFormat="1"/>
    <row r="38364" customFormat="1"/>
    <row r="38365" customFormat="1"/>
    <row r="38366" customFormat="1"/>
    <row r="38367" customFormat="1"/>
    <row r="38368" customFormat="1"/>
    <row r="38369" customFormat="1"/>
    <row r="38370" customFormat="1"/>
    <row r="38371" customFormat="1"/>
    <row r="38372" customFormat="1"/>
    <row r="38373" customFormat="1"/>
    <row r="38374" customFormat="1"/>
    <row r="38375" customFormat="1"/>
    <row r="38376" customFormat="1"/>
    <row r="38377" customFormat="1"/>
    <row r="38378" customFormat="1"/>
    <row r="38379" customFormat="1"/>
    <row r="38380" customFormat="1"/>
    <row r="38381" customFormat="1"/>
    <row r="38382" customFormat="1"/>
    <row r="38383" customFormat="1"/>
    <row r="38384" customFormat="1"/>
    <row r="38385" customFormat="1"/>
    <row r="38386" customFormat="1"/>
    <row r="38387" customFormat="1"/>
    <row r="38388" customFormat="1"/>
    <row r="38389" customFormat="1"/>
    <row r="38390" customFormat="1"/>
    <row r="38391" customFormat="1"/>
    <row r="38392" customFormat="1"/>
    <row r="38393" customFormat="1"/>
    <row r="38394" customFormat="1"/>
    <row r="38395" customFormat="1"/>
    <row r="38396" customFormat="1"/>
    <row r="38397" customFormat="1"/>
    <row r="38398" customFormat="1"/>
    <row r="38399" customFormat="1"/>
    <row r="38400" customFormat="1"/>
    <row r="38401" customFormat="1"/>
    <row r="38402" customFormat="1"/>
    <row r="38403" customFormat="1"/>
    <row r="38404" customFormat="1"/>
    <row r="38405" customFormat="1"/>
    <row r="38406" customFormat="1"/>
    <row r="38407" customFormat="1"/>
    <row r="38408" customFormat="1"/>
    <row r="38409" customFormat="1"/>
    <row r="38410" customFormat="1"/>
    <row r="38411" customFormat="1"/>
    <row r="38412" customFormat="1"/>
    <row r="38413" customFormat="1"/>
    <row r="38414" customFormat="1"/>
    <row r="38415" customFormat="1"/>
    <row r="38416" customFormat="1"/>
    <row r="38417" customFormat="1"/>
    <row r="38418" customFormat="1"/>
    <row r="38419" customFormat="1"/>
    <row r="38420" customFormat="1"/>
    <row r="38421" customFormat="1"/>
    <row r="38422" customFormat="1"/>
    <row r="38423" customFormat="1"/>
    <row r="38424" customFormat="1"/>
    <row r="38425" customFormat="1"/>
    <row r="38426" customFormat="1"/>
    <row r="38427" customFormat="1"/>
    <row r="38428" customFormat="1"/>
    <row r="38429" customFormat="1"/>
    <row r="38430" customFormat="1"/>
    <row r="38431" customFormat="1"/>
    <row r="38432" customFormat="1"/>
    <row r="38433" customFormat="1"/>
    <row r="38434" customFormat="1"/>
    <row r="38435" customFormat="1"/>
    <row r="38436" customFormat="1"/>
    <row r="38437" customFormat="1"/>
    <row r="38438" customFormat="1"/>
    <row r="38439" customFormat="1"/>
    <row r="38440" customFormat="1"/>
    <row r="38441" customFormat="1"/>
    <row r="38442" customFormat="1"/>
    <row r="38443" customFormat="1"/>
    <row r="38444" customFormat="1"/>
    <row r="38445" customFormat="1"/>
    <row r="38446" customFormat="1"/>
    <row r="38447" customFormat="1"/>
    <row r="38448" customFormat="1"/>
    <row r="38449" customFormat="1"/>
    <row r="38450" customFormat="1"/>
    <row r="38451" customFormat="1"/>
    <row r="38452" customFormat="1"/>
    <row r="38453" customFormat="1"/>
    <row r="38454" customFormat="1"/>
    <row r="38455" customFormat="1"/>
    <row r="38456" customFormat="1"/>
    <row r="38457" customFormat="1"/>
    <row r="38458" customFormat="1"/>
    <row r="38459" customFormat="1"/>
    <row r="38460" customFormat="1"/>
    <row r="38461" customFormat="1"/>
    <row r="38462" customFormat="1"/>
    <row r="38463" customFormat="1"/>
    <row r="38464" customFormat="1"/>
    <row r="38465" customFormat="1"/>
    <row r="38466" customFormat="1"/>
    <row r="38467" customFormat="1"/>
    <row r="38468" customFormat="1"/>
    <row r="38469" customFormat="1"/>
    <row r="38470" customFormat="1"/>
    <row r="38471" customFormat="1"/>
    <row r="38472" customFormat="1"/>
    <row r="38473" customFormat="1"/>
    <row r="38474" customFormat="1"/>
    <row r="38475" customFormat="1"/>
    <row r="38476" customFormat="1"/>
    <row r="38477" customFormat="1"/>
    <row r="38478" customFormat="1"/>
    <row r="38479" customFormat="1"/>
    <row r="38480" customFormat="1"/>
    <row r="38481" customFormat="1"/>
    <row r="38482" customFormat="1"/>
    <row r="38483" customFormat="1"/>
    <row r="38484" customFormat="1"/>
    <row r="38485" customFormat="1"/>
    <row r="38486" customFormat="1"/>
    <row r="38487" customFormat="1"/>
    <row r="38488" customFormat="1"/>
    <row r="38489" customFormat="1"/>
    <row r="38490" customFormat="1"/>
    <row r="38491" customFormat="1"/>
    <row r="38492" customFormat="1"/>
    <row r="38493" customFormat="1"/>
    <row r="38494" customFormat="1"/>
    <row r="38495" customFormat="1"/>
    <row r="38496" customFormat="1"/>
    <row r="38497" customFormat="1"/>
    <row r="38498" customFormat="1"/>
    <row r="38499" customFormat="1"/>
    <row r="38500" customFormat="1"/>
    <row r="38501" customFormat="1"/>
    <row r="38502" customFormat="1"/>
    <row r="38503" customFormat="1"/>
    <row r="38504" customFormat="1"/>
    <row r="38505" customFormat="1"/>
    <row r="38506" customFormat="1"/>
    <row r="38507" customFormat="1"/>
    <row r="38508" customFormat="1"/>
    <row r="38509" customFormat="1"/>
    <row r="38510" customFormat="1"/>
    <row r="38511" customFormat="1"/>
    <row r="38512" customFormat="1"/>
    <row r="38513" customFormat="1"/>
    <row r="38514" customFormat="1"/>
    <row r="38515" customFormat="1"/>
    <row r="38516" customFormat="1"/>
    <row r="38517" customFormat="1"/>
    <row r="38518" customFormat="1"/>
    <row r="38519" customFormat="1"/>
    <row r="38520" customFormat="1"/>
    <row r="38521" customFormat="1"/>
    <row r="38522" customFormat="1"/>
    <row r="38523" customFormat="1"/>
    <row r="38524" customFormat="1"/>
    <row r="38525" customFormat="1"/>
    <row r="38526" customFormat="1"/>
    <row r="38527" customFormat="1"/>
    <row r="38528" customFormat="1"/>
    <row r="38529" customFormat="1"/>
    <row r="38530" customFormat="1"/>
    <row r="38531" customFormat="1"/>
    <row r="38532" customFormat="1"/>
    <row r="38533" customFormat="1"/>
    <row r="38534" customFormat="1"/>
    <row r="38535" customFormat="1"/>
    <row r="38536" customFormat="1"/>
    <row r="38537" customFormat="1"/>
    <row r="38538" customFormat="1"/>
    <row r="38539" customFormat="1"/>
    <row r="38540" customFormat="1"/>
    <row r="38541" customFormat="1"/>
    <row r="38542" customFormat="1"/>
    <row r="38543" customFormat="1"/>
    <row r="38544" customFormat="1"/>
    <row r="38545" customFormat="1"/>
    <row r="38546" customFormat="1"/>
    <row r="38547" customFormat="1"/>
    <row r="38548" customFormat="1"/>
    <row r="38549" customFormat="1"/>
    <row r="38550" customFormat="1"/>
    <row r="38551" customFormat="1"/>
    <row r="38552" customFormat="1"/>
    <row r="38553" customFormat="1"/>
    <row r="38554" customFormat="1"/>
    <row r="38555" customFormat="1"/>
    <row r="38556" customFormat="1"/>
    <row r="38557" customFormat="1"/>
    <row r="38558" customFormat="1"/>
    <row r="38559" customFormat="1"/>
    <row r="38560" customFormat="1"/>
    <row r="38561" customFormat="1"/>
    <row r="38562" customFormat="1"/>
    <row r="38563" customFormat="1"/>
    <row r="38564" customFormat="1"/>
    <row r="38565" customFormat="1"/>
    <row r="38566" customFormat="1"/>
    <row r="38567" customFormat="1"/>
    <row r="38568" customFormat="1"/>
    <row r="38569" customFormat="1"/>
    <row r="38570" customFormat="1"/>
    <row r="38571" customFormat="1"/>
    <row r="38572" customFormat="1"/>
    <row r="38573" customFormat="1"/>
    <row r="38574" customFormat="1"/>
    <row r="38575" customFormat="1"/>
    <row r="38576" customFormat="1"/>
    <row r="38577" customFormat="1"/>
    <row r="38578" customFormat="1"/>
    <row r="38579" customFormat="1"/>
    <row r="38580" customFormat="1"/>
    <row r="38581" customFormat="1"/>
    <row r="38582" customFormat="1"/>
    <row r="38583" customFormat="1"/>
    <row r="38584" customFormat="1"/>
    <row r="38585" customFormat="1"/>
    <row r="38586" customFormat="1"/>
    <row r="38587" customFormat="1"/>
    <row r="38588" customFormat="1"/>
    <row r="38589" customFormat="1"/>
    <row r="38590" customFormat="1"/>
    <row r="38591" customFormat="1"/>
    <row r="38592" customFormat="1"/>
    <row r="38593" customFormat="1"/>
    <row r="38594" customFormat="1"/>
    <row r="38595" customFormat="1"/>
    <row r="38596" customFormat="1"/>
    <row r="38597" customFormat="1"/>
    <row r="38598" customFormat="1"/>
    <row r="38599" customFormat="1"/>
    <row r="38600" customFormat="1"/>
    <row r="38601" customFormat="1"/>
    <row r="38602" customFormat="1"/>
    <row r="38603" customFormat="1"/>
    <row r="38604" customFormat="1"/>
    <row r="38605" customFormat="1"/>
    <row r="38606" customFormat="1"/>
    <row r="38607" customFormat="1"/>
    <row r="38608" customFormat="1"/>
    <row r="38609" customFormat="1"/>
    <row r="38610" customFormat="1"/>
    <row r="38611" customFormat="1"/>
    <row r="38612" customFormat="1"/>
    <row r="38613" customFormat="1"/>
    <row r="38614" customFormat="1"/>
    <row r="38615" customFormat="1"/>
    <row r="38616" customFormat="1"/>
    <row r="38617" customFormat="1"/>
    <row r="38618" customFormat="1"/>
    <row r="38619" customFormat="1"/>
    <row r="38620" customFormat="1"/>
    <row r="38621" customFormat="1"/>
    <row r="38622" customFormat="1"/>
    <row r="38623" customFormat="1"/>
    <row r="38624" customFormat="1"/>
    <row r="38625" customFormat="1"/>
    <row r="38626" customFormat="1"/>
    <row r="38627" customFormat="1"/>
    <row r="38628" customFormat="1"/>
    <row r="38629" customFormat="1"/>
    <row r="38630" customFormat="1"/>
    <row r="38631" customFormat="1"/>
    <row r="38632" customFormat="1"/>
    <row r="38633" customFormat="1"/>
    <row r="38634" customFormat="1"/>
    <row r="38635" customFormat="1"/>
    <row r="38636" customFormat="1"/>
    <row r="38637" customFormat="1"/>
    <row r="38638" customFormat="1"/>
    <row r="38639" customFormat="1"/>
    <row r="38640" customFormat="1"/>
    <row r="38641" customFormat="1"/>
    <row r="38642" customFormat="1"/>
    <row r="38643" customFormat="1"/>
    <row r="38644" customFormat="1"/>
    <row r="38645" customFormat="1"/>
    <row r="38646" customFormat="1"/>
    <row r="38647" customFormat="1"/>
    <row r="38648" customFormat="1"/>
    <row r="38649" customFormat="1"/>
    <row r="38650" customFormat="1"/>
    <row r="38651" customFormat="1"/>
    <row r="38652" customFormat="1"/>
    <row r="38653" customFormat="1"/>
    <row r="38654" customFormat="1"/>
    <row r="38655" customFormat="1"/>
    <row r="38656" customFormat="1"/>
    <row r="38657" customFormat="1"/>
    <row r="38658" customFormat="1"/>
    <row r="38659" customFormat="1"/>
    <row r="38660" customFormat="1"/>
    <row r="38661" customFormat="1"/>
    <row r="38662" customFormat="1"/>
    <row r="38663" customFormat="1"/>
    <row r="38664" customFormat="1"/>
    <row r="38665" customFormat="1"/>
    <row r="38666" customFormat="1"/>
    <row r="38667" customFormat="1"/>
    <row r="38668" customFormat="1"/>
    <row r="38669" customFormat="1"/>
    <row r="38670" customFormat="1"/>
    <row r="38671" customFormat="1"/>
    <row r="38672" customFormat="1"/>
    <row r="38673" customFormat="1"/>
    <row r="38674" customFormat="1"/>
    <row r="38675" customFormat="1"/>
    <row r="38676" customFormat="1"/>
    <row r="38677" customFormat="1"/>
    <row r="38678" customFormat="1"/>
    <row r="38679" customFormat="1"/>
    <row r="38680" customFormat="1"/>
    <row r="38681" customFormat="1"/>
    <row r="38682" customFormat="1"/>
    <row r="38683" customFormat="1"/>
    <row r="38684" customFormat="1"/>
    <row r="38685" customFormat="1"/>
    <row r="38686" customFormat="1"/>
    <row r="38687" customFormat="1"/>
    <row r="38688" customFormat="1"/>
    <row r="38689" customFormat="1"/>
    <row r="38690" customFormat="1"/>
    <row r="38691" customFormat="1"/>
    <row r="38692" customFormat="1"/>
    <row r="38693" customFormat="1"/>
    <row r="38694" customFormat="1"/>
    <row r="38695" customFormat="1"/>
    <row r="38696" customFormat="1"/>
    <row r="38697" customFormat="1"/>
    <row r="38698" customFormat="1"/>
    <row r="38699" customFormat="1"/>
    <row r="38700" customFormat="1"/>
    <row r="38701" customFormat="1"/>
    <row r="38702" customFormat="1"/>
    <row r="38703" customFormat="1"/>
    <row r="38704" customFormat="1"/>
    <row r="38705" customFormat="1"/>
    <row r="38706" customFormat="1"/>
    <row r="38707" customFormat="1"/>
    <row r="38708" customFormat="1"/>
    <row r="38709" customFormat="1"/>
    <row r="38710" customFormat="1"/>
    <row r="38711" customFormat="1"/>
    <row r="38712" customFormat="1"/>
    <row r="38713" customFormat="1"/>
    <row r="38714" customFormat="1"/>
    <row r="38715" customFormat="1"/>
    <row r="38716" customFormat="1"/>
    <row r="38717" customFormat="1"/>
    <row r="38718" customFormat="1"/>
    <row r="38719" customFormat="1"/>
    <row r="38720" customFormat="1"/>
    <row r="38721" customFormat="1"/>
    <row r="38722" customFormat="1"/>
    <row r="38723" customFormat="1"/>
    <row r="38724" customFormat="1"/>
    <row r="38725" customFormat="1"/>
    <row r="38726" customFormat="1"/>
    <row r="38727" customFormat="1"/>
    <row r="38728" customFormat="1"/>
    <row r="38729" customFormat="1"/>
    <row r="38730" customFormat="1"/>
    <row r="38731" customFormat="1"/>
    <row r="38732" customFormat="1"/>
    <row r="38733" customFormat="1"/>
    <row r="38734" customFormat="1"/>
    <row r="38735" customFormat="1"/>
    <row r="38736" customFormat="1"/>
    <row r="38737" customFormat="1"/>
    <row r="38738" customFormat="1"/>
    <row r="38739" customFormat="1"/>
    <row r="38740" customFormat="1"/>
    <row r="38741" customFormat="1"/>
    <row r="38742" customFormat="1"/>
    <row r="38743" customFormat="1"/>
    <row r="38744" customFormat="1"/>
    <row r="38745" customFormat="1"/>
    <row r="38746" customFormat="1"/>
    <row r="38747" customFormat="1"/>
    <row r="38748" customFormat="1"/>
    <row r="38749" customFormat="1"/>
    <row r="38750" customFormat="1"/>
    <row r="38751" customFormat="1"/>
    <row r="38752" customFormat="1"/>
    <row r="38753" customFormat="1"/>
    <row r="38754" customFormat="1"/>
    <row r="38755" customFormat="1"/>
    <row r="38756" customFormat="1"/>
    <row r="38757" customFormat="1"/>
    <row r="38758" customFormat="1"/>
    <row r="38759" customFormat="1"/>
    <row r="38760" customFormat="1"/>
    <row r="38761" customFormat="1"/>
    <row r="38762" customFormat="1"/>
    <row r="38763" customFormat="1"/>
    <row r="38764" customFormat="1"/>
    <row r="38765" customFormat="1"/>
    <row r="38766" customFormat="1"/>
    <row r="38767" customFormat="1"/>
    <row r="38768" customFormat="1"/>
    <row r="38769" customFormat="1"/>
    <row r="38770" customFormat="1"/>
    <row r="38771" customFormat="1"/>
    <row r="38772" customFormat="1"/>
    <row r="38773" customFormat="1"/>
    <row r="38774" customFormat="1"/>
    <row r="38775" customFormat="1"/>
    <row r="38776" customFormat="1"/>
    <row r="38777" customFormat="1"/>
    <row r="38778" customFormat="1"/>
    <row r="38779" customFormat="1"/>
    <row r="38780" customFormat="1"/>
    <row r="38781" customFormat="1"/>
    <row r="38782" customFormat="1"/>
    <row r="38783" customFormat="1"/>
    <row r="38784" customFormat="1"/>
    <row r="38785" customFormat="1"/>
    <row r="38786" customFormat="1"/>
    <row r="38787" customFormat="1"/>
    <row r="38788" customFormat="1"/>
    <row r="38789" customFormat="1"/>
    <row r="38790" customFormat="1"/>
    <row r="38791" customFormat="1"/>
    <row r="38792" customFormat="1"/>
    <row r="38793" customFormat="1"/>
    <row r="38794" customFormat="1"/>
    <row r="38795" customFormat="1"/>
    <row r="38796" customFormat="1"/>
    <row r="38797" customFormat="1"/>
    <row r="38798" customFormat="1"/>
    <row r="38799" customFormat="1"/>
    <row r="38800" customFormat="1"/>
    <row r="38801" customFormat="1"/>
    <row r="38802" customFormat="1"/>
    <row r="38803" customFormat="1"/>
    <row r="38804" customFormat="1"/>
    <row r="38805" customFormat="1"/>
    <row r="38806" customFormat="1"/>
    <row r="38807" customFormat="1"/>
    <row r="38808" customFormat="1"/>
    <row r="38809" customFormat="1"/>
    <row r="38810" customFormat="1"/>
    <row r="38811" customFormat="1"/>
    <row r="38812" customFormat="1"/>
    <row r="38813" customFormat="1"/>
    <row r="38814" customFormat="1"/>
    <row r="38815" customFormat="1"/>
    <row r="38816" customFormat="1"/>
    <row r="38817" customFormat="1"/>
    <row r="38818" customFormat="1"/>
    <row r="38819" customFormat="1"/>
    <row r="38820" customFormat="1"/>
    <row r="38821" customFormat="1"/>
    <row r="38822" customFormat="1"/>
    <row r="38823" customFormat="1"/>
    <row r="38824" customFormat="1"/>
    <row r="38825" customFormat="1"/>
    <row r="38826" customFormat="1"/>
    <row r="38827" customFormat="1"/>
    <row r="38828" customFormat="1"/>
    <row r="38829" customFormat="1"/>
    <row r="38830" customFormat="1"/>
    <row r="38831" customFormat="1"/>
    <row r="38832" customFormat="1"/>
    <row r="38833" customFormat="1"/>
    <row r="38834" customFormat="1"/>
    <row r="38835" customFormat="1"/>
    <row r="38836" customFormat="1"/>
    <row r="38837" customFormat="1"/>
    <row r="38838" customFormat="1"/>
    <row r="38839" customFormat="1"/>
    <row r="38840" customFormat="1"/>
    <row r="38841" customFormat="1"/>
    <row r="38842" customFormat="1"/>
    <row r="38843" customFormat="1"/>
    <row r="38844" customFormat="1"/>
    <row r="38845" customFormat="1"/>
    <row r="38846" customFormat="1"/>
    <row r="38847" customFormat="1"/>
    <row r="38848" customFormat="1"/>
    <row r="38849" customFormat="1"/>
    <row r="38850" customFormat="1"/>
    <row r="38851" customFormat="1"/>
    <row r="38852" customFormat="1"/>
    <row r="38853" customFormat="1"/>
    <row r="38854" customFormat="1"/>
    <row r="38855" customFormat="1"/>
    <row r="38856" customFormat="1"/>
    <row r="38857" customFormat="1"/>
    <row r="38858" customFormat="1"/>
    <row r="38859" customFormat="1"/>
    <row r="38860" customFormat="1"/>
    <row r="38861" customFormat="1"/>
    <row r="38862" customFormat="1"/>
    <row r="38863" customFormat="1"/>
    <row r="38864" customFormat="1"/>
    <row r="38865" customFormat="1"/>
    <row r="38866" customFormat="1"/>
    <row r="38867" customFormat="1"/>
    <row r="38868" customFormat="1"/>
    <row r="38869" customFormat="1"/>
    <row r="38870" customFormat="1"/>
    <row r="38871" customFormat="1"/>
    <row r="38872" customFormat="1"/>
    <row r="38873" customFormat="1"/>
    <row r="38874" customFormat="1"/>
    <row r="38875" customFormat="1"/>
    <row r="38876" customFormat="1"/>
    <row r="38877" customFormat="1"/>
    <row r="38878" customFormat="1"/>
    <row r="38879" customFormat="1"/>
    <row r="38880" customFormat="1"/>
    <row r="38881" customFormat="1"/>
    <row r="38882" customFormat="1"/>
    <row r="38883" customFormat="1"/>
    <row r="38884" customFormat="1"/>
    <row r="38885" customFormat="1"/>
    <row r="38886" customFormat="1"/>
    <row r="38887" customFormat="1"/>
    <row r="38888" customFormat="1"/>
    <row r="38889" customFormat="1"/>
    <row r="38890" customFormat="1"/>
    <row r="38891" customFormat="1"/>
    <row r="38892" customFormat="1"/>
    <row r="38893" customFormat="1"/>
    <row r="38894" customFormat="1"/>
    <row r="38895" customFormat="1"/>
    <row r="38896" customFormat="1"/>
    <row r="38897" customFormat="1"/>
    <row r="38898" customFormat="1"/>
    <row r="38899" customFormat="1"/>
    <row r="38900" customFormat="1"/>
    <row r="38901" customFormat="1"/>
    <row r="38902" customFormat="1"/>
    <row r="38903" customFormat="1"/>
    <row r="38904" customFormat="1"/>
    <row r="38905" customFormat="1"/>
    <row r="38906" customFormat="1"/>
    <row r="38907" customFormat="1"/>
    <row r="38908" customFormat="1"/>
    <row r="38909" customFormat="1"/>
    <row r="38910" customFormat="1"/>
    <row r="38911" customFormat="1"/>
    <row r="38912" customFormat="1"/>
    <row r="38913" customFormat="1"/>
    <row r="38914" customFormat="1"/>
    <row r="38915" customFormat="1"/>
    <row r="38916" customFormat="1"/>
    <row r="38917" customFormat="1"/>
    <row r="38918" customFormat="1"/>
    <row r="38919" customFormat="1"/>
    <row r="38920" customFormat="1"/>
    <row r="38921" customFormat="1"/>
    <row r="38922" customFormat="1"/>
    <row r="38923" customFormat="1"/>
    <row r="38924" customFormat="1"/>
    <row r="38925" customFormat="1"/>
    <row r="38926" customFormat="1"/>
    <row r="38927" customFormat="1"/>
    <row r="38928" customFormat="1"/>
    <row r="38929" customFormat="1"/>
    <row r="38930" customFormat="1"/>
    <row r="38931" customFormat="1"/>
    <row r="38932" customFormat="1"/>
    <row r="38933" customFormat="1"/>
    <row r="38934" customFormat="1"/>
    <row r="38935" customFormat="1"/>
    <row r="38936" customFormat="1"/>
    <row r="38937" customFormat="1"/>
    <row r="38938" customFormat="1"/>
    <row r="38939" customFormat="1"/>
    <row r="38940" customFormat="1"/>
    <row r="38941" customFormat="1"/>
    <row r="38942" customFormat="1"/>
    <row r="38943" customFormat="1"/>
    <row r="38944" customFormat="1"/>
    <row r="38945" customFormat="1"/>
    <row r="38946" customFormat="1"/>
    <row r="38947" customFormat="1"/>
    <row r="38948" customFormat="1"/>
    <row r="38949" customFormat="1"/>
    <row r="38950" customFormat="1"/>
    <row r="38951" customFormat="1"/>
    <row r="38952" customFormat="1"/>
    <row r="38953" customFormat="1"/>
    <row r="38954" customFormat="1"/>
    <row r="38955" customFormat="1"/>
    <row r="38956" customFormat="1"/>
    <row r="38957" customFormat="1"/>
    <row r="38958" customFormat="1"/>
    <row r="38959" customFormat="1"/>
    <row r="38960" customFormat="1"/>
    <row r="38961" customFormat="1"/>
    <row r="38962" customFormat="1"/>
    <row r="38963" customFormat="1"/>
    <row r="38964" customFormat="1"/>
    <row r="38965" customFormat="1"/>
    <row r="38966" customFormat="1"/>
    <row r="38967" customFormat="1"/>
    <row r="38968" customFormat="1"/>
    <row r="38969" customFormat="1"/>
    <row r="38970" customFormat="1"/>
    <row r="38971" customFormat="1"/>
    <row r="38972" customFormat="1"/>
    <row r="38973" customFormat="1"/>
    <row r="38974" customFormat="1"/>
    <row r="38975" customFormat="1"/>
    <row r="38976" customFormat="1"/>
    <row r="38977" customFormat="1"/>
    <row r="38978" customFormat="1"/>
    <row r="38979" customFormat="1"/>
    <row r="38980" customFormat="1"/>
    <row r="38981" customFormat="1"/>
    <row r="38982" customFormat="1"/>
    <row r="38983" customFormat="1"/>
    <row r="38984" customFormat="1"/>
    <row r="38985" customFormat="1"/>
    <row r="38986" customFormat="1"/>
    <row r="38987" customFormat="1"/>
    <row r="38988" customFormat="1"/>
    <row r="38989" customFormat="1"/>
    <row r="38990" customFormat="1"/>
    <row r="38991" customFormat="1"/>
    <row r="38992" customFormat="1"/>
    <row r="38993" customFormat="1"/>
    <row r="38994" customFormat="1"/>
    <row r="38995" customFormat="1"/>
    <row r="38996" customFormat="1"/>
    <row r="38997" customFormat="1"/>
    <row r="38998" customFormat="1"/>
    <row r="38999" customFormat="1"/>
    <row r="39000" customFormat="1"/>
    <row r="39001" customFormat="1"/>
    <row r="39002" customFormat="1"/>
    <row r="39003" customFormat="1"/>
    <row r="39004" customFormat="1"/>
    <row r="39005" customFormat="1"/>
    <row r="39006" customFormat="1"/>
    <row r="39007" customFormat="1"/>
    <row r="39008" customFormat="1"/>
    <row r="39009" customFormat="1"/>
    <row r="39010" customFormat="1"/>
    <row r="39011" customFormat="1"/>
    <row r="39012" customFormat="1"/>
    <row r="39013" customFormat="1"/>
    <row r="39014" customFormat="1"/>
    <row r="39015" customFormat="1"/>
    <row r="39016" customFormat="1"/>
    <row r="39017" customFormat="1"/>
    <row r="39018" customFormat="1"/>
    <row r="39019" customFormat="1"/>
    <row r="39020" customFormat="1"/>
    <row r="39021" customFormat="1"/>
    <row r="39022" customFormat="1"/>
    <row r="39023" customFormat="1"/>
    <row r="39024" customFormat="1"/>
    <row r="39025" customFormat="1"/>
    <row r="39026" customFormat="1"/>
    <row r="39027" customFormat="1"/>
    <row r="39028" customFormat="1"/>
    <row r="39029" customFormat="1"/>
    <row r="39030" customFormat="1"/>
    <row r="39031" customFormat="1"/>
    <row r="39032" customFormat="1"/>
    <row r="39033" customFormat="1"/>
    <row r="39034" customFormat="1"/>
    <row r="39035" customFormat="1"/>
    <row r="39036" customFormat="1"/>
    <row r="39037" customFormat="1"/>
    <row r="39038" customFormat="1"/>
    <row r="39039" customFormat="1"/>
    <row r="39040" customFormat="1"/>
    <row r="39041" customFormat="1"/>
    <row r="39042" customFormat="1"/>
    <row r="39043" customFormat="1"/>
    <row r="39044" customFormat="1"/>
    <row r="39045" customFormat="1"/>
    <row r="39046" customFormat="1"/>
    <row r="39047" customFormat="1"/>
    <row r="39048" customFormat="1"/>
    <row r="39049" customFormat="1"/>
    <row r="39050" customFormat="1"/>
    <row r="39051" customFormat="1"/>
    <row r="39052" customFormat="1"/>
    <row r="39053" customFormat="1"/>
    <row r="39054" customFormat="1"/>
    <row r="39055" customFormat="1"/>
    <row r="39056" customFormat="1"/>
    <row r="39057" customFormat="1"/>
    <row r="39058" customFormat="1"/>
    <row r="39059" customFormat="1"/>
    <row r="39060" customFormat="1"/>
    <row r="39061" customFormat="1"/>
    <row r="39062" customFormat="1"/>
    <row r="39063" customFormat="1"/>
    <row r="39064" customFormat="1"/>
    <row r="39065" customFormat="1"/>
    <row r="39066" customFormat="1"/>
    <row r="39067" customFormat="1"/>
    <row r="39068" customFormat="1"/>
    <row r="39069" customFormat="1"/>
    <row r="39070" customFormat="1"/>
    <row r="39071" customFormat="1"/>
    <row r="39072" customFormat="1"/>
    <row r="39073" customFormat="1"/>
    <row r="39074" customFormat="1"/>
    <row r="39075" customFormat="1"/>
    <row r="39076" customFormat="1"/>
    <row r="39077" customFormat="1"/>
    <row r="39078" customFormat="1"/>
    <row r="39079" customFormat="1"/>
    <row r="39080" customFormat="1"/>
    <row r="39081" customFormat="1"/>
    <row r="39082" customFormat="1"/>
    <row r="39083" customFormat="1"/>
    <row r="39084" customFormat="1"/>
    <row r="39085" customFormat="1"/>
    <row r="39086" customFormat="1"/>
    <row r="39087" customFormat="1"/>
    <row r="39088" customFormat="1"/>
    <row r="39089" customFormat="1"/>
    <row r="39090" customFormat="1"/>
    <row r="39091" customFormat="1"/>
    <row r="39092" customFormat="1"/>
    <row r="39093" customFormat="1"/>
    <row r="39094" customFormat="1"/>
    <row r="39095" customFormat="1"/>
    <row r="39096" customFormat="1"/>
    <row r="39097" customFormat="1"/>
    <row r="39098" customFormat="1"/>
    <row r="39099" customFormat="1"/>
    <row r="39100" customFormat="1"/>
    <row r="39101" customFormat="1"/>
    <row r="39102" customFormat="1"/>
    <row r="39103" customFormat="1"/>
    <row r="39104" customFormat="1"/>
    <row r="39105" customFormat="1"/>
    <row r="39106" customFormat="1"/>
    <row r="39107" customFormat="1"/>
    <row r="39108" customFormat="1"/>
    <row r="39109" customFormat="1"/>
    <row r="39110" customFormat="1"/>
    <row r="39111" customFormat="1"/>
    <row r="39112" customFormat="1"/>
    <row r="39113" customFormat="1"/>
    <row r="39114" customFormat="1"/>
    <row r="39115" customFormat="1"/>
    <row r="39116" customFormat="1"/>
    <row r="39117" customFormat="1"/>
    <row r="39118" customFormat="1"/>
    <row r="39119" customFormat="1"/>
    <row r="39120" customFormat="1"/>
    <row r="39121" customFormat="1"/>
    <row r="39122" customFormat="1"/>
    <row r="39123" customFormat="1"/>
    <row r="39124" customFormat="1"/>
    <row r="39125" customFormat="1"/>
    <row r="39126" customFormat="1"/>
    <row r="39127" customFormat="1"/>
    <row r="39128" customFormat="1"/>
    <row r="39129" customFormat="1"/>
    <row r="39130" customFormat="1"/>
    <row r="39131" customFormat="1"/>
    <row r="39132" customFormat="1"/>
    <row r="39133" customFormat="1"/>
    <row r="39134" customFormat="1"/>
    <row r="39135" customFormat="1"/>
    <row r="39136" customFormat="1"/>
    <row r="39137" customFormat="1"/>
    <row r="39138" customFormat="1"/>
    <row r="39139" customFormat="1"/>
    <row r="39140" customFormat="1"/>
    <row r="39141" customFormat="1"/>
    <row r="39142" customFormat="1"/>
    <row r="39143" customFormat="1"/>
    <row r="39144" customFormat="1"/>
    <row r="39145" customFormat="1"/>
    <row r="39146" customFormat="1"/>
    <row r="39147" customFormat="1"/>
    <row r="39148" customFormat="1"/>
    <row r="39149" customFormat="1"/>
    <row r="39150" customFormat="1"/>
    <row r="39151" customFormat="1"/>
    <row r="39152" customFormat="1"/>
    <row r="39153" customFormat="1"/>
    <row r="39154" customFormat="1"/>
    <row r="39155" customFormat="1"/>
    <row r="39156" customFormat="1"/>
    <row r="39157" customFormat="1"/>
    <row r="39158" customFormat="1"/>
    <row r="39159" customFormat="1"/>
    <row r="39160" customFormat="1"/>
    <row r="39161" customFormat="1"/>
    <row r="39162" customFormat="1"/>
    <row r="39163" customFormat="1"/>
    <row r="39164" customFormat="1"/>
    <row r="39165" customFormat="1"/>
    <row r="39166" customFormat="1"/>
    <row r="39167" customFormat="1"/>
    <row r="39168" customFormat="1"/>
    <row r="39169" customFormat="1"/>
    <row r="39170" customFormat="1"/>
    <row r="39171" customFormat="1"/>
    <row r="39172" customFormat="1"/>
    <row r="39173" customFormat="1"/>
    <row r="39174" customFormat="1"/>
    <row r="39175" customFormat="1"/>
    <row r="39176" customFormat="1"/>
    <row r="39177" customFormat="1"/>
    <row r="39178" customFormat="1"/>
    <row r="39179" customFormat="1"/>
    <row r="39180" customFormat="1"/>
    <row r="39181" customFormat="1"/>
    <row r="39182" customFormat="1"/>
    <row r="39183" customFormat="1"/>
    <row r="39184" customFormat="1"/>
    <row r="39185" customFormat="1"/>
    <row r="39186" customFormat="1"/>
    <row r="39187" customFormat="1"/>
    <row r="39188" customFormat="1"/>
    <row r="39189" customFormat="1"/>
    <row r="39190" customFormat="1"/>
    <row r="39191" customFormat="1"/>
    <row r="39192" customFormat="1"/>
    <row r="39193" customFormat="1"/>
    <row r="39194" customFormat="1"/>
    <row r="39195" customFormat="1"/>
    <row r="39196" customFormat="1"/>
    <row r="39197" customFormat="1"/>
    <row r="39198" customFormat="1"/>
    <row r="39199" customFormat="1"/>
    <row r="39200" customFormat="1"/>
    <row r="39201" customFormat="1"/>
    <row r="39202" customFormat="1"/>
    <row r="39203" customFormat="1"/>
    <row r="39204" customFormat="1"/>
    <row r="39205" customFormat="1"/>
    <row r="39206" customFormat="1"/>
    <row r="39207" customFormat="1"/>
    <row r="39208" customFormat="1"/>
    <row r="39209" customFormat="1"/>
    <row r="39210" customFormat="1"/>
    <row r="39211" customFormat="1"/>
    <row r="39212" customFormat="1"/>
    <row r="39213" customFormat="1"/>
    <row r="39214" customFormat="1"/>
    <row r="39215" customFormat="1"/>
    <row r="39216" customFormat="1"/>
    <row r="39217" customFormat="1"/>
    <row r="39218" customFormat="1"/>
    <row r="39219" customFormat="1"/>
    <row r="39220" customFormat="1"/>
    <row r="39221" customFormat="1"/>
    <row r="39222" customFormat="1"/>
    <row r="39223" customFormat="1"/>
    <row r="39224" customFormat="1"/>
    <row r="39225" customFormat="1"/>
    <row r="39226" customFormat="1"/>
    <row r="39227" customFormat="1"/>
    <row r="39228" customFormat="1"/>
    <row r="39229" customFormat="1"/>
    <row r="39230" customFormat="1"/>
    <row r="39231" customFormat="1"/>
    <row r="39232" customFormat="1"/>
    <row r="39233" customFormat="1"/>
    <row r="39234" customFormat="1"/>
    <row r="39235" customFormat="1"/>
    <row r="39236" customFormat="1"/>
    <row r="39237" customFormat="1"/>
    <row r="39238" customFormat="1"/>
    <row r="39239" customFormat="1"/>
    <row r="39240" customFormat="1"/>
    <row r="39241" customFormat="1"/>
    <row r="39242" customFormat="1"/>
    <row r="39243" customFormat="1"/>
    <row r="39244" customFormat="1"/>
    <row r="39245" customFormat="1"/>
    <row r="39246" customFormat="1"/>
    <row r="39247" customFormat="1"/>
    <row r="39248" customFormat="1"/>
    <row r="39249" customFormat="1"/>
    <row r="39250" customFormat="1"/>
    <row r="39251" customFormat="1"/>
    <row r="39252" customFormat="1"/>
    <row r="39253" customFormat="1"/>
    <row r="39254" customFormat="1"/>
    <row r="39255" customFormat="1"/>
    <row r="39256" customFormat="1"/>
    <row r="39257" customFormat="1"/>
    <row r="39258" customFormat="1"/>
    <row r="39259" customFormat="1"/>
    <row r="39260" customFormat="1"/>
    <row r="39261" customFormat="1"/>
    <row r="39262" customFormat="1"/>
    <row r="39263" customFormat="1"/>
    <row r="39264" customFormat="1"/>
    <row r="39265" customFormat="1"/>
    <row r="39266" customFormat="1"/>
    <row r="39267" customFormat="1"/>
    <row r="39268" customFormat="1"/>
    <row r="39269" customFormat="1"/>
    <row r="39270" customFormat="1"/>
    <row r="39271" customFormat="1"/>
    <row r="39272" customFormat="1"/>
    <row r="39273" customFormat="1"/>
    <row r="39274" customFormat="1"/>
    <row r="39275" customFormat="1"/>
    <row r="39276" customFormat="1"/>
    <row r="39277" customFormat="1"/>
    <row r="39278" customFormat="1"/>
    <row r="39279" customFormat="1"/>
    <row r="39280" customFormat="1"/>
    <row r="39281" customFormat="1"/>
    <row r="39282" customFormat="1"/>
    <row r="39283" customFormat="1"/>
    <row r="39284" customFormat="1"/>
    <row r="39285" customFormat="1"/>
    <row r="39286" customFormat="1"/>
    <row r="39287" customFormat="1"/>
    <row r="39288" customFormat="1"/>
    <row r="39289" customFormat="1"/>
    <row r="39290" customFormat="1"/>
    <row r="39291" customFormat="1"/>
    <row r="39292" customFormat="1"/>
    <row r="39293" customFormat="1"/>
    <row r="39294" customFormat="1"/>
    <row r="39295" customFormat="1"/>
    <row r="39296" customFormat="1"/>
    <row r="39297" customFormat="1"/>
    <row r="39298" customFormat="1"/>
    <row r="39299" customFormat="1"/>
    <row r="39300" customFormat="1"/>
    <row r="39301" customFormat="1"/>
    <row r="39302" customFormat="1"/>
    <row r="39303" customFormat="1"/>
    <row r="39304" customFormat="1"/>
    <row r="39305" customFormat="1"/>
    <row r="39306" customFormat="1"/>
    <row r="39307" customFormat="1"/>
    <row r="39308" customFormat="1"/>
    <row r="39309" customFormat="1"/>
    <row r="39310" customFormat="1"/>
    <row r="39311" customFormat="1"/>
    <row r="39312" customFormat="1"/>
    <row r="39313" customFormat="1"/>
    <row r="39314" customFormat="1"/>
    <row r="39315" customFormat="1"/>
    <row r="39316" customFormat="1"/>
    <row r="39317" customFormat="1"/>
    <row r="39318" customFormat="1"/>
    <row r="39319" customFormat="1"/>
    <row r="39320" customFormat="1"/>
    <row r="39321" customFormat="1"/>
    <row r="39322" customFormat="1"/>
    <row r="39323" customFormat="1"/>
    <row r="39324" customFormat="1"/>
    <row r="39325" customFormat="1"/>
    <row r="39326" customFormat="1"/>
    <row r="39327" customFormat="1"/>
    <row r="39328" customFormat="1"/>
    <row r="39329" customFormat="1"/>
    <row r="39330" customFormat="1"/>
    <row r="39331" customFormat="1"/>
    <row r="39332" customFormat="1"/>
    <row r="39333" customFormat="1"/>
    <row r="39334" customFormat="1"/>
    <row r="39335" customFormat="1"/>
    <row r="39336" customFormat="1"/>
    <row r="39337" customFormat="1"/>
    <row r="39338" customFormat="1"/>
    <row r="39339" customFormat="1"/>
    <row r="39340" customFormat="1"/>
    <row r="39341" customFormat="1"/>
    <row r="39342" customFormat="1"/>
    <row r="39343" customFormat="1"/>
    <row r="39344" customFormat="1"/>
    <row r="39345" customFormat="1"/>
    <row r="39346" customFormat="1"/>
    <row r="39347" customFormat="1"/>
    <row r="39348" customFormat="1"/>
    <row r="39349" customFormat="1"/>
    <row r="39350" customFormat="1"/>
    <row r="39351" customFormat="1"/>
    <row r="39352" customFormat="1"/>
    <row r="39353" customFormat="1"/>
    <row r="39354" customFormat="1"/>
    <row r="39355" customFormat="1"/>
    <row r="39356" customFormat="1"/>
    <row r="39357" customFormat="1"/>
    <row r="39358" customFormat="1"/>
    <row r="39359" customFormat="1"/>
    <row r="39360" customFormat="1"/>
    <row r="39361" customFormat="1"/>
    <row r="39362" customFormat="1"/>
    <row r="39363" customFormat="1"/>
    <row r="39364" customFormat="1"/>
    <row r="39365" customFormat="1"/>
    <row r="39366" customFormat="1"/>
    <row r="39367" customFormat="1"/>
    <row r="39368" customFormat="1"/>
    <row r="39369" customFormat="1"/>
    <row r="39370" customFormat="1"/>
    <row r="39371" customFormat="1"/>
    <row r="39372" customFormat="1"/>
    <row r="39373" customFormat="1"/>
    <row r="39374" customFormat="1"/>
    <row r="39375" customFormat="1"/>
    <row r="39376" customFormat="1"/>
    <row r="39377" customFormat="1"/>
    <row r="39378" customFormat="1"/>
    <row r="39379" customFormat="1"/>
    <row r="39380" customFormat="1"/>
    <row r="39381" customFormat="1"/>
    <row r="39382" customFormat="1"/>
    <row r="39383" customFormat="1"/>
    <row r="39384" customFormat="1"/>
    <row r="39385" customFormat="1"/>
    <row r="39386" customFormat="1"/>
    <row r="39387" customFormat="1"/>
    <row r="39388" customFormat="1"/>
    <row r="39389" customFormat="1"/>
    <row r="39390" customFormat="1"/>
    <row r="39391" customFormat="1"/>
    <row r="39392" customFormat="1"/>
    <row r="39393" customFormat="1"/>
    <row r="39394" customFormat="1"/>
    <row r="39395" customFormat="1"/>
    <row r="39396" customFormat="1"/>
    <row r="39397" customFormat="1"/>
    <row r="39398" customFormat="1"/>
    <row r="39399" customFormat="1"/>
    <row r="39400" customFormat="1"/>
    <row r="39401" customFormat="1"/>
    <row r="39402" customFormat="1"/>
    <row r="39403" customFormat="1"/>
    <row r="39404" customFormat="1"/>
    <row r="39405" customFormat="1"/>
    <row r="39406" customFormat="1"/>
    <row r="39407" customFormat="1"/>
    <row r="39408" customFormat="1"/>
    <row r="39409" customFormat="1"/>
    <row r="39410" customFormat="1"/>
    <row r="39411" customFormat="1"/>
    <row r="39412" customFormat="1"/>
    <row r="39413" customFormat="1"/>
    <row r="39414" customFormat="1"/>
    <row r="39415" customFormat="1"/>
    <row r="39416" customFormat="1"/>
    <row r="39417" customFormat="1"/>
    <row r="39418" customFormat="1"/>
    <row r="39419" customFormat="1"/>
    <row r="39420" customFormat="1"/>
    <row r="39421" customFormat="1"/>
    <row r="39422" customFormat="1"/>
    <row r="39423" customFormat="1"/>
    <row r="39424" customFormat="1"/>
    <row r="39425" customFormat="1"/>
    <row r="39426" customFormat="1"/>
    <row r="39427" customFormat="1"/>
    <row r="39428" customFormat="1"/>
    <row r="39429" customFormat="1"/>
    <row r="39430" customFormat="1"/>
    <row r="39431" customFormat="1"/>
    <row r="39432" customFormat="1"/>
    <row r="39433" customFormat="1"/>
    <row r="39434" customFormat="1"/>
    <row r="39435" customFormat="1"/>
    <row r="39436" customFormat="1"/>
    <row r="39437" customFormat="1"/>
    <row r="39438" customFormat="1"/>
    <row r="39439" customFormat="1"/>
    <row r="39440" customFormat="1"/>
    <row r="39441" customFormat="1"/>
    <row r="39442" customFormat="1"/>
    <row r="39443" customFormat="1"/>
    <row r="39444" customFormat="1"/>
    <row r="39445" customFormat="1"/>
    <row r="39446" customFormat="1"/>
    <row r="39447" customFormat="1"/>
    <row r="39448" customFormat="1"/>
    <row r="39449" customFormat="1"/>
    <row r="39450" customFormat="1"/>
    <row r="39451" customFormat="1"/>
    <row r="39452" customFormat="1"/>
    <row r="39453" customFormat="1"/>
    <row r="39454" customFormat="1"/>
    <row r="39455" customFormat="1"/>
    <row r="39456" customFormat="1"/>
    <row r="39457" customFormat="1"/>
    <row r="39458" customFormat="1"/>
    <row r="39459" customFormat="1"/>
    <row r="39460" customFormat="1"/>
    <row r="39461" customFormat="1"/>
    <row r="39462" customFormat="1"/>
    <row r="39463" customFormat="1"/>
    <row r="39464" customFormat="1"/>
    <row r="39465" customFormat="1"/>
    <row r="39466" customFormat="1"/>
    <row r="39467" customFormat="1"/>
    <row r="39468" customFormat="1"/>
    <row r="39469" customFormat="1"/>
    <row r="39470" customFormat="1"/>
    <row r="39471" customFormat="1"/>
    <row r="39472" customFormat="1"/>
    <row r="39473" customFormat="1"/>
    <row r="39474" customFormat="1"/>
    <row r="39475" customFormat="1"/>
    <row r="39476" customFormat="1"/>
    <row r="39477" customFormat="1"/>
    <row r="39478" customFormat="1"/>
    <row r="39479" customFormat="1"/>
    <row r="39480" customFormat="1"/>
    <row r="39481" customFormat="1"/>
    <row r="39482" customFormat="1"/>
    <row r="39483" customFormat="1"/>
    <row r="39484" customFormat="1"/>
    <row r="39485" customFormat="1"/>
    <row r="39486" customFormat="1"/>
    <row r="39487" customFormat="1"/>
    <row r="39488" customFormat="1"/>
    <row r="39489" customFormat="1"/>
    <row r="39490" customFormat="1"/>
    <row r="39491" customFormat="1"/>
    <row r="39492" customFormat="1"/>
    <row r="39493" customFormat="1"/>
    <row r="39494" customFormat="1"/>
    <row r="39495" customFormat="1"/>
    <row r="39496" customFormat="1"/>
    <row r="39497" customFormat="1"/>
    <row r="39498" customFormat="1"/>
    <row r="39499" customFormat="1"/>
    <row r="39500" customFormat="1"/>
    <row r="39501" customFormat="1"/>
    <row r="39502" customFormat="1"/>
    <row r="39503" customFormat="1"/>
    <row r="39504" customFormat="1"/>
    <row r="39505" customFormat="1"/>
    <row r="39506" customFormat="1"/>
    <row r="39507" customFormat="1"/>
    <row r="39508" customFormat="1"/>
    <row r="39509" customFormat="1"/>
    <row r="39510" customFormat="1"/>
    <row r="39511" customFormat="1"/>
    <row r="39512" customFormat="1"/>
    <row r="39513" customFormat="1"/>
    <row r="39514" customFormat="1"/>
    <row r="39515" customFormat="1"/>
    <row r="39516" customFormat="1"/>
    <row r="39517" customFormat="1"/>
    <row r="39518" customFormat="1"/>
    <row r="39519" customFormat="1"/>
    <row r="39520" customFormat="1"/>
    <row r="39521" customFormat="1"/>
    <row r="39522" customFormat="1"/>
    <row r="39523" customFormat="1"/>
    <row r="39524" customFormat="1"/>
    <row r="39525" customFormat="1"/>
    <row r="39526" customFormat="1"/>
    <row r="39527" customFormat="1"/>
    <row r="39528" customFormat="1"/>
    <row r="39529" customFormat="1"/>
    <row r="39530" customFormat="1"/>
    <row r="39531" customFormat="1"/>
    <row r="39532" customFormat="1"/>
    <row r="39533" customFormat="1"/>
    <row r="39534" customFormat="1"/>
    <row r="39535" customFormat="1"/>
    <row r="39536" customFormat="1"/>
    <row r="39537" customFormat="1"/>
    <row r="39538" customFormat="1"/>
    <row r="39539" customFormat="1"/>
    <row r="39540" customFormat="1"/>
    <row r="39541" customFormat="1"/>
    <row r="39542" customFormat="1"/>
    <row r="39543" customFormat="1"/>
    <row r="39544" customFormat="1"/>
    <row r="39545" customFormat="1"/>
    <row r="39546" customFormat="1"/>
    <row r="39547" customFormat="1"/>
    <row r="39548" customFormat="1"/>
    <row r="39549" customFormat="1"/>
    <row r="39550" customFormat="1"/>
    <row r="39551" customFormat="1"/>
    <row r="39552" customFormat="1"/>
    <row r="39553" customFormat="1"/>
    <row r="39554" customFormat="1"/>
    <row r="39555" customFormat="1"/>
    <row r="39556" customFormat="1"/>
    <row r="39557" customFormat="1"/>
    <row r="39558" customFormat="1"/>
    <row r="39559" customFormat="1"/>
    <row r="39560" customFormat="1"/>
    <row r="39561" customFormat="1"/>
    <row r="39562" customFormat="1"/>
    <row r="39563" customFormat="1"/>
    <row r="39564" customFormat="1"/>
    <row r="39565" customFormat="1"/>
    <row r="39566" customFormat="1"/>
    <row r="39567" customFormat="1"/>
    <row r="39568" customFormat="1"/>
    <row r="39569" customFormat="1"/>
    <row r="39570" customFormat="1"/>
    <row r="39571" customFormat="1"/>
    <row r="39572" customFormat="1"/>
    <row r="39573" customFormat="1"/>
    <row r="39574" customFormat="1"/>
    <row r="39575" customFormat="1"/>
    <row r="39576" customFormat="1"/>
    <row r="39577" customFormat="1"/>
    <row r="39578" customFormat="1"/>
    <row r="39579" customFormat="1"/>
    <row r="39580" customFormat="1"/>
    <row r="39581" customFormat="1"/>
    <row r="39582" customFormat="1"/>
    <row r="39583" customFormat="1"/>
    <row r="39584" customFormat="1"/>
    <row r="39585" customFormat="1"/>
    <row r="39586" customFormat="1"/>
    <row r="39587" customFormat="1"/>
    <row r="39588" customFormat="1"/>
    <row r="39589" customFormat="1"/>
    <row r="39590" customFormat="1"/>
    <row r="39591" customFormat="1"/>
    <row r="39592" customFormat="1"/>
    <row r="39593" customFormat="1"/>
    <row r="39594" customFormat="1"/>
    <row r="39595" customFormat="1"/>
    <row r="39596" customFormat="1"/>
    <row r="39597" customFormat="1"/>
    <row r="39598" customFormat="1"/>
    <row r="39599" customFormat="1"/>
    <row r="39600" customFormat="1"/>
    <row r="39601" customFormat="1"/>
    <row r="39602" customFormat="1"/>
    <row r="39603" customFormat="1"/>
    <row r="39604" customFormat="1"/>
    <row r="39605" customFormat="1"/>
    <row r="39606" customFormat="1"/>
    <row r="39607" customFormat="1"/>
    <row r="39608" customFormat="1"/>
    <row r="39609" customFormat="1"/>
    <row r="39610" customFormat="1"/>
    <row r="39611" customFormat="1"/>
    <row r="39612" customFormat="1"/>
    <row r="39613" customFormat="1"/>
    <row r="39614" customFormat="1"/>
    <row r="39615" customFormat="1"/>
    <row r="39616" customFormat="1"/>
    <row r="39617" customFormat="1"/>
    <row r="39618" customFormat="1"/>
    <row r="39619" customFormat="1"/>
    <row r="39620" customFormat="1"/>
    <row r="39621" customFormat="1"/>
    <row r="39622" customFormat="1"/>
    <row r="39623" customFormat="1"/>
    <row r="39624" customFormat="1"/>
    <row r="39625" customFormat="1"/>
    <row r="39626" customFormat="1"/>
    <row r="39627" customFormat="1"/>
    <row r="39628" customFormat="1"/>
    <row r="39629" customFormat="1"/>
    <row r="39630" customFormat="1"/>
    <row r="39631" customFormat="1"/>
    <row r="39632" customFormat="1"/>
    <row r="39633" customFormat="1"/>
    <row r="39634" customFormat="1"/>
    <row r="39635" customFormat="1"/>
    <row r="39636" customFormat="1"/>
    <row r="39637" customFormat="1"/>
    <row r="39638" customFormat="1"/>
    <row r="39639" customFormat="1"/>
    <row r="39640" customFormat="1"/>
    <row r="39641" customFormat="1"/>
    <row r="39642" customFormat="1"/>
    <row r="39643" customFormat="1"/>
    <row r="39644" customFormat="1"/>
    <row r="39645" customFormat="1"/>
    <row r="39646" customFormat="1"/>
    <row r="39647" customFormat="1"/>
    <row r="39648" customFormat="1"/>
    <row r="39649" customFormat="1"/>
    <row r="39650" customFormat="1"/>
    <row r="39651" customFormat="1"/>
    <row r="39652" customFormat="1"/>
    <row r="39653" customFormat="1"/>
    <row r="39654" customFormat="1"/>
    <row r="39655" customFormat="1"/>
    <row r="39656" customFormat="1"/>
    <row r="39657" customFormat="1"/>
    <row r="39658" customFormat="1"/>
    <row r="39659" customFormat="1"/>
    <row r="39660" customFormat="1"/>
    <row r="39661" customFormat="1"/>
    <row r="39662" customFormat="1"/>
    <row r="39663" customFormat="1"/>
    <row r="39664" customFormat="1"/>
    <row r="39665" customFormat="1"/>
    <row r="39666" customFormat="1"/>
    <row r="39667" customFormat="1"/>
    <row r="39668" customFormat="1"/>
    <row r="39669" customFormat="1"/>
    <row r="39670" customFormat="1"/>
    <row r="39671" customFormat="1"/>
    <row r="39672" customFormat="1"/>
    <row r="39673" customFormat="1"/>
    <row r="39674" customFormat="1"/>
    <row r="39675" customFormat="1"/>
    <row r="39676" customFormat="1"/>
    <row r="39677" customFormat="1"/>
    <row r="39678" customFormat="1"/>
    <row r="39679" customFormat="1"/>
    <row r="39680" customFormat="1"/>
    <row r="39681" customFormat="1"/>
    <row r="39682" customFormat="1"/>
    <row r="39683" customFormat="1"/>
    <row r="39684" customFormat="1"/>
    <row r="39685" customFormat="1"/>
    <row r="39686" customFormat="1"/>
    <row r="39687" customFormat="1"/>
    <row r="39688" customFormat="1"/>
    <row r="39689" customFormat="1"/>
    <row r="39690" customFormat="1"/>
    <row r="39691" customFormat="1"/>
    <row r="39692" customFormat="1"/>
    <row r="39693" customFormat="1"/>
    <row r="39694" customFormat="1"/>
    <row r="39695" customFormat="1"/>
    <row r="39696" customFormat="1"/>
    <row r="39697" customFormat="1"/>
    <row r="39698" customFormat="1"/>
    <row r="39699" customFormat="1"/>
    <row r="39700" customFormat="1"/>
    <row r="39701" customFormat="1"/>
    <row r="39702" customFormat="1"/>
    <row r="39703" customFormat="1"/>
    <row r="39704" customFormat="1"/>
    <row r="39705" customFormat="1"/>
    <row r="39706" customFormat="1"/>
    <row r="39707" customFormat="1"/>
    <row r="39708" customFormat="1"/>
    <row r="39709" customFormat="1"/>
    <row r="39710" customFormat="1"/>
    <row r="39711" customFormat="1"/>
    <row r="39712" customFormat="1"/>
    <row r="39713" customFormat="1"/>
    <row r="39714" customFormat="1"/>
    <row r="39715" customFormat="1"/>
    <row r="39716" customFormat="1"/>
    <row r="39717" customFormat="1"/>
    <row r="39718" customFormat="1"/>
    <row r="39719" customFormat="1"/>
    <row r="39720" customFormat="1"/>
    <row r="39721" customFormat="1"/>
    <row r="39722" customFormat="1"/>
    <row r="39723" customFormat="1"/>
    <row r="39724" customFormat="1"/>
    <row r="39725" customFormat="1"/>
    <row r="39726" customFormat="1"/>
    <row r="39727" customFormat="1"/>
    <row r="39728" customFormat="1"/>
    <row r="39729" customFormat="1"/>
    <row r="39730" customFormat="1"/>
    <row r="39731" customFormat="1"/>
    <row r="39732" customFormat="1"/>
    <row r="39733" customFormat="1"/>
    <row r="39734" customFormat="1"/>
    <row r="39735" customFormat="1"/>
    <row r="39736" customFormat="1"/>
    <row r="39737" customFormat="1"/>
    <row r="39738" customFormat="1"/>
    <row r="39739" customFormat="1"/>
    <row r="39740" customFormat="1"/>
    <row r="39741" customFormat="1"/>
    <row r="39742" customFormat="1"/>
    <row r="39743" customFormat="1"/>
    <row r="39744" customFormat="1"/>
    <row r="39745" customFormat="1"/>
    <row r="39746" customFormat="1"/>
    <row r="39747" customFormat="1"/>
    <row r="39748" customFormat="1"/>
    <row r="39749" customFormat="1"/>
    <row r="39750" customFormat="1"/>
    <row r="39751" customFormat="1"/>
    <row r="39752" customFormat="1"/>
    <row r="39753" customFormat="1"/>
    <row r="39754" customFormat="1"/>
    <row r="39755" customFormat="1"/>
    <row r="39756" customFormat="1"/>
    <row r="39757" customFormat="1"/>
    <row r="39758" customFormat="1"/>
    <row r="39759" customFormat="1"/>
    <row r="39760" customFormat="1"/>
    <row r="39761" customFormat="1"/>
    <row r="39762" customFormat="1"/>
    <row r="39763" customFormat="1"/>
    <row r="39764" customFormat="1"/>
    <row r="39765" customFormat="1"/>
    <row r="39766" customFormat="1"/>
    <row r="39767" customFormat="1"/>
    <row r="39768" customFormat="1"/>
    <row r="39769" customFormat="1"/>
    <row r="39770" customFormat="1"/>
    <row r="39771" customFormat="1"/>
    <row r="39772" customFormat="1"/>
    <row r="39773" customFormat="1"/>
    <row r="39774" customFormat="1"/>
    <row r="39775" customFormat="1"/>
    <row r="39776" customFormat="1"/>
    <row r="39777" customFormat="1"/>
    <row r="39778" customFormat="1"/>
    <row r="39779" customFormat="1"/>
    <row r="39780" customFormat="1"/>
    <row r="39781" customFormat="1"/>
    <row r="39782" customFormat="1"/>
    <row r="39783" customFormat="1"/>
    <row r="39784" customFormat="1"/>
    <row r="39785" customFormat="1"/>
    <row r="39786" customFormat="1"/>
    <row r="39787" customFormat="1"/>
    <row r="39788" customFormat="1"/>
    <row r="39789" customFormat="1"/>
    <row r="39790" customFormat="1"/>
    <row r="39791" customFormat="1"/>
    <row r="39792" customFormat="1"/>
    <row r="39793" customFormat="1"/>
    <row r="39794" customFormat="1"/>
    <row r="39795" customFormat="1"/>
    <row r="39796" customFormat="1"/>
    <row r="39797" customFormat="1"/>
    <row r="39798" customFormat="1"/>
    <row r="39799" customFormat="1"/>
    <row r="39800" customFormat="1"/>
    <row r="39801" customFormat="1"/>
    <row r="39802" customFormat="1"/>
    <row r="39803" customFormat="1"/>
    <row r="39804" customFormat="1"/>
    <row r="39805" customFormat="1"/>
    <row r="39806" customFormat="1"/>
    <row r="39807" customFormat="1"/>
    <row r="39808" customFormat="1"/>
    <row r="39809" customFormat="1"/>
    <row r="39810" customFormat="1"/>
    <row r="39811" customFormat="1"/>
    <row r="39812" customFormat="1"/>
    <row r="39813" customFormat="1"/>
    <row r="39814" customFormat="1"/>
    <row r="39815" customFormat="1"/>
    <row r="39816" customFormat="1"/>
    <row r="39817" customFormat="1"/>
    <row r="39818" customFormat="1"/>
    <row r="39819" customFormat="1"/>
    <row r="39820" customFormat="1"/>
    <row r="39821" customFormat="1"/>
    <row r="39822" customFormat="1"/>
    <row r="39823" customFormat="1"/>
    <row r="39824" customFormat="1"/>
    <row r="39825" customFormat="1"/>
    <row r="39826" customFormat="1"/>
    <row r="39827" customFormat="1"/>
    <row r="39828" customFormat="1"/>
    <row r="39829" customFormat="1"/>
    <row r="39830" customFormat="1"/>
    <row r="39831" customFormat="1"/>
    <row r="39832" customFormat="1"/>
    <row r="39833" customFormat="1"/>
    <row r="39834" customFormat="1"/>
    <row r="39835" customFormat="1"/>
    <row r="39836" customFormat="1"/>
    <row r="39837" customFormat="1"/>
    <row r="39838" customFormat="1"/>
    <row r="39839" customFormat="1"/>
    <row r="39840" customFormat="1"/>
    <row r="39841" customFormat="1"/>
    <row r="39842" customFormat="1"/>
    <row r="39843" customFormat="1"/>
    <row r="39844" customFormat="1"/>
    <row r="39845" customFormat="1"/>
    <row r="39846" customFormat="1"/>
    <row r="39847" customFormat="1"/>
    <row r="39848" customFormat="1"/>
    <row r="39849" customFormat="1"/>
    <row r="39850" customFormat="1"/>
    <row r="39851" customFormat="1"/>
    <row r="39852" customFormat="1"/>
    <row r="39853" customFormat="1"/>
    <row r="39854" customFormat="1"/>
    <row r="39855" customFormat="1"/>
    <row r="39856" customFormat="1"/>
    <row r="39857" customFormat="1"/>
    <row r="39858" customFormat="1"/>
    <row r="39859" customFormat="1"/>
    <row r="39860" customFormat="1"/>
    <row r="39861" customFormat="1"/>
    <row r="39862" customFormat="1"/>
    <row r="39863" customFormat="1"/>
    <row r="39864" customFormat="1"/>
    <row r="39865" customFormat="1"/>
    <row r="39866" customFormat="1"/>
    <row r="39867" customFormat="1"/>
    <row r="39868" customFormat="1"/>
    <row r="39869" customFormat="1"/>
    <row r="39870" customFormat="1"/>
    <row r="39871" customFormat="1"/>
    <row r="39872" customFormat="1"/>
    <row r="39873" customFormat="1"/>
    <row r="39874" customFormat="1"/>
    <row r="39875" customFormat="1"/>
    <row r="39876" customFormat="1"/>
    <row r="39877" customFormat="1"/>
    <row r="39878" customFormat="1"/>
    <row r="39879" customFormat="1"/>
    <row r="39880" customFormat="1"/>
    <row r="39881" customFormat="1"/>
    <row r="39882" customFormat="1"/>
    <row r="39883" customFormat="1"/>
    <row r="39884" customFormat="1"/>
    <row r="39885" customFormat="1"/>
    <row r="39886" customFormat="1"/>
    <row r="39887" customFormat="1"/>
    <row r="39888" customFormat="1"/>
    <row r="39889" customFormat="1"/>
    <row r="39890" customFormat="1"/>
    <row r="39891" customFormat="1"/>
    <row r="39892" customFormat="1"/>
    <row r="39893" customFormat="1"/>
    <row r="39894" customFormat="1"/>
    <row r="39895" customFormat="1"/>
    <row r="39896" customFormat="1"/>
    <row r="39897" customFormat="1"/>
    <row r="39898" customFormat="1"/>
    <row r="39899" customFormat="1"/>
    <row r="39900" customFormat="1"/>
    <row r="39901" customFormat="1"/>
    <row r="39902" customFormat="1"/>
    <row r="39903" customFormat="1"/>
    <row r="39904" customFormat="1"/>
    <row r="39905" customFormat="1"/>
    <row r="39906" customFormat="1"/>
    <row r="39907" customFormat="1"/>
    <row r="39908" customFormat="1"/>
    <row r="39909" customFormat="1"/>
    <row r="39910" customFormat="1"/>
    <row r="39911" customFormat="1"/>
    <row r="39912" customFormat="1"/>
    <row r="39913" customFormat="1"/>
    <row r="39914" customFormat="1"/>
    <row r="39915" customFormat="1"/>
    <row r="39916" customFormat="1"/>
    <row r="39917" customFormat="1"/>
    <row r="39918" customFormat="1"/>
    <row r="39919" customFormat="1"/>
    <row r="39920" customFormat="1"/>
    <row r="39921" customFormat="1"/>
    <row r="39922" customFormat="1"/>
    <row r="39923" customFormat="1"/>
    <row r="39924" customFormat="1"/>
    <row r="39925" customFormat="1"/>
    <row r="39926" customFormat="1"/>
    <row r="39927" customFormat="1"/>
    <row r="39928" customFormat="1"/>
    <row r="39929" customFormat="1"/>
    <row r="39930" customFormat="1"/>
    <row r="39931" customFormat="1"/>
    <row r="39932" customFormat="1"/>
    <row r="39933" customFormat="1"/>
    <row r="39934" customFormat="1"/>
    <row r="39935" customFormat="1"/>
    <row r="39936" customFormat="1"/>
    <row r="39937" customFormat="1"/>
    <row r="39938" customFormat="1"/>
    <row r="39939" customFormat="1"/>
    <row r="39940" customFormat="1"/>
    <row r="39941" customFormat="1"/>
    <row r="39942" customFormat="1"/>
    <row r="39943" customFormat="1"/>
    <row r="39944" customFormat="1"/>
    <row r="39945" customFormat="1"/>
    <row r="39946" customFormat="1"/>
    <row r="39947" customFormat="1"/>
    <row r="39948" customFormat="1"/>
    <row r="39949" customFormat="1"/>
    <row r="39950" customFormat="1"/>
    <row r="39951" customFormat="1"/>
    <row r="39952" customFormat="1"/>
    <row r="39953" customFormat="1"/>
    <row r="39954" customFormat="1"/>
    <row r="39955" customFormat="1"/>
    <row r="39956" customFormat="1"/>
    <row r="39957" customFormat="1"/>
    <row r="39958" customFormat="1"/>
    <row r="39959" customFormat="1"/>
    <row r="39960" customFormat="1"/>
    <row r="39961" customFormat="1"/>
    <row r="39962" customFormat="1"/>
    <row r="39963" customFormat="1"/>
    <row r="39964" customFormat="1"/>
    <row r="39965" customFormat="1"/>
    <row r="39966" customFormat="1"/>
    <row r="39967" customFormat="1"/>
    <row r="39968" customFormat="1"/>
    <row r="39969" customFormat="1"/>
    <row r="39970" customFormat="1"/>
    <row r="39971" customFormat="1"/>
    <row r="39972" customFormat="1"/>
    <row r="39973" customFormat="1"/>
    <row r="39974" customFormat="1"/>
    <row r="39975" customFormat="1"/>
    <row r="39976" customFormat="1"/>
    <row r="39977" customFormat="1"/>
    <row r="39978" customFormat="1"/>
    <row r="39979" customFormat="1"/>
    <row r="39980" customFormat="1"/>
    <row r="39981" customFormat="1"/>
    <row r="39982" customFormat="1"/>
    <row r="39983" customFormat="1"/>
    <row r="39984" customFormat="1"/>
    <row r="39985" customFormat="1"/>
    <row r="39986" customFormat="1"/>
    <row r="39987" customFormat="1"/>
    <row r="39988" customFormat="1"/>
    <row r="39989" customFormat="1"/>
    <row r="39990" customFormat="1"/>
    <row r="39991" customFormat="1"/>
    <row r="39992" customFormat="1"/>
    <row r="39993" customFormat="1"/>
    <row r="39994" customFormat="1"/>
    <row r="39995" customFormat="1"/>
    <row r="39996" customFormat="1"/>
    <row r="39997" customFormat="1"/>
    <row r="39998" customFormat="1"/>
    <row r="39999" customFormat="1"/>
    <row r="40000" customFormat="1"/>
    <row r="40001" customFormat="1"/>
    <row r="40002" customFormat="1"/>
    <row r="40003" customFormat="1"/>
    <row r="40004" customFormat="1"/>
    <row r="40005" customFormat="1"/>
    <row r="40006" customFormat="1"/>
    <row r="40007" customFormat="1"/>
    <row r="40008" customFormat="1"/>
    <row r="40009" customFormat="1"/>
    <row r="40010" customFormat="1"/>
    <row r="40011" customFormat="1"/>
    <row r="40012" customFormat="1"/>
    <row r="40013" customFormat="1"/>
    <row r="40014" customFormat="1"/>
    <row r="40015" customFormat="1"/>
    <row r="40016" customFormat="1"/>
    <row r="40017" customFormat="1"/>
    <row r="40018" customFormat="1"/>
    <row r="40019" customFormat="1"/>
    <row r="40020" customFormat="1"/>
    <row r="40021" customFormat="1"/>
    <row r="40022" customFormat="1"/>
    <row r="40023" customFormat="1"/>
    <row r="40024" customFormat="1"/>
    <row r="40025" customFormat="1"/>
    <row r="40026" customFormat="1"/>
    <row r="40027" customFormat="1"/>
    <row r="40028" customFormat="1"/>
    <row r="40029" customFormat="1"/>
    <row r="40030" customFormat="1"/>
    <row r="40031" customFormat="1"/>
    <row r="40032" customFormat="1"/>
    <row r="40033" customFormat="1"/>
    <row r="40034" customFormat="1"/>
    <row r="40035" customFormat="1"/>
    <row r="40036" customFormat="1"/>
    <row r="40037" customFormat="1"/>
    <row r="40038" customFormat="1"/>
    <row r="40039" customFormat="1"/>
    <row r="40040" customFormat="1"/>
    <row r="40041" customFormat="1"/>
    <row r="40042" customFormat="1"/>
    <row r="40043" customFormat="1"/>
    <row r="40044" customFormat="1"/>
    <row r="40045" customFormat="1"/>
    <row r="40046" customFormat="1"/>
    <row r="40047" customFormat="1"/>
    <row r="40048" customFormat="1"/>
    <row r="40049" customFormat="1"/>
    <row r="40050" customFormat="1"/>
    <row r="40051" customFormat="1"/>
    <row r="40052" customFormat="1"/>
    <row r="40053" customFormat="1"/>
    <row r="40054" customFormat="1"/>
    <row r="40055" customFormat="1"/>
    <row r="40056" customFormat="1"/>
    <row r="40057" customFormat="1"/>
    <row r="40058" customFormat="1"/>
    <row r="40059" customFormat="1"/>
    <row r="40060" customFormat="1"/>
    <row r="40061" customFormat="1"/>
    <row r="40062" customFormat="1"/>
    <row r="40063" customFormat="1"/>
    <row r="40064" customFormat="1"/>
    <row r="40065" customFormat="1"/>
    <row r="40066" customFormat="1"/>
    <row r="40067" customFormat="1"/>
    <row r="40068" customFormat="1"/>
    <row r="40069" customFormat="1"/>
    <row r="40070" customFormat="1"/>
    <row r="40071" customFormat="1"/>
    <row r="40072" customFormat="1"/>
    <row r="40073" customFormat="1"/>
    <row r="40074" customFormat="1"/>
    <row r="40075" customFormat="1"/>
    <row r="40076" customFormat="1"/>
    <row r="40077" customFormat="1"/>
    <row r="40078" customFormat="1"/>
    <row r="40079" customFormat="1"/>
    <row r="40080" customFormat="1"/>
    <row r="40081" customFormat="1"/>
    <row r="40082" customFormat="1"/>
    <row r="40083" customFormat="1"/>
    <row r="40084" customFormat="1"/>
    <row r="40085" customFormat="1"/>
    <row r="40086" customFormat="1"/>
    <row r="40087" customFormat="1"/>
    <row r="40088" customFormat="1"/>
    <row r="40089" customFormat="1"/>
    <row r="40090" customFormat="1"/>
    <row r="40091" customFormat="1"/>
    <row r="40092" customFormat="1"/>
    <row r="40093" customFormat="1"/>
    <row r="40094" customFormat="1"/>
    <row r="40095" customFormat="1"/>
    <row r="40096" customFormat="1"/>
    <row r="40097" customFormat="1"/>
    <row r="40098" customFormat="1"/>
    <row r="40099" customFormat="1"/>
    <row r="40100" customFormat="1"/>
    <row r="40101" customFormat="1"/>
    <row r="40102" customFormat="1"/>
    <row r="40103" customFormat="1"/>
    <row r="40104" customFormat="1"/>
    <row r="40105" customFormat="1"/>
    <row r="40106" customFormat="1"/>
    <row r="40107" customFormat="1"/>
    <row r="40108" customFormat="1"/>
    <row r="40109" customFormat="1"/>
    <row r="40110" customFormat="1"/>
    <row r="40111" customFormat="1"/>
    <row r="40112" customFormat="1"/>
    <row r="40113" customFormat="1"/>
    <row r="40114" customFormat="1"/>
    <row r="40115" customFormat="1"/>
    <row r="40116" customFormat="1"/>
    <row r="40117" customFormat="1"/>
    <row r="40118" customFormat="1"/>
    <row r="40119" customFormat="1"/>
    <row r="40120" customFormat="1"/>
    <row r="40121" customFormat="1"/>
    <row r="40122" customFormat="1"/>
    <row r="40123" customFormat="1"/>
    <row r="40124" customFormat="1"/>
    <row r="40125" customFormat="1"/>
    <row r="40126" customFormat="1"/>
    <row r="40127" customFormat="1"/>
    <row r="40128" customFormat="1"/>
    <row r="40129" customFormat="1"/>
    <row r="40130" customFormat="1"/>
    <row r="40131" customFormat="1"/>
    <row r="40132" customFormat="1"/>
    <row r="40133" customFormat="1"/>
    <row r="40134" customFormat="1"/>
    <row r="40135" customFormat="1"/>
    <row r="40136" customFormat="1"/>
    <row r="40137" customFormat="1"/>
    <row r="40138" customFormat="1"/>
    <row r="40139" customFormat="1"/>
    <row r="40140" customFormat="1"/>
    <row r="40141" customFormat="1"/>
    <row r="40142" customFormat="1"/>
    <row r="40143" customFormat="1"/>
    <row r="40144" customFormat="1"/>
    <row r="40145" customFormat="1"/>
    <row r="40146" customFormat="1"/>
    <row r="40147" customFormat="1"/>
    <row r="40148" customFormat="1"/>
    <row r="40149" customFormat="1"/>
    <row r="40150" customFormat="1"/>
    <row r="40151" customFormat="1"/>
    <row r="40152" customFormat="1"/>
    <row r="40153" customFormat="1"/>
    <row r="40154" customFormat="1"/>
    <row r="40155" customFormat="1"/>
    <row r="40156" customFormat="1"/>
    <row r="40157" customFormat="1"/>
    <row r="40158" customFormat="1"/>
    <row r="40159" customFormat="1"/>
    <row r="40160" customFormat="1"/>
    <row r="40161" customFormat="1"/>
    <row r="40162" customFormat="1"/>
    <row r="40163" customFormat="1"/>
    <row r="40164" customFormat="1"/>
    <row r="40165" customFormat="1"/>
    <row r="40166" customFormat="1"/>
    <row r="40167" customFormat="1"/>
    <row r="40168" customFormat="1"/>
    <row r="40169" customFormat="1"/>
    <row r="40170" customFormat="1"/>
    <row r="40171" customFormat="1"/>
    <row r="40172" customFormat="1"/>
    <row r="40173" customFormat="1"/>
    <row r="40174" customFormat="1"/>
    <row r="40175" customFormat="1"/>
    <row r="40176" customFormat="1"/>
    <row r="40177" customFormat="1"/>
    <row r="40178" customFormat="1"/>
    <row r="40179" customFormat="1"/>
    <row r="40180" customFormat="1"/>
    <row r="40181" customFormat="1"/>
    <row r="40182" customFormat="1"/>
    <row r="40183" customFormat="1"/>
    <row r="40184" customFormat="1"/>
    <row r="40185" customFormat="1"/>
    <row r="40186" customFormat="1"/>
    <row r="40187" customFormat="1"/>
    <row r="40188" customFormat="1"/>
    <row r="40189" customFormat="1"/>
    <row r="40190" customFormat="1"/>
    <row r="40191" customFormat="1"/>
    <row r="40192" customFormat="1"/>
    <row r="40193" customFormat="1"/>
    <row r="40194" customFormat="1"/>
    <row r="40195" customFormat="1"/>
    <row r="40196" customFormat="1"/>
    <row r="40197" customFormat="1"/>
    <row r="40198" customFormat="1"/>
    <row r="40199" customFormat="1"/>
    <row r="40200" customFormat="1"/>
    <row r="40201" customFormat="1"/>
    <row r="40202" customFormat="1"/>
    <row r="40203" customFormat="1"/>
    <row r="40204" customFormat="1"/>
    <row r="40205" customFormat="1"/>
    <row r="40206" customFormat="1"/>
    <row r="40207" customFormat="1"/>
    <row r="40208" customFormat="1"/>
    <row r="40209" customFormat="1"/>
    <row r="40210" customFormat="1"/>
    <row r="40211" customFormat="1"/>
    <row r="40212" customFormat="1"/>
    <row r="40213" customFormat="1"/>
    <row r="40214" customFormat="1"/>
    <row r="40215" customFormat="1"/>
    <row r="40216" customFormat="1"/>
    <row r="40217" customFormat="1"/>
    <row r="40218" customFormat="1"/>
    <row r="40219" customFormat="1"/>
    <row r="40220" customFormat="1"/>
    <row r="40221" customFormat="1"/>
    <row r="40222" customFormat="1"/>
    <row r="40223" customFormat="1"/>
    <row r="40224" customFormat="1"/>
    <row r="40225" customFormat="1"/>
    <row r="40226" customFormat="1"/>
    <row r="40227" customFormat="1"/>
    <row r="40228" customFormat="1"/>
    <row r="40229" customFormat="1"/>
    <row r="40230" customFormat="1"/>
    <row r="40231" customFormat="1"/>
    <row r="40232" customFormat="1"/>
    <row r="40233" customFormat="1"/>
    <row r="40234" customFormat="1"/>
    <row r="40235" customFormat="1"/>
    <row r="40236" customFormat="1"/>
    <row r="40237" customFormat="1"/>
    <row r="40238" customFormat="1"/>
    <row r="40239" customFormat="1"/>
    <row r="40240" customFormat="1"/>
    <row r="40241" customFormat="1"/>
    <row r="40242" customFormat="1"/>
    <row r="40243" customFormat="1"/>
    <row r="40244" customFormat="1"/>
    <row r="40245" customFormat="1"/>
    <row r="40246" customFormat="1"/>
    <row r="40247" customFormat="1"/>
    <row r="40248" customFormat="1"/>
    <row r="40249" customFormat="1"/>
    <row r="40250" customFormat="1"/>
    <row r="40251" customFormat="1"/>
    <row r="40252" customFormat="1"/>
    <row r="40253" customFormat="1"/>
    <row r="40254" customFormat="1"/>
    <row r="40255" customFormat="1"/>
    <row r="40256" customFormat="1"/>
    <row r="40257" customFormat="1"/>
    <row r="40258" customFormat="1"/>
    <row r="40259" customFormat="1"/>
    <row r="40260" customFormat="1"/>
    <row r="40261" customFormat="1"/>
    <row r="40262" customFormat="1"/>
    <row r="40263" customFormat="1"/>
    <row r="40264" customFormat="1"/>
    <row r="40265" customFormat="1"/>
    <row r="40266" customFormat="1"/>
    <row r="40267" customFormat="1"/>
    <row r="40268" customFormat="1"/>
    <row r="40269" customFormat="1"/>
    <row r="40270" customFormat="1"/>
    <row r="40271" customFormat="1"/>
    <row r="40272" customFormat="1"/>
    <row r="40273" customFormat="1"/>
    <row r="40274" customFormat="1"/>
    <row r="40275" customFormat="1"/>
    <row r="40276" customFormat="1"/>
    <row r="40277" customFormat="1"/>
    <row r="40278" customFormat="1"/>
    <row r="40279" customFormat="1"/>
    <row r="40280" customFormat="1"/>
    <row r="40281" customFormat="1"/>
    <row r="40282" customFormat="1"/>
    <row r="40283" customFormat="1"/>
    <row r="40284" customFormat="1"/>
    <row r="40285" customFormat="1"/>
    <row r="40286" customFormat="1"/>
    <row r="40287" customFormat="1"/>
    <row r="40288" customFormat="1"/>
    <row r="40289" customFormat="1"/>
    <row r="40290" customFormat="1"/>
    <row r="40291" customFormat="1"/>
    <row r="40292" customFormat="1"/>
    <row r="40293" customFormat="1"/>
    <row r="40294" customFormat="1"/>
    <row r="40295" customFormat="1"/>
    <row r="40296" customFormat="1"/>
    <row r="40297" customFormat="1"/>
    <row r="40298" customFormat="1"/>
    <row r="40299" customFormat="1"/>
    <row r="40300" customFormat="1"/>
    <row r="40301" customFormat="1"/>
    <row r="40302" customFormat="1"/>
    <row r="40303" customFormat="1"/>
    <row r="40304" customFormat="1"/>
    <row r="40305" customFormat="1"/>
    <row r="40306" customFormat="1"/>
    <row r="40307" customFormat="1"/>
    <row r="40308" customFormat="1"/>
    <row r="40309" customFormat="1"/>
    <row r="40310" customFormat="1"/>
    <row r="40311" customFormat="1"/>
    <row r="40312" customFormat="1"/>
    <row r="40313" customFormat="1"/>
    <row r="40314" customFormat="1"/>
    <row r="40315" customFormat="1"/>
    <row r="40316" customFormat="1"/>
    <row r="40317" customFormat="1"/>
    <row r="40318" customFormat="1"/>
    <row r="40319" customFormat="1"/>
    <row r="40320" customFormat="1"/>
    <row r="40321" customFormat="1"/>
    <row r="40322" customFormat="1"/>
    <row r="40323" customFormat="1"/>
    <row r="40324" customFormat="1"/>
    <row r="40325" customFormat="1"/>
    <row r="40326" customFormat="1"/>
    <row r="40327" customFormat="1"/>
    <row r="40328" customFormat="1"/>
    <row r="40329" customFormat="1"/>
    <row r="40330" customFormat="1"/>
    <row r="40331" customFormat="1"/>
    <row r="40332" customFormat="1"/>
    <row r="40333" customFormat="1"/>
    <row r="40334" customFormat="1"/>
    <row r="40335" customFormat="1"/>
    <row r="40336" customFormat="1"/>
    <row r="40337" customFormat="1"/>
    <row r="40338" customFormat="1"/>
    <row r="40339" customFormat="1"/>
    <row r="40340" customFormat="1"/>
    <row r="40341" customFormat="1"/>
    <row r="40342" customFormat="1"/>
    <row r="40343" customFormat="1"/>
    <row r="40344" customFormat="1"/>
    <row r="40345" customFormat="1"/>
    <row r="40346" customFormat="1"/>
    <row r="40347" customFormat="1"/>
    <row r="40348" customFormat="1"/>
    <row r="40349" customFormat="1"/>
    <row r="40350" customFormat="1"/>
    <row r="40351" customFormat="1"/>
    <row r="40352" customFormat="1"/>
    <row r="40353" customFormat="1"/>
    <row r="40354" customFormat="1"/>
    <row r="40355" customFormat="1"/>
    <row r="40356" customFormat="1"/>
    <row r="40357" customFormat="1"/>
    <row r="40358" customFormat="1"/>
    <row r="40359" customFormat="1"/>
    <row r="40360" customFormat="1"/>
    <row r="40361" customFormat="1"/>
    <row r="40362" customFormat="1"/>
    <row r="40363" customFormat="1"/>
    <row r="40364" customFormat="1"/>
    <row r="40365" customFormat="1"/>
    <row r="40366" customFormat="1"/>
    <row r="40367" customFormat="1"/>
    <row r="40368" customFormat="1"/>
    <row r="40369" customFormat="1"/>
    <row r="40370" customFormat="1"/>
    <row r="40371" customFormat="1"/>
    <row r="40372" customFormat="1"/>
    <row r="40373" customFormat="1"/>
    <row r="40374" customFormat="1"/>
    <row r="40375" customFormat="1"/>
    <row r="40376" customFormat="1"/>
    <row r="40377" customFormat="1"/>
    <row r="40378" customFormat="1"/>
    <row r="40379" customFormat="1"/>
    <row r="40380" customFormat="1"/>
    <row r="40381" customFormat="1"/>
    <row r="40382" customFormat="1"/>
    <row r="40383" customFormat="1"/>
    <row r="40384" customFormat="1"/>
    <row r="40385" customFormat="1"/>
    <row r="40386" customFormat="1"/>
    <row r="40387" customFormat="1"/>
    <row r="40388" customFormat="1"/>
    <row r="40389" customFormat="1"/>
    <row r="40390" customFormat="1"/>
    <row r="40391" customFormat="1"/>
    <row r="40392" customFormat="1"/>
    <row r="40393" customFormat="1"/>
    <row r="40394" customFormat="1"/>
    <row r="40395" customFormat="1"/>
    <row r="40396" customFormat="1"/>
    <row r="40397" customFormat="1"/>
    <row r="40398" customFormat="1"/>
    <row r="40399" customFormat="1"/>
    <row r="40400" customFormat="1"/>
    <row r="40401" customFormat="1"/>
    <row r="40402" customFormat="1"/>
    <row r="40403" customFormat="1"/>
    <row r="40404" customFormat="1"/>
    <row r="40405" customFormat="1"/>
    <row r="40406" customFormat="1"/>
    <row r="40407" customFormat="1"/>
    <row r="40408" customFormat="1"/>
    <row r="40409" customFormat="1"/>
    <row r="40410" customFormat="1"/>
    <row r="40411" customFormat="1"/>
    <row r="40412" customFormat="1"/>
    <row r="40413" customFormat="1"/>
    <row r="40414" customFormat="1"/>
    <row r="40415" customFormat="1"/>
    <row r="40416" customFormat="1"/>
    <row r="40417" customFormat="1"/>
    <row r="40418" customFormat="1"/>
    <row r="40419" customFormat="1"/>
    <row r="40420" customFormat="1"/>
    <row r="40421" customFormat="1"/>
    <row r="40422" customFormat="1"/>
    <row r="40423" customFormat="1"/>
    <row r="40424" customFormat="1"/>
    <row r="40425" customFormat="1"/>
    <row r="40426" customFormat="1"/>
    <row r="40427" customFormat="1"/>
    <row r="40428" customFormat="1"/>
    <row r="40429" customFormat="1"/>
    <row r="40430" customFormat="1"/>
    <row r="40431" customFormat="1"/>
    <row r="40432" customFormat="1"/>
    <row r="40433" customFormat="1"/>
    <row r="40434" customFormat="1"/>
    <row r="40435" customFormat="1"/>
    <row r="40436" customFormat="1"/>
    <row r="40437" customFormat="1"/>
    <row r="40438" customFormat="1"/>
    <row r="40439" customFormat="1"/>
    <row r="40440" customFormat="1"/>
    <row r="40441" customFormat="1"/>
    <row r="40442" customFormat="1"/>
    <row r="40443" customFormat="1"/>
    <row r="40444" customFormat="1"/>
    <row r="40445" customFormat="1"/>
    <row r="40446" customFormat="1"/>
    <row r="40447" customFormat="1"/>
    <row r="40448" customFormat="1"/>
    <row r="40449" customFormat="1"/>
    <row r="40450" customFormat="1"/>
    <row r="40451" customFormat="1"/>
    <row r="40452" customFormat="1"/>
    <row r="40453" customFormat="1"/>
    <row r="40454" customFormat="1"/>
    <row r="40455" customFormat="1"/>
    <row r="40456" customFormat="1"/>
    <row r="40457" customFormat="1"/>
    <row r="40458" customFormat="1"/>
    <row r="40459" customFormat="1"/>
    <row r="40460" customFormat="1"/>
    <row r="40461" customFormat="1"/>
    <row r="40462" customFormat="1"/>
    <row r="40463" customFormat="1"/>
    <row r="40464" customFormat="1"/>
    <row r="40465" customFormat="1"/>
    <row r="40466" customFormat="1"/>
    <row r="40467" customFormat="1"/>
    <row r="40468" customFormat="1"/>
    <row r="40469" customFormat="1"/>
    <row r="40470" customFormat="1"/>
    <row r="40471" customFormat="1"/>
    <row r="40472" customFormat="1"/>
    <row r="40473" customFormat="1"/>
    <row r="40474" customFormat="1"/>
    <row r="40475" customFormat="1"/>
    <row r="40476" customFormat="1"/>
    <row r="40477" customFormat="1"/>
    <row r="40478" customFormat="1"/>
    <row r="40479" customFormat="1"/>
    <row r="40480" customFormat="1"/>
    <row r="40481" customFormat="1"/>
    <row r="40482" customFormat="1"/>
    <row r="40483" customFormat="1"/>
    <row r="40484" customFormat="1"/>
    <row r="40485" customFormat="1"/>
    <row r="40486" customFormat="1"/>
    <row r="40487" customFormat="1"/>
    <row r="40488" customFormat="1"/>
    <row r="40489" customFormat="1"/>
    <row r="40490" customFormat="1"/>
    <row r="40491" customFormat="1"/>
    <row r="40492" customFormat="1"/>
    <row r="40493" customFormat="1"/>
    <row r="40494" customFormat="1"/>
    <row r="40495" customFormat="1"/>
    <row r="40496" customFormat="1"/>
    <row r="40497" customFormat="1"/>
    <row r="40498" customFormat="1"/>
    <row r="40499" customFormat="1"/>
    <row r="40500" customFormat="1"/>
    <row r="40501" customFormat="1"/>
    <row r="40502" customFormat="1"/>
    <row r="40503" customFormat="1"/>
    <row r="40504" customFormat="1"/>
    <row r="40505" customFormat="1"/>
    <row r="40506" customFormat="1"/>
    <row r="40507" customFormat="1"/>
    <row r="40508" customFormat="1"/>
    <row r="40509" customFormat="1"/>
    <row r="40510" customFormat="1"/>
    <row r="40511" customFormat="1"/>
    <row r="40512" customFormat="1"/>
    <row r="40513" customFormat="1"/>
    <row r="40514" customFormat="1"/>
    <row r="40515" customFormat="1"/>
    <row r="40516" customFormat="1"/>
    <row r="40517" customFormat="1"/>
    <row r="40518" customFormat="1"/>
    <row r="40519" customFormat="1"/>
    <row r="40520" customFormat="1"/>
    <row r="40521" customFormat="1"/>
    <row r="40522" customFormat="1"/>
    <row r="40523" customFormat="1"/>
    <row r="40524" customFormat="1"/>
    <row r="40525" customFormat="1"/>
    <row r="40526" customFormat="1"/>
    <row r="40527" customFormat="1"/>
    <row r="40528" customFormat="1"/>
    <row r="40529" customFormat="1"/>
    <row r="40530" customFormat="1"/>
    <row r="40531" customFormat="1"/>
    <row r="40532" customFormat="1"/>
    <row r="40533" customFormat="1"/>
    <row r="40534" customFormat="1"/>
    <row r="40535" customFormat="1"/>
    <row r="40536" customFormat="1"/>
    <row r="40537" customFormat="1"/>
    <row r="40538" customFormat="1"/>
    <row r="40539" customFormat="1"/>
    <row r="40540" customFormat="1"/>
    <row r="40541" customFormat="1"/>
    <row r="40542" customFormat="1"/>
    <row r="40543" customFormat="1"/>
    <row r="40544" customFormat="1"/>
    <row r="40545" customFormat="1"/>
    <row r="40546" customFormat="1"/>
    <row r="40547" customFormat="1"/>
    <row r="40548" customFormat="1"/>
    <row r="40549" customFormat="1"/>
    <row r="40550" customFormat="1"/>
    <row r="40551" customFormat="1"/>
    <row r="40552" customFormat="1"/>
    <row r="40553" customFormat="1"/>
    <row r="40554" customFormat="1"/>
    <row r="40555" customFormat="1"/>
    <row r="40556" customFormat="1"/>
    <row r="40557" customFormat="1"/>
    <row r="40558" customFormat="1"/>
    <row r="40559" customFormat="1"/>
    <row r="40560" customFormat="1"/>
    <row r="40561" customFormat="1"/>
    <row r="40562" customFormat="1"/>
    <row r="40563" customFormat="1"/>
    <row r="40564" customFormat="1"/>
    <row r="40565" customFormat="1"/>
    <row r="40566" customFormat="1"/>
    <row r="40567" customFormat="1"/>
    <row r="40568" customFormat="1"/>
    <row r="40569" customFormat="1"/>
    <row r="40570" customFormat="1"/>
    <row r="40571" customFormat="1"/>
    <row r="40572" customFormat="1"/>
    <row r="40573" customFormat="1"/>
    <row r="40574" customFormat="1"/>
    <row r="40575" customFormat="1"/>
    <row r="40576" customFormat="1"/>
    <row r="40577" customFormat="1"/>
    <row r="40578" customFormat="1"/>
    <row r="40579" customFormat="1"/>
    <row r="40580" customFormat="1"/>
    <row r="40581" customFormat="1"/>
    <row r="40582" customFormat="1"/>
    <row r="40583" customFormat="1"/>
    <row r="40584" customFormat="1"/>
    <row r="40585" customFormat="1"/>
    <row r="40586" customFormat="1"/>
    <row r="40587" customFormat="1"/>
    <row r="40588" customFormat="1"/>
    <row r="40589" customFormat="1"/>
    <row r="40590" customFormat="1"/>
    <row r="40591" customFormat="1"/>
    <row r="40592" customFormat="1"/>
    <row r="40593" customFormat="1"/>
    <row r="40594" customFormat="1"/>
    <row r="40595" customFormat="1"/>
    <row r="40596" customFormat="1"/>
    <row r="40597" customFormat="1"/>
    <row r="40598" customFormat="1"/>
    <row r="40599" customFormat="1"/>
    <row r="40600" customFormat="1"/>
    <row r="40601" customFormat="1"/>
    <row r="40602" customFormat="1"/>
    <row r="40603" customFormat="1"/>
    <row r="40604" customFormat="1"/>
    <row r="40605" customFormat="1"/>
    <row r="40606" customFormat="1"/>
    <row r="40607" customFormat="1"/>
    <row r="40608" customFormat="1"/>
    <row r="40609" customFormat="1"/>
    <row r="40610" customFormat="1"/>
    <row r="40611" customFormat="1"/>
    <row r="40612" customFormat="1"/>
    <row r="40613" customFormat="1"/>
    <row r="40614" customFormat="1"/>
    <row r="40615" customFormat="1"/>
    <row r="40616" customFormat="1"/>
    <row r="40617" customFormat="1"/>
    <row r="40618" customFormat="1"/>
    <row r="40619" customFormat="1"/>
    <row r="40620" customFormat="1"/>
    <row r="40621" customFormat="1"/>
    <row r="40622" customFormat="1"/>
    <row r="40623" customFormat="1"/>
    <row r="40624" customFormat="1"/>
    <row r="40625" customFormat="1"/>
    <row r="40626" customFormat="1"/>
    <row r="40627" customFormat="1"/>
    <row r="40628" customFormat="1"/>
    <row r="40629" customFormat="1"/>
    <row r="40630" customFormat="1"/>
    <row r="40631" customFormat="1"/>
    <row r="40632" customFormat="1"/>
    <row r="40633" customFormat="1"/>
    <row r="40634" customFormat="1"/>
    <row r="40635" customFormat="1"/>
    <row r="40636" customFormat="1"/>
    <row r="40637" customFormat="1"/>
    <row r="40638" customFormat="1"/>
    <row r="40639" customFormat="1"/>
    <row r="40640" customFormat="1"/>
    <row r="40641" customFormat="1"/>
    <row r="40642" customFormat="1"/>
    <row r="40643" customFormat="1"/>
    <row r="40644" customFormat="1"/>
    <row r="40645" customFormat="1"/>
    <row r="40646" customFormat="1"/>
    <row r="40647" customFormat="1"/>
    <row r="40648" customFormat="1"/>
    <row r="40649" customFormat="1"/>
    <row r="40650" customFormat="1"/>
    <row r="40651" customFormat="1"/>
    <row r="40652" customFormat="1"/>
    <row r="40653" customFormat="1"/>
    <row r="40654" customFormat="1"/>
    <row r="40655" customFormat="1"/>
    <row r="40656" customFormat="1"/>
    <row r="40657" customFormat="1"/>
    <row r="40658" customFormat="1"/>
    <row r="40659" customFormat="1"/>
    <row r="40660" customFormat="1"/>
    <row r="40661" customFormat="1"/>
    <row r="40662" customFormat="1"/>
    <row r="40663" customFormat="1"/>
    <row r="40664" customFormat="1"/>
    <row r="40665" customFormat="1"/>
    <row r="40666" customFormat="1"/>
    <row r="40667" customFormat="1"/>
    <row r="40668" customFormat="1"/>
    <row r="40669" customFormat="1"/>
    <row r="40670" customFormat="1"/>
    <row r="40671" customFormat="1"/>
    <row r="40672" customFormat="1"/>
    <row r="40673" customFormat="1"/>
    <row r="40674" customFormat="1"/>
    <row r="40675" customFormat="1"/>
    <row r="40676" customFormat="1"/>
    <row r="40677" customFormat="1"/>
    <row r="40678" customFormat="1"/>
    <row r="40679" customFormat="1"/>
    <row r="40680" customFormat="1"/>
    <row r="40681" customFormat="1"/>
    <row r="40682" customFormat="1"/>
    <row r="40683" customFormat="1"/>
    <row r="40684" customFormat="1"/>
    <row r="40685" customFormat="1"/>
    <row r="40686" customFormat="1"/>
    <row r="40687" customFormat="1"/>
    <row r="40688" customFormat="1"/>
    <row r="40689" customFormat="1"/>
    <row r="40690" customFormat="1"/>
    <row r="40691" customFormat="1"/>
    <row r="40692" customFormat="1"/>
    <row r="40693" customFormat="1"/>
    <row r="40694" customFormat="1"/>
    <row r="40695" customFormat="1"/>
    <row r="40696" customFormat="1"/>
    <row r="40697" customFormat="1"/>
    <row r="40698" customFormat="1"/>
    <row r="40699" customFormat="1"/>
    <row r="40700" customFormat="1"/>
    <row r="40701" customFormat="1"/>
    <row r="40702" customFormat="1"/>
    <row r="40703" customFormat="1"/>
    <row r="40704" customFormat="1"/>
    <row r="40705" customFormat="1"/>
    <row r="40706" customFormat="1"/>
    <row r="40707" customFormat="1"/>
    <row r="40708" customFormat="1"/>
    <row r="40709" customFormat="1"/>
    <row r="40710" customFormat="1"/>
    <row r="40711" customFormat="1"/>
    <row r="40712" customFormat="1"/>
    <row r="40713" customFormat="1"/>
    <row r="40714" customFormat="1"/>
    <row r="40715" customFormat="1"/>
    <row r="40716" customFormat="1"/>
    <row r="40717" customFormat="1"/>
    <row r="40718" customFormat="1"/>
    <row r="40719" customFormat="1"/>
    <row r="40720" customFormat="1"/>
    <row r="40721" customFormat="1"/>
    <row r="40722" customFormat="1"/>
    <row r="40723" customFormat="1"/>
    <row r="40724" customFormat="1"/>
    <row r="40725" customFormat="1"/>
    <row r="40726" customFormat="1"/>
    <row r="40727" customFormat="1"/>
    <row r="40728" customFormat="1"/>
    <row r="40729" customFormat="1"/>
    <row r="40730" customFormat="1"/>
    <row r="40731" customFormat="1"/>
    <row r="40732" customFormat="1"/>
    <row r="40733" customFormat="1"/>
    <row r="40734" customFormat="1"/>
    <row r="40735" customFormat="1"/>
    <row r="40736" customFormat="1"/>
    <row r="40737" customFormat="1"/>
    <row r="40738" customFormat="1"/>
    <row r="40739" customFormat="1"/>
    <row r="40740" customFormat="1"/>
    <row r="40741" customFormat="1"/>
    <row r="40742" customFormat="1"/>
    <row r="40743" customFormat="1"/>
    <row r="40744" customFormat="1"/>
    <row r="40745" customFormat="1"/>
    <row r="40746" customFormat="1"/>
    <row r="40747" customFormat="1"/>
    <row r="40748" customFormat="1"/>
    <row r="40749" customFormat="1"/>
    <row r="40750" customFormat="1"/>
    <row r="40751" customFormat="1"/>
    <row r="40752" customFormat="1"/>
    <row r="40753" customFormat="1"/>
    <row r="40754" customFormat="1"/>
    <row r="40755" customFormat="1"/>
    <row r="40756" customFormat="1"/>
    <row r="40757" customFormat="1"/>
    <row r="40758" customFormat="1"/>
    <row r="40759" customFormat="1"/>
    <row r="40760" customFormat="1"/>
    <row r="40761" customFormat="1"/>
    <row r="40762" customFormat="1"/>
    <row r="40763" customFormat="1"/>
    <row r="40764" customFormat="1"/>
    <row r="40765" customFormat="1"/>
    <row r="40766" customFormat="1"/>
    <row r="40767" customFormat="1"/>
    <row r="40768" customFormat="1"/>
    <row r="40769" customFormat="1"/>
    <row r="40770" customFormat="1"/>
    <row r="40771" customFormat="1"/>
    <row r="40772" customFormat="1"/>
    <row r="40773" customFormat="1"/>
    <row r="40774" customFormat="1"/>
    <row r="40775" customFormat="1"/>
    <row r="40776" customFormat="1"/>
    <row r="40777" customFormat="1"/>
    <row r="40778" customFormat="1"/>
    <row r="40779" customFormat="1"/>
    <row r="40780" customFormat="1"/>
    <row r="40781" customFormat="1"/>
    <row r="40782" customFormat="1"/>
    <row r="40783" customFormat="1"/>
    <row r="40784" customFormat="1"/>
    <row r="40785" customFormat="1"/>
    <row r="40786" customFormat="1"/>
    <row r="40787" customFormat="1"/>
    <row r="40788" customFormat="1"/>
    <row r="40789" customFormat="1"/>
    <row r="40790" customFormat="1"/>
    <row r="40791" customFormat="1"/>
    <row r="40792" customFormat="1"/>
    <row r="40793" customFormat="1"/>
    <row r="40794" customFormat="1"/>
    <row r="40795" customFormat="1"/>
    <row r="40796" customFormat="1"/>
    <row r="40797" customFormat="1"/>
    <row r="40798" customFormat="1"/>
    <row r="40799" customFormat="1"/>
    <row r="40800" customFormat="1"/>
    <row r="40801" customFormat="1"/>
    <row r="40802" customFormat="1"/>
    <row r="40803" customFormat="1"/>
    <row r="40804" customFormat="1"/>
    <row r="40805" customFormat="1"/>
    <row r="40806" customFormat="1"/>
    <row r="40807" customFormat="1"/>
    <row r="40808" customFormat="1"/>
    <row r="40809" customFormat="1"/>
    <row r="40810" customFormat="1"/>
    <row r="40811" customFormat="1"/>
    <row r="40812" customFormat="1"/>
    <row r="40813" customFormat="1"/>
    <row r="40814" customFormat="1"/>
    <row r="40815" customFormat="1"/>
    <row r="40816" customFormat="1"/>
    <row r="40817" customFormat="1"/>
    <row r="40818" customFormat="1"/>
    <row r="40819" customFormat="1"/>
    <row r="40820" customFormat="1"/>
    <row r="40821" customFormat="1"/>
    <row r="40822" customFormat="1"/>
    <row r="40823" customFormat="1"/>
    <row r="40824" customFormat="1"/>
    <row r="40825" customFormat="1"/>
    <row r="40826" customFormat="1"/>
    <row r="40827" customFormat="1"/>
    <row r="40828" customFormat="1"/>
    <row r="40829" customFormat="1"/>
    <row r="40830" customFormat="1"/>
    <row r="40831" customFormat="1"/>
    <row r="40832" customFormat="1"/>
    <row r="40833" customFormat="1"/>
    <row r="40834" customFormat="1"/>
    <row r="40835" customFormat="1"/>
    <row r="40836" customFormat="1"/>
    <row r="40837" customFormat="1"/>
    <row r="40838" customFormat="1"/>
    <row r="40839" customFormat="1"/>
    <row r="40840" customFormat="1"/>
    <row r="40841" customFormat="1"/>
    <row r="40842" customFormat="1"/>
    <row r="40843" customFormat="1"/>
    <row r="40844" customFormat="1"/>
    <row r="40845" customFormat="1"/>
    <row r="40846" customFormat="1"/>
    <row r="40847" customFormat="1"/>
    <row r="40848" customFormat="1"/>
    <row r="40849" customFormat="1"/>
    <row r="40850" customFormat="1"/>
    <row r="40851" customFormat="1"/>
    <row r="40852" customFormat="1"/>
    <row r="40853" customFormat="1"/>
    <row r="40854" customFormat="1"/>
    <row r="40855" customFormat="1"/>
    <row r="40856" customFormat="1"/>
    <row r="40857" customFormat="1"/>
    <row r="40858" customFormat="1"/>
    <row r="40859" customFormat="1"/>
    <row r="40860" customFormat="1"/>
    <row r="40861" customFormat="1"/>
    <row r="40862" customFormat="1"/>
    <row r="40863" customFormat="1"/>
    <row r="40864" customFormat="1"/>
    <row r="40865" customFormat="1"/>
    <row r="40866" customFormat="1"/>
    <row r="40867" customFormat="1"/>
    <row r="40868" customFormat="1"/>
    <row r="40869" customFormat="1"/>
    <row r="40870" customFormat="1"/>
    <row r="40871" customFormat="1"/>
    <row r="40872" customFormat="1"/>
    <row r="40873" customFormat="1"/>
    <row r="40874" customFormat="1"/>
    <row r="40875" customFormat="1"/>
    <row r="40876" customFormat="1"/>
    <row r="40877" customFormat="1"/>
    <row r="40878" customFormat="1"/>
    <row r="40879" customFormat="1"/>
    <row r="40880" customFormat="1"/>
    <row r="40881" customFormat="1"/>
    <row r="40882" customFormat="1"/>
    <row r="40883" customFormat="1"/>
    <row r="40884" customFormat="1"/>
    <row r="40885" customFormat="1"/>
    <row r="40886" customFormat="1"/>
    <row r="40887" customFormat="1"/>
    <row r="40888" customFormat="1"/>
    <row r="40889" customFormat="1"/>
    <row r="40890" customFormat="1"/>
    <row r="40891" customFormat="1"/>
    <row r="40892" customFormat="1"/>
    <row r="40893" customFormat="1"/>
    <row r="40894" customFormat="1"/>
    <row r="40895" customFormat="1"/>
    <row r="40896" customFormat="1"/>
    <row r="40897" customFormat="1"/>
    <row r="40898" customFormat="1"/>
    <row r="40899" customFormat="1"/>
    <row r="40900" customFormat="1"/>
    <row r="40901" customFormat="1"/>
    <row r="40902" customFormat="1"/>
    <row r="40903" customFormat="1"/>
    <row r="40904" customFormat="1"/>
    <row r="40905" customFormat="1"/>
    <row r="40906" customFormat="1"/>
    <row r="40907" customFormat="1"/>
    <row r="40908" customFormat="1"/>
    <row r="40909" customFormat="1"/>
    <row r="40910" customFormat="1"/>
    <row r="40911" customFormat="1"/>
    <row r="40912" customFormat="1"/>
    <row r="40913" customFormat="1"/>
    <row r="40914" customFormat="1"/>
    <row r="40915" customFormat="1"/>
    <row r="40916" customFormat="1"/>
    <row r="40917" customFormat="1"/>
    <row r="40918" customFormat="1"/>
    <row r="40919" customFormat="1"/>
    <row r="40920" customFormat="1"/>
    <row r="40921" customFormat="1"/>
    <row r="40922" customFormat="1"/>
    <row r="40923" customFormat="1"/>
    <row r="40924" customFormat="1"/>
    <row r="40925" customFormat="1"/>
    <row r="40926" customFormat="1"/>
    <row r="40927" customFormat="1"/>
    <row r="40928" customFormat="1"/>
    <row r="40929" customFormat="1"/>
    <row r="40930" customFormat="1"/>
    <row r="40931" customFormat="1"/>
    <row r="40932" customFormat="1"/>
    <row r="40933" customFormat="1"/>
    <row r="40934" customFormat="1"/>
    <row r="40935" customFormat="1"/>
    <row r="40936" customFormat="1"/>
    <row r="40937" customFormat="1"/>
    <row r="40938" customFormat="1"/>
    <row r="40939" customFormat="1"/>
    <row r="40940" customFormat="1"/>
    <row r="40941" customFormat="1"/>
    <row r="40942" customFormat="1"/>
    <row r="40943" customFormat="1"/>
    <row r="40944" customFormat="1"/>
    <row r="40945" customFormat="1"/>
    <row r="40946" customFormat="1"/>
    <row r="40947" customFormat="1"/>
    <row r="40948" customFormat="1"/>
    <row r="40949" customFormat="1"/>
    <row r="40950" customFormat="1"/>
    <row r="40951" customFormat="1"/>
    <row r="40952" customFormat="1"/>
    <row r="40953" customFormat="1"/>
    <row r="40954" customFormat="1"/>
    <row r="40955" customFormat="1"/>
    <row r="40956" customFormat="1"/>
    <row r="40957" customFormat="1"/>
    <row r="40958" customFormat="1"/>
    <row r="40959" customFormat="1"/>
    <row r="40960" customFormat="1"/>
    <row r="40961" customFormat="1"/>
    <row r="40962" customFormat="1"/>
    <row r="40963" customFormat="1"/>
    <row r="40964" customFormat="1"/>
    <row r="40965" customFormat="1"/>
    <row r="40966" customFormat="1"/>
    <row r="40967" customFormat="1"/>
    <row r="40968" customFormat="1"/>
    <row r="40969" customFormat="1"/>
    <row r="40970" customFormat="1"/>
    <row r="40971" customFormat="1"/>
    <row r="40972" customFormat="1"/>
    <row r="40973" customFormat="1"/>
    <row r="40974" customFormat="1"/>
    <row r="40975" customFormat="1"/>
    <row r="40976" customFormat="1"/>
    <row r="40977" customFormat="1"/>
    <row r="40978" customFormat="1"/>
    <row r="40979" customFormat="1"/>
    <row r="40980" customFormat="1"/>
    <row r="40981" customFormat="1"/>
    <row r="40982" customFormat="1"/>
    <row r="40983" customFormat="1"/>
    <row r="40984" customFormat="1"/>
    <row r="40985" customFormat="1"/>
    <row r="40986" customFormat="1"/>
    <row r="40987" customFormat="1"/>
    <row r="40988" customFormat="1"/>
    <row r="40989" customFormat="1"/>
    <row r="40990" customFormat="1"/>
    <row r="40991" customFormat="1"/>
    <row r="40992" customFormat="1"/>
    <row r="40993" customFormat="1"/>
    <row r="40994" customFormat="1"/>
    <row r="40995" customFormat="1"/>
    <row r="40996" customFormat="1"/>
    <row r="40997" customFormat="1"/>
    <row r="40998" customFormat="1"/>
    <row r="40999" customFormat="1"/>
    <row r="41000" customFormat="1"/>
    <row r="41001" customFormat="1"/>
    <row r="41002" customFormat="1"/>
    <row r="41003" customFormat="1"/>
    <row r="41004" customFormat="1"/>
    <row r="41005" customFormat="1"/>
    <row r="41006" customFormat="1"/>
    <row r="41007" customFormat="1"/>
    <row r="41008" customFormat="1"/>
    <row r="41009" customFormat="1"/>
    <row r="41010" customFormat="1"/>
    <row r="41011" customFormat="1"/>
    <row r="41012" customFormat="1"/>
    <row r="41013" customFormat="1"/>
    <row r="41014" customFormat="1"/>
    <row r="41015" customFormat="1"/>
    <row r="41016" customFormat="1"/>
    <row r="41017" customFormat="1"/>
    <row r="41018" customFormat="1"/>
    <row r="41019" customFormat="1"/>
    <row r="41020" customFormat="1"/>
    <row r="41021" customFormat="1"/>
    <row r="41022" customFormat="1"/>
    <row r="41023" customFormat="1"/>
    <row r="41024" customFormat="1"/>
    <row r="41025" customFormat="1"/>
    <row r="41026" customFormat="1"/>
    <row r="41027" customFormat="1"/>
    <row r="41028" customFormat="1"/>
    <row r="41029" customFormat="1"/>
    <row r="41030" customFormat="1"/>
    <row r="41031" customFormat="1"/>
    <row r="41032" customFormat="1"/>
    <row r="41033" customFormat="1"/>
    <row r="41034" customFormat="1"/>
    <row r="41035" customFormat="1"/>
    <row r="41036" customFormat="1"/>
    <row r="41037" customFormat="1"/>
    <row r="41038" customFormat="1"/>
    <row r="41039" customFormat="1"/>
    <row r="41040" customFormat="1"/>
    <row r="41041" customFormat="1"/>
    <row r="41042" customFormat="1"/>
    <row r="41043" customFormat="1"/>
    <row r="41044" customFormat="1"/>
    <row r="41045" customFormat="1"/>
    <row r="41046" customFormat="1"/>
    <row r="41047" customFormat="1"/>
    <row r="41048" customFormat="1"/>
    <row r="41049" customFormat="1"/>
    <row r="41050" customFormat="1"/>
    <row r="41051" customFormat="1"/>
    <row r="41052" customFormat="1"/>
    <row r="41053" customFormat="1"/>
    <row r="41054" customFormat="1"/>
    <row r="41055" customFormat="1"/>
    <row r="41056" customFormat="1"/>
    <row r="41057" customFormat="1"/>
    <row r="41058" customFormat="1"/>
    <row r="41059" customFormat="1"/>
    <row r="41060" customFormat="1"/>
    <row r="41061" customFormat="1"/>
    <row r="41062" customFormat="1"/>
    <row r="41063" customFormat="1"/>
    <row r="41064" customFormat="1"/>
    <row r="41065" customFormat="1"/>
    <row r="41066" customFormat="1"/>
    <row r="41067" customFormat="1"/>
    <row r="41068" customFormat="1"/>
    <row r="41069" customFormat="1"/>
    <row r="41070" customFormat="1"/>
    <row r="41071" customFormat="1"/>
    <row r="41072" customFormat="1"/>
    <row r="41073" customFormat="1"/>
    <row r="41074" customFormat="1"/>
    <row r="41075" customFormat="1"/>
    <row r="41076" customFormat="1"/>
    <row r="41077" customFormat="1"/>
    <row r="41078" customFormat="1"/>
    <row r="41079" customFormat="1"/>
    <row r="41080" customFormat="1"/>
    <row r="41081" customFormat="1"/>
    <row r="41082" customFormat="1"/>
    <row r="41083" customFormat="1"/>
    <row r="41084" customFormat="1"/>
    <row r="41085" customFormat="1"/>
    <row r="41086" customFormat="1"/>
    <row r="41087" customFormat="1"/>
    <row r="41088" customFormat="1"/>
    <row r="41089" customFormat="1"/>
    <row r="41090" customFormat="1"/>
    <row r="41091" customFormat="1"/>
    <row r="41092" customFormat="1"/>
    <row r="41093" customFormat="1"/>
    <row r="41094" customFormat="1"/>
    <row r="41095" customFormat="1"/>
    <row r="41096" customFormat="1"/>
    <row r="41097" customFormat="1"/>
    <row r="41098" customFormat="1"/>
    <row r="41099" customFormat="1"/>
    <row r="41100" customFormat="1"/>
    <row r="41101" customFormat="1"/>
    <row r="41102" customFormat="1"/>
    <row r="41103" customFormat="1"/>
    <row r="41104" customFormat="1"/>
    <row r="41105" customFormat="1"/>
    <row r="41106" customFormat="1"/>
    <row r="41107" customFormat="1"/>
    <row r="41108" customFormat="1"/>
    <row r="41109" customFormat="1"/>
    <row r="41110" customFormat="1"/>
    <row r="41111" customFormat="1"/>
    <row r="41112" customFormat="1"/>
    <row r="41113" customFormat="1"/>
    <row r="41114" customFormat="1"/>
    <row r="41115" customFormat="1"/>
    <row r="41116" customFormat="1"/>
    <row r="41117" customFormat="1"/>
    <row r="41118" customFormat="1"/>
    <row r="41119" customFormat="1"/>
    <row r="41120" customFormat="1"/>
    <row r="41121" customFormat="1"/>
    <row r="41122" customFormat="1"/>
    <row r="41123" customFormat="1"/>
    <row r="41124" customFormat="1"/>
    <row r="41125" customFormat="1"/>
    <row r="41126" customFormat="1"/>
    <row r="41127" customFormat="1"/>
    <row r="41128" customFormat="1"/>
    <row r="41129" customFormat="1"/>
    <row r="41130" customFormat="1"/>
    <row r="41131" customFormat="1"/>
    <row r="41132" customFormat="1"/>
    <row r="41133" customFormat="1"/>
    <row r="41134" customFormat="1"/>
    <row r="41135" customFormat="1"/>
    <row r="41136" customFormat="1"/>
    <row r="41137" customFormat="1"/>
    <row r="41138" customFormat="1"/>
    <row r="41139" customFormat="1"/>
    <row r="41140" customFormat="1"/>
    <row r="41141" customFormat="1"/>
    <row r="41142" customFormat="1"/>
    <row r="41143" customFormat="1"/>
    <row r="41144" customFormat="1"/>
    <row r="41145" customFormat="1"/>
    <row r="41146" customFormat="1"/>
    <row r="41147" customFormat="1"/>
    <row r="41148" customFormat="1"/>
    <row r="41149" customFormat="1"/>
    <row r="41150" customFormat="1"/>
    <row r="41151" customFormat="1"/>
    <row r="41152" customFormat="1"/>
    <row r="41153" customFormat="1"/>
    <row r="41154" customFormat="1"/>
    <row r="41155" customFormat="1"/>
    <row r="41156" customFormat="1"/>
    <row r="41157" customFormat="1"/>
    <row r="41158" customFormat="1"/>
    <row r="41159" customFormat="1"/>
    <row r="41160" customFormat="1"/>
    <row r="41161" customFormat="1"/>
    <row r="41162" customFormat="1"/>
    <row r="41163" customFormat="1"/>
    <row r="41164" customFormat="1"/>
    <row r="41165" customFormat="1"/>
    <row r="41166" customFormat="1"/>
    <row r="41167" customFormat="1"/>
    <row r="41168" customFormat="1"/>
    <row r="41169" customFormat="1"/>
    <row r="41170" customFormat="1"/>
    <row r="41171" customFormat="1"/>
    <row r="41172" customFormat="1"/>
    <row r="41173" customFormat="1"/>
    <row r="41174" customFormat="1"/>
    <row r="41175" customFormat="1"/>
    <row r="41176" customFormat="1"/>
    <row r="41177" customFormat="1"/>
    <row r="41178" customFormat="1"/>
    <row r="41179" customFormat="1"/>
    <row r="41180" customFormat="1"/>
    <row r="41181" customFormat="1"/>
    <row r="41182" customFormat="1"/>
    <row r="41183" customFormat="1"/>
    <row r="41184" customFormat="1"/>
    <row r="41185" customFormat="1"/>
    <row r="41186" customFormat="1"/>
    <row r="41187" customFormat="1"/>
    <row r="41188" customFormat="1"/>
    <row r="41189" customFormat="1"/>
    <row r="41190" customFormat="1"/>
    <row r="41191" customFormat="1"/>
    <row r="41192" customFormat="1"/>
    <row r="41193" customFormat="1"/>
    <row r="41194" customFormat="1"/>
    <row r="41195" customFormat="1"/>
    <row r="41196" customFormat="1"/>
    <row r="41197" customFormat="1"/>
    <row r="41198" customFormat="1"/>
    <row r="41199" customFormat="1"/>
    <row r="41200" customFormat="1"/>
    <row r="41201" customFormat="1"/>
    <row r="41202" customFormat="1"/>
    <row r="41203" customFormat="1"/>
    <row r="41204" customFormat="1"/>
    <row r="41205" customFormat="1"/>
    <row r="41206" customFormat="1"/>
    <row r="41207" customFormat="1"/>
    <row r="41208" customFormat="1"/>
    <row r="41209" customFormat="1"/>
    <row r="41210" customFormat="1"/>
    <row r="41211" customFormat="1"/>
    <row r="41212" customFormat="1"/>
    <row r="41213" customFormat="1"/>
    <row r="41214" customFormat="1"/>
    <row r="41215" customFormat="1"/>
    <row r="41216" customFormat="1"/>
    <row r="41217" customFormat="1"/>
    <row r="41218" customFormat="1"/>
    <row r="41219" customFormat="1"/>
    <row r="41220" customFormat="1"/>
    <row r="41221" customFormat="1"/>
    <row r="41222" customFormat="1"/>
    <row r="41223" customFormat="1"/>
    <row r="41224" customFormat="1"/>
    <row r="41225" customFormat="1"/>
    <row r="41226" customFormat="1"/>
    <row r="41227" customFormat="1"/>
    <row r="41228" customFormat="1"/>
    <row r="41229" customFormat="1"/>
    <row r="41230" customFormat="1"/>
    <row r="41231" customFormat="1"/>
    <row r="41232" customFormat="1"/>
    <row r="41233" customFormat="1"/>
    <row r="41234" customFormat="1"/>
    <row r="41235" customFormat="1"/>
    <row r="41236" customFormat="1"/>
    <row r="41237" customFormat="1"/>
    <row r="41238" customFormat="1"/>
    <row r="41239" customFormat="1"/>
    <row r="41240" customFormat="1"/>
    <row r="41241" customFormat="1"/>
    <row r="41242" customFormat="1"/>
    <row r="41243" customFormat="1"/>
    <row r="41244" customFormat="1"/>
    <row r="41245" customFormat="1"/>
    <row r="41246" customFormat="1"/>
    <row r="41247" customFormat="1"/>
    <row r="41248" customFormat="1"/>
    <row r="41249" customFormat="1"/>
    <row r="41250" customFormat="1"/>
    <row r="41251" customFormat="1"/>
    <row r="41252" customFormat="1"/>
    <row r="41253" customFormat="1"/>
    <row r="41254" customFormat="1"/>
    <row r="41255" customFormat="1"/>
    <row r="41256" customFormat="1"/>
    <row r="41257" customFormat="1"/>
    <row r="41258" customFormat="1"/>
    <row r="41259" customFormat="1"/>
    <row r="41260" customFormat="1"/>
    <row r="41261" customFormat="1"/>
    <row r="41262" customFormat="1"/>
    <row r="41263" customFormat="1"/>
    <row r="41264" customFormat="1"/>
    <row r="41265" customFormat="1"/>
    <row r="41266" customFormat="1"/>
    <row r="41267" customFormat="1"/>
    <row r="41268" customFormat="1"/>
    <row r="41269" customFormat="1"/>
    <row r="41270" customFormat="1"/>
    <row r="41271" customFormat="1"/>
    <row r="41272" customFormat="1"/>
    <row r="41273" customFormat="1"/>
    <row r="41274" customFormat="1"/>
    <row r="41275" customFormat="1"/>
    <row r="41276" customFormat="1"/>
    <row r="41277" customFormat="1"/>
    <row r="41278" customFormat="1"/>
    <row r="41279" customFormat="1"/>
    <row r="41280" customFormat="1"/>
    <row r="41281" customFormat="1"/>
    <row r="41282" customFormat="1"/>
    <row r="41283" customFormat="1"/>
    <row r="41284" customFormat="1"/>
    <row r="41285" customFormat="1"/>
    <row r="41286" customFormat="1"/>
    <row r="41287" customFormat="1"/>
    <row r="41288" customFormat="1"/>
    <row r="41289" customFormat="1"/>
    <row r="41290" customFormat="1"/>
    <row r="41291" customFormat="1"/>
    <row r="41292" customFormat="1"/>
    <row r="41293" customFormat="1"/>
    <row r="41294" customFormat="1"/>
    <row r="41295" customFormat="1"/>
    <row r="41296" customFormat="1"/>
    <row r="41297" customFormat="1"/>
    <row r="41298" customFormat="1"/>
    <row r="41299" customFormat="1"/>
    <row r="41300" customFormat="1"/>
    <row r="41301" customFormat="1"/>
    <row r="41302" customFormat="1"/>
    <row r="41303" customFormat="1"/>
    <row r="41304" customFormat="1"/>
    <row r="41305" customFormat="1"/>
    <row r="41306" customFormat="1"/>
    <row r="41307" customFormat="1"/>
    <row r="41308" customFormat="1"/>
    <row r="41309" customFormat="1"/>
    <row r="41310" customFormat="1"/>
    <row r="41311" customFormat="1"/>
    <row r="41312" customFormat="1"/>
    <row r="41313" customFormat="1"/>
    <row r="41314" customFormat="1"/>
    <row r="41315" customFormat="1"/>
    <row r="41316" customFormat="1"/>
    <row r="41317" customFormat="1"/>
    <row r="41318" customFormat="1"/>
    <row r="41319" customFormat="1"/>
    <row r="41320" customFormat="1"/>
    <row r="41321" customFormat="1"/>
    <row r="41322" customFormat="1"/>
    <row r="41323" customFormat="1"/>
    <row r="41324" customFormat="1"/>
    <row r="41325" customFormat="1"/>
    <row r="41326" customFormat="1"/>
    <row r="41327" customFormat="1"/>
    <row r="41328" customFormat="1"/>
    <row r="41329" customFormat="1"/>
    <row r="41330" customFormat="1"/>
    <row r="41331" customFormat="1"/>
    <row r="41332" customFormat="1"/>
    <row r="41333" customFormat="1"/>
    <row r="41334" customFormat="1"/>
    <row r="41335" customFormat="1"/>
    <row r="41336" customFormat="1"/>
    <row r="41337" customFormat="1"/>
    <row r="41338" customFormat="1"/>
    <row r="41339" customFormat="1"/>
    <row r="41340" customFormat="1"/>
    <row r="41341" customFormat="1"/>
    <row r="41342" customFormat="1"/>
    <row r="41343" customFormat="1"/>
    <row r="41344" customFormat="1"/>
    <row r="41345" customFormat="1"/>
    <row r="41346" customFormat="1"/>
    <row r="41347" customFormat="1"/>
    <row r="41348" customFormat="1"/>
    <row r="41349" customFormat="1"/>
    <row r="41350" customFormat="1"/>
    <row r="41351" customFormat="1"/>
    <row r="41352" customFormat="1"/>
    <row r="41353" customFormat="1"/>
    <row r="41354" customFormat="1"/>
    <row r="41355" customFormat="1"/>
    <row r="41356" customFormat="1"/>
    <row r="41357" customFormat="1"/>
    <row r="41358" customFormat="1"/>
    <row r="41359" customFormat="1"/>
    <row r="41360" customFormat="1"/>
    <row r="41361" customFormat="1"/>
    <row r="41362" customFormat="1"/>
    <row r="41363" customFormat="1"/>
    <row r="41364" customFormat="1"/>
    <row r="41365" customFormat="1"/>
    <row r="41366" customFormat="1"/>
    <row r="41367" customFormat="1"/>
    <row r="41368" customFormat="1"/>
    <row r="41369" customFormat="1"/>
    <row r="41370" customFormat="1"/>
    <row r="41371" customFormat="1"/>
    <row r="41372" customFormat="1"/>
    <row r="41373" customFormat="1"/>
    <row r="41374" customFormat="1"/>
    <row r="41375" customFormat="1"/>
    <row r="41376" customFormat="1"/>
    <row r="41377" customFormat="1"/>
    <row r="41378" customFormat="1"/>
    <row r="41379" customFormat="1"/>
    <row r="41380" customFormat="1"/>
    <row r="41381" customFormat="1"/>
    <row r="41382" customFormat="1"/>
    <row r="41383" customFormat="1"/>
    <row r="41384" customFormat="1"/>
    <row r="41385" customFormat="1"/>
    <row r="41386" customFormat="1"/>
    <row r="41387" customFormat="1"/>
    <row r="41388" customFormat="1"/>
    <row r="41389" customFormat="1"/>
    <row r="41390" customFormat="1"/>
    <row r="41391" customFormat="1"/>
    <row r="41392" customFormat="1"/>
    <row r="41393" customFormat="1"/>
    <row r="41394" customFormat="1"/>
    <row r="41395" customFormat="1"/>
    <row r="41396" customFormat="1"/>
    <row r="41397" customFormat="1"/>
    <row r="41398" customFormat="1"/>
    <row r="41399" customFormat="1"/>
    <row r="41400" customFormat="1"/>
    <row r="41401" customFormat="1"/>
    <row r="41402" customFormat="1"/>
    <row r="41403" customFormat="1"/>
    <row r="41404" customFormat="1"/>
    <row r="41405" customFormat="1"/>
    <row r="41406" customFormat="1"/>
    <row r="41407" customFormat="1"/>
    <row r="41408" customFormat="1"/>
    <row r="41409" customFormat="1"/>
    <row r="41410" customFormat="1"/>
    <row r="41411" customFormat="1"/>
    <row r="41412" customFormat="1"/>
    <row r="41413" customFormat="1"/>
    <row r="41414" customFormat="1"/>
    <row r="41415" customFormat="1"/>
    <row r="41416" customFormat="1"/>
    <row r="41417" customFormat="1"/>
    <row r="41418" customFormat="1"/>
    <row r="41419" customFormat="1"/>
    <row r="41420" customFormat="1"/>
    <row r="41421" customFormat="1"/>
    <row r="41422" customFormat="1"/>
    <row r="41423" customFormat="1"/>
    <row r="41424" customFormat="1"/>
    <row r="41425" customFormat="1"/>
    <row r="41426" customFormat="1"/>
    <row r="41427" customFormat="1"/>
    <row r="41428" customFormat="1"/>
    <row r="41429" customFormat="1"/>
    <row r="41430" customFormat="1"/>
    <row r="41431" customFormat="1"/>
    <row r="41432" customFormat="1"/>
    <row r="41433" customFormat="1"/>
    <row r="41434" customFormat="1"/>
    <row r="41435" customFormat="1"/>
    <row r="41436" customFormat="1"/>
    <row r="41437" customFormat="1"/>
    <row r="41438" customFormat="1"/>
    <row r="41439" customFormat="1"/>
    <row r="41440" customFormat="1"/>
    <row r="41441" customFormat="1"/>
    <row r="41442" customFormat="1"/>
    <row r="41443" customFormat="1"/>
    <row r="41444" customFormat="1"/>
    <row r="41445" customFormat="1"/>
    <row r="41446" customFormat="1"/>
    <row r="41447" customFormat="1"/>
    <row r="41448" customFormat="1"/>
    <row r="41449" customFormat="1"/>
    <row r="41450" customFormat="1"/>
    <row r="41451" customFormat="1"/>
    <row r="41452" customFormat="1"/>
    <row r="41453" customFormat="1"/>
    <row r="41454" customFormat="1"/>
    <row r="41455" customFormat="1"/>
    <row r="41456" customFormat="1"/>
    <row r="41457" customFormat="1"/>
    <row r="41458" customFormat="1"/>
    <row r="41459" customFormat="1"/>
    <row r="41460" customFormat="1"/>
    <row r="41461" customFormat="1"/>
    <row r="41462" customFormat="1"/>
    <row r="41463" customFormat="1"/>
    <row r="41464" customFormat="1"/>
    <row r="41465" customFormat="1"/>
    <row r="41466" customFormat="1"/>
    <row r="41467" customFormat="1"/>
    <row r="41468" customFormat="1"/>
    <row r="41469" customFormat="1"/>
    <row r="41470" customFormat="1"/>
    <row r="41471" customFormat="1"/>
    <row r="41472" customFormat="1"/>
    <row r="41473" customFormat="1"/>
    <row r="41474" customFormat="1"/>
    <row r="41475" customFormat="1"/>
    <row r="41476" customFormat="1"/>
    <row r="41477" customFormat="1"/>
    <row r="41478" customFormat="1"/>
    <row r="41479" customFormat="1"/>
    <row r="41480" customFormat="1"/>
    <row r="41481" customFormat="1"/>
    <row r="41482" customFormat="1"/>
    <row r="41483" customFormat="1"/>
    <row r="41484" customFormat="1"/>
    <row r="41485" customFormat="1"/>
    <row r="41486" customFormat="1"/>
    <row r="41487" customFormat="1"/>
    <row r="41488" customFormat="1"/>
    <row r="41489" customFormat="1"/>
    <row r="41490" customFormat="1"/>
    <row r="41491" customFormat="1"/>
    <row r="41492" customFormat="1"/>
    <row r="41493" customFormat="1"/>
    <row r="41494" customFormat="1"/>
    <row r="41495" customFormat="1"/>
    <row r="41496" customFormat="1"/>
    <row r="41497" customFormat="1"/>
    <row r="41498" customFormat="1"/>
    <row r="41499" customFormat="1"/>
    <row r="41500" customFormat="1"/>
    <row r="41501" customFormat="1"/>
    <row r="41502" customFormat="1"/>
    <row r="41503" customFormat="1"/>
    <row r="41504" customFormat="1"/>
    <row r="41505" customFormat="1"/>
    <row r="41506" customFormat="1"/>
    <row r="41507" customFormat="1"/>
    <row r="41508" customFormat="1"/>
    <row r="41509" customFormat="1"/>
    <row r="41510" customFormat="1"/>
    <row r="41511" customFormat="1"/>
    <row r="41512" customFormat="1"/>
    <row r="41513" customFormat="1"/>
    <row r="41514" customFormat="1"/>
    <row r="41515" customFormat="1"/>
    <row r="41516" customFormat="1"/>
    <row r="41517" customFormat="1"/>
    <row r="41518" customFormat="1"/>
    <row r="41519" customFormat="1"/>
    <row r="41520" customFormat="1"/>
    <row r="41521" customFormat="1"/>
    <row r="41522" customFormat="1"/>
    <row r="41523" customFormat="1"/>
    <row r="41524" customFormat="1"/>
    <row r="41525" customFormat="1"/>
    <row r="41526" customFormat="1"/>
    <row r="41527" customFormat="1"/>
    <row r="41528" customFormat="1"/>
    <row r="41529" customFormat="1"/>
    <row r="41530" customFormat="1"/>
    <row r="41531" customFormat="1"/>
    <row r="41532" customFormat="1"/>
    <row r="41533" customFormat="1"/>
    <row r="41534" customFormat="1"/>
    <row r="41535" customFormat="1"/>
    <row r="41536" customFormat="1"/>
    <row r="41537" customFormat="1"/>
    <row r="41538" customFormat="1"/>
    <row r="41539" customFormat="1"/>
    <row r="41540" customFormat="1"/>
    <row r="41541" customFormat="1"/>
    <row r="41542" customFormat="1"/>
    <row r="41543" customFormat="1"/>
    <row r="41544" customFormat="1"/>
    <row r="41545" customFormat="1"/>
    <row r="41546" customFormat="1"/>
    <row r="41547" customFormat="1"/>
    <row r="41548" customFormat="1"/>
    <row r="41549" customFormat="1"/>
    <row r="41550" customFormat="1"/>
    <row r="41551" customFormat="1"/>
    <row r="41552" customFormat="1"/>
    <row r="41553" customFormat="1"/>
    <row r="41554" customFormat="1"/>
    <row r="41555" customFormat="1"/>
    <row r="41556" customFormat="1"/>
    <row r="41557" customFormat="1"/>
    <row r="41558" customFormat="1"/>
    <row r="41559" customFormat="1"/>
    <row r="41560" customFormat="1"/>
    <row r="41561" customFormat="1"/>
    <row r="41562" customFormat="1"/>
    <row r="41563" customFormat="1"/>
    <row r="41564" customFormat="1"/>
    <row r="41565" customFormat="1"/>
    <row r="41566" customFormat="1"/>
    <row r="41567" customFormat="1"/>
    <row r="41568" customFormat="1"/>
    <row r="41569" customFormat="1"/>
    <row r="41570" customFormat="1"/>
    <row r="41571" customFormat="1"/>
    <row r="41572" customFormat="1"/>
    <row r="41573" customFormat="1"/>
    <row r="41574" customFormat="1"/>
    <row r="41575" customFormat="1"/>
    <row r="41576" customFormat="1"/>
    <row r="41577" customFormat="1"/>
    <row r="41578" customFormat="1"/>
    <row r="41579" customFormat="1"/>
    <row r="41580" customFormat="1"/>
    <row r="41581" customFormat="1"/>
    <row r="41582" customFormat="1"/>
    <row r="41583" customFormat="1"/>
    <row r="41584" customFormat="1"/>
    <row r="41585" customFormat="1"/>
    <row r="41586" customFormat="1"/>
    <row r="41587" customFormat="1"/>
    <row r="41588" customFormat="1"/>
    <row r="41589" customFormat="1"/>
    <row r="41590" customFormat="1"/>
    <row r="41591" customFormat="1"/>
    <row r="41592" customFormat="1"/>
    <row r="41593" customFormat="1"/>
    <row r="41594" customFormat="1"/>
    <row r="41595" customFormat="1"/>
    <row r="41596" customFormat="1"/>
    <row r="41597" customFormat="1"/>
    <row r="41598" customFormat="1"/>
    <row r="41599" customFormat="1"/>
    <row r="41600" customFormat="1"/>
    <row r="41601" customFormat="1"/>
    <row r="41602" customFormat="1"/>
    <row r="41603" customFormat="1"/>
    <row r="41604" customFormat="1"/>
    <row r="41605" customFormat="1"/>
    <row r="41606" customFormat="1"/>
    <row r="41607" customFormat="1"/>
    <row r="41608" customFormat="1"/>
    <row r="41609" customFormat="1"/>
    <row r="41610" customFormat="1"/>
    <row r="41611" customFormat="1"/>
    <row r="41612" customFormat="1"/>
    <row r="41613" customFormat="1"/>
    <row r="41614" customFormat="1"/>
    <row r="41615" customFormat="1"/>
    <row r="41616" customFormat="1"/>
    <row r="41617" customFormat="1"/>
    <row r="41618" customFormat="1"/>
    <row r="41619" customFormat="1"/>
    <row r="41620" customFormat="1"/>
    <row r="41621" customFormat="1"/>
    <row r="41622" customFormat="1"/>
    <row r="41623" customFormat="1"/>
    <row r="41624" customFormat="1"/>
    <row r="41625" customFormat="1"/>
    <row r="41626" customFormat="1"/>
    <row r="41627" customFormat="1"/>
    <row r="41628" customFormat="1"/>
    <row r="41629" customFormat="1"/>
    <row r="41630" customFormat="1"/>
    <row r="41631" customFormat="1"/>
    <row r="41632" customFormat="1"/>
    <row r="41633" customFormat="1"/>
    <row r="41634" customFormat="1"/>
    <row r="41635" customFormat="1"/>
    <row r="41636" customFormat="1"/>
    <row r="41637" customFormat="1"/>
    <row r="41638" customFormat="1"/>
    <row r="41639" customFormat="1"/>
    <row r="41640" customFormat="1"/>
    <row r="41641" customFormat="1"/>
    <row r="41642" customFormat="1"/>
    <row r="41643" customFormat="1"/>
    <row r="41644" customFormat="1"/>
    <row r="41645" customFormat="1"/>
    <row r="41646" customFormat="1"/>
    <row r="41647" customFormat="1"/>
    <row r="41648" customFormat="1"/>
    <row r="41649" customFormat="1"/>
    <row r="41650" customFormat="1"/>
    <row r="41651" customFormat="1"/>
    <row r="41652" customFormat="1"/>
    <row r="41653" customFormat="1"/>
    <row r="41654" customFormat="1"/>
    <row r="41655" customFormat="1"/>
    <row r="41656" customFormat="1"/>
    <row r="41657" customFormat="1"/>
    <row r="41658" customFormat="1"/>
    <row r="41659" customFormat="1"/>
    <row r="41660" customFormat="1"/>
    <row r="41661" customFormat="1"/>
    <row r="41662" customFormat="1"/>
    <row r="41663" customFormat="1"/>
    <row r="41664" customFormat="1"/>
    <row r="41665" customFormat="1"/>
    <row r="41666" customFormat="1"/>
    <row r="41667" customFormat="1"/>
    <row r="41668" customFormat="1"/>
    <row r="41669" customFormat="1"/>
    <row r="41670" customFormat="1"/>
    <row r="41671" customFormat="1"/>
    <row r="41672" customFormat="1"/>
    <row r="41673" customFormat="1"/>
    <row r="41674" customFormat="1"/>
    <row r="41675" customFormat="1"/>
    <row r="41676" customFormat="1"/>
    <row r="41677" customFormat="1"/>
    <row r="41678" customFormat="1"/>
    <row r="41679" customFormat="1"/>
    <row r="41680" customFormat="1"/>
    <row r="41681" customFormat="1"/>
    <row r="41682" customFormat="1"/>
    <row r="41683" customFormat="1"/>
    <row r="41684" customFormat="1"/>
    <row r="41685" customFormat="1"/>
    <row r="41686" customFormat="1"/>
    <row r="41687" customFormat="1"/>
    <row r="41688" customFormat="1"/>
    <row r="41689" customFormat="1"/>
    <row r="41690" customFormat="1"/>
    <row r="41691" customFormat="1"/>
    <row r="41692" customFormat="1"/>
    <row r="41693" customFormat="1"/>
    <row r="41694" customFormat="1"/>
    <row r="41695" customFormat="1"/>
    <row r="41696" customFormat="1"/>
    <row r="41697" customFormat="1"/>
    <row r="41698" customFormat="1"/>
    <row r="41699" customFormat="1"/>
    <row r="41700" customFormat="1"/>
    <row r="41701" customFormat="1"/>
    <row r="41702" customFormat="1"/>
    <row r="41703" customFormat="1"/>
    <row r="41704" customFormat="1"/>
    <row r="41705" customFormat="1"/>
    <row r="41706" customFormat="1"/>
    <row r="41707" customFormat="1"/>
    <row r="41708" customFormat="1"/>
    <row r="41709" customFormat="1"/>
    <row r="41710" customFormat="1"/>
    <row r="41711" customFormat="1"/>
    <row r="41712" customFormat="1"/>
    <row r="41713" customFormat="1"/>
    <row r="41714" customFormat="1"/>
    <row r="41715" customFormat="1"/>
    <row r="41716" customFormat="1"/>
    <row r="41717" customFormat="1"/>
    <row r="41718" customFormat="1"/>
    <row r="41719" customFormat="1"/>
    <row r="41720" customFormat="1"/>
    <row r="41721" customFormat="1"/>
    <row r="41722" customFormat="1"/>
    <row r="41723" customFormat="1"/>
    <row r="41724" customFormat="1"/>
    <row r="41725" customFormat="1"/>
    <row r="41726" customFormat="1"/>
    <row r="41727" customFormat="1"/>
    <row r="41728" customFormat="1"/>
    <row r="41729" customFormat="1"/>
    <row r="41730" customFormat="1"/>
    <row r="41731" customFormat="1"/>
    <row r="41732" customFormat="1"/>
    <row r="41733" customFormat="1"/>
    <row r="41734" customFormat="1"/>
    <row r="41735" customFormat="1"/>
    <row r="41736" customFormat="1"/>
    <row r="41737" customFormat="1"/>
    <row r="41738" customFormat="1"/>
    <row r="41739" customFormat="1"/>
    <row r="41740" customFormat="1"/>
    <row r="41741" customFormat="1"/>
    <row r="41742" customFormat="1"/>
    <row r="41743" customFormat="1"/>
    <row r="41744" customFormat="1"/>
    <row r="41745" customFormat="1"/>
    <row r="41746" customFormat="1"/>
    <row r="41747" customFormat="1"/>
    <row r="41748" customFormat="1"/>
    <row r="41749" customFormat="1"/>
    <row r="41750" customFormat="1"/>
    <row r="41751" customFormat="1"/>
    <row r="41752" customFormat="1"/>
    <row r="41753" customFormat="1"/>
    <row r="41754" customFormat="1"/>
    <row r="41755" customFormat="1"/>
    <row r="41756" customFormat="1"/>
    <row r="41757" customFormat="1"/>
    <row r="41758" customFormat="1"/>
    <row r="41759" customFormat="1"/>
    <row r="41760" customFormat="1"/>
    <row r="41761" customFormat="1"/>
    <row r="41762" customFormat="1"/>
    <row r="41763" customFormat="1"/>
    <row r="41764" customFormat="1"/>
    <row r="41765" customFormat="1"/>
    <row r="41766" customFormat="1"/>
    <row r="41767" customFormat="1"/>
    <row r="41768" customFormat="1"/>
    <row r="41769" customFormat="1"/>
    <row r="41770" customFormat="1"/>
    <row r="41771" customFormat="1"/>
    <row r="41772" customFormat="1"/>
    <row r="41773" customFormat="1"/>
    <row r="41774" customFormat="1"/>
    <row r="41775" customFormat="1"/>
    <row r="41776" customFormat="1"/>
    <row r="41777" customFormat="1"/>
    <row r="41778" customFormat="1"/>
    <row r="41779" customFormat="1"/>
    <row r="41780" customFormat="1"/>
    <row r="41781" customFormat="1"/>
    <row r="41782" customFormat="1"/>
    <row r="41783" customFormat="1"/>
    <row r="41784" customFormat="1"/>
    <row r="41785" customFormat="1"/>
    <row r="41786" customFormat="1"/>
    <row r="41787" customFormat="1"/>
    <row r="41788" customFormat="1"/>
    <row r="41789" customFormat="1"/>
    <row r="41790" customFormat="1"/>
    <row r="41791" customFormat="1"/>
    <row r="41792" customFormat="1"/>
    <row r="41793" customFormat="1"/>
    <row r="41794" customFormat="1"/>
    <row r="41795" customFormat="1"/>
    <row r="41796" customFormat="1"/>
    <row r="41797" customFormat="1"/>
    <row r="41798" customFormat="1"/>
    <row r="41799" customFormat="1"/>
    <row r="41800" customFormat="1"/>
    <row r="41801" customFormat="1"/>
    <row r="41802" customFormat="1"/>
    <row r="41803" customFormat="1"/>
    <row r="41804" customFormat="1"/>
    <row r="41805" customFormat="1"/>
    <row r="41806" customFormat="1"/>
    <row r="41807" customFormat="1"/>
    <row r="41808" customFormat="1"/>
    <row r="41809" customFormat="1"/>
    <row r="41810" customFormat="1"/>
    <row r="41811" customFormat="1"/>
    <row r="41812" customFormat="1"/>
    <row r="41813" customFormat="1"/>
    <row r="41814" customFormat="1"/>
    <row r="41815" customFormat="1"/>
    <row r="41816" customFormat="1"/>
    <row r="41817" customFormat="1"/>
    <row r="41818" customFormat="1"/>
    <row r="41819" customFormat="1"/>
    <row r="41820" customFormat="1"/>
    <row r="41821" customFormat="1"/>
    <row r="41822" customFormat="1"/>
    <row r="41823" customFormat="1"/>
    <row r="41824" customFormat="1"/>
    <row r="41825" customFormat="1"/>
    <row r="41826" customFormat="1"/>
    <row r="41827" customFormat="1"/>
    <row r="41828" customFormat="1"/>
    <row r="41829" customFormat="1"/>
    <row r="41830" customFormat="1"/>
    <row r="41831" customFormat="1"/>
    <row r="41832" customFormat="1"/>
    <row r="41833" customFormat="1"/>
    <row r="41834" customFormat="1"/>
    <row r="41835" customFormat="1"/>
    <row r="41836" customFormat="1"/>
    <row r="41837" customFormat="1"/>
    <row r="41838" customFormat="1"/>
    <row r="41839" customFormat="1"/>
    <row r="41840" customFormat="1"/>
    <row r="41841" customFormat="1"/>
    <row r="41842" customFormat="1"/>
    <row r="41843" customFormat="1"/>
    <row r="41844" customFormat="1"/>
    <row r="41845" customFormat="1"/>
    <row r="41846" customFormat="1"/>
    <row r="41847" customFormat="1"/>
    <row r="41848" customFormat="1"/>
    <row r="41849" customFormat="1"/>
    <row r="41850" customFormat="1"/>
    <row r="41851" customFormat="1"/>
    <row r="41852" customFormat="1"/>
    <row r="41853" customFormat="1"/>
    <row r="41854" customFormat="1"/>
    <row r="41855" customFormat="1"/>
    <row r="41856" customFormat="1"/>
    <row r="41857" customFormat="1"/>
    <row r="41858" customFormat="1"/>
    <row r="41859" customFormat="1"/>
    <row r="41860" customFormat="1"/>
    <row r="41861" customFormat="1"/>
    <row r="41862" customFormat="1"/>
    <row r="41863" customFormat="1"/>
    <row r="41864" customFormat="1"/>
    <row r="41865" customFormat="1"/>
    <row r="41866" customFormat="1"/>
    <row r="41867" customFormat="1"/>
    <row r="41868" customFormat="1"/>
    <row r="41869" customFormat="1"/>
    <row r="41870" customFormat="1"/>
    <row r="41871" customFormat="1"/>
    <row r="41872" customFormat="1"/>
    <row r="41873" customFormat="1"/>
    <row r="41874" customFormat="1"/>
    <row r="41875" customFormat="1"/>
    <row r="41876" customFormat="1"/>
    <row r="41877" customFormat="1"/>
    <row r="41878" customFormat="1"/>
    <row r="41879" customFormat="1"/>
    <row r="41880" customFormat="1"/>
    <row r="41881" customFormat="1"/>
    <row r="41882" customFormat="1"/>
    <row r="41883" customFormat="1"/>
    <row r="41884" customFormat="1"/>
    <row r="41885" customFormat="1"/>
    <row r="41886" customFormat="1"/>
    <row r="41887" customFormat="1"/>
    <row r="41888" customFormat="1"/>
    <row r="41889" customFormat="1"/>
    <row r="41890" customFormat="1"/>
    <row r="41891" customFormat="1"/>
    <row r="41892" customFormat="1"/>
    <row r="41893" customFormat="1"/>
    <row r="41894" customFormat="1"/>
    <row r="41895" customFormat="1"/>
    <row r="41896" customFormat="1"/>
    <row r="41897" customFormat="1"/>
    <row r="41898" customFormat="1"/>
    <row r="41899" customFormat="1"/>
    <row r="41900" customFormat="1"/>
    <row r="41901" customFormat="1"/>
    <row r="41902" customFormat="1"/>
    <row r="41903" customFormat="1"/>
    <row r="41904" customFormat="1"/>
    <row r="41905" customFormat="1"/>
    <row r="41906" customFormat="1"/>
    <row r="41907" customFormat="1"/>
    <row r="41908" customFormat="1"/>
    <row r="41909" customFormat="1"/>
    <row r="41910" customFormat="1"/>
    <row r="41911" customFormat="1"/>
    <row r="41912" customFormat="1"/>
    <row r="41913" customFormat="1"/>
    <row r="41914" customFormat="1"/>
    <row r="41915" customFormat="1"/>
    <row r="41916" customFormat="1"/>
    <row r="41917" customFormat="1"/>
    <row r="41918" customFormat="1"/>
    <row r="41919" customFormat="1"/>
    <row r="41920" customFormat="1"/>
    <row r="41921" customFormat="1"/>
    <row r="41922" customFormat="1"/>
    <row r="41923" customFormat="1"/>
    <row r="41924" customFormat="1"/>
    <row r="41925" customFormat="1"/>
    <row r="41926" customFormat="1"/>
    <row r="41927" customFormat="1"/>
    <row r="41928" customFormat="1"/>
    <row r="41929" customFormat="1"/>
    <row r="41930" customFormat="1"/>
    <row r="41931" customFormat="1"/>
    <row r="41932" customFormat="1"/>
    <row r="41933" customFormat="1"/>
    <row r="41934" customFormat="1"/>
    <row r="41935" customFormat="1"/>
    <row r="41936" customFormat="1"/>
    <row r="41937" customFormat="1"/>
    <row r="41938" customFormat="1"/>
    <row r="41939" customFormat="1"/>
    <row r="41940" customFormat="1"/>
    <row r="41941" customFormat="1"/>
    <row r="41942" customFormat="1"/>
    <row r="41943" customFormat="1"/>
    <row r="41944" customFormat="1"/>
    <row r="41945" customFormat="1"/>
    <row r="41946" customFormat="1"/>
    <row r="41947" customFormat="1"/>
    <row r="41948" customFormat="1"/>
    <row r="41949" customFormat="1"/>
    <row r="41950" customFormat="1"/>
    <row r="41951" customFormat="1"/>
    <row r="41952" customFormat="1"/>
    <row r="41953" customFormat="1"/>
    <row r="41954" customFormat="1"/>
    <row r="41955" customFormat="1"/>
    <row r="41956" customFormat="1"/>
    <row r="41957" customFormat="1"/>
    <row r="41958" customFormat="1"/>
    <row r="41959" customFormat="1"/>
    <row r="41960" customFormat="1"/>
    <row r="41961" customFormat="1"/>
    <row r="41962" customFormat="1"/>
    <row r="41963" customFormat="1"/>
    <row r="41964" customFormat="1"/>
    <row r="41965" customFormat="1"/>
    <row r="41966" customFormat="1"/>
    <row r="41967" customFormat="1"/>
    <row r="41968" customFormat="1"/>
    <row r="41969" customFormat="1"/>
    <row r="41970" customFormat="1"/>
    <row r="41971" customFormat="1"/>
    <row r="41972" customFormat="1"/>
    <row r="41973" customFormat="1"/>
    <row r="41974" customFormat="1"/>
    <row r="41975" customFormat="1"/>
    <row r="41976" customFormat="1"/>
    <row r="41977" customFormat="1"/>
    <row r="41978" customFormat="1"/>
    <row r="41979" customFormat="1"/>
    <row r="41980" customFormat="1"/>
    <row r="41981" customFormat="1"/>
    <row r="41982" customFormat="1"/>
    <row r="41983" customFormat="1"/>
    <row r="41984" customFormat="1"/>
    <row r="41985" customFormat="1"/>
    <row r="41986" customFormat="1"/>
    <row r="41987" customFormat="1"/>
    <row r="41988" customFormat="1"/>
    <row r="41989" customFormat="1"/>
    <row r="41990" customFormat="1"/>
    <row r="41991" customFormat="1"/>
    <row r="41992" customFormat="1"/>
    <row r="41993" customFormat="1"/>
    <row r="41994" customFormat="1"/>
    <row r="41995" customFormat="1"/>
    <row r="41996" customFormat="1"/>
    <row r="41997" customFormat="1"/>
    <row r="41998" customFormat="1"/>
    <row r="41999" customFormat="1"/>
    <row r="42000" customFormat="1"/>
    <row r="42001" customFormat="1"/>
    <row r="42002" customFormat="1"/>
    <row r="42003" customFormat="1"/>
    <row r="42004" customFormat="1"/>
    <row r="42005" customFormat="1"/>
    <row r="42006" customFormat="1"/>
    <row r="42007" customFormat="1"/>
    <row r="42008" customFormat="1"/>
    <row r="42009" customFormat="1"/>
    <row r="42010" customFormat="1"/>
    <row r="42011" customFormat="1"/>
    <row r="42012" customFormat="1"/>
    <row r="42013" customFormat="1"/>
    <row r="42014" customFormat="1"/>
    <row r="42015" customFormat="1"/>
    <row r="42016" customFormat="1"/>
    <row r="42017" customFormat="1"/>
    <row r="42018" customFormat="1"/>
    <row r="42019" customFormat="1"/>
    <row r="42020" customFormat="1"/>
    <row r="42021" customFormat="1"/>
    <row r="42022" customFormat="1"/>
    <row r="42023" customFormat="1"/>
    <row r="42024" customFormat="1"/>
    <row r="42025" customFormat="1"/>
    <row r="42026" customFormat="1"/>
    <row r="42027" customFormat="1"/>
    <row r="42028" customFormat="1"/>
    <row r="42029" customFormat="1"/>
    <row r="42030" customFormat="1"/>
    <row r="42031" customFormat="1"/>
    <row r="42032" customFormat="1"/>
    <row r="42033" customFormat="1"/>
    <row r="42034" customFormat="1"/>
    <row r="42035" customFormat="1"/>
    <row r="42036" customFormat="1"/>
    <row r="42037" customFormat="1"/>
    <row r="42038" customFormat="1"/>
    <row r="42039" customFormat="1"/>
    <row r="42040" customFormat="1"/>
    <row r="42041" customFormat="1"/>
    <row r="42042" customFormat="1"/>
    <row r="42043" customFormat="1"/>
    <row r="42044" customFormat="1"/>
    <row r="42045" customFormat="1"/>
    <row r="42046" customFormat="1"/>
    <row r="42047" customFormat="1"/>
    <row r="42048" customFormat="1"/>
    <row r="42049" customFormat="1"/>
    <row r="42050" customFormat="1"/>
    <row r="42051" customFormat="1"/>
    <row r="42052" customFormat="1"/>
    <row r="42053" customFormat="1"/>
    <row r="42054" customFormat="1"/>
    <row r="42055" customFormat="1"/>
    <row r="42056" customFormat="1"/>
    <row r="42057" customFormat="1"/>
    <row r="42058" customFormat="1"/>
    <row r="42059" customFormat="1"/>
    <row r="42060" customFormat="1"/>
    <row r="42061" customFormat="1"/>
    <row r="42062" customFormat="1"/>
    <row r="42063" customFormat="1"/>
    <row r="42064" customFormat="1"/>
    <row r="42065" customFormat="1"/>
    <row r="42066" customFormat="1"/>
    <row r="42067" customFormat="1"/>
    <row r="42068" customFormat="1"/>
    <row r="42069" customFormat="1"/>
    <row r="42070" customFormat="1"/>
    <row r="42071" customFormat="1"/>
    <row r="42072" customFormat="1"/>
    <row r="42073" customFormat="1"/>
    <row r="42074" customFormat="1"/>
    <row r="42075" customFormat="1"/>
    <row r="42076" customFormat="1"/>
    <row r="42077" customFormat="1"/>
    <row r="42078" customFormat="1"/>
    <row r="42079" customFormat="1"/>
    <row r="42080" customFormat="1"/>
    <row r="42081" customFormat="1"/>
    <row r="42082" customFormat="1"/>
    <row r="42083" customFormat="1"/>
    <row r="42084" customFormat="1"/>
    <row r="42085" customFormat="1"/>
    <row r="42086" customFormat="1"/>
    <row r="42087" customFormat="1"/>
    <row r="42088" customFormat="1"/>
    <row r="42089" customFormat="1"/>
    <row r="42090" customFormat="1"/>
    <row r="42091" customFormat="1"/>
    <row r="42092" customFormat="1"/>
    <row r="42093" customFormat="1"/>
    <row r="42094" customFormat="1"/>
    <row r="42095" customFormat="1"/>
    <row r="42096" customFormat="1"/>
    <row r="42097" customFormat="1"/>
    <row r="42098" customFormat="1"/>
    <row r="42099" customFormat="1"/>
    <row r="42100" customFormat="1"/>
    <row r="42101" customFormat="1"/>
    <row r="42102" customFormat="1"/>
    <row r="42103" customFormat="1"/>
    <row r="42104" customFormat="1"/>
    <row r="42105" customFormat="1"/>
    <row r="42106" customFormat="1"/>
    <row r="42107" customFormat="1"/>
    <row r="42108" customFormat="1"/>
    <row r="42109" customFormat="1"/>
    <row r="42110" customFormat="1"/>
    <row r="42111" customFormat="1"/>
    <row r="42112" customFormat="1"/>
    <row r="42113" customFormat="1"/>
    <row r="42114" customFormat="1"/>
    <row r="42115" customFormat="1"/>
    <row r="42116" customFormat="1"/>
    <row r="42117" customFormat="1"/>
    <row r="42118" customFormat="1"/>
    <row r="42119" customFormat="1"/>
    <row r="42120" customFormat="1"/>
    <row r="42121" customFormat="1"/>
    <row r="42122" customFormat="1"/>
    <row r="42123" customFormat="1"/>
    <row r="42124" customFormat="1"/>
    <row r="42125" customFormat="1"/>
    <row r="42126" customFormat="1"/>
    <row r="42127" customFormat="1"/>
    <row r="42128" customFormat="1"/>
    <row r="42129" customFormat="1"/>
    <row r="42130" customFormat="1"/>
    <row r="42131" customFormat="1"/>
    <row r="42132" customFormat="1"/>
    <row r="42133" customFormat="1"/>
    <row r="42134" customFormat="1"/>
    <row r="42135" customFormat="1"/>
    <row r="42136" customFormat="1"/>
    <row r="42137" customFormat="1"/>
    <row r="42138" customFormat="1"/>
    <row r="42139" customFormat="1"/>
    <row r="42140" customFormat="1"/>
    <row r="42141" customFormat="1"/>
    <row r="42142" customFormat="1"/>
    <row r="42143" customFormat="1"/>
    <row r="42144" customFormat="1"/>
    <row r="42145" customFormat="1"/>
    <row r="42146" customFormat="1"/>
    <row r="42147" customFormat="1"/>
    <row r="42148" customFormat="1"/>
    <row r="42149" customFormat="1"/>
    <row r="42150" customFormat="1"/>
    <row r="42151" customFormat="1"/>
    <row r="42152" customFormat="1"/>
    <row r="42153" customFormat="1"/>
    <row r="42154" customFormat="1"/>
    <row r="42155" customFormat="1"/>
    <row r="42156" customFormat="1"/>
    <row r="42157" customFormat="1"/>
    <row r="42158" customFormat="1"/>
    <row r="42159" customFormat="1"/>
    <row r="42160" customFormat="1"/>
    <row r="42161" customFormat="1"/>
    <row r="42162" customFormat="1"/>
    <row r="42163" customFormat="1"/>
    <row r="42164" customFormat="1"/>
    <row r="42165" customFormat="1"/>
    <row r="42166" customFormat="1"/>
    <row r="42167" customFormat="1"/>
    <row r="42168" customFormat="1"/>
    <row r="42169" customFormat="1"/>
    <row r="42170" customFormat="1"/>
    <row r="42171" customFormat="1"/>
    <row r="42172" customFormat="1"/>
    <row r="42173" customFormat="1"/>
    <row r="42174" customFormat="1"/>
    <row r="42175" customFormat="1"/>
    <row r="42176" customFormat="1"/>
    <row r="42177" customFormat="1"/>
    <row r="42178" customFormat="1"/>
    <row r="42179" customFormat="1"/>
    <row r="42180" customFormat="1"/>
    <row r="42181" customFormat="1"/>
    <row r="42182" customFormat="1"/>
    <row r="42183" customFormat="1"/>
    <row r="42184" customFormat="1"/>
    <row r="42185" customFormat="1"/>
    <row r="42186" customFormat="1"/>
    <row r="42187" customFormat="1"/>
    <row r="42188" customFormat="1"/>
    <row r="42189" customFormat="1"/>
    <row r="42190" customFormat="1"/>
    <row r="42191" customFormat="1"/>
    <row r="42192" customFormat="1"/>
    <row r="42193" customFormat="1"/>
    <row r="42194" customFormat="1"/>
    <row r="42195" customFormat="1"/>
    <row r="42196" customFormat="1"/>
    <row r="42197" customFormat="1"/>
    <row r="42198" customFormat="1"/>
    <row r="42199" customFormat="1"/>
    <row r="42200" customFormat="1"/>
    <row r="42201" customFormat="1"/>
    <row r="42202" customFormat="1"/>
    <row r="42203" customFormat="1"/>
    <row r="42204" customFormat="1"/>
    <row r="42205" customFormat="1"/>
    <row r="42206" customFormat="1"/>
    <row r="42207" customFormat="1"/>
    <row r="42208" customFormat="1"/>
    <row r="42209" customFormat="1"/>
    <row r="42210" customFormat="1"/>
    <row r="42211" customFormat="1"/>
    <row r="42212" customFormat="1"/>
    <row r="42213" customFormat="1"/>
    <row r="42214" customFormat="1"/>
    <row r="42215" customFormat="1"/>
    <row r="42216" customFormat="1"/>
    <row r="42217" customFormat="1"/>
    <row r="42218" customFormat="1"/>
    <row r="42219" customFormat="1"/>
    <row r="42220" customFormat="1"/>
    <row r="42221" customFormat="1"/>
    <row r="42222" customFormat="1"/>
    <row r="42223" customFormat="1"/>
    <row r="42224" customFormat="1"/>
    <row r="42225" customFormat="1"/>
    <row r="42226" customFormat="1"/>
    <row r="42227" customFormat="1"/>
    <row r="42228" customFormat="1"/>
    <row r="42229" customFormat="1"/>
    <row r="42230" customFormat="1"/>
    <row r="42231" customFormat="1"/>
    <row r="42232" customFormat="1"/>
    <row r="42233" customFormat="1"/>
    <row r="42234" customFormat="1"/>
    <row r="42235" customFormat="1"/>
    <row r="42236" customFormat="1"/>
    <row r="42237" customFormat="1"/>
    <row r="42238" customFormat="1"/>
    <row r="42239" customFormat="1"/>
    <row r="42240" customFormat="1"/>
    <row r="42241" customFormat="1"/>
    <row r="42242" customFormat="1"/>
    <row r="42243" customFormat="1"/>
    <row r="42244" customFormat="1"/>
    <row r="42245" customFormat="1"/>
    <row r="42246" customFormat="1"/>
    <row r="42247" customFormat="1"/>
    <row r="42248" customFormat="1"/>
    <row r="42249" customFormat="1"/>
    <row r="42250" customFormat="1"/>
    <row r="42251" customFormat="1"/>
    <row r="42252" customFormat="1"/>
    <row r="42253" customFormat="1"/>
    <row r="42254" customFormat="1"/>
    <row r="42255" customFormat="1"/>
    <row r="42256" customFormat="1"/>
    <row r="42257" customFormat="1"/>
    <row r="42258" customFormat="1"/>
    <row r="42259" customFormat="1"/>
    <row r="42260" customFormat="1"/>
    <row r="42261" customFormat="1"/>
    <row r="42262" customFormat="1"/>
    <row r="42263" customFormat="1"/>
    <row r="42264" customFormat="1"/>
    <row r="42265" customFormat="1"/>
    <row r="42266" customFormat="1"/>
    <row r="42267" customFormat="1"/>
    <row r="42268" customFormat="1"/>
    <row r="42269" customFormat="1"/>
    <row r="42270" customFormat="1"/>
    <row r="42271" customFormat="1"/>
    <row r="42272" customFormat="1"/>
    <row r="42273" customFormat="1"/>
    <row r="42274" customFormat="1"/>
    <row r="42275" customFormat="1"/>
    <row r="42276" customFormat="1"/>
    <row r="42277" customFormat="1"/>
    <row r="42278" customFormat="1"/>
    <row r="42279" customFormat="1"/>
    <row r="42280" customFormat="1"/>
    <row r="42281" customFormat="1"/>
    <row r="42282" customFormat="1"/>
    <row r="42283" customFormat="1"/>
    <row r="42284" customFormat="1"/>
    <row r="42285" customFormat="1"/>
    <row r="42286" customFormat="1"/>
    <row r="42287" customFormat="1"/>
    <row r="42288" customFormat="1"/>
    <row r="42289" customFormat="1"/>
    <row r="42290" customFormat="1"/>
    <row r="42291" customFormat="1"/>
    <row r="42292" customFormat="1"/>
    <row r="42293" customFormat="1"/>
    <row r="42294" customFormat="1"/>
    <row r="42295" customFormat="1"/>
    <row r="42296" customFormat="1"/>
    <row r="42297" customFormat="1"/>
    <row r="42298" customFormat="1"/>
    <row r="42299" customFormat="1"/>
    <row r="42300" customFormat="1"/>
    <row r="42301" customFormat="1"/>
    <row r="42302" customFormat="1"/>
    <row r="42303" customFormat="1"/>
    <row r="42304" customFormat="1"/>
    <row r="42305" customFormat="1"/>
    <row r="42306" customFormat="1"/>
    <row r="42307" customFormat="1"/>
    <row r="42308" customFormat="1"/>
    <row r="42309" customFormat="1"/>
    <row r="42310" customFormat="1"/>
    <row r="42311" customFormat="1"/>
    <row r="42312" customFormat="1"/>
    <row r="42313" customFormat="1"/>
    <row r="42314" customFormat="1"/>
    <row r="42315" customFormat="1"/>
    <row r="42316" customFormat="1"/>
    <row r="42317" customFormat="1"/>
    <row r="42318" customFormat="1"/>
    <row r="42319" customFormat="1"/>
    <row r="42320" customFormat="1"/>
    <row r="42321" customFormat="1"/>
    <row r="42322" customFormat="1"/>
    <row r="42323" customFormat="1"/>
    <row r="42324" customFormat="1"/>
    <row r="42325" customFormat="1"/>
    <row r="42326" customFormat="1"/>
    <row r="42327" customFormat="1"/>
    <row r="42328" customFormat="1"/>
    <row r="42329" customFormat="1"/>
    <row r="42330" customFormat="1"/>
    <row r="42331" customFormat="1"/>
    <row r="42332" customFormat="1"/>
    <row r="42333" customFormat="1"/>
    <row r="42334" customFormat="1"/>
    <row r="42335" customFormat="1"/>
    <row r="42336" customFormat="1"/>
    <row r="42337" customFormat="1"/>
    <row r="42338" customFormat="1"/>
    <row r="42339" customFormat="1"/>
    <row r="42340" customFormat="1"/>
    <row r="42341" customFormat="1"/>
    <row r="42342" customFormat="1"/>
    <row r="42343" customFormat="1"/>
    <row r="42344" customFormat="1"/>
    <row r="42345" customFormat="1"/>
    <row r="42346" customFormat="1"/>
    <row r="42347" customFormat="1"/>
    <row r="42348" customFormat="1"/>
    <row r="42349" customFormat="1"/>
    <row r="42350" customFormat="1"/>
    <row r="42351" customFormat="1"/>
    <row r="42352" customFormat="1"/>
    <row r="42353" customFormat="1"/>
    <row r="42354" customFormat="1"/>
    <row r="42355" customFormat="1"/>
    <row r="42356" customFormat="1"/>
    <row r="42357" customFormat="1"/>
    <row r="42358" customFormat="1"/>
    <row r="42359" customFormat="1"/>
    <row r="42360" customFormat="1"/>
    <row r="42361" customFormat="1"/>
    <row r="42362" customFormat="1"/>
    <row r="42363" customFormat="1"/>
    <row r="42364" customFormat="1"/>
    <row r="42365" customFormat="1"/>
    <row r="42366" customFormat="1"/>
    <row r="42367" customFormat="1"/>
    <row r="42368" customFormat="1"/>
    <row r="42369" customFormat="1"/>
    <row r="42370" customFormat="1"/>
    <row r="42371" customFormat="1"/>
    <row r="42372" customFormat="1"/>
    <row r="42373" customFormat="1"/>
    <row r="42374" customFormat="1"/>
    <row r="42375" customFormat="1"/>
    <row r="42376" customFormat="1"/>
    <row r="42377" customFormat="1"/>
    <row r="42378" customFormat="1"/>
    <row r="42379" customFormat="1"/>
    <row r="42380" customFormat="1"/>
    <row r="42381" customFormat="1"/>
    <row r="42382" customFormat="1"/>
    <row r="42383" customFormat="1"/>
    <row r="42384" customFormat="1"/>
    <row r="42385" customFormat="1"/>
    <row r="42386" customFormat="1"/>
    <row r="42387" customFormat="1"/>
    <row r="42388" customFormat="1"/>
    <row r="42389" customFormat="1"/>
    <row r="42390" customFormat="1"/>
    <row r="42391" customFormat="1"/>
    <row r="42392" customFormat="1"/>
    <row r="42393" customFormat="1"/>
    <row r="42394" customFormat="1"/>
    <row r="42395" customFormat="1"/>
    <row r="42396" customFormat="1"/>
    <row r="42397" customFormat="1"/>
    <row r="42398" customFormat="1"/>
    <row r="42399" customFormat="1"/>
    <row r="42400" customFormat="1"/>
    <row r="42401" customFormat="1"/>
    <row r="42402" customFormat="1"/>
    <row r="42403" customFormat="1"/>
    <row r="42404" customFormat="1"/>
    <row r="42405" customFormat="1"/>
    <row r="42406" customFormat="1"/>
    <row r="42407" customFormat="1"/>
    <row r="42408" customFormat="1"/>
    <row r="42409" customFormat="1"/>
    <row r="42410" customFormat="1"/>
    <row r="42411" customFormat="1"/>
    <row r="42412" customFormat="1"/>
    <row r="42413" customFormat="1"/>
    <row r="42414" customFormat="1"/>
    <row r="42415" customFormat="1"/>
    <row r="42416" customFormat="1"/>
    <row r="42417" customFormat="1"/>
    <row r="42418" customFormat="1"/>
    <row r="42419" customFormat="1"/>
    <row r="42420" customFormat="1"/>
    <row r="42421" customFormat="1"/>
    <row r="42422" customFormat="1"/>
    <row r="42423" customFormat="1"/>
    <row r="42424" customFormat="1"/>
    <row r="42425" customFormat="1"/>
    <row r="42426" customFormat="1"/>
    <row r="42427" customFormat="1"/>
    <row r="42428" customFormat="1"/>
    <row r="42429" customFormat="1"/>
    <row r="42430" customFormat="1"/>
    <row r="42431" customFormat="1"/>
    <row r="42432" customFormat="1"/>
    <row r="42433" customFormat="1"/>
    <row r="42434" customFormat="1"/>
    <row r="42435" customFormat="1"/>
    <row r="42436" customFormat="1"/>
    <row r="42437" customFormat="1"/>
    <row r="42438" customFormat="1"/>
    <row r="42439" customFormat="1"/>
    <row r="42440" customFormat="1"/>
    <row r="42441" customFormat="1"/>
    <row r="42442" customFormat="1"/>
    <row r="42443" customFormat="1"/>
    <row r="42444" customFormat="1"/>
    <row r="42445" customFormat="1"/>
    <row r="42446" customFormat="1"/>
    <row r="42447" customFormat="1"/>
    <row r="42448" customFormat="1"/>
    <row r="42449" customFormat="1"/>
    <row r="42450" customFormat="1"/>
    <row r="42451" customFormat="1"/>
    <row r="42452" customFormat="1"/>
    <row r="42453" customFormat="1"/>
    <row r="42454" customFormat="1"/>
    <row r="42455" customFormat="1"/>
    <row r="42456" customFormat="1"/>
    <row r="42457" customFormat="1"/>
    <row r="42458" customFormat="1"/>
    <row r="42459" customFormat="1"/>
    <row r="42460" customFormat="1"/>
    <row r="42461" customFormat="1"/>
    <row r="42462" customFormat="1"/>
    <row r="42463" customFormat="1"/>
    <row r="42464" customFormat="1"/>
    <row r="42465" customFormat="1"/>
    <row r="42466" customFormat="1"/>
    <row r="42467" customFormat="1"/>
    <row r="42468" customFormat="1"/>
    <row r="42469" customFormat="1"/>
    <row r="42470" customFormat="1"/>
    <row r="42471" customFormat="1"/>
    <row r="42472" customFormat="1"/>
    <row r="42473" customFormat="1"/>
    <row r="42474" customFormat="1"/>
    <row r="42475" customFormat="1"/>
    <row r="42476" customFormat="1"/>
    <row r="42477" customFormat="1"/>
    <row r="42478" customFormat="1"/>
    <row r="42479" customFormat="1"/>
    <row r="42480" customFormat="1"/>
    <row r="42481" customFormat="1"/>
    <row r="42482" customFormat="1"/>
    <row r="42483" customFormat="1"/>
    <row r="42484" customFormat="1"/>
    <row r="42485" customFormat="1"/>
    <row r="42486" customFormat="1"/>
    <row r="42487" customFormat="1"/>
    <row r="42488" customFormat="1"/>
    <row r="42489" customFormat="1"/>
    <row r="42490" customFormat="1"/>
    <row r="42491" customFormat="1"/>
    <row r="42492" customFormat="1"/>
    <row r="42493" customFormat="1"/>
    <row r="42494" customFormat="1"/>
    <row r="42495" customFormat="1"/>
    <row r="42496" customFormat="1"/>
    <row r="42497" customFormat="1"/>
    <row r="42498" customFormat="1"/>
    <row r="42499" customFormat="1"/>
    <row r="42500" customFormat="1"/>
    <row r="42501" customFormat="1"/>
    <row r="42502" customFormat="1"/>
    <row r="42503" customFormat="1"/>
    <row r="42504" customFormat="1"/>
    <row r="42505" customFormat="1"/>
    <row r="42506" customFormat="1"/>
    <row r="42507" customFormat="1"/>
    <row r="42508" customFormat="1"/>
    <row r="42509" customFormat="1"/>
    <row r="42510" customFormat="1"/>
    <row r="42511" customFormat="1"/>
    <row r="42512" customFormat="1"/>
    <row r="42513" customFormat="1"/>
    <row r="42514" customFormat="1"/>
    <row r="42515" customFormat="1"/>
    <row r="42516" customFormat="1"/>
    <row r="42517" customFormat="1"/>
    <row r="42518" customFormat="1"/>
    <row r="42519" customFormat="1"/>
    <row r="42520" customFormat="1"/>
    <row r="42521" customFormat="1"/>
    <row r="42522" customFormat="1"/>
    <row r="42523" customFormat="1"/>
    <row r="42524" customFormat="1"/>
    <row r="42525" customFormat="1"/>
    <row r="42526" customFormat="1"/>
    <row r="42527" customFormat="1"/>
    <row r="42528" customFormat="1"/>
    <row r="42529" customFormat="1"/>
    <row r="42530" customFormat="1"/>
    <row r="42531" customFormat="1"/>
    <row r="42532" customFormat="1"/>
    <row r="42533" customFormat="1"/>
    <row r="42534" customFormat="1"/>
    <row r="42535" customFormat="1"/>
    <row r="42536" customFormat="1"/>
    <row r="42537" customFormat="1"/>
    <row r="42538" customFormat="1"/>
    <row r="42539" customFormat="1"/>
    <row r="42540" customFormat="1"/>
    <row r="42541" customFormat="1"/>
    <row r="42542" customFormat="1"/>
    <row r="42543" customFormat="1"/>
    <row r="42544" customFormat="1"/>
    <row r="42545" customFormat="1"/>
    <row r="42546" customFormat="1"/>
    <row r="42547" customFormat="1"/>
    <row r="42548" customFormat="1"/>
    <row r="42549" customFormat="1"/>
    <row r="42550" customFormat="1"/>
    <row r="42551" customFormat="1"/>
    <row r="42552" customFormat="1"/>
    <row r="42553" customFormat="1"/>
    <row r="42554" customFormat="1"/>
    <row r="42555" customFormat="1"/>
    <row r="42556" customFormat="1"/>
    <row r="42557" customFormat="1"/>
    <row r="42558" customFormat="1"/>
    <row r="42559" customFormat="1"/>
    <row r="42560" customFormat="1"/>
    <row r="42561" customFormat="1"/>
    <row r="42562" customFormat="1"/>
    <row r="42563" customFormat="1"/>
    <row r="42564" customFormat="1"/>
    <row r="42565" customFormat="1"/>
    <row r="42566" customFormat="1"/>
    <row r="42567" customFormat="1"/>
    <row r="42568" customFormat="1"/>
    <row r="42569" customFormat="1"/>
    <row r="42570" customFormat="1"/>
    <row r="42571" customFormat="1"/>
    <row r="42572" customFormat="1"/>
    <row r="42573" customFormat="1"/>
    <row r="42574" customFormat="1"/>
    <row r="42575" customFormat="1"/>
    <row r="42576" customFormat="1"/>
    <row r="42577" customFormat="1"/>
    <row r="42578" customFormat="1"/>
    <row r="42579" customFormat="1"/>
    <row r="42580" customFormat="1"/>
    <row r="42581" customFormat="1"/>
    <row r="42582" customFormat="1"/>
    <row r="42583" customFormat="1"/>
    <row r="42584" customFormat="1"/>
    <row r="42585" customFormat="1"/>
    <row r="42586" customFormat="1"/>
    <row r="42587" customFormat="1"/>
    <row r="42588" customFormat="1"/>
    <row r="42589" customFormat="1"/>
    <row r="42590" customFormat="1"/>
    <row r="42591" customFormat="1"/>
    <row r="42592" customFormat="1"/>
    <row r="42593" customFormat="1"/>
    <row r="42594" customFormat="1"/>
    <row r="42595" customFormat="1"/>
    <row r="42596" customFormat="1"/>
    <row r="42597" customFormat="1"/>
    <row r="42598" customFormat="1"/>
    <row r="42599" customFormat="1"/>
    <row r="42600" customFormat="1"/>
    <row r="42601" customFormat="1"/>
    <row r="42602" customFormat="1"/>
    <row r="42603" customFormat="1"/>
    <row r="42604" customFormat="1"/>
    <row r="42605" customFormat="1"/>
    <row r="42606" customFormat="1"/>
    <row r="42607" customFormat="1"/>
    <row r="42608" customFormat="1"/>
    <row r="42609" customFormat="1"/>
    <row r="42610" customFormat="1"/>
    <row r="42611" customFormat="1"/>
    <row r="42612" customFormat="1"/>
    <row r="42613" customFormat="1"/>
    <row r="42614" customFormat="1"/>
    <row r="42615" customFormat="1"/>
    <row r="42616" customFormat="1"/>
    <row r="42617" customFormat="1"/>
    <row r="42618" customFormat="1"/>
    <row r="42619" customFormat="1"/>
    <row r="42620" customFormat="1"/>
    <row r="42621" customFormat="1"/>
    <row r="42622" customFormat="1"/>
    <row r="42623" customFormat="1"/>
    <row r="42624" customFormat="1"/>
    <row r="42625" customFormat="1"/>
    <row r="42626" customFormat="1"/>
    <row r="42627" customFormat="1"/>
    <row r="42628" customFormat="1"/>
    <row r="42629" customFormat="1"/>
    <row r="42630" customFormat="1"/>
    <row r="42631" customFormat="1"/>
    <row r="42632" customFormat="1"/>
    <row r="42633" customFormat="1"/>
    <row r="42634" customFormat="1"/>
    <row r="42635" customFormat="1"/>
    <row r="42636" customFormat="1"/>
    <row r="42637" customFormat="1"/>
    <row r="42638" customFormat="1"/>
    <row r="42639" customFormat="1"/>
    <row r="42640" customFormat="1"/>
    <row r="42641" customFormat="1"/>
    <row r="42642" customFormat="1"/>
    <row r="42643" customFormat="1"/>
    <row r="42644" customFormat="1"/>
    <row r="42645" customFormat="1"/>
    <row r="42646" customFormat="1"/>
    <row r="42647" customFormat="1"/>
    <row r="42648" customFormat="1"/>
    <row r="42649" customFormat="1"/>
    <row r="42650" customFormat="1"/>
    <row r="42651" customFormat="1"/>
    <row r="42652" customFormat="1"/>
    <row r="42653" customFormat="1"/>
    <row r="42654" customFormat="1"/>
    <row r="42655" customFormat="1"/>
    <row r="42656" customFormat="1"/>
    <row r="42657" customFormat="1"/>
    <row r="42658" customFormat="1"/>
    <row r="42659" customFormat="1"/>
    <row r="42660" customFormat="1"/>
    <row r="42661" customFormat="1"/>
    <row r="42662" customFormat="1"/>
    <row r="42663" customFormat="1"/>
    <row r="42664" customFormat="1"/>
    <row r="42665" customFormat="1"/>
    <row r="42666" customFormat="1"/>
    <row r="42667" customFormat="1"/>
    <row r="42668" customFormat="1"/>
    <row r="42669" customFormat="1"/>
    <row r="42670" customFormat="1"/>
    <row r="42671" customFormat="1"/>
    <row r="42672" customFormat="1"/>
    <row r="42673" customFormat="1"/>
    <row r="42674" customFormat="1"/>
    <row r="42675" customFormat="1"/>
    <row r="42676" customFormat="1"/>
    <row r="42677" customFormat="1"/>
    <row r="42678" customFormat="1"/>
    <row r="42679" customFormat="1"/>
    <row r="42680" customFormat="1"/>
    <row r="42681" customFormat="1"/>
    <row r="42682" customFormat="1"/>
    <row r="42683" customFormat="1"/>
    <row r="42684" customFormat="1"/>
    <row r="42685" customFormat="1"/>
    <row r="42686" customFormat="1"/>
    <row r="42687" customFormat="1"/>
    <row r="42688" customFormat="1"/>
    <row r="42689" customFormat="1"/>
    <row r="42690" customFormat="1"/>
    <row r="42691" customFormat="1"/>
    <row r="42692" customFormat="1"/>
    <row r="42693" customFormat="1"/>
    <row r="42694" customFormat="1"/>
    <row r="42695" customFormat="1"/>
    <row r="42696" customFormat="1"/>
    <row r="42697" customFormat="1"/>
    <row r="42698" customFormat="1"/>
    <row r="42699" customFormat="1"/>
    <row r="42700" customFormat="1"/>
    <row r="42701" customFormat="1"/>
    <row r="42702" customFormat="1"/>
    <row r="42703" customFormat="1"/>
    <row r="42704" customFormat="1"/>
    <row r="42705" customFormat="1"/>
    <row r="42706" customFormat="1"/>
    <row r="42707" customFormat="1"/>
    <row r="42708" customFormat="1"/>
    <row r="42709" customFormat="1"/>
    <row r="42710" customFormat="1"/>
    <row r="42711" customFormat="1"/>
    <row r="42712" customFormat="1"/>
    <row r="42713" customFormat="1"/>
    <row r="42714" customFormat="1"/>
    <row r="42715" customFormat="1"/>
    <row r="42716" customFormat="1"/>
    <row r="42717" customFormat="1"/>
    <row r="42718" customFormat="1"/>
    <row r="42719" customFormat="1"/>
    <row r="42720" customFormat="1"/>
    <row r="42721" customFormat="1"/>
    <row r="42722" customFormat="1"/>
    <row r="42723" customFormat="1"/>
    <row r="42724" customFormat="1"/>
    <row r="42725" customFormat="1"/>
    <row r="42726" customFormat="1"/>
    <row r="42727" customFormat="1"/>
    <row r="42728" customFormat="1"/>
    <row r="42729" customFormat="1"/>
    <row r="42730" customFormat="1"/>
    <row r="42731" customFormat="1"/>
    <row r="42732" customFormat="1"/>
    <row r="42733" customFormat="1"/>
    <row r="42734" customFormat="1"/>
    <row r="42735" customFormat="1"/>
    <row r="42736" customFormat="1"/>
    <row r="42737" customFormat="1"/>
    <row r="42738" customFormat="1"/>
    <row r="42739" customFormat="1"/>
    <row r="42740" customFormat="1"/>
    <row r="42741" customFormat="1"/>
    <row r="42742" customFormat="1"/>
    <row r="42743" customFormat="1"/>
    <row r="42744" customFormat="1"/>
    <row r="42745" customFormat="1"/>
    <row r="42746" customFormat="1"/>
    <row r="42747" customFormat="1"/>
    <row r="42748" customFormat="1"/>
    <row r="42749" customFormat="1"/>
    <row r="42750" customFormat="1"/>
    <row r="42751" customFormat="1"/>
    <row r="42752" customFormat="1"/>
    <row r="42753" customFormat="1"/>
    <row r="42754" customFormat="1"/>
    <row r="42755" customFormat="1"/>
    <row r="42756" customFormat="1"/>
    <row r="42757" customFormat="1"/>
    <row r="42758" customFormat="1"/>
    <row r="42759" customFormat="1"/>
    <row r="42760" customFormat="1"/>
    <row r="42761" customFormat="1"/>
    <row r="42762" customFormat="1"/>
    <row r="42763" customFormat="1"/>
    <row r="42764" customFormat="1"/>
    <row r="42765" customFormat="1"/>
    <row r="42766" customFormat="1"/>
    <row r="42767" customFormat="1"/>
    <row r="42768" customFormat="1"/>
    <row r="42769" customFormat="1"/>
    <row r="42770" customFormat="1"/>
    <row r="42771" customFormat="1"/>
    <row r="42772" customFormat="1"/>
    <row r="42773" customFormat="1"/>
    <row r="42774" customFormat="1"/>
    <row r="42775" customFormat="1"/>
    <row r="42776" customFormat="1"/>
    <row r="42777" customFormat="1"/>
    <row r="42778" customFormat="1"/>
    <row r="42779" customFormat="1"/>
    <row r="42780" customFormat="1"/>
    <row r="42781" customFormat="1"/>
    <row r="42782" customFormat="1"/>
    <row r="42783" customFormat="1"/>
    <row r="42784" customFormat="1"/>
    <row r="42785" customFormat="1"/>
    <row r="42786" customFormat="1"/>
    <row r="42787" customFormat="1"/>
    <row r="42788" customFormat="1"/>
    <row r="42789" customFormat="1"/>
    <row r="42790" customFormat="1"/>
    <row r="42791" customFormat="1"/>
    <row r="42792" customFormat="1"/>
    <row r="42793" customFormat="1"/>
    <row r="42794" customFormat="1"/>
    <row r="42795" customFormat="1"/>
    <row r="42796" customFormat="1"/>
    <row r="42797" customFormat="1"/>
    <row r="42798" customFormat="1"/>
    <row r="42799" customFormat="1"/>
    <row r="42800" customFormat="1"/>
    <row r="42801" customFormat="1"/>
    <row r="42802" customFormat="1"/>
    <row r="42803" customFormat="1"/>
    <row r="42804" customFormat="1"/>
    <row r="42805" customFormat="1"/>
    <row r="42806" customFormat="1"/>
    <row r="42807" customFormat="1"/>
    <row r="42808" customFormat="1"/>
    <row r="42809" customFormat="1"/>
    <row r="42810" customFormat="1"/>
    <row r="42811" customFormat="1"/>
    <row r="42812" customFormat="1"/>
    <row r="42813" customFormat="1"/>
    <row r="42814" customFormat="1"/>
    <row r="42815" customFormat="1"/>
    <row r="42816" customFormat="1"/>
    <row r="42817" customFormat="1"/>
    <row r="42818" customFormat="1"/>
    <row r="42819" customFormat="1"/>
    <row r="42820" customFormat="1"/>
    <row r="42821" customFormat="1"/>
    <row r="42822" customFormat="1"/>
    <row r="42823" customFormat="1"/>
    <row r="42824" customFormat="1"/>
    <row r="42825" customFormat="1"/>
    <row r="42826" customFormat="1"/>
    <row r="42827" customFormat="1"/>
    <row r="42828" customFormat="1"/>
    <row r="42829" customFormat="1"/>
    <row r="42830" customFormat="1"/>
    <row r="42831" customFormat="1"/>
    <row r="42832" customFormat="1"/>
    <row r="42833" customFormat="1"/>
    <row r="42834" customFormat="1"/>
    <row r="42835" customFormat="1"/>
    <row r="42836" customFormat="1"/>
    <row r="42837" customFormat="1"/>
    <row r="42838" customFormat="1"/>
    <row r="42839" customFormat="1"/>
    <row r="42840" customFormat="1"/>
    <row r="42841" customFormat="1"/>
    <row r="42842" customFormat="1"/>
    <row r="42843" customFormat="1"/>
    <row r="42844" customFormat="1"/>
    <row r="42845" customFormat="1"/>
    <row r="42846" customFormat="1"/>
    <row r="42847" customFormat="1"/>
    <row r="42848" customFormat="1"/>
    <row r="42849" customFormat="1"/>
    <row r="42850" customFormat="1"/>
    <row r="42851" customFormat="1"/>
    <row r="42852" customFormat="1"/>
    <row r="42853" customFormat="1"/>
    <row r="42854" customFormat="1"/>
    <row r="42855" customFormat="1"/>
    <row r="42856" customFormat="1"/>
    <row r="42857" customFormat="1"/>
    <row r="42858" customFormat="1"/>
    <row r="42859" customFormat="1"/>
    <row r="42860" customFormat="1"/>
    <row r="42861" customFormat="1"/>
    <row r="42862" customFormat="1"/>
    <row r="42863" customFormat="1"/>
    <row r="42864" customFormat="1"/>
    <row r="42865" customFormat="1"/>
    <row r="42866" customFormat="1"/>
    <row r="42867" customFormat="1"/>
    <row r="42868" customFormat="1"/>
    <row r="42869" customFormat="1"/>
    <row r="42870" customFormat="1"/>
    <row r="42871" customFormat="1"/>
    <row r="42872" customFormat="1"/>
    <row r="42873" customFormat="1"/>
    <row r="42874" customFormat="1"/>
    <row r="42875" customFormat="1"/>
    <row r="42876" customFormat="1"/>
    <row r="42877" customFormat="1"/>
    <row r="42878" customFormat="1"/>
    <row r="42879" customFormat="1"/>
    <row r="42880" customFormat="1"/>
    <row r="42881" customFormat="1"/>
    <row r="42882" customFormat="1"/>
    <row r="42883" customFormat="1"/>
    <row r="42884" customFormat="1"/>
    <row r="42885" customFormat="1"/>
    <row r="42886" customFormat="1"/>
    <row r="42887" customFormat="1"/>
    <row r="42888" customFormat="1"/>
    <row r="42889" customFormat="1"/>
    <row r="42890" customFormat="1"/>
    <row r="42891" customFormat="1"/>
    <row r="42892" customFormat="1"/>
    <row r="42893" customFormat="1"/>
    <row r="42894" customFormat="1"/>
    <row r="42895" customFormat="1"/>
    <row r="42896" customFormat="1"/>
    <row r="42897" customFormat="1"/>
    <row r="42898" customFormat="1"/>
    <row r="42899" customFormat="1"/>
    <row r="42900" customFormat="1"/>
    <row r="42901" customFormat="1"/>
    <row r="42902" customFormat="1"/>
    <row r="42903" customFormat="1"/>
    <row r="42904" customFormat="1"/>
    <row r="42905" customFormat="1"/>
    <row r="42906" customFormat="1"/>
    <row r="42907" customFormat="1"/>
    <row r="42908" customFormat="1"/>
    <row r="42909" customFormat="1"/>
    <row r="42910" customFormat="1"/>
    <row r="42911" customFormat="1"/>
    <row r="42912" customFormat="1"/>
    <row r="42913" customFormat="1"/>
    <row r="42914" customFormat="1"/>
    <row r="42915" customFormat="1"/>
    <row r="42916" customFormat="1"/>
    <row r="42917" customFormat="1"/>
    <row r="42918" customFormat="1"/>
    <row r="42919" customFormat="1"/>
    <row r="42920" customFormat="1"/>
    <row r="42921" customFormat="1"/>
    <row r="42922" customFormat="1"/>
    <row r="42923" customFormat="1"/>
    <row r="42924" customFormat="1"/>
    <row r="42925" customFormat="1"/>
    <row r="42926" customFormat="1"/>
    <row r="42927" customFormat="1"/>
    <row r="42928" customFormat="1"/>
    <row r="42929" customFormat="1"/>
    <row r="42930" customFormat="1"/>
    <row r="42931" customFormat="1"/>
    <row r="42932" customFormat="1"/>
    <row r="42933" customFormat="1"/>
    <row r="42934" customFormat="1"/>
    <row r="42935" customFormat="1"/>
    <row r="42936" customFormat="1"/>
    <row r="42937" customFormat="1"/>
    <row r="42938" customFormat="1"/>
    <row r="42939" customFormat="1"/>
    <row r="42940" customFormat="1"/>
    <row r="42941" customFormat="1"/>
    <row r="42942" customFormat="1"/>
    <row r="42943" customFormat="1"/>
    <row r="42944" customFormat="1"/>
    <row r="42945" customFormat="1"/>
    <row r="42946" customFormat="1"/>
    <row r="42947" customFormat="1"/>
    <row r="42948" customFormat="1"/>
    <row r="42949" customFormat="1"/>
    <row r="42950" customFormat="1"/>
    <row r="42951" customFormat="1"/>
    <row r="42952" customFormat="1"/>
    <row r="42953" customFormat="1"/>
    <row r="42954" customFormat="1"/>
    <row r="42955" customFormat="1"/>
    <row r="42956" customFormat="1"/>
    <row r="42957" customFormat="1"/>
    <row r="42958" customFormat="1"/>
    <row r="42959" customFormat="1"/>
    <row r="42960" customFormat="1"/>
    <row r="42961" customFormat="1"/>
    <row r="42962" customFormat="1"/>
    <row r="42963" customFormat="1"/>
    <row r="42964" customFormat="1"/>
    <row r="42965" customFormat="1"/>
    <row r="42966" customFormat="1"/>
    <row r="42967" customFormat="1"/>
    <row r="42968" customFormat="1"/>
    <row r="42969" customFormat="1"/>
    <row r="42970" customFormat="1"/>
    <row r="42971" customFormat="1"/>
    <row r="42972" customFormat="1"/>
    <row r="42973" customFormat="1"/>
    <row r="42974" customFormat="1"/>
    <row r="42975" customFormat="1"/>
    <row r="42976" customFormat="1"/>
    <row r="42977" customFormat="1"/>
    <row r="42978" customFormat="1"/>
    <row r="42979" customFormat="1"/>
    <row r="42980" customFormat="1"/>
    <row r="42981" customFormat="1"/>
    <row r="42982" customFormat="1"/>
    <row r="42983" customFormat="1"/>
    <row r="42984" customFormat="1"/>
    <row r="42985" customFormat="1"/>
    <row r="42986" customFormat="1"/>
    <row r="42987" customFormat="1"/>
    <row r="42988" customFormat="1"/>
    <row r="42989" customFormat="1"/>
    <row r="42990" customFormat="1"/>
    <row r="42991" customFormat="1"/>
    <row r="42992" customFormat="1"/>
    <row r="42993" customFormat="1"/>
    <row r="42994" customFormat="1"/>
    <row r="42995" customFormat="1"/>
    <row r="42996" customFormat="1"/>
    <row r="42997" customFormat="1"/>
    <row r="42998" customFormat="1"/>
    <row r="42999" customFormat="1"/>
    <row r="43000" customFormat="1"/>
    <row r="43001" customFormat="1"/>
    <row r="43002" customFormat="1"/>
    <row r="43003" customFormat="1"/>
    <row r="43004" customFormat="1"/>
    <row r="43005" customFormat="1"/>
    <row r="43006" customFormat="1"/>
    <row r="43007" customFormat="1"/>
    <row r="43008" customFormat="1"/>
    <row r="43009" customFormat="1"/>
    <row r="43010" customFormat="1"/>
    <row r="43011" customFormat="1"/>
    <row r="43012" customFormat="1"/>
    <row r="43013" customFormat="1"/>
    <row r="43014" customFormat="1"/>
    <row r="43015" customFormat="1"/>
    <row r="43016" customFormat="1"/>
    <row r="43017" customFormat="1"/>
    <row r="43018" customFormat="1"/>
    <row r="43019" customFormat="1"/>
    <row r="43020" customFormat="1"/>
    <row r="43021" customFormat="1"/>
    <row r="43022" customFormat="1"/>
    <row r="43023" customFormat="1"/>
    <row r="43024" customFormat="1"/>
    <row r="43025" customFormat="1"/>
    <row r="43026" customFormat="1"/>
    <row r="43027" customFormat="1"/>
    <row r="43028" customFormat="1"/>
    <row r="43029" customFormat="1"/>
    <row r="43030" customFormat="1"/>
    <row r="43031" customFormat="1"/>
    <row r="43032" customFormat="1"/>
    <row r="43033" customFormat="1"/>
    <row r="43034" customFormat="1"/>
    <row r="43035" customFormat="1"/>
    <row r="43036" customFormat="1"/>
    <row r="43037" customFormat="1"/>
    <row r="43038" customFormat="1"/>
    <row r="43039" customFormat="1"/>
    <row r="43040" customFormat="1"/>
    <row r="43041" customFormat="1"/>
    <row r="43042" customFormat="1"/>
    <row r="43043" customFormat="1"/>
    <row r="43044" customFormat="1"/>
    <row r="43045" customFormat="1"/>
    <row r="43046" customFormat="1"/>
    <row r="43047" customFormat="1"/>
    <row r="43048" customFormat="1"/>
    <row r="43049" customFormat="1"/>
    <row r="43050" customFormat="1"/>
    <row r="43051" customFormat="1"/>
    <row r="43052" customFormat="1"/>
    <row r="43053" customFormat="1"/>
    <row r="43054" customFormat="1"/>
    <row r="43055" customFormat="1"/>
    <row r="43056" customFormat="1"/>
    <row r="43057" customFormat="1"/>
    <row r="43058" customFormat="1"/>
    <row r="43059" customFormat="1"/>
    <row r="43060" customFormat="1"/>
    <row r="43061" customFormat="1"/>
    <row r="43062" customFormat="1"/>
    <row r="43063" customFormat="1"/>
    <row r="43064" customFormat="1"/>
    <row r="43065" customFormat="1"/>
    <row r="43066" customFormat="1"/>
    <row r="43067" customFormat="1"/>
    <row r="43068" customFormat="1"/>
    <row r="43069" customFormat="1"/>
    <row r="43070" customFormat="1"/>
    <row r="43071" customFormat="1"/>
    <row r="43072" customFormat="1"/>
    <row r="43073" customFormat="1"/>
    <row r="43074" customFormat="1"/>
    <row r="43075" customFormat="1"/>
    <row r="43076" customFormat="1"/>
    <row r="43077" customFormat="1"/>
    <row r="43078" customFormat="1"/>
    <row r="43079" customFormat="1"/>
    <row r="43080" customFormat="1"/>
    <row r="43081" customFormat="1"/>
    <row r="43082" customFormat="1"/>
    <row r="43083" customFormat="1"/>
    <row r="43084" customFormat="1"/>
    <row r="43085" customFormat="1"/>
    <row r="43086" customFormat="1"/>
    <row r="43087" customFormat="1"/>
    <row r="43088" customFormat="1"/>
    <row r="43089" customFormat="1"/>
    <row r="43090" customFormat="1"/>
    <row r="43091" customFormat="1"/>
    <row r="43092" customFormat="1"/>
    <row r="43093" customFormat="1"/>
    <row r="43094" customFormat="1"/>
    <row r="43095" customFormat="1"/>
    <row r="43096" customFormat="1"/>
    <row r="43097" customFormat="1"/>
    <row r="43098" customFormat="1"/>
    <row r="43099" customFormat="1"/>
    <row r="43100" customFormat="1"/>
    <row r="43101" customFormat="1"/>
    <row r="43102" customFormat="1"/>
    <row r="43103" customFormat="1"/>
    <row r="43104" customFormat="1"/>
    <row r="43105" customFormat="1"/>
    <row r="43106" customFormat="1"/>
    <row r="43107" customFormat="1"/>
    <row r="43108" customFormat="1"/>
    <row r="43109" customFormat="1"/>
    <row r="43110" customFormat="1"/>
    <row r="43111" customFormat="1"/>
    <row r="43112" customFormat="1"/>
    <row r="43113" customFormat="1"/>
    <row r="43114" customFormat="1"/>
    <row r="43115" customFormat="1"/>
    <row r="43116" customFormat="1"/>
    <row r="43117" customFormat="1"/>
    <row r="43118" customFormat="1"/>
    <row r="43119" customFormat="1"/>
    <row r="43120" customFormat="1"/>
    <row r="43121" customFormat="1"/>
    <row r="43122" customFormat="1"/>
    <row r="43123" customFormat="1"/>
    <row r="43124" customFormat="1"/>
    <row r="43125" customFormat="1"/>
    <row r="43126" customFormat="1"/>
    <row r="43127" customFormat="1"/>
    <row r="43128" customFormat="1"/>
    <row r="43129" customFormat="1"/>
    <row r="43130" customFormat="1"/>
    <row r="43131" customFormat="1"/>
    <row r="43132" customFormat="1"/>
    <row r="43133" customFormat="1"/>
    <row r="43134" customFormat="1"/>
    <row r="43135" customFormat="1"/>
    <row r="43136" customFormat="1"/>
    <row r="43137" customFormat="1"/>
    <row r="43138" customFormat="1"/>
    <row r="43139" customFormat="1"/>
    <row r="43140" customFormat="1"/>
    <row r="43141" customFormat="1"/>
    <row r="43142" customFormat="1"/>
    <row r="43143" customFormat="1"/>
    <row r="43144" customFormat="1"/>
    <row r="43145" customFormat="1"/>
    <row r="43146" customFormat="1"/>
    <row r="43147" customFormat="1"/>
    <row r="43148" customFormat="1"/>
    <row r="43149" customFormat="1"/>
    <row r="43150" customFormat="1"/>
    <row r="43151" customFormat="1"/>
    <row r="43152" customFormat="1"/>
    <row r="43153" customFormat="1"/>
    <row r="43154" customFormat="1"/>
    <row r="43155" customFormat="1"/>
    <row r="43156" customFormat="1"/>
    <row r="43157" customFormat="1"/>
    <row r="43158" customFormat="1"/>
    <row r="43159" customFormat="1"/>
    <row r="43160" customFormat="1"/>
    <row r="43161" customFormat="1"/>
    <row r="43162" customFormat="1"/>
    <row r="43163" customFormat="1"/>
    <row r="43164" customFormat="1"/>
    <row r="43165" customFormat="1"/>
    <row r="43166" customFormat="1"/>
    <row r="43167" customFormat="1"/>
    <row r="43168" customFormat="1"/>
    <row r="43169" customFormat="1"/>
    <row r="43170" customFormat="1"/>
    <row r="43171" customFormat="1"/>
    <row r="43172" customFormat="1"/>
    <row r="43173" customFormat="1"/>
    <row r="43174" customFormat="1"/>
    <row r="43175" customFormat="1"/>
    <row r="43176" customFormat="1"/>
    <row r="43177" customFormat="1"/>
    <row r="43178" customFormat="1"/>
    <row r="43179" customFormat="1"/>
    <row r="43180" customFormat="1"/>
    <row r="43181" customFormat="1"/>
    <row r="43182" customFormat="1"/>
    <row r="43183" customFormat="1"/>
    <row r="43184" customFormat="1"/>
    <row r="43185" customFormat="1"/>
    <row r="43186" customFormat="1"/>
    <row r="43187" customFormat="1"/>
    <row r="43188" customFormat="1"/>
    <row r="43189" customFormat="1"/>
    <row r="43190" customFormat="1"/>
    <row r="43191" customFormat="1"/>
    <row r="43192" customFormat="1"/>
    <row r="43193" customFormat="1"/>
    <row r="43194" customFormat="1"/>
    <row r="43195" customFormat="1"/>
    <row r="43196" customFormat="1"/>
    <row r="43197" customFormat="1"/>
    <row r="43198" customFormat="1"/>
    <row r="43199" customFormat="1"/>
    <row r="43200" customFormat="1"/>
    <row r="43201" customFormat="1"/>
    <row r="43202" customFormat="1"/>
    <row r="43203" customFormat="1"/>
    <row r="43204" customFormat="1"/>
    <row r="43205" customFormat="1"/>
    <row r="43206" customFormat="1"/>
    <row r="43207" customFormat="1"/>
    <row r="43208" customFormat="1"/>
    <row r="43209" customFormat="1"/>
    <row r="43210" customFormat="1"/>
    <row r="43211" customFormat="1"/>
    <row r="43212" customFormat="1"/>
    <row r="43213" customFormat="1"/>
    <row r="43214" customFormat="1"/>
    <row r="43215" customFormat="1"/>
    <row r="43216" customFormat="1"/>
    <row r="43217" customFormat="1"/>
    <row r="43218" customFormat="1"/>
    <row r="43219" customFormat="1"/>
    <row r="43220" customFormat="1"/>
    <row r="43221" customFormat="1"/>
    <row r="43222" customFormat="1"/>
    <row r="43223" customFormat="1"/>
    <row r="43224" customFormat="1"/>
    <row r="43225" customFormat="1"/>
    <row r="43226" customFormat="1"/>
    <row r="43227" customFormat="1"/>
    <row r="43228" customFormat="1"/>
    <row r="43229" customFormat="1"/>
    <row r="43230" customFormat="1"/>
    <row r="43231" customFormat="1"/>
    <row r="43232" customFormat="1"/>
    <row r="43233" customFormat="1"/>
    <row r="43234" customFormat="1"/>
    <row r="43235" customFormat="1"/>
    <row r="43236" customFormat="1"/>
    <row r="43237" customFormat="1"/>
    <row r="43238" customFormat="1"/>
    <row r="43239" customFormat="1"/>
    <row r="43240" customFormat="1"/>
    <row r="43241" customFormat="1"/>
    <row r="43242" customFormat="1"/>
    <row r="43243" customFormat="1"/>
    <row r="43244" customFormat="1"/>
    <row r="43245" customFormat="1"/>
    <row r="43246" customFormat="1"/>
    <row r="43247" customFormat="1"/>
    <row r="43248" customFormat="1"/>
    <row r="43249" customFormat="1"/>
    <row r="43250" customFormat="1"/>
    <row r="43251" customFormat="1"/>
    <row r="43252" customFormat="1"/>
    <row r="43253" customFormat="1"/>
    <row r="43254" customFormat="1"/>
    <row r="43255" customFormat="1"/>
    <row r="43256" customFormat="1"/>
    <row r="43257" customFormat="1"/>
    <row r="43258" customFormat="1"/>
    <row r="43259" customFormat="1"/>
    <row r="43260" customFormat="1"/>
    <row r="43261" customFormat="1"/>
    <row r="43262" customFormat="1"/>
    <row r="43263" customFormat="1"/>
    <row r="43264" customFormat="1"/>
    <row r="43265" customFormat="1"/>
    <row r="43266" customFormat="1"/>
    <row r="43267" customFormat="1"/>
    <row r="43268" customFormat="1"/>
    <row r="43269" customFormat="1"/>
    <row r="43270" customFormat="1"/>
    <row r="43271" customFormat="1"/>
    <row r="43272" customFormat="1"/>
    <row r="43273" customFormat="1"/>
    <row r="43274" customFormat="1"/>
    <row r="43275" customFormat="1"/>
    <row r="43276" customFormat="1"/>
    <row r="43277" customFormat="1"/>
    <row r="43278" customFormat="1"/>
    <row r="43279" customFormat="1"/>
    <row r="43280" customFormat="1"/>
    <row r="43281" customFormat="1"/>
    <row r="43282" customFormat="1"/>
    <row r="43283" customFormat="1"/>
    <row r="43284" customFormat="1"/>
    <row r="43285" customFormat="1"/>
    <row r="43286" customFormat="1"/>
    <row r="43287" customFormat="1"/>
    <row r="43288" customFormat="1"/>
    <row r="43289" customFormat="1"/>
    <row r="43290" customFormat="1"/>
    <row r="43291" customFormat="1"/>
    <row r="43292" customFormat="1"/>
    <row r="43293" customFormat="1"/>
    <row r="43294" customFormat="1"/>
    <row r="43295" customFormat="1"/>
    <row r="43296" customFormat="1"/>
    <row r="43297" customFormat="1"/>
    <row r="43298" customFormat="1"/>
    <row r="43299" customFormat="1"/>
    <row r="43300" customFormat="1"/>
    <row r="43301" customFormat="1"/>
    <row r="43302" customFormat="1"/>
    <row r="43303" customFormat="1"/>
    <row r="43304" customFormat="1"/>
    <row r="43305" customFormat="1"/>
    <row r="43306" customFormat="1"/>
    <row r="43307" customFormat="1"/>
    <row r="43308" customFormat="1"/>
    <row r="43309" customFormat="1"/>
    <row r="43310" customFormat="1"/>
    <row r="43311" customFormat="1"/>
    <row r="43312" customFormat="1"/>
    <row r="43313" customFormat="1"/>
    <row r="43314" customFormat="1"/>
    <row r="43315" customFormat="1"/>
    <row r="43316" customFormat="1"/>
    <row r="43317" customFormat="1"/>
    <row r="43318" customFormat="1"/>
    <row r="43319" customFormat="1"/>
    <row r="43320" customFormat="1"/>
    <row r="43321" customFormat="1"/>
    <row r="43322" customFormat="1"/>
    <row r="43323" customFormat="1"/>
    <row r="43324" customFormat="1"/>
    <row r="43325" customFormat="1"/>
    <row r="43326" customFormat="1"/>
    <row r="43327" customFormat="1"/>
    <row r="43328" customFormat="1"/>
    <row r="43329" customFormat="1"/>
    <row r="43330" customFormat="1"/>
    <row r="43331" customFormat="1"/>
    <row r="43332" customFormat="1"/>
    <row r="43333" customFormat="1"/>
    <row r="43334" customFormat="1"/>
    <row r="43335" customFormat="1"/>
    <row r="43336" customFormat="1"/>
    <row r="43337" customFormat="1"/>
    <row r="43338" customFormat="1"/>
    <row r="43339" customFormat="1"/>
    <row r="43340" customFormat="1"/>
    <row r="43341" customFormat="1"/>
    <row r="43342" customFormat="1"/>
    <row r="43343" customFormat="1"/>
    <row r="43344" customFormat="1"/>
    <row r="43345" customFormat="1"/>
    <row r="43346" customFormat="1"/>
    <row r="43347" customFormat="1"/>
    <row r="43348" customFormat="1"/>
    <row r="43349" customFormat="1"/>
    <row r="43350" customFormat="1"/>
    <row r="43351" customFormat="1"/>
    <row r="43352" customFormat="1"/>
    <row r="43353" customFormat="1"/>
    <row r="43354" customFormat="1"/>
    <row r="43355" customFormat="1"/>
    <row r="43356" customFormat="1"/>
    <row r="43357" customFormat="1"/>
    <row r="43358" customFormat="1"/>
    <row r="43359" customFormat="1"/>
    <row r="43360" customFormat="1"/>
    <row r="43361" customFormat="1"/>
    <row r="43362" customFormat="1"/>
    <row r="43363" customFormat="1"/>
    <row r="43364" customFormat="1"/>
    <row r="43365" customFormat="1"/>
    <row r="43366" customFormat="1"/>
    <row r="43367" customFormat="1"/>
    <row r="43368" customFormat="1"/>
    <row r="43369" customFormat="1"/>
    <row r="43370" customFormat="1"/>
    <row r="43371" customFormat="1"/>
    <row r="43372" customFormat="1"/>
    <row r="43373" customFormat="1"/>
    <row r="43374" customFormat="1"/>
    <row r="43375" customFormat="1"/>
    <row r="43376" customFormat="1"/>
    <row r="43377" customFormat="1"/>
    <row r="43378" customFormat="1"/>
    <row r="43379" customFormat="1"/>
    <row r="43380" customFormat="1"/>
    <row r="43381" customFormat="1"/>
    <row r="43382" customFormat="1"/>
    <row r="43383" customFormat="1"/>
    <row r="43384" customFormat="1"/>
    <row r="43385" customFormat="1"/>
    <row r="43386" customFormat="1"/>
    <row r="43387" customFormat="1"/>
    <row r="43388" customFormat="1"/>
    <row r="43389" customFormat="1"/>
    <row r="43390" customFormat="1"/>
    <row r="43391" customFormat="1"/>
    <row r="43392" customFormat="1"/>
    <row r="43393" customFormat="1"/>
    <row r="43394" customFormat="1"/>
    <row r="43395" customFormat="1"/>
    <row r="43396" customFormat="1"/>
    <row r="43397" customFormat="1"/>
    <row r="43398" customFormat="1"/>
    <row r="43399" customFormat="1"/>
    <row r="43400" customFormat="1"/>
    <row r="43401" customFormat="1"/>
    <row r="43402" customFormat="1"/>
    <row r="43403" customFormat="1"/>
    <row r="43404" customFormat="1"/>
    <row r="43405" customFormat="1"/>
    <row r="43406" customFormat="1"/>
    <row r="43407" customFormat="1"/>
    <row r="43408" customFormat="1"/>
    <row r="43409" customFormat="1"/>
    <row r="43410" customFormat="1"/>
    <row r="43411" customFormat="1"/>
    <row r="43412" customFormat="1"/>
    <row r="43413" customFormat="1"/>
    <row r="43414" customFormat="1"/>
    <row r="43415" customFormat="1"/>
    <row r="43416" customFormat="1"/>
    <row r="43417" customFormat="1"/>
    <row r="43418" customFormat="1"/>
    <row r="43419" customFormat="1"/>
    <row r="43420" customFormat="1"/>
    <row r="43421" customFormat="1"/>
    <row r="43422" customFormat="1"/>
    <row r="43423" customFormat="1"/>
    <row r="43424" customFormat="1"/>
    <row r="43425" customFormat="1"/>
    <row r="43426" customFormat="1"/>
    <row r="43427" customFormat="1"/>
    <row r="43428" customFormat="1"/>
    <row r="43429" customFormat="1"/>
    <row r="43430" customFormat="1"/>
    <row r="43431" customFormat="1"/>
    <row r="43432" customFormat="1"/>
    <row r="43433" customFormat="1"/>
    <row r="43434" customFormat="1"/>
    <row r="43435" customFormat="1"/>
    <row r="43436" customFormat="1"/>
    <row r="43437" customFormat="1"/>
    <row r="43438" customFormat="1"/>
    <row r="43439" customFormat="1"/>
    <row r="43440" customFormat="1"/>
    <row r="43441" customFormat="1"/>
    <row r="43442" customFormat="1"/>
    <row r="43443" customFormat="1"/>
    <row r="43444" customFormat="1"/>
    <row r="43445" customFormat="1"/>
    <row r="43446" customFormat="1"/>
    <row r="43447" customFormat="1"/>
    <row r="43448" customFormat="1"/>
    <row r="43449" customFormat="1"/>
    <row r="43450" customFormat="1"/>
    <row r="43451" customFormat="1"/>
    <row r="43452" customFormat="1"/>
    <row r="43453" customFormat="1"/>
    <row r="43454" customFormat="1"/>
    <row r="43455" customFormat="1"/>
    <row r="43456" customFormat="1"/>
    <row r="43457" customFormat="1"/>
    <row r="43458" customFormat="1"/>
    <row r="43459" customFormat="1"/>
    <row r="43460" customFormat="1"/>
    <row r="43461" customFormat="1"/>
    <row r="43462" customFormat="1"/>
    <row r="43463" customFormat="1"/>
    <row r="43464" customFormat="1"/>
    <row r="43465" customFormat="1"/>
    <row r="43466" customFormat="1"/>
    <row r="43467" customFormat="1"/>
    <row r="43468" customFormat="1"/>
    <row r="43469" customFormat="1"/>
    <row r="43470" customFormat="1"/>
    <row r="43471" customFormat="1"/>
    <row r="43472" customFormat="1"/>
    <row r="43473" customFormat="1"/>
    <row r="43474" customFormat="1"/>
    <row r="43475" customFormat="1"/>
    <row r="43476" customFormat="1"/>
    <row r="43477" customFormat="1"/>
    <row r="43478" customFormat="1"/>
    <row r="43479" customFormat="1"/>
    <row r="43480" customFormat="1"/>
    <row r="43481" customFormat="1"/>
    <row r="43482" customFormat="1"/>
    <row r="43483" customFormat="1"/>
    <row r="43484" customFormat="1"/>
    <row r="43485" customFormat="1"/>
    <row r="43486" customFormat="1"/>
    <row r="43487" customFormat="1"/>
    <row r="43488" customFormat="1"/>
    <row r="43489" customFormat="1"/>
    <row r="43490" customFormat="1"/>
    <row r="43491" customFormat="1"/>
    <row r="43492" customFormat="1"/>
    <row r="43493" customFormat="1"/>
    <row r="43494" customFormat="1"/>
    <row r="43495" customFormat="1"/>
    <row r="43496" customFormat="1"/>
    <row r="43497" customFormat="1"/>
    <row r="43498" customFormat="1"/>
    <row r="43499" customFormat="1"/>
    <row r="43500" customFormat="1"/>
    <row r="43501" customFormat="1"/>
    <row r="43502" customFormat="1"/>
    <row r="43503" customFormat="1"/>
    <row r="43504" customFormat="1"/>
    <row r="43505" customFormat="1"/>
    <row r="43506" customFormat="1"/>
    <row r="43507" customFormat="1"/>
    <row r="43508" customFormat="1"/>
    <row r="43509" customFormat="1"/>
    <row r="43510" customFormat="1"/>
    <row r="43511" customFormat="1"/>
    <row r="43512" customFormat="1"/>
    <row r="43513" customFormat="1"/>
    <row r="43514" customFormat="1"/>
    <row r="43515" customFormat="1"/>
    <row r="43516" customFormat="1"/>
    <row r="43517" customFormat="1"/>
    <row r="43518" customFormat="1"/>
    <row r="43519" customFormat="1"/>
    <row r="43520" customFormat="1"/>
    <row r="43521" customFormat="1"/>
    <row r="43522" customFormat="1"/>
    <row r="43523" customFormat="1"/>
    <row r="43524" customFormat="1"/>
    <row r="43525" customFormat="1"/>
    <row r="43526" customFormat="1"/>
    <row r="43527" customFormat="1"/>
    <row r="43528" customFormat="1"/>
    <row r="43529" customFormat="1"/>
    <row r="43530" customFormat="1"/>
    <row r="43531" customFormat="1"/>
    <row r="43532" customFormat="1"/>
    <row r="43533" customFormat="1"/>
    <row r="43534" customFormat="1"/>
    <row r="43535" customFormat="1"/>
    <row r="43536" customFormat="1"/>
    <row r="43537" customFormat="1"/>
    <row r="43538" customFormat="1"/>
    <row r="43539" customFormat="1"/>
    <row r="43540" customFormat="1"/>
    <row r="43541" customFormat="1"/>
    <row r="43542" customFormat="1"/>
    <row r="43543" customFormat="1"/>
    <row r="43544" customFormat="1"/>
    <row r="43545" customFormat="1"/>
    <row r="43546" customFormat="1"/>
    <row r="43547" customFormat="1"/>
    <row r="43548" customFormat="1"/>
    <row r="43549" customFormat="1"/>
    <row r="43550" customFormat="1"/>
    <row r="43551" customFormat="1"/>
    <row r="43552" customFormat="1"/>
    <row r="43553" customFormat="1"/>
    <row r="43554" customFormat="1"/>
    <row r="43555" customFormat="1"/>
    <row r="43556" customFormat="1"/>
    <row r="43557" customFormat="1"/>
    <row r="43558" customFormat="1"/>
    <row r="43559" customFormat="1"/>
    <row r="43560" customFormat="1"/>
    <row r="43561" customFormat="1"/>
    <row r="43562" customFormat="1"/>
    <row r="43563" customFormat="1"/>
    <row r="43564" customFormat="1"/>
    <row r="43565" customFormat="1"/>
    <row r="43566" customFormat="1"/>
    <row r="43567" customFormat="1"/>
    <row r="43568" customFormat="1"/>
    <row r="43569" customFormat="1"/>
    <row r="43570" customFormat="1"/>
    <row r="43571" customFormat="1"/>
    <row r="43572" customFormat="1"/>
    <row r="43573" customFormat="1"/>
    <row r="43574" customFormat="1"/>
    <row r="43575" customFormat="1"/>
    <row r="43576" customFormat="1"/>
    <row r="43577" customFormat="1"/>
    <row r="43578" customFormat="1"/>
    <row r="43579" customFormat="1"/>
    <row r="43580" customFormat="1"/>
    <row r="43581" customFormat="1"/>
    <row r="43582" customFormat="1"/>
    <row r="43583" customFormat="1"/>
    <row r="43584" customFormat="1"/>
    <row r="43585" customFormat="1"/>
    <row r="43586" customFormat="1"/>
    <row r="43587" customFormat="1"/>
    <row r="43588" customFormat="1"/>
    <row r="43589" customFormat="1"/>
    <row r="43590" customFormat="1"/>
    <row r="43591" customFormat="1"/>
    <row r="43592" customFormat="1"/>
    <row r="43593" customFormat="1"/>
    <row r="43594" customFormat="1"/>
    <row r="43595" customFormat="1"/>
    <row r="43596" customFormat="1"/>
    <row r="43597" customFormat="1"/>
    <row r="43598" customFormat="1"/>
    <row r="43599" customFormat="1"/>
    <row r="43600" customFormat="1"/>
    <row r="43601" customFormat="1"/>
    <row r="43602" customFormat="1"/>
    <row r="43603" customFormat="1"/>
    <row r="43604" customFormat="1"/>
    <row r="43605" customFormat="1"/>
    <row r="43606" customFormat="1"/>
    <row r="43607" customFormat="1"/>
    <row r="43608" customFormat="1"/>
    <row r="43609" customFormat="1"/>
    <row r="43610" customFormat="1"/>
    <row r="43611" customFormat="1"/>
    <row r="43612" customFormat="1"/>
    <row r="43613" customFormat="1"/>
    <row r="43614" customFormat="1"/>
    <row r="43615" customFormat="1"/>
    <row r="43616" customFormat="1"/>
    <row r="43617" customFormat="1"/>
    <row r="43618" customFormat="1"/>
    <row r="43619" customFormat="1"/>
    <row r="43620" customFormat="1"/>
    <row r="43621" customFormat="1"/>
    <row r="43622" customFormat="1"/>
    <row r="43623" customFormat="1"/>
    <row r="43624" customFormat="1"/>
    <row r="43625" customFormat="1"/>
    <row r="43626" customFormat="1"/>
    <row r="43627" customFormat="1"/>
    <row r="43628" customFormat="1"/>
    <row r="43629" customFormat="1"/>
    <row r="43630" customFormat="1"/>
    <row r="43631" customFormat="1"/>
    <row r="43632" customFormat="1"/>
    <row r="43633" customFormat="1"/>
    <row r="43634" customFormat="1"/>
    <row r="43635" customFormat="1"/>
    <row r="43636" customFormat="1"/>
    <row r="43637" customFormat="1"/>
    <row r="43638" customFormat="1"/>
    <row r="43639" customFormat="1"/>
    <row r="43640" customFormat="1"/>
    <row r="43641" customFormat="1"/>
    <row r="43642" customFormat="1"/>
    <row r="43643" customFormat="1"/>
    <row r="43644" customFormat="1"/>
    <row r="43645" customFormat="1"/>
    <row r="43646" customFormat="1"/>
    <row r="43647" customFormat="1"/>
    <row r="43648" customFormat="1"/>
    <row r="43649" customFormat="1"/>
    <row r="43650" customFormat="1"/>
    <row r="43651" customFormat="1"/>
    <row r="43652" customFormat="1"/>
    <row r="43653" customFormat="1"/>
    <row r="43654" customFormat="1"/>
    <row r="43655" customFormat="1"/>
    <row r="43656" customFormat="1"/>
    <row r="43657" customFormat="1"/>
    <row r="43658" customFormat="1"/>
    <row r="43659" customFormat="1"/>
    <row r="43660" customFormat="1"/>
    <row r="43661" customFormat="1"/>
    <row r="43662" customFormat="1"/>
    <row r="43663" customFormat="1"/>
    <row r="43664" customFormat="1"/>
    <row r="43665" customFormat="1"/>
    <row r="43666" customFormat="1"/>
    <row r="43667" customFormat="1"/>
    <row r="43668" customFormat="1"/>
    <row r="43669" customFormat="1"/>
    <row r="43670" customFormat="1"/>
    <row r="43671" customFormat="1"/>
    <row r="43672" customFormat="1"/>
    <row r="43673" customFormat="1"/>
    <row r="43674" customFormat="1"/>
    <row r="43675" customFormat="1"/>
    <row r="43676" customFormat="1"/>
    <row r="43677" customFormat="1"/>
    <row r="43678" customFormat="1"/>
    <row r="43679" customFormat="1"/>
    <row r="43680" customFormat="1"/>
    <row r="43681" customFormat="1"/>
    <row r="43682" customFormat="1"/>
    <row r="43683" customFormat="1"/>
    <row r="43684" customFormat="1"/>
    <row r="43685" customFormat="1"/>
    <row r="43686" customFormat="1"/>
    <row r="43687" customFormat="1"/>
    <row r="43688" customFormat="1"/>
    <row r="43689" customFormat="1"/>
    <row r="43690" customFormat="1"/>
    <row r="43691" customFormat="1"/>
    <row r="43692" customFormat="1"/>
    <row r="43693" customFormat="1"/>
    <row r="43694" customFormat="1"/>
    <row r="43695" customFormat="1"/>
    <row r="43696" customFormat="1"/>
    <row r="43697" customFormat="1"/>
    <row r="43698" customFormat="1"/>
    <row r="43699" customFormat="1"/>
    <row r="43700" customFormat="1"/>
    <row r="43701" customFormat="1"/>
    <row r="43702" customFormat="1"/>
    <row r="43703" customFormat="1"/>
    <row r="43704" customFormat="1"/>
    <row r="43705" customFormat="1"/>
    <row r="43706" customFormat="1"/>
    <row r="43707" customFormat="1"/>
    <row r="43708" customFormat="1"/>
    <row r="43709" customFormat="1"/>
    <row r="43710" customFormat="1"/>
    <row r="43711" customFormat="1"/>
    <row r="43712" customFormat="1"/>
    <row r="43713" customFormat="1"/>
    <row r="43714" customFormat="1"/>
    <row r="43715" customFormat="1"/>
    <row r="43716" customFormat="1"/>
    <row r="43717" customFormat="1"/>
    <row r="43718" customFormat="1"/>
    <row r="43719" customFormat="1"/>
    <row r="43720" customFormat="1"/>
    <row r="43721" customFormat="1"/>
    <row r="43722" customFormat="1"/>
    <row r="43723" customFormat="1"/>
    <row r="43724" customFormat="1"/>
    <row r="43725" customFormat="1"/>
    <row r="43726" customFormat="1"/>
    <row r="43727" customFormat="1"/>
    <row r="43728" customFormat="1"/>
    <row r="43729" customFormat="1"/>
    <row r="43730" customFormat="1"/>
    <row r="43731" customFormat="1"/>
    <row r="43732" customFormat="1"/>
    <row r="43733" customFormat="1"/>
    <row r="43734" customFormat="1"/>
    <row r="43735" customFormat="1"/>
    <row r="43736" customFormat="1"/>
    <row r="43737" customFormat="1"/>
    <row r="43738" customFormat="1"/>
    <row r="43739" customFormat="1"/>
    <row r="43740" customFormat="1"/>
    <row r="43741" customFormat="1"/>
    <row r="43742" customFormat="1"/>
    <row r="43743" customFormat="1"/>
    <row r="43744" customFormat="1"/>
    <row r="43745" customFormat="1"/>
    <row r="43746" customFormat="1"/>
    <row r="43747" customFormat="1"/>
    <row r="43748" customFormat="1"/>
    <row r="43749" customFormat="1"/>
    <row r="43750" customFormat="1"/>
    <row r="43751" customFormat="1"/>
    <row r="43752" customFormat="1"/>
    <row r="43753" customFormat="1"/>
    <row r="43754" customFormat="1"/>
    <row r="43755" customFormat="1"/>
    <row r="43756" customFormat="1"/>
    <row r="43757" customFormat="1"/>
    <row r="43758" customFormat="1"/>
    <row r="43759" customFormat="1"/>
    <row r="43760" customFormat="1"/>
    <row r="43761" customFormat="1"/>
    <row r="43762" customFormat="1"/>
    <row r="43763" customFormat="1"/>
    <row r="43764" customFormat="1"/>
    <row r="43765" customFormat="1"/>
    <row r="43766" customFormat="1"/>
    <row r="43767" customFormat="1"/>
    <row r="43768" customFormat="1"/>
    <row r="43769" customFormat="1"/>
    <row r="43770" customFormat="1"/>
    <row r="43771" customFormat="1"/>
    <row r="43772" customFormat="1"/>
    <row r="43773" customFormat="1"/>
    <row r="43774" customFormat="1"/>
    <row r="43775" customFormat="1"/>
    <row r="43776" customFormat="1"/>
    <row r="43777" customFormat="1"/>
    <row r="43778" customFormat="1"/>
    <row r="43779" customFormat="1"/>
    <row r="43780" customFormat="1"/>
    <row r="43781" customFormat="1"/>
    <row r="43782" customFormat="1"/>
    <row r="43783" customFormat="1"/>
    <row r="43784" customFormat="1"/>
    <row r="43785" customFormat="1"/>
    <row r="43786" customFormat="1"/>
    <row r="43787" customFormat="1"/>
    <row r="43788" customFormat="1"/>
    <row r="43789" customFormat="1"/>
    <row r="43790" customFormat="1"/>
    <row r="43791" customFormat="1"/>
    <row r="43792" customFormat="1"/>
    <row r="43793" customFormat="1"/>
    <row r="43794" customFormat="1"/>
    <row r="43795" customFormat="1"/>
    <row r="43796" customFormat="1"/>
    <row r="43797" customFormat="1"/>
    <row r="43798" customFormat="1"/>
    <row r="43799" customFormat="1"/>
    <row r="43800" customFormat="1"/>
    <row r="43801" customFormat="1"/>
    <row r="43802" customFormat="1"/>
    <row r="43803" customFormat="1"/>
    <row r="43804" customFormat="1"/>
    <row r="43805" customFormat="1"/>
    <row r="43806" customFormat="1"/>
    <row r="43807" customFormat="1"/>
    <row r="43808" customFormat="1"/>
    <row r="43809" customFormat="1"/>
    <row r="43810" customFormat="1"/>
    <row r="43811" customFormat="1"/>
    <row r="43812" customFormat="1"/>
    <row r="43813" customFormat="1"/>
    <row r="43814" customFormat="1"/>
    <row r="43815" customFormat="1"/>
    <row r="43816" customFormat="1"/>
    <row r="43817" customFormat="1"/>
    <row r="43818" customFormat="1"/>
    <row r="43819" customFormat="1"/>
    <row r="43820" customFormat="1"/>
    <row r="43821" customFormat="1"/>
    <row r="43822" customFormat="1"/>
    <row r="43823" customFormat="1"/>
    <row r="43824" customFormat="1"/>
    <row r="43825" customFormat="1"/>
    <row r="43826" customFormat="1"/>
    <row r="43827" customFormat="1"/>
    <row r="43828" customFormat="1"/>
    <row r="43829" customFormat="1"/>
    <row r="43830" customFormat="1"/>
    <row r="43831" customFormat="1"/>
    <row r="43832" customFormat="1"/>
    <row r="43833" customFormat="1"/>
    <row r="43834" customFormat="1"/>
    <row r="43835" customFormat="1"/>
    <row r="43836" customFormat="1"/>
    <row r="43837" customFormat="1"/>
    <row r="43838" customFormat="1"/>
    <row r="43839" customFormat="1"/>
    <row r="43840" customFormat="1"/>
    <row r="43841" customFormat="1"/>
    <row r="43842" customFormat="1"/>
    <row r="43843" customFormat="1"/>
    <row r="43844" customFormat="1"/>
    <row r="43845" customFormat="1"/>
    <row r="43846" customFormat="1"/>
    <row r="43847" customFormat="1"/>
    <row r="43848" customFormat="1"/>
    <row r="43849" customFormat="1"/>
    <row r="43850" customFormat="1"/>
    <row r="43851" customFormat="1"/>
    <row r="43852" customFormat="1"/>
    <row r="43853" customFormat="1"/>
    <row r="43854" customFormat="1"/>
    <row r="43855" customFormat="1"/>
    <row r="43856" customFormat="1"/>
    <row r="43857" customFormat="1"/>
    <row r="43858" customFormat="1"/>
    <row r="43859" customFormat="1"/>
    <row r="43860" customFormat="1"/>
    <row r="43861" customFormat="1"/>
    <row r="43862" customFormat="1"/>
    <row r="43863" customFormat="1"/>
    <row r="43864" customFormat="1"/>
    <row r="43865" customFormat="1"/>
    <row r="43866" customFormat="1"/>
    <row r="43867" customFormat="1"/>
    <row r="43868" customFormat="1"/>
    <row r="43869" customFormat="1"/>
    <row r="43870" customFormat="1"/>
    <row r="43871" customFormat="1"/>
    <row r="43872" customFormat="1"/>
    <row r="43873" customFormat="1"/>
    <row r="43874" customFormat="1"/>
    <row r="43875" customFormat="1"/>
    <row r="43876" customFormat="1"/>
    <row r="43877" customFormat="1"/>
    <row r="43878" customFormat="1"/>
    <row r="43879" customFormat="1"/>
    <row r="43880" customFormat="1"/>
    <row r="43881" customFormat="1"/>
    <row r="43882" customFormat="1"/>
    <row r="43883" customFormat="1"/>
    <row r="43884" customFormat="1"/>
    <row r="43885" customFormat="1"/>
    <row r="43886" customFormat="1"/>
    <row r="43887" customFormat="1"/>
    <row r="43888" customFormat="1"/>
    <row r="43889" customFormat="1"/>
    <row r="43890" customFormat="1"/>
    <row r="43891" customFormat="1"/>
    <row r="43892" customFormat="1"/>
    <row r="43893" customFormat="1"/>
    <row r="43894" customFormat="1"/>
    <row r="43895" customFormat="1"/>
    <row r="43896" customFormat="1"/>
    <row r="43897" customFormat="1"/>
    <row r="43898" customFormat="1"/>
    <row r="43899" customFormat="1"/>
    <row r="43900" customFormat="1"/>
    <row r="43901" customFormat="1"/>
    <row r="43902" customFormat="1"/>
    <row r="43903" customFormat="1"/>
    <row r="43904" customFormat="1"/>
    <row r="43905" customFormat="1"/>
    <row r="43906" customFormat="1"/>
    <row r="43907" customFormat="1"/>
    <row r="43908" customFormat="1"/>
    <row r="43909" customFormat="1"/>
    <row r="43910" customFormat="1"/>
    <row r="43911" customFormat="1"/>
    <row r="43912" customFormat="1"/>
    <row r="43913" customFormat="1"/>
    <row r="43914" customFormat="1"/>
    <row r="43915" customFormat="1"/>
    <row r="43916" customFormat="1"/>
    <row r="43917" customFormat="1"/>
    <row r="43918" customFormat="1"/>
    <row r="43919" customFormat="1"/>
    <row r="43920" customFormat="1"/>
    <row r="43921" customFormat="1"/>
    <row r="43922" customFormat="1"/>
    <row r="43923" customFormat="1"/>
    <row r="43924" customFormat="1"/>
    <row r="43925" customFormat="1"/>
    <row r="43926" customFormat="1"/>
    <row r="43927" customFormat="1"/>
    <row r="43928" customFormat="1"/>
    <row r="43929" customFormat="1"/>
    <row r="43930" customFormat="1"/>
    <row r="43931" customFormat="1"/>
    <row r="43932" customFormat="1"/>
    <row r="43933" customFormat="1"/>
    <row r="43934" customFormat="1"/>
    <row r="43935" customFormat="1"/>
    <row r="43936" customFormat="1"/>
    <row r="43937" customFormat="1"/>
    <row r="43938" customFormat="1"/>
    <row r="43939" customFormat="1"/>
    <row r="43940" customFormat="1"/>
    <row r="43941" customFormat="1"/>
    <row r="43942" customFormat="1"/>
    <row r="43943" customFormat="1"/>
    <row r="43944" customFormat="1"/>
    <row r="43945" customFormat="1"/>
    <row r="43946" customFormat="1"/>
    <row r="43947" customFormat="1"/>
    <row r="43948" customFormat="1"/>
    <row r="43949" customFormat="1"/>
    <row r="43950" customFormat="1"/>
    <row r="43951" customFormat="1"/>
    <row r="43952" customFormat="1"/>
    <row r="43953" customFormat="1"/>
    <row r="43954" customFormat="1"/>
    <row r="43955" customFormat="1"/>
    <row r="43956" customFormat="1"/>
    <row r="43957" customFormat="1"/>
    <row r="43958" customFormat="1"/>
    <row r="43959" customFormat="1"/>
    <row r="43960" customFormat="1"/>
    <row r="43961" customFormat="1"/>
    <row r="43962" customFormat="1"/>
    <row r="43963" customFormat="1"/>
    <row r="43964" customFormat="1"/>
    <row r="43965" customFormat="1"/>
    <row r="43966" customFormat="1"/>
    <row r="43967" customFormat="1"/>
    <row r="43968" customFormat="1"/>
    <row r="43969" customFormat="1"/>
    <row r="43970" customFormat="1"/>
    <row r="43971" customFormat="1"/>
    <row r="43972" customFormat="1"/>
    <row r="43973" customFormat="1"/>
    <row r="43974" customFormat="1"/>
    <row r="43975" customFormat="1"/>
    <row r="43976" customFormat="1"/>
    <row r="43977" customFormat="1"/>
    <row r="43978" customFormat="1"/>
    <row r="43979" customFormat="1"/>
    <row r="43980" customFormat="1"/>
    <row r="43981" customFormat="1"/>
    <row r="43982" customFormat="1"/>
    <row r="43983" customFormat="1"/>
    <row r="43984" customFormat="1"/>
    <row r="43985" customFormat="1"/>
    <row r="43986" customFormat="1"/>
    <row r="43987" customFormat="1"/>
    <row r="43988" customFormat="1"/>
    <row r="43989" customFormat="1"/>
    <row r="43990" customFormat="1"/>
    <row r="43991" customFormat="1"/>
    <row r="43992" customFormat="1"/>
    <row r="43993" customFormat="1"/>
    <row r="43994" customFormat="1"/>
    <row r="43995" customFormat="1"/>
    <row r="43996" customFormat="1"/>
    <row r="43997" customFormat="1"/>
    <row r="43998" customFormat="1"/>
    <row r="43999" customFormat="1"/>
    <row r="44000" customFormat="1"/>
    <row r="44001" customFormat="1"/>
    <row r="44002" customFormat="1"/>
    <row r="44003" customFormat="1"/>
    <row r="44004" customFormat="1"/>
    <row r="44005" customFormat="1"/>
    <row r="44006" customFormat="1"/>
    <row r="44007" customFormat="1"/>
    <row r="44008" customFormat="1"/>
    <row r="44009" customFormat="1"/>
    <row r="44010" customFormat="1"/>
    <row r="44011" customFormat="1"/>
    <row r="44012" customFormat="1"/>
    <row r="44013" customFormat="1"/>
    <row r="44014" customFormat="1"/>
    <row r="44015" customFormat="1"/>
    <row r="44016" customFormat="1"/>
    <row r="44017" customFormat="1"/>
    <row r="44018" customFormat="1"/>
    <row r="44019" customFormat="1"/>
    <row r="44020" customFormat="1"/>
    <row r="44021" customFormat="1"/>
    <row r="44022" customFormat="1"/>
    <row r="44023" customFormat="1"/>
    <row r="44024" customFormat="1"/>
    <row r="44025" customFormat="1"/>
    <row r="44026" customFormat="1"/>
    <row r="44027" customFormat="1"/>
    <row r="44028" customFormat="1"/>
    <row r="44029" customFormat="1"/>
    <row r="44030" customFormat="1"/>
    <row r="44031" customFormat="1"/>
    <row r="44032" customFormat="1"/>
    <row r="44033" customFormat="1"/>
    <row r="44034" customFormat="1"/>
    <row r="44035" customFormat="1"/>
    <row r="44036" customFormat="1"/>
    <row r="44037" customFormat="1"/>
    <row r="44038" customFormat="1"/>
    <row r="44039" customFormat="1"/>
    <row r="44040" customFormat="1"/>
    <row r="44041" customFormat="1"/>
    <row r="44042" customFormat="1"/>
    <row r="44043" customFormat="1"/>
    <row r="44044" customFormat="1"/>
    <row r="44045" customFormat="1"/>
    <row r="44046" customFormat="1"/>
    <row r="44047" customFormat="1"/>
    <row r="44048" customFormat="1"/>
    <row r="44049" customFormat="1"/>
    <row r="44050" customFormat="1"/>
    <row r="44051" customFormat="1"/>
    <row r="44052" customFormat="1"/>
    <row r="44053" customFormat="1"/>
    <row r="44054" customFormat="1"/>
    <row r="44055" customFormat="1"/>
    <row r="44056" customFormat="1"/>
    <row r="44057" customFormat="1"/>
    <row r="44058" customFormat="1"/>
    <row r="44059" customFormat="1"/>
    <row r="44060" customFormat="1"/>
    <row r="44061" customFormat="1"/>
    <row r="44062" customFormat="1"/>
    <row r="44063" customFormat="1"/>
    <row r="44064" customFormat="1"/>
    <row r="44065" customFormat="1"/>
    <row r="44066" customFormat="1"/>
    <row r="44067" customFormat="1"/>
    <row r="44068" customFormat="1"/>
    <row r="44069" customFormat="1"/>
    <row r="44070" customFormat="1"/>
    <row r="44071" customFormat="1"/>
    <row r="44072" customFormat="1"/>
    <row r="44073" customFormat="1"/>
    <row r="44074" customFormat="1"/>
    <row r="44075" customFormat="1"/>
    <row r="44076" customFormat="1"/>
    <row r="44077" customFormat="1"/>
    <row r="44078" customFormat="1"/>
    <row r="44079" customFormat="1"/>
    <row r="44080" customFormat="1"/>
    <row r="44081" customFormat="1"/>
    <row r="44082" customFormat="1"/>
    <row r="44083" customFormat="1"/>
    <row r="44084" customFormat="1"/>
    <row r="44085" customFormat="1"/>
    <row r="44086" customFormat="1"/>
    <row r="44087" customFormat="1"/>
    <row r="44088" customFormat="1"/>
    <row r="44089" customFormat="1"/>
    <row r="44090" customFormat="1"/>
    <row r="44091" customFormat="1"/>
    <row r="44092" customFormat="1"/>
    <row r="44093" customFormat="1"/>
    <row r="44094" customFormat="1"/>
    <row r="44095" customFormat="1"/>
    <row r="44096" customFormat="1"/>
    <row r="44097" customFormat="1"/>
    <row r="44098" customFormat="1"/>
    <row r="44099" customFormat="1"/>
    <row r="44100" customFormat="1"/>
    <row r="44101" customFormat="1"/>
    <row r="44102" customFormat="1"/>
    <row r="44103" customFormat="1"/>
    <row r="44104" customFormat="1"/>
    <row r="44105" customFormat="1"/>
    <row r="44106" customFormat="1"/>
    <row r="44107" customFormat="1"/>
    <row r="44108" customFormat="1"/>
    <row r="44109" customFormat="1"/>
    <row r="44110" customFormat="1"/>
    <row r="44111" customFormat="1"/>
    <row r="44112" customFormat="1"/>
    <row r="44113" customFormat="1"/>
    <row r="44114" customFormat="1"/>
    <row r="44115" customFormat="1"/>
    <row r="44116" customFormat="1"/>
    <row r="44117" customFormat="1"/>
    <row r="44118" customFormat="1"/>
    <row r="44119" customFormat="1"/>
    <row r="44120" customFormat="1"/>
    <row r="44121" customFormat="1"/>
    <row r="44122" customFormat="1"/>
    <row r="44123" customFormat="1"/>
    <row r="44124" customFormat="1"/>
    <row r="44125" customFormat="1"/>
    <row r="44126" customFormat="1"/>
    <row r="44127" customFormat="1"/>
    <row r="44128" customFormat="1"/>
    <row r="44129" customFormat="1"/>
    <row r="44130" customFormat="1"/>
    <row r="44131" customFormat="1"/>
    <row r="44132" customFormat="1"/>
    <row r="44133" customFormat="1"/>
    <row r="44134" customFormat="1"/>
    <row r="44135" customFormat="1"/>
    <row r="44136" customFormat="1"/>
    <row r="44137" customFormat="1"/>
    <row r="44138" customFormat="1"/>
    <row r="44139" customFormat="1"/>
    <row r="44140" customFormat="1"/>
    <row r="44141" customFormat="1"/>
    <row r="44142" customFormat="1"/>
    <row r="44143" customFormat="1"/>
    <row r="44144" customFormat="1"/>
    <row r="44145" customFormat="1"/>
    <row r="44146" customFormat="1"/>
    <row r="44147" customFormat="1"/>
    <row r="44148" customFormat="1"/>
    <row r="44149" customFormat="1"/>
    <row r="44150" customFormat="1"/>
    <row r="44151" customFormat="1"/>
    <row r="44152" customFormat="1"/>
    <row r="44153" customFormat="1"/>
    <row r="44154" customFormat="1"/>
    <row r="44155" customFormat="1"/>
    <row r="44156" customFormat="1"/>
    <row r="44157" customFormat="1"/>
    <row r="44158" customFormat="1"/>
    <row r="44159" customFormat="1"/>
    <row r="44160" customFormat="1"/>
    <row r="44161" customFormat="1"/>
    <row r="44162" customFormat="1"/>
    <row r="44163" customFormat="1"/>
    <row r="44164" customFormat="1"/>
    <row r="44165" customFormat="1"/>
    <row r="44166" customFormat="1"/>
    <row r="44167" customFormat="1"/>
    <row r="44168" customFormat="1"/>
    <row r="44169" customFormat="1"/>
    <row r="44170" customFormat="1"/>
    <row r="44171" customFormat="1"/>
    <row r="44172" customFormat="1"/>
    <row r="44173" customFormat="1"/>
    <row r="44174" customFormat="1"/>
    <row r="44175" customFormat="1"/>
    <row r="44176" customFormat="1"/>
    <row r="44177" customFormat="1"/>
    <row r="44178" customFormat="1"/>
    <row r="44179" customFormat="1"/>
    <row r="44180" customFormat="1"/>
    <row r="44181" customFormat="1"/>
    <row r="44182" customFormat="1"/>
    <row r="44183" customFormat="1"/>
    <row r="44184" customFormat="1"/>
    <row r="44185" customFormat="1"/>
    <row r="44186" customFormat="1"/>
    <row r="44187" customFormat="1"/>
    <row r="44188" customFormat="1"/>
    <row r="44189" customFormat="1"/>
    <row r="44190" customFormat="1"/>
    <row r="44191" customFormat="1"/>
    <row r="44192" customFormat="1"/>
    <row r="44193" customFormat="1"/>
    <row r="44194" customFormat="1"/>
    <row r="44195" customFormat="1"/>
    <row r="44196" customFormat="1"/>
    <row r="44197" customFormat="1"/>
    <row r="44198" customFormat="1"/>
    <row r="44199" customFormat="1"/>
    <row r="44200" customFormat="1"/>
    <row r="44201" customFormat="1"/>
    <row r="44202" customFormat="1"/>
    <row r="44203" customFormat="1"/>
    <row r="44204" customFormat="1"/>
    <row r="44205" customFormat="1"/>
    <row r="44206" customFormat="1"/>
    <row r="44207" customFormat="1"/>
    <row r="44208" customFormat="1"/>
    <row r="44209" customFormat="1"/>
    <row r="44210" customFormat="1"/>
    <row r="44211" customFormat="1"/>
    <row r="44212" customFormat="1"/>
    <row r="44213" customFormat="1"/>
    <row r="44214" customFormat="1"/>
    <row r="44215" customFormat="1"/>
    <row r="44216" customFormat="1"/>
    <row r="44217" customFormat="1"/>
    <row r="44218" customFormat="1"/>
    <row r="44219" customFormat="1"/>
    <row r="44220" customFormat="1"/>
    <row r="44221" customFormat="1"/>
    <row r="44222" customFormat="1"/>
    <row r="44223" customFormat="1"/>
    <row r="44224" customFormat="1"/>
    <row r="44225" customFormat="1"/>
    <row r="44226" customFormat="1"/>
    <row r="44227" customFormat="1"/>
    <row r="44228" customFormat="1"/>
    <row r="44229" customFormat="1"/>
    <row r="44230" customFormat="1"/>
    <row r="44231" customFormat="1"/>
    <row r="44232" customFormat="1"/>
    <row r="44233" customFormat="1"/>
    <row r="44234" customFormat="1"/>
    <row r="44235" customFormat="1"/>
    <row r="44236" customFormat="1"/>
    <row r="44237" customFormat="1"/>
    <row r="44238" customFormat="1"/>
    <row r="44239" customFormat="1"/>
    <row r="44240" customFormat="1"/>
    <row r="44241" customFormat="1"/>
    <row r="44242" customFormat="1"/>
    <row r="44243" customFormat="1"/>
    <row r="44244" customFormat="1"/>
    <row r="44245" customFormat="1"/>
    <row r="44246" customFormat="1"/>
    <row r="44247" customFormat="1"/>
    <row r="44248" customFormat="1"/>
    <row r="44249" customFormat="1"/>
    <row r="44250" customFormat="1"/>
    <row r="44251" customFormat="1"/>
    <row r="44252" customFormat="1"/>
    <row r="44253" customFormat="1"/>
    <row r="44254" customFormat="1"/>
    <row r="44255" customFormat="1"/>
    <row r="44256" customFormat="1"/>
    <row r="44257" customFormat="1"/>
    <row r="44258" customFormat="1"/>
    <row r="44259" customFormat="1"/>
    <row r="44260" customFormat="1"/>
    <row r="44261" customFormat="1"/>
    <row r="44262" customFormat="1"/>
    <row r="44263" customFormat="1"/>
    <row r="44264" customFormat="1"/>
    <row r="44265" customFormat="1"/>
    <row r="44266" customFormat="1"/>
    <row r="44267" customFormat="1"/>
    <row r="44268" customFormat="1"/>
    <row r="44269" customFormat="1"/>
    <row r="44270" customFormat="1"/>
    <row r="44271" customFormat="1"/>
    <row r="44272" customFormat="1"/>
    <row r="44273" customFormat="1"/>
    <row r="44274" customFormat="1"/>
    <row r="44275" customFormat="1"/>
    <row r="44276" customFormat="1"/>
    <row r="44277" customFormat="1"/>
    <row r="44278" customFormat="1"/>
    <row r="44279" customFormat="1"/>
    <row r="44280" customFormat="1"/>
    <row r="44281" customFormat="1"/>
    <row r="44282" customFormat="1"/>
    <row r="44283" customFormat="1"/>
    <row r="44284" customFormat="1"/>
    <row r="44285" customFormat="1"/>
    <row r="44286" customFormat="1"/>
    <row r="44287" customFormat="1"/>
    <row r="44288" customFormat="1"/>
    <row r="44289" customFormat="1"/>
    <row r="44290" customFormat="1"/>
    <row r="44291" customFormat="1"/>
    <row r="44292" customFormat="1"/>
    <row r="44293" customFormat="1"/>
    <row r="44294" customFormat="1"/>
    <row r="44295" customFormat="1"/>
    <row r="44296" customFormat="1"/>
    <row r="44297" customFormat="1"/>
    <row r="44298" customFormat="1"/>
    <row r="44299" customFormat="1"/>
    <row r="44300" customFormat="1"/>
    <row r="44301" customFormat="1"/>
    <row r="44302" customFormat="1"/>
    <row r="44303" customFormat="1"/>
    <row r="44304" customFormat="1"/>
    <row r="44305" customFormat="1"/>
    <row r="44306" customFormat="1"/>
    <row r="44307" customFormat="1"/>
    <row r="44308" customFormat="1"/>
    <row r="44309" customFormat="1"/>
    <row r="44310" customFormat="1"/>
    <row r="44311" customFormat="1"/>
    <row r="44312" customFormat="1"/>
    <row r="44313" customFormat="1"/>
    <row r="44314" customFormat="1"/>
    <row r="44315" customFormat="1"/>
    <row r="44316" customFormat="1"/>
    <row r="44317" customFormat="1"/>
    <row r="44318" customFormat="1"/>
    <row r="44319" customFormat="1"/>
    <row r="44320" customFormat="1"/>
    <row r="44321" customFormat="1"/>
    <row r="44322" customFormat="1"/>
    <row r="44323" customFormat="1"/>
    <row r="44324" customFormat="1"/>
    <row r="44325" customFormat="1"/>
    <row r="44326" customFormat="1"/>
    <row r="44327" customFormat="1"/>
    <row r="44328" customFormat="1"/>
    <row r="44329" customFormat="1"/>
    <row r="44330" customFormat="1"/>
    <row r="44331" customFormat="1"/>
    <row r="44332" customFormat="1"/>
    <row r="44333" customFormat="1"/>
    <row r="44334" customFormat="1"/>
    <row r="44335" customFormat="1"/>
    <row r="44336" customFormat="1"/>
    <row r="44337" customFormat="1"/>
    <row r="44338" customFormat="1"/>
    <row r="44339" customFormat="1"/>
    <row r="44340" customFormat="1"/>
    <row r="44341" customFormat="1"/>
    <row r="44342" customFormat="1"/>
    <row r="44343" customFormat="1"/>
    <row r="44344" customFormat="1"/>
    <row r="44345" customFormat="1"/>
    <row r="44346" customFormat="1"/>
    <row r="44347" customFormat="1"/>
    <row r="44348" customFormat="1"/>
    <row r="44349" customFormat="1"/>
    <row r="44350" customFormat="1"/>
    <row r="44351" customFormat="1"/>
    <row r="44352" customFormat="1"/>
    <row r="44353" customFormat="1"/>
    <row r="44354" customFormat="1"/>
    <row r="44355" customFormat="1"/>
    <row r="44356" customFormat="1"/>
    <row r="44357" customFormat="1"/>
    <row r="44358" customFormat="1"/>
    <row r="44359" customFormat="1"/>
    <row r="44360" customFormat="1"/>
    <row r="44361" customFormat="1"/>
    <row r="44362" customFormat="1"/>
    <row r="44363" customFormat="1"/>
    <row r="44364" customFormat="1"/>
    <row r="44365" customFormat="1"/>
    <row r="44366" customFormat="1"/>
    <row r="44367" customFormat="1"/>
    <row r="44368" customFormat="1"/>
    <row r="44369" customFormat="1"/>
    <row r="44370" customFormat="1"/>
    <row r="44371" customFormat="1"/>
    <row r="44372" customFormat="1"/>
    <row r="44373" customFormat="1"/>
    <row r="44374" customFormat="1"/>
    <row r="44375" customFormat="1"/>
    <row r="44376" customFormat="1"/>
    <row r="44377" customFormat="1"/>
    <row r="44378" customFormat="1"/>
    <row r="44379" customFormat="1"/>
    <row r="44380" customFormat="1"/>
    <row r="44381" customFormat="1"/>
    <row r="44382" customFormat="1"/>
    <row r="44383" customFormat="1"/>
    <row r="44384" customFormat="1"/>
    <row r="44385" customFormat="1"/>
    <row r="44386" customFormat="1"/>
    <row r="44387" customFormat="1"/>
    <row r="44388" customFormat="1"/>
    <row r="44389" customFormat="1"/>
    <row r="44390" customFormat="1"/>
    <row r="44391" customFormat="1"/>
    <row r="44392" customFormat="1"/>
    <row r="44393" customFormat="1"/>
    <row r="44394" customFormat="1"/>
    <row r="44395" customFormat="1"/>
    <row r="44396" customFormat="1"/>
    <row r="44397" customFormat="1"/>
    <row r="44398" customFormat="1"/>
    <row r="44399" customFormat="1"/>
    <row r="44400" customFormat="1"/>
    <row r="44401" customFormat="1"/>
    <row r="44402" customFormat="1"/>
    <row r="44403" customFormat="1"/>
    <row r="44404" customFormat="1"/>
    <row r="44405" customFormat="1"/>
    <row r="44406" customFormat="1"/>
    <row r="44407" customFormat="1"/>
    <row r="44408" customFormat="1"/>
    <row r="44409" customFormat="1"/>
    <row r="44410" customFormat="1"/>
    <row r="44411" customFormat="1"/>
    <row r="44412" customFormat="1"/>
    <row r="44413" customFormat="1"/>
    <row r="44414" customFormat="1"/>
    <row r="44415" customFormat="1"/>
    <row r="44416" customFormat="1"/>
    <row r="44417" customFormat="1"/>
    <row r="44418" customFormat="1"/>
    <row r="44419" customFormat="1"/>
    <row r="44420" customFormat="1"/>
    <row r="44421" customFormat="1"/>
    <row r="44422" customFormat="1"/>
    <row r="44423" customFormat="1"/>
    <row r="44424" customFormat="1"/>
    <row r="44425" customFormat="1"/>
    <row r="44426" customFormat="1"/>
    <row r="44427" customFormat="1"/>
    <row r="44428" customFormat="1"/>
    <row r="44429" customFormat="1"/>
    <row r="44430" customFormat="1"/>
    <row r="44431" customFormat="1"/>
    <row r="44432" customFormat="1"/>
    <row r="44433" customFormat="1"/>
    <row r="44434" customFormat="1"/>
    <row r="44435" customFormat="1"/>
    <row r="44436" customFormat="1"/>
    <row r="44437" customFormat="1"/>
    <row r="44438" customFormat="1"/>
    <row r="44439" customFormat="1"/>
    <row r="44440" customFormat="1"/>
    <row r="44441" customFormat="1"/>
    <row r="44442" customFormat="1"/>
    <row r="44443" customFormat="1"/>
    <row r="44444" customFormat="1"/>
    <row r="44445" customFormat="1"/>
    <row r="44446" customFormat="1"/>
    <row r="44447" customFormat="1"/>
    <row r="44448" customFormat="1"/>
    <row r="44449" customFormat="1"/>
    <row r="44450" customFormat="1"/>
    <row r="44451" customFormat="1"/>
    <row r="44452" customFormat="1"/>
    <row r="44453" customFormat="1"/>
    <row r="44454" customFormat="1"/>
    <row r="44455" customFormat="1"/>
    <row r="44456" customFormat="1"/>
    <row r="44457" customFormat="1"/>
    <row r="44458" customFormat="1"/>
    <row r="44459" customFormat="1"/>
    <row r="44460" customFormat="1"/>
    <row r="44461" customFormat="1"/>
    <row r="44462" customFormat="1"/>
    <row r="44463" customFormat="1"/>
    <row r="44464" customFormat="1"/>
    <row r="44465" customFormat="1"/>
    <row r="44466" customFormat="1"/>
    <row r="44467" customFormat="1"/>
    <row r="44468" customFormat="1"/>
    <row r="44469" customFormat="1"/>
    <row r="44470" customFormat="1"/>
    <row r="44471" customFormat="1"/>
    <row r="44472" customFormat="1"/>
    <row r="44473" customFormat="1"/>
    <row r="44474" customFormat="1"/>
    <row r="44475" customFormat="1"/>
    <row r="44476" customFormat="1"/>
    <row r="44477" customFormat="1"/>
    <row r="44478" customFormat="1"/>
    <row r="44479" customFormat="1"/>
    <row r="44480" customFormat="1"/>
    <row r="44481" customFormat="1"/>
    <row r="44482" customFormat="1"/>
    <row r="44483" customFormat="1"/>
    <row r="44484" customFormat="1"/>
    <row r="44485" customFormat="1"/>
    <row r="44486" customFormat="1"/>
    <row r="44487" customFormat="1"/>
    <row r="44488" customFormat="1"/>
    <row r="44489" customFormat="1"/>
    <row r="44490" customFormat="1"/>
    <row r="44491" customFormat="1"/>
    <row r="44492" customFormat="1"/>
    <row r="44493" customFormat="1"/>
    <row r="44494" customFormat="1"/>
    <row r="44495" customFormat="1"/>
    <row r="44496" customFormat="1"/>
    <row r="44497" customFormat="1"/>
    <row r="44498" customFormat="1"/>
    <row r="44499" customFormat="1"/>
    <row r="44500" customFormat="1"/>
    <row r="44501" customFormat="1"/>
    <row r="44502" customFormat="1"/>
    <row r="44503" customFormat="1"/>
    <row r="44504" customFormat="1"/>
    <row r="44505" customFormat="1"/>
    <row r="44506" customFormat="1"/>
    <row r="44507" customFormat="1"/>
    <row r="44508" customFormat="1"/>
    <row r="44509" customFormat="1"/>
    <row r="44510" customFormat="1"/>
    <row r="44511" customFormat="1"/>
    <row r="44512" customFormat="1"/>
    <row r="44513" customFormat="1"/>
    <row r="44514" customFormat="1"/>
    <row r="44515" customFormat="1"/>
    <row r="44516" customFormat="1"/>
    <row r="44517" customFormat="1"/>
    <row r="44518" customFormat="1"/>
    <row r="44519" customFormat="1"/>
    <row r="44520" customFormat="1"/>
    <row r="44521" customFormat="1"/>
    <row r="44522" customFormat="1"/>
    <row r="44523" customFormat="1"/>
    <row r="44524" customFormat="1"/>
    <row r="44525" customFormat="1"/>
    <row r="44526" customFormat="1"/>
    <row r="44527" customFormat="1"/>
    <row r="44528" customFormat="1"/>
    <row r="44529" customFormat="1"/>
    <row r="44530" customFormat="1"/>
    <row r="44531" customFormat="1"/>
    <row r="44532" customFormat="1"/>
    <row r="44533" customFormat="1"/>
    <row r="44534" customFormat="1"/>
    <row r="44535" customFormat="1"/>
    <row r="44536" customFormat="1"/>
    <row r="44537" customFormat="1"/>
    <row r="44538" customFormat="1"/>
    <row r="44539" customFormat="1"/>
    <row r="44540" customFormat="1"/>
    <row r="44541" customFormat="1"/>
    <row r="44542" customFormat="1"/>
    <row r="44543" customFormat="1"/>
    <row r="44544" customFormat="1"/>
    <row r="44545" customFormat="1"/>
    <row r="44546" customFormat="1"/>
    <row r="44547" customFormat="1"/>
    <row r="44548" customFormat="1"/>
    <row r="44549" customFormat="1"/>
    <row r="44550" customFormat="1"/>
    <row r="44551" customFormat="1"/>
    <row r="44552" customFormat="1"/>
    <row r="44553" customFormat="1"/>
    <row r="44554" customFormat="1"/>
    <row r="44555" customFormat="1"/>
    <row r="44556" customFormat="1"/>
    <row r="44557" customFormat="1"/>
    <row r="44558" customFormat="1"/>
    <row r="44559" customFormat="1"/>
    <row r="44560" customFormat="1"/>
    <row r="44561" customFormat="1"/>
    <row r="44562" customFormat="1"/>
    <row r="44563" customFormat="1"/>
    <row r="44564" customFormat="1"/>
    <row r="44565" customFormat="1"/>
    <row r="44566" customFormat="1"/>
    <row r="44567" customFormat="1"/>
    <row r="44568" customFormat="1"/>
    <row r="44569" customFormat="1"/>
    <row r="44570" customFormat="1"/>
    <row r="44571" customFormat="1"/>
    <row r="44572" customFormat="1"/>
    <row r="44573" customFormat="1"/>
    <row r="44574" customFormat="1"/>
    <row r="44575" customFormat="1"/>
    <row r="44576" customFormat="1"/>
    <row r="44577" customFormat="1"/>
    <row r="44578" customFormat="1"/>
    <row r="44579" customFormat="1"/>
    <row r="44580" customFormat="1"/>
    <row r="44581" customFormat="1"/>
    <row r="44582" customFormat="1"/>
    <row r="44583" customFormat="1"/>
    <row r="44584" customFormat="1"/>
    <row r="44585" customFormat="1"/>
    <row r="44586" customFormat="1"/>
    <row r="44587" customFormat="1"/>
    <row r="44588" customFormat="1"/>
    <row r="44589" customFormat="1"/>
    <row r="44590" customFormat="1"/>
    <row r="44591" customFormat="1"/>
    <row r="44592" customFormat="1"/>
    <row r="44593" customFormat="1"/>
    <row r="44594" customFormat="1"/>
    <row r="44595" customFormat="1"/>
    <row r="44596" customFormat="1"/>
    <row r="44597" customFormat="1"/>
    <row r="44598" customFormat="1"/>
    <row r="44599" customFormat="1"/>
    <row r="44600" customFormat="1"/>
    <row r="44601" customFormat="1"/>
    <row r="44602" customFormat="1"/>
    <row r="44603" customFormat="1"/>
    <row r="44604" customFormat="1"/>
    <row r="44605" customFormat="1"/>
    <row r="44606" customFormat="1"/>
    <row r="44607" customFormat="1"/>
    <row r="44608" customFormat="1"/>
    <row r="44609" customFormat="1"/>
    <row r="44610" customFormat="1"/>
    <row r="44611" customFormat="1"/>
    <row r="44612" customFormat="1"/>
    <row r="44613" customFormat="1"/>
    <row r="44614" customFormat="1"/>
    <row r="44615" customFormat="1"/>
    <row r="44616" customFormat="1"/>
    <row r="44617" customFormat="1"/>
    <row r="44618" customFormat="1"/>
    <row r="44619" customFormat="1"/>
    <row r="44620" customFormat="1"/>
    <row r="44621" customFormat="1"/>
    <row r="44622" customFormat="1"/>
    <row r="44623" customFormat="1"/>
    <row r="44624" customFormat="1"/>
    <row r="44625" customFormat="1"/>
    <row r="44626" customFormat="1"/>
    <row r="44627" customFormat="1"/>
    <row r="44628" customFormat="1"/>
    <row r="44629" customFormat="1"/>
    <row r="44630" customFormat="1"/>
    <row r="44631" customFormat="1"/>
    <row r="44632" customFormat="1"/>
    <row r="44633" customFormat="1"/>
    <row r="44634" customFormat="1"/>
    <row r="44635" customFormat="1"/>
    <row r="44636" customFormat="1"/>
    <row r="44637" customFormat="1"/>
    <row r="44638" customFormat="1"/>
    <row r="44639" customFormat="1"/>
    <row r="44640" customFormat="1"/>
    <row r="44641" customFormat="1"/>
    <row r="44642" customFormat="1"/>
    <row r="44643" customFormat="1"/>
    <row r="44644" customFormat="1"/>
    <row r="44645" customFormat="1"/>
    <row r="44646" customFormat="1"/>
    <row r="44647" customFormat="1"/>
    <row r="44648" customFormat="1"/>
    <row r="44649" customFormat="1"/>
    <row r="44650" customFormat="1"/>
    <row r="44651" customFormat="1"/>
    <row r="44652" customFormat="1"/>
    <row r="44653" customFormat="1"/>
    <row r="44654" customFormat="1"/>
    <row r="44655" customFormat="1"/>
    <row r="44656" customFormat="1"/>
    <row r="44657" customFormat="1"/>
    <row r="44658" customFormat="1"/>
    <row r="44659" customFormat="1"/>
    <row r="44660" customFormat="1"/>
    <row r="44661" customFormat="1"/>
    <row r="44662" customFormat="1"/>
    <row r="44663" customFormat="1"/>
    <row r="44664" customFormat="1"/>
    <row r="44665" customFormat="1"/>
    <row r="44666" customFormat="1"/>
    <row r="44667" customFormat="1"/>
    <row r="44668" customFormat="1"/>
    <row r="44669" customFormat="1"/>
    <row r="44670" customFormat="1"/>
    <row r="44671" customFormat="1"/>
    <row r="44672" customFormat="1"/>
    <row r="44673" customFormat="1"/>
    <row r="44674" customFormat="1"/>
    <row r="44675" customFormat="1"/>
    <row r="44676" customFormat="1"/>
    <row r="44677" customFormat="1"/>
    <row r="44678" customFormat="1"/>
    <row r="44679" customFormat="1"/>
    <row r="44680" customFormat="1"/>
    <row r="44681" customFormat="1"/>
    <row r="44682" customFormat="1"/>
    <row r="44683" customFormat="1"/>
    <row r="44684" customFormat="1"/>
    <row r="44685" customFormat="1"/>
    <row r="44686" customFormat="1"/>
    <row r="44687" customFormat="1"/>
    <row r="44688" customFormat="1"/>
    <row r="44689" customFormat="1"/>
    <row r="44690" customFormat="1"/>
    <row r="44691" customFormat="1"/>
    <row r="44692" customFormat="1"/>
    <row r="44693" customFormat="1"/>
    <row r="44694" customFormat="1"/>
    <row r="44695" customFormat="1"/>
    <row r="44696" customFormat="1"/>
    <row r="44697" customFormat="1"/>
    <row r="44698" customFormat="1"/>
    <row r="44699" customFormat="1"/>
    <row r="44700" customFormat="1"/>
    <row r="44701" customFormat="1"/>
    <row r="44702" customFormat="1"/>
    <row r="44703" customFormat="1"/>
    <row r="44704" customFormat="1"/>
    <row r="44705" customFormat="1"/>
    <row r="44706" customFormat="1"/>
    <row r="44707" customFormat="1"/>
    <row r="44708" customFormat="1"/>
    <row r="44709" customFormat="1"/>
    <row r="44710" customFormat="1"/>
    <row r="44711" customFormat="1"/>
    <row r="44712" customFormat="1"/>
    <row r="44713" customFormat="1"/>
    <row r="44714" customFormat="1"/>
    <row r="44715" customFormat="1"/>
    <row r="44716" customFormat="1"/>
    <row r="44717" customFormat="1"/>
    <row r="44718" customFormat="1"/>
    <row r="44719" customFormat="1"/>
    <row r="44720" customFormat="1"/>
    <row r="44721" customFormat="1"/>
    <row r="44722" customFormat="1"/>
    <row r="44723" customFormat="1"/>
    <row r="44724" customFormat="1"/>
    <row r="44725" customFormat="1"/>
    <row r="44726" customFormat="1"/>
    <row r="44727" customFormat="1"/>
    <row r="44728" customFormat="1"/>
    <row r="44729" customFormat="1"/>
    <row r="44730" customFormat="1"/>
    <row r="44731" customFormat="1"/>
    <row r="44732" customFormat="1"/>
    <row r="44733" customFormat="1"/>
    <row r="44734" customFormat="1"/>
    <row r="44735" customFormat="1"/>
    <row r="44736" customFormat="1"/>
    <row r="44737" customFormat="1"/>
    <row r="44738" customFormat="1"/>
    <row r="44739" customFormat="1"/>
    <row r="44740" customFormat="1"/>
    <row r="44741" customFormat="1"/>
    <row r="44742" customFormat="1"/>
    <row r="44743" customFormat="1"/>
    <row r="44744" customFormat="1"/>
    <row r="44745" customFormat="1"/>
    <row r="44746" customFormat="1"/>
    <row r="44747" customFormat="1"/>
    <row r="44748" customFormat="1"/>
    <row r="44749" customFormat="1"/>
    <row r="44750" customFormat="1"/>
    <row r="44751" customFormat="1"/>
    <row r="44752" customFormat="1"/>
    <row r="44753" customFormat="1"/>
    <row r="44754" customFormat="1"/>
    <row r="44755" customFormat="1"/>
    <row r="44756" customFormat="1"/>
    <row r="44757" customFormat="1"/>
    <row r="44758" customFormat="1"/>
    <row r="44759" customFormat="1"/>
    <row r="44760" customFormat="1"/>
    <row r="44761" customFormat="1"/>
    <row r="44762" customFormat="1"/>
    <row r="44763" customFormat="1"/>
    <row r="44764" customFormat="1"/>
    <row r="44765" customFormat="1"/>
    <row r="44766" customFormat="1"/>
    <row r="44767" customFormat="1"/>
    <row r="44768" customFormat="1"/>
    <row r="44769" customFormat="1"/>
    <row r="44770" customFormat="1"/>
    <row r="44771" customFormat="1"/>
    <row r="44772" customFormat="1"/>
    <row r="44773" customFormat="1"/>
    <row r="44774" customFormat="1"/>
    <row r="44775" customFormat="1"/>
    <row r="44776" customFormat="1"/>
    <row r="44777" customFormat="1"/>
    <row r="44778" customFormat="1"/>
    <row r="44779" customFormat="1"/>
    <row r="44780" customFormat="1"/>
    <row r="44781" customFormat="1"/>
    <row r="44782" customFormat="1"/>
    <row r="44783" customFormat="1"/>
    <row r="44784" customFormat="1"/>
    <row r="44785" customFormat="1"/>
    <row r="44786" customFormat="1"/>
    <row r="44787" customFormat="1"/>
    <row r="44788" customFormat="1"/>
    <row r="44789" customFormat="1"/>
    <row r="44790" customFormat="1"/>
    <row r="44791" customFormat="1"/>
    <row r="44792" customFormat="1"/>
    <row r="44793" customFormat="1"/>
    <row r="44794" customFormat="1"/>
    <row r="44795" customFormat="1"/>
    <row r="44796" customFormat="1"/>
    <row r="44797" customFormat="1"/>
    <row r="44798" customFormat="1"/>
    <row r="44799" customFormat="1"/>
    <row r="44800" customFormat="1"/>
    <row r="44801" customFormat="1"/>
    <row r="44802" customFormat="1"/>
    <row r="44803" customFormat="1"/>
    <row r="44804" customFormat="1"/>
    <row r="44805" customFormat="1"/>
    <row r="44806" customFormat="1"/>
    <row r="44807" customFormat="1"/>
    <row r="44808" customFormat="1"/>
    <row r="44809" customFormat="1"/>
    <row r="44810" customFormat="1"/>
    <row r="44811" customFormat="1"/>
    <row r="44812" customFormat="1"/>
    <row r="44813" customFormat="1"/>
    <row r="44814" customFormat="1"/>
    <row r="44815" customFormat="1"/>
    <row r="44816" customFormat="1"/>
    <row r="44817" customFormat="1"/>
    <row r="44818" customFormat="1"/>
    <row r="44819" customFormat="1"/>
    <row r="44820" customFormat="1"/>
    <row r="44821" customFormat="1"/>
    <row r="44822" customFormat="1"/>
    <row r="44823" customFormat="1"/>
    <row r="44824" customFormat="1"/>
    <row r="44825" customFormat="1"/>
    <row r="44826" customFormat="1"/>
    <row r="44827" customFormat="1"/>
    <row r="44828" customFormat="1"/>
    <row r="44829" customFormat="1"/>
    <row r="44830" customFormat="1"/>
    <row r="44831" customFormat="1"/>
    <row r="44832" customFormat="1"/>
    <row r="44833" customFormat="1"/>
    <row r="44834" customFormat="1"/>
    <row r="44835" customFormat="1"/>
    <row r="44836" customFormat="1"/>
    <row r="44837" customFormat="1"/>
    <row r="44838" customFormat="1"/>
    <row r="44839" customFormat="1"/>
    <row r="44840" customFormat="1"/>
    <row r="44841" customFormat="1"/>
    <row r="44842" customFormat="1"/>
    <row r="44843" customFormat="1"/>
    <row r="44844" customFormat="1"/>
    <row r="44845" customFormat="1"/>
    <row r="44846" customFormat="1"/>
    <row r="44847" customFormat="1"/>
    <row r="44848" customFormat="1"/>
    <row r="44849" customFormat="1"/>
    <row r="44850" customFormat="1"/>
    <row r="44851" customFormat="1"/>
    <row r="44852" customFormat="1"/>
    <row r="44853" customFormat="1"/>
    <row r="44854" customFormat="1"/>
    <row r="44855" customFormat="1"/>
    <row r="44856" customFormat="1"/>
    <row r="44857" customFormat="1"/>
    <row r="44858" customFormat="1"/>
    <row r="44859" customFormat="1"/>
    <row r="44860" customFormat="1"/>
    <row r="44861" customFormat="1"/>
    <row r="44862" customFormat="1"/>
    <row r="44863" customFormat="1"/>
    <row r="44864" customFormat="1"/>
    <row r="44865" customFormat="1"/>
    <row r="44866" customFormat="1"/>
    <row r="44867" customFormat="1"/>
    <row r="44868" customFormat="1"/>
    <row r="44869" customFormat="1"/>
    <row r="44870" customFormat="1"/>
    <row r="44871" customFormat="1"/>
    <row r="44872" customFormat="1"/>
    <row r="44873" customFormat="1"/>
    <row r="44874" customFormat="1"/>
    <row r="44875" customFormat="1"/>
    <row r="44876" customFormat="1"/>
    <row r="44877" customFormat="1"/>
    <row r="44878" customFormat="1"/>
    <row r="44879" customFormat="1"/>
    <row r="44880" customFormat="1"/>
    <row r="44881" customFormat="1"/>
    <row r="44882" customFormat="1"/>
    <row r="44883" customFormat="1"/>
    <row r="44884" customFormat="1"/>
    <row r="44885" customFormat="1"/>
    <row r="44886" customFormat="1"/>
    <row r="44887" customFormat="1"/>
    <row r="44888" customFormat="1"/>
    <row r="44889" customFormat="1"/>
    <row r="44890" customFormat="1"/>
    <row r="44891" customFormat="1"/>
    <row r="44892" customFormat="1"/>
    <row r="44893" customFormat="1"/>
    <row r="44894" customFormat="1"/>
    <row r="44895" customFormat="1"/>
    <row r="44896" customFormat="1"/>
    <row r="44897" customFormat="1"/>
    <row r="44898" customFormat="1"/>
    <row r="44899" customFormat="1"/>
    <row r="44900" customFormat="1"/>
    <row r="44901" customFormat="1"/>
    <row r="44902" customFormat="1"/>
    <row r="44903" customFormat="1"/>
    <row r="44904" customFormat="1"/>
    <row r="44905" customFormat="1"/>
    <row r="44906" customFormat="1"/>
    <row r="44907" customFormat="1"/>
    <row r="44908" customFormat="1"/>
    <row r="44909" customFormat="1"/>
    <row r="44910" customFormat="1"/>
    <row r="44911" customFormat="1"/>
    <row r="44912" customFormat="1"/>
    <row r="44913" customFormat="1"/>
    <row r="44914" customFormat="1"/>
    <row r="44915" customFormat="1"/>
    <row r="44916" customFormat="1"/>
    <row r="44917" customFormat="1"/>
    <row r="44918" customFormat="1"/>
    <row r="44919" customFormat="1"/>
    <row r="44920" customFormat="1"/>
    <row r="44921" customFormat="1"/>
    <row r="44922" customFormat="1"/>
    <row r="44923" customFormat="1"/>
    <row r="44924" customFormat="1"/>
    <row r="44925" customFormat="1"/>
    <row r="44926" customFormat="1"/>
    <row r="44927" customFormat="1"/>
    <row r="44928" customFormat="1"/>
    <row r="44929" customFormat="1"/>
    <row r="44930" customFormat="1"/>
    <row r="44931" customFormat="1"/>
    <row r="44932" customFormat="1"/>
    <row r="44933" customFormat="1"/>
    <row r="44934" customFormat="1"/>
    <row r="44935" customFormat="1"/>
    <row r="44936" customFormat="1"/>
    <row r="44937" customFormat="1"/>
    <row r="44938" customFormat="1"/>
    <row r="44939" customFormat="1"/>
    <row r="44940" customFormat="1"/>
    <row r="44941" customFormat="1"/>
    <row r="44942" customFormat="1"/>
    <row r="44943" customFormat="1"/>
    <row r="44944" customFormat="1"/>
    <row r="44945" customFormat="1"/>
    <row r="44946" customFormat="1"/>
    <row r="44947" customFormat="1"/>
    <row r="44948" customFormat="1"/>
    <row r="44949" customFormat="1"/>
    <row r="44950" customFormat="1"/>
    <row r="44951" customFormat="1"/>
    <row r="44952" customFormat="1"/>
    <row r="44953" customFormat="1"/>
    <row r="44954" customFormat="1"/>
    <row r="44955" customFormat="1"/>
    <row r="44956" customFormat="1"/>
    <row r="44957" customFormat="1"/>
    <row r="44958" customFormat="1"/>
    <row r="44959" customFormat="1"/>
    <row r="44960" customFormat="1"/>
    <row r="44961" customFormat="1"/>
    <row r="44962" customFormat="1"/>
    <row r="44963" customFormat="1"/>
    <row r="44964" customFormat="1"/>
    <row r="44965" customFormat="1"/>
    <row r="44966" customFormat="1"/>
    <row r="44967" customFormat="1"/>
    <row r="44968" customFormat="1"/>
    <row r="44969" customFormat="1"/>
    <row r="44970" customFormat="1"/>
    <row r="44971" customFormat="1"/>
    <row r="44972" customFormat="1"/>
    <row r="44973" customFormat="1"/>
    <row r="44974" customFormat="1"/>
    <row r="44975" customFormat="1"/>
    <row r="44976" customFormat="1"/>
    <row r="44977" customFormat="1"/>
    <row r="44978" customFormat="1"/>
    <row r="44979" customFormat="1"/>
    <row r="44980" customFormat="1"/>
    <row r="44981" customFormat="1"/>
    <row r="44982" customFormat="1"/>
    <row r="44983" customFormat="1"/>
    <row r="44984" customFormat="1"/>
    <row r="44985" customFormat="1"/>
    <row r="44986" customFormat="1"/>
    <row r="44987" customFormat="1"/>
    <row r="44988" customFormat="1"/>
    <row r="44989" customFormat="1"/>
    <row r="44990" customFormat="1"/>
    <row r="44991" customFormat="1"/>
    <row r="44992" customFormat="1"/>
    <row r="44993" customFormat="1"/>
    <row r="44994" customFormat="1"/>
    <row r="44995" customFormat="1"/>
    <row r="44996" customFormat="1"/>
    <row r="44997" customFormat="1"/>
    <row r="44998" customFormat="1"/>
    <row r="44999" customFormat="1"/>
    <row r="45000" customFormat="1"/>
    <row r="45001" customFormat="1"/>
    <row r="45002" customFormat="1"/>
    <row r="45003" customFormat="1"/>
    <row r="45004" customFormat="1"/>
    <row r="45005" customFormat="1"/>
    <row r="45006" customFormat="1"/>
    <row r="45007" customFormat="1"/>
    <row r="45008" customFormat="1"/>
    <row r="45009" customFormat="1"/>
    <row r="45010" customFormat="1"/>
    <row r="45011" customFormat="1"/>
    <row r="45012" customFormat="1"/>
    <row r="45013" customFormat="1"/>
    <row r="45014" customFormat="1"/>
    <row r="45015" customFormat="1"/>
    <row r="45016" customFormat="1"/>
    <row r="45017" customFormat="1"/>
    <row r="45018" customFormat="1"/>
    <row r="45019" customFormat="1"/>
    <row r="45020" customFormat="1"/>
    <row r="45021" customFormat="1"/>
    <row r="45022" customFormat="1"/>
    <row r="45023" customFormat="1"/>
    <row r="45024" customFormat="1"/>
    <row r="45025" customFormat="1"/>
    <row r="45026" customFormat="1"/>
    <row r="45027" customFormat="1"/>
    <row r="45028" customFormat="1"/>
    <row r="45029" customFormat="1"/>
    <row r="45030" customFormat="1"/>
    <row r="45031" customFormat="1"/>
    <row r="45032" customFormat="1"/>
    <row r="45033" customFormat="1"/>
    <row r="45034" customFormat="1"/>
    <row r="45035" customFormat="1"/>
    <row r="45036" customFormat="1"/>
    <row r="45037" customFormat="1"/>
    <row r="45038" customFormat="1"/>
    <row r="45039" customFormat="1"/>
    <row r="45040" customFormat="1"/>
    <row r="45041" customFormat="1"/>
    <row r="45042" customFormat="1"/>
    <row r="45043" customFormat="1"/>
    <row r="45044" customFormat="1"/>
    <row r="45045" customFormat="1"/>
    <row r="45046" customFormat="1"/>
    <row r="45047" customFormat="1"/>
    <row r="45048" customFormat="1"/>
    <row r="45049" customFormat="1"/>
    <row r="45050" customFormat="1"/>
    <row r="45051" customFormat="1"/>
    <row r="45052" customFormat="1"/>
    <row r="45053" customFormat="1"/>
    <row r="45054" customFormat="1"/>
    <row r="45055" customFormat="1"/>
    <row r="45056" customFormat="1"/>
    <row r="45057" customFormat="1"/>
    <row r="45058" customFormat="1"/>
    <row r="45059" customFormat="1"/>
    <row r="45060" customFormat="1"/>
    <row r="45061" customFormat="1"/>
    <row r="45062" customFormat="1"/>
    <row r="45063" customFormat="1"/>
    <row r="45064" customFormat="1"/>
    <row r="45065" customFormat="1"/>
    <row r="45066" customFormat="1"/>
    <row r="45067" customFormat="1"/>
    <row r="45068" customFormat="1"/>
    <row r="45069" customFormat="1"/>
    <row r="45070" customFormat="1"/>
    <row r="45071" customFormat="1"/>
    <row r="45072" customFormat="1"/>
    <row r="45073" customFormat="1"/>
    <row r="45074" customFormat="1"/>
    <row r="45075" customFormat="1"/>
    <row r="45076" customFormat="1"/>
    <row r="45077" customFormat="1"/>
    <row r="45078" customFormat="1"/>
    <row r="45079" customFormat="1"/>
    <row r="45080" customFormat="1"/>
    <row r="45081" customFormat="1"/>
    <row r="45082" customFormat="1"/>
    <row r="45083" customFormat="1"/>
    <row r="45084" customFormat="1"/>
    <row r="45085" customFormat="1"/>
    <row r="45086" customFormat="1"/>
    <row r="45087" customFormat="1"/>
    <row r="45088" customFormat="1"/>
    <row r="45089" customFormat="1"/>
    <row r="45090" customFormat="1"/>
    <row r="45091" customFormat="1"/>
    <row r="45092" customFormat="1"/>
    <row r="45093" customFormat="1"/>
    <row r="45094" customFormat="1"/>
    <row r="45095" customFormat="1"/>
    <row r="45096" customFormat="1"/>
    <row r="45097" customFormat="1"/>
    <row r="45098" customFormat="1"/>
    <row r="45099" customFormat="1"/>
    <row r="45100" customFormat="1"/>
    <row r="45101" customFormat="1"/>
    <row r="45102" customFormat="1"/>
    <row r="45103" customFormat="1"/>
    <row r="45104" customFormat="1"/>
    <row r="45105" customFormat="1"/>
    <row r="45106" customFormat="1"/>
    <row r="45107" customFormat="1"/>
    <row r="45108" customFormat="1"/>
    <row r="45109" customFormat="1"/>
    <row r="45110" customFormat="1"/>
    <row r="45111" customFormat="1"/>
    <row r="45112" customFormat="1"/>
    <row r="45113" customFormat="1"/>
    <row r="45114" customFormat="1"/>
    <row r="45115" customFormat="1"/>
    <row r="45116" customFormat="1"/>
    <row r="45117" customFormat="1"/>
    <row r="45118" customFormat="1"/>
    <row r="45119" customFormat="1"/>
    <row r="45120" customFormat="1"/>
    <row r="45121" customFormat="1"/>
    <row r="45122" customFormat="1"/>
    <row r="45123" customFormat="1"/>
    <row r="45124" customFormat="1"/>
    <row r="45125" customFormat="1"/>
    <row r="45126" customFormat="1"/>
    <row r="45127" customFormat="1"/>
    <row r="45128" customFormat="1"/>
    <row r="45129" customFormat="1"/>
    <row r="45130" customFormat="1"/>
    <row r="45131" customFormat="1"/>
    <row r="45132" customFormat="1"/>
    <row r="45133" customFormat="1"/>
    <row r="45134" customFormat="1"/>
    <row r="45135" customFormat="1"/>
    <row r="45136" customFormat="1"/>
    <row r="45137" customFormat="1"/>
    <row r="45138" customFormat="1"/>
    <row r="45139" customFormat="1"/>
    <row r="45140" customFormat="1"/>
    <row r="45141" customFormat="1"/>
    <row r="45142" customFormat="1"/>
    <row r="45143" customFormat="1"/>
    <row r="45144" customFormat="1"/>
    <row r="45145" customFormat="1"/>
    <row r="45146" customFormat="1"/>
    <row r="45147" customFormat="1"/>
    <row r="45148" customFormat="1"/>
    <row r="45149" customFormat="1"/>
    <row r="45150" customFormat="1"/>
    <row r="45151" customFormat="1"/>
    <row r="45152" customFormat="1"/>
    <row r="45153" customFormat="1"/>
    <row r="45154" customFormat="1"/>
    <row r="45155" customFormat="1"/>
    <row r="45156" customFormat="1"/>
    <row r="45157" customFormat="1"/>
    <row r="45158" customFormat="1"/>
    <row r="45159" customFormat="1"/>
    <row r="45160" customFormat="1"/>
    <row r="45161" customFormat="1"/>
    <row r="45162" customFormat="1"/>
    <row r="45163" customFormat="1"/>
    <row r="45164" customFormat="1"/>
    <row r="45165" customFormat="1"/>
    <row r="45166" customFormat="1"/>
    <row r="45167" customFormat="1"/>
    <row r="45168" customFormat="1"/>
    <row r="45169" customFormat="1"/>
    <row r="45170" customFormat="1"/>
    <row r="45171" customFormat="1"/>
    <row r="45172" customFormat="1"/>
    <row r="45173" customFormat="1"/>
    <row r="45174" customFormat="1"/>
    <row r="45175" customFormat="1"/>
    <row r="45176" customFormat="1"/>
    <row r="45177" customFormat="1"/>
    <row r="45178" customFormat="1"/>
    <row r="45179" customFormat="1"/>
    <row r="45180" customFormat="1"/>
    <row r="45181" customFormat="1"/>
    <row r="45182" customFormat="1"/>
    <row r="45183" customFormat="1"/>
    <row r="45184" customFormat="1"/>
    <row r="45185" customFormat="1"/>
    <row r="45186" customFormat="1"/>
    <row r="45187" customFormat="1"/>
    <row r="45188" customFormat="1"/>
    <row r="45189" customFormat="1"/>
    <row r="45190" customFormat="1"/>
    <row r="45191" customFormat="1"/>
    <row r="45192" customFormat="1"/>
    <row r="45193" customFormat="1"/>
    <row r="45194" customFormat="1"/>
    <row r="45195" customFormat="1"/>
    <row r="45196" customFormat="1"/>
    <row r="45197" customFormat="1"/>
    <row r="45198" customFormat="1"/>
    <row r="45199" customFormat="1"/>
    <row r="45200" customFormat="1"/>
    <row r="45201" customFormat="1"/>
    <row r="45202" customFormat="1"/>
    <row r="45203" customFormat="1"/>
    <row r="45204" customFormat="1"/>
    <row r="45205" customFormat="1"/>
    <row r="45206" customFormat="1"/>
    <row r="45207" customFormat="1"/>
    <row r="45208" customFormat="1"/>
    <row r="45209" customFormat="1"/>
    <row r="45210" customFormat="1"/>
    <row r="45211" customFormat="1"/>
    <row r="45212" customFormat="1"/>
    <row r="45213" customFormat="1"/>
    <row r="45214" customFormat="1"/>
    <row r="45215" customFormat="1"/>
    <row r="45216" customFormat="1"/>
    <row r="45217" customFormat="1"/>
    <row r="45218" customFormat="1"/>
    <row r="45219" customFormat="1"/>
    <row r="45220" customFormat="1"/>
    <row r="45221" customFormat="1"/>
    <row r="45222" customFormat="1"/>
    <row r="45223" customFormat="1"/>
    <row r="45224" customFormat="1"/>
    <row r="45225" customFormat="1"/>
    <row r="45226" customFormat="1"/>
    <row r="45227" customFormat="1"/>
    <row r="45228" customFormat="1"/>
    <row r="45229" customFormat="1"/>
    <row r="45230" customFormat="1"/>
    <row r="45231" customFormat="1"/>
    <row r="45232" customFormat="1"/>
    <row r="45233" customFormat="1"/>
    <row r="45234" customFormat="1"/>
    <row r="45235" customFormat="1"/>
    <row r="45236" customFormat="1"/>
    <row r="45237" customFormat="1"/>
    <row r="45238" customFormat="1"/>
    <row r="45239" customFormat="1"/>
    <row r="45240" customFormat="1"/>
    <row r="45241" customFormat="1"/>
    <row r="45242" customFormat="1"/>
    <row r="45243" customFormat="1"/>
    <row r="45244" customFormat="1"/>
    <row r="45245" customFormat="1"/>
    <row r="45246" customFormat="1"/>
    <row r="45247" customFormat="1"/>
    <row r="45248" customFormat="1"/>
    <row r="45249" customFormat="1"/>
    <row r="45250" customFormat="1"/>
    <row r="45251" customFormat="1"/>
    <row r="45252" customFormat="1"/>
    <row r="45253" customFormat="1"/>
    <row r="45254" customFormat="1"/>
    <row r="45255" customFormat="1"/>
    <row r="45256" customFormat="1"/>
    <row r="45257" customFormat="1"/>
    <row r="45258" customFormat="1"/>
    <row r="45259" customFormat="1"/>
    <row r="45260" customFormat="1"/>
    <row r="45261" customFormat="1"/>
    <row r="45262" customFormat="1"/>
    <row r="45263" customFormat="1"/>
    <row r="45264" customFormat="1"/>
    <row r="45265" customFormat="1"/>
    <row r="45266" customFormat="1"/>
    <row r="45267" customFormat="1"/>
    <row r="45268" customFormat="1"/>
    <row r="45269" customFormat="1"/>
    <row r="45270" customFormat="1"/>
    <row r="45271" customFormat="1"/>
    <row r="45272" customFormat="1"/>
    <row r="45273" customFormat="1"/>
    <row r="45274" customFormat="1"/>
    <row r="45275" customFormat="1"/>
    <row r="45276" customFormat="1"/>
    <row r="45277" customFormat="1"/>
    <row r="45278" customFormat="1"/>
    <row r="45279" customFormat="1"/>
    <row r="45280" customFormat="1"/>
    <row r="45281" customFormat="1"/>
    <row r="45282" customFormat="1"/>
    <row r="45283" customFormat="1"/>
    <row r="45284" customFormat="1"/>
    <row r="45285" customFormat="1"/>
    <row r="45286" customFormat="1"/>
    <row r="45287" customFormat="1"/>
    <row r="45288" customFormat="1"/>
    <row r="45289" customFormat="1"/>
    <row r="45290" customFormat="1"/>
    <row r="45291" customFormat="1"/>
    <row r="45292" customFormat="1"/>
    <row r="45293" customFormat="1"/>
    <row r="45294" customFormat="1"/>
    <row r="45295" customFormat="1"/>
    <row r="45296" customFormat="1"/>
    <row r="45297" customFormat="1"/>
    <row r="45298" customFormat="1"/>
    <row r="45299" customFormat="1"/>
    <row r="45300" customFormat="1"/>
    <row r="45301" customFormat="1"/>
    <row r="45302" customFormat="1"/>
    <row r="45303" customFormat="1"/>
    <row r="45304" customFormat="1"/>
    <row r="45305" customFormat="1"/>
    <row r="45306" customFormat="1"/>
    <row r="45307" customFormat="1"/>
    <row r="45308" customFormat="1"/>
    <row r="45309" customFormat="1"/>
    <row r="45310" customFormat="1"/>
    <row r="45311" customFormat="1"/>
    <row r="45312" customFormat="1"/>
    <row r="45313" customFormat="1"/>
    <row r="45314" customFormat="1"/>
    <row r="45315" customFormat="1"/>
    <row r="45316" customFormat="1"/>
    <row r="45317" customFormat="1"/>
    <row r="45318" customFormat="1"/>
    <row r="45319" customFormat="1"/>
    <row r="45320" customFormat="1"/>
    <row r="45321" customFormat="1"/>
    <row r="45322" customFormat="1"/>
    <row r="45323" customFormat="1"/>
    <row r="45324" customFormat="1"/>
    <row r="45325" customFormat="1"/>
    <row r="45326" customFormat="1"/>
    <row r="45327" customFormat="1"/>
    <row r="45328" customFormat="1"/>
    <row r="45329" customFormat="1"/>
    <row r="45330" customFormat="1"/>
    <row r="45331" customFormat="1"/>
    <row r="45332" customFormat="1"/>
    <row r="45333" customFormat="1"/>
    <row r="45334" customFormat="1"/>
    <row r="45335" customFormat="1"/>
    <row r="45336" customFormat="1"/>
    <row r="45337" customFormat="1"/>
    <row r="45338" customFormat="1"/>
    <row r="45339" customFormat="1"/>
    <row r="45340" customFormat="1"/>
    <row r="45341" customFormat="1"/>
    <row r="45342" customFormat="1"/>
    <row r="45343" customFormat="1"/>
    <row r="45344" customFormat="1"/>
    <row r="45345" customFormat="1"/>
    <row r="45346" customFormat="1"/>
    <row r="45347" customFormat="1"/>
    <row r="45348" customFormat="1"/>
    <row r="45349" customFormat="1"/>
    <row r="45350" customFormat="1"/>
    <row r="45351" customFormat="1"/>
    <row r="45352" customFormat="1"/>
    <row r="45353" customFormat="1"/>
    <row r="45354" customFormat="1"/>
    <row r="45355" customFormat="1"/>
    <row r="45356" customFormat="1"/>
    <row r="45357" customFormat="1"/>
    <row r="45358" customFormat="1"/>
    <row r="45359" customFormat="1"/>
    <row r="45360" customFormat="1"/>
    <row r="45361" customFormat="1"/>
    <row r="45362" customFormat="1"/>
    <row r="45363" customFormat="1"/>
    <row r="45364" customFormat="1"/>
    <row r="45365" customFormat="1"/>
    <row r="45366" customFormat="1"/>
    <row r="45367" customFormat="1"/>
    <row r="45368" customFormat="1"/>
    <row r="45369" customFormat="1"/>
    <row r="45370" customFormat="1"/>
    <row r="45371" customFormat="1"/>
    <row r="45372" customFormat="1"/>
    <row r="45373" customFormat="1"/>
    <row r="45374" customFormat="1"/>
    <row r="45375" customFormat="1"/>
    <row r="45376" customFormat="1"/>
    <row r="45377" customFormat="1"/>
    <row r="45378" customFormat="1"/>
    <row r="45379" customFormat="1"/>
    <row r="45380" customFormat="1"/>
    <row r="45381" customFormat="1"/>
    <row r="45382" customFormat="1"/>
    <row r="45383" customFormat="1"/>
    <row r="45384" customFormat="1"/>
    <row r="45385" customFormat="1"/>
    <row r="45386" customFormat="1"/>
    <row r="45387" customFormat="1"/>
    <row r="45388" customFormat="1"/>
    <row r="45389" customFormat="1"/>
    <row r="45390" customFormat="1"/>
    <row r="45391" customFormat="1"/>
    <row r="45392" customFormat="1"/>
    <row r="45393" customFormat="1"/>
    <row r="45394" customFormat="1"/>
    <row r="45395" customFormat="1"/>
    <row r="45396" customFormat="1"/>
    <row r="45397" customFormat="1"/>
    <row r="45398" customFormat="1"/>
    <row r="45399" customFormat="1"/>
    <row r="45400" customFormat="1"/>
    <row r="45401" customFormat="1"/>
    <row r="45402" customFormat="1"/>
    <row r="45403" customFormat="1"/>
    <row r="45404" customFormat="1"/>
    <row r="45405" customFormat="1"/>
    <row r="45406" customFormat="1"/>
    <row r="45407" customFormat="1"/>
    <row r="45408" customFormat="1"/>
    <row r="45409" customFormat="1"/>
    <row r="45410" customFormat="1"/>
    <row r="45411" customFormat="1"/>
    <row r="45412" customFormat="1"/>
    <row r="45413" customFormat="1"/>
    <row r="45414" customFormat="1"/>
    <row r="45415" customFormat="1"/>
    <row r="45416" customFormat="1"/>
    <row r="45417" customFormat="1"/>
    <row r="45418" customFormat="1"/>
    <row r="45419" customFormat="1"/>
    <row r="45420" customFormat="1"/>
    <row r="45421" customFormat="1"/>
    <row r="45422" customFormat="1"/>
    <row r="45423" customFormat="1"/>
    <row r="45424" customFormat="1"/>
    <row r="45425" customFormat="1"/>
    <row r="45426" customFormat="1"/>
    <row r="45427" customFormat="1"/>
    <row r="45428" customFormat="1"/>
    <row r="45429" customFormat="1"/>
    <row r="45430" customFormat="1"/>
    <row r="45431" customFormat="1"/>
    <row r="45432" customFormat="1"/>
    <row r="45433" customFormat="1"/>
    <row r="45434" customFormat="1"/>
    <row r="45435" customFormat="1"/>
    <row r="45436" customFormat="1"/>
    <row r="45437" customFormat="1"/>
    <row r="45438" customFormat="1"/>
    <row r="45439" customFormat="1"/>
    <row r="45440" customFormat="1"/>
    <row r="45441" customFormat="1"/>
    <row r="45442" customFormat="1"/>
    <row r="45443" customFormat="1"/>
    <row r="45444" customFormat="1"/>
    <row r="45445" customFormat="1"/>
    <row r="45446" customFormat="1"/>
    <row r="45447" customFormat="1"/>
    <row r="45448" customFormat="1"/>
    <row r="45449" customFormat="1"/>
    <row r="45450" customFormat="1"/>
    <row r="45451" customFormat="1"/>
    <row r="45452" customFormat="1"/>
    <row r="45453" customFormat="1"/>
    <row r="45454" customFormat="1"/>
    <row r="45455" customFormat="1"/>
    <row r="45456" customFormat="1"/>
    <row r="45457" customFormat="1"/>
    <row r="45458" customFormat="1"/>
    <row r="45459" customFormat="1"/>
    <row r="45460" customFormat="1"/>
    <row r="45461" customFormat="1"/>
    <row r="45462" customFormat="1"/>
    <row r="45463" customFormat="1"/>
    <row r="45464" customFormat="1"/>
    <row r="45465" customFormat="1"/>
    <row r="45466" customFormat="1"/>
    <row r="45467" customFormat="1"/>
    <row r="45468" customFormat="1"/>
    <row r="45469" customFormat="1"/>
    <row r="45470" customFormat="1"/>
    <row r="45471" customFormat="1"/>
    <row r="45472" customFormat="1"/>
    <row r="45473" customFormat="1"/>
    <row r="45474" customFormat="1"/>
    <row r="45475" customFormat="1"/>
    <row r="45476" customFormat="1"/>
    <row r="45477" customFormat="1"/>
    <row r="45478" customFormat="1"/>
    <row r="45479" customFormat="1"/>
    <row r="45480" customFormat="1"/>
    <row r="45481" customFormat="1"/>
    <row r="45482" customFormat="1"/>
    <row r="45483" customFormat="1"/>
    <row r="45484" customFormat="1"/>
    <row r="45485" customFormat="1"/>
    <row r="45486" customFormat="1"/>
    <row r="45487" customFormat="1"/>
    <row r="45488" customFormat="1"/>
    <row r="45489" customFormat="1"/>
    <row r="45490" customFormat="1"/>
    <row r="45491" customFormat="1"/>
    <row r="45492" customFormat="1"/>
    <row r="45493" customFormat="1"/>
    <row r="45494" customFormat="1"/>
    <row r="45495" customFormat="1"/>
    <row r="45496" customFormat="1"/>
    <row r="45497" customFormat="1"/>
    <row r="45498" customFormat="1"/>
    <row r="45499" customFormat="1"/>
    <row r="45500" customFormat="1"/>
    <row r="45501" customFormat="1"/>
    <row r="45502" customFormat="1"/>
    <row r="45503" customFormat="1"/>
    <row r="45504" customFormat="1"/>
    <row r="45505" customFormat="1"/>
    <row r="45506" customFormat="1"/>
    <row r="45507" customFormat="1"/>
    <row r="45508" customFormat="1"/>
    <row r="45509" customFormat="1"/>
    <row r="45510" customFormat="1"/>
    <row r="45511" customFormat="1"/>
    <row r="45512" customFormat="1"/>
    <row r="45513" customFormat="1"/>
    <row r="45514" customFormat="1"/>
    <row r="45515" customFormat="1"/>
    <row r="45516" customFormat="1"/>
    <row r="45517" customFormat="1"/>
    <row r="45518" customFormat="1"/>
    <row r="45519" customFormat="1"/>
    <row r="45520" customFormat="1"/>
    <row r="45521" customFormat="1"/>
    <row r="45522" customFormat="1"/>
    <row r="45523" customFormat="1"/>
    <row r="45524" customFormat="1"/>
    <row r="45525" customFormat="1"/>
    <row r="45526" customFormat="1"/>
    <row r="45527" customFormat="1"/>
    <row r="45528" customFormat="1"/>
    <row r="45529" customFormat="1"/>
    <row r="45530" customFormat="1"/>
    <row r="45531" customFormat="1"/>
    <row r="45532" customFormat="1"/>
    <row r="45533" customFormat="1"/>
    <row r="45534" customFormat="1"/>
    <row r="45535" customFormat="1"/>
    <row r="45536" customFormat="1"/>
    <row r="45537" customFormat="1"/>
    <row r="45538" customFormat="1"/>
    <row r="45539" customFormat="1"/>
    <row r="45540" customFormat="1"/>
    <row r="45541" customFormat="1"/>
    <row r="45542" customFormat="1"/>
    <row r="45543" customFormat="1"/>
    <row r="45544" customFormat="1"/>
    <row r="45545" customFormat="1"/>
    <row r="45546" customFormat="1"/>
    <row r="45547" customFormat="1"/>
    <row r="45548" customFormat="1"/>
    <row r="45549" customFormat="1"/>
    <row r="45550" customFormat="1"/>
    <row r="45551" customFormat="1"/>
    <row r="45552" customFormat="1"/>
    <row r="45553" customFormat="1"/>
    <row r="45554" customFormat="1"/>
    <row r="45555" customFormat="1"/>
    <row r="45556" customFormat="1"/>
    <row r="45557" customFormat="1"/>
    <row r="45558" customFormat="1"/>
    <row r="45559" customFormat="1"/>
    <row r="45560" customFormat="1"/>
    <row r="45561" customFormat="1"/>
    <row r="45562" customFormat="1"/>
    <row r="45563" customFormat="1"/>
    <row r="45564" customFormat="1"/>
    <row r="45565" customFormat="1"/>
    <row r="45566" customFormat="1"/>
    <row r="45567" customFormat="1"/>
    <row r="45568" customFormat="1"/>
    <row r="45569" customFormat="1"/>
    <row r="45570" customFormat="1"/>
    <row r="45571" customFormat="1"/>
    <row r="45572" customFormat="1"/>
    <row r="45573" customFormat="1"/>
    <row r="45574" customFormat="1"/>
    <row r="45575" customFormat="1"/>
    <row r="45576" customFormat="1"/>
    <row r="45577" customFormat="1"/>
    <row r="45578" customFormat="1"/>
    <row r="45579" customFormat="1"/>
    <row r="45580" customFormat="1"/>
    <row r="45581" customFormat="1"/>
    <row r="45582" customFormat="1"/>
    <row r="45583" customFormat="1"/>
    <row r="45584" customFormat="1"/>
    <row r="45585" customFormat="1"/>
    <row r="45586" customFormat="1"/>
    <row r="45587" customFormat="1"/>
    <row r="45588" customFormat="1"/>
    <row r="45589" customFormat="1"/>
    <row r="45590" customFormat="1"/>
    <row r="45591" customFormat="1"/>
    <row r="45592" customFormat="1"/>
    <row r="45593" customFormat="1"/>
    <row r="45594" customFormat="1"/>
    <row r="45595" customFormat="1"/>
    <row r="45596" customFormat="1"/>
    <row r="45597" customFormat="1"/>
    <row r="45598" customFormat="1"/>
    <row r="45599" customFormat="1"/>
    <row r="45600" customFormat="1"/>
    <row r="45601" customFormat="1"/>
    <row r="45602" customFormat="1"/>
    <row r="45603" customFormat="1"/>
    <row r="45604" customFormat="1"/>
    <row r="45605" customFormat="1"/>
    <row r="45606" customFormat="1"/>
    <row r="45607" customFormat="1"/>
    <row r="45608" customFormat="1"/>
    <row r="45609" customFormat="1"/>
    <row r="45610" customFormat="1"/>
    <row r="45611" customFormat="1"/>
    <row r="45612" customFormat="1"/>
    <row r="45613" customFormat="1"/>
    <row r="45614" customFormat="1"/>
    <row r="45615" customFormat="1"/>
    <row r="45616" customFormat="1"/>
    <row r="45617" customFormat="1"/>
    <row r="45618" customFormat="1"/>
    <row r="45619" customFormat="1"/>
    <row r="45620" customFormat="1"/>
    <row r="45621" customFormat="1"/>
    <row r="45622" customFormat="1"/>
    <row r="45623" customFormat="1"/>
    <row r="45624" customFormat="1"/>
    <row r="45625" customFormat="1"/>
    <row r="45626" customFormat="1"/>
    <row r="45627" customFormat="1"/>
    <row r="45628" customFormat="1"/>
    <row r="45629" customFormat="1"/>
    <row r="45630" customFormat="1"/>
    <row r="45631" customFormat="1"/>
    <row r="45632" customFormat="1"/>
    <row r="45633" customFormat="1"/>
    <row r="45634" customFormat="1"/>
    <row r="45635" customFormat="1"/>
    <row r="45636" customFormat="1"/>
    <row r="45637" customFormat="1"/>
    <row r="45638" customFormat="1"/>
    <row r="45639" customFormat="1"/>
    <row r="45640" customFormat="1"/>
    <row r="45641" customFormat="1"/>
    <row r="45642" customFormat="1"/>
    <row r="45643" customFormat="1"/>
    <row r="45644" customFormat="1"/>
    <row r="45645" customFormat="1"/>
    <row r="45646" customFormat="1"/>
    <row r="45647" customFormat="1"/>
    <row r="45648" customFormat="1"/>
    <row r="45649" customFormat="1"/>
    <row r="45650" customFormat="1"/>
    <row r="45651" customFormat="1"/>
    <row r="45652" customFormat="1"/>
    <row r="45653" customFormat="1"/>
    <row r="45654" customFormat="1"/>
    <row r="45655" customFormat="1"/>
    <row r="45656" customFormat="1"/>
    <row r="45657" customFormat="1"/>
    <row r="45658" customFormat="1"/>
    <row r="45659" customFormat="1"/>
    <row r="45660" customFormat="1"/>
    <row r="45661" customFormat="1"/>
    <row r="45662" customFormat="1"/>
    <row r="45663" customFormat="1"/>
    <row r="45664" customFormat="1"/>
    <row r="45665" customFormat="1"/>
    <row r="45666" customFormat="1"/>
    <row r="45667" customFormat="1"/>
    <row r="45668" customFormat="1"/>
    <row r="45669" customFormat="1"/>
    <row r="45670" customFormat="1"/>
    <row r="45671" customFormat="1"/>
    <row r="45672" customFormat="1"/>
    <row r="45673" customFormat="1"/>
    <row r="45674" customFormat="1"/>
    <row r="45675" customFormat="1"/>
    <row r="45676" customFormat="1"/>
    <row r="45677" customFormat="1"/>
    <row r="45678" customFormat="1"/>
    <row r="45679" customFormat="1"/>
    <row r="45680" customFormat="1"/>
    <row r="45681" customFormat="1"/>
    <row r="45682" customFormat="1"/>
    <row r="45683" customFormat="1"/>
    <row r="45684" customFormat="1"/>
    <row r="45685" customFormat="1"/>
    <row r="45686" customFormat="1"/>
    <row r="45687" customFormat="1"/>
    <row r="45688" customFormat="1"/>
    <row r="45689" customFormat="1"/>
    <row r="45690" customFormat="1"/>
    <row r="45691" customFormat="1"/>
    <row r="45692" customFormat="1"/>
    <row r="45693" customFormat="1"/>
    <row r="45694" customFormat="1"/>
    <row r="45695" customFormat="1"/>
    <row r="45696" customFormat="1"/>
    <row r="45697" customFormat="1"/>
    <row r="45698" customFormat="1"/>
    <row r="45699" customFormat="1"/>
    <row r="45700" customFormat="1"/>
    <row r="45701" customFormat="1"/>
    <row r="45702" customFormat="1"/>
    <row r="45703" customFormat="1"/>
    <row r="45704" customFormat="1"/>
    <row r="45705" customFormat="1"/>
    <row r="45706" customFormat="1"/>
    <row r="45707" customFormat="1"/>
    <row r="45708" customFormat="1"/>
    <row r="45709" customFormat="1"/>
    <row r="45710" customFormat="1"/>
    <row r="45711" customFormat="1"/>
    <row r="45712" customFormat="1"/>
    <row r="45713" customFormat="1"/>
    <row r="45714" customFormat="1"/>
    <row r="45715" customFormat="1"/>
    <row r="45716" customFormat="1"/>
    <row r="45717" customFormat="1"/>
    <row r="45718" customFormat="1"/>
    <row r="45719" customFormat="1"/>
    <row r="45720" customFormat="1"/>
    <row r="45721" customFormat="1"/>
    <row r="45722" customFormat="1"/>
    <row r="45723" customFormat="1"/>
    <row r="45724" customFormat="1"/>
    <row r="45725" customFormat="1"/>
    <row r="45726" customFormat="1"/>
    <row r="45727" customFormat="1"/>
    <row r="45728" customFormat="1"/>
    <row r="45729" customFormat="1"/>
    <row r="45730" customFormat="1"/>
    <row r="45731" customFormat="1"/>
    <row r="45732" customFormat="1"/>
    <row r="45733" customFormat="1"/>
    <row r="45734" customFormat="1"/>
    <row r="45735" customFormat="1"/>
    <row r="45736" customFormat="1"/>
    <row r="45737" customFormat="1"/>
    <row r="45738" customFormat="1"/>
    <row r="45739" customFormat="1"/>
    <row r="45740" customFormat="1"/>
    <row r="45741" customFormat="1"/>
    <row r="45742" customFormat="1"/>
    <row r="45743" customFormat="1"/>
    <row r="45744" customFormat="1"/>
    <row r="45745" customFormat="1"/>
    <row r="45746" customFormat="1"/>
    <row r="45747" customFormat="1"/>
    <row r="45748" customFormat="1"/>
    <row r="45749" customFormat="1"/>
    <row r="45750" customFormat="1"/>
    <row r="45751" customFormat="1"/>
    <row r="45752" customFormat="1"/>
    <row r="45753" customFormat="1"/>
    <row r="45754" customFormat="1"/>
    <row r="45755" customFormat="1"/>
    <row r="45756" customFormat="1"/>
    <row r="45757" customFormat="1"/>
    <row r="45758" customFormat="1"/>
    <row r="45759" customFormat="1"/>
    <row r="45760" customFormat="1"/>
    <row r="45761" customFormat="1"/>
    <row r="45762" customFormat="1"/>
    <row r="45763" customFormat="1"/>
    <row r="45764" customFormat="1"/>
    <row r="45765" customFormat="1"/>
    <row r="45766" customFormat="1"/>
    <row r="45767" customFormat="1"/>
    <row r="45768" customFormat="1"/>
    <row r="45769" customFormat="1"/>
    <row r="45770" customFormat="1"/>
    <row r="45771" customFormat="1"/>
    <row r="45772" customFormat="1"/>
    <row r="45773" customFormat="1"/>
    <row r="45774" customFormat="1"/>
    <row r="45775" customFormat="1"/>
    <row r="45776" customFormat="1"/>
    <row r="45777" customFormat="1"/>
    <row r="45778" customFormat="1"/>
    <row r="45779" customFormat="1"/>
    <row r="45780" customFormat="1"/>
    <row r="45781" customFormat="1"/>
    <row r="45782" customFormat="1"/>
    <row r="45783" customFormat="1"/>
    <row r="45784" customFormat="1"/>
    <row r="45785" customFormat="1"/>
    <row r="45786" customFormat="1"/>
    <row r="45787" customFormat="1"/>
    <row r="45788" customFormat="1"/>
    <row r="45789" customFormat="1"/>
    <row r="45790" customFormat="1"/>
    <row r="45791" customFormat="1"/>
    <row r="45792" customFormat="1"/>
    <row r="45793" customFormat="1"/>
    <row r="45794" customFormat="1"/>
    <row r="45795" customFormat="1"/>
    <row r="45796" customFormat="1"/>
    <row r="45797" customFormat="1"/>
    <row r="45798" customFormat="1"/>
    <row r="45799" customFormat="1"/>
    <row r="45800" customFormat="1"/>
    <row r="45801" customFormat="1"/>
    <row r="45802" customFormat="1"/>
    <row r="45803" customFormat="1"/>
    <row r="45804" customFormat="1"/>
    <row r="45805" customFormat="1"/>
    <row r="45806" customFormat="1"/>
    <row r="45807" customFormat="1"/>
    <row r="45808" customFormat="1"/>
    <row r="45809" customFormat="1"/>
    <row r="45810" customFormat="1"/>
    <row r="45811" customFormat="1"/>
    <row r="45812" customFormat="1"/>
    <row r="45813" customFormat="1"/>
    <row r="45814" customFormat="1"/>
    <row r="45815" customFormat="1"/>
    <row r="45816" customFormat="1"/>
    <row r="45817" customFormat="1"/>
    <row r="45818" customFormat="1"/>
    <row r="45819" customFormat="1"/>
    <row r="45820" customFormat="1"/>
    <row r="45821" customFormat="1"/>
    <row r="45822" customFormat="1"/>
    <row r="45823" customFormat="1"/>
    <row r="45824" customFormat="1"/>
    <row r="45825" customFormat="1"/>
    <row r="45826" customFormat="1"/>
    <row r="45827" customFormat="1"/>
    <row r="45828" customFormat="1"/>
    <row r="45829" customFormat="1"/>
    <row r="45830" customFormat="1"/>
    <row r="45831" customFormat="1"/>
    <row r="45832" customFormat="1"/>
    <row r="45833" customFormat="1"/>
    <row r="45834" customFormat="1"/>
    <row r="45835" customFormat="1"/>
    <row r="45836" customFormat="1"/>
    <row r="45837" customFormat="1"/>
    <row r="45838" customFormat="1"/>
    <row r="45839" customFormat="1"/>
    <row r="45840" customFormat="1"/>
    <row r="45841" customFormat="1"/>
    <row r="45842" customFormat="1"/>
    <row r="45843" customFormat="1"/>
    <row r="45844" customFormat="1"/>
    <row r="45845" customFormat="1"/>
    <row r="45846" customFormat="1"/>
    <row r="45847" customFormat="1"/>
    <row r="45848" customFormat="1"/>
    <row r="45849" customFormat="1"/>
    <row r="45850" customFormat="1"/>
    <row r="45851" customFormat="1"/>
    <row r="45852" customFormat="1"/>
    <row r="45853" customFormat="1"/>
    <row r="45854" customFormat="1"/>
    <row r="45855" customFormat="1"/>
    <row r="45856" customFormat="1"/>
    <row r="45857" customFormat="1"/>
    <row r="45858" customFormat="1"/>
    <row r="45859" customFormat="1"/>
    <row r="45860" customFormat="1"/>
    <row r="45861" customFormat="1"/>
    <row r="45862" customFormat="1"/>
    <row r="45863" customFormat="1"/>
    <row r="45864" customFormat="1"/>
    <row r="45865" customFormat="1"/>
    <row r="45866" customFormat="1"/>
    <row r="45867" customFormat="1"/>
    <row r="45868" customFormat="1"/>
    <row r="45869" customFormat="1"/>
    <row r="45870" customFormat="1"/>
    <row r="45871" customFormat="1"/>
    <row r="45872" customFormat="1"/>
    <row r="45873" customFormat="1"/>
    <row r="45874" customFormat="1"/>
    <row r="45875" customFormat="1"/>
    <row r="45876" customFormat="1"/>
    <row r="45877" customFormat="1"/>
    <row r="45878" customFormat="1"/>
    <row r="45879" customFormat="1"/>
    <row r="45880" customFormat="1"/>
    <row r="45881" customFormat="1"/>
    <row r="45882" customFormat="1"/>
    <row r="45883" customFormat="1"/>
    <row r="45884" customFormat="1"/>
    <row r="45885" customFormat="1"/>
    <row r="45886" customFormat="1"/>
    <row r="45887" customFormat="1"/>
    <row r="45888" customFormat="1"/>
    <row r="45889" customFormat="1"/>
    <row r="45890" customFormat="1"/>
    <row r="45891" customFormat="1"/>
    <row r="45892" customFormat="1"/>
    <row r="45893" customFormat="1"/>
    <row r="45894" customFormat="1"/>
    <row r="45895" customFormat="1"/>
    <row r="45896" customFormat="1"/>
    <row r="45897" customFormat="1"/>
    <row r="45898" customFormat="1"/>
    <row r="45899" customFormat="1"/>
    <row r="45900" customFormat="1"/>
    <row r="45901" customFormat="1"/>
    <row r="45902" customFormat="1"/>
    <row r="45903" customFormat="1"/>
    <row r="45904" customFormat="1"/>
    <row r="45905" customFormat="1"/>
    <row r="45906" customFormat="1"/>
    <row r="45907" customFormat="1"/>
    <row r="45908" customFormat="1"/>
    <row r="45909" customFormat="1"/>
    <row r="45910" customFormat="1"/>
    <row r="45911" customFormat="1"/>
    <row r="45912" customFormat="1"/>
    <row r="45913" customFormat="1"/>
    <row r="45914" customFormat="1"/>
    <row r="45915" customFormat="1"/>
    <row r="45916" customFormat="1"/>
    <row r="45917" customFormat="1"/>
    <row r="45918" customFormat="1"/>
    <row r="45919" customFormat="1"/>
    <row r="45920" customFormat="1"/>
    <row r="45921" customFormat="1"/>
    <row r="45922" customFormat="1"/>
    <row r="45923" customFormat="1"/>
    <row r="45924" customFormat="1"/>
    <row r="45925" customFormat="1"/>
    <row r="45926" customFormat="1"/>
    <row r="45927" customFormat="1"/>
    <row r="45928" customFormat="1"/>
    <row r="45929" customFormat="1"/>
    <row r="45930" customFormat="1"/>
    <row r="45931" customFormat="1"/>
    <row r="45932" customFormat="1"/>
    <row r="45933" customFormat="1"/>
    <row r="45934" customFormat="1"/>
    <row r="45935" customFormat="1"/>
    <row r="45936" customFormat="1"/>
    <row r="45937" customFormat="1"/>
    <row r="45938" customFormat="1"/>
    <row r="45939" customFormat="1"/>
    <row r="45940" customFormat="1"/>
    <row r="45941" customFormat="1"/>
    <row r="45942" customFormat="1"/>
    <row r="45943" customFormat="1"/>
    <row r="45944" customFormat="1"/>
    <row r="45945" customFormat="1"/>
    <row r="45946" customFormat="1"/>
    <row r="45947" customFormat="1"/>
    <row r="45948" customFormat="1"/>
    <row r="45949" customFormat="1"/>
    <row r="45950" customFormat="1"/>
    <row r="45951" customFormat="1"/>
    <row r="45952" customFormat="1"/>
    <row r="45953" customFormat="1"/>
    <row r="45954" customFormat="1"/>
    <row r="45955" customFormat="1"/>
    <row r="45956" customFormat="1"/>
    <row r="45957" customFormat="1"/>
    <row r="45958" customFormat="1"/>
    <row r="45959" customFormat="1"/>
    <row r="45960" customFormat="1"/>
    <row r="45961" customFormat="1"/>
    <row r="45962" customFormat="1"/>
    <row r="45963" customFormat="1"/>
    <row r="45964" customFormat="1"/>
    <row r="45965" customFormat="1"/>
    <row r="45966" customFormat="1"/>
    <row r="45967" customFormat="1"/>
    <row r="45968" customFormat="1"/>
    <row r="45969" customFormat="1"/>
    <row r="45970" customFormat="1"/>
    <row r="45971" customFormat="1"/>
    <row r="45972" customFormat="1"/>
    <row r="45973" customFormat="1"/>
    <row r="45974" customFormat="1"/>
    <row r="45975" customFormat="1"/>
    <row r="45976" customFormat="1"/>
    <row r="45977" customFormat="1"/>
    <row r="45978" customFormat="1"/>
    <row r="45979" customFormat="1"/>
    <row r="45980" customFormat="1"/>
    <row r="45981" customFormat="1"/>
    <row r="45982" customFormat="1"/>
    <row r="45983" customFormat="1"/>
    <row r="45984" customFormat="1"/>
    <row r="45985" customFormat="1"/>
    <row r="45986" customFormat="1"/>
    <row r="45987" customFormat="1"/>
    <row r="45988" customFormat="1"/>
    <row r="45989" customFormat="1"/>
    <row r="45990" customFormat="1"/>
    <row r="45991" customFormat="1"/>
    <row r="45992" customFormat="1"/>
    <row r="45993" customFormat="1"/>
    <row r="45994" customFormat="1"/>
    <row r="45995" customFormat="1"/>
    <row r="45996" customFormat="1"/>
    <row r="45997" customFormat="1"/>
    <row r="45998" customFormat="1"/>
    <row r="45999" customFormat="1"/>
    <row r="46000" customFormat="1"/>
    <row r="46001" customFormat="1"/>
    <row r="46002" customFormat="1"/>
    <row r="46003" customFormat="1"/>
    <row r="46004" customFormat="1"/>
    <row r="46005" customFormat="1"/>
    <row r="46006" customFormat="1"/>
    <row r="46007" customFormat="1"/>
    <row r="46008" customFormat="1"/>
    <row r="46009" customFormat="1"/>
    <row r="46010" customFormat="1"/>
    <row r="46011" customFormat="1"/>
    <row r="46012" customFormat="1"/>
    <row r="46013" customFormat="1"/>
    <row r="46014" customFormat="1"/>
    <row r="46015" customFormat="1"/>
    <row r="46016" customFormat="1"/>
    <row r="46017" customFormat="1"/>
    <row r="46018" customFormat="1"/>
    <row r="46019" customFormat="1"/>
    <row r="46020" customFormat="1"/>
    <row r="46021" customFormat="1"/>
    <row r="46022" customFormat="1"/>
    <row r="46023" customFormat="1"/>
    <row r="46024" customFormat="1"/>
    <row r="46025" customFormat="1"/>
    <row r="46026" customFormat="1"/>
    <row r="46027" customFormat="1"/>
    <row r="46028" customFormat="1"/>
    <row r="46029" customFormat="1"/>
    <row r="46030" customFormat="1"/>
    <row r="46031" customFormat="1"/>
    <row r="46032" customFormat="1"/>
    <row r="46033" customFormat="1"/>
    <row r="46034" customFormat="1"/>
    <row r="46035" customFormat="1"/>
    <row r="46036" customFormat="1"/>
    <row r="46037" customFormat="1"/>
    <row r="46038" customFormat="1"/>
    <row r="46039" customFormat="1"/>
    <row r="46040" customFormat="1"/>
    <row r="46041" customFormat="1"/>
    <row r="46042" customFormat="1"/>
    <row r="46043" customFormat="1"/>
    <row r="46044" customFormat="1"/>
    <row r="46045" customFormat="1"/>
    <row r="46046" customFormat="1"/>
    <row r="46047" customFormat="1"/>
    <row r="46048" customFormat="1"/>
    <row r="46049" customFormat="1"/>
    <row r="46050" customFormat="1"/>
    <row r="46051" customFormat="1"/>
    <row r="46052" customFormat="1"/>
    <row r="46053" customFormat="1"/>
    <row r="46054" customFormat="1"/>
    <row r="46055" customFormat="1"/>
    <row r="46056" customFormat="1"/>
    <row r="46057" customFormat="1"/>
    <row r="46058" customFormat="1"/>
    <row r="46059" customFormat="1"/>
    <row r="46060" customFormat="1"/>
    <row r="46061" customFormat="1"/>
    <row r="46062" customFormat="1"/>
    <row r="46063" customFormat="1"/>
    <row r="46064" customFormat="1"/>
    <row r="46065" customFormat="1"/>
    <row r="46066" customFormat="1"/>
    <row r="46067" customFormat="1"/>
    <row r="46068" customFormat="1"/>
    <row r="46069" customFormat="1"/>
    <row r="46070" customFormat="1"/>
    <row r="46071" customFormat="1"/>
    <row r="46072" customFormat="1"/>
    <row r="46073" customFormat="1"/>
    <row r="46074" customFormat="1"/>
    <row r="46075" customFormat="1"/>
    <row r="46076" customFormat="1"/>
    <row r="46077" customFormat="1"/>
    <row r="46078" customFormat="1"/>
    <row r="46079" customFormat="1"/>
    <row r="46080" customFormat="1"/>
    <row r="46081" customFormat="1"/>
    <row r="46082" customFormat="1"/>
    <row r="46083" customFormat="1"/>
    <row r="46084" customFormat="1"/>
    <row r="46085" customFormat="1"/>
    <row r="46086" customFormat="1"/>
    <row r="46087" customFormat="1"/>
    <row r="46088" customFormat="1"/>
    <row r="46089" customFormat="1"/>
    <row r="46090" customFormat="1"/>
    <row r="46091" customFormat="1"/>
    <row r="46092" customFormat="1"/>
    <row r="46093" customFormat="1"/>
    <row r="46094" customFormat="1"/>
    <row r="46095" customFormat="1"/>
    <row r="46096" customFormat="1"/>
    <row r="46097" customFormat="1"/>
    <row r="46098" customFormat="1"/>
    <row r="46099" customFormat="1"/>
    <row r="46100" customFormat="1"/>
    <row r="46101" customFormat="1"/>
    <row r="46102" customFormat="1"/>
    <row r="46103" customFormat="1"/>
    <row r="46104" customFormat="1"/>
    <row r="46105" customFormat="1"/>
    <row r="46106" customFormat="1"/>
    <row r="46107" customFormat="1"/>
    <row r="46108" customFormat="1"/>
    <row r="46109" customFormat="1"/>
    <row r="46110" customFormat="1"/>
    <row r="46111" customFormat="1"/>
    <row r="46112" customFormat="1"/>
    <row r="46113" customFormat="1"/>
    <row r="46114" customFormat="1"/>
    <row r="46115" customFormat="1"/>
    <row r="46116" customFormat="1"/>
    <row r="46117" customFormat="1"/>
    <row r="46118" customFormat="1"/>
    <row r="46119" customFormat="1"/>
    <row r="46120" customFormat="1"/>
    <row r="46121" customFormat="1"/>
    <row r="46122" customFormat="1"/>
    <row r="46123" customFormat="1"/>
    <row r="46124" customFormat="1"/>
    <row r="46125" customFormat="1"/>
    <row r="46126" customFormat="1"/>
    <row r="46127" customFormat="1"/>
    <row r="46128" customFormat="1"/>
    <row r="46129" customFormat="1"/>
    <row r="46130" customFormat="1"/>
    <row r="46131" customFormat="1"/>
    <row r="46132" customFormat="1"/>
    <row r="46133" customFormat="1"/>
    <row r="46134" customFormat="1"/>
    <row r="46135" customFormat="1"/>
    <row r="46136" customFormat="1"/>
    <row r="46137" customFormat="1"/>
    <row r="46138" customFormat="1"/>
    <row r="46139" customFormat="1"/>
    <row r="46140" customFormat="1"/>
    <row r="46141" customFormat="1"/>
    <row r="46142" customFormat="1"/>
    <row r="46143" customFormat="1"/>
    <row r="46144" customFormat="1"/>
    <row r="46145" customFormat="1"/>
    <row r="46146" customFormat="1"/>
    <row r="46147" customFormat="1"/>
    <row r="46148" customFormat="1"/>
    <row r="46149" customFormat="1"/>
    <row r="46150" customFormat="1"/>
    <row r="46151" customFormat="1"/>
    <row r="46152" customFormat="1"/>
    <row r="46153" customFormat="1"/>
    <row r="46154" customFormat="1"/>
    <row r="46155" customFormat="1"/>
    <row r="46156" customFormat="1"/>
    <row r="46157" customFormat="1"/>
    <row r="46158" customFormat="1"/>
    <row r="46159" customFormat="1"/>
    <row r="46160" customFormat="1"/>
    <row r="46161" customFormat="1"/>
    <row r="46162" customFormat="1"/>
    <row r="46163" customFormat="1"/>
    <row r="46164" customFormat="1"/>
    <row r="46165" customFormat="1"/>
    <row r="46166" customFormat="1"/>
    <row r="46167" customFormat="1"/>
    <row r="46168" customFormat="1"/>
    <row r="46169" customFormat="1"/>
    <row r="46170" customFormat="1"/>
    <row r="46171" customFormat="1"/>
    <row r="46172" customFormat="1"/>
    <row r="46173" customFormat="1"/>
    <row r="46174" customFormat="1"/>
    <row r="46175" customFormat="1"/>
    <row r="46176" customFormat="1"/>
    <row r="46177" customFormat="1"/>
    <row r="46178" customFormat="1"/>
    <row r="46179" customFormat="1"/>
    <row r="46180" customFormat="1"/>
    <row r="46181" customFormat="1"/>
    <row r="46182" customFormat="1"/>
    <row r="46183" customFormat="1"/>
    <row r="46184" customFormat="1"/>
    <row r="46185" customFormat="1"/>
    <row r="46186" customFormat="1"/>
    <row r="46187" customFormat="1"/>
    <row r="46188" customFormat="1"/>
    <row r="46189" customFormat="1"/>
    <row r="46190" customFormat="1"/>
    <row r="46191" customFormat="1"/>
    <row r="46192" customFormat="1"/>
    <row r="46193" customFormat="1"/>
    <row r="46194" customFormat="1"/>
    <row r="46195" customFormat="1"/>
    <row r="46196" customFormat="1"/>
    <row r="46197" customFormat="1"/>
    <row r="46198" customFormat="1"/>
    <row r="46199" customFormat="1"/>
    <row r="46200" customFormat="1"/>
    <row r="46201" customFormat="1"/>
    <row r="46202" customFormat="1"/>
    <row r="46203" customFormat="1"/>
    <row r="46204" customFormat="1"/>
    <row r="46205" customFormat="1"/>
    <row r="46206" customFormat="1"/>
    <row r="46207" customFormat="1"/>
    <row r="46208" customFormat="1"/>
    <row r="46209" customFormat="1"/>
    <row r="46210" customFormat="1"/>
    <row r="46211" customFormat="1"/>
    <row r="46212" customFormat="1"/>
    <row r="46213" customFormat="1"/>
    <row r="46214" customFormat="1"/>
    <row r="46215" customFormat="1"/>
    <row r="46216" customFormat="1"/>
    <row r="46217" customFormat="1"/>
    <row r="46218" customFormat="1"/>
    <row r="46219" customFormat="1"/>
    <row r="46220" customFormat="1"/>
    <row r="46221" customFormat="1"/>
    <row r="46222" customFormat="1"/>
    <row r="46223" customFormat="1"/>
    <row r="46224" customFormat="1"/>
    <row r="46225" customFormat="1"/>
    <row r="46226" customFormat="1"/>
    <row r="46227" customFormat="1"/>
    <row r="46228" customFormat="1"/>
    <row r="46229" customFormat="1"/>
    <row r="46230" customFormat="1"/>
    <row r="46231" customFormat="1"/>
    <row r="46232" customFormat="1"/>
    <row r="46233" customFormat="1"/>
    <row r="46234" customFormat="1"/>
    <row r="46235" customFormat="1"/>
    <row r="46236" customFormat="1"/>
    <row r="46237" customFormat="1"/>
    <row r="46238" customFormat="1"/>
    <row r="46239" customFormat="1"/>
    <row r="46240" customFormat="1"/>
    <row r="46241" customFormat="1"/>
    <row r="46242" customFormat="1"/>
    <row r="46243" customFormat="1"/>
    <row r="46244" customFormat="1"/>
    <row r="46245" customFormat="1"/>
    <row r="46246" customFormat="1"/>
    <row r="46247" customFormat="1"/>
    <row r="46248" customFormat="1"/>
    <row r="46249" customFormat="1"/>
    <row r="46250" customFormat="1"/>
    <row r="46251" customFormat="1"/>
    <row r="46252" customFormat="1"/>
    <row r="46253" customFormat="1"/>
    <row r="46254" customFormat="1"/>
    <row r="46255" customFormat="1"/>
    <row r="46256" customFormat="1"/>
    <row r="46257" customFormat="1"/>
    <row r="46258" customFormat="1"/>
    <row r="46259" customFormat="1"/>
    <row r="46260" customFormat="1"/>
    <row r="46261" customFormat="1"/>
    <row r="46262" customFormat="1"/>
    <row r="46263" customFormat="1"/>
    <row r="46264" customFormat="1"/>
    <row r="46265" customFormat="1"/>
    <row r="46266" customFormat="1"/>
    <row r="46267" customFormat="1"/>
    <row r="46268" customFormat="1"/>
    <row r="46269" customFormat="1"/>
    <row r="46270" customFormat="1"/>
    <row r="46271" customFormat="1"/>
    <row r="46272" customFormat="1"/>
    <row r="46273" customFormat="1"/>
    <row r="46274" customFormat="1"/>
    <row r="46275" customFormat="1"/>
    <row r="46276" customFormat="1"/>
    <row r="46277" customFormat="1"/>
    <row r="46278" customFormat="1"/>
    <row r="46279" customFormat="1"/>
    <row r="46280" customFormat="1"/>
    <row r="46281" customFormat="1"/>
    <row r="46282" customFormat="1"/>
    <row r="46283" customFormat="1"/>
    <row r="46284" customFormat="1"/>
    <row r="46285" customFormat="1"/>
    <row r="46286" customFormat="1"/>
    <row r="46287" customFormat="1"/>
    <row r="46288" customFormat="1"/>
    <row r="46289" customFormat="1"/>
    <row r="46290" customFormat="1"/>
    <row r="46291" customFormat="1"/>
    <row r="46292" customFormat="1"/>
    <row r="46293" customFormat="1"/>
    <row r="46294" customFormat="1"/>
    <row r="46295" customFormat="1"/>
    <row r="46296" customFormat="1"/>
    <row r="46297" customFormat="1"/>
    <row r="46298" customFormat="1"/>
    <row r="46299" customFormat="1"/>
    <row r="46300" customFormat="1"/>
    <row r="46301" customFormat="1"/>
    <row r="46302" customFormat="1"/>
    <row r="46303" customFormat="1"/>
    <row r="46304" customFormat="1"/>
    <row r="46305" customFormat="1"/>
    <row r="46306" customFormat="1"/>
    <row r="46307" customFormat="1"/>
    <row r="46308" customFormat="1"/>
    <row r="46309" customFormat="1"/>
    <row r="46310" customFormat="1"/>
    <row r="46311" customFormat="1"/>
    <row r="46312" customFormat="1"/>
    <row r="46313" customFormat="1"/>
    <row r="46314" customFormat="1"/>
    <row r="46315" customFormat="1"/>
    <row r="46316" customFormat="1"/>
    <row r="46317" customFormat="1"/>
    <row r="46318" customFormat="1"/>
    <row r="46319" customFormat="1"/>
    <row r="46320" customFormat="1"/>
    <row r="46321" customFormat="1"/>
    <row r="46322" customFormat="1"/>
    <row r="46323" customFormat="1"/>
    <row r="46324" customFormat="1"/>
    <row r="46325" customFormat="1"/>
    <row r="46326" customFormat="1"/>
    <row r="46327" customFormat="1"/>
    <row r="46328" customFormat="1"/>
    <row r="46329" customFormat="1"/>
    <row r="46330" customFormat="1"/>
    <row r="46331" customFormat="1"/>
    <row r="46332" customFormat="1"/>
    <row r="46333" customFormat="1"/>
    <row r="46334" customFormat="1"/>
    <row r="46335" customFormat="1"/>
    <row r="46336" customFormat="1"/>
    <row r="46337" customFormat="1"/>
    <row r="46338" customFormat="1"/>
    <row r="46339" customFormat="1"/>
    <row r="46340" customFormat="1"/>
    <row r="46341" customFormat="1"/>
    <row r="46342" customFormat="1"/>
    <row r="46343" customFormat="1"/>
    <row r="46344" customFormat="1"/>
    <row r="46345" customFormat="1"/>
    <row r="46346" customFormat="1"/>
    <row r="46347" customFormat="1"/>
    <row r="46348" customFormat="1"/>
    <row r="46349" customFormat="1"/>
    <row r="46350" customFormat="1"/>
    <row r="46351" customFormat="1"/>
    <row r="46352" customFormat="1"/>
    <row r="46353" customFormat="1"/>
    <row r="46354" customFormat="1"/>
    <row r="46355" customFormat="1"/>
    <row r="46356" customFormat="1"/>
    <row r="46357" customFormat="1"/>
    <row r="46358" customFormat="1"/>
    <row r="46359" customFormat="1"/>
    <row r="46360" customFormat="1"/>
    <row r="46361" customFormat="1"/>
    <row r="46362" customFormat="1"/>
    <row r="46363" customFormat="1"/>
    <row r="46364" customFormat="1"/>
    <row r="46365" customFormat="1"/>
    <row r="46366" customFormat="1"/>
    <row r="46367" customFormat="1"/>
    <row r="46368" customFormat="1"/>
    <row r="46369" customFormat="1"/>
    <row r="46370" customFormat="1"/>
    <row r="46371" customFormat="1"/>
    <row r="46372" customFormat="1"/>
    <row r="46373" customFormat="1"/>
    <row r="46374" customFormat="1"/>
    <row r="46375" customFormat="1"/>
    <row r="46376" customFormat="1"/>
    <row r="46377" customFormat="1"/>
    <row r="46378" customFormat="1"/>
    <row r="46379" customFormat="1"/>
    <row r="46380" customFormat="1"/>
    <row r="46381" customFormat="1"/>
    <row r="46382" customFormat="1"/>
    <row r="46383" customFormat="1"/>
    <row r="46384" customFormat="1"/>
    <row r="46385" customFormat="1"/>
    <row r="46386" customFormat="1"/>
    <row r="46387" customFormat="1"/>
    <row r="46388" customFormat="1"/>
    <row r="46389" customFormat="1"/>
    <row r="46390" customFormat="1"/>
    <row r="46391" customFormat="1"/>
    <row r="46392" customFormat="1"/>
    <row r="46393" customFormat="1"/>
    <row r="46394" customFormat="1"/>
    <row r="46395" customFormat="1"/>
    <row r="46396" customFormat="1"/>
    <row r="46397" customFormat="1"/>
    <row r="46398" customFormat="1"/>
    <row r="46399" customFormat="1"/>
    <row r="46400" customFormat="1"/>
    <row r="46401" customFormat="1"/>
    <row r="46402" customFormat="1"/>
    <row r="46403" customFormat="1"/>
    <row r="46404" customFormat="1"/>
    <row r="46405" customFormat="1"/>
    <row r="46406" customFormat="1"/>
    <row r="46407" customFormat="1"/>
    <row r="46408" customFormat="1"/>
    <row r="46409" customFormat="1"/>
    <row r="46410" customFormat="1"/>
    <row r="46411" customFormat="1"/>
    <row r="46412" customFormat="1"/>
    <row r="46413" customFormat="1"/>
    <row r="46414" customFormat="1"/>
    <row r="46415" customFormat="1"/>
    <row r="46416" customFormat="1"/>
    <row r="46417" customFormat="1"/>
    <row r="46418" customFormat="1"/>
    <row r="46419" customFormat="1"/>
    <row r="46420" customFormat="1"/>
    <row r="46421" customFormat="1"/>
    <row r="46422" customFormat="1"/>
    <row r="46423" customFormat="1"/>
    <row r="46424" customFormat="1"/>
    <row r="46425" customFormat="1"/>
    <row r="46426" customFormat="1"/>
    <row r="46427" customFormat="1"/>
    <row r="46428" customFormat="1"/>
    <row r="46429" customFormat="1"/>
    <row r="46430" customFormat="1"/>
    <row r="46431" customFormat="1"/>
    <row r="46432" customFormat="1"/>
    <row r="46433" customFormat="1"/>
    <row r="46434" customFormat="1"/>
    <row r="46435" customFormat="1"/>
    <row r="46436" customFormat="1"/>
    <row r="46437" customFormat="1"/>
    <row r="46438" customFormat="1"/>
    <row r="46439" customFormat="1"/>
    <row r="46440" customFormat="1"/>
    <row r="46441" customFormat="1"/>
    <row r="46442" customFormat="1"/>
    <row r="46443" customFormat="1"/>
    <row r="46444" customFormat="1"/>
    <row r="46445" customFormat="1"/>
    <row r="46446" customFormat="1"/>
    <row r="46447" customFormat="1"/>
    <row r="46448" customFormat="1"/>
    <row r="46449" customFormat="1"/>
    <row r="46450" customFormat="1"/>
    <row r="46451" customFormat="1"/>
    <row r="46452" customFormat="1"/>
    <row r="46453" customFormat="1"/>
    <row r="46454" customFormat="1"/>
    <row r="46455" customFormat="1"/>
    <row r="46456" customFormat="1"/>
    <row r="46457" customFormat="1"/>
    <row r="46458" customFormat="1"/>
    <row r="46459" customFormat="1"/>
    <row r="46460" customFormat="1"/>
    <row r="46461" customFormat="1"/>
    <row r="46462" customFormat="1"/>
    <row r="46463" customFormat="1"/>
    <row r="46464" customFormat="1"/>
    <row r="46465" customFormat="1"/>
    <row r="46466" customFormat="1"/>
    <row r="46467" customFormat="1"/>
    <row r="46468" customFormat="1"/>
    <row r="46469" customFormat="1"/>
    <row r="46470" customFormat="1"/>
    <row r="46471" customFormat="1"/>
    <row r="46472" customFormat="1"/>
    <row r="46473" customFormat="1"/>
    <row r="46474" customFormat="1"/>
    <row r="46475" customFormat="1"/>
    <row r="46476" customFormat="1"/>
    <row r="46477" customFormat="1"/>
    <row r="46478" customFormat="1"/>
    <row r="46479" customFormat="1"/>
    <row r="46480" customFormat="1"/>
    <row r="46481" customFormat="1"/>
    <row r="46482" customFormat="1"/>
    <row r="46483" customFormat="1"/>
    <row r="46484" customFormat="1"/>
    <row r="46485" customFormat="1"/>
    <row r="46486" customFormat="1"/>
    <row r="46487" customFormat="1"/>
    <row r="46488" customFormat="1"/>
    <row r="46489" customFormat="1"/>
    <row r="46490" customFormat="1"/>
    <row r="46491" customFormat="1"/>
    <row r="46492" customFormat="1"/>
    <row r="46493" customFormat="1"/>
    <row r="46494" customFormat="1"/>
    <row r="46495" customFormat="1"/>
    <row r="46496" customFormat="1"/>
    <row r="46497" customFormat="1"/>
    <row r="46498" customFormat="1"/>
    <row r="46499" customFormat="1"/>
    <row r="46500" customFormat="1"/>
    <row r="46501" customFormat="1"/>
    <row r="46502" customFormat="1"/>
    <row r="46503" customFormat="1"/>
    <row r="46504" customFormat="1"/>
    <row r="46505" customFormat="1"/>
    <row r="46506" customFormat="1"/>
    <row r="46507" customFormat="1"/>
    <row r="46508" customFormat="1"/>
    <row r="46509" customFormat="1"/>
    <row r="46510" customFormat="1"/>
    <row r="46511" customFormat="1"/>
    <row r="46512" customFormat="1"/>
    <row r="46513" customFormat="1"/>
    <row r="46514" customFormat="1"/>
    <row r="46515" customFormat="1"/>
    <row r="46516" customFormat="1"/>
    <row r="46517" customFormat="1"/>
    <row r="46518" customFormat="1"/>
    <row r="46519" customFormat="1"/>
    <row r="46520" customFormat="1"/>
    <row r="46521" customFormat="1"/>
    <row r="46522" customFormat="1"/>
    <row r="46523" customFormat="1"/>
    <row r="46524" customFormat="1"/>
    <row r="46525" customFormat="1"/>
    <row r="46526" customFormat="1"/>
    <row r="46527" customFormat="1"/>
    <row r="46528" customFormat="1"/>
    <row r="46529" customFormat="1"/>
    <row r="46530" customFormat="1"/>
    <row r="46531" customFormat="1"/>
    <row r="46532" customFormat="1"/>
    <row r="46533" customFormat="1"/>
    <row r="46534" customFormat="1"/>
    <row r="46535" customFormat="1"/>
    <row r="46536" customFormat="1"/>
    <row r="46537" customFormat="1"/>
    <row r="46538" customFormat="1"/>
    <row r="46539" customFormat="1"/>
    <row r="46540" customFormat="1"/>
    <row r="46541" customFormat="1"/>
    <row r="46542" customFormat="1"/>
    <row r="46543" customFormat="1"/>
    <row r="46544" customFormat="1"/>
    <row r="46545" customFormat="1"/>
    <row r="46546" customFormat="1"/>
    <row r="46547" customFormat="1"/>
    <row r="46548" customFormat="1"/>
    <row r="46549" customFormat="1"/>
    <row r="46550" customFormat="1"/>
    <row r="46551" customFormat="1"/>
    <row r="46552" customFormat="1"/>
    <row r="46553" customFormat="1"/>
    <row r="46554" customFormat="1"/>
    <row r="46555" customFormat="1"/>
    <row r="46556" customFormat="1"/>
    <row r="46557" customFormat="1"/>
    <row r="46558" customFormat="1"/>
    <row r="46559" customFormat="1"/>
    <row r="46560" customFormat="1"/>
    <row r="46561" customFormat="1"/>
    <row r="46562" customFormat="1"/>
    <row r="46563" customFormat="1"/>
    <row r="46564" customFormat="1"/>
    <row r="46565" customFormat="1"/>
    <row r="46566" customFormat="1"/>
    <row r="46567" customFormat="1"/>
    <row r="46568" customFormat="1"/>
    <row r="46569" customFormat="1"/>
    <row r="46570" customFormat="1"/>
    <row r="46571" customFormat="1"/>
    <row r="46572" customFormat="1"/>
    <row r="46573" customFormat="1"/>
    <row r="46574" customFormat="1"/>
    <row r="46575" customFormat="1"/>
    <row r="46576" customFormat="1"/>
    <row r="46577" customFormat="1"/>
    <row r="46578" customFormat="1"/>
    <row r="46579" customFormat="1"/>
    <row r="46580" customFormat="1"/>
    <row r="46581" customFormat="1"/>
    <row r="46582" customFormat="1"/>
    <row r="46583" customFormat="1"/>
    <row r="46584" customFormat="1"/>
    <row r="46585" customFormat="1"/>
    <row r="46586" customFormat="1"/>
    <row r="46587" customFormat="1"/>
    <row r="46588" customFormat="1"/>
    <row r="46589" customFormat="1"/>
    <row r="46590" customFormat="1"/>
    <row r="46591" customFormat="1"/>
    <row r="46592" customFormat="1"/>
    <row r="46593" customFormat="1"/>
    <row r="46594" customFormat="1"/>
    <row r="46595" customFormat="1"/>
    <row r="46596" customFormat="1"/>
    <row r="46597" customFormat="1"/>
    <row r="46598" customFormat="1"/>
    <row r="46599" customFormat="1"/>
    <row r="46600" customFormat="1"/>
    <row r="46601" customFormat="1"/>
    <row r="46602" customFormat="1"/>
    <row r="46603" customFormat="1"/>
    <row r="46604" customFormat="1"/>
    <row r="46605" customFormat="1"/>
    <row r="46606" customFormat="1"/>
    <row r="46607" customFormat="1"/>
    <row r="46608" customFormat="1"/>
    <row r="46609" customFormat="1"/>
    <row r="46610" customFormat="1"/>
    <row r="46611" customFormat="1"/>
    <row r="46612" customFormat="1"/>
    <row r="46613" customFormat="1"/>
    <row r="46614" customFormat="1"/>
    <row r="46615" customFormat="1"/>
    <row r="46616" customFormat="1"/>
    <row r="46617" customFormat="1"/>
    <row r="46618" customFormat="1"/>
    <row r="46619" customFormat="1"/>
    <row r="46620" customFormat="1"/>
    <row r="46621" customFormat="1"/>
    <row r="46622" customFormat="1"/>
    <row r="46623" customFormat="1"/>
    <row r="46624" customFormat="1"/>
    <row r="46625" customFormat="1"/>
    <row r="46626" customFormat="1"/>
    <row r="46627" customFormat="1"/>
    <row r="46628" customFormat="1"/>
    <row r="46629" customFormat="1"/>
    <row r="46630" customFormat="1"/>
    <row r="46631" customFormat="1"/>
    <row r="46632" customFormat="1"/>
    <row r="46633" customFormat="1"/>
    <row r="46634" customFormat="1"/>
    <row r="46635" customFormat="1"/>
    <row r="46636" customFormat="1"/>
    <row r="46637" customFormat="1"/>
    <row r="46638" customFormat="1"/>
    <row r="46639" customFormat="1"/>
    <row r="46640" customFormat="1"/>
    <row r="46641" customFormat="1"/>
    <row r="46642" customFormat="1"/>
    <row r="46643" customFormat="1"/>
    <row r="46644" customFormat="1"/>
    <row r="46645" customFormat="1"/>
    <row r="46646" customFormat="1"/>
    <row r="46647" customFormat="1"/>
    <row r="46648" customFormat="1"/>
    <row r="46649" customFormat="1"/>
    <row r="46650" customFormat="1"/>
    <row r="46651" customFormat="1"/>
    <row r="46652" customFormat="1"/>
    <row r="46653" customFormat="1"/>
    <row r="46654" customFormat="1"/>
    <row r="46655" customFormat="1"/>
    <row r="46656" customFormat="1"/>
    <row r="46657" customFormat="1"/>
    <row r="46658" customFormat="1"/>
    <row r="46659" customFormat="1"/>
    <row r="46660" customFormat="1"/>
    <row r="46661" customFormat="1"/>
    <row r="46662" customFormat="1"/>
    <row r="46663" customFormat="1"/>
    <row r="46664" customFormat="1"/>
    <row r="46665" customFormat="1"/>
    <row r="46666" customFormat="1"/>
    <row r="46667" customFormat="1"/>
    <row r="46668" customFormat="1"/>
    <row r="46669" customFormat="1"/>
    <row r="46670" customFormat="1"/>
    <row r="46671" customFormat="1"/>
    <row r="46672" customFormat="1"/>
    <row r="46673" customFormat="1"/>
    <row r="46674" customFormat="1"/>
    <row r="46675" customFormat="1"/>
    <row r="46676" customFormat="1"/>
    <row r="46677" customFormat="1"/>
    <row r="46678" customFormat="1"/>
    <row r="46679" customFormat="1"/>
    <row r="46680" customFormat="1"/>
    <row r="46681" customFormat="1"/>
    <row r="46682" customFormat="1"/>
    <row r="46683" customFormat="1"/>
    <row r="46684" customFormat="1"/>
    <row r="46685" customFormat="1"/>
    <row r="46686" customFormat="1"/>
    <row r="46687" customFormat="1"/>
    <row r="46688" customFormat="1"/>
    <row r="46689" customFormat="1"/>
    <row r="46690" customFormat="1"/>
    <row r="46691" customFormat="1"/>
    <row r="46692" customFormat="1"/>
    <row r="46693" customFormat="1"/>
    <row r="46694" customFormat="1"/>
    <row r="46695" customFormat="1"/>
    <row r="46696" customFormat="1"/>
    <row r="46697" customFormat="1"/>
    <row r="46698" customFormat="1"/>
    <row r="46699" customFormat="1"/>
    <row r="46700" customFormat="1"/>
    <row r="46701" customFormat="1"/>
    <row r="46702" customFormat="1"/>
    <row r="46703" customFormat="1"/>
    <row r="46704" customFormat="1"/>
    <row r="46705" customFormat="1"/>
    <row r="46706" customFormat="1"/>
    <row r="46707" customFormat="1"/>
    <row r="46708" customFormat="1"/>
    <row r="46709" customFormat="1"/>
    <row r="46710" customFormat="1"/>
    <row r="46711" customFormat="1"/>
    <row r="46712" customFormat="1"/>
    <row r="46713" customFormat="1"/>
    <row r="46714" customFormat="1"/>
    <row r="46715" customFormat="1"/>
    <row r="46716" customFormat="1"/>
    <row r="46717" customFormat="1"/>
    <row r="46718" customFormat="1"/>
    <row r="46719" customFormat="1"/>
    <row r="46720" customFormat="1"/>
    <row r="46721" customFormat="1"/>
    <row r="46722" customFormat="1"/>
    <row r="46723" customFormat="1"/>
    <row r="46724" customFormat="1"/>
    <row r="46725" customFormat="1"/>
    <row r="46726" customFormat="1"/>
    <row r="46727" customFormat="1"/>
    <row r="46728" customFormat="1"/>
    <row r="46729" customFormat="1"/>
    <row r="46730" customFormat="1"/>
    <row r="46731" customFormat="1"/>
    <row r="46732" customFormat="1"/>
    <row r="46733" customFormat="1"/>
    <row r="46734" customFormat="1"/>
    <row r="46735" customFormat="1"/>
    <row r="46736" customFormat="1"/>
    <row r="46737" customFormat="1"/>
    <row r="46738" customFormat="1"/>
    <row r="46739" customFormat="1"/>
    <row r="46740" customFormat="1"/>
    <row r="46741" customFormat="1"/>
    <row r="46742" customFormat="1"/>
    <row r="46743" customFormat="1"/>
    <row r="46744" customFormat="1"/>
    <row r="46745" customFormat="1"/>
    <row r="46746" customFormat="1"/>
    <row r="46747" customFormat="1"/>
    <row r="46748" customFormat="1"/>
    <row r="46749" customFormat="1"/>
    <row r="46750" customFormat="1"/>
    <row r="46751" customFormat="1"/>
    <row r="46752" customFormat="1"/>
    <row r="46753" customFormat="1"/>
    <row r="46754" customFormat="1"/>
    <row r="46755" customFormat="1"/>
    <row r="46756" customFormat="1"/>
    <row r="46757" customFormat="1"/>
    <row r="46758" customFormat="1"/>
    <row r="46759" customFormat="1"/>
    <row r="46760" customFormat="1"/>
    <row r="46761" customFormat="1"/>
    <row r="46762" customFormat="1"/>
    <row r="46763" customFormat="1"/>
    <row r="46764" customFormat="1"/>
    <row r="46765" customFormat="1"/>
    <row r="46766" customFormat="1"/>
    <row r="46767" customFormat="1"/>
    <row r="46768" customFormat="1"/>
    <row r="46769" customFormat="1"/>
    <row r="46770" customFormat="1"/>
    <row r="46771" customFormat="1"/>
    <row r="46772" customFormat="1"/>
    <row r="46773" customFormat="1"/>
    <row r="46774" customFormat="1"/>
    <row r="46775" customFormat="1"/>
    <row r="46776" customFormat="1"/>
    <row r="46777" customFormat="1"/>
    <row r="46778" customFormat="1"/>
    <row r="46779" customFormat="1"/>
    <row r="46780" customFormat="1"/>
    <row r="46781" customFormat="1"/>
    <row r="46782" customFormat="1"/>
    <row r="46783" customFormat="1"/>
    <row r="46784" customFormat="1"/>
    <row r="46785" customFormat="1"/>
    <row r="46786" customFormat="1"/>
    <row r="46787" customFormat="1"/>
    <row r="46788" customFormat="1"/>
    <row r="46789" customFormat="1"/>
    <row r="46790" customFormat="1"/>
    <row r="46791" customFormat="1"/>
    <row r="46792" customFormat="1"/>
    <row r="46793" customFormat="1"/>
    <row r="46794" customFormat="1"/>
    <row r="46795" customFormat="1"/>
    <row r="46796" customFormat="1"/>
    <row r="46797" customFormat="1"/>
    <row r="46798" customFormat="1"/>
    <row r="46799" customFormat="1"/>
    <row r="46800" customFormat="1"/>
    <row r="46801" customFormat="1"/>
    <row r="46802" customFormat="1"/>
    <row r="46803" customFormat="1"/>
    <row r="46804" customFormat="1"/>
    <row r="46805" customFormat="1"/>
    <row r="46806" customFormat="1"/>
    <row r="46807" customFormat="1"/>
    <row r="46808" customFormat="1"/>
    <row r="46809" customFormat="1"/>
    <row r="46810" customFormat="1"/>
    <row r="46811" customFormat="1"/>
    <row r="46812" customFormat="1"/>
    <row r="46813" customFormat="1"/>
    <row r="46814" customFormat="1"/>
    <row r="46815" customFormat="1"/>
    <row r="46816" customFormat="1"/>
    <row r="46817" customFormat="1"/>
    <row r="46818" customFormat="1"/>
    <row r="46819" customFormat="1"/>
    <row r="46820" customFormat="1"/>
    <row r="46821" customFormat="1"/>
    <row r="46822" customFormat="1"/>
    <row r="46823" customFormat="1"/>
    <row r="46824" customFormat="1"/>
    <row r="46825" customFormat="1"/>
    <row r="46826" customFormat="1"/>
    <row r="46827" customFormat="1"/>
    <row r="46828" customFormat="1"/>
    <row r="46829" customFormat="1"/>
    <row r="46830" customFormat="1"/>
    <row r="46831" customFormat="1"/>
    <row r="46832" customFormat="1"/>
    <row r="46833" customFormat="1"/>
    <row r="46834" customFormat="1"/>
    <row r="46835" customFormat="1"/>
    <row r="46836" customFormat="1"/>
    <row r="46837" customFormat="1"/>
    <row r="46838" customFormat="1"/>
    <row r="46839" customFormat="1"/>
    <row r="46840" customFormat="1"/>
    <row r="46841" customFormat="1"/>
    <row r="46842" customFormat="1"/>
    <row r="46843" customFormat="1"/>
    <row r="46844" customFormat="1"/>
    <row r="46845" customFormat="1"/>
    <row r="46846" customFormat="1"/>
    <row r="46847" customFormat="1"/>
    <row r="46848" customFormat="1"/>
    <row r="46849" customFormat="1"/>
    <row r="46850" customFormat="1"/>
    <row r="46851" customFormat="1"/>
    <row r="46852" customFormat="1"/>
    <row r="46853" customFormat="1"/>
    <row r="46854" customFormat="1"/>
    <row r="46855" customFormat="1"/>
    <row r="46856" customFormat="1"/>
    <row r="46857" customFormat="1"/>
    <row r="46858" customFormat="1"/>
    <row r="46859" customFormat="1"/>
    <row r="46860" customFormat="1"/>
    <row r="46861" customFormat="1"/>
    <row r="46862" customFormat="1"/>
    <row r="46863" customFormat="1"/>
    <row r="46864" customFormat="1"/>
    <row r="46865" customFormat="1"/>
    <row r="46866" customFormat="1"/>
    <row r="46867" customFormat="1"/>
    <row r="46868" customFormat="1"/>
    <row r="46869" customFormat="1"/>
    <row r="46870" customFormat="1"/>
    <row r="46871" customFormat="1"/>
    <row r="46872" customFormat="1"/>
    <row r="46873" customFormat="1"/>
    <row r="46874" customFormat="1"/>
    <row r="46875" customFormat="1"/>
    <row r="46876" customFormat="1"/>
    <row r="46877" customFormat="1"/>
    <row r="46878" customFormat="1"/>
    <row r="46879" customFormat="1"/>
    <row r="46880" customFormat="1"/>
    <row r="46881" customFormat="1"/>
    <row r="46882" customFormat="1"/>
    <row r="46883" customFormat="1"/>
    <row r="46884" customFormat="1"/>
    <row r="46885" customFormat="1"/>
    <row r="46886" customFormat="1"/>
    <row r="46887" customFormat="1"/>
    <row r="46888" customFormat="1"/>
    <row r="46889" customFormat="1"/>
    <row r="46890" customFormat="1"/>
    <row r="46891" customFormat="1"/>
    <row r="46892" customFormat="1"/>
    <row r="46893" customFormat="1"/>
    <row r="46894" customFormat="1"/>
    <row r="46895" customFormat="1"/>
    <row r="46896" customFormat="1"/>
    <row r="46897" customFormat="1"/>
    <row r="46898" customFormat="1"/>
    <row r="46899" customFormat="1"/>
    <row r="46900" customFormat="1"/>
    <row r="46901" customFormat="1"/>
    <row r="46902" customFormat="1"/>
    <row r="46903" customFormat="1"/>
    <row r="46904" customFormat="1"/>
    <row r="46905" customFormat="1"/>
    <row r="46906" customFormat="1"/>
    <row r="46907" customFormat="1"/>
    <row r="46908" customFormat="1"/>
    <row r="46909" customFormat="1"/>
    <row r="46910" customFormat="1"/>
    <row r="46911" customFormat="1"/>
    <row r="46912" customFormat="1"/>
    <row r="46913" customFormat="1"/>
    <row r="46914" customFormat="1"/>
    <row r="46915" customFormat="1"/>
    <row r="46916" customFormat="1"/>
    <row r="46917" customFormat="1"/>
    <row r="46918" customFormat="1"/>
    <row r="46919" customFormat="1"/>
    <row r="46920" customFormat="1"/>
    <row r="46921" customFormat="1"/>
    <row r="46922" customFormat="1"/>
    <row r="46923" customFormat="1"/>
    <row r="46924" customFormat="1"/>
    <row r="46925" customFormat="1"/>
    <row r="46926" customFormat="1"/>
    <row r="46927" customFormat="1"/>
    <row r="46928" customFormat="1"/>
    <row r="46929" customFormat="1"/>
    <row r="46930" customFormat="1"/>
    <row r="46931" customFormat="1"/>
    <row r="46932" customFormat="1"/>
    <row r="46933" customFormat="1"/>
    <row r="46934" customFormat="1"/>
    <row r="46935" customFormat="1"/>
    <row r="46936" customFormat="1"/>
    <row r="46937" customFormat="1"/>
    <row r="46938" customFormat="1"/>
    <row r="46939" customFormat="1"/>
    <row r="46940" customFormat="1"/>
    <row r="46941" customFormat="1"/>
    <row r="46942" customFormat="1"/>
    <row r="46943" customFormat="1"/>
    <row r="46944" customFormat="1"/>
    <row r="46945" customFormat="1"/>
    <row r="46946" customFormat="1"/>
    <row r="46947" customFormat="1"/>
    <row r="46948" customFormat="1"/>
    <row r="46949" customFormat="1"/>
    <row r="46950" customFormat="1"/>
    <row r="46951" customFormat="1"/>
    <row r="46952" customFormat="1"/>
    <row r="46953" customFormat="1"/>
    <row r="46954" customFormat="1"/>
    <row r="46955" customFormat="1"/>
    <row r="46956" customFormat="1"/>
    <row r="46957" customFormat="1"/>
    <row r="46958" customFormat="1"/>
    <row r="46959" customFormat="1"/>
    <row r="46960" customFormat="1"/>
    <row r="46961" customFormat="1"/>
    <row r="46962" customFormat="1"/>
    <row r="46963" customFormat="1"/>
    <row r="46964" customFormat="1"/>
    <row r="46965" customFormat="1"/>
    <row r="46966" customFormat="1"/>
    <row r="46967" customFormat="1"/>
    <row r="46968" customFormat="1"/>
    <row r="46969" customFormat="1"/>
    <row r="46970" customFormat="1"/>
    <row r="46971" customFormat="1"/>
    <row r="46972" customFormat="1"/>
    <row r="46973" customFormat="1"/>
    <row r="46974" customFormat="1"/>
    <row r="46975" customFormat="1"/>
    <row r="46976" customFormat="1"/>
    <row r="46977" customFormat="1"/>
    <row r="46978" customFormat="1"/>
    <row r="46979" customFormat="1"/>
    <row r="46980" customFormat="1"/>
    <row r="46981" customFormat="1"/>
    <row r="46982" customFormat="1"/>
    <row r="46983" customFormat="1"/>
    <row r="46984" customFormat="1"/>
    <row r="46985" customFormat="1"/>
    <row r="46986" customFormat="1"/>
    <row r="46987" customFormat="1"/>
    <row r="46988" customFormat="1"/>
    <row r="46989" customFormat="1"/>
    <row r="46990" customFormat="1"/>
    <row r="46991" customFormat="1"/>
    <row r="46992" customFormat="1"/>
    <row r="46993" customFormat="1"/>
    <row r="46994" customFormat="1"/>
    <row r="46995" customFormat="1"/>
    <row r="46996" customFormat="1"/>
    <row r="46997" customFormat="1"/>
    <row r="46998" customFormat="1"/>
    <row r="46999" customFormat="1"/>
    <row r="47000" customFormat="1"/>
    <row r="47001" customFormat="1"/>
    <row r="47002" customFormat="1"/>
    <row r="47003" customFormat="1"/>
    <row r="47004" customFormat="1"/>
    <row r="47005" customFormat="1"/>
    <row r="47006" customFormat="1"/>
    <row r="47007" customFormat="1"/>
    <row r="47008" customFormat="1"/>
    <row r="47009" customFormat="1"/>
    <row r="47010" customFormat="1"/>
    <row r="47011" customFormat="1"/>
    <row r="47012" customFormat="1"/>
    <row r="47013" customFormat="1"/>
    <row r="47014" customFormat="1"/>
    <row r="47015" customFormat="1"/>
    <row r="47016" customFormat="1"/>
    <row r="47017" customFormat="1"/>
    <row r="47018" customFormat="1"/>
    <row r="47019" customFormat="1"/>
    <row r="47020" customFormat="1"/>
    <row r="47021" customFormat="1"/>
    <row r="47022" customFormat="1"/>
    <row r="47023" customFormat="1"/>
    <row r="47024" customFormat="1"/>
    <row r="47025" customFormat="1"/>
    <row r="47026" customFormat="1"/>
    <row r="47027" customFormat="1"/>
    <row r="47028" customFormat="1"/>
    <row r="47029" customFormat="1"/>
    <row r="47030" customFormat="1"/>
    <row r="47031" customFormat="1"/>
    <row r="47032" customFormat="1"/>
    <row r="47033" customFormat="1"/>
    <row r="47034" customFormat="1"/>
    <row r="47035" customFormat="1"/>
    <row r="47036" customFormat="1"/>
    <row r="47037" customFormat="1"/>
    <row r="47038" customFormat="1"/>
    <row r="47039" customFormat="1"/>
    <row r="47040" customFormat="1"/>
    <row r="47041" customFormat="1"/>
    <row r="47042" customFormat="1"/>
    <row r="47043" customFormat="1"/>
    <row r="47044" customFormat="1"/>
    <row r="47045" customFormat="1"/>
    <row r="47046" customFormat="1"/>
    <row r="47047" customFormat="1"/>
    <row r="47048" customFormat="1"/>
    <row r="47049" customFormat="1"/>
    <row r="47050" customFormat="1"/>
    <row r="47051" customFormat="1"/>
    <row r="47052" customFormat="1"/>
    <row r="47053" customFormat="1"/>
    <row r="47054" customFormat="1"/>
    <row r="47055" customFormat="1"/>
    <row r="47056" customFormat="1"/>
    <row r="47057" customFormat="1"/>
    <row r="47058" customFormat="1"/>
    <row r="47059" customFormat="1"/>
    <row r="47060" customFormat="1"/>
    <row r="47061" customFormat="1"/>
    <row r="47062" customFormat="1"/>
    <row r="47063" customFormat="1"/>
    <row r="47064" customFormat="1"/>
    <row r="47065" customFormat="1"/>
    <row r="47066" customFormat="1"/>
    <row r="47067" customFormat="1"/>
    <row r="47068" customFormat="1"/>
    <row r="47069" customFormat="1"/>
    <row r="47070" customFormat="1"/>
    <row r="47071" customFormat="1"/>
    <row r="47072" customFormat="1"/>
    <row r="47073" customFormat="1"/>
    <row r="47074" customFormat="1"/>
    <row r="47075" customFormat="1"/>
    <row r="47076" customFormat="1"/>
    <row r="47077" customFormat="1"/>
    <row r="47078" customFormat="1"/>
    <row r="47079" customFormat="1"/>
    <row r="47080" customFormat="1"/>
    <row r="47081" customFormat="1"/>
    <row r="47082" customFormat="1"/>
    <row r="47083" customFormat="1"/>
    <row r="47084" customFormat="1"/>
    <row r="47085" customFormat="1"/>
    <row r="47086" customFormat="1"/>
    <row r="47087" customFormat="1"/>
    <row r="47088" customFormat="1"/>
    <row r="47089" customFormat="1"/>
    <row r="47090" customFormat="1"/>
    <row r="47091" customFormat="1"/>
    <row r="47092" customFormat="1"/>
    <row r="47093" customFormat="1"/>
    <row r="47094" customFormat="1"/>
    <row r="47095" customFormat="1"/>
    <row r="47096" customFormat="1"/>
    <row r="47097" customFormat="1"/>
    <row r="47098" customFormat="1"/>
    <row r="47099" customFormat="1"/>
    <row r="47100" customFormat="1"/>
    <row r="47101" customFormat="1"/>
    <row r="47102" customFormat="1"/>
    <row r="47103" customFormat="1"/>
    <row r="47104" customFormat="1"/>
    <row r="47105" customFormat="1"/>
    <row r="47106" customFormat="1"/>
    <row r="47107" customFormat="1"/>
    <row r="47108" customFormat="1"/>
    <row r="47109" customFormat="1"/>
    <row r="47110" customFormat="1"/>
    <row r="47111" customFormat="1"/>
    <row r="47112" customFormat="1"/>
    <row r="47113" customFormat="1"/>
    <row r="47114" customFormat="1"/>
    <row r="47115" customFormat="1"/>
    <row r="47116" customFormat="1"/>
    <row r="47117" customFormat="1"/>
    <row r="47118" customFormat="1"/>
    <row r="47119" customFormat="1"/>
    <row r="47120" customFormat="1"/>
    <row r="47121" customFormat="1"/>
    <row r="47122" customFormat="1"/>
    <row r="47123" customFormat="1"/>
    <row r="47124" customFormat="1"/>
    <row r="47125" customFormat="1"/>
    <row r="47126" customFormat="1"/>
    <row r="47127" customFormat="1"/>
    <row r="47128" customFormat="1"/>
    <row r="47129" customFormat="1"/>
    <row r="47130" customFormat="1"/>
    <row r="47131" customFormat="1"/>
    <row r="47132" customFormat="1"/>
    <row r="47133" customFormat="1"/>
    <row r="47134" customFormat="1"/>
    <row r="47135" customFormat="1"/>
    <row r="47136" customFormat="1"/>
    <row r="47137" customFormat="1"/>
    <row r="47138" customFormat="1"/>
    <row r="47139" customFormat="1"/>
    <row r="47140" customFormat="1"/>
    <row r="47141" customFormat="1"/>
    <row r="47142" customFormat="1"/>
    <row r="47143" customFormat="1"/>
    <row r="47144" customFormat="1"/>
    <row r="47145" customFormat="1"/>
    <row r="47146" customFormat="1"/>
    <row r="47147" customFormat="1"/>
    <row r="47148" customFormat="1"/>
    <row r="47149" customFormat="1"/>
    <row r="47150" customFormat="1"/>
    <row r="47151" customFormat="1"/>
    <row r="47152" customFormat="1"/>
    <row r="47153" customFormat="1"/>
    <row r="47154" customFormat="1"/>
    <row r="47155" customFormat="1"/>
    <row r="47156" customFormat="1"/>
    <row r="47157" customFormat="1"/>
    <row r="47158" customFormat="1"/>
    <row r="47159" customFormat="1"/>
    <row r="47160" customFormat="1"/>
    <row r="47161" customFormat="1"/>
    <row r="47162" customFormat="1"/>
    <row r="47163" customFormat="1"/>
    <row r="47164" customFormat="1"/>
    <row r="47165" customFormat="1"/>
    <row r="47166" customFormat="1"/>
    <row r="47167" customFormat="1"/>
    <row r="47168" customFormat="1"/>
    <row r="47169" customFormat="1"/>
    <row r="47170" customFormat="1"/>
    <row r="47171" customFormat="1"/>
    <row r="47172" customFormat="1"/>
    <row r="47173" customFormat="1"/>
    <row r="47174" customFormat="1"/>
    <row r="47175" customFormat="1"/>
    <row r="47176" customFormat="1"/>
    <row r="47177" customFormat="1"/>
    <row r="47178" customFormat="1"/>
    <row r="47179" customFormat="1"/>
    <row r="47180" customFormat="1"/>
    <row r="47181" customFormat="1"/>
    <row r="47182" customFormat="1"/>
    <row r="47183" customFormat="1"/>
    <row r="47184" customFormat="1"/>
    <row r="47185" customFormat="1"/>
    <row r="47186" customFormat="1"/>
    <row r="47187" customFormat="1"/>
    <row r="47188" customFormat="1"/>
    <row r="47189" customFormat="1"/>
    <row r="47190" customFormat="1"/>
    <row r="47191" customFormat="1"/>
    <row r="47192" customFormat="1"/>
    <row r="47193" customFormat="1"/>
    <row r="47194" customFormat="1"/>
    <row r="47195" customFormat="1"/>
    <row r="47196" customFormat="1"/>
    <row r="47197" customFormat="1"/>
    <row r="47198" customFormat="1"/>
    <row r="47199" customFormat="1"/>
    <row r="47200" customFormat="1"/>
    <row r="47201" customFormat="1"/>
    <row r="47202" customFormat="1"/>
    <row r="47203" customFormat="1"/>
    <row r="47204" customFormat="1"/>
    <row r="47205" customFormat="1"/>
    <row r="47206" customFormat="1"/>
    <row r="47207" customFormat="1"/>
    <row r="47208" customFormat="1"/>
    <row r="47209" customFormat="1"/>
    <row r="47210" customFormat="1"/>
    <row r="47211" customFormat="1"/>
    <row r="47212" customFormat="1"/>
    <row r="47213" customFormat="1"/>
    <row r="47214" customFormat="1"/>
    <row r="47215" customFormat="1"/>
    <row r="47216" customFormat="1"/>
    <row r="47217" customFormat="1"/>
    <row r="47218" customFormat="1"/>
    <row r="47219" customFormat="1"/>
    <row r="47220" customFormat="1"/>
    <row r="47221" customFormat="1"/>
    <row r="47222" customFormat="1"/>
    <row r="47223" customFormat="1"/>
    <row r="47224" customFormat="1"/>
    <row r="47225" customFormat="1"/>
    <row r="47226" customFormat="1"/>
    <row r="47227" customFormat="1"/>
    <row r="47228" customFormat="1"/>
    <row r="47229" customFormat="1"/>
    <row r="47230" customFormat="1"/>
    <row r="47231" customFormat="1"/>
    <row r="47232" customFormat="1"/>
    <row r="47233" customFormat="1"/>
    <row r="47234" customFormat="1"/>
    <row r="47235" customFormat="1"/>
    <row r="47236" customFormat="1"/>
    <row r="47237" customFormat="1"/>
    <row r="47238" customFormat="1"/>
    <row r="47239" customFormat="1"/>
    <row r="47240" customFormat="1"/>
    <row r="47241" customFormat="1"/>
    <row r="47242" customFormat="1"/>
    <row r="47243" customFormat="1"/>
    <row r="47244" customFormat="1"/>
    <row r="47245" customFormat="1"/>
    <row r="47246" customFormat="1"/>
    <row r="47247" customFormat="1"/>
    <row r="47248" customFormat="1"/>
    <row r="47249" customFormat="1"/>
    <row r="47250" customFormat="1"/>
    <row r="47251" customFormat="1"/>
    <row r="47252" customFormat="1"/>
    <row r="47253" customFormat="1"/>
    <row r="47254" customFormat="1"/>
    <row r="47255" customFormat="1"/>
    <row r="47256" customFormat="1"/>
    <row r="47257" customFormat="1"/>
    <row r="47258" customFormat="1"/>
    <row r="47259" customFormat="1"/>
    <row r="47260" customFormat="1"/>
    <row r="47261" customFormat="1"/>
    <row r="47262" customFormat="1"/>
    <row r="47263" customFormat="1"/>
    <row r="47264" customFormat="1"/>
    <row r="47265" customFormat="1"/>
    <row r="47266" customFormat="1"/>
    <row r="47267" customFormat="1"/>
    <row r="47268" customFormat="1"/>
    <row r="47269" customFormat="1"/>
    <row r="47270" customFormat="1"/>
    <row r="47271" customFormat="1"/>
    <row r="47272" customFormat="1"/>
    <row r="47273" customFormat="1"/>
    <row r="47274" customFormat="1"/>
    <row r="47275" customFormat="1"/>
    <row r="47276" customFormat="1"/>
    <row r="47277" customFormat="1"/>
    <row r="47278" customFormat="1"/>
    <row r="47279" customFormat="1"/>
    <row r="47280" customFormat="1"/>
    <row r="47281" customFormat="1"/>
    <row r="47282" customFormat="1"/>
    <row r="47283" customFormat="1"/>
    <row r="47284" customFormat="1"/>
    <row r="47285" customFormat="1"/>
    <row r="47286" customFormat="1"/>
    <row r="47287" customFormat="1"/>
    <row r="47288" customFormat="1"/>
    <row r="47289" customFormat="1"/>
    <row r="47290" customFormat="1"/>
    <row r="47291" customFormat="1"/>
    <row r="47292" customFormat="1"/>
    <row r="47293" customFormat="1"/>
    <row r="47294" customFormat="1"/>
    <row r="47295" customFormat="1"/>
    <row r="47296" customFormat="1"/>
    <row r="47297" customFormat="1"/>
    <row r="47298" customFormat="1"/>
    <row r="47299" customFormat="1"/>
    <row r="47300" customFormat="1"/>
    <row r="47301" customFormat="1"/>
    <row r="47302" customFormat="1"/>
    <row r="47303" customFormat="1"/>
    <row r="47304" customFormat="1"/>
    <row r="47305" customFormat="1"/>
    <row r="47306" customFormat="1"/>
    <row r="47307" customFormat="1"/>
    <row r="47308" customFormat="1"/>
    <row r="47309" customFormat="1"/>
    <row r="47310" customFormat="1"/>
    <row r="47311" customFormat="1"/>
    <row r="47312" customFormat="1"/>
    <row r="47313" customFormat="1"/>
    <row r="47314" customFormat="1"/>
    <row r="47315" customFormat="1"/>
    <row r="47316" customFormat="1"/>
    <row r="47317" customFormat="1"/>
    <row r="47318" customFormat="1"/>
    <row r="47319" customFormat="1"/>
    <row r="47320" customFormat="1"/>
    <row r="47321" customFormat="1"/>
    <row r="47322" customFormat="1"/>
    <row r="47323" customFormat="1"/>
    <row r="47324" customFormat="1"/>
    <row r="47325" customFormat="1"/>
    <row r="47326" customFormat="1"/>
    <row r="47327" customFormat="1"/>
    <row r="47328" customFormat="1"/>
    <row r="47329" customFormat="1"/>
    <row r="47330" customFormat="1"/>
    <row r="47331" customFormat="1"/>
    <row r="47332" customFormat="1"/>
    <row r="47333" customFormat="1"/>
    <row r="47334" customFormat="1"/>
    <row r="47335" customFormat="1"/>
    <row r="47336" customFormat="1"/>
    <row r="47337" customFormat="1"/>
    <row r="47338" customFormat="1"/>
    <row r="47339" customFormat="1"/>
    <row r="47340" customFormat="1"/>
    <row r="47341" customFormat="1"/>
    <row r="47342" customFormat="1"/>
    <row r="47343" customFormat="1"/>
    <row r="47344" customFormat="1"/>
    <row r="47345" customFormat="1"/>
    <row r="47346" customFormat="1"/>
    <row r="47347" customFormat="1"/>
    <row r="47348" customFormat="1"/>
    <row r="47349" customFormat="1"/>
    <row r="47350" customFormat="1"/>
    <row r="47351" customFormat="1"/>
    <row r="47352" customFormat="1"/>
    <row r="47353" customFormat="1"/>
    <row r="47354" customFormat="1"/>
    <row r="47355" customFormat="1"/>
    <row r="47356" customFormat="1"/>
    <row r="47357" customFormat="1"/>
    <row r="47358" customFormat="1"/>
    <row r="47359" customFormat="1"/>
    <row r="47360" customFormat="1"/>
    <row r="47361" customFormat="1"/>
    <row r="47362" customFormat="1"/>
    <row r="47363" customFormat="1"/>
    <row r="47364" customFormat="1"/>
    <row r="47365" customFormat="1"/>
    <row r="47366" customFormat="1"/>
    <row r="47367" customFormat="1"/>
    <row r="47368" customFormat="1"/>
    <row r="47369" customFormat="1"/>
    <row r="47370" customFormat="1"/>
    <row r="47371" customFormat="1"/>
    <row r="47372" customFormat="1"/>
    <row r="47373" customFormat="1"/>
    <row r="47374" customFormat="1"/>
    <row r="47375" customFormat="1"/>
    <row r="47376" customFormat="1"/>
    <row r="47377" customFormat="1"/>
    <row r="47378" customFormat="1"/>
    <row r="47379" customFormat="1"/>
    <row r="47380" customFormat="1"/>
    <row r="47381" customFormat="1"/>
    <row r="47382" customFormat="1"/>
    <row r="47383" customFormat="1"/>
    <row r="47384" customFormat="1"/>
    <row r="47385" customFormat="1"/>
    <row r="47386" customFormat="1"/>
    <row r="47387" customFormat="1"/>
    <row r="47388" customFormat="1"/>
    <row r="47389" customFormat="1"/>
    <row r="47390" customFormat="1"/>
    <row r="47391" customFormat="1"/>
    <row r="47392" customFormat="1"/>
    <row r="47393" customFormat="1"/>
    <row r="47394" customFormat="1"/>
    <row r="47395" customFormat="1"/>
    <row r="47396" customFormat="1"/>
    <row r="47397" customFormat="1"/>
    <row r="47398" customFormat="1"/>
    <row r="47399" customFormat="1"/>
    <row r="47400" customFormat="1"/>
    <row r="47401" customFormat="1"/>
    <row r="47402" customFormat="1"/>
    <row r="47403" customFormat="1"/>
    <row r="47404" customFormat="1"/>
    <row r="47405" customFormat="1"/>
    <row r="47406" customFormat="1"/>
    <row r="47407" customFormat="1"/>
    <row r="47408" customFormat="1"/>
    <row r="47409" customFormat="1"/>
    <row r="47410" customFormat="1"/>
    <row r="47411" customFormat="1"/>
    <row r="47412" customFormat="1"/>
    <row r="47413" customFormat="1"/>
    <row r="47414" customFormat="1"/>
    <row r="47415" customFormat="1"/>
    <row r="47416" customFormat="1"/>
    <row r="47417" customFormat="1"/>
    <row r="47418" customFormat="1"/>
    <row r="47419" customFormat="1"/>
    <row r="47420" customFormat="1"/>
    <row r="47421" customFormat="1"/>
    <row r="47422" customFormat="1"/>
    <row r="47423" customFormat="1"/>
    <row r="47424" customFormat="1"/>
    <row r="47425" customFormat="1"/>
    <row r="47426" customFormat="1"/>
    <row r="47427" customFormat="1"/>
    <row r="47428" customFormat="1"/>
    <row r="47429" customFormat="1"/>
    <row r="47430" customFormat="1"/>
    <row r="47431" customFormat="1"/>
    <row r="47432" customFormat="1"/>
    <row r="47433" customFormat="1"/>
    <row r="47434" customFormat="1"/>
    <row r="47435" customFormat="1"/>
    <row r="47436" customFormat="1"/>
    <row r="47437" customFormat="1"/>
    <row r="47438" customFormat="1"/>
    <row r="47439" customFormat="1"/>
    <row r="47440" customFormat="1"/>
    <row r="47441" customFormat="1"/>
    <row r="47442" customFormat="1"/>
    <row r="47443" customFormat="1"/>
    <row r="47444" customFormat="1"/>
    <row r="47445" customFormat="1"/>
    <row r="47446" customFormat="1"/>
    <row r="47447" customFormat="1"/>
    <row r="47448" customFormat="1"/>
    <row r="47449" customFormat="1"/>
    <row r="47450" customFormat="1"/>
    <row r="47451" customFormat="1"/>
    <row r="47452" customFormat="1"/>
    <row r="47453" customFormat="1"/>
    <row r="47454" customFormat="1"/>
    <row r="47455" customFormat="1"/>
    <row r="47456" customFormat="1"/>
    <row r="47457" customFormat="1"/>
    <row r="47458" customFormat="1"/>
    <row r="47459" customFormat="1"/>
    <row r="47460" customFormat="1"/>
    <row r="47461" customFormat="1"/>
    <row r="47462" customFormat="1"/>
    <row r="47463" customFormat="1"/>
    <row r="47464" customFormat="1"/>
    <row r="47465" customFormat="1"/>
    <row r="47466" customFormat="1"/>
    <row r="47467" customFormat="1"/>
    <row r="47468" customFormat="1"/>
    <row r="47469" customFormat="1"/>
    <row r="47470" customFormat="1"/>
    <row r="47471" customFormat="1"/>
    <row r="47472" customFormat="1"/>
    <row r="47473" customFormat="1"/>
    <row r="47474" customFormat="1"/>
    <row r="47475" customFormat="1"/>
    <row r="47476" customFormat="1"/>
    <row r="47477" customFormat="1"/>
    <row r="47478" customFormat="1"/>
    <row r="47479" customFormat="1"/>
    <row r="47480" customFormat="1"/>
    <row r="47481" customFormat="1"/>
    <row r="47482" customFormat="1"/>
    <row r="47483" customFormat="1"/>
    <row r="47484" customFormat="1"/>
    <row r="47485" customFormat="1"/>
    <row r="47486" customFormat="1"/>
    <row r="47487" customFormat="1"/>
    <row r="47488" customFormat="1"/>
    <row r="47489" customFormat="1"/>
    <row r="47490" customFormat="1"/>
    <row r="47491" customFormat="1"/>
    <row r="47492" customFormat="1"/>
    <row r="47493" customFormat="1"/>
    <row r="47494" customFormat="1"/>
    <row r="47495" customFormat="1"/>
    <row r="47496" customFormat="1"/>
    <row r="47497" customFormat="1"/>
    <row r="47498" customFormat="1"/>
    <row r="47499" customFormat="1"/>
    <row r="47500" customFormat="1"/>
    <row r="47501" customFormat="1"/>
    <row r="47502" customFormat="1"/>
    <row r="47503" customFormat="1"/>
    <row r="47504" customFormat="1"/>
    <row r="47505" customFormat="1"/>
    <row r="47506" customFormat="1"/>
    <row r="47507" customFormat="1"/>
    <row r="47508" customFormat="1"/>
    <row r="47509" customFormat="1"/>
    <row r="47510" customFormat="1"/>
    <row r="47511" customFormat="1"/>
    <row r="47512" customFormat="1"/>
    <row r="47513" customFormat="1"/>
    <row r="47514" customFormat="1"/>
    <row r="47515" customFormat="1"/>
    <row r="47516" customFormat="1"/>
    <row r="47517" customFormat="1"/>
    <row r="47518" customFormat="1"/>
    <row r="47519" customFormat="1"/>
    <row r="47520" customFormat="1"/>
    <row r="47521" customFormat="1"/>
    <row r="47522" customFormat="1"/>
    <row r="47523" customFormat="1"/>
    <row r="47524" customFormat="1"/>
    <row r="47525" customFormat="1"/>
    <row r="47526" customFormat="1"/>
    <row r="47527" customFormat="1"/>
    <row r="47528" customFormat="1"/>
    <row r="47529" customFormat="1"/>
    <row r="47530" customFormat="1"/>
    <row r="47531" customFormat="1"/>
    <row r="47532" customFormat="1"/>
    <row r="47533" customFormat="1"/>
    <row r="47534" customFormat="1"/>
    <row r="47535" customFormat="1"/>
    <row r="47536" customFormat="1"/>
    <row r="47537" customFormat="1"/>
    <row r="47538" customFormat="1"/>
    <row r="47539" customFormat="1"/>
    <row r="47540" customFormat="1"/>
    <row r="47541" customFormat="1"/>
    <row r="47542" customFormat="1"/>
    <row r="47543" customFormat="1"/>
    <row r="47544" customFormat="1"/>
    <row r="47545" customFormat="1"/>
    <row r="47546" customFormat="1"/>
    <row r="47547" customFormat="1"/>
    <row r="47548" customFormat="1"/>
    <row r="47549" customFormat="1"/>
    <row r="47550" customFormat="1"/>
    <row r="47551" customFormat="1"/>
    <row r="47552" customFormat="1"/>
    <row r="47553" customFormat="1"/>
    <row r="47554" customFormat="1"/>
    <row r="47555" customFormat="1"/>
    <row r="47556" customFormat="1"/>
    <row r="47557" customFormat="1"/>
    <row r="47558" customFormat="1"/>
    <row r="47559" customFormat="1"/>
    <row r="47560" customFormat="1"/>
    <row r="47561" customFormat="1"/>
    <row r="47562" customFormat="1"/>
    <row r="47563" customFormat="1"/>
    <row r="47564" customFormat="1"/>
    <row r="47565" customFormat="1"/>
    <row r="47566" customFormat="1"/>
    <row r="47567" customFormat="1"/>
    <row r="47568" customFormat="1"/>
    <row r="47569" customFormat="1"/>
    <row r="47570" customFormat="1"/>
    <row r="47571" customFormat="1"/>
    <row r="47572" customFormat="1"/>
    <row r="47573" customFormat="1"/>
    <row r="47574" customFormat="1"/>
    <row r="47575" customFormat="1"/>
    <row r="47576" customFormat="1"/>
    <row r="47577" customFormat="1"/>
    <row r="47578" customFormat="1"/>
    <row r="47579" customFormat="1"/>
    <row r="47580" customFormat="1"/>
    <row r="47581" customFormat="1"/>
    <row r="47582" customFormat="1"/>
    <row r="47583" customFormat="1"/>
    <row r="47584" customFormat="1"/>
    <row r="47585" customFormat="1"/>
    <row r="47586" customFormat="1"/>
    <row r="47587" customFormat="1"/>
    <row r="47588" customFormat="1"/>
    <row r="47589" customFormat="1"/>
    <row r="47590" customFormat="1"/>
    <row r="47591" customFormat="1"/>
    <row r="47592" customFormat="1"/>
    <row r="47593" customFormat="1"/>
    <row r="47594" customFormat="1"/>
    <row r="47595" customFormat="1"/>
    <row r="47596" customFormat="1"/>
    <row r="47597" customFormat="1"/>
    <row r="47598" customFormat="1"/>
    <row r="47599" customFormat="1"/>
    <row r="47600" customFormat="1"/>
    <row r="47601" customFormat="1"/>
    <row r="47602" customFormat="1"/>
    <row r="47603" customFormat="1"/>
    <row r="47604" customFormat="1"/>
    <row r="47605" customFormat="1"/>
    <row r="47606" customFormat="1"/>
    <row r="47607" customFormat="1"/>
    <row r="47608" customFormat="1"/>
    <row r="47609" customFormat="1"/>
    <row r="47610" customFormat="1"/>
    <row r="47611" customFormat="1"/>
    <row r="47612" customFormat="1"/>
    <row r="47613" customFormat="1"/>
    <row r="47614" customFormat="1"/>
    <row r="47615" customFormat="1"/>
    <row r="47616" customFormat="1"/>
    <row r="47617" customFormat="1"/>
    <row r="47618" customFormat="1"/>
    <row r="47619" customFormat="1"/>
    <row r="47620" customFormat="1"/>
    <row r="47621" customFormat="1"/>
    <row r="47622" customFormat="1"/>
    <row r="47623" customFormat="1"/>
    <row r="47624" customFormat="1"/>
    <row r="47625" customFormat="1"/>
    <row r="47626" customFormat="1"/>
    <row r="47627" customFormat="1"/>
    <row r="47628" customFormat="1"/>
    <row r="47629" customFormat="1"/>
    <row r="47630" customFormat="1"/>
    <row r="47631" customFormat="1"/>
    <row r="47632" customFormat="1"/>
    <row r="47633" customFormat="1"/>
    <row r="47634" customFormat="1"/>
    <row r="47635" customFormat="1"/>
    <row r="47636" customFormat="1"/>
    <row r="47637" customFormat="1"/>
    <row r="47638" customFormat="1"/>
    <row r="47639" customFormat="1"/>
    <row r="47640" customFormat="1"/>
    <row r="47641" customFormat="1"/>
    <row r="47642" customFormat="1"/>
    <row r="47643" customFormat="1"/>
    <row r="47644" customFormat="1"/>
    <row r="47645" customFormat="1"/>
    <row r="47646" customFormat="1"/>
    <row r="47647" customFormat="1"/>
    <row r="47648" customFormat="1"/>
    <row r="47649" customFormat="1"/>
    <row r="47650" customFormat="1"/>
    <row r="47651" customFormat="1"/>
    <row r="47652" customFormat="1"/>
    <row r="47653" customFormat="1"/>
    <row r="47654" customFormat="1"/>
    <row r="47655" customFormat="1"/>
    <row r="47656" customFormat="1"/>
    <row r="47657" customFormat="1"/>
    <row r="47658" customFormat="1"/>
    <row r="47659" customFormat="1"/>
    <row r="47660" customFormat="1"/>
    <row r="47661" customFormat="1"/>
    <row r="47662" customFormat="1"/>
    <row r="47663" customFormat="1"/>
    <row r="47664" customFormat="1"/>
    <row r="47665" customFormat="1"/>
    <row r="47666" customFormat="1"/>
    <row r="47667" customFormat="1"/>
    <row r="47668" customFormat="1"/>
    <row r="47669" customFormat="1"/>
    <row r="47670" customFormat="1"/>
    <row r="47671" customFormat="1"/>
    <row r="47672" customFormat="1"/>
    <row r="47673" customFormat="1"/>
    <row r="47674" customFormat="1"/>
    <row r="47675" customFormat="1"/>
    <row r="47676" customFormat="1"/>
    <row r="47677" customFormat="1"/>
    <row r="47678" customFormat="1"/>
    <row r="47679" customFormat="1"/>
    <row r="47680" customFormat="1"/>
    <row r="47681" customFormat="1"/>
    <row r="47682" customFormat="1"/>
    <row r="47683" customFormat="1"/>
    <row r="47684" customFormat="1"/>
    <row r="47685" customFormat="1"/>
    <row r="47686" customFormat="1"/>
    <row r="47687" customFormat="1"/>
    <row r="47688" customFormat="1"/>
    <row r="47689" customFormat="1"/>
    <row r="47690" customFormat="1"/>
    <row r="47691" customFormat="1"/>
    <row r="47692" customFormat="1"/>
    <row r="47693" customFormat="1"/>
    <row r="47694" customFormat="1"/>
    <row r="47695" customFormat="1"/>
    <row r="47696" customFormat="1"/>
    <row r="47697" customFormat="1"/>
    <row r="47698" customFormat="1"/>
    <row r="47699" customFormat="1"/>
    <row r="47700" customFormat="1"/>
    <row r="47701" customFormat="1"/>
    <row r="47702" customFormat="1"/>
    <row r="47703" customFormat="1"/>
    <row r="47704" customFormat="1"/>
    <row r="47705" customFormat="1"/>
    <row r="47706" customFormat="1"/>
    <row r="47707" customFormat="1"/>
    <row r="47708" customFormat="1"/>
    <row r="47709" customFormat="1"/>
    <row r="47710" customFormat="1"/>
    <row r="47711" customFormat="1"/>
    <row r="47712" customFormat="1"/>
    <row r="47713" customFormat="1"/>
    <row r="47714" customFormat="1"/>
    <row r="47715" customFormat="1"/>
    <row r="47716" customFormat="1"/>
    <row r="47717" customFormat="1"/>
    <row r="47718" customFormat="1"/>
    <row r="47719" customFormat="1"/>
    <row r="47720" customFormat="1"/>
    <row r="47721" customFormat="1"/>
    <row r="47722" customFormat="1"/>
    <row r="47723" customFormat="1"/>
    <row r="47724" customFormat="1"/>
    <row r="47725" customFormat="1"/>
    <row r="47726" customFormat="1"/>
    <row r="47727" customFormat="1"/>
    <row r="47728" customFormat="1"/>
    <row r="47729" customFormat="1"/>
    <row r="47730" customFormat="1"/>
    <row r="47731" customFormat="1"/>
    <row r="47732" customFormat="1"/>
    <row r="47733" customFormat="1"/>
    <row r="47734" customFormat="1"/>
    <row r="47735" customFormat="1"/>
    <row r="47736" customFormat="1"/>
    <row r="47737" customFormat="1"/>
    <row r="47738" customFormat="1"/>
    <row r="47739" customFormat="1"/>
    <row r="47740" customFormat="1"/>
    <row r="47741" customFormat="1"/>
    <row r="47742" customFormat="1"/>
    <row r="47743" customFormat="1"/>
    <row r="47744" customFormat="1"/>
    <row r="47745" customFormat="1"/>
    <row r="47746" customFormat="1"/>
    <row r="47747" customFormat="1"/>
    <row r="47748" customFormat="1"/>
    <row r="47749" customFormat="1"/>
    <row r="47750" customFormat="1"/>
    <row r="47751" customFormat="1"/>
    <row r="47752" customFormat="1"/>
    <row r="47753" customFormat="1"/>
    <row r="47754" customFormat="1"/>
    <row r="47755" customFormat="1"/>
    <row r="47756" customFormat="1"/>
    <row r="47757" customFormat="1"/>
    <row r="47758" customFormat="1"/>
    <row r="47759" customFormat="1"/>
    <row r="47760" customFormat="1"/>
    <row r="47761" customFormat="1"/>
    <row r="47762" customFormat="1"/>
    <row r="47763" customFormat="1"/>
    <row r="47764" customFormat="1"/>
    <row r="47765" customFormat="1"/>
    <row r="47766" customFormat="1"/>
    <row r="47767" customFormat="1"/>
    <row r="47768" customFormat="1"/>
    <row r="47769" customFormat="1"/>
    <row r="47770" customFormat="1"/>
    <row r="47771" customFormat="1"/>
    <row r="47772" customFormat="1"/>
    <row r="47773" customFormat="1"/>
    <row r="47774" customFormat="1"/>
    <row r="47775" customFormat="1"/>
    <row r="47776" customFormat="1"/>
    <row r="47777" customFormat="1"/>
    <row r="47778" customFormat="1"/>
    <row r="47779" customFormat="1"/>
    <row r="47780" customFormat="1"/>
    <row r="47781" customFormat="1"/>
    <row r="47782" customFormat="1"/>
    <row r="47783" customFormat="1"/>
    <row r="47784" customFormat="1"/>
    <row r="47785" customFormat="1"/>
    <row r="47786" customFormat="1"/>
    <row r="47787" customFormat="1"/>
    <row r="47788" customFormat="1"/>
    <row r="47789" customFormat="1"/>
    <row r="47790" customFormat="1"/>
    <row r="47791" customFormat="1"/>
    <row r="47792" customFormat="1"/>
    <row r="47793" customFormat="1"/>
    <row r="47794" customFormat="1"/>
    <row r="47795" customFormat="1"/>
    <row r="47796" customFormat="1"/>
    <row r="47797" customFormat="1"/>
    <row r="47798" customFormat="1"/>
    <row r="47799" customFormat="1"/>
    <row r="47800" customFormat="1"/>
    <row r="47801" customFormat="1"/>
    <row r="47802" customFormat="1"/>
    <row r="47803" customFormat="1"/>
    <row r="47804" customFormat="1"/>
    <row r="47805" customFormat="1"/>
    <row r="47806" customFormat="1"/>
    <row r="47807" customFormat="1"/>
    <row r="47808" customFormat="1"/>
    <row r="47809" customFormat="1"/>
    <row r="47810" customFormat="1"/>
    <row r="47811" customFormat="1"/>
    <row r="47812" customFormat="1"/>
    <row r="47813" customFormat="1"/>
    <row r="47814" customFormat="1"/>
    <row r="47815" customFormat="1"/>
    <row r="47816" customFormat="1"/>
    <row r="47817" customFormat="1"/>
    <row r="47818" customFormat="1"/>
    <row r="47819" customFormat="1"/>
    <row r="47820" customFormat="1"/>
    <row r="47821" customFormat="1"/>
    <row r="47822" customFormat="1"/>
    <row r="47823" customFormat="1"/>
    <row r="47824" customFormat="1"/>
    <row r="47825" customFormat="1"/>
    <row r="47826" customFormat="1"/>
    <row r="47827" customFormat="1"/>
    <row r="47828" customFormat="1"/>
    <row r="47829" customFormat="1"/>
    <row r="47830" customFormat="1"/>
    <row r="47831" customFormat="1"/>
    <row r="47832" customFormat="1"/>
    <row r="47833" customFormat="1"/>
    <row r="47834" customFormat="1"/>
    <row r="47835" customFormat="1"/>
    <row r="47836" customFormat="1"/>
    <row r="47837" customFormat="1"/>
    <row r="47838" customFormat="1"/>
    <row r="47839" customFormat="1"/>
    <row r="47840" customFormat="1"/>
    <row r="47841" customFormat="1"/>
    <row r="47842" customFormat="1"/>
    <row r="47843" customFormat="1"/>
    <row r="47844" customFormat="1"/>
    <row r="47845" customFormat="1"/>
    <row r="47846" customFormat="1"/>
    <row r="47847" customFormat="1"/>
    <row r="47848" customFormat="1"/>
    <row r="47849" customFormat="1"/>
    <row r="47850" customFormat="1"/>
    <row r="47851" customFormat="1"/>
    <row r="47852" customFormat="1"/>
    <row r="47853" customFormat="1"/>
    <row r="47854" customFormat="1"/>
    <row r="47855" customFormat="1"/>
    <row r="47856" customFormat="1"/>
    <row r="47857" customFormat="1"/>
    <row r="47858" customFormat="1"/>
    <row r="47859" customFormat="1"/>
    <row r="47860" customFormat="1"/>
    <row r="47861" customFormat="1"/>
    <row r="47862" customFormat="1"/>
    <row r="47863" customFormat="1"/>
    <row r="47864" customFormat="1"/>
    <row r="47865" customFormat="1"/>
    <row r="47866" customFormat="1"/>
    <row r="47867" customFormat="1"/>
    <row r="47868" customFormat="1"/>
    <row r="47869" customFormat="1"/>
    <row r="47870" customFormat="1"/>
    <row r="47871" customFormat="1"/>
    <row r="47872" customFormat="1"/>
    <row r="47873" customFormat="1"/>
    <row r="47874" customFormat="1"/>
    <row r="47875" customFormat="1"/>
    <row r="47876" customFormat="1"/>
    <row r="47877" customFormat="1"/>
    <row r="47878" customFormat="1"/>
    <row r="47879" customFormat="1"/>
    <row r="47880" customFormat="1"/>
    <row r="47881" customFormat="1"/>
    <row r="47882" customFormat="1"/>
    <row r="47883" customFormat="1"/>
    <row r="47884" customFormat="1"/>
    <row r="47885" customFormat="1"/>
    <row r="47886" customFormat="1"/>
    <row r="47887" customFormat="1"/>
    <row r="47888" customFormat="1"/>
    <row r="47889" customFormat="1"/>
    <row r="47890" customFormat="1"/>
    <row r="47891" customFormat="1"/>
    <row r="47892" customFormat="1"/>
    <row r="47893" customFormat="1"/>
    <row r="47894" customFormat="1"/>
    <row r="47895" customFormat="1"/>
    <row r="47896" customFormat="1"/>
    <row r="47897" customFormat="1"/>
    <row r="47898" customFormat="1"/>
    <row r="47899" customFormat="1"/>
    <row r="47900" customFormat="1"/>
    <row r="47901" customFormat="1"/>
    <row r="47902" customFormat="1"/>
    <row r="47903" customFormat="1"/>
    <row r="47904" customFormat="1"/>
    <row r="47905" customFormat="1"/>
    <row r="47906" customFormat="1"/>
    <row r="47907" customFormat="1"/>
    <row r="47908" customFormat="1"/>
    <row r="47909" customFormat="1"/>
    <row r="47910" customFormat="1"/>
    <row r="47911" customFormat="1"/>
    <row r="47912" customFormat="1"/>
    <row r="47913" customFormat="1"/>
    <row r="47914" customFormat="1"/>
    <row r="47915" customFormat="1"/>
    <row r="47916" customFormat="1"/>
    <row r="47917" customFormat="1"/>
    <row r="47918" customFormat="1"/>
    <row r="47919" customFormat="1"/>
    <row r="47920" customFormat="1"/>
    <row r="47921" customFormat="1"/>
    <row r="47922" customFormat="1"/>
    <row r="47923" customFormat="1"/>
    <row r="47924" customFormat="1"/>
    <row r="47925" customFormat="1"/>
    <row r="47926" customFormat="1"/>
    <row r="47927" customFormat="1"/>
    <row r="47928" customFormat="1"/>
    <row r="47929" customFormat="1"/>
    <row r="47930" customFormat="1"/>
    <row r="47931" customFormat="1"/>
    <row r="47932" customFormat="1"/>
    <row r="47933" customFormat="1"/>
    <row r="47934" customFormat="1"/>
    <row r="47935" customFormat="1"/>
    <row r="47936" customFormat="1"/>
    <row r="47937" customFormat="1"/>
    <row r="47938" customFormat="1"/>
    <row r="47939" customFormat="1"/>
    <row r="47940" customFormat="1"/>
    <row r="47941" customFormat="1"/>
    <row r="47942" customFormat="1"/>
    <row r="47943" customFormat="1"/>
    <row r="47944" customFormat="1"/>
    <row r="47945" customFormat="1"/>
    <row r="47946" customFormat="1"/>
    <row r="47947" customFormat="1"/>
    <row r="47948" customFormat="1"/>
    <row r="47949" customFormat="1"/>
    <row r="47950" customFormat="1"/>
    <row r="47951" customFormat="1"/>
    <row r="47952" customFormat="1"/>
    <row r="47953" customFormat="1"/>
    <row r="47954" customFormat="1"/>
    <row r="47955" customFormat="1"/>
    <row r="47956" customFormat="1"/>
    <row r="47957" customFormat="1"/>
    <row r="47958" customFormat="1"/>
    <row r="47959" customFormat="1"/>
    <row r="47960" customFormat="1"/>
    <row r="47961" customFormat="1"/>
    <row r="47962" customFormat="1"/>
    <row r="47963" customFormat="1"/>
    <row r="47964" customFormat="1"/>
    <row r="47965" customFormat="1"/>
    <row r="47966" customFormat="1"/>
    <row r="47967" customFormat="1"/>
    <row r="47968" customFormat="1"/>
    <row r="47969" customFormat="1"/>
    <row r="47970" customFormat="1"/>
    <row r="47971" customFormat="1"/>
    <row r="47972" customFormat="1"/>
    <row r="47973" customFormat="1"/>
    <row r="47974" customFormat="1"/>
    <row r="47975" customFormat="1"/>
    <row r="47976" customFormat="1"/>
    <row r="47977" customFormat="1"/>
    <row r="47978" customFormat="1"/>
    <row r="47979" customFormat="1"/>
    <row r="47980" customFormat="1"/>
    <row r="47981" customFormat="1"/>
    <row r="47982" customFormat="1"/>
    <row r="47983" customFormat="1"/>
    <row r="47984" customFormat="1"/>
    <row r="47985" customFormat="1"/>
    <row r="47986" customFormat="1"/>
    <row r="47987" customFormat="1"/>
    <row r="47988" customFormat="1"/>
    <row r="47989" customFormat="1"/>
    <row r="47990" customFormat="1"/>
    <row r="47991" customFormat="1"/>
    <row r="47992" customFormat="1"/>
    <row r="47993" customFormat="1"/>
    <row r="47994" customFormat="1"/>
    <row r="47995" customFormat="1"/>
    <row r="47996" customFormat="1"/>
    <row r="47997" customFormat="1"/>
    <row r="47998" customFormat="1"/>
    <row r="47999" customFormat="1"/>
    <row r="48000" customFormat="1"/>
    <row r="48001" customFormat="1"/>
    <row r="48002" customFormat="1"/>
    <row r="48003" customFormat="1"/>
    <row r="48004" customFormat="1"/>
    <row r="48005" customFormat="1"/>
    <row r="48006" customFormat="1"/>
    <row r="48007" customFormat="1"/>
    <row r="48008" customFormat="1"/>
    <row r="48009" customFormat="1"/>
    <row r="48010" customFormat="1"/>
    <row r="48011" customFormat="1"/>
    <row r="48012" customFormat="1"/>
    <row r="48013" customFormat="1"/>
    <row r="48014" customFormat="1"/>
    <row r="48015" customFormat="1"/>
    <row r="48016" customFormat="1"/>
    <row r="48017" customFormat="1"/>
    <row r="48018" customFormat="1"/>
    <row r="48019" customFormat="1"/>
    <row r="48020" customFormat="1"/>
    <row r="48021" customFormat="1"/>
    <row r="48022" customFormat="1"/>
    <row r="48023" customFormat="1"/>
    <row r="48024" customFormat="1"/>
    <row r="48025" customFormat="1"/>
    <row r="48026" customFormat="1"/>
    <row r="48027" customFormat="1"/>
    <row r="48028" customFormat="1"/>
    <row r="48029" customFormat="1"/>
    <row r="48030" customFormat="1"/>
    <row r="48031" customFormat="1"/>
    <row r="48032" customFormat="1"/>
    <row r="48033" customFormat="1"/>
    <row r="48034" customFormat="1"/>
    <row r="48035" customFormat="1"/>
    <row r="48036" customFormat="1"/>
    <row r="48037" customFormat="1"/>
    <row r="48038" customFormat="1"/>
    <row r="48039" customFormat="1"/>
    <row r="48040" customFormat="1"/>
    <row r="48041" customFormat="1"/>
    <row r="48042" customFormat="1"/>
    <row r="48043" customFormat="1"/>
    <row r="48044" customFormat="1"/>
    <row r="48045" customFormat="1"/>
    <row r="48046" customFormat="1"/>
    <row r="48047" customFormat="1"/>
    <row r="48048" customFormat="1"/>
    <row r="48049" customFormat="1"/>
    <row r="48050" customFormat="1"/>
    <row r="48051" customFormat="1"/>
    <row r="48052" customFormat="1"/>
    <row r="48053" customFormat="1"/>
    <row r="48054" customFormat="1"/>
    <row r="48055" customFormat="1"/>
    <row r="48056" customFormat="1"/>
    <row r="48057" customFormat="1"/>
    <row r="48058" customFormat="1"/>
    <row r="48059" customFormat="1"/>
    <row r="48060" customFormat="1"/>
    <row r="48061" customFormat="1"/>
    <row r="48062" customFormat="1"/>
    <row r="48063" customFormat="1"/>
    <row r="48064" customFormat="1"/>
    <row r="48065" customFormat="1"/>
    <row r="48066" customFormat="1"/>
    <row r="48067" customFormat="1"/>
    <row r="48068" customFormat="1"/>
    <row r="48069" customFormat="1"/>
    <row r="48070" customFormat="1"/>
    <row r="48071" customFormat="1"/>
    <row r="48072" customFormat="1"/>
    <row r="48073" customFormat="1"/>
    <row r="48074" customFormat="1"/>
    <row r="48075" customFormat="1"/>
    <row r="48076" customFormat="1"/>
    <row r="48077" customFormat="1"/>
    <row r="48078" customFormat="1"/>
    <row r="48079" customFormat="1"/>
    <row r="48080" customFormat="1"/>
    <row r="48081" customFormat="1"/>
    <row r="48082" customFormat="1"/>
    <row r="48083" customFormat="1"/>
    <row r="48084" customFormat="1"/>
    <row r="48085" customFormat="1"/>
    <row r="48086" customFormat="1"/>
    <row r="48087" customFormat="1"/>
    <row r="48088" customFormat="1"/>
    <row r="48089" customFormat="1"/>
    <row r="48090" customFormat="1"/>
    <row r="48091" customFormat="1"/>
    <row r="48092" customFormat="1"/>
    <row r="48093" customFormat="1"/>
    <row r="48094" customFormat="1"/>
    <row r="48095" customFormat="1"/>
    <row r="48096" customFormat="1"/>
    <row r="48097" customFormat="1"/>
    <row r="48098" customFormat="1"/>
    <row r="48099" customFormat="1"/>
    <row r="48100" customFormat="1"/>
    <row r="48101" customFormat="1"/>
    <row r="48102" customFormat="1"/>
    <row r="48103" customFormat="1"/>
    <row r="48104" customFormat="1"/>
    <row r="48105" customFormat="1"/>
    <row r="48106" customFormat="1"/>
    <row r="48107" customFormat="1"/>
    <row r="48108" customFormat="1"/>
    <row r="48109" customFormat="1"/>
    <row r="48110" customFormat="1"/>
    <row r="48111" customFormat="1"/>
    <row r="48112" customFormat="1"/>
    <row r="48113" customFormat="1"/>
    <row r="48114" customFormat="1"/>
    <row r="48115" customFormat="1"/>
    <row r="48116" customFormat="1"/>
    <row r="48117" customFormat="1"/>
    <row r="48118" customFormat="1"/>
    <row r="48119" customFormat="1"/>
    <row r="48120" customFormat="1"/>
    <row r="48121" customFormat="1"/>
    <row r="48122" customFormat="1"/>
    <row r="48123" customFormat="1"/>
    <row r="48124" customFormat="1"/>
    <row r="48125" customFormat="1"/>
    <row r="48126" customFormat="1"/>
    <row r="48127" customFormat="1"/>
    <row r="48128" customFormat="1"/>
    <row r="48129" customFormat="1"/>
    <row r="48130" customFormat="1"/>
    <row r="48131" customFormat="1"/>
    <row r="48132" customFormat="1"/>
    <row r="48133" customFormat="1"/>
    <row r="48134" customFormat="1"/>
    <row r="48135" customFormat="1"/>
    <row r="48136" customFormat="1"/>
    <row r="48137" customFormat="1"/>
    <row r="48138" customFormat="1"/>
    <row r="48139" customFormat="1"/>
    <row r="48140" customFormat="1"/>
    <row r="48141" customFormat="1"/>
    <row r="48142" customFormat="1"/>
    <row r="48143" customFormat="1"/>
    <row r="48144" customFormat="1"/>
    <row r="48145" customFormat="1"/>
    <row r="48146" customFormat="1"/>
    <row r="48147" customFormat="1"/>
    <row r="48148" customFormat="1"/>
    <row r="48149" customFormat="1"/>
    <row r="48150" customFormat="1"/>
    <row r="48151" customFormat="1"/>
    <row r="48152" customFormat="1"/>
    <row r="48153" customFormat="1"/>
    <row r="48154" customFormat="1"/>
    <row r="48155" customFormat="1"/>
    <row r="48156" customFormat="1"/>
    <row r="48157" customFormat="1"/>
    <row r="48158" customFormat="1"/>
    <row r="48159" customFormat="1"/>
    <row r="48160" customFormat="1"/>
    <row r="48161" customFormat="1"/>
    <row r="48162" customFormat="1"/>
    <row r="48163" customFormat="1"/>
    <row r="48164" customFormat="1"/>
    <row r="48165" customFormat="1"/>
    <row r="48166" customFormat="1"/>
    <row r="48167" customFormat="1"/>
    <row r="48168" customFormat="1"/>
    <row r="48169" customFormat="1"/>
    <row r="48170" customFormat="1"/>
    <row r="48171" customFormat="1"/>
    <row r="48172" customFormat="1"/>
    <row r="48173" customFormat="1"/>
    <row r="48174" customFormat="1"/>
    <row r="48175" customFormat="1"/>
    <row r="48176" customFormat="1"/>
    <row r="48177" customFormat="1"/>
    <row r="48178" customFormat="1"/>
    <row r="48179" customFormat="1"/>
    <row r="48180" customFormat="1"/>
    <row r="48181" customFormat="1"/>
    <row r="48182" customFormat="1"/>
    <row r="48183" customFormat="1"/>
    <row r="48184" customFormat="1"/>
    <row r="48185" customFormat="1"/>
    <row r="48186" customFormat="1"/>
    <row r="48187" customFormat="1"/>
    <row r="48188" customFormat="1"/>
    <row r="48189" customFormat="1"/>
    <row r="48190" customFormat="1"/>
    <row r="48191" customFormat="1"/>
    <row r="48192" customFormat="1"/>
    <row r="48193" customFormat="1"/>
    <row r="48194" customFormat="1"/>
    <row r="48195" customFormat="1"/>
    <row r="48196" customFormat="1"/>
    <row r="48197" customFormat="1"/>
    <row r="48198" customFormat="1"/>
    <row r="48199" customFormat="1"/>
    <row r="48200" customFormat="1"/>
    <row r="48201" customFormat="1"/>
    <row r="48202" customFormat="1"/>
    <row r="48203" customFormat="1"/>
    <row r="48204" customFormat="1"/>
    <row r="48205" customFormat="1"/>
    <row r="48206" customFormat="1"/>
    <row r="48207" customFormat="1"/>
    <row r="48208" customFormat="1"/>
    <row r="48209" customFormat="1"/>
    <row r="48210" customFormat="1"/>
    <row r="48211" customFormat="1"/>
    <row r="48212" customFormat="1"/>
    <row r="48213" customFormat="1"/>
    <row r="48214" customFormat="1"/>
    <row r="48215" customFormat="1"/>
    <row r="48216" customFormat="1"/>
    <row r="48217" customFormat="1"/>
    <row r="48218" customFormat="1"/>
    <row r="48219" customFormat="1"/>
    <row r="48220" customFormat="1"/>
    <row r="48221" customFormat="1"/>
    <row r="48222" customFormat="1"/>
    <row r="48223" customFormat="1"/>
    <row r="48224" customFormat="1"/>
    <row r="48225" customFormat="1"/>
    <row r="48226" customFormat="1"/>
    <row r="48227" customFormat="1"/>
    <row r="48228" customFormat="1"/>
    <row r="48229" customFormat="1"/>
    <row r="48230" customFormat="1"/>
    <row r="48231" customFormat="1"/>
    <row r="48232" customFormat="1"/>
    <row r="48233" customFormat="1"/>
    <row r="48234" customFormat="1"/>
    <row r="48235" customFormat="1"/>
    <row r="48236" customFormat="1"/>
    <row r="48237" customFormat="1"/>
    <row r="48238" customFormat="1"/>
    <row r="48239" customFormat="1"/>
    <row r="48240" customFormat="1"/>
    <row r="48241" customFormat="1"/>
    <row r="48242" customFormat="1"/>
    <row r="48243" customFormat="1"/>
    <row r="48244" customFormat="1"/>
    <row r="48245" customFormat="1"/>
    <row r="48246" customFormat="1"/>
    <row r="48247" customFormat="1"/>
    <row r="48248" customFormat="1"/>
    <row r="48249" customFormat="1"/>
    <row r="48250" customFormat="1"/>
    <row r="48251" customFormat="1"/>
    <row r="48252" customFormat="1"/>
    <row r="48253" customFormat="1"/>
    <row r="48254" customFormat="1"/>
    <row r="48255" customFormat="1"/>
    <row r="48256" customFormat="1"/>
    <row r="48257" customFormat="1"/>
    <row r="48258" customFormat="1"/>
    <row r="48259" customFormat="1"/>
    <row r="48260" customFormat="1"/>
    <row r="48261" customFormat="1"/>
    <row r="48262" customFormat="1"/>
    <row r="48263" customFormat="1"/>
    <row r="48264" customFormat="1"/>
    <row r="48265" customFormat="1"/>
    <row r="48266" customFormat="1"/>
    <row r="48267" customFormat="1"/>
    <row r="48268" customFormat="1"/>
    <row r="48269" customFormat="1"/>
    <row r="48270" customFormat="1"/>
    <row r="48271" customFormat="1"/>
    <row r="48272" customFormat="1"/>
    <row r="48273" customFormat="1"/>
    <row r="48274" customFormat="1"/>
    <row r="48275" customFormat="1"/>
    <row r="48276" customFormat="1"/>
    <row r="48277" customFormat="1"/>
    <row r="48278" customFormat="1"/>
    <row r="48279" customFormat="1"/>
    <row r="48280" customFormat="1"/>
    <row r="48281" customFormat="1"/>
    <row r="48282" customFormat="1"/>
    <row r="48283" customFormat="1"/>
    <row r="48284" customFormat="1"/>
    <row r="48285" customFormat="1"/>
    <row r="48286" customFormat="1"/>
    <row r="48287" customFormat="1"/>
    <row r="48288" customFormat="1"/>
    <row r="48289" customFormat="1"/>
    <row r="48290" customFormat="1"/>
    <row r="48291" customFormat="1"/>
    <row r="48292" customFormat="1"/>
    <row r="48293" customFormat="1"/>
    <row r="48294" customFormat="1"/>
    <row r="48295" customFormat="1"/>
    <row r="48296" customFormat="1"/>
    <row r="48297" customFormat="1"/>
    <row r="48298" customFormat="1"/>
    <row r="48299" customFormat="1"/>
    <row r="48300" customFormat="1"/>
    <row r="48301" customFormat="1"/>
    <row r="48302" customFormat="1"/>
    <row r="48303" customFormat="1"/>
    <row r="48304" customFormat="1"/>
    <row r="48305" customFormat="1"/>
    <row r="48306" customFormat="1"/>
    <row r="48307" customFormat="1"/>
    <row r="48308" customFormat="1"/>
    <row r="48309" customFormat="1"/>
    <row r="48310" customFormat="1"/>
    <row r="48311" customFormat="1"/>
    <row r="48312" customFormat="1"/>
    <row r="48313" customFormat="1"/>
    <row r="48314" customFormat="1"/>
    <row r="48315" customFormat="1"/>
    <row r="48316" customFormat="1"/>
    <row r="48317" customFormat="1"/>
    <row r="48318" customFormat="1"/>
    <row r="48319" customFormat="1"/>
    <row r="48320" customFormat="1"/>
    <row r="48321" customFormat="1"/>
    <row r="48322" customFormat="1"/>
    <row r="48323" customFormat="1"/>
    <row r="48324" customFormat="1"/>
    <row r="48325" customFormat="1"/>
    <row r="48326" customFormat="1"/>
    <row r="48327" customFormat="1"/>
    <row r="48328" customFormat="1"/>
    <row r="48329" customFormat="1"/>
    <row r="48330" customFormat="1"/>
    <row r="48331" customFormat="1"/>
    <row r="48332" customFormat="1"/>
    <row r="48333" customFormat="1"/>
    <row r="48334" customFormat="1"/>
    <row r="48335" customFormat="1"/>
    <row r="48336" customFormat="1"/>
    <row r="48337" customFormat="1"/>
    <row r="48338" customFormat="1"/>
    <row r="48339" customFormat="1"/>
    <row r="48340" customFormat="1"/>
    <row r="48341" customFormat="1"/>
    <row r="48342" customFormat="1"/>
    <row r="48343" customFormat="1"/>
    <row r="48344" customFormat="1"/>
    <row r="48345" customFormat="1"/>
    <row r="48346" customFormat="1"/>
    <row r="48347" customFormat="1"/>
    <row r="48348" customFormat="1"/>
    <row r="48349" customFormat="1"/>
    <row r="48350" customFormat="1"/>
    <row r="48351" customFormat="1"/>
    <row r="48352" customFormat="1"/>
    <row r="48353" customFormat="1"/>
    <row r="48354" customFormat="1"/>
    <row r="48355" customFormat="1"/>
    <row r="48356" customFormat="1"/>
    <row r="48357" customFormat="1"/>
    <row r="48358" customFormat="1"/>
    <row r="48359" customFormat="1"/>
    <row r="48360" customFormat="1"/>
    <row r="48361" customFormat="1"/>
    <row r="48362" customFormat="1"/>
    <row r="48363" customFormat="1"/>
    <row r="48364" customFormat="1"/>
    <row r="48365" customFormat="1"/>
    <row r="48366" customFormat="1"/>
    <row r="48367" customFormat="1"/>
    <row r="48368" customFormat="1"/>
    <row r="48369" customFormat="1"/>
    <row r="48370" customFormat="1"/>
    <row r="48371" customFormat="1"/>
    <row r="48372" customFormat="1"/>
    <row r="48373" customFormat="1"/>
    <row r="48374" customFormat="1"/>
    <row r="48375" customFormat="1"/>
    <row r="48376" customFormat="1"/>
    <row r="48377" customFormat="1"/>
    <row r="48378" customFormat="1"/>
    <row r="48379" customFormat="1"/>
    <row r="48380" customFormat="1"/>
    <row r="48381" customFormat="1"/>
    <row r="48382" customFormat="1"/>
    <row r="48383" customFormat="1"/>
    <row r="48384" customFormat="1"/>
    <row r="48385" customFormat="1"/>
    <row r="48386" customFormat="1"/>
    <row r="48387" customFormat="1"/>
    <row r="48388" customFormat="1"/>
    <row r="48389" customFormat="1"/>
    <row r="48390" customFormat="1"/>
    <row r="48391" customFormat="1"/>
    <row r="48392" customFormat="1"/>
    <row r="48393" customFormat="1"/>
    <row r="48394" customFormat="1"/>
    <row r="48395" customFormat="1"/>
    <row r="48396" customFormat="1"/>
    <row r="48397" customFormat="1"/>
    <row r="48398" customFormat="1"/>
    <row r="48399" customFormat="1"/>
    <row r="48400" customFormat="1"/>
    <row r="48401" customFormat="1"/>
    <row r="48402" customFormat="1"/>
    <row r="48403" customFormat="1"/>
    <row r="48404" customFormat="1"/>
    <row r="48405" customFormat="1"/>
    <row r="48406" customFormat="1"/>
    <row r="48407" customFormat="1"/>
    <row r="48408" customFormat="1"/>
    <row r="48409" customFormat="1"/>
    <row r="48410" customFormat="1"/>
    <row r="48411" customFormat="1"/>
    <row r="48412" customFormat="1"/>
    <row r="48413" customFormat="1"/>
    <row r="48414" customFormat="1"/>
    <row r="48415" customFormat="1"/>
    <row r="48416" customFormat="1"/>
    <row r="48417" customFormat="1"/>
    <row r="48418" customFormat="1"/>
    <row r="48419" customFormat="1"/>
    <row r="48420" customFormat="1"/>
    <row r="48421" customFormat="1"/>
    <row r="48422" customFormat="1"/>
    <row r="48423" customFormat="1"/>
    <row r="48424" customFormat="1"/>
    <row r="48425" customFormat="1"/>
    <row r="48426" customFormat="1"/>
    <row r="48427" customFormat="1"/>
    <row r="48428" customFormat="1"/>
    <row r="48429" customFormat="1"/>
    <row r="48430" customFormat="1"/>
    <row r="48431" customFormat="1"/>
    <row r="48432" customFormat="1"/>
    <row r="48433" customFormat="1"/>
    <row r="48434" customFormat="1"/>
    <row r="48435" customFormat="1"/>
    <row r="48436" customFormat="1"/>
    <row r="48437" customFormat="1"/>
    <row r="48438" customFormat="1"/>
    <row r="48439" customFormat="1"/>
    <row r="48440" customFormat="1"/>
    <row r="48441" customFormat="1"/>
    <row r="48442" customFormat="1"/>
    <row r="48443" customFormat="1"/>
    <row r="48444" customFormat="1"/>
    <row r="48445" customFormat="1"/>
    <row r="48446" customFormat="1"/>
    <row r="48447" customFormat="1"/>
    <row r="48448" customFormat="1"/>
    <row r="48449" customFormat="1"/>
    <row r="48450" customFormat="1"/>
    <row r="48451" customFormat="1"/>
    <row r="48452" customFormat="1"/>
    <row r="48453" customFormat="1"/>
    <row r="48454" customFormat="1"/>
    <row r="48455" customFormat="1"/>
    <row r="48456" customFormat="1"/>
    <row r="48457" customFormat="1"/>
    <row r="48458" customFormat="1"/>
    <row r="48459" customFormat="1"/>
    <row r="48460" customFormat="1"/>
    <row r="48461" customFormat="1"/>
    <row r="48462" customFormat="1"/>
    <row r="48463" customFormat="1"/>
    <row r="48464" customFormat="1"/>
    <row r="48465" customFormat="1"/>
    <row r="48466" customFormat="1"/>
    <row r="48467" customFormat="1"/>
    <row r="48468" customFormat="1"/>
    <row r="48469" customFormat="1"/>
    <row r="48470" customFormat="1"/>
    <row r="48471" customFormat="1"/>
    <row r="48472" customFormat="1"/>
    <row r="48473" customFormat="1"/>
    <row r="48474" customFormat="1"/>
    <row r="48475" customFormat="1"/>
    <row r="48476" customFormat="1"/>
    <row r="48477" customFormat="1"/>
    <row r="48478" customFormat="1"/>
    <row r="48479" customFormat="1"/>
    <row r="48480" customFormat="1"/>
    <row r="48481" customFormat="1"/>
    <row r="48482" customFormat="1"/>
    <row r="48483" customFormat="1"/>
    <row r="48484" customFormat="1"/>
    <row r="48485" customFormat="1"/>
    <row r="48486" customFormat="1"/>
    <row r="48487" customFormat="1"/>
    <row r="48488" customFormat="1"/>
    <row r="48489" customFormat="1"/>
    <row r="48490" customFormat="1"/>
    <row r="48491" customFormat="1"/>
    <row r="48492" customFormat="1"/>
    <row r="48493" customFormat="1"/>
    <row r="48494" customFormat="1"/>
    <row r="48495" customFormat="1"/>
    <row r="48496" customFormat="1"/>
    <row r="48497" customFormat="1"/>
    <row r="48498" customFormat="1"/>
    <row r="48499" customFormat="1"/>
    <row r="48500" customFormat="1"/>
    <row r="48501" customFormat="1"/>
    <row r="48502" customFormat="1"/>
    <row r="48503" customFormat="1"/>
    <row r="48504" customFormat="1"/>
    <row r="48505" customFormat="1"/>
    <row r="48506" customFormat="1"/>
    <row r="48507" customFormat="1"/>
    <row r="48508" customFormat="1"/>
    <row r="48509" customFormat="1"/>
    <row r="48510" customFormat="1"/>
    <row r="48511" customFormat="1"/>
    <row r="48512" customFormat="1"/>
    <row r="48513" customFormat="1"/>
    <row r="48514" customFormat="1"/>
    <row r="48515" customFormat="1"/>
    <row r="48516" customFormat="1"/>
    <row r="48517" customFormat="1"/>
    <row r="48518" customFormat="1"/>
    <row r="48519" customFormat="1"/>
    <row r="48520" customFormat="1"/>
    <row r="48521" customFormat="1"/>
    <row r="48522" customFormat="1"/>
    <row r="48523" customFormat="1"/>
    <row r="48524" customFormat="1"/>
    <row r="48525" customFormat="1"/>
    <row r="48526" customFormat="1"/>
    <row r="48527" customFormat="1"/>
    <row r="48528" customFormat="1"/>
    <row r="48529" customFormat="1"/>
    <row r="48530" customFormat="1"/>
    <row r="48531" customFormat="1"/>
    <row r="48532" customFormat="1"/>
    <row r="48533" customFormat="1"/>
    <row r="48534" customFormat="1"/>
    <row r="48535" customFormat="1"/>
    <row r="48536" customFormat="1"/>
    <row r="48537" customFormat="1"/>
    <row r="48538" customFormat="1"/>
    <row r="48539" customFormat="1"/>
    <row r="48540" customFormat="1"/>
    <row r="48541" customFormat="1"/>
    <row r="48542" customFormat="1"/>
    <row r="48543" customFormat="1"/>
    <row r="48544" customFormat="1"/>
    <row r="48545" customFormat="1"/>
    <row r="48546" customFormat="1"/>
    <row r="48547" customFormat="1"/>
    <row r="48548" customFormat="1"/>
    <row r="48549" customFormat="1"/>
    <row r="48550" customFormat="1"/>
    <row r="48551" customFormat="1"/>
    <row r="48552" customFormat="1"/>
    <row r="48553" customFormat="1"/>
    <row r="48554" customFormat="1"/>
    <row r="48555" customFormat="1"/>
    <row r="48556" customFormat="1"/>
    <row r="48557" customFormat="1"/>
    <row r="48558" customFormat="1"/>
    <row r="48559" customFormat="1"/>
    <row r="48560" customFormat="1"/>
    <row r="48561" customFormat="1"/>
    <row r="48562" customFormat="1"/>
    <row r="48563" customFormat="1"/>
    <row r="48564" customFormat="1"/>
    <row r="48565" customFormat="1"/>
    <row r="48566" customFormat="1"/>
    <row r="48567" customFormat="1"/>
    <row r="48568" customFormat="1"/>
    <row r="48569" customFormat="1"/>
    <row r="48570" customFormat="1"/>
    <row r="48571" customFormat="1"/>
    <row r="48572" customFormat="1"/>
    <row r="48573" customFormat="1"/>
    <row r="48574" customFormat="1"/>
    <row r="48575" customFormat="1"/>
    <row r="48576" customFormat="1"/>
    <row r="48577" customFormat="1"/>
    <row r="48578" customFormat="1"/>
    <row r="48579" customFormat="1"/>
    <row r="48580" customFormat="1"/>
    <row r="48581" customFormat="1"/>
    <row r="48582" customFormat="1"/>
    <row r="48583" customFormat="1"/>
    <row r="48584" customFormat="1"/>
    <row r="48585" customFormat="1"/>
    <row r="48586" customFormat="1"/>
    <row r="48587" customFormat="1"/>
    <row r="48588" customFormat="1"/>
    <row r="48589" customFormat="1"/>
    <row r="48590" customFormat="1"/>
    <row r="48591" customFormat="1"/>
    <row r="48592" customFormat="1"/>
    <row r="48593" customFormat="1"/>
    <row r="48594" customFormat="1"/>
    <row r="48595" customFormat="1"/>
    <row r="48596" customFormat="1"/>
    <row r="48597" customFormat="1"/>
    <row r="48598" customFormat="1"/>
    <row r="48599" customFormat="1"/>
    <row r="48600" customFormat="1"/>
    <row r="48601" customFormat="1"/>
    <row r="48602" customFormat="1"/>
    <row r="48603" customFormat="1"/>
    <row r="48604" customFormat="1"/>
    <row r="48605" customFormat="1"/>
    <row r="48606" customFormat="1"/>
    <row r="48607" customFormat="1"/>
    <row r="48608" customFormat="1"/>
    <row r="48609" customFormat="1"/>
    <row r="48610" customFormat="1"/>
    <row r="48611" customFormat="1"/>
    <row r="48612" customFormat="1"/>
    <row r="48613" customFormat="1"/>
    <row r="48614" customFormat="1"/>
    <row r="48615" customFormat="1"/>
    <row r="48616" customFormat="1"/>
    <row r="48617" customFormat="1"/>
    <row r="48618" customFormat="1"/>
    <row r="48619" customFormat="1"/>
    <row r="48620" customFormat="1"/>
    <row r="48621" customFormat="1"/>
    <row r="48622" customFormat="1"/>
    <row r="48623" customFormat="1"/>
    <row r="48624" customFormat="1"/>
    <row r="48625" customFormat="1"/>
    <row r="48626" customFormat="1"/>
    <row r="48627" customFormat="1"/>
    <row r="48628" customFormat="1"/>
    <row r="48629" customFormat="1"/>
    <row r="48630" customFormat="1"/>
    <row r="48631" customFormat="1"/>
    <row r="48632" customFormat="1"/>
    <row r="48633" customFormat="1"/>
    <row r="48634" customFormat="1"/>
    <row r="48635" customFormat="1"/>
    <row r="48636" customFormat="1"/>
    <row r="48637" customFormat="1"/>
    <row r="48638" customFormat="1"/>
    <row r="48639" customFormat="1"/>
    <row r="48640" customFormat="1"/>
    <row r="48641" customFormat="1"/>
    <row r="48642" customFormat="1"/>
    <row r="48643" customFormat="1"/>
    <row r="48644" customFormat="1"/>
    <row r="48645" customFormat="1"/>
    <row r="48646" customFormat="1"/>
    <row r="48647" customFormat="1"/>
    <row r="48648" customFormat="1"/>
    <row r="48649" customFormat="1"/>
    <row r="48650" customFormat="1"/>
    <row r="48651" customFormat="1"/>
    <row r="48652" customFormat="1"/>
    <row r="48653" customFormat="1"/>
    <row r="48654" customFormat="1"/>
    <row r="48655" customFormat="1"/>
    <row r="48656" customFormat="1"/>
    <row r="48657" customFormat="1"/>
    <row r="48658" customFormat="1"/>
    <row r="48659" customFormat="1"/>
    <row r="48660" customFormat="1"/>
    <row r="48661" customFormat="1"/>
    <row r="48662" customFormat="1"/>
    <row r="48663" customFormat="1"/>
    <row r="48664" customFormat="1"/>
    <row r="48665" customFormat="1"/>
    <row r="48666" customFormat="1"/>
    <row r="48667" customFormat="1"/>
    <row r="48668" customFormat="1"/>
    <row r="48669" customFormat="1"/>
    <row r="48670" customFormat="1"/>
    <row r="48671" customFormat="1"/>
    <row r="48672" customFormat="1"/>
    <row r="48673" customFormat="1"/>
    <row r="48674" customFormat="1"/>
    <row r="48675" customFormat="1"/>
    <row r="48676" customFormat="1"/>
    <row r="48677" customFormat="1"/>
    <row r="48678" customFormat="1"/>
    <row r="48679" customFormat="1"/>
    <row r="48680" customFormat="1"/>
    <row r="48681" customFormat="1"/>
    <row r="48682" customFormat="1"/>
    <row r="48683" customFormat="1"/>
    <row r="48684" customFormat="1"/>
    <row r="48685" customFormat="1"/>
    <row r="48686" customFormat="1"/>
    <row r="48687" customFormat="1"/>
    <row r="48688" customFormat="1"/>
    <row r="48689" customFormat="1"/>
    <row r="48690" customFormat="1"/>
    <row r="48691" customFormat="1"/>
    <row r="48692" customFormat="1"/>
    <row r="48693" customFormat="1"/>
    <row r="48694" customFormat="1"/>
    <row r="48695" customFormat="1"/>
    <row r="48696" customFormat="1"/>
    <row r="48697" customFormat="1"/>
    <row r="48698" customFormat="1"/>
    <row r="48699" customFormat="1"/>
    <row r="48700" customFormat="1"/>
    <row r="48701" customFormat="1"/>
    <row r="48702" customFormat="1"/>
    <row r="48703" customFormat="1"/>
    <row r="48704" customFormat="1"/>
    <row r="48705" customFormat="1"/>
    <row r="48706" customFormat="1"/>
    <row r="48707" customFormat="1"/>
    <row r="48708" customFormat="1"/>
    <row r="48709" customFormat="1"/>
    <row r="48710" customFormat="1"/>
    <row r="48711" customFormat="1"/>
    <row r="48712" customFormat="1"/>
    <row r="48713" customFormat="1"/>
    <row r="48714" customFormat="1"/>
    <row r="48715" customFormat="1"/>
    <row r="48716" customFormat="1"/>
    <row r="48717" customFormat="1"/>
    <row r="48718" customFormat="1"/>
    <row r="48719" customFormat="1"/>
    <row r="48720" customFormat="1"/>
    <row r="48721" customFormat="1"/>
    <row r="48722" customFormat="1"/>
    <row r="48723" customFormat="1"/>
    <row r="48724" customFormat="1"/>
    <row r="48725" customFormat="1"/>
    <row r="48726" customFormat="1"/>
    <row r="48727" customFormat="1"/>
    <row r="48728" customFormat="1"/>
    <row r="48729" customFormat="1"/>
    <row r="48730" customFormat="1"/>
    <row r="48731" customFormat="1"/>
    <row r="48732" customFormat="1"/>
    <row r="48733" customFormat="1"/>
    <row r="48734" customFormat="1"/>
    <row r="48735" customFormat="1"/>
    <row r="48736" customFormat="1"/>
    <row r="48737" customFormat="1"/>
    <row r="48738" customFormat="1"/>
    <row r="48739" customFormat="1"/>
    <row r="48740" customFormat="1"/>
    <row r="48741" customFormat="1"/>
    <row r="48742" customFormat="1"/>
    <row r="48743" customFormat="1"/>
    <row r="48744" customFormat="1"/>
    <row r="48745" customFormat="1"/>
    <row r="48746" customFormat="1"/>
    <row r="48747" customFormat="1"/>
    <row r="48748" customFormat="1"/>
    <row r="48749" customFormat="1"/>
    <row r="48750" customFormat="1"/>
    <row r="48751" customFormat="1"/>
    <row r="48752" customFormat="1"/>
    <row r="48753" customFormat="1"/>
    <row r="48754" customFormat="1"/>
    <row r="48755" customFormat="1"/>
    <row r="48756" customFormat="1"/>
    <row r="48757" customFormat="1"/>
    <row r="48758" customFormat="1"/>
    <row r="48759" customFormat="1"/>
    <row r="48760" customFormat="1"/>
    <row r="48761" customFormat="1"/>
    <row r="48762" customFormat="1"/>
    <row r="48763" customFormat="1"/>
    <row r="48764" customFormat="1"/>
    <row r="48765" customFormat="1"/>
    <row r="48766" customFormat="1"/>
    <row r="48767" customFormat="1"/>
    <row r="48768" customFormat="1"/>
    <row r="48769" customFormat="1"/>
    <row r="48770" customFormat="1"/>
    <row r="48771" customFormat="1"/>
    <row r="48772" customFormat="1"/>
    <row r="48773" customFormat="1"/>
    <row r="48774" customFormat="1"/>
    <row r="48775" customFormat="1"/>
    <row r="48776" customFormat="1"/>
    <row r="48777" customFormat="1"/>
    <row r="48778" customFormat="1"/>
    <row r="48779" customFormat="1"/>
    <row r="48780" customFormat="1"/>
    <row r="48781" customFormat="1"/>
    <row r="48782" customFormat="1"/>
    <row r="48783" customFormat="1"/>
    <row r="48784" customFormat="1"/>
    <row r="48785" customFormat="1"/>
    <row r="48786" customFormat="1"/>
    <row r="48787" customFormat="1"/>
    <row r="48788" customFormat="1"/>
    <row r="48789" customFormat="1"/>
    <row r="48790" customFormat="1"/>
    <row r="48791" customFormat="1"/>
    <row r="48792" customFormat="1"/>
    <row r="48793" customFormat="1"/>
    <row r="48794" customFormat="1"/>
    <row r="48795" customFormat="1"/>
    <row r="48796" customFormat="1"/>
    <row r="48797" customFormat="1"/>
    <row r="48798" customFormat="1"/>
    <row r="48799" customFormat="1"/>
    <row r="48800" customFormat="1"/>
    <row r="48801" customFormat="1"/>
    <row r="48802" customFormat="1"/>
    <row r="48803" customFormat="1"/>
    <row r="48804" customFormat="1"/>
    <row r="48805" customFormat="1"/>
    <row r="48806" customFormat="1"/>
    <row r="48807" customFormat="1"/>
    <row r="48808" customFormat="1"/>
    <row r="48809" customFormat="1"/>
    <row r="48810" customFormat="1"/>
    <row r="48811" customFormat="1"/>
    <row r="48812" customFormat="1"/>
    <row r="48813" customFormat="1"/>
    <row r="48814" customFormat="1"/>
    <row r="48815" customFormat="1"/>
    <row r="48816" customFormat="1"/>
    <row r="48817" customFormat="1"/>
    <row r="48818" customFormat="1"/>
    <row r="48819" customFormat="1"/>
    <row r="48820" customFormat="1"/>
    <row r="48821" customFormat="1"/>
    <row r="48822" customFormat="1"/>
    <row r="48823" customFormat="1"/>
    <row r="48824" customFormat="1"/>
    <row r="48825" customFormat="1"/>
    <row r="48826" customFormat="1"/>
    <row r="48827" customFormat="1"/>
    <row r="48828" customFormat="1"/>
    <row r="48829" customFormat="1"/>
    <row r="48830" customFormat="1"/>
    <row r="48831" customFormat="1"/>
    <row r="48832" customFormat="1"/>
    <row r="48833" customFormat="1"/>
    <row r="48834" customFormat="1"/>
    <row r="48835" customFormat="1"/>
    <row r="48836" customFormat="1"/>
    <row r="48837" customFormat="1"/>
    <row r="48838" customFormat="1"/>
    <row r="48839" customFormat="1"/>
    <row r="48840" customFormat="1"/>
    <row r="48841" customFormat="1"/>
    <row r="48842" customFormat="1"/>
    <row r="48843" customFormat="1"/>
    <row r="48844" customFormat="1"/>
    <row r="48845" customFormat="1"/>
    <row r="48846" customFormat="1"/>
    <row r="48847" customFormat="1"/>
    <row r="48848" customFormat="1"/>
    <row r="48849" customFormat="1"/>
    <row r="48850" customFormat="1"/>
    <row r="48851" customFormat="1"/>
    <row r="48852" customFormat="1"/>
    <row r="48853" customFormat="1"/>
    <row r="48854" customFormat="1"/>
    <row r="48855" customFormat="1"/>
    <row r="48856" customFormat="1"/>
    <row r="48857" customFormat="1"/>
    <row r="48858" customFormat="1"/>
    <row r="48859" customFormat="1"/>
    <row r="48860" customFormat="1"/>
    <row r="48861" customFormat="1"/>
    <row r="48862" customFormat="1"/>
    <row r="48863" customFormat="1"/>
    <row r="48864" customFormat="1"/>
    <row r="48865" customFormat="1"/>
    <row r="48866" customFormat="1"/>
    <row r="48867" customFormat="1"/>
    <row r="48868" customFormat="1"/>
    <row r="48869" customFormat="1"/>
    <row r="48870" customFormat="1"/>
    <row r="48871" customFormat="1"/>
    <row r="48872" customFormat="1"/>
    <row r="48873" customFormat="1"/>
    <row r="48874" customFormat="1"/>
    <row r="48875" customFormat="1"/>
    <row r="48876" customFormat="1"/>
    <row r="48877" customFormat="1"/>
    <row r="48878" customFormat="1"/>
    <row r="48879" customFormat="1"/>
    <row r="48880" customFormat="1"/>
    <row r="48881" customFormat="1"/>
    <row r="48882" customFormat="1"/>
    <row r="48883" customFormat="1"/>
    <row r="48884" customFormat="1"/>
    <row r="48885" customFormat="1"/>
    <row r="48886" customFormat="1"/>
    <row r="48887" customFormat="1"/>
    <row r="48888" customFormat="1"/>
    <row r="48889" customFormat="1"/>
    <row r="48890" customFormat="1"/>
    <row r="48891" customFormat="1"/>
    <row r="48892" customFormat="1"/>
    <row r="48893" customFormat="1"/>
    <row r="48894" customFormat="1"/>
    <row r="48895" customFormat="1"/>
    <row r="48896" customFormat="1"/>
    <row r="48897" customFormat="1"/>
    <row r="48898" customFormat="1"/>
    <row r="48899" customFormat="1"/>
    <row r="48900" customFormat="1"/>
    <row r="48901" customFormat="1"/>
    <row r="48902" customFormat="1"/>
    <row r="48903" customFormat="1"/>
    <row r="48904" customFormat="1"/>
    <row r="48905" customFormat="1"/>
    <row r="48906" customFormat="1"/>
    <row r="48907" customFormat="1"/>
    <row r="48908" customFormat="1"/>
    <row r="48909" customFormat="1"/>
    <row r="48910" customFormat="1"/>
    <row r="48911" customFormat="1"/>
    <row r="48912" customFormat="1"/>
    <row r="48913" customFormat="1"/>
    <row r="48914" customFormat="1"/>
    <row r="48915" customFormat="1"/>
    <row r="48916" customFormat="1"/>
    <row r="48917" customFormat="1"/>
    <row r="48918" customFormat="1"/>
    <row r="48919" customFormat="1"/>
    <row r="48920" customFormat="1"/>
    <row r="48921" customFormat="1"/>
    <row r="48922" customFormat="1"/>
    <row r="48923" customFormat="1"/>
    <row r="48924" customFormat="1"/>
    <row r="48925" customFormat="1"/>
    <row r="48926" customFormat="1"/>
    <row r="48927" customFormat="1"/>
    <row r="48928" customFormat="1"/>
    <row r="48929" customFormat="1"/>
    <row r="48930" customFormat="1"/>
    <row r="48931" customFormat="1"/>
    <row r="48932" customFormat="1"/>
    <row r="48933" customFormat="1"/>
    <row r="48934" customFormat="1"/>
    <row r="48935" customFormat="1"/>
    <row r="48936" customFormat="1"/>
    <row r="48937" customFormat="1"/>
    <row r="48938" customFormat="1"/>
    <row r="48939" customFormat="1"/>
    <row r="48940" customFormat="1"/>
    <row r="48941" customFormat="1"/>
    <row r="48942" customFormat="1"/>
    <row r="48943" customFormat="1"/>
    <row r="48944" customFormat="1"/>
    <row r="48945" customFormat="1"/>
    <row r="48946" customFormat="1"/>
    <row r="48947" customFormat="1"/>
    <row r="48948" customFormat="1"/>
    <row r="48949" customFormat="1"/>
    <row r="48950" customFormat="1"/>
    <row r="48951" customFormat="1"/>
    <row r="48952" customFormat="1"/>
    <row r="48953" customFormat="1"/>
    <row r="48954" customFormat="1"/>
    <row r="48955" customFormat="1"/>
    <row r="48956" customFormat="1"/>
    <row r="48957" customFormat="1"/>
    <row r="48958" customFormat="1"/>
    <row r="48959" customFormat="1"/>
    <row r="48960" customFormat="1"/>
    <row r="48961" customFormat="1"/>
    <row r="48962" customFormat="1"/>
    <row r="48963" customFormat="1"/>
    <row r="48964" customFormat="1"/>
    <row r="48965" customFormat="1"/>
    <row r="48966" customFormat="1"/>
    <row r="48967" customFormat="1"/>
    <row r="48968" customFormat="1"/>
    <row r="48969" customFormat="1"/>
    <row r="48970" customFormat="1"/>
    <row r="48971" customFormat="1"/>
    <row r="48972" customFormat="1"/>
    <row r="48973" customFormat="1"/>
    <row r="48974" customFormat="1"/>
    <row r="48975" customFormat="1"/>
    <row r="48976" customFormat="1"/>
    <row r="48977" customFormat="1"/>
    <row r="48978" customFormat="1"/>
    <row r="48979" customFormat="1"/>
    <row r="48980" customFormat="1"/>
    <row r="48981" customFormat="1"/>
    <row r="48982" customFormat="1"/>
    <row r="48983" customFormat="1"/>
    <row r="48984" customFormat="1"/>
    <row r="48985" customFormat="1"/>
    <row r="48986" customFormat="1"/>
    <row r="48987" customFormat="1"/>
    <row r="48988" customFormat="1"/>
    <row r="48989" customFormat="1"/>
    <row r="48990" customFormat="1"/>
    <row r="48991" customFormat="1"/>
    <row r="48992" customFormat="1"/>
    <row r="48993" customFormat="1"/>
    <row r="48994" customFormat="1"/>
    <row r="48995" customFormat="1"/>
    <row r="48996" customFormat="1"/>
    <row r="48997" customFormat="1"/>
    <row r="48998" customFormat="1"/>
    <row r="48999" customFormat="1"/>
    <row r="49000" customFormat="1"/>
    <row r="49001" customFormat="1"/>
    <row r="49002" customFormat="1"/>
    <row r="49003" customFormat="1"/>
    <row r="49004" customFormat="1"/>
    <row r="49005" customFormat="1"/>
    <row r="49006" customFormat="1"/>
    <row r="49007" customFormat="1"/>
    <row r="49008" customFormat="1"/>
    <row r="49009" customFormat="1"/>
    <row r="49010" customFormat="1"/>
    <row r="49011" customFormat="1"/>
    <row r="49012" customFormat="1"/>
    <row r="49013" customFormat="1"/>
    <row r="49014" customFormat="1"/>
    <row r="49015" customFormat="1"/>
    <row r="49016" customFormat="1"/>
    <row r="49017" customFormat="1"/>
    <row r="49018" customFormat="1"/>
    <row r="49019" customFormat="1"/>
    <row r="49020" customFormat="1"/>
    <row r="49021" customFormat="1"/>
    <row r="49022" customFormat="1"/>
    <row r="49023" customFormat="1"/>
    <row r="49024" customFormat="1"/>
    <row r="49025" customFormat="1"/>
    <row r="49026" customFormat="1"/>
    <row r="49027" customFormat="1"/>
    <row r="49028" customFormat="1"/>
    <row r="49029" customFormat="1"/>
    <row r="49030" customFormat="1"/>
    <row r="49031" customFormat="1"/>
    <row r="49032" customFormat="1"/>
    <row r="49033" customFormat="1"/>
    <row r="49034" customFormat="1"/>
    <row r="49035" customFormat="1"/>
    <row r="49036" customFormat="1"/>
    <row r="49037" customFormat="1"/>
    <row r="49038" customFormat="1"/>
    <row r="49039" customFormat="1"/>
    <row r="49040" customFormat="1"/>
    <row r="49041" customFormat="1"/>
    <row r="49042" customFormat="1"/>
    <row r="49043" customFormat="1"/>
    <row r="49044" customFormat="1"/>
    <row r="49045" customFormat="1"/>
    <row r="49046" customFormat="1"/>
    <row r="49047" customFormat="1"/>
    <row r="49048" customFormat="1"/>
    <row r="49049" customFormat="1"/>
    <row r="49050" customFormat="1"/>
    <row r="49051" customFormat="1"/>
    <row r="49052" customFormat="1"/>
    <row r="49053" customFormat="1"/>
    <row r="49054" customFormat="1"/>
    <row r="49055" customFormat="1"/>
    <row r="49056" customFormat="1"/>
    <row r="49057" customFormat="1"/>
    <row r="49058" customFormat="1"/>
    <row r="49059" customFormat="1"/>
    <row r="49060" customFormat="1"/>
    <row r="49061" customFormat="1"/>
    <row r="49062" customFormat="1"/>
    <row r="49063" customFormat="1"/>
    <row r="49064" customFormat="1"/>
    <row r="49065" customFormat="1"/>
    <row r="49066" customFormat="1"/>
    <row r="49067" customFormat="1"/>
    <row r="49068" customFormat="1"/>
    <row r="49069" customFormat="1"/>
    <row r="49070" customFormat="1"/>
    <row r="49071" customFormat="1"/>
    <row r="49072" customFormat="1"/>
    <row r="49073" customFormat="1"/>
    <row r="49074" customFormat="1"/>
    <row r="49075" customFormat="1"/>
    <row r="49076" customFormat="1"/>
    <row r="49077" customFormat="1"/>
    <row r="49078" customFormat="1"/>
    <row r="49079" customFormat="1"/>
    <row r="49080" customFormat="1"/>
    <row r="49081" customFormat="1"/>
    <row r="49082" customFormat="1"/>
    <row r="49083" customFormat="1"/>
    <row r="49084" customFormat="1"/>
    <row r="49085" customFormat="1"/>
    <row r="49086" customFormat="1"/>
    <row r="49087" customFormat="1"/>
    <row r="49088" customFormat="1"/>
    <row r="49089" customFormat="1"/>
    <row r="49090" customFormat="1"/>
    <row r="49091" customFormat="1"/>
    <row r="49092" customFormat="1"/>
    <row r="49093" customFormat="1"/>
    <row r="49094" customFormat="1"/>
    <row r="49095" customFormat="1"/>
    <row r="49096" customFormat="1"/>
    <row r="49097" customFormat="1"/>
    <row r="49098" customFormat="1"/>
    <row r="49099" customFormat="1"/>
    <row r="49100" customFormat="1"/>
    <row r="49101" customFormat="1"/>
    <row r="49102" customFormat="1"/>
    <row r="49103" customFormat="1"/>
    <row r="49104" customFormat="1"/>
    <row r="49105" customFormat="1"/>
    <row r="49106" customFormat="1"/>
    <row r="49107" customFormat="1"/>
    <row r="49108" customFormat="1"/>
    <row r="49109" customFormat="1"/>
    <row r="49110" customFormat="1"/>
    <row r="49111" customFormat="1"/>
    <row r="49112" customFormat="1"/>
    <row r="49113" customFormat="1"/>
    <row r="49114" customFormat="1"/>
    <row r="49115" customFormat="1"/>
    <row r="49116" customFormat="1"/>
    <row r="49117" customFormat="1"/>
    <row r="49118" customFormat="1"/>
    <row r="49119" customFormat="1"/>
    <row r="49120" customFormat="1"/>
    <row r="49121" customFormat="1"/>
    <row r="49122" customFormat="1"/>
    <row r="49123" customFormat="1"/>
    <row r="49124" customFormat="1"/>
    <row r="49125" customFormat="1"/>
    <row r="49126" customFormat="1"/>
    <row r="49127" customFormat="1"/>
    <row r="49128" customFormat="1"/>
    <row r="49129" customFormat="1"/>
    <row r="49130" customFormat="1"/>
    <row r="49131" customFormat="1"/>
    <row r="49132" customFormat="1"/>
    <row r="49133" customFormat="1"/>
    <row r="49134" customFormat="1"/>
    <row r="49135" customFormat="1"/>
    <row r="49136" customFormat="1"/>
    <row r="49137" customFormat="1"/>
    <row r="49138" customFormat="1"/>
    <row r="49139" customFormat="1"/>
    <row r="49140" customFormat="1"/>
    <row r="49141" customFormat="1"/>
    <row r="49142" customFormat="1"/>
    <row r="49143" customFormat="1"/>
    <row r="49144" customFormat="1"/>
    <row r="49145" customFormat="1"/>
    <row r="49146" customFormat="1"/>
    <row r="49147" customFormat="1"/>
    <row r="49148" customFormat="1"/>
    <row r="49149" customFormat="1"/>
    <row r="49150" customFormat="1"/>
    <row r="49151" customFormat="1"/>
    <row r="49152" customFormat="1"/>
    <row r="49153" customFormat="1"/>
    <row r="49154" customFormat="1"/>
    <row r="49155" customFormat="1"/>
    <row r="49156" customFormat="1"/>
    <row r="49157" customFormat="1"/>
    <row r="49158" customFormat="1"/>
    <row r="49159" customFormat="1"/>
    <row r="49160" customFormat="1"/>
    <row r="49161" customFormat="1"/>
    <row r="49162" customFormat="1"/>
    <row r="49163" customFormat="1"/>
    <row r="49164" customFormat="1"/>
    <row r="49165" customFormat="1"/>
    <row r="49166" customFormat="1"/>
    <row r="49167" customFormat="1"/>
    <row r="49168" customFormat="1"/>
    <row r="49169" customFormat="1"/>
    <row r="49170" customFormat="1"/>
    <row r="49171" customFormat="1"/>
    <row r="49172" customFormat="1"/>
    <row r="49173" customFormat="1"/>
    <row r="49174" customFormat="1"/>
    <row r="49175" customFormat="1"/>
    <row r="49176" customFormat="1"/>
    <row r="49177" customFormat="1"/>
    <row r="49178" customFormat="1"/>
    <row r="49179" customFormat="1"/>
    <row r="49180" customFormat="1"/>
    <row r="49181" customFormat="1"/>
    <row r="49182" customFormat="1"/>
    <row r="49183" customFormat="1"/>
    <row r="49184" customFormat="1"/>
    <row r="49185" customFormat="1"/>
    <row r="49186" customFormat="1"/>
    <row r="49187" customFormat="1"/>
    <row r="49188" customFormat="1"/>
    <row r="49189" customFormat="1"/>
    <row r="49190" customFormat="1"/>
    <row r="49191" customFormat="1"/>
    <row r="49192" customFormat="1"/>
    <row r="49193" customFormat="1"/>
    <row r="49194" customFormat="1"/>
    <row r="49195" customFormat="1"/>
    <row r="49196" customFormat="1"/>
    <row r="49197" customFormat="1"/>
    <row r="49198" customFormat="1"/>
    <row r="49199" customFormat="1"/>
    <row r="49200" customFormat="1"/>
    <row r="49201" customFormat="1"/>
    <row r="49202" customFormat="1"/>
    <row r="49203" customFormat="1"/>
    <row r="49204" customFormat="1"/>
    <row r="49205" customFormat="1"/>
    <row r="49206" customFormat="1"/>
    <row r="49207" customFormat="1"/>
    <row r="49208" customFormat="1"/>
    <row r="49209" customFormat="1"/>
    <row r="49210" customFormat="1"/>
    <row r="49211" customFormat="1"/>
    <row r="49212" customFormat="1"/>
    <row r="49213" customFormat="1"/>
    <row r="49214" customFormat="1"/>
    <row r="49215" customFormat="1"/>
    <row r="49216" customFormat="1"/>
    <row r="49217" customFormat="1"/>
    <row r="49218" customFormat="1"/>
    <row r="49219" customFormat="1"/>
    <row r="49220" customFormat="1"/>
    <row r="49221" customFormat="1"/>
    <row r="49222" customFormat="1"/>
    <row r="49223" customFormat="1"/>
    <row r="49224" customFormat="1"/>
    <row r="49225" customFormat="1"/>
    <row r="49226" customFormat="1"/>
    <row r="49227" customFormat="1"/>
    <row r="49228" customFormat="1"/>
    <row r="49229" customFormat="1"/>
    <row r="49230" customFormat="1"/>
    <row r="49231" customFormat="1"/>
    <row r="49232" customFormat="1"/>
    <row r="49233" customFormat="1"/>
    <row r="49234" customFormat="1"/>
    <row r="49235" customFormat="1"/>
    <row r="49236" customFormat="1"/>
    <row r="49237" customFormat="1"/>
    <row r="49238" customFormat="1"/>
    <row r="49239" customFormat="1"/>
    <row r="49240" customFormat="1"/>
    <row r="49241" customFormat="1"/>
    <row r="49242" customFormat="1"/>
    <row r="49243" customFormat="1"/>
    <row r="49244" customFormat="1"/>
    <row r="49245" customFormat="1"/>
    <row r="49246" customFormat="1"/>
    <row r="49247" customFormat="1"/>
    <row r="49248" customFormat="1"/>
    <row r="49249" customFormat="1"/>
    <row r="49250" customFormat="1"/>
    <row r="49251" customFormat="1"/>
    <row r="49252" customFormat="1"/>
    <row r="49253" customFormat="1"/>
    <row r="49254" customFormat="1"/>
    <row r="49255" customFormat="1"/>
    <row r="49256" customFormat="1"/>
    <row r="49257" customFormat="1"/>
    <row r="49258" customFormat="1"/>
    <row r="49259" customFormat="1"/>
    <row r="49260" customFormat="1"/>
    <row r="49261" customFormat="1"/>
    <row r="49262" customFormat="1"/>
    <row r="49263" customFormat="1"/>
    <row r="49264" customFormat="1"/>
    <row r="49265" customFormat="1"/>
    <row r="49266" customFormat="1"/>
    <row r="49267" customFormat="1"/>
    <row r="49268" customFormat="1"/>
    <row r="49269" customFormat="1"/>
    <row r="49270" customFormat="1"/>
    <row r="49271" customFormat="1"/>
    <row r="49272" customFormat="1"/>
    <row r="49273" customFormat="1"/>
    <row r="49274" customFormat="1"/>
    <row r="49275" customFormat="1"/>
    <row r="49276" customFormat="1"/>
    <row r="49277" customFormat="1"/>
    <row r="49278" customFormat="1"/>
    <row r="49279" customFormat="1"/>
    <row r="49280" customFormat="1"/>
    <row r="49281" customFormat="1"/>
    <row r="49282" customFormat="1"/>
    <row r="49283" customFormat="1"/>
    <row r="49284" customFormat="1"/>
    <row r="49285" customFormat="1"/>
    <row r="49286" customFormat="1"/>
    <row r="49287" customFormat="1"/>
    <row r="49288" customFormat="1"/>
    <row r="49289" customFormat="1"/>
    <row r="49290" customFormat="1"/>
    <row r="49291" customFormat="1"/>
    <row r="49292" customFormat="1"/>
    <row r="49293" customFormat="1"/>
    <row r="49294" customFormat="1"/>
    <row r="49295" customFormat="1"/>
    <row r="49296" customFormat="1"/>
    <row r="49297" customFormat="1"/>
    <row r="49298" customFormat="1"/>
    <row r="49299" customFormat="1"/>
    <row r="49300" customFormat="1"/>
    <row r="49301" customFormat="1"/>
    <row r="49302" customFormat="1"/>
    <row r="49303" customFormat="1"/>
    <row r="49304" customFormat="1"/>
    <row r="49305" customFormat="1"/>
    <row r="49306" customFormat="1"/>
    <row r="49307" customFormat="1"/>
    <row r="49308" customFormat="1"/>
    <row r="49309" customFormat="1"/>
    <row r="49310" customFormat="1"/>
    <row r="49311" customFormat="1"/>
    <row r="49312" customFormat="1"/>
    <row r="49313" customFormat="1"/>
    <row r="49314" customFormat="1"/>
    <row r="49315" customFormat="1"/>
    <row r="49316" customFormat="1"/>
    <row r="49317" customFormat="1"/>
    <row r="49318" customFormat="1"/>
    <row r="49319" customFormat="1"/>
    <row r="49320" customFormat="1"/>
    <row r="49321" customFormat="1"/>
    <row r="49322" customFormat="1"/>
    <row r="49323" customFormat="1"/>
    <row r="49324" customFormat="1"/>
    <row r="49325" customFormat="1"/>
    <row r="49326" customFormat="1"/>
    <row r="49327" customFormat="1"/>
    <row r="49328" customFormat="1"/>
    <row r="49329" customFormat="1"/>
    <row r="49330" customFormat="1"/>
    <row r="49331" customFormat="1"/>
    <row r="49332" customFormat="1"/>
    <row r="49333" customFormat="1"/>
    <row r="49334" customFormat="1"/>
    <row r="49335" customFormat="1"/>
    <row r="49336" customFormat="1"/>
    <row r="49337" customFormat="1"/>
    <row r="49338" customFormat="1"/>
    <row r="49339" customFormat="1"/>
    <row r="49340" customFormat="1"/>
    <row r="49341" customFormat="1"/>
    <row r="49342" customFormat="1"/>
    <row r="49343" customFormat="1"/>
    <row r="49344" customFormat="1"/>
    <row r="49345" customFormat="1"/>
    <row r="49346" customFormat="1"/>
    <row r="49347" customFormat="1"/>
    <row r="49348" customFormat="1"/>
    <row r="49349" customFormat="1"/>
    <row r="49350" customFormat="1"/>
    <row r="49351" customFormat="1"/>
    <row r="49352" customFormat="1"/>
    <row r="49353" customFormat="1"/>
    <row r="49354" customFormat="1"/>
    <row r="49355" customFormat="1"/>
    <row r="49356" customFormat="1"/>
    <row r="49357" customFormat="1"/>
    <row r="49358" customFormat="1"/>
    <row r="49359" customFormat="1"/>
    <row r="49360" customFormat="1"/>
    <row r="49361" customFormat="1"/>
    <row r="49362" customFormat="1"/>
    <row r="49363" customFormat="1"/>
    <row r="49364" customFormat="1"/>
    <row r="49365" customFormat="1"/>
    <row r="49366" customFormat="1"/>
    <row r="49367" customFormat="1"/>
    <row r="49368" customFormat="1"/>
    <row r="49369" customFormat="1"/>
    <row r="49370" customFormat="1"/>
    <row r="49371" customFormat="1"/>
    <row r="49372" customFormat="1"/>
    <row r="49373" customFormat="1"/>
    <row r="49374" customFormat="1"/>
    <row r="49375" customFormat="1"/>
    <row r="49376" customFormat="1"/>
    <row r="49377" customFormat="1"/>
    <row r="49378" customFormat="1"/>
    <row r="49379" customFormat="1"/>
    <row r="49380" customFormat="1"/>
    <row r="49381" customFormat="1"/>
    <row r="49382" customFormat="1"/>
    <row r="49383" customFormat="1"/>
    <row r="49384" customFormat="1"/>
    <row r="49385" customFormat="1"/>
    <row r="49386" customFormat="1"/>
    <row r="49387" customFormat="1"/>
    <row r="49388" customFormat="1"/>
    <row r="49389" customFormat="1"/>
    <row r="49390" customFormat="1"/>
    <row r="49391" customFormat="1"/>
    <row r="49392" customFormat="1"/>
    <row r="49393" customFormat="1"/>
    <row r="49394" customFormat="1"/>
    <row r="49395" customFormat="1"/>
    <row r="49396" customFormat="1"/>
    <row r="49397" customFormat="1"/>
    <row r="49398" customFormat="1"/>
    <row r="49399" customFormat="1"/>
    <row r="49400" customFormat="1"/>
    <row r="49401" customFormat="1"/>
    <row r="49402" customFormat="1"/>
    <row r="49403" customFormat="1"/>
    <row r="49404" customFormat="1"/>
    <row r="49405" customFormat="1"/>
    <row r="49406" customFormat="1"/>
    <row r="49407" customFormat="1"/>
    <row r="49408" customFormat="1"/>
    <row r="49409" customFormat="1"/>
    <row r="49410" customFormat="1"/>
    <row r="49411" customFormat="1"/>
    <row r="49412" customFormat="1"/>
    <row r="49413" customFormat="1"/>
    <row r="49414" customFormat="1"/>
    <row r="49415" customFormat="1"/>
    <row r="49416" customFormat="1"/>
    <row r="49417" customFormat="1"/>
    <row r="49418" customFormat="1"/>
    <row r="49419" customFormat="1"/>
    <row r="49420" customFormat="1"/>
    <row r="49421" customFormat="1"/>
    <row r="49422" customFormat="1"/>
    <row r="49423" customFormat="1"/>
    <row r="49424" customFormat="1"/>
    <row r="49425" customFormat="1"/>
    <row r="49426" customFormat="1"/>
    <row r="49427" customFormat="1"/>
    <row r="49428" customFormat="1"/>
    <row r="49429" customFormat="1"/>
    <row r="49430" customFormat="1"/>
    <row r="49431" customFormat="1"/>
    <row r="49432" customFormat="1"/>
    <row r="49433" customFormat="1"/>
    <row r="49434" customFormat="1"/>
    <row r="49435" customFormat="1"/>
    <row r="49436" customFormat="1"/>
    <row r="49437" customFormat="1"/>
    <row r="49438" customFormat="1"/>
    <row r="49439" customFormat="1"/>
    <row r="49440" customFormat="1"/>
    <row r="49441" customFormat="1"/>
    <row r="49442" customFormat="1"/>
    <row r="49443" customFormat="1"/>
    <row r="49444" customFormat="1"/>
    <row r="49445" customFormat="1"/>
    <row r="49446" customFormat="1"/>
    <row r="49447" customFormat="1"/>
    <row r="49448" customFormat="1"/>
    <row r="49449" customFormat="1"/>
    <row r="49450" customFormat="1"/>
    <row r="49451" customFormat="1"/>
    <row r="49452" customFormat="1"/>
    <row r="49453" customFormat="1"/>
    <row r="49454" customFormat="1"/>
    <row r="49455" customFormat="1"/>
    <row r="49456" customFormat="1"/>
    <row r="49457" customFormat="1"/>
    <row r="49458" customFormat="1"/>
    <row r="49459" customFormat="1"/>
    <row r="49460" customFormat="1"/>
    <row r="49461" customFormat="1"/>
    <row r="49462" customFormat="1"/>
    <row r="49463" customFormat="1"/>
    <row r="49464" customFormat="1"/>
    <row r="49465" customFormat="1"/>
    <row r="49466" customFormat="1"/>
    <row r="49467" customFormat="1"/>
    <row r="49468" customFormat="1"/>
    <row r="49469" customFormat="1"/>
    <row r="49470" customFormat="1"/>
    <row r="49471" customFormat="1"/>
    <row r="49472" customFormat="1"/>
    <row r="49473" customFormat="1"/>
    <row r="49474" customFormat="1"/>
    <row r="49475" customFormat="1"/>
    <row r="49476" customFormat="1"/>
    <row r="49477" customFormat="1"/>
    <row r="49478" customFormat="1"/>
    <row r="49479" customFormat="1"/>
    <row r="49480" customFormat="1"/>
    <row r="49481" customFormat="1"/>
    <row r="49482" customFormat="1"/>
    <row r="49483" customFormat="1"/>
    <row r="49484" customFormat="1"/>
    <row r="49485" customFormat="1"/>
    <row r="49486" customFormat="1"/>
    <row r="49487" customFormat="1"/>
    <row r="49488" customFormat="1"/>
    <row r="49489" customFormat="1"/>
    <row r="49490" customFormat="1"/>
    <row r="49491" customFormat="1"/>
    <row r="49492" customFormat="1"/>
    <row r="49493" customFormat="1"/>
    <row r="49494" customFormat="1"/>
    <row r="49495" customFormat="1"/>
    <row r="49496" customFormat="1"/>
    <row r="49497" customFormat="1"/>
    <row r="49498" customFormat="1"/>
    <row r="49499" customFormat="1"/>
    <row r="49500" customFormat="1"/>
    <row r="49501" customFormat="1"/>
    <row r="49502" customFormat="1"/>
    <row r="49503" customFormat="1"/>
    <row r="49504" customFormat="1"/>
    <row r="49505" customFormat="1"/>
    <row r="49506" customFormat="1"/>
    <row r="49507" customFormat="1"/>
    <row r="49508" customFormat="1"/>
    <row r="49509" customFormat="1"/>
    <row r="49510" customFormat="1"/>
    <row r="49511" customFormat="1"/>
    <row r="49512" customFormat="1"/>
    <row r="49513" customFormat="1"/>
    <row r="49514" customFormat="1"/>
    <row r="49515" customFormat="1"/>
    <row r="49516" customFormat="1"/>
    <row r="49517" customFormat="1"/>
    <row r="49518" customFormat="1"/>
    <row r="49519" customFormat="1"/>
    <row r="49520" customFormat="1"/>
    <row r="49521" customFormat="1"/>
    <row r="49522" customFormat="1"/>
    <row r="49523" customFormat="1"/>
    <row r="49524" customFormat="1"/>
    <row r="49525" customFormat="1"/>
    <row r="49526" customFormat="1"/>
    <row r="49527" customFormat="1"/>
    <row r="49528" customFormat="1"/>
    <row r="49529" customFormat="1"/>
    <row r="49530" customFormat="1"/>
    <row r="49531" customFormat="1"/>
    <row r="49532" customFormat="1"/>
    <row r="49533" customFormat="1"/>
    <row r="49534" customFormat="1"/>
    <row r="49535" customFormat="1"/>
    <row r="49536" customFormat="1"/>
    <row r="49537" customFormat="1"/>
    <row r="49538" customFormat="1"/>
    <row r="49539" customFormat="1"/>
    <row r="49540" customFormat="1"/>
    <row r="49541" customFormat="1"/>
    <row r="49542" customFormat="1"/>
    <row r="49543" customFormat="1"/>
    <row r="49544" customFormat="1"/>
    <row r="49545" customFormat="1"/>
    <row r="49546" customFormat="1"/>
    <row r="49547" customFormat="1"/>
    <row r="49548" customFormat="1"/>
    <row r="49549" customFormat="1"/>
    <row r="49550" customFormat="1"/>
    <row r="49551" customFormat="1"/>
    <row r="49552" customFormat="1"/>
    <row r="49553" customFormat="1"/>
    <row r="49554" customFormat="1"/>
    <row r="49555" customFormat="1"/>
    <row r="49556" customFormat="1"/>
    <row r="49557" customFormat="1"/>
    <row r="49558" customFormat="1"/>
    <row r="49559" customFormat="1"/>
    <row r="49560" customFormat="1"/>
    <row r="49561" customFormat="1"/>
    <row r="49562" customFormat="1"/>
    <row r="49563" customFormat="1"/>
    <row r="49564" customFormat="1"/>
    <row r="49565" customFormat="1"/>
    <row r="49566" customFormat="1"/>
    <row r="49567" customFormat="1"/>
    <row r="49568" customFormat="1"/>
    <row r="49569" customFormat="1"/>
    <row r="49570" customFormat="1"/>
    <row r="49571" customFormat="1"/>
    <row r="49572" customFormat="1"/>
    <row r="49573" customFormat="1"/>
    <row r="49574" customFormat="1"/>
    <row r="49575" customFormat="1"/>
    <row r="49576" customFormat="1"/>
    <row r="49577" customFormat="1"/>
    <row r="49578" customFormat="1"/>
    <row r="49579" customFormat="1"/>
    <row r="49580" customFormat="1"/>
    <row r="49581" customFormat="1"/>
    <row r="49582" customFormat="1"/>
    <row r="49583" customFormat="1"/>
    <row r="49584" customFormat="1"/>
    <row r="49585" customFormat="1"/>
    <row r="49586" customFormat="1"/>
    <row r="49587" customFormat="1"/>
    <row r="49588" customFormat="1"/>
    <row r="49589" customFormat="1"/>
    <row r="49590" customFormat="1"/>
    <row r="49591" customFormat="1"/>
    <row r="49592" customFormat="1"/>
    <row r="49593" customFormat="1"/>
    <row r="49594" customFormat="1"/>
    <row r="49595" customFormat="1"/>
    <row r="49596" customFormat="1"/>
    <row r="49597" customFormat="1"/>
    <row r="49598" customFormat="1"/>
    <row r="49599" customFormat="1"/>
    <row r="49600" customFormat="1"/>
    <row r="49601" customFormat="1"/>
    <row r="49602" customFormat="1"/>
    <row r="49603" customFormat="1"/>
    <row r="49604" customFormat="1"/>
    <row r="49605" customFormat="1"/>
    <row r="49606" customFormat="1"/>
    <row r="49607" customFormat="1"/>
    <row r="49608" customFormat="1"/>
    <row r="49609" customFormat="1"/>
    <row r="49610" customFormat="1"/>
    <row r="49611" customFormat="1"/>
    <row r="49612" customFormat="1"/>
    <row r="49613" customFormat="1"/>
    <row r="49614" customFormat="1"/>
    <row r="49615" customFormat="1"/>
    <row r="49616" customFormat="1"/>
    <row r="49617" customFormat="1"/>
    <row r="49618" customFormat="1"/>
    <row r="49619" customFormat="1"/>
    <row r="49620" customFormat="1"/>
    <row r="49621" customFormat="1"/>
    <row r="49622" customFormat="1"/>
    <row r="49623" customFormat="1"/>
    <row r="49624" customFormat="1"/>
    <row r="49625" customFormat="1"/>
    <row r="49626" customFormat="1"/>
    <row r="49627" customFormat="1"/>
    <row r="49628" customFormat="1"/>
    <row r="49629" customFormat="1"/>
    <row r="49630" customFormat="1"/>
    <row r="49631" customFormat="1"/>
    <row r="49632" customFormat="1"/>
    <row r="49633" customFormat="1"/>
    <row r="49634" customFormat="1"/>
    <row r="49635" customFormat="1"/>
    <row r="49636" customFormat="1"/>
    <row r="49637" customFormat="1"/>
    <row r="49638" customFormat="1"/>
    <row r="49639" customFormat="1"/>
    <row r="49640" customFormat="1"/>
    <row r="49641" customFormat="1"/>
    <row r="49642" customFormat="1"/>
    <row r="49643" customFormat="1"/>
    <row r="49644" customFormat="1"/>
    <row r="49645" customFormat="1"/>
    <row r="49646" customFormat="1"/>
    <row r="49647" customFormat="1"/>
    <row r="49648" customFormat="1"/>
    <row r="49649" customFormat="1"/>
    <row r="49650" customFormat="1"/>
    <row r="49651" customFormat="1"/>
    <row r="49652" customFormat="1"/>
    <row r="49653" customFormat="1"/>
    <row r="49654" customFormat="1"/>
    <row r="49655" customFormat="1"/>
    <row r="49656" customFormat="1"/>
    <row r="49657" customFormat="1"/>
    <row r="49658" customFormat="1"/>
    <row r="49659" customFormat="1"/>
    <row r="49660" customFormat="1"/>
    <row r="49661" customFormat="1"/>
    <row r="49662" customFormat="1"/>
    <row r="49663" customFormat="1"/>
    <row r="49664" customFormat="1"/>
    <row r="49665" customFormat="1"/>
    <row r="49666" customFormat="1"/>
    <row r="49667" customFormat="1"/>
    <row r="49668" customFormat="1"/>
    <row r="49669" customFormat="1"/>
    <row r="49670" customFormat="1"/>
    <row r="49671" customFormat="1"/>
    <row r="49672" customFormat="1"/>
    <row r="49673" customFormat="1"/>
    <row r="49674" customFormat="1"/>
    <row r="49675" customFormat="1"/>
    <row r="49676" customFormat="1"/>
    <row r="49677" customFormat="1"/>
    <row r="49678" customFormat="1"/>
    <row r="49679" customFormat="1"/>
    <row r="49680" customFormat="1"/>
    <row r="49681" customFormat="1"/>
    <row r="49682" customFormat="1"/>
    <row r="49683" customFormat="1"/>
    <row r="49684" customFormat="1"/>
    <row r="49685" customFormat="1"/>
    <row r="49686" customFormat="1"/>
    <row r="49687" customFormat="1"/>
    <row r="49688" customFormat="1"/>
    <row r="49689" customFormat="1"/>
    <row r="49690" customFormat="1"/>
    <row r="49691" customFormat="1"/>
    <row r="49692" customFormat="1"/>
    <row r="49693" customFormat="1"/>
    <row r="49694" customFormat="1"/>
    <row r="49695" customFormat="1"/>
    <row r="49696" customFormat="1"/>
    <row r="49697" customFormat="1"/>
    <row r="49698" customFormat="1"/>
    <row r="49699" customFormat="1"/>
    <row r="49700" customFormat="1"/>
    <row r="49701" customFormat="1"/>
    <row r="49702" customFormat="1"/>
    <row r="49703" customFormat="1"/>
    <row r="49704" customFormat="1"/>
    <row r="49705" customFormat="1"/>
    <row r="49706" customFormat="1"/>
    <row r="49707" customFormat="1"/>
    <row r="49708" customFormat="1"/>
    <row r="49709" customFormat="1"/>
    <row r="49710" customFormat="1"/>
    <row r="49711" customFormat="1"/>
    <row r="49712" customFormat="1"/>
    <row r="49713" customFormat="1"/>
    <row r="49714" customFormat="1"/>
    <row r="49715" customFormat="1"/>
    <row r="49716" customFormat="1"/>
    <row r="49717" customFormat="1"/>
    <row r="49718" customFormat="1"/>
    <row r="49719" customFormat="1"/>
    <row r="49720" customFormat="1"/>
    <row r="49721" customFormat="1"/>
    <row r="49722" customFormat="1"/>
    <row r="49723" customFormat="1"/>
    <row r="49724" customFormat="1"/>
    <row r="49725" customFormat="1"/>
    <row r="49726" customFormat="1"/>
    <row r="49727" customFormat="1"/>
    <row r="49728" customFormat="1"/>
    <row r="49729" customFormat="1"/>
    <row r="49730" customFormat="1"/>
    <row r="49731" customFormat="1"/>
    <row r="49732" customFormat="1"/>
    <row r="49733" customFormat="1"/>
    <row r="49734" customFormat="1"/>
    <row r="49735" customFormat="1"/>
    <row r="49736" customFormat="1"/>
    <row r="49737" customFormat="1"/>
    <row r="49738" customFormat="1"/>
    <row r="49739" customFormat="1"/>
    <row r="49740" customFormat="1"/>
    <row r="49741" customFormat="1"/>
    <row r="49742" customFormat="1"/>
    <row r="49743" customFormat="1"/>
    <row r="49744" customFormat="1"/>
    <row r="49745" customFormat="1"/>
    <row r="49746" customFormat="1"/>
    <row r="49747" customFormat="1"/>
    <row r="49748" customFormat="1"/>
    <row r="49749" customFormat="1"/>
    <row r="49750" customFormat="1"/>
    <row r="49751" customFormat="1"/>
    <row r="49752" customFormat="1"/>
    <row r="49753" customFormat="1"/>
    <row r="49754" customFormat="1"/>
    <row r="49755" customFormat="1"/>
    <row r="49756" customFormat="1"/>
    <row r="49757" customFormat="1"/>
    <row r="49758" customFormat="1"/>
    <row r="49759" customFormat="1"/>
    <row r="49760" customFormat="1"/>
    <row r="49761" customFormat="1"/>
    <row r="49762" customFormat="1"/>
    <row r="49763" customFormat="1"/>
    <row r="49764" customFormat="1"/>
    <row r="49765" customFormat="1"/>
    <row r="49766" customFormat="1"/>
    <row r="49767" customFormat="1"/>
    <row r="49768" customFormat="1"/>
    <row r="49769" customFormat="1"/>
    <row r="49770" customFormat="1"/>
    <row r="49771" customFormat="1"/>
    <row r="49772" customFormat="1"/>
    <row r="49773" customFormat="1"/>
    <row r="49774" customFormat="1"/>
    <row r="49775" customFormat="1"/>
    <row r="49776" customFormat="1"/>
    <row r="49777" customFormat="1"/>
    <row r="49778" customFormat="1"/>
    <row r="49779" customFormat="1"/>
    <row r="49780" customFormat="1"/>
    <row r="49781" customFormat="1"/>
    <row r="49782" customFormat="1"/>
    <row r="49783" customFormat="1"/>
    <row r="49784" customFormat="1"/>
    <row r="49785" customFormat="1"/>
    <row r="49786" customFormat="1"/>
    <row r="49787" customFormat="1"/>
    <row r="49788" customFormat="1"/>
    <row r="49789" customFormat="1"/>
    <row r="49790" customFormat="1"/>
    <row r="49791" customFormat="1"/>
    <row r="49792" customFormat="1"/>
    <row r="49793" customFormat="1"/>
    <row r="49794" customFormat="1"/>
    <row r="49795" customFormat="1"/>
    <row r="49796" customFormat="1"/>
    <row r="49797" customFormat="1"/>
    <row r="49798" customFormat="1"/>
    <row r="49799" customFormat="1"/>
    <row r="49800" customFormat="1"/>
    <row r="49801" customFormat="1"/>
    <row r="49802" customFormat="1"/>
    <row r="49803" customFormat="1"/>
    <row r="49804" customFormat="1"/>
    <row r="49805" customFormat="1"/>
    <row r="49806" customFormat="1"/>
    <row r="49807" customFormat="1"/>
    <row r="49808" customFormat="1"/>
    <row r="49809" customFormat="1"/>
    <row r="49810" customFormat="1"/>
    <row r="49811" customFormat="1"/>
    <row r="49812" customFormat="1"/>
    <row r="49813" customFormat="1"/>
    <row r="49814" customFormat="1"/>
    <row r="49815" customFormat="1"/>
    <row r="49816" customFormat="1"/>
    <row r="49817" customFormat="1"/>
    <row r="49818" customFormat="1"/>
    <row r="49819" customFormat="1"/>
    <row r="49820" customFormat="1"/>
    <row r="49821" customFormat="1"/>
    <row r="49822" customFormat="1"/>
    <row r="49823" customFormat="1"/>
    <row r="49824" customFormat="1"/>
    <row r="49825" customFormat="1"/>
    <row r="49826" customFormat="1"/>
    <row r="49827" customFormat="1"/>
    <row r="49828" customFormat="1"/>
    <row r="49829" customFormat="1"/>
    <row r="49830" customFormat="1"/>
    <row r="49831" customFormat="1"/>
    <row r="49832" customFormat="1"/>
    <row r="49833" customFormat="1"/>
    <row r="49834" customFormat="1"/>
    <row r="49835" customFormat="1"/>
    <row r="49836" customFormat="1"/>
    <row r="49837" customFormat="1"/>
    <row r="49838" customFormat="1"/>
    <row r="49839" customFormat="1"/>
    <row r="49840" customFormat="1"/>
    <row r="49841" customFormat="1"/>
    <row r="49842" customFormat="1"/>
    <row r="49843" customFormat="1"/>
    <row r="49844" customFormat="1"/>
    <row r="49845" customFormat="1"/>
    <row r="49846" customFormat="1"/>
    <row r="49847" customFormat="1"/>
    <row r="49848" customFormat="1"/>
    <row r="49849" customFormat="1"/>
    <row r="49850" customFormat="1"/>
    <row r="49851" customFormat="1"/>
    <row r="49852" customFormat="1"/>
    <row r="49853" customFormat="1"/>
    <row r="49854" customFormat="1"/>
    <row r="49855" customFormat="1"/>
    <row r="49856" customFormat="1"/>
    <row r="49857" customFormat="1"/>
    <row r="49858" customFormat="1"/>
    <row r="49859" customFormat="1"/>
    <row r="49860" customFormat="1"/>
    <row r="49861" customFormat="1"/>
    <row r="49862" customFormat="1"/>
    <row r="49863" customFormat="1"/>
    <row r="49864" customFormat="1"/>
    <row r="49865" customFormat="1"/>
    <row r="49866" customFormat="1"/>
    <row r="49867" customFormat="1"/>
    <row r="49868" customFormat="1"/>
    <row r="49869" customFormat="1"/>
    <row r="49870" customFormat="1"/>
    <row r="49871" customFormat="1"/>
    <row r="49872" customFormat="1"/>
    <row r="49873" customFormat="1"/>
    <row r="49874" customFormat="1"/>
    <row r="49875" customFormat="1"/>
    <row r="49876" customFormat="1"/>
    <row r="49877" customFormat="1"/>
    <row r="49878" customFormat="1"/>
    <row r="49879" customFormat="1"/>
    <row r="49880" customFormat="1"/>
    <row r="49881" customFormat="1"/>
    <row r="49882" customFormat="1"/>
    <row r="49883" customFormat="1"/>
    <row r="49884" customFormat="1"/>
    <row r="49885" customFormat="1"/>
    <row r="49886" customFormat="1"/>
    <row r="49887" customFormat="1"/>
    <row r="49888" customFormat="1"/>
    <row r="49889" customFormat="1"/>
    <row r="49890" customFormat="1"/>
    <row r="49891" customFormat="1"/>
    <row r="49892" customFormat="1"/>
    <row r="49893" customFormat="1"/>
    <row r="49894" customFormat="1"/>
    <row r="49895" customFormat="1"/>
    <row r="49896" customFormat="1"/>
    <row r="49897" customFormat="1"/>
    <row r="49898" customFormat="1"/>
    <row r="49899" customFormat="1"/>
    <row r="49900" customFormat="1"/>
    <row r="49901" customFormat="1"/>
    <row r="49902" customFormat="1"/>
    <row r="49903" customFormat="1"/>
    <row r="49904" customFormat="1"/>
    <row r="49905" customFormat="1"/>
    <row r="49906" customFormat="1"/>
    <row r="49907" customFormat="1"/>
    <row r="49908" customFormat="1"/>
    <row r="49909" customFormat="1"/>
    <row r="49910" customFormat="1"/>
    <row r="49911" customFormat="1"/>
    <row r="49912" customFormat="1"/>
    <row r="49913" customFormat="1"/>
    <row r="49914" customFormat="1"/>
    <row r="49915" customFormat="1"/>
    <row r="49916" customFormat="1"/>
    <row r="49917" customFormat="1"/>
    <row r="49918" customFormat="1"/>
    <row r="49919" customFormat="1"/>
    <row r="49920" customFormat="1"/>
    <row r="49921" customFormat="1"/>
    <row r="49922" customFormat="1"/>
    <row r="49923" customFormat="1"/>
    <row r="49924" customFormat="1"/>
    <row r="49925" customFormat="1"/>
    <row r="49926" customFormat="1"/>
    <row r="49927" customFormat="1"/>
    <row r="49928" customFormat="1"/>
    <row r="49929" customFormat="1"/>
    <row r="49930" customFormat="1"/>
    <row r="49931" customFormat="1"/>
    <row r="49932" customFormat="1"/>
    <row r="49933" customFormat="1"/>
    <row r="49934" customFormat="1"/>
    <row r="49935" customFormat="1"/>
    <row r="49936" customFormat="1"/>
    <row r="49937" customFormat="1"/>
    <row r="49938" customFormat="1"/>
    <row r="49939" customFormat="1"/>
    <row r="49940" customFormat="1"/>
    <row r="49941" customFormat="1"/>
    <row r="49942" customFormat="1"/>
    <row r="49943" customFormat="1"/>
    <row r="49944" customFormat="1"/>
    <row r="49945" customFormat="1"/>
    <row r="49946" customFormat="1"/>
    <row r="49947" customFormat="1"/>
    <row r="49948" customFormat="1"/>
    <row r="49949" customFormat="1"/>
    <row r="49950" customFormat="1"/>
    <row r="49951" customFormat="1"/>
    <row r="49952" customFormat="1"/>
    <row r="49953" customFormat="1"/>
    <row r="49954" customFormat="1"/>
    <row r="49955" customFormat="1"/>
    <row r="49956" customFormat="1"/>
    <row r="49957" customFormat="1"/>
    <row r="49958" customFormat="1"/>
    <row r="49959" customFormat="1"/>
    <row r="49960" customFormat="1"/>
    <row r="49961" customFormat="1"/>
    <row r="49962" customFormat="1"/>
    <row r="49963" customFormat="1"/>
    <row r="49964" customFormat="1"/>
    <row r="49965" customFormat="1"/>
    <row r="49966" customFormat="1"/>
    <row r="49967" customFormat="1"/>
    <row r="49968" customFormat="1"/>
    <row r="49969" customFormat="1"/>
    <row r="49970" customFormat="1"/>
    <row r="49971" customFormat="1"/>
    <row r="49972" customFormat="1"/>
    <row r="49973" customFormat="1"/>
    <row r="49974" customFormat="1"/>
    <row r="49975" customFormat="1"/>
    <row r="49976" customFormat="1"/>
    <row r="49977" customFormat="1"/>
    <row r="49978" customFormat="1"/>
    <row r="49979" customFormat="1"/>
    <row r="49980" customFormat="1"/>
    <row r="49981" customFormat="1"/>
    <row r="49982" customFormat="1"/>
    <row r="49983" customFormat="1"/>
    <row r="49984" customFormat="1"/>
    <row r="49985" customFormat="1"/>
    <row r="49986" customFormat="1"/>
    <row r="49987" customFormat="1"/>
    <row r="49988" customFormat="1"/>
    <row r="49989" customFormat="1"/>
    <row r="49990" customFormat="1"/>
    <row r="49991" customFormat="1"/>
    <row r="49992" customFormat="1"/>
    <row r="49993" customFormat="1"/>
    <row r="49994" customFormat="1"/>
    <row r="49995" customFormat="1"/>
    <row r="49996" customFormat="1"/>
    <row r="49997" customFormat="1"/>
    <row r="49998" customFormat="1"/>
    <row r="49999" customFormat="1"/>
    <row r="50000" customFormat="1"/>
    <row r="50001" customFormat="1"/>
    <row r="50002" customFormat="1"/>
    <row r="50003" customFormat="1"/>
    <row r="50004" customFormat="1"/>
    <row r="50005" customFormat="1"/>
    <row r="50006" customFormat="1"/>
    <row r="50007" customFormat="1"/>
    <row r="50008" customFormat="1"/>
    <row r="50009" customFormat="1"/>
    <row r="50010" customFormat="1"/>
    <row r="50011" customFormat="1"/>
    <row r="50012" customFormat="1"/>
    <row r="50013" customFormat="1"/>
    <row r="50014" customFormat="1"/>
    <row r="50015" customFormat="1"/>
    <row r="50016" customFormat="1"/>
    <row r="50017" customFormat="1"/>
    <row r="50018" customFormat="1"/>
    <row r="50019" customFormat="1"/>
    <row r="50020" customFormat="1"/>
    <row r="50021" customFormat="1"/>
    <row r="50022" customFormat="1"/>
    <row r="50023" customFormat="1"/>
    <row r="50024" customFormat="1"/>
    <row r="50025" customFormat="1"/>
    <row r="50026" customFormat="1"/>
    <row r="50027" customFormat="1"/>
    <row r="50028" customFormat="1"/>
    <row r="50029" customFormat="1"/>
    <row r="50030" customFormat="1"/>
    <row r="50031" customFormat="1"/>
    <row r="50032" customFormat="1"/>
    <row r="50033" customFormat="1"/>
    <row r="50034" customFormat="1"/>
    <row r="50035" customFormat="1"/>
    <row r="50036" customFormat="1"/>
    <row r="50037" customFormat="1"/>
    <row r="50038" customFormat="1"/>
    <row r="50039" customFormat="1"/>
    <row r="50040" customFormat="1"/>
    <row r="50041" customFormat="1"/>
    <row r="50042" customFormat="1"/>
    <row r="50043" customFormat="1"/>
    <row r="50044" customFormat="1"/>
    <row r="50045" customFormat="1"/>
    <row r="50046" customFormat="1"/>
    <row r="50047" customFormat="1"/>
    <row r="50048" customFormat="1"/>
    <row r="50049" customFormat="1"/>
    <row r="50050" customFormat="1"/>
    <row r="50051" customFormat="1"/>
    <row r="50052" customFormat="1"/>
    <row r="50053" customFormat="1"/>
    <row r="50054" customFormat="1"/>
    <row r="50055" customFormat="1"/>
    <row r="50056" customFormat="1"/>
    <row r="50057" customFormat="1"/>
    <row r="50058" customFormat="1"/>
    <row r="50059" customFormat="1"/>
    <row r="50060" customFormat="1"/>
    <row r="50061" customFormat="1"/>
    <row r="50062" customFormat="1"/>
    <row r="50063" customFormat="1"/>
    <row r="50064" customFormat="1"/>
    <row r="50065" customFormat="1"/>
    <row r="50066" customFormat="1"/>
    <row r="50067" customFormat="1"/>
    <row r="50068" customFormat="1"/>
    <row r="50069" customFormat="1"/>
    <row r="50070" customFormat="1"/>
    <row r="50071" customFormat="1"/>
    <row r="50072" customFormat="1"/>
    <row r="50073" customFormat="1"/>
    <row r="50074" customFormat="1"/>
    <row r="50075" customFormat="1"/>
    <row r="50076" customFormat="1"/>
    <row r="50077" customFormat="1"/>
    <row r="50078" customFormat="1"/>
    <row r="50079" customFormat="1"/>
    <row r="50080" customFormat="1"/>
    <row r="50081" customFormat="1"/>
    <row r="50082" customFormat="1"/>
    <row r="50083" customFormat="1"/>
    <row r="50084" customFormat="1"/>
    <row r="50085" customFormat="1"/>
    <row r="50086" customFormat="1"/>
    <row r="50087" customFormat="1"/>
    <row r="50088" customFormat="1"/>
    <row r="50089" customFormat="1"/>
    <row r="50090" customFormat="1"/>
    <row r="50091" customFormat="1"/>
    <row r="50092" customFormat="1"/>
    <row r="50093" customFormat="1"/>
    <row r="50094" customFormat="1"/>
    <row r="50095" customFormat="1"/>
    <row r="50096" customFormat="1"/>
    <row r="50097" customFormat="1"/>
    <row r="50098" customFormat="1"/>
    <row r="50099" customFormat="1"/>
    <row r="50100" customFormat="1"/>
    <row r="50101" customFormat="1"/>
    <row r="50102" customFormat="1"/>
    <row r="50103" customFormat="1"/>
    <row r="50104" customFormat="1"/>
    <row r="50105" customFormat="1"/>
    <row r="50106" customFormat="1"/>
    <row r="50107" customFormat="1"/>
    <row r="50108" customFormat="1"/>
    <row r="50109" customFormat="1"/>
    <row r="50110" customFormat="1"/>
    <row r="50111" customFormat="1"/>
    <row r="50112" customFormat="1"/>
    <row r="50113" customFormat="1"/>
    <row r="50114" customFormat="1"/>
    <row r="50115" customFormat="1"/>
    <row r="50116" customFormat="1"/>
    <row r="50117" customFormat="1"/>
    <row r="50118" customFormat="1"/>
    <row r="50119" customFormat="1"/>
    <row r="50120" customFormat="1"/>
    <row r="50121" customFormat="1"/>
    <row r="50122" customFormat="1"/>
    <row r="50123" customFormat="1"/>
    <row r="50124" customFormat="1"/>
    <row r="50125" customFormat="1"/>
    <row r="50126" customFormat="1"/>
    <row r="50127" customFormat="1"/>
    <row r="50128" customFormat="1"/>
    <row r="50129" customFormat="1"/>
    <row r="50130" customFormat="1"/>
    <row r="50131" customFormat="1"/>
    <row r="50132" customFormat="1"/>
    <row r="50133" customFormat="1"/>
    <row r="50134" customFormat="1"/>
    <row r="50135" customFormat="1"/>
    <row r="50136" customFormat="1"/>
    <row r="50137" customFormat="1"/>
    <row r="50138" customFormat="1"/>
    <row r="50139" customFormat="1"/>
    <row r="50140" customFormat="1"/>
    <row r="50141" customFormat="1"/>
    <row r="50142" customFormat="1"/>
    <row r="50143" customFormat="1"/>
    <row r="50144" customFormat="1"/>
    <row r="50145" customFormat="1"/>
    <row r="50146" customFormat="1"/>
    <row r="50147" customFormat="1"/>
    <row r="50148" customFormat="1"/>
    <row r="50149" customFormat="1"/>
    <row r="50150" customFormat="1"/>
    <row r="50151" customFormat="1"/>
    <row r="50152" customFormat="1"/>
    <row r="50153" customFormat="1"/>
    <row r="50154" customFormat="1"/>
    <row r="50155" customFormat="1"/>
    <row r="50156" customFormat="1"/>
    <row r="50157" customFormat="1"/>
    <row r="50158" customFormat="1"/>
    <row r="50159" customFormat="1"/>
    <row r="50160" customFormat="1"/>
    <row r="50161" customFormat="1"/>
    <row r="50162" customFormat="1"/>
    <row r="50163" customFormat="1"/>
    <row r="50164" customFormat="1"/>
    <row r="50165" customFormat="1"/>
    <row r="50166" customFormat="1"/>
    <row r="50167" customFormat="1"/>
    <row r="50168" customFormat="1"/>
    <row r="50169" customFormat="1"/>
    <row r="50170" customFormat="1"/>
    <row r="50171" customFormat="1"/>
    <row r="50172" customFormat="1"/>
    <row r="50173" customFormat="1"/>
    <row r="50174" customFormat="1"/>
    <row r="50175" customFormat="1"/>
    <row r="50176" customFormat="1"/>
    <row r="50177" customFormat="1"/>
    <row r="50178" customFormat="1"/>
    <row r="50179" customFormat="1"/>
    <row r="50180" customFormat="1"/>
    <row r="50181" customFormat="1"/>
    <row r="50182" customFormat="1"/>
    <row r="50183" customFormat="1"/>
    <row r="50184" customFormat="1"/>
    <row r="50185" customFormat="1"/>
    <row r="50186" customFormat="1"/>
    <row r="50187" customFormat="1"/>
    <row r="50188" customFormat="1"/>
    <row r="50189" customFormat="1"/>
    <row r="50190" customFormat="1"/>
    <row r="50191" customFormat="1"/>
    <row r="50192" customFormat="1"/>
    <row r="50193" customFormat="1"/>
    <row r="50194" customFormat="1"/>
    <row r="50195" customFormat="1"/>
    <row r="50196" customFormat="1"/>
    <row r="50197" customFormat="1"/>
    <row r="50198" customFormat="1"/>
    <row r="50199" customFormat="1"/>
    <row r="50200" customFormat="1"/>
    <row r="50201" customFormat="1"/>
    <row r="50202" customFormat="1"/>
    <row r="50203" customFormat="1"/>
    <row r="50204" customFormat="1"/>
    <row r="50205" customFormat="1"/>
    <row r="50206" customFormat="1"/>
    <row r="50207" customFormat="1"/>
    <row r="50208" customFormat="1"/>
    <row r="50209" customFormat="1"/>
    <row r="50210" customFormat="1"/>
    <row r="50211" customFormat="1"/>
    <row r="50212" customFormat="1"/>
    <row r="50213" customFormat="1"/>
    <row r="50214" customFormat="1"/>
    <row r="50215" customFormat="1"/>
    <row r="50216" customFormat="1"/>
    <row r="50217" customFormat="1"/>
    <row r="50218" customFormat="1"/>
    <row r="50219" customFormat="1"/>
    <row r="50220" customFormat="1"/>
    <row r="50221" customFormat="1"/>
    <row r="50222" customFormat="1"/>
    <row r="50223" customFormat="1"/>
    <row r="50224" customFormat="1"/>
    <row r="50225" customFormat="1"/>
    <row r="50226" customFormat="1"/>
    <row r="50227" customFormat="1"/>
    <row r="50228" customFormat="1"/>
    <row r="50229" customFormat="1"/>
    <row r="50230" customFormat="1"/>
    <row r="50231" customFormat="1"/>
    <row r="50232" customFormat="1"/>
    <row r="50233" customFormat="1"/>
    <row r="50234" customFormat="1"/>
    <row r="50235" customFormat="1"/>
    <row r="50236" customFormat="1"/>
    <row r="50237" customFormat="1"/>
    <row r="50238" customFormat="1"/>
    <row r="50239" customFormat="1"/>
    <row r="50240" customFormat="1"/>
    <row r="50241" customFormat="1"/>
    <row r="50242" customFormat="1"/>
    <row r="50243" customFormat="1"/>
    <row r="50244" customFormat="1"/>
    <row r="50245" customFormat="1"/>
    <row r="50246" customFormat="1"/>
    <row r="50247" customFormat="1"/>
    <row r="50248" customFormat="1"/>
    <row r="50249" customFormat="1"/>
    <row r="50250" customFormat="1"/>
    <row r="50251" customFormat="1"/>
    <row r="50252" customFormat="1"/>
    <row r="50253" customFormat="1"/>
    <row r="50254" customFormat="1"/>
    <row r="50255" customFormat="1"/>
    <row r="50256" customFormat="1"/>
    <row r="50257" customFormat="1"/>
    <row r="50258" customFormat="1"/>
    <row r="50259" customFormat="1"/>
    <row r="50260" customFormat="1"/>
    <row r="50261" customFormat="1"/>
    <row r="50262" customFormat="1"/>
    <row r="50263" customFormat="1"/>
    <row r="50264" customFormat="1"/>
    <row r="50265" customFormat="1"/>
    <row r="50266" customFormat="1"/>
    <row r="50267" customFormat="1"/>
    <row r="50268" customFormat="1"/>
    <row r="50269" customFormat="1"/>
    <row r="50270" customFormat="1"/>
    <row r="50271" customFormat="1"/>
    <row r="50272" customFormat="1"/>
    <row r="50273" customFormat="1"/>
    <row r="50274" customFormat="1"/>
    <row r="50275" customFormat="1"/>
    <row r="50276" customFormat="1"/>
    <row r="50277" customFormat="1"/>
    <row r="50278" customFormat="1"/>
    <row r="50279" customFormat="1"/>
    <row r="50280" customFormat="1"/>
    <row r="50281" customFormat="1"/>
    <row r="50282" customFormat="1"/>
    <row r="50283" customFormat="1"/>
    <row r="50284" customFormat="1"/>
    <row r="50285" customFormat="1"/>
    <row r="50286" customFormat="1"/>
    <row r="50287" customFormat="1"/>
    <row r="50288" customFormat="1"/>
    <row r="50289" customFormat="1"/>
    <row r="50290" customFormat="1"/>
    <row r="50291" customFormat="1"/>
    <row r="50292" customFormat="1"/>
    <row r="50293" customFormat="1"/>
    <row r="50294" customFormat="1"/>
    <row r="50295" customFormat="1"/>
    <row r="50296" customFormat="1"/>
    <row r="50297" customFormat="1"/>
    <row r="50298" customFormat="1"/>
    <row r="50299" customFormat="1"/>
    <row r="50300" customFormat="1"/>
    <row r="50301" customFormat="1"/>
    <row r="50302" customFormat="1"/>
    <row r="50303" customFormat="1"/>
    <row r="50304" customFormat="1"/>
    <row r="50305" customFormat="1"/>
    <row r="50306" customFormat="1"/>
    <row r="50307" customFormat="1"/>
    <row r="50308" customFormat="1"/>
    <row r="50309" customFormat="1"/>
    <row r="50310" customFormat="1"/>
    <row r="50311" customFormat="1"/>
    <row r="50312" customFormat="1"/>
    <row r="50313" customFormat="1"/>
    <row r="50314" customFormat="1"/>
    <row r="50315" customFormat="1"/>
    <row r="50316" customFormat="1"/>
    <row r="50317" customFormat="1"/>
    <row r="50318" customFormat="1"/>
    <row r="50319" customFormat="1"/>
    <row r="50320" customFormat="1"/>
    <row r="50321" customFormat="1"/>
    <row r="50322" customFormat="1"/>
    <row r="50323" customFormat="1"/>
    <row r="50324" customFormat="1"/>
    <row r="50325" customFormat="1"/>
    <row r="50326" customFormat="1"/>
    <row r="50327" customFormat="1"/>
    <row r="50328" customFormat="1"/>
    <row r="50329" customFormat="1"/>
    <row r="50330" customFormat="1"/>
    <row r="50331" customFormat="1"/>
    <row r="50332" customFormat="1"/>
    <row r="50333" customFormat="1"/>
    <row r="50334" customFormat="1"/>
    <row r="50335" customFormat="1"/>
    <row r="50336" customFormat="1"/>
    <row r="50337" customFormat="1"/>
    <row r="50338" customFormat="1"/>
    <row r="50339" customFormat="1"/>
    <row r="50340" customFormat="1"/>
    <row r="50341" customFormat="1"/>
    <row r="50342" customFormat="1"/>
    <row r="50343" customFormat="1"/>
    <row r="50344" customFormat="1"/>
    <row r="50345" customFormat="1"/>
    <row r="50346" customFormat="1"/>
    <row r="50347" customFormat="1"/>
    <row r="50348" customFormat="1"/>
    <row r="50349" customFormat="1"/>
    <row r="50350" customFormat="1"/>
    <row r="50351" customFormat="1"/>
    <row r="50352" customFormat="1"/>
    <row r="50353" customFormat="1"/>
    <row r="50354" customFormat="1"/>
    <row r="50355" customFormat="1"/>
    <row r="50356" customFormat="1"/>
    <row r="50357" customFormat="1"/>
    <row r="50358" customFormat="1"/>
    <row r="50359" customFormat="1"/>
    <row r="50360" customFormat="1"/>
    <row r="50361" customFormat="1"/>
    <row r="50362" customFormat="1"/>
    <row r="50363" customFormat="1"/>
    <row r="50364" customFormat="1"/>
    <row r="50365" customFormat="1"/>
    <row r="50366" customFormat="1"/>
    <row r="50367" customFormat="1"/>
    <row r="50368" customFormat="1"/>
    <row r="50369" customFormat="1"/>
    <row r="50370" customFormat="1"/>
    <row r="50371" customFormat="1"/>
    <row r="50372" customFormat="1"/>
    <row r="50373" customFormat="1"/>
    <row r="50374" customFormat="1"/>
    <row r="50375" customFormat="1"/>
    <row r="50376" customFormat="1"/>
    <row r="50377" customFormat="1"/>
    <row r="50378" customFormat="1"/>
    <row r="50379" customFormat="1"/>
    <row r="50380" customFormat="1"/>
    <row r="50381" customFormat="1"/>
    <row r="50382" customFormat="1"/>
    <row r="50383" customFormat="1"/>
    <row r="50384" customFormat="1"/>
    <row r="50385" customFormat="1"/>
    <row r="50386" customFormat="1"/>
    <row r="50387" customFormat="1"/>
    <row r="50388" customFormat="1"/>
    <row r="50389" customFormat="1"/>
    <row r="50390" customFormat="1"/>
    <row r="50391" customFormat="1"/>
    <row r="50392" customFormat="1"/>
    <row r="50393" customFormat="1"/>
    <row r="50394" customFormat="1"/>
    <row r="50395" customFormat="1"/>
    <row r="50396" customFormat="1"/>
    <row r="50397" customFormat="1"/>
    <row r="50398" customFormat="1"/>
    <row r="50399" customFormat="1"/>
    <row r="50400" customFormat="1"/>
    <row r="50401" customFormat="1"/>
    <row r="50402" customFormat="1"/>
    <row r="50403" customFormat="1"/>
    <row r="50404" customFormat="1"/>
    <row r="50405" customFormat="1"/>
    <row r="50406" customFormat="1"/>
    <row r="50407" customFormat="1"/>
    <row r="50408" customFormat="1"/>
    <row r="50409" customFormat="1"/>
    <row r="50410" customFormat="1"/>
    <row r="50411" customFormat="1"/>
    <row r="50412" customFormat="1"/>
    <row r="50413" customFormat="1"/>
    <row r="50414" customFormat="1"/>
    <row r="50415" customFormat="1"/>
    <row r="50416" customFormat="1"/>
    <row r="50417" customFormat="1"/>
    <row r="50418" customFormat="1"/>
    <row r="50419" customFormat="1"/>
    <row r="50420" customFormat="1"/>
    <row r="50421" customFormat="1"/>
    <row r="50422" customFormat="1"/>
    <row r="50423" customFormat="1"/>
    <row r="50424" customFormat="1"/>
    <row r="50425" customFormat="1"/>
    <row r="50426" customFormat="1"/>
    <row r="50427" customFormat="1"/>
    <row r="50428" customFormat="1"/>
    <row r="50429" customFormat="1"/>
    <row r="50430" customFormat="1"/>
    <row r="50431" customFormat="1"/>
    <row r="50432" customFormat="1"/>
    <row r="50433" customFormat="1"/>
    <row r="50434" customFormat="1"/>
    <row r="50435" customFormat="1"/>
    <row r="50436" customFormat="1"/>
    <row r="50437" customFormat="1"/>
    <row r="50438" customFormat="1"/>
    <row r="50439" customFormat="1"/>
    <row r="50440" customFormat="1"/>
    <row r="50441" customFormat="1"/>
    <row r="50442" customFormat="1"/>
    <row r="50443" customFormat="1"/>
    <row r="50444" customFormat="1"/>
    <row r="50445" customFormat="1"/>
    <row r="50446" customFormat="1"/>
    <row r="50447" customFormat="1"/>
    <row r="50448" customFormat="1"/>
    <row r="50449" customFormat="1"/>
    <row r="50450" customFormat="1"/>
    <row r="50451" customFormat="1"/>
    <row r="50452" customFormat="1"/>
    <row r="50453" customFormat="1"/>
    <row r="50454" customFormat="1"/>
    <row r="50455" customFormat="1"/>
    <row r="50456" customFormat="1"/>
    <row r="50457" customFormat="1"/>
    <row r="50458" customFormat="1"/>
    <row r="50459" customFormat="1"/>
    <row r="50460" customFormat="1"/>
    <row r="50461" customFormat="1"/>
    <row r="50462" customFormat="1"/>
    <row r="50463" customFormat="1"/>
    <row r="50464" customFormat="1"/>
    <row r="50465" customFormat="1"/>
    <row r="50466" customFormat="1"/>
    <row r="50467" customFormat="1"/>
    <row r="50468" customFormat="1"/>
    <row r="50469" customFormat="1"/>
    <row r="50470" customFormat="1"/>
    <row r="50471" customFormat="1"/>
    <row r="50472" customFormat="1"/>
    <row r="50473" customFormat="1"/>
    <row r="50474" customFormat="1"/>
    <row r="50475" customFormat="1"/>
    <row r="50476" customFormat="1"/>
    <row r="50477" customFormat="1"/>
    <row r="50478" customFormat="1"/>
    <row r="50479" customFormat="1"/>
    <row r="50480" customFormat="1"/>
    <row r="50481" customFormat="1"/>
    <row r="50482" customFormat="1"/>
    <row r="50483" customFormat="1"/>
    <row r="50484" customFormat="1"/>
    <row r="50485" customFormat="1"/>
    <row r="50486" customFormat="1"/>
    <row r="50487" customFormat="1"/>
    <row r="50488" customFormat="1"/>
    <row r="50489" customFormat="1"/>
    <row r="50490" customFormat="1"/>
    <row r="50491" customFormat="1"/>
    <row r="50492" customFormat="1"/>
    <row r="50493" customFormat="1"/>
    <row r="50494" customFormat="1"/>
    <row r="50495" customFormat="1"/>
    <row r="50496" customFormat="1"/>
    <row r="50497" customFormat="1"/>
    <row r="50498" customFormat="1"/>
    <row r="50499" customFormat="1"/>
    <row r="50500" customFormat="1"/>
    <row r="50501" customFormat="1"/>
    <row r="50502" customFormat="1"/>
    <row r="50503" customFormat="1"/>
    <row r="50504" customFormat="1"/>
    <row r="50505" customFormat="1"/>
    <row r="50506" customFormat="1"/>
    <row r="50507" customFormat="1"/>
    <row r="50508" customFormat="1"/>
    <row r="50509" customFormat="1"/>
    <row r="50510" customFormat="1"/>
    <row r="50511" customFormat="1"/>
    <row r="50512" customFormat="1"/>
    <row r="50513" customFormat="1"/>
    <row r="50514" customFormat="1"/>
    <row r="50515" customFormat="1"/>
    <row r="50516" customFormat="1"/>
    <row r="50517" customFormat="1"/>
    <row r="50518" customFormat="1"/>
    <row r="50519" customFormat="1"/>
    <row r="50520" customFormat="1"/>
    <row r="50521" customFormat="1"/>
    <row r="50522" customFormat="1"/>
    <row r="50523" customFormat="1"/>
    <row r="50524" customFormat="1"/>
    <row r="50525" customFormat="1"/>
    <row r="50526" customFormat="1"/>
    <row r="50527" customFormat="1"/>
    <row r="50528" customFormat="1"/>
    <row r="50529" customFormat="1"/>
    <row r="50530" customFormat="1"/>
    <row r="50531" customFormat="1"/>
    <row r="50532" customFormat="1"/>
    <row r="50533" customFormat="1"/>
    <row r="50534" customFormat="1"/>
    <row r="50535" customFormat="1"/>
    <row r="50536" customFormat="1"/>
    <row r="50537" customFormat="1"/>
    <row r="50538" customFormat="1"/>
    <row r="50539" customFormat="1"/>
    <row r="50540" customFormat="1"/>
    <row r="50541" customFormat="1"/>
    <row r="50542" customFormat="1"/>
    <row r="50543" customFormat="1"/>
    <row r="50544" customFormat="1"/>
    <row r="50545" customFormat="1"/>
    <row r="50546" customFormat="1"/>
    <row r="50547" customFormat="1"/>
    <row r="50548" customFormat="1"/>
    <row r="50549" customFormat="1"/>
    <row r="50550" customFormat="1"/>
    <row r="50551" customFormat="1"/>
    <row r="50552" customFormat="1"/>
    <row r="50553" customFormat="1"/>
    <row r="50554" customFormat="1"/>
    <row r="50555" customFormat="1"/>
    <row r="50556" customFormat="1"/>
    <row r="50557" customFormat="1"/>
    <row r="50558" customFormat="1"/>
    <row r="50559" customFormat="1"/>
    <row r="50560" customFormat="1"/>
    <row r="50561" customFormat="1"/>
    <row r="50562" customFormat="1"/>
    <row r="50563" customFormat="1"/>
    <row r="50564" customFormat="1"/>
    <row r="50565" customFormat="1"/>
    <row r="50566" customFormat="1"/>
    <row r="50567" customFormat="1"/>
    <row r="50568" customFormat="1"/>
    <row r="50569" customFormat="1"/>
    <row r="50570" customFormat="1"/>
    <row r="50571" customFormat="1"/>
    <row r="50572" customFormat="1"/>
    <row r="50573" customFormat="1"/>
    <row r="50574" customFormat="1"/>
    <row r="50575" customFormat="1"/>
    <row r="50576" customFormat="1"/>
    <row r="50577" customFormat="1"/>
    <row r="50578" customFormat="1"/>
    <row r="50579" customFormat="1"/>
    <row r="50580" customFormat="1"/>
    <row r="50581" customFormat="1"/>
    <row r="50582" customFormat="1"/>
    <row r="50583" customFormat="1"/>
    <row r="50584" customFormat="1"/>
    <row r="50585" customFormat="1"/>
    <row r="50586" customFormat="1"/>
    <row r="50587" customFormat="1"/>
    <row r="50588" customFormat="1"/>
    <row r="50589" customFormat="1"/>
    <row r="50590" customFormat="1"/>
    <row r="50591" customFormat="1"/>
    <row r="50592" customFormat="1"/>
    <row r="50593" customFormat="1"/>
    <row r="50594" customFormat="1"/>
    <row r="50595" customFormat="1"/>
    <row r="50596" customFormat="1"/>
    <row r="50597" customFormat="1"/>
    <row r="50598" customFormat="1"/>
    <row r="50599" customFormat="1"/>
    <row r="50600" customFormat="1"/>
    <row r="50601" customFormat="1"/>
    <row r="50602" customFormat="1"/>
    <row r="50603" customFormat="1"/>
    <row r="50604" customFormat="1"/>
    <row r="50605" customFormat="1"/>
    <row r="50606" customFormat="1"/>
    <row r="50607" customFormat="1"/>
    <row r="50608" customFormat="1"/>
    <row r="50609" customFormat="1"/>
    <row r="50610" customFormat="1"/>
    <row r="50611" customFormat="1"/>
    <row r="50612" customFormat="1"/>
    <row r="50613" customFormat="1"/>
    <row r="50614" customFormat="1"/>
    <row r="50615" customFormat="1"/>
    <row r="50616" customFormat="1"/>
    <row r="50617" customFormat="1"/>
    <row r="50618" customFormat="1"/>
    <row r="50619" customFormat="1"/>
    <row r="50620" customFormat="1"/>
    <row r="50621" customFormat="1"/>
    <row r="50622" customFormat="1"/>
    <row r="50623" customFormat="1"/>
    <row r="50624" customFormat="1"/>
    <row r="50625" customFormat="1"/>
    <row r="50626" customFormat="1"/>
    <row r="50627" customFormat="1"/>
    <row r="50628" customFormat="1"/>
    <row r="50629" customFormat="1"/>
    <row r="50630" customFormat="1"/>
    <row r="50631" customFormat="1"/>
    <row r="50632" customFormat="1"/>
    <row r="50633" customFormat="1"/>
    <row r="50634" customFormat="1"/>
    <row r="50635" customFormat="1"/>
    <row r="50636" customFormat="1"/>
    <row r="50637" customFormat="1"/>
    <row r="50638" customFormat="1"/>
    <row r="50639" customFormat="1"/>
    <row r="50640" customFormat="1"/>
    <row r="50641" customFormat="1"/>
    <row r="50642" customFormat="1"/>
    <row r="50643" customFormat="1"/>
    <row r="50644" customFormat="1"/>
    <row r="50645" customFormat="1"/>
    <row r="50646" customFormat="1"/>
    <row r="50647" customFormat="1"/>
    <row r="50648" customFormat="1"/>
    <row r="50649" customFormat="1"/>
    <row r="50650" customFormat="1"/>
    <row r="50651" customFormat="1"/>
    <row r="50652" customFormat="1"/>
    <row r="50653" customFormat="1"/>
    <row r="50654" customFormat="1"/>
    <row r="50655" customFormat="1"/>
    <row r="50656" customFormat="1"/>
    <row r="50657" customFormat="1"/>
    <row r="50658" customFormat="1"/>
    <row r="50659" customFormat="1"/>
    <row r="50660" customFormat="1"/>
    <row r="50661" customFormat="1"/>
    <row r="50662" customFormat="1"/>
    <row r="50663" customFormat="1"/>
    <row r="50664" customFormat="1"/>
    <row r="50665" customFormat="1"/>
    <row r="50666" customFormat="1"/>
    <row r="50667" customFormat="1"/>
    <row r="50668" customFormat="1"/>
    <row r="50669" customFormat="1"/>
    <row r="50670" customFormat="1"/>
    <row r="50671" customFormat="1"/>
    <row r="50672" customFormat="1"/>
    <row r="50673" customFormat="1"/>
    <row r="50674" customFormat="1"/>
    <row r="50675" customFormat="1"/>
    <row r="50676" customFormat="1"/>
    <row r="50677" customFormat="1"/>
    <row r="50678" customFormat="1"/>
    <row r="50679" customFormat="1"/>
    <row r="50680" customFormat="1"/>
    <row r="50681" customFormat="1"/>
    <row r="50682" customFormat="1"/>
    <row r="50683" customFormat="1"/>
    <row r="50684" customFormat="1"/>
    <row r="50685" customFormat="1"/>
    <row r="50686" customFormat="1"/>
    <row r="50687" customFormat="1"/>
    <row r="50688" customFormat="1"/>
    <row r="50689" customFormat="1"/>
    <row r="50690" customFormat="1"/>
    <row r="50691" customFormat="1"/>
    <row r="50692" customFormat="1"/>
    <row r="50693" customFormat="1"/>
    <row r="50694" customFormat="1"/>
    <row r="50695" customFormat="1"/>
    <row r="50696" customFormat="1"/>
    <row r="50697" customFormat="1"/>
    <row r="50698" customFormat="1"/>
    <row r="50699" customFormat="1"/>
    <row r="50700" customFormat="1"/>
    <row r="50701" customFormat="1"/>
    <row r="50702" customFormat="1"/>
    <row r="50703" customFormat="1"/>
    <row r="50704" customFormat="1"/>
    <row r="50705" customFormat="1"/>
    <row r="50706" customFormat="1"/>
    <row r="50707" customFormat="1"/>
    <row r="50708" customFormat="1"/>
    <row r="50709" customFormat="1"/>
    <row r="50710" customFormat="1"/>
    <row r="50711" customFormat="1"/>
    <row r="50712" customFormat="1"/>
    <row r="50713" customFormat="1"/>
    <row r="50714" customFormat="1"/>
    <row r="50715" customFormat="1"/>
    <row r="50716" customFormat="1"/>
    <row r="50717" customFormat="1"/>
    <row r="50718" customFormat="1"/>
    <row r="50719" customFormat="1"/>
    <row r="50720" customFormat="1"/>
    <row r="50721" customFormat="1"/>
    <row r="50722" customFormat="1"/>
    <row r="50723" customFormat="1"/>
    <row r="50724" customFormat="1"/>
    <row r="50725" customFormat="1"/>
    <row r="50726" customFormat="1"/>
    <row r="50727" customFormat="1"/>
    <row r="50728" customFormat="1"/>
    <row r="50729" customFormat="1"/>
    <row r="50730" customFormat="1"/>
    <row r="50731" customFormat="1"/>
    <row r="50732" customFormat="1"/>
    <row r="50733" customFormat="1"/>
    <row r="50734" customFormat="1"/>
    <row r="50735" customFormat="1"/>
    <row r="50736" customFormat="1"/>
    <row r="50737" customFormat="1"/>
    <row r="50738" customFormat="1"/>
    <row r="50739" customFormat="1"/>
    <row r="50740" customFormat="1"/>
    <row r="50741" customFormat="1"/>
    <row r="50742" customFormat="1"/>
    <row r="50743" customFormat="1"/>
    <row r="50744" customFormat="1"/>
    <row r="50745" customFormat="1"/>
    <row r="50746" customFormat="1"/>
    <row r="50747" customFormat="1"/>
    <row r="50748" customFormat="1"/>
    <row r="50749" customFormat="1"/>
    <row r="50750" customFormat="1"/>
    <row r="50751" customFormat="1"/>
    <row r="50752" customFormat="1"/>
    <row r="50753" customFormat="1"/>
    <row r="50754" customFormat="1"/>
    <row r="50755" customFormat="1"/>
    <row r="50756" customFormat="1"/>
    <row r="50757" customFormat="1"/>
    <row r="50758" customFormat="1"/>
    <row r="50759" customFormat="1"/>
    <row r="50760" customFormat="1"/>
    <row r="50761" customFormat="1"/>
    <row r="50762" customFormat="1"/>
    <row r="50763" customFormat="1"/>
    <row r="50764" customFormat="1"/>
    <row r="50765" customFormat="1"/>
    <row r="50766" customFormat="1"/>
    <row r="50767" customFormat="1"/>
    <row r="50768" customFormat="1"/>
    <row r="50769" customFormat="1"/>
    <row r="50770" customFormat="1"/>
    <row r="50771" customFormat="1"/>
    <row r="50772" customFormat="1"/>
    <row r="50773" customFormat="1"/>
    <row r="50774" customFormat="1"/>
    <row r="50775" customFormat="1"/>
    <row r="50776" customFormat="1"/>
    <row r="50777" customFormat="1"/>
    <row r="50778" customFormat="1"/>
    <row r="50779" customFormat="1"/>
    <row r="50780" customFormat="1"/>
    <row r="50781" customFormat="1"/>
    <row r="50782" customFormat="1"/>
    <row r="50783" customFormat="1"/>
    <row r="50784" customFormat="1"/>
    <row r="50785" customFormat="1"/>
    <row r="50786" customFormat="1"/>
    <row r="50787" customFormat="1"/>
    <row r="50788" customFormat="1"/>
    <row r="50789" customFormat="1"/>
    <row r="50790" customFormat="1"/>
    <row r="50791" customFormat="1"/>
    <row r="50792" customFormat="1"/>
    <row r="50793" customFormat="1"/>
    <row r="50794" customFormat="1"/>
    <row r="50795" customFormat="1"/>
    <row r="50796" customFormat="1"/>
    <row r="50797" customFormat="1"/>
    <row r="50798" customFormat="1"/>
    <row r="50799" customFormat="1"/>
    <row r="50800" customFormat="1"/>
    <row r="50801" customFormat="1"/>
    <row r="50802" customFormat="1"/>
    <row r="50803" customFormat="1"/>
    <row r="50804" customFormat="1"/>
    <row r="50805" customFormat="1"/>
    <row r="50806" customFormat="1"/>
    <row r="50807" customFormat="1"/>
    <row r="50808" customFormat="1"/>
    <row r="50809" customFormat="1"/>
    <row r="50810" customFormat="1"/>
    <row r="50811" customFormat="1"/>
    <row r="50812" customFormat="1"/>
    <row r="50813" customFormat="1"/>
    <row r="50814" customFormat="1"/>
    <row r="50815" customFormat="1"/>
    <row r="50816" customFormat="1"/>
    <row r="50817" customFormat="1"/>
    <row r="50818" customFormat="1"/>
    <row r="50819" customFormat="1"/>
    <row r="50820" customFormat="1"/>
    <row r="50821" customFormat="1"/>
    <row r="50822" customFormat="1"/>
    <row r="50823" customFormat="1"/>
    <row r="50824" customFormat="1"/>
    <row r="50825" customFormat="1"/>
    <row r="50826" customFormat="1"/>
    <row r="50827" customFormat="1"/>
    <row r="50828" customFormat="1"/>
    <row r="50829" customFormat="1"/>
    <row r="50830" customFormat="1"/>
    <row r="50831" customFormat="1"/>
    <row r="50832" customFormat="1"/>
    <row r="50833" customFormat="1"/>
    <row r="50834" customFormat="1"/>
    <row r="50835" customFormat="1"/>
    <row r="50836" customFormat="1"/>
    <row r="50837" customFormat="1"/>
    <row r="50838" customFormat="1"/>
    <row r="50839" customFormat="1"/>
    <row r="50840" customFormat="1"/>
    <row r="50841" customFormat="1"/>
    <row r="50842" customFormat="1"/>
    <row r="50843" customFormat="1"/>
    <row r="50844" customFormat="1"/>
    <row r="50845" customFormat="1"/>
    <row r="50846" customFormat="1"/>
    <row r="50847" customFormat="1"/>
    <row r="50848" customFormat="1"/>
    <row r="50849" customFormat="1"/>
    <row r="50850" customFormat="1"/>
    <row r="50851" customFormat="1"/>
    <row r="50852" customFormat="1"/>
    <row r="50853" customFormat="1"/>
    <row r="50854" customFormat="1"/>
    <row r="50855" customFormat="1"/>
    <row r="50856" customFormat="1"/>
    <row r="50857" customFormat="1"/>
    <row r="50858" customFormat="1"/>
    <row r="50859" customFormat="1"/>
    <row r="50860" customFormat="1"/>
    <row r="50861" customFormat="1"/>
    <row r="50862" customFormat="1"/>
    <row r="50863" customFormat="1"/>
    <row r="50864" customFormat="1"/>
    <row r="50865" customFormat="1"/>
    <row r="50866" customFormat="1"/>
    <row r="50867" customFormat="1"/>
    <row r="50868" customFormat="1"/>
    <row r="50869" customFormat="1"/>
    <row r="50870" customFormat="1"/>
    <row r="50871" customFormat="1"/>
    <row r="50872" customFormat="1"/>
    <row r="50873" customFormat="1"/>
    <row r="50874" customFormat="1"/>
    <row r="50875" customFormat="1"/>
    <row r="50876" customFormat="1"/>
    <row r="50877" customFormat="1"/>
    <row r="50878" customFormat="1"/>
    <row r="50879" customFormat="1"/>
    <row r="50880" customFormat="1"/>
    <row r="50881" customFormat="1"/>
    <row r="50882" customFormat="1"/>
    <row r="50883" customFormat="1"/>
    <row r="50884" customFormat="1"/>
    <row r="50885" customFormat="1"/>
    <row r="50886" customFormat="1"/>
    <row r="50887" customFormat="1"/>
    <row r="50888" customFormat="1"/>
    <row r="50889" customFormat="1"/>
    <row r="50890" customFormat="1"/>
    <row r="50891" customFormat="1"/>
    <row r="50892" customFormat="1"/>
    <row r="50893" customFormat="1"/>
    <row r="50894" customFormat="1"/>
    <row r="50895" customFormat="1"/>
    <row r="50896" customFormat="1"/>
    <row r="50897" customFormat="1"/>
    <row r="50898" customFormat="1"/>
    <row r="50899" customFormat="1"/>
    <row r="50900" customFormat="1"/>
    <row r="50901" customFormat="1"/>
    <row r="50902" customFormat="1"/>
    <row r="50903" customFormat="1"/>
    <row r="50904" customFormat="1"/>
    <row r="50905" customFormat="1"/>
    <row r="50906" customFormat="1"/>
    <row r="50907" customFormat="1"/>
    <row r="50908" customFormat="1"/>
    <row r="50909" customFormat="1"/>
    <row r="50910" customFormat="1"/>
    <row r="50911" customFormat="1"/>
    <row r="50912" customFormat="1"/>
    <row r="50913" customFormat="1"/>
    <row r="50914" customFormat="1"/>
    <row r="50915" customFormat="1"/>
    <row r="50916" customFormat="1"/>
    <row r="50917" customFormat="1"/>
    <row r="50918" customFormat="1"/>
    <row r="50919" customFormat="1"/>
    <row r="50920" customFormat="1"/>
    <row r="50921" customFormat="1"/>
    <row r="50922" customFormat="1"/>
    <row r="50923" customFormat="1"/>
    <row r="50924" customFormat="1"/>
    <row r="50925" customFormat="1"/>
    <row r="50926" customFormat="1"/>
    <row r="50927" customFormat="1"/>
    <row r="50928" customFormat="1"/>
    <row r="50929" customFormat="1"/>
    <row r="50930" customFormat="1"/>
    <row r="50931" customFormat="1"/>
    <row r="50932" customFormat="1"/>
    <row r="50933" customFormat="1"/>
    <row r="50934" customFormat="1"/>
    <row r="50935" customFormat="1"/>
    <row r="50936" customFormat="1"/>
    <row r="50937" customFormat="1"/>
    <row r="50938" customFormat="1"/>
    <row r="50939" customFormat="1"/>
    <row r="50940" customFormat="1"/>
    <row r="50941" customFormat="1"/>
    <row r="50942" customFormat="1"/>
    <row r="50943" customFormat="1"/>
    <row r="50944" customFormat="1"/>
    <row r="50945" customFormat="1"/>
    <row r="50946" customFormat="1"/>
    <row r="50947" customFormat="1"/>
    <row r="50948" customFormat="1"/>
    <row r="50949" customFormat="1"/>
    <row r="50950" customFormat="1"/>
    <row r="50951" customFormat="1"/>
    <row r="50952" customFormat="1"/>
    <row r="50953" customFormat="1"/>
    <row r="50954" customFormat="1"/>
    <row r="50955" customFormat="1"/>
    <row r="50956" customFormat="1"/>
    <row r="50957" customFormat="1"/>
    <row r="50958" customFormat="1"/>
    <row r="50959" customFormat="1"/>
    <row r="50960" customFormat="1"/>
    <row r="50961" customFormat="1"/>
    <row r="50962" customFormat="1"/>
    <row r="50963" customFormat="1"/>
    <row r="50964" customFormat="1"/>
    <row r="50965" customFormat="1"/>
    <row r="50966" customFormat="1"/>
    <row r="50967" customFormat="1"/>
    <row r="50968" customFormat="1"/>
    <row r="50969" customFormat="1"/>
    <row r="50970" customFormat="1"/>
    <row r="50971" customFormat="1"/>
    <row r="50972" customFormat="1"/>
    <row r="50973" customFormat="1"/>
    <row r="50974" customFormat="1"/>
    <row r="50975" customFormat="1"/>
    <row r="50976" customFormat="1"/>
    <row r="50977" customFormat="1"/>
    <row r="50978" customFormat="1"/>
    <row r="50979" customFormat="1"/>
    <row r="50980" customFormat="1"/>
    <row r="50981" customFormat="1"/>
    <row r="50982" customFormat="1"/>
    <row r="50983" customFormat="1"/>
    <row r="50984" customFormat="1"/>
    <row r="50985" customFormat="1"/>
    <row r="50986" customFormat="1"/>
    <row r="50987" customFormat="1"/>
    <row r="50988" customFormat="1"/>
    <row r="50989" customFormat="1"/>
    <row r="50990" customFormat="1"/>
    <row r="50991" customFormat="1"/>
    <row r="50992" customFormat="1"/>
    <row r="50993" customFormat="1"/>
    <row r="50994" customFormat="1"/>
    <row r="50995" customFormat="1"/>
    <row r="50996" customFormat="1"/>
    <row r="50997" customFormat="1"/>
    <row r="50998" customFormat="1"/>
    <row r="50999" customFormat="1"/>
    <row r="51000" customFormat="1"/>
    <row r="51001" customFormat="1"/>
    <row r="51002" customFormat="1"/>
    <row r="51003" customFormat="1"/>
    <row r="51004" customFormat="1"/>
    <row r="51005" customFormat="1"/>
    <row r="51006" customFormat="1"/>
    <row r="51007" customFormat="1"/>
    <row r="51008" customFormat="1"/>
    <row r="51009" customFormat="1"/>
    <row r="51010" customFormat="1"/>
    <row r="51011" customFormat="1"/>
    <row r="51012" customFormat="1"/>
    <row r="51013" customFormat="1"/>
    <row r="51014" customFormat="1"/>
    <row r="51015" customFormat="1"/>
    <row r="51016" customFormat="1"/>
    <row r="51017" customFormat="1"/>
    <row r="51018" customFormat="1"/>
    <row r="51019" customFormat="1"/>
    <row r="51020" customFormat="1"/>
    <row r="51021" customFormat="1"/>
    <row r="51022" customFormat="1"/>
    <row r="51023" customFormat="1"/>
    <row r="51024" customFormat="1"/>
    <row r="51025" customFormat="1"/>
    <row r="51026" customFormat="1"/>
    <row r="51027" customFormat="1"/>
    <row r="51028" customFormat="1"/>
    <row r="51029" customFormat="1"/>
    <row r="51030" customFormat="1"/>
    <row r="51031" customFormat="1"/>
    <row r="51032" customFormat="1"/>
    <row r="51033" customFormat="1"/>
    <row r="51034" customFormat="1"/>
    <row r="51035" customFormat="1"/>
    <row r="51036" customFormat="1"/>
    <row r="51037" customFormat="1"/>
    <row r="51038" customFormat="1"/>
    <row r="51039" customFormat="1"/>
    <row r="51040" customFormat="1"/>
    <row r="51041" customFormat="1"/>
    <row r="51042" customFormat="1"/>
    <row r="51043" customFormat="1"/>
    <row r="51044" customFormat="1"/>
    <row r="51045" customFormat="1"/>
    <row r="51046" customFormat="1"/>
    <row r="51047" customFormat="1"/>
    <row r="51048" customFormat="1"/>
    <row r="51049" customFormat="1"/>
    <row r="51050" customFormat="1"/>
    <row r="51051" customFormat="1"/>
    <row r="51052" customFormat="1"/>
    <row r="51053" customFormat="1"/>
    <row r="51054" customFormat="1"/>
    <row r="51055" customFormat="1"/>
    <row r="51056" customFormat="1"/>
    <row r="51057" customFormat="1"/>
    <row r="51058" customFormat="1"/>
    <row r="51059" customFormat="1"/>
    <row r="51060" customFormat="1"/>
    <row r="51061" customFormat="1"/>
    <row r="51062" customFormat="1"/>
    <row r="51063" customFormat="1"/>
    <row r="51064" customFormat="1"/>
    <row r="51065" customFormat="1"/>
    <row r="51066" customFormat="1"/>
    <row r="51067" customFormat="1"/>
    <row r="51068" customFormat="1"/>
    <row r="51069" customFormat="1"/>
    <row r="51070" customFormat="1"/>
    <row r="51071" customFormat="1"/>
    <row r="51072" customFormat="1"/>
    <row r="51073" customFormat="1"/>
    <row r="51074" customFormat="1"/>
    <row r="51075" customFormat="1"/>
    <row r="51076" customFormat="1"/>
    <row r="51077" customFormat="1"/>
    <row r="51078" customFormat="1"/>
    <row r="51079" customFormat="1"/>
    <row r="51080" customFormat="1"/>
    <row r="51081" customFormat="1"/>
    <row r="51082" customFormat="1"/>
    <row r="51083" customFormat="1"/>
    <row r="51084" customFormat="1"/>
    <row r="51085" customFormat="1"/>
    <row r="51086" customFormat="1"/>
    <row r="51087" customFormat="1"/>
    <row r="51088" customFormat="1"/>
    <row r="51089" customFormat="1"/>
    <row r="51090" customFormat="1"/>
    <row r="51091" customFormat="1"/>
    <row r="51092" customFormat="1"/>
    <row r="51093" customFormat="1"/>
    <row r="51094" customFormat="1"/>
    <row r="51095" customFormat="1"/>
    <row r="51096" customFormat="1"/>
    <row r="51097" customFormat="1"/>
    <row r="51098" customFormat="1"/>
    <row r="51099" customFormat="1"/>
    <row r="51100" customFormat="1"/>
    <row r="51101" customFormat="1"/>
    <row r="51102" customFormat="1"/>
    <row r="51103" customFormat="1"/>
    <row r="51104" customFormat="1"/>
    <row r="51105" customFormat="1"/>
    <row r="51106" customFormat="1"/>
    <row r="51107" customFormat="1"/>
    <row r="51108" customFormat="1"/>
    <row r="51109" customFormat="1"/>
    <row r="51110" customFormat="1"/>
    <row r="51111" customFormat="1"/>
    <row r="51112" customFormat="1"/>
    <row r="51113" customFormat="1"/>
    <row r="51114" customFormat="1"/>
    <row r="51115" customFormat="1"/>
    <row r="51116" customFormat="1"/>
    <row r="51117" customFormat="1"/>
    <row r="51118" customFormat="1"/>
    <row r="51119" customFormat="1"/>
    <row r="51120" customFormat="1"/>
    <row r="51121" customFormat="1"/>
    <row r="51122" customFormat="1"/>
    <row r="51123" customFormat="1"/>
    <row r="51124" customFormat="1"/>
    <row r="51125" customFormat="1"/>
    <row r="51126" customFormat="1"/>
    <row r="51127" customFormat="1"/>
    <row r="51128" customFormat="1"/>
    <row r="51129" customFormat="1"/>
    <row r="51130" customFormat="1"/>
    <row r="51131" customFormat="1"/>
    <row r="51132" customFormat="1"/>
    <row r="51133" customFormat="1"/>
    <row r="51134" customFormat="1"/>
    <row r="51135" customFormat="1"/>
    <row r="51136" customFormat="1"/>
    <row r="51137" customFormat="1"/>
    <row r="51138" customFormat="1"/>
    <row r="51139" customFormat="1"/>
    <row r="51140" customFormat="1"/>
    <row r="51141" customFormat="1"/>
    <row r="51142" customFormat="1"/>
    <row r="51143" customFormat="1"/>
    <row r="51144" customFormat="1"/>
    <row r="51145" customFormat="1"/>
    <row r="51146" customFormat="1"/>
    <row r="51147" customFormat="1"/>
    <row r="51148" customFormat="1"/>
    <row r="51149" customFormat="1"/>
    <row r="51150" customFormat="1"/>
    <row r="51151" customFormat="1"/>
    <row r="51152" customFormat="1"/>
    <row r="51153" customFormat="1"/>
    <row r="51154" customFormat="1"/>
    <row r="51155" customFormat="1"/>
    <row r="51156" customFormat="1"/>
    <row r="51157" customFormat="1"/>
    <row r="51158" customFormat="1"/>
    <row r="51159" customFormat="1"/>
    <row r="51160" customFormat="1"/>
    <row r="51161" customFormat="1"/>
    <row r="51162" customFormat="1"/>
    <row r="51163" customFormat="1"/>
    <row r="51164" customFormat="1"/>
    <row r="51165" customFormat="1"/>
    <row r="51166" customFormat="1"/>
    <row r="51167" customFormat="1"/>
    <row r="51168" customFormat="1"/>
    <row r="51169" customFormat="1"/>
    <row r="51170" customFormat="1"/>
    <row r="51171" customFormat="1"/>
    <row r="51172" customFormat="1"/>
    <row r="51173" customFormat="1"/>
    <row r="51174" customFormat="1"/>
    <row r="51175" customFormat="1"/>
    <row r="51176" customFormat="1"/>
    <row r="51177" customFormat="1"/>
    <row r="51178" customFormat="1"/>
    <row r="51179" customFormat="1"/>
    <row r="51180" customFormat="1"/>
    <row r="51181" customFormat="1"/>
    <row r="51182" customFormat="1"/>
    <row r="51183" customFormat="1"/>
    <row r="51184" customFormat="1"/>
    <row r="51185" customFormat="1"/>
    <row r="51186" customFormat="1"/>
    <row r="51187" customFormat="1"/>
    <row r="51188" customFormat="1"/>
    <row r="51189" customFormat="1"/>
    <row r="51190" customFormat="1"/>
    <row r="51191" customFormat="1"/>
    <row r="51192" customFormat="1"/>
    <row r="51193" customFormat="1"/>
    <row r="51194" customFormat="1"/>
    <row r="51195" customFormat="1"/>
    <row r="51196" customFormat="1"/>
    <row r="51197" customFormat="1"/>
    <row r="51198" customFormat="1"/>
    <row r="51199" customFormat="1"/>
    <row r="51200" customFormat="1"/>
    <row r="51201" customFormat="1"/>
    <row r="51202" customFormat="1"/>
    <row r="51203" customFormat="1"/>
    <row r="51204" customFormat="1"/>
    <row r="51205" customFormat="1"/>
    <row r="51206" customFormat="1"/>
    <row r="51207" customFormat="1"/>
    <row r="51208" customFormat="1"/>
    <row r="51209" customFormat="1"/>
    <row r="51210" customFormat="1"/>
    <row r="51211" customFormat="1"/>
    <row r="51212" customFormat="1"/>
    <row r="51213" customFormat="1"/>
    <row r="51214" customFormat="1"/>
    <row r="51215" customFormat="1"/>
    <row r="51216" customFormat="1"/>
    <row r="51217" customFormat="1"/>
    <row r="51218" customFormat="1"/>
    <row r="51219" customFormat="1"/>
    <row r="51220" customFormat="1"/>
    <row r="51221" customFormat="1"/>
    <row r="51222" customFormat="1"/>
    <row r="51223" customFormat="1"/>
    <row r="51224" customFormat="1"/>
    <row r="51225" customFormat="1"/>
    <row r="51226" customFormat="1"/>
    <row r="51227" customFormat="1"/>
    <row r="51228" customFormat="1"/>
    <row r="51229" customFormat="1"/>
    <row r="51230" customFormat="1"/>
    <row r="51231" customFormat="1"/>
    <row r="51232" customFormat="1"/>
    <row r="51233" customFormat="1"/>
    <row r="51234" customFormat="1"/>
    <row r="51235" customFormat="1"/>
    <row r="51236" customFormat="1"/>
    <row r="51237" customFormat="1"/>
    <row r="51238" customFormat="1"/>
    <row r="51239" customFormat="1"/>
    <row r="51240" customFormat="1"/>
    <row r="51241" customFormat="1"/>
    <row r="51242" customFormat="1"/>
    <row r="51243" customFormat="1"/>
    <row r="51244" customFormat="1"/>
    <row r="51245" customFormat="1"/>
    <row r="51246" customFormat="1"/>
    <row r="51247" customFormat="1"/>
    <row r="51248" customFormat="1"/>
    <row r="51249" customFormat="1"/>
    <row r="51250" customFormat="1"/>
    <row r="51251" customFormat="1"/>
    <row r="51252" customFormat="1"/>
    <row r="51253" customFormat="1"/>
    <row r="51254" customFormat="1"/>
    <row r="51255" customFormat="1"/>
    <row r="51256" customFormat="1"/>
    <row r="51257" customFormat="1"/>
    <row r="51258" customFormat="1"/>
    <row r="51259" customFormat="1"/>
    <row r="51260" customFormat="1"/>
    <row r="51261" customFormat="1"/>
    <row r="51262" customFormat="1"/>
    <row r="51263" customFormat="1"/>
    <row r="51264" customFormat="1"/>
    <row r="51265" customFormat="1"/>
    <row r="51266" customFormat="1"/>
    <row r="51267" customFormat="1"/>
    <row r="51268" customFormat="1"/>
    <row r="51269" customFormat="1"/>
    <row r="51270" customFormat="1"/>
    <row r="51271" customFormat="1"/>
    <row r="51272" customFormat="1"/>
    <row r="51273" customFormat="1"/>
    <row r="51274" customFormat="1"/>
    <row r="51275" customFormat="1"/>
    <row r="51276" customFormat="1"/>
    <row r="51277" customFormat="1"/>
    <row r="51278" customFormat="1"/>
    <row r="51279" customFormat="1"/>
    <row r="51280" customFormat="1"/>
    <row r="51281" customFormat="1"/>
    <row r="51282" customFormat="1"/>
    <row r="51283" customFormat="1"/>
    <row r="51284" customFormat="1"/>
    <row r="51285" customFormat="1"/>
    <row r="51286" customFormat="1"/>
    <row r="51287" customFormat="1"/>
    <row r="51288" customFormat="1"/>
    <row r="51289" customFormat="1"/>
    <row r="51290" customFormat="1"/>
    <row r="51291" customFormat="1"/>
    <row r="51292" customFormat="1"/>
    <row r="51293" customFormat="1"/>
    <row r="51294" customFormat="1"/>
    <row r="51295" customFormat="1"/>
    <row r="51296" customFormat="1"/>
    <row r="51297" customFormat="1"/>
    <row r="51298" customFormat="1"/>
    <row r="51299" customFormat="1"/>
    <row r="51300" customFormat="1"/>
    <row r="51301" customFormat="1"/>
    <row r="51302" customFormat="1"/>
    <row r="51303" customFormat="1"/>
    <row r="51304" customFormat="1"/>
    <row r="51305" customFormat="1"/>
    <row r="51306" customFormat="1"/>
    <row r="51307" customFormat="1"/>
    <row r="51308" customFormat="1"/>
    <row r="51309" customFormat="1"/>
    <row r="51310" customFormat="1"/>
    <row r="51311" customFormat="1"/>
    <row r="51312" customFormat="1"/>
    <row r="51313" customFormat="1"/>
    <row r="51314" customFormat="1"/>
    <row r="51315" customFormat="1"/>
    <row r="51316" customFormat="1"/>
    <row r="51317" customFormat="1"/>
    <row r="51318" customFormat="1"/>
    <row r="51319" customFormat="1"/>
    <row r="51320" customFormat="1"/>
    <row r="51321" customFormat="1"/>
    <row r="51322" customFormat="1"/>
    <row r="51323" customFormat="1"/>
    <row r="51324" customFormat="1"/>
    <row r="51325" customFormat="1"/>
    <row r="51326" customFormat="1"/>
    <row r="51327" customFormat="1"/>
    <row r="51328" customFormat="1"/>
    <row r="51329" customFormat="1"/>
    <row r="51330" customFormat="1"/>
    <row r="51331" customFormat="1"/>
    <row r="51332" customFormat="1"/>
    <row r="51333" customFormat="1"/>
    <row r="51334" customFormat="1"/>
    <row r="51335" customFormat="1"/>
    <row r="51336" customFormat="1"/>
    <row r="51337" customFormat="1"/>
    <row r="51338" customFormat="1"/>
    <row r="51339" customFormat="1"/>
    <row r="51340" customFormat="1"/>
    <row r="51341" customFormat="1"/>
    <row r="51342" customFormat="1"/>
    <row r="51343" customFormat="1"/>
    <row r="51344" customFormat="1"/>
    <row r="51345" customFormat="1"/>
    <row r="51346" customFormat="1"/>
    <row r="51347" customFormat="1"/>
    <row r="51348" customFormat="1"/>
    <row r="51349" customFormat="1"/>
    <row r="51350" customFormat="1"/>
    <row r="51351" customFormat="1"/>
    <row r="51352" customFormat="1"/>
    <row r="51353" customFormat="1"/>
    <row r="51354" customFormat="1"/>
    <row r="51355" customFormat="1"/>
    <row r="51356" customFormat="1"/>
    <row r="51357" customFormat="1"/>
    <row r="51358" customFormat="1"/>
    <row r="51359" customFormat="1"/>
    <row r="51360" customFormat="1"/>
    <row r="51361" customFormat="1"/>
    <row r="51362" customFormat="1"/>
    <row r="51363" customFormat="1"/>
    <row r="51364" customFormat="1"/>
    <row r="51365" customFormat="1"/>
    <row r="51366" customFormat="1"/>
    <row r="51367" customFormat="1"/>
    <row r="51368" customFormat="1"/>
    <row r="51369" customFormat="1"/>
    <row r="51370" customFormat="1"/>
    <row r="51371" customFormat="1"/>
    <row r="51372" customFormat="1"/>
    <row r="51373" customFormat="1"/>
    <row r="51374" customFormat="1"/>
    <row r="51375" customFormat="1"/>
    <row r="51376" customFormat="1"/>
    <row r="51377" customFormat="1"/>
    <row r="51378" customFormat="1"/>
    <row r="51379" customFormat="1"/>
    <row r="51380" customFormat="1"/>
    <row r="51381" customFormat="1"/>
    <row r="51382" customFormat="1"/>
    <row r="51383" customFormat="1"/>
    <row r="51384" customFormat="1"/>
    <row r="51385" customFormat="1"/>
    <row r="51386" customFormat="1"/>
    <row r="51387" customFormat="1"/>
    <row r="51388" customFormat="1"/>
    <row r="51389" customFormat="1"/>
    <row r="51390" customFormat="1"/>
    <row r="51391" customFormat="1"/>
    <row r="51392" customFormat="1"/>
    <row r="51393" customFormat="1"/>
    <row r="51394" customFormat="1"/>
    <row r="51395" customFormat="1"/>
    <row r="51396" customFormat="1"/>
    <row r="51397" customFormat="1"/>
    <row r="51398" customFormat="1"/>
    <row r="51399" customFormat="1"/>
    <row r="51400" customFormat="1"/>
    <row r="51401" customFormat="1"/>
    <row r="51402" customFormat="1"/>
    <row r="51403" customFormat="1"/>
    <row r="51404" customFormat="1"/>
    <row r="51405" customFormat="1"/>
    <row r="51406" customFormat="1"/>
    <row r="51407" customFormat="1"/>
    <row r="51408" customFormat="1"/>
    <row r="51409" customFormat="1"/>
    <row r="51410" customFormat="1"/>
    <row r="51411" customFormat="1"/>
    <row r="51412" customFormat="1"/>
    <row r="51413" customFormat="1"/>
    <row r="51414" customFormat="1"/>
    <row r="51415" customFormat="1"/>
    <row r="51416" customFormat="1"/>
    <row r="51417" customFormat="1"/>
    <row r="51418" customFormat="1"/>
    <row r="51419" customFormat="1"/>
    <row r="51420" customFormat="1"/>
    <row r="51421" customFormat="1"/>
    <row r="51422" customFormat="1"/>
    <row r="51423" customFormat="1"/>
    <row r="51424" customFormat="1"/>
    <row r="51425" customFormat="1"/>
    <row r="51426" customFormat="1"/>
    <row r="51427" customFormat="1"/>
    <row r="51428" customFormat="1"/>
    <row r="51429" customFormat="1"/>
    <row r="51430" customFormat="1"/>
    <row r="51431" customFormat="1"/>
    <row r="51432" customFormat="1"/>
    <row r="51433" customFormat="1"/>
    <row r="51434" customFormat="1"/>
    <row r="51435" customFormat="1"/>
    <row r="51436" customFormat="1"/>
    <row r="51437" customFormat="1"/>
    <row r="51438" customFormat="1"/>
    <row r="51439" customFormat="1"/>
    <row r="51440" customFormat="1"/>
    <row r="51441" customFormat="1"/>
    <row r="51442" customFormat="1"/>
    <row r="51443" customFormat="1"/>
    <row r="51444" customFormat="1"/>
    <row r="51445" customFormat="1"/>
    <row r="51446" customFormat="1"/>
    <row r="51447" customFormat="1"/>
    <row r="51448" customFormat="1"/>
    <row r="51449" customFormat="1"/>
    <row r="51450" customFormat="1"/>
    <row r="51451" customFormat="1"/>
    <row r="51452" customFormat="1"/>
    <row r="51453" customFormat="1"/>
    <row r="51454" customFormat="1"/>
    <row r="51455" customFormat="1"/>
    <row r="51456" customFormat="1"/>
    <row r="51457" customFormat="1"/>
    <row r="51458" customFormat="1"/>
    <row r="51459" customFormat="1"/>
    <row r="51460" customFormat="1"/>
    <row r="51461" customFormat="1"/>
    <row r="51462" customFormat="1"/>
    <row r="51463" customFormat="1"/>
    <row r="51464" customFormat="1"/>
    <row r="51465" customFormat="1"/>
    <row r="51466" customFormat="1"/>
    <row r="51467" customFormat="1"/>
    <row r="51468" customFormat="1"/>
    <row r="51469" customFormat="1"/>
    <row r="51470" customFormat="1"/>
    <row r="51471" customFormat="1"/>
    <row r="51472" customFormat="1"/>
    <row r="51473" customFormat="1"/>
    <row r="51474" customFormat="1"/>
    <row r="51475" customFormat="1"/>
    <row r="51476" customFormat="1"/>
    <row r="51477" customFormat="1"/>
    <row r="51478" customFormat="1"/>
    <row r="51479" customFormat="1"/>
    <row r="51480" customFormat="1"/>
    <row r="51481" customFormat="1"/>
    <row r="51482" customFormat="1"/>
    <row r="51483" customFormat="1"/>
    <row r="51484" customFormat="1"/>
    <row r="51485" customFormat="1"/>
    <row r="51486" customFormat="1"/>
    <row r="51487" customFormat="1"/>
    <row r="51488" customFormat="1"/>
    <row r="51489" customFormat="1"/>
    <row r="51490" customFormat="1"/>
    <row r="51491" customFormat="1"/>
    <row r="51492" customFormat="1"/>
    <row r="51493" customFormat="1"/>
    <row r="51494" customFormat="1"/>
    <row r="51495" customFormat="1"/>
    <row r="51496" customFormat="1"/>
    <row r="51497" customFormat="1"/>
    <row r="51498" customFormat="1"/>
    <row r="51499" customFormat="1"/>
    <row r="51500" customFormat="1"/>
    <row r="51501" customFormat="1"/>
    <row r="51502" customFormat="1"/>
    <row r="51503" customFormat="1"/>
    <row r="51504" customFormat="1"/>
    <row r="51505" customFormat="1"/>
    <row r="51506" customFormat="1"/>
    <row r="51507" customFormat="1"/>
    <row r="51508" customFormat="1"/>
    <row r="51509" customFormat="1"/>
    <row r="51510" customFormat="1"/>
    <row r="51511" customFormat="1"/>
    <row r="51512" customFormat="1"/>
    <row r="51513" customFormat="1"/>
    <row r="51514" customFormat="1"/>
    <row r="51515" customFormat="1"/>
    <row r="51516" customFormat="1"/>
    <row r="51517" customFormat="1"/>
    <row r="51518" customFormat="1"/>
    <row r="51519" customFormat="1"/>
    <row r="51520" customFormat="1"/>
    <row r="51521" customFormat="1"/>
    <row r="51522" customFormat="1"/>
    <row r="51523" customFormat="1"/>
    <row r="51524" customFormat="1"/>
    <row r="51525" customFormat="1"/>
    <row r="51526" customFormat="1"/>
    <row r="51527" customFormat="1"/>
    <row r="51528" customFormat="1"/>
    <row r="51529" customFormat="1"/>
    <row r="51530" customFormat="1"/>
    <row r="51531" customFormat="1"/>
    <row r="51532" customFormat="1"/>
    <row r="51533" customFormat="1"/>
    <row r="51534" customFormat="1"/>
    <row r="51535" customFormat="1"/>
    <row r="51536" customFormat="1"/>
    <row r="51537" customFormat="1"/>
    <row r="51538" customFormat="1"/>
    <row r="51539" customFormat="1"/>
    <row r="51540" customFormat="1"/>
    <row r="51541" customFormat="1"/>
    <row r="51542" customFormat="1"/>
    <row r="51543" customFormat="1"/>
    <row r="51544" customFormat="1"/>
    <row r="51545" customFormat="1"/>
    <row r="51546" customFormat="1"/>
    <row r="51547" customFormat="1"/>
    <row r="51548" customFormat="1"/>
    <row r="51549" customFormat="1"/>
    <row r="51550" customFormat="1"/>
    <row r="51551" customFormat="1"/>
    <row r="51552" customFormat="1"/>
    <row r="51553" customFormat="1"/>
    <row r="51554" customFormat="1"/>
    <row r="51555" customFormat="1"/>
    <row r="51556" customFormat="1"/>
    <row r="51557" customFormat="1"/>
    <row r="51558" customFormat="1"/>
    <row r="51559" customFormat="1"/>
    <row r="51560" customFormat="1"/>
    <row r="51561" customFormat="1"/>
    <row r="51562" customFormat="1"/>
    <row r="51563" customFormat="1"/>
    <row r="51564" customFormat="1"/>
    <row r="51565" customFormat="1"/>
    <row r="51566" customFormat="1"/>
    <row r="51567" customFormat="1"/>
    <row r="51568" customFormat="1"/>
    <row r="51569" customFormat="1"/>
    <row r="51570" customFormat="1"/>
    <row r="51571" customFormat="1"/>
    <row r="51572" customFormat="1"/>
    <row r="51573" customFormat="1"/>
    <row r="51574" customFormat="1"/>
    <row r="51575" customFormat="1"/>
    <row r="51576" customFormat="1"/>
    <row r="51577" customFormat="1"/>
    <row r="51578" customFormat="1"/>
    <row r="51579" customFormat="1"/>
    <row r="51580" customFormat="1"/>
    <row r="51581" customFormat="1"/>
    <row r="51582" customFormat="1"/>
    <row r="51583" customFormat="1"/>
    <row r="51584" customFormat="1"/>
    <row r="51585" customFormat="1"/>
    <row r="51586" customFormat="1"/>
    <row r="51587" customFormat="1"/>
    <row r="51588" customFormat="1"/>
    <row r="51589" customFormat="1"/>
    <row r="51590" customFormat="1"/>
    <row r="51591" customFormat="1"/>
    <row r="51592" customFormat="1"/>
    <row r="51593" customFormat="1"/>
    <row r="51594" customFormat="1"/>
    <row r="51595" customFormat="1"/>
    <row r="51596" customFormat="1"/>
    <row r="51597" customFormat="1"/>
    <row r="51598" customFormat="1"/>
    <row r="51599" customFormat="1"/>
    <row r="51600" customFormat="1"/>
    <row r="51601" customFormat="1"/>
    <row r="51602" customFormat="1"/>
    <row r="51603" customFormat="1"/>
    <row r="51604" customFormat="1"/>
    <row r="51605" customFormat="1"/>
    <row r="51606" customFormat="1"/>
    <row r="51607" customFormat="1"/>
    <row r="51608" customFormat="1"/>
    <row r="51609" customFormat="1"/>
    <row r="51610" customFormat="1"/>
    <row r="51611" customFormat="1"/>
    <row r="51612" customFormat="1"/>
    <row r="51613" customFormat="1"/>
    <row r="51614" customFormat="1"/>
    <row r="51615" customFormat="1"/>
    <row r="51616" customFormat="1"/>
    <row r="51617" customFormat="1"/>
    <row r="51618" customFormat="1"/>
    <row r="51619" customFormat="1"/>
    <row r="51620" customFormat="1"/>
    <row r="51621" customFormat="1"/>
    <row r="51622" customFormat="1"/>
    <row r="51623" customFormat="1"/>
    <row r="51624" customFormat="1"/>
    <row r="51625" customFormat="1"/>
    <row r="51626" customFormat="1"/>
    <row r="51627" customFormat="1"/>
    <row r="51628" customFormat="1"/>
    <row r="51629" customFormat="1"/>
    <row r="51630" customFormat="1"/>
    <row r="51631" customFormat="1"/>
    <row r="51632" customFormat="1"/>
    <row r="51633" customFormat="1"/>
    <row r="51634" customFormat="1"/>
    <row r="51635" customFormat="1"/>
    <row r="51636" customFormat="1"/>
    <row r="51637" customFormat="1"/>
    <row r="51638" customFormat="1"/>
    <row r="51639" customFormat="1"/>
    <row r="51640" customFormat="1"/>
    <row r="51641" customFormat="1"/>
    <row r="51642" customFormat="1"/>
    <row r="51643" customFormat="1"/>
    <row r="51644" customFormat="1"/>
    <row r="51645" customFormat="1"/>
    <row r="51646" customFormat="1"/>
    <row r="51647" customFormat="1"/>
    <row r="51648" customFormat="1"/>
    <row r="51649" customFormat="1"/>
    <row r="51650" customFormat="1"/>
    <row r="51651" customFormat="1"/>
    <row r="51652" customFormat="1"/>
    <row r="51653" customFormat="1"/>
    <row r="51654" customFormat="1"/>
    <row r="51655" customFormat="1"/>
    <row r="51656" customFormat="1"/>
    <row r="51657" customFormat="1"/>
    <row r="51658" customFormat="1"/>
    <row r="51659" customFormat="1"/>
    <row r="51660" customFormat="1"/>
    <row r="51661" customFormat="1"/>
    <row r="51662" customFormat="1"/>
    <row r="51663" customFormat="1"/>
    <row r="51664" customFormat="1"/>
    <row r="51665" customFormat="1"/>
    <row r="51666" customFormat="1"/>
    <row r="51667" customFormat="1"/>
    <row r="51668" customFormat="1"/>
    <row r="51669" customFormat="1"/>
    <row r="51670" customFormat="1"/>
    <row r="51671" customFormat="1"/>
    <row r="51672" customFormat="1"/>
    <row r="51673" customFormat="1"/>
    <row r="51674" customFormat="1"/>
    <row r="51675" customFormat="1"/>
    <row r="51676" customFormat="1"/>
    <row r="51677" customFormat="1"/>
    <row r="51678" customFormat="1"/>
    <row r="51679" customFormat="1"/>
    <row r="51680" customFormat="1"/>
    <row r="51681" customFormat="1"/>
    <row r="51682" customFormat="1"/>
    <row r="51683" customFormat="1"/>
    <row r="51684" customFormat="1"/>
    <row r="51685" customFormat="1"/>
    <row r="51686" customFormat="1"/>
    <row r="51687" customFormat="1"/>
    <row r="51688" customFormat="1"/>
    <row r="51689" customFormat="1"/>
    <row r="51690" customFormat="1"/>
    <row r="51691" customFormat="1"/>
    <row r="51692" customFormat="1"/>
    <row r="51693" customFormat="1"/>
    <row r="51694" customFormat="1"/>
    <row r="51695" customFormat="1"/>
    <row r="51696" customFormat="1"/>
    <row r="51697" customFormat="1"/>
    <row r="51698" customFormat="1"/>
    <row r="51699" customFormat="1"/>
    <row r="51700" customFormat="1"/>
    <row r="51701" customFormat="1"/>
    <row r="51702" customFormat="1"/>
    <row r="51703" customFormat="1"/>
    <row r="51704" customFormat="1"/>
    <row r="51705" customFormat="1"/>
    <row r="51706" customFormat="1"/>
    <row r="51707" customFormat="1"/>
    <row r="51708" customFormat="1"/>
    <row r="51709" customFormat="1"/>
    <row r="51710" customFormat="1"/>
    <row r="51711" customFormat="1"/>
    <row r="51712" customFormat="1"/>
    <row r="51713" customFormat="1"/>
    <row r="51714" customFormat="1"/>
    <row r="51715" customFormat="1"/>
    <row r="51716" customFormat="1"/>
    <row r="51717" customFormat="1"/>
    <row r="51718" customFormat="1"/>
    <row r="51719" customFormat="1"/>
    <row r="51720" customFormat="1"/>
    <row r="51721" customFormat="1"/>
    <row r="51722" customFormat="1"/>
    <row r="51723" customFormat="1"/>
    <row r="51724" customFormat="1"/>
    <row r="51725" customFormat="1"/>
    <row r="51726" customFormat="1"/>
    <row r="51727" customFormat="1"/>
    <row r="51728" customFormat="1"/>
    <row r="51729" customFormat="1"/>
    <row r="51730" customFormat="1"/>
    <row r="51731" customFormat="1"/>
    <row r="51732" customFormat="1"/>
    <row r="51733" customFormat="1"/>
    <row r="51734" customFormat="1"/>
    <row r="51735" customFormat="1"/>
    <row r="51736" customFormat="1"/>
    <row r="51737" customFormat="1"/>
    <row r="51738" customFormat="1"/>
    <row r="51739" customFormat="1"/>
    <row r="51740" customFormat="1"/>
    <row r="51741" customFormat="1"/>
    <row r="51742" customFormat="1"/>
    <row r="51743" customFormat="1"/>
    <row r="51744" customFormat="1"/>
    <row r="51745" customFormat="1"/>
    <row r="51746" customFormat="1"/>
    <row r="51747" customFormat="1"/>
    <row r="51748" customFormat="1"/>
    <row r="51749" customFormat="1"/>
    <row r="51750" customFormat="1"/>
    <row r="51751" customFormat="1"/>
    <row r="51752" customFormat="1"/>
    <row r="51753" customFormat="1"/>
    <row r="51754" customFormat="1"/>
    <row r="51755" customFormat="1"/>
    <row r="51756" customFormat="1"/>
    <row r="51757" customFormat="1"/>
    <row r="51758" customFormat="1"/>
    <row r="51759" customFormat="1"/>
    <row r="51760" customFormat="1"/>
    <row r="51761" customFormat="1"/>
    <row r="51762" customFormat="1"/>
    <row r="51763" customFormat="1"/>
    <row r="51764" customFormat="1"/>
    <row r="51765" customFormat="1"/>
    <row r="51766" customFormat="1"/>
    <row r="51767" customFormat="1"/>
    <row r="51768" customFormat="1"/>
    <row r="51769" customFormat="1"/>
    <row r="51770" customFormat="1"/>
    <row r="51771" customFormat="1"/>
    <row r="51772" customFormat="1"/>
    <row r="51773" customFormat="1"/>
    <row r="51774" customFormat="1"/>
    <row r="51775" customFormat="1"/>
    <row r="51776" customFormat="1"/>
    <row r="51777" customFormat="1"/>
    <row r="51778" customFormat="1"/>
    <row r="51779" customFormat="1"/>
    <row r="51780" customFormat="1"/>
    <row r="51781" customFormat="1"/>
    <row r="51782" customFormat="1"/>
    <row r="51783" customFormat="1"/>
    <row r="51784" customFormat="1"/>
    <row r="51785" customFormat="1"/>
    <row r="51786" customFormat="1"/>
    <row r="51787" customFormat="1"/>
    <row r="51788" customFormat="1"/>
    <row r="51789" customFormat="1"/>
    <row r="51790" customFormat="1"/>
    <row r="51791" customFormat="1"/>
    <row r="51792" customFormat="1"/>
    <row r="51793" customFormat="1"/>
    <row r="51794" customFormat="1"/>
    <row r="51795" customFormat="1"/>
    <row r="51796" customFormat="1"/>
    <row r="51797" customFormat="1"/>
    <row r="51798" customFormat="1"/>
    <row r="51799" customFormat="1"/>
    <row r="51800" customFormat="1"/>
    <row r="51801" customFormat="1"/>
    <row r="51802" customFormat="1"/>
    <row r="51803" customFormat="1"/>
    <row r="51804" customFormat="1"/>
    <row r="51805" customFormat="1"/>
    <row r="51806" customFormat="1"/>
    <row r="51807" customFormat="1"/>
    <row r="51808" customFormat="1"/>
    <row r="51809" customFormat="1"/>
    <row r="51810" customFormat="1"/>
    <row r="51811" customFormat="1"/>
    <row r="51812" customFormat="1"/>
    <row r="51813" customFormat="1"/>
    <row r="51814" customFormat="1"/>
    <row r="51815" customFormat="1"/>
    <row r="51816" customFormat="1"/>
    <row r="51817" customFormat="1"/>
    <row r="51818" customFormat="1"/>
    <row r="51819" customFormat="1"/>
    <row r="51820" customFormat="1"/>
    <row r="51821" customFormat="1"/>
    <row r="51822" customFormat="1"/>
    <row r="51823" customFormat="1"/>
    <row r="51824" customFormat="1"/>
    <row r="51825" customFormat="1"/>
    <row r="51826" customFormat="1"/>
    <row r="51827" customFormat="1"/>
    <row r="51828" customFormat="1"/>
    <row r="51829" customFormat="1"/>
    <row r="51830" customFormat="1"/>
    <row r="51831" customFormat="1"/>
    <row r="51832" customFormat="1"/>
    <row r="51833" customFormat="1"/>
    <row r="51834" customFormat="1"/>
    <row r="51835" customFormat="1"/>
    <row r="51836" customFormat="1"/>
    <row r="51837" customFormat="1"/>
    <row r="51838" customFormat="1"/>
    <row r="51839" customFormat="1"/>
    <row r="51840" customFormat="1"/>
    <row r="51841" customFormat="1"/>
    <row r="51842" customFormat="1"/>
    <row r="51843" customFormat="1"/>
    <row r="51844" customFormat="1"/>
    <row r="51845" customFormat="1"/>
    <row r="51846" customFormat="1"/>
    <row r="51847" customFormat="1"/>
    <row r="51848" customFormat="1"/>
    <row r="51849" customFormat="1"/>
    <row r="51850" customFormat="1"/>
    <row r="51851" customFormat="1"/>
    <row r="51852" customFormat="1"/>
    <row r="51853" customFormat="1"/>
    <row r="51854" customFormat="1"/>
    <row r="51855" customFormat="1"/>
    <row r="51856" customFormat="1"/>
    <row r="51857" customFormat="1"/>
    <row r="51858" customFormat="1"/>
    <row r="51859" customFormat="1"/>
    <row r="51860" customFormat="1"/>
    <row r="51861" customFormat="1"/>
    <row r="51862" customFormat="1"/>
    <row r="51863" customFormat="1"/>
    <row r="51864" customFormat="1"/>
    <row r="51865" customFormat="1"/>
    <row r="51866" customFormat="1"/>
    <row r="51867" customFormat="1"/>
    <row r="51868" customFormat="1"/>
    <row r="51869" customFormat="1"/>
    <row r="51870" customFormat="1"/>
    <row r="51871" customFormat="1"/>
    <row r="51872" customFormat="1"/>
    <row r="51873" customFormat="1"/>
    <row r="51874" customFormat="1"/>
    <row r="51875" customFormat="1"/>
    <row r="51876" customFormat="1"/>
    <row r="51877" customFormat="1"/>
    <row r="51878" customFormat="1"/>
    <row r="51879" customFormat="1"/>
    <row r="51880" customFormat="1"/>
    <row r="51881" customFormat="1"/>
    <row r="51882" customFormat="1"/>
    <row r="51883" customFormat="1"/>
    <row r="51884" customFormat="1"/>
    <row r="51885" customFormat="1"/>
    <row r="51886" customFormat="1"/>
    <row r="51887" customFormat="1"/>
    <row r="51888" customFormat="1"/>
    <row r="51889" customFormat="1"/>
    <row r="51890" customFormat="1"/>
    <row r="51891" customFormat="1"/>
    <row r="51892" customFormat="1"/>
    <row r="51893" customFormat="1"/>
    <row r="51894" customFormat="1"/>
    <row r="51895" customFormat="1"/>
    <row r="51896" customFormat="1"/>
    <row r="51897" customFormat="1"/>
    <row r="51898" customFormat="1"/>
    <row r="51899" customFormat="1"/>
    <row r="51900" customFormat="1"/>
    <row r="51901" customFormat="1"/>
    <row r="51902" customFormat="1"/>
    <row r="51903" customFormat="1"/>
    <row r="51904" customFormat="1"/>
    <row r="51905" customFormat="1"/>
    <row r="51906" customFormat="1"/>
    <row r="51907" customFormat="1"/>
    <row r="51908" customFormat="1"/>
    <row r="51909" customFormat="1"/>
    <row r="51910" customFormat="1"/>
    <row r="51911" customFormat="1"/>
    <row r="51912" customFormat="1"/>
    <row r="51913" customFormat="1"/>
    <row r="51914" customFormat="1"/>
    <row r="51915" customFormat="1"/>
    <row r="51916" customFormat="1"/>
    <row r="51917" customFormat="1"/>
    <row r="51918" customFormat="1"/>
    <row r="51919" customFormat="1"/>
    <row r="51920" customFormat="1"/>
    <row r="51921" customFormat="1"/>
    <row r="51922" customFormat="1"/>
    <row r="51923" customFormat="1"/>
    <row r="51924" customFormat="1"/>
    <row r="51925" customFormat="1"/>
    <row r="51926" customFormat="1"/>
    <row r="51927" customFormat="1"/>
    <row r="51928" customFormat="1"/>
    <row r="51929" customFormat="1"/>
    <row r="51930" customFormat="1"/>
    <row r="51931" customFormat="1"/>
    <row r="51932" customFormat="1"/>
    <row r="51933" customFormat="1"/>
    <row r="51934" customFormat="1"/>
    <row r="51935" customFormat="1"/>
    <row r="51936" customFormat="1"/>
    <row r="51937" customFormat="1"/>
    <row r="51938" customFormat="1"/>
    <row r="51939" customFormat="1"/>
    <row r="51940" customFormat="1"/>
    <row r="51941" customFormat="1"/>
    <row r="51942" customFormat="1"/>
    <row r="51943" customFormat="1"/>
    <row r="51944" customFormat="1"/>
    <row r="51945" customFormat="1"/>
    <row r="51946" customFormat="1"/>
    <row r="51947" customFormat="1"/>
    <row r="51948" customFormat="1"/>
    <row r="51949" customFormat="1"/>
    <row r="51950" customFormat="1"/>
    <row r="51951" customFormat="1"/>
    <row r="51952" customFormat="1"/>
    <row r="51953" customFormat="1"/>
    <row r="51954" customFormat="1"/>
    <row r="51955" customFormat="1"/>
    <row r="51956" customFormat="1"/>
    <row r="51957" customFormat="1"/>
    <row r="51958" customFormat="1"/>
    <row r="51959" customFormat="1"/>
    <row r="51960" customFormat="1"/>
    <row r="51961" customFormat="1"/>
    <row r="51962" customFormat="1"/>
    <row r="51963" customFormat="1"/>
    <row r="51964" customFormat="1"/>
    <row r="51965" customFormat="1"/>
    <row r="51966" customFormat="1"/>
    <row r="51967" customFormat="1"/>
    <row r="51968" customFormat="1"/>
    <row r="51969" customFormat="1"/>
    <row r="51970" customFormat="1"/>
    <row r="51971" customFormat="1"/>
    <row r="51972" customFormat="1"/>
    <row r="51973" customFormat="1"/>
    <row r="51974" customFormat="1"/>
    <row r="51975" customFormat="1"/>
    <row r="51976" customFormat="1"/>
    <row r="51977" customFormat="1"/>
    <row r="51978" customFormat="1"/>
    <row r="51979" customFormat="1"/>
    <row r="51980" customFormat="1"/>
    <row r="51981" customFormat="1"/>
    <row r="51982" customFormat="1"/>
    <row r="51983" customFormat="1"/>
    <row r="51984" customFormat="1"/>
    <row r="51985" customFormat="1"/>
    <row r="51986" customFormat="1"/>
    <row r="51987" customFormat="1"/>
    <row r="51988" customFormat="1"/>
    <row r="51989" customFormat="1"/>
    <row r="51990" customFormat="1"/>
    <row r="51991" customFormat="1"/>
    <row r="51992" customFormat="1"/>
    <row r="51993" customFormat="1"/>
    <row r="51994" customFormat="1"/>
    <row r="51995" customFormat="1"/>
    <row r="51996" customFormat="1"/>
    <row r="51997" customFormat="1"/>
    <row r="51998" customFormat="1"/>
    <row r="51999" customFormat="1"/>
    <row r="52000" customFormat="1"/>
    <row r="52001" customFormat="1"/>
    <row r="52002" customFormat="1"/>
    <row r="52003" customFormat="1"/>
    <row r="52004" customFormat="1"/>
    <row r="52005" customFormat="1"/>
    <row r="52006" customFormat="1"/>
    <row r="52007" customFormat="1"/>
    <row r="52008" customFormat="1"/>
    <row r="52009" customFormat="1"/>
    <row r="52010" customFormat="1"/>
    <row r="52011" customFormat="1"/>
    <row r="52012" customFormat="1"/>
    <row r="52013" customFormat="1"/>
    <row r="52014" customFormat="1"/>
    <row r="52015" customFormat="1"/>
    <row r="52016" customFormat="1"/>
    <row r="52017" customFormat="1"/>
    <row r="52018" customFormat="1"/>
    <row r="52019" customFormat="1"/>
    <row r="52020" customFormat="1"/>
    <row r="52021" customFormat="1"/>
    <row r="52022" customFormat="1"/>
    <row r="52023" customFormat="1"/>
    <row r="52024" customFormat="1"/>
    <row r="52025" customFormat="1"/>
    <row r="52026" customFormat="1"/>
    <row r="52027" customFormat="1"/>
    <row r="52028" customFormat="1"/>
    <row r="52029" customFormat="1"/>
    <row r="52030" customFormat="1"/>
    <row r="52031" customFormat="1"/>
    <row r="52032" customFormat="1"/>
    <row r="52033" customFormat="1"/>
    <row r="52034" customFormat="1"/>
    <row r="52035" customFormat="1"/>
    <row r="52036" customFormat="1"/>
    <row r="52037" customFormat="1"/>
    <row r="52038" customFormat="1"/>
    <row r="52039" customFormat="1"/>
    <row r="52040" customFormat="1"/>
    <row r="52041" customFormat="1"/>
    <row r="52042" customFormat="1"/>
    <row r="52043" customFormat="1"/>
    <row r="52044" customFormat="1"/>
    <row r="52045" customFormat="1"/>
    <row r="52046" customFormat="1"/>
    <row r="52047" customFormat="1"/>
    <row r="52048" customFormat="1"/>
    <row r="52049" customFormat="1"/>
    <row r="52050" customFormat="1"/>
    <row r="52051" customFormat="1"/>
    <row r="52052" customFormat="1"/>
    <row r="52053" customFormat="1"/>
    <row r="52054" customFormat="1"/>
    <row r="52055" customFormat="1"/>
    <row r="52056" customFormat="1"/>
    <row r="52057" customFormat="1"/>
    <row r="52058" customFormat="1"/>
    <row r="52059" customFormat="1"/>
    <row r="52060" customFormat="1"/>
    <row r="52061" customFormat="1"/>
    <row r="52062" customFormat="1"/>
    <row r="52063" customFormat="1"/>
    <row r="52064" customFormat="1"/>
    <row r="52065" customFormat="1"/>
    <row r="52066" customFormat="1"/>
    <row r="52067" customFormat="1"/>
    <row r="52068" customFormat="1"/>
    <row r="52069" customFormat="1"/>
    <row r="52070" customFormat="1"/>
    <row r="52071" customFormat="1"/>
    <row r="52072" customFormat="1"/>
    <row r="52073" customFormat="1"/>
    <row r="52074" customFormat="1"/>
    <row r="52075" customFormat="1"/>
    <row r="52076" customFormat="1"/>
    <row r="52077" customFormat="1"/>
    <row r="52078" customFormat="1"/>
    <row r="52079" customFormat="1"/>
    <row r="52080" customFormat="1"/>
    <row r="52081" customFormat="1"/>
    <row r="52082" customFormat="1"/>
    <row r="52083" customFormat="1"/>
    <row r="52084" customFormat="1"/>
    <row r="52085" customFormat="1"/>
    <row r="52086" customFormat="1"/>
    <row r="52087" customFormat="1"/>
    <row r="52088" customFormat="1"/>
    <row r="52089" customFormat="1"/>
    <row r="52090" customFormat="1"/>
    <row r="52091" customFormat="1"/>
    <row r="52092" customFormat="1"/>
    <row r="52093" customFormat="1"/>
    <row r="52094" customFormat="1"/>
    <row r="52095" customFormat="1"/>
    <row r="52096" customFormat="1"/>
    <row r="52097" customFormat="1"/>
    <row r="52098" customFormat="1"/>
    <row r="52099" customFormat="1"/>
    <row r="52100" customFormat="1"/>
    <row r="52101" customFormat="1"/>
    <row r="52102" customFormat="1"/>
    <row r="52103" customFormat="1"/>
    <row r="52104" customFormat="1"/>
    <row r="52105" customFormat="1"/>
    <row r="52106" customFormat="1"/>
    <row r="52107" customFormat="1"/>
    <row r="52108" customFormat="1"/>
    <row r="52109" customFormat="1"/>
    <row r="52110" customFormat="1"/>
    <row r="52111" customFormat="1"/>
    <row r="52112" customFormat="1"/>
    <row r="52113" customFormat="1"/>
    <row r="52114" customFormat="1"/>
    <row r="52115" customFormat="1"/>
    <row r="52116" customFormat="1"/>
    <row r="52117" customFormat="1"/>
    <row r="52118" customFormat="1"/>
    <row r="52119" customFormat="1"/>
    <row r="52120" customFormat="1"/>
    <row r="52121" customFormat="1"/>
    <row r="52122" customFormat="1"/>
    <row r="52123" customFormat="1"/>
    <row r="52124" customFormat="1"/>
    <row r="52125" customFormat="1"/>
    <row r="52126" customFormat="1"/>
    <row r="52127" customFormat="1"/>
    <row r="52128" customFormat="1"/>
    <row r="52129" customFormat="1"/>
    <row r="52130" customFormat="1"/>
    <row r="52131" customFormat="1"/>
    <row r="52132" customFormat="1"/>
    <row r="52133" customFormat="1"/>
    <row r="52134" customFormat="1"/>
    <row r="52135" customFormat="1"/>
    <row r="52136" customFormat="1"/>
    <row r="52137" customFormat="1"/>
    <row r="52138" customFormat="1"/>
    <row r="52139" customFormat="1"/>
    <row r="52140" customFormat="1"/>
    <row r="52141" customFormat="1"/>
    <row r="52142" customFormat="1"/>
    <row r="52143" customFormat="1"/>
    <row r="52144" customFormat="1"/>
    <row r="52145" customFormat="1"/>
    <row r="52146" customFormat="1"/>
    <row r="52147" customFormat="1"/>
    <row r="52148" customFormat="1"/>
    <row r="52149" customFormat="1"/>
    <row r="52150" customFormat="1"/>
    <row r="52151" customFormat="1"/>
    <row r="52152" customFormat="1"/>
    <row r="52153" customFormat="1"/>
    <row r="52154" customFormat="1"/>
    <row r="52155" customFormat="1"/>
    <row r="52156" customFormat="1"/>
    <row r="52157" customFormat="1"/>
    <row r="52158" customFormat="1"/>
    <row r="52159" customFormat="1"/>
    <row r="52160" customFormat="1"/>
    <row r="52161" customFormat="1"/>
    <row r="52162" customFormat="1"/>
    <row r="52163" customFormat="1"/>
    <row r="52164" customFormat="1"/>
    <row r="52165" customFormat="1"/>
    <row r="52166" customFormat="1"/>
    <row r="52167" customFormat="1"/>
    <row r="52168" customFormat="1"/>
    <row r="52169" customFormat="1"/>
    <row r="52170" customFormat="1"/>
    <row r="52171" customFormat="1"/>
    <row r="52172" customFormat="1"/>
    <row r="52173" customFormat="1"/>
    <row r="52174" customFormat="1"/>
    <row r="52175" customFormat="1"/>
    <row r="52176" customFormat="1"/>
    <row r="52177" customFormat="1"/>
    <row r="52178" customFormat="1"/>
    <row r="52179" customFormat="1"/>
    <row r="52180" customFormat="1"/>
    <row r="52181" customFormat="1"/>
    <row r="52182" customFormat="1"/>
    <row r="52183" customFormat="1"/>
    <row r="52184" customFormat="1"/>
    <row r="52185" customFormat="1"/>
    <row r="52186" customFormat="1"/>
    <row r="52187" customFormat="1"/>
    <row r="52188" customFormat="1"/>
    <row r="52189" customFormat="1"/>
    <row r="52190" customFormat="1"/>
    <row r="52191" customFormat="1"/>
    <row r="52192" customFormat="1"/>
    <row r="52193" customFormat="1"/>
    <row r="52194" customFormat="1"/>
    <row r="52195" customFormat="1"/>
    <row r="52196" customFormat="1"/>
    <row r="52197" customFormat="1"/>
    <row r="52198" customFormat="1"/>
    <row r="52199" customFormat="1"/>
    <row r="52200" customFormat="1"/>
    <row r="52201" customFormat="1"/>
    <row r="52202" customFormat="1"/>
    <row r="52203" customFormat="1"/>
    <row r="52204" customFormat="1"/>
    <row r="52205" customFormat="1"/>
    <row r="52206" customFormat="1"/>
    <row r="52207" customFormat="1"/>
    <row r="52208" customFormat="1"/>
    <row r="52209" customFormat="1"/>
    <row r="52210" customFormat="1"/>
    <row r="52211" customFormat="1"/>
    <row r="52212" customFormat="1"/>
    <row r="52213" customFormat="1"/>
    <row r="52214" customFormat="1"/>
    <row r="52215" customFormat="1"/>
    <row r="52216" customFormat="1"/>
    <row r="52217" customFormat="1"/>
    <row r="52218" customFormat="1"/>
    <row r="52219" customFormat="1"/>
    <row r="52220" customFormat="1"/>
    <row r="52221" customFormat="1"/>
    <row r="52222" customFormat="1"/>
    <row r="52223" customFormat="1"/>
    <row r="52224" customFormat="1"/>
    <row r="52225" customFormat="1"/>
    <row r="52226" customFormat="1"/>
    <row r="52227" customFormat="1"/>
    <row r="52228" customFormat="1"/>
    <row r="52229" customFormat="1"/>
    <row r="52230" customFormat="1"/>
    <row r="52231" customFormat="1"/>
    <row r="52232" customFormat="1"/>
    <row r="52233" customFormat="1"/>
    <row r="52234" customFormat="1"/>
    <row r="52235" customFormat="1"/>
    <row r="52236" customFormat="1"/>
    <row r="52237" customFormat="1"/>
    <row r="52238" customFormat="1"/>
    <row r="52239" customFormat="1"/>
    <row r="52240" customFormat="1"/>
    <row r="52241" customFormat="1"/>
    <row r="52242" customFormat="1"/>
    <row r="52243" customFormat="1"/>
    <row r="52244" customFormat="1"/>
    <row r="52245" customFormat="1"/>
    <row r="52246" customFormat="1"/>
    <row r="52247" customFormat="1"/>
    <row r="52248" customFormat="1"/>
    <row r="52249" customFormat="1"/>
    <row r="52250" customFormat="1"/>
    <row r="52251" customFormat="1"/>
    <row r="52252" customFormat="1"/>
    <row r="52253" customFormat="1"/>
    <row r="52254" customFormat="1"/>
    <row r="52255" customFormat="1"/>
    <row r="52256" customFormat="1"/>
    <row r="52257" customFormat="1"/>
    <row r="52258" customFormat="1"/>
    <row r="52259" customFormat="1"/>
    <row r="52260" customFormat="1"/>
    <row r="52261" customFormat="1"/>
    <row r="52262" customFormat="1"/>
    <row r="52263" customFormat="1"/>
    <row r="52264" customFormat="1"/>
    <row r="52265" customFormat="1"/>
    <row r="52266" customFormat="1"/>
    <row r="52267" customFormat="1"/>
    <row r="52268" customFormat="1"/>
    <row r="52269" customFormat="1"/>
    <row r="52270" customFormat="1"/>
    <row r="52271" customFormat="1"/>
    <row r="52272" customFormat="1"/>
    <row r="52273" customFormat="1"/>
    <row r="52274" customFormat="1"/>
    <row r="52275" customFormat="1"/>
    <row r="52276" customFormat="1"/>
    <row r="52277" customFormat="1"/>
    <row r="52278" customFormat="1"/>
    <row r="52279" customFormat="1"/>
    <row r="52280" customFormat="1"/>
    <row r="52281" customFormat="1"/>
    <row r="52282" customFormat="1"/>
    <row r="52283" customFormat="1"/>
    <row r="52284" customFormat="1"/>
    <row r="52285" customFormat="1"/>
    <row r="52286" customFormat="1"/>
    <row r="52287" customFormat="1"/>
    <row r="52288" customFormat="1"/>
    <row r="52289" customFormat="1"/>
    <row r="52290" customFormat="1"/>
    <row r="52291" customFormat="1"/>
    <row r="52292" customFormat="1"/>
    <row r="52293" customFormat="1"/>
    <row r="52294" customFormat="1"/>
    <row r="52295" customFormat="1"/>
    <row r="52296" customFormat="1"/>
    <row r="52297" customFormat="1"/>
    <row r="52298" customFormat="1"/>
    <row r="52299" customFormat="1"/>
    <row r="52300" customFormat="1"/>
    <row r="52301" customFormat="1"/>
    <row r="52302" customFormat="1"/>
    <row r="52303" customFormat="1"/>
    <row r="52304" customFormat="1"/>
    <row r="52305" customFormat="1"/>
    <row r="52306" customFormat="1"/>
    <row r="52307" customFormat="1"/>
    <row r="52308" customFormat="1"/>
    <row r="52309" customFormat="1"/>
    <row r="52310" customFormat="1"/>
    <row r="52311" customFormat="1"/>
    <row r="52312" customFormat="1"/>
    <row r="52313" customFormat="1"/>
    <row r="52314" customFormat="1"/>
    <row r="52315" customFormat="1"/>
    <row r="52316" customFormat="1"/>
    <row r="52317" customFormat="1"/>
    <row r="52318" customFormat="1"/>
    <row r="52319" customFormat="1"/>
    <row r="52320" customFormat="1"/>
    <row r="52321" customFormat="1"/>
    <row r="52322" customFormat="1"/>
    <row r="52323" customFormat="1"/>
    <row r="52324" customFormat="1"/>
    <row r="52325" customFormat="1"/>
    <row r="52326" customFormat="1"/>
    <row r="52327" customFormat="1"/>
    <row r="52328" customFormat="1"/>
    <row r="52329" customFormat="1"/>
    <row r="52330" customFormat="1"/>
    <row r="52331" customFormat="1"/>
    <row r="52332" customFormat="1"/>
    <row r="52333" customFormat="1"/>
    <row r="52334" customFormat="1"/>
    <row r="52335" customFormat="1"/>
    <row r="52336" customFormat="1"/>
    <row r="52337" customFormat="1"/>
    <row r="52338" customFormat="1"/>
    <row r="52339" customFormat="1"/>
    <row r="52340" customFormat="1"/>
    <row r="52341" customFormat="1"/>
    <row r="52342" customFormat="1"/>
    <row r="52343" customFormat="1"/>
    <row r="52344" customFormat="1"/>
    <row r="52345" customFormat="1"/>
    <row r="52346" customFormat="1"/>
    <row r="52347" customFormat="1"/>
    <row r="52348" customFormat="1"/>
    <row r="52349" customFormat="1"/>
    <row r="52350" customFormat="1"/>
    <row r="52351" customFormat="1"/>
    <row r="52352" customFormat="1"/>
    <row r="52353" customFormat="1"/>
    <row r="52354" customFormat="1"/>
    <row r="52355" customFormat="1"/>
    <row r="52356" customFormat="1"/>
    <row r="52357" customFormat="1"/>
    <row r="52358" customFormat="1"/>
    <row r="52359" customFormat="1"/>
    <row r="52360" customFormat="1"/>
    <row r="52361" customFormat="1"/>
    <row r="52362" customFormat="1"/>
    <row r="52363" customFormat="1"/>
    <row r="52364" customFormat="1"/>
    <row r="52365" customFormat="1"/>
    <row r="52366" customFormat="1"/>
    <row r="52367" customFormat="1"/>
    <row r="52368" customFormat="1"/>
    <row r="52369" customFormat="1"/>
    <row r="52370" customFormat="1"/>
    <row r="52371" customFormat="1"/>
    <row r="52372" customFormat="1"/>
    <row r="52373" customFormat="1"/>
    <row r="52374" customFormat="1"/>
    <row r="52375" customFormat="1"/>
    <row r="52376" customFormat="1"/>
    <row r="52377" customFormat="1"/>
    <row r="52378" customFormat="1"/>
    <row r="52379" customFormat="1"/>
    <row r="52380" customFormat="1"/>
    <row r="52381" customFormat="1"/>
    <row r="52382" customFormat="1"/>
    <row r="52383" customFormat="1"/>
    <row r="52384" customFormat="1"/>
    <row r="52385" customFormat="1"/>
    <row r="52386" customFormat="1"/>
    <row r="52387" customFormat="1"/>
    <row r="52388" customFormat="1"/>
    <row r="52389" customFormat="1"/>
    <row r="52390" customFormat="1"/>
    <row r="52391" customFormat="1"/>
    <row r="52392" customFormat="1"/>
    <row r="52393" customFormat="1"/>
    <row r="52394" customFormat="1"/>
    <row r="52395" customFormat="1"/>
    <row r="52396" customFormat="1"/>
    <row r="52397" customFormat="1"/>
    <row r="52398" customFormat="1"/>
    <row r="52399" customFormat="1"/>
    <row r="52400" customFormat="1"/>
    <row r="52401" customFormat="1"/>
    <row r="52402" customFormat="1"/>
    <row r="52403" customFormat="1"/>
    <row r="52404" customFormat="1"/>
    <row r="52405" customFormat="1"/>
    <row r="52406" customFormat="1"/>
    <row r="52407" customFormat="1"/>
    <row r="52408" customFormat="1"/>
    <row r="52409" customFormat="1"/>
    <row r="52410" customFormat="1"/>
    <row r="52411" customFormat="1"/>
    <row r="52412" customFormat="1"/>
    <row r="52413" customFormat="1"/>
    <row r="52414" customFormat="1"/>
    <row r="52415" customFormat="1"/>
    <row r="52416" customFormat="1"/>
    <row r="52417" customFormat="1"/>
    <row r="52418" customFormat="1"/>
    <row r="52419" customFormat="1"/>
    <row r="52420" customFormat="1"/>
    <row r="52421" customFormat="1"/>
    <row r="52422" customFormat="1"/>
    <row r="52423" customFormat="1"/>
    <row r="52424" customFormat="1"/>
    <row r="52425" customFormat="1"/>
    <row r="52426" customFormat="1"/>
    <row r="52427" customFormat="1"/>
    <row r="52428" customFormat="1"/>
    <row r="52429" customFormat="1"/>
    <row r="52430" customFormat="1"/>
    <row r="52431" customFormat="1"/>
    <row r="52432" customFormat="1"/>
    <row r="52433" customFormat="1"/>
    <row r="52434" customFormat="1"/>
    <row r="52435" customFormat="1"/>
    <row r="52436" customFormat="1"/>
    <row r="52437" customFormat="1"/>
    <row r="52438" customFormat="1"/>
    <row r="52439" customFormat="1"/>
    <row r="52440" customFormat="1"/>
    <row r="52441" customFormat="1"/>
    <row r="52442" customFormat="1"/>
    <row r="52443" customFormat="1"/>
    <row r="52444" customFormat="1"/>
    <row r="52445" customFormat="1"/>
    <row r="52446" customFormat="1"/>
    <row r="52447" customFormat="1"/>
    <row r="52448" customFormat="1"/>
    <row r="52449" customFormat="1"/>
    <row r="52450" customFormat="1"/>
    <row r="52451" customFormat="1"/>
    <row r="52452" customFormat="1"/>
    <row r="52453" customFormat="1"/>
    <row r="52454" customFormat="1"/>
    <row r="52455" customFormat="1"/>
    <row r="52456" customFormat="1"/>
    <row r="52457" customFormat="1"/>
    <row r="52458" customFormat="1"/>
    <row r="52459" customFormat="1"/>
    <row r="52460" customFormat="1"/>
    <row r="52461" customFormat="1"/>
    <row r="52462" customFormat="1"/>
    <row r="52463" customFormat="1"/>
    <row r="52464" customFormat="1"/>
    <row r="52465" customFormat="1"/>
    <row r="52466" customFormat="1"/>
    <row r="52467" customFormat="1"/>
    <row r="52468" customFormat="1"/>
    <row r="52469" customFormat="1"/>
    <row r="52470" customFormat="1"/>
    <row r="52471" customFormat="1"/>
    <row r="52472" customFormat="1"/>
    <row r="52473" customFormat="1"/>
    <row r="52474" customFormat="1"/>
    <row r="52475" customFormat="1"/>
    <row r="52476" customFormat="1"/>
    <row r="52477" customFormat="1"/>
    <row r="52478" customFormat="1"/>
    <row r="52479" customFormat="1"/>
    <row r="52480" customFormat="1"/>
    <row r="52481" customFormat="1"/>
    <row r="52482" customFormat="1"/>
    <row r="52483" customFormat="1"/>
    <row r="52484" customFormat="1"/>
    <row r="52485" customFormat="1"/>
    <row r="52486" customFormat="1"/>
    <row r="52487" customFormat="1"/>
    <row r="52488" customFormat="1"/>
    <row r="52489" customFormat="1"/>
    <row r="52490" customFormat="1"/>
    <row r="52491" customFormat="1"/>
    <row r="52492" customFormat="1"/>
    <row r="52493" customFormat="1"/>
    <row r="52494" customFormat="1"/>
    <row r="52495" customFormat="1"/>
    <row r="52496" customFormat="1"/>
    <row r="52497" customFormat="1"/>
    <row r="52498" customFormat="1"/>
    <row r="52499" customFormat="1"/>
    <row r="52500" customFormat="1"/>
    <row r="52501" customFormat="1"/>
    <row r="52502" customFormat="1"/>
    <row r="52503" customFormat="1"/>
    <row r="52504" customFormat="1"/>
    <row r="52505" customFormat="1"/>
    <row r="52506" customFormat="1"/>
    <row r="52507" customFormat="1"/>
    <row r="52508" customFormat="1"/>
    <row r="52509" customFormat="1"/>
    <row r="52510" customFormat="1"/>
    <row r="52511" customFormat="1"/>
    <row r="52512" customFormat="1"/>
    <row r="52513" customFormat="1"/>
    <row r="52514" customFormat="1"/>
    <row r="52515" customFormat="1"/>
    <row r="52516" customFormat="1"/>
    <row r="52517" customFormat="1"/>
    <row r="52518" customFormat="1"/>
    <row r="52519" customFormat="1"/>
    <row r="52520" customFormat="1"/>
    <row r="52521" customFormat="1"/>
    <row r="52522" customFormat="1"/>
    <row r="52523" customFormat="1"/>
    <row r="52524" customFormat="1"/>
    <row r="52525" customFormat="1"/>
    <row r="52526" customFormat="1"/>
    <row r="52527" customFormat="1"/>
    <row r="52528" customFormat="1"/>
    <row r="52529" customFormat="1"/>
    <row r="52530" customFormat="1"/>
    <row r="52531" customFormat="1"/>
    <row r="52532" customFormat="1"/>
    <row r="52533" customFormat="1"/>
    <row r="52534" customFormat="1"/>
    <row r="52535" customFormat="1"/>
    <row r="52536" customFormat="1"/>
    <row r="52537" customFormat="1"/>
    <row r="52538" customFormat="1"/>
    <row r="52539" customFormat="1"/>
    <row r="52540" customFormat="1"/>
    <row r="52541" customFormat="1"/>
    <row r="52542" customFormat="1"/>
    <row r="52543" customFormat="1"/>
    <row r="52544" customFormat="1"/>
    <row r="52545" customFormat="1"/>
    <row r="52546" customFormat="1"/>
    <row r="52547" customFormat="1"/>
    <row r="52548" customFormat="1"/>
    <row r="52549" customFormat="1"/>
    <row r="52550" customFormat="1"/>
    <row r="52551" customFormat="1"/>
    <row r="52552" customFormat="1"/>
    <row r="52553" customFormat="1"/>
    <row r="52554" customFormat="1"/>
    <row r="52555" customFormat="1"/>
    <row r="52556" customFormat="1"/>
    <row r="52557" customFormat="1"/>
    <row r="52558" customFormat="1"/>
    <row r="52559" customFormat="1"/>
    <row r="52560" customFormat="1"/>
    <row r="52561" customFormat="1"/>
    <row r="52562" customFormat="1"/>
    <row r="52563" customFormat="1"/>
    <row r="52564" customFormat="1"/>
    <row r="52565" customFormat="1"/>
    <row r="52566" customFormat="1"/>
    <row r="52567" customFormat="1"/>
    <row r="52568" customFormat="1"/>
    <row r="52569" customFormat="1"/>
    <row r="52570" customFormat="1"/>
    <row r="52571" customFormat="1"/>
    <row r="52572" customFormat="1"/>
    <row r="52573" customFormat="1"/>
    <row r="52574" customFormat="1"/>
    <row r="52575" customFormat="1"/>
    <row r="52576" customFormat="1"/>
    <row r="52577" customFormat="1"/>
    <row r="52578" customFormat="1"/>
    <row r="52579" customFormat="1"/>
    <row r="52580" customFormat="1"/>
    <row r="52581" customFormat="1"/>
    <row r="52582" customFormat="1"/>
    <row r="52583" customFormat="1"/>
    <row r="52584" customFormat="1"/>
    <row r="52585" customFormat="1"/>
    <row r="52586" customFormat="1"/>
    <row r="52587" customFormat="1"/>
    <row r="52588" customFormat="1"/>
    <row r="52589" customFormat="1"/>
    <row r="52590" customFormat="1"/>
    <row r="52591" customFormat="1"/>
    <row r="52592" customFormat="1"/>
    <row r="52593" customFormat="1"/>
    <row r="52594" customFormat="1"/>
    <row r="52595" customFormat="1"/>
    <row r="52596" customFormat="1"/>
    <row r="52597" customFormat="1"/>
    <row r="52598" customFormat="1"/>
    <row r="52599" customFormat="1"/>
    <row r="52600" customFormat="1"/>
    <row r="52601" customFormat="1"/>
    <row r="52602" customFormat="1"/>
    <row r="52603" customFormat="1"/>
    <row r="52604" customFormat="1"/>
    <row r="52605" customFormat="1"/>
    <row r="52606" customFormat="1"/>
    <row r="52607" customFormat="1"/>
    <row r="52608" customFormat="1"/>
    <row r="52609" customFormat="1"/>
    <row r="52610" customFormat="1"/>
    <row r="52611" customFormat="1"/>
    <row r="52612" customFormat="1"/>
    <row r="52613" customFormat="1"/>
    <row r="52614" customFormat="1"/>
    <row r="52615" customFormat="1"/>
    <row r="52616" customFormat="1"/>
    <row r="52617" customFormat="1"/>
    <row r="52618" customFormat="1"/>
    <row r="52619" customFormat="1"/>
    <row r="52620" customFormat="1"/>
    <row r="52621" customFormat="1"/>
    <row r="52622" customFormat="1"/>
    <row r="52623" customFormat="1"/>
    <row r="52624" customFormat="1"/>
    <row r="52625" customFormat="1"/>
    <row r="52626" customFormat="1"/>
    <row r="52627" customFormat="1"/>
    <row r="52628" customFormat="1"/>
    <row r="52629" customFormat="1"/>
    <row r="52630" customFormat="1"/>
    <row r="52631" customFormat="1"/>
    <row r="52632" customFormat="1"/>
    <row r="52633" customFormat="1"/>
    <row r="52634" customFormat="1"/>
    <row r="52635" customFormat="1"/>
    <row r="52636" customFormat="1"/>
    <row r="52637" customFormat="1"/>
    <row r="52638" customFormat="1"/>
    <row r="52639" customFormat="1"/>
    <row r="52640" customFormat="1"/>
    <row r="52641" customFormat="1"/>
    <row r="52642" customFormat="1"/>
    <row r="52643" customFormat="1"/>
    <row r="52644" customFormat="1"/>
    <row r="52645" customFormat="1"/>
    <row r="52646" customFormat="1"/>
    <row r="52647" customFormat="1"/>
    <row r="52648" customFormat="1"/>
    <row r="52649" customFormat="1"/>
    <row r="52650" customFormat="1"/>
    <row r="52651" customFormat="1"/>
    <row r="52652" customFormat="1"/>
    <row r="52653" customFormat="1"/>
    <row r="52654" customFormat="1"/>
    <row r="52655" customFormat="1"/>
    <row r="52656" customFormat="1"/>
    <row r="52657" customFormat="1"/>
    <row r="52658" customFormat="1"/>
    <row r="52659" customFormat="1"/>
    <row r="52660" customFormat="1"/>
    <row r="52661" customFormat="1"/>
    <row r="52662" customFormat="1"/>
    <row r="52663" customFormat="1"/>
    <row r="52664" customFormat="1"/>
    <row r="52665" customFormat="1"/>
    <row r="52666" customFormat="1"/>
    <row r="52667" customFormat="1"/>
    <row r="52668" customFormat="1"/>
    <row r="52669" customFormat="1"/>
    <row r="52670" customFormat="1"/>
    <row r="52671" customFormat="1"/>
    <row r="52672" customFormat="1"/>
    <row r="52673" customFormat="1"/>
    <row r="52674" customFormat="1"/>
    <row r="52675" customFormat="1"/>
    <row r="52676" customFormat="1"/>
    <row r="52677" customFormat="1"/>
    <row r="52678" customFormat="1"/>
    <row r="52679" customFormat="1"/>
    <row r="52680" customFormat="1"/>
    <row r="52681" customFormat="1"/>
    <row r="52682" customFormat="1"/>
    <row r="52683" customFormat="1"/>
    <row r="52684" customFormat="1"/>
    <row r="52685" customFormat="1"/>
    <row r="52686" customFormat="1"/>
    <row r="52687" customFormat="1"/>
    <row r="52688" customFormat="1"/>
    <row r="52689" customFormat="1"/>
    <row r="52690" customFormat="1"/>
    <row r="52691" customFormat="1"/>
    <row r="52692" customFormat="1"/>
    <row r="52693" customFormat="1"/>
    <row r="52694" customFormat="1"/>
    <row r="52695" customFormat="1"/>
    <row r="52696" customFormat="1"/>
    <row r="52697" customFormat="1"/>
    <row r="52698" customFormat="1"/>
    <row r="52699" customFormat="1"/>
    <row r="52700" customFormat="1"/>
    <row r="52701" customFormat="1"/>
    <row r="52702" customFormat="1"/>
    <row r="52703" customFormat="1"/>
    <row r="52704" customFormat="1"/>
    <row r="52705" customFormat="1"/>
    <row r="52706" customFormat="1"/>
    <row r="52707" customFormat="1"/>
    <row r="52708" customFormat="1"/>
    <row r="52709" customFormat="1"/>
    <row r="52710" customFormat="1"/>
    <row r="52711" customFormat="1"/>
    <row r="52712" customFormat="1"/>
    <row r="52713" customFormat="1"/>
    <row r="52714" customFormat="1"/>
    <row r="52715" customFormat="1"/>
    <row r="52716" customFormat="1"/>
    <row r="52717" customFormat="1"/>
    <row r="52718" customFormat="1"/>
    <row r="52719" customFormat="1"/>
    <row r="52720" customFormat="1"/>
    <row r="52721" customFormat="1"/>
    <row r="52722" customFormat="1"/>
    <row r="52723" customFormat="1"/>
    <row r="52724" customFormat="1"/>
    <row r="52725" customFormat="1"/>
    <row r="52726" customFormat="1"/>
    <row r="52727" customFormat="1"/>
    <row r="52728" customFormat="1"/>
    <row r="52729" customFormat="1"/>
    <row r="52730" customFormat="1"/>
    <row r="52731" customFormat="1"/>
    <row r="52732" customFormat="1"/>
    <row r="52733" customFormat="1"/>
    <row r="52734" customFormat="1"/>
    <row r="52735" customFormat="1"/>
    <row r="52736" customFormat="1"/>
    <row r="52737" customFormat="1"/>
    <row r="52738" customFormat="1"/>
    <row r="52739" customFormat="1"/>
    <row r="52740" customFormat="1"/>
    <row r="52741" customFormat="1"/>
    <row r="52742" customFormat="1"/>
    <row r="52743" customFormat="1"/>
    <row r="52744" customFormat="1"/>
    <row r="52745" customFormat="1"/>
    <row r="52746" customFormat="1"/>
    <row r="52747" customFormat="1"/>
    <row r="52748" customFormat="1"/>
    <row r="52749" customFormat="1"/>
    <row r="52750" customFormat="1"/>
    <row r="52751" customFormat="1"/>
    <row r="52752" customFormat="1"/>
    <row r="52753" customFormat="1"/>
    <row r="52754" customFormat="1"/>
    <row r="52755" customFormat="1"/>
    <row r="52756" customFormat="1"/>
    <row r="52757" customFormat="1"/>
    <row r="52758" customFormat="1"/>
    <row r="52759" customFormat="1"/>
    <row r="52760" customFormat="1"/>
    <row r="52761" customFormat="1"/>
    <row r="52762" customFormat="1"/>
    <row r="52763" customFormat="1"/>
    <row r="52764" customFormat="1"/>
    <row r="52765" customFormat="1"/>
    <row r="52766" customFormat="1"/>
    <row r="52767" customFormat="1"/>
    <row r="52768" customFormat="1"/>
    <row r="52769" customFormat="1"/>
    <row r="52770" customFormat="1"/>
    <row r="52771" customFormat="1"/>
    <row r="52772" customFormat="1"/>
    <row r="52773" customFormat="1"/>
    <row r="52774" customFormat="1"/>
    <row r="52775" customFormat="1"/>
    <row r="52776" customFormat="1"/>
    <row r="52777" customFormat="1"/>
    <row r="52778" customFormat="1"/>
    <row r="52779" customFormat="1"/>
    <row r="52780" customFormat="1"/>
    <row r="52781" customFormat="1"/>
    <row r="52782" customFormat="1"/>
    <row r="52783" customFormat="1"/>
    <row r="52784" customFormat="1"/>
    <row r="52785" customFormat="1"/>
    <row r="52786" customFormat="1"/>
    <row r="52787" customFormat="1"/>
    <row r="52788" customFormat="1"/>
    <row r="52789" customFormat="1"/>
    <row r="52790" customFormat="1"/>
    <row r="52791" customFormat="1"/>
    <row r="52792" customFormat="1"/>
    <row r="52793" customFormat="1"/>
    <row r="52794" customFormat="1"/>
    <row r="52795" customFormat="1"/>
    <row r="52796" customFormat="1"/>
    <row r="52797" customFormat="1"/>
    <row r="52798" customFormat="1"/>
    <row r="52799" customFormat="1"/>
    <row r="52800" customFormat="1"/>
    <row r="52801" customFormat="1"/>
    <row r="52802" customFormat="1"/>
    <row r="52803" customFormat="1"/>
    <row r="52804" customFormat="1"/>
    <row r="52805" customFormat="1"/>
    <row r="52806" customFormat="1"/>
    <row r="52807" customFormat="1"/>
    <row r="52808" customFormat="1"/>
    <row r="52809" customFormat="1"/>
    <row r="52810" customFormat="1"/>
    <row r="52811" customFormat="1"/>
    <row r="52812" customFormat="1"/>
    <row r="52813" customFormat="1"/>
    <row r="52814" customFormat="1"/>
    <row r="52815" customFormat="1"/>
    <row r="52816" customFormat="1"/>
    <row r="52817" customFormat="1"/>
    <row r="52818" customFormat="1"/>
    <row r="52819" customFormat="1"/>
    <row r="52820" customFormat="1"/>
    <row r="52821" customFormat="1"/>
    <row r="52822" customFormat="1"/>
    <row r="52823" customFormat="1"/>
    <row r="52824" customFormat="1"/>
    <row r="52825" customFormat="1"/>
    <row r="52826" customFormat="1"/>
    <row r="52827" customFormat="1"/>
    <row r="52828" customFormat="1"/>
    <row r="52829" customFormat="1"/>
    <row r="52830" customFormat="1"/>
    <row r="52831" customFormat="1"/>
    <row r="52832" customFormat="1"/>
    <row r="52833" customFormat="1"/>
    <row r="52834" customFormat="1"/>
    <row r="52835" customFormat="1"/>
    <row r="52836" customFormat="1"/>
    <row r="52837" customFormat="1"/>
    <row r="52838" customFormat="1"/>
    <row r="52839" customFormat="1"/>
    <row r="52840" customFormat="1"/>
    <row r="52841" customFormat="1"/>
    <row r="52842" customFormat="1"/>
    <row r="52843" customFormat="1"/>
    <row r="52844" customFormat="1"/>
    <row r="52845" customFormat="1"/>
    <row r="52846" customFormat="1"/>
    <row r="52847" customFormat="1"/>
    <row r="52848" customFormat="1"/>
    <row r="52849" customFormat="1"/>
    <row r="52850" customFormat="1"/>
    <row r="52851" customFormat="1"/>
    <row r="52852" customFormat="1"/>
    <row r="52853" customFormat="1"/>
    <row r="52854" customFormat="1"/>
    <row r="52855" customFormat="1"/>
    <row r="52856" customFormat="1"/>
    <row r="52857" customFormat="1"/>
    <row r="52858" customFormat="1"/>
    <row r="52859" customFormat="1"/>
    <row r="52860" customFormat="1"/>
    <row r="52861" customFormat="1"/>
    <row r="52862" customFormat="1"/>
    <row r="52863" customFormat="1"/>
    <row r="52864" customFormat="1"/>
    <row r="52865" customFormat="1"/>
    <row r="52866" customFormat="1"/>
    <row r="52867" customFormat="1"/>
    <row r="52868" customFormat="1"/>
    <row r="52869" customFormat="1"/>
    <row r="52870" customFormat="1"/>
    <row r="52871" customFormat="1"/>
    <row r="52872" customFormat="1"/>
    <row r="52873" customFormat="1"/>
    <row r="52874" customFormat="1"/>
    <row r="52875" customFormat="1"/>
    <row r="52876" customFormat="1"/>
    <row r="52877" customFormat="1"/>
    <row r="52878" customFormat="1"/>
    <row r="52879" customFormat="1"/>
    <row r="52880" customFormat="1"/>
    <row r="52881" customFormat="1"/>
    <row r="52882" customFormat="1"/>
    <row r="52883" customFormat="1"/>
    <row r="52884" customFormat="1"/>
    <row r="52885" customFormat="1"/>
    <row r="52886" customFormat="1"/>
    <row r="52887" customFormat="1"/>
    <row r="52888" customFormat="1"/>
    <row r="52889" customFormat="1"/>
    <row r="52890" customFormat="1"/>
    <row r="52891" customFormat="1"/>
    <row r="52892" customFormat="1"/>
    <row r="52893" customFormat="1"/>
    <row r="52894" customFormat="1"/>
    <row r="52895" customFormat="1"/>
    <row r="52896" customFormat="1"/>
    <row r="52897" customFormat="1"/>
    <row r="52898" customFormat="1"/>
    <row r="52899" customFormat="1"/>
    <row r="52900" customFormat="1"/>
    <row r="52901" customFormat="1"/>
    <row r="52902" customFormat="1"/>
    <row r="52903" customFormat="1"/>
    <row r="52904" customFormat="1"/>
    <row r="52905" customFormat="1"/>
    <row r="52906" customFormat="1"/>
    <row r="52907" customFormat="1"/>
    <row r="52908" customFormat="1"/>
    <row r="52909" customFormat="1"/>
    <row r="52910" customFormat="1"/>
    <row r="52911" customFormat="1"/>
    <row r="52912" customFormat="1"/>
    <row r="52913" customFormat="1"/>
    <row r="52914" customFormat="1"/>
    <row r="52915" customFormat="1"/>
    <row r="52916" customFormat="1"/>
    <row r="52917" customFormat="1"/>
    <row r="52918" customFormat="1"/>
    <row r="52919" customFormat="1"/>
    <row r="52920" customFormat="1"/>
    <row r="52921" customFormat="1"/>
    <row r="52922" customFormat="1"/>
    <row r="52923" customFormat="1"/>
    <row r="52924" customFormat="1"/>
    <row r="52925" customFormat="1"/>
    <row r="52926" customFormat="1"/>
    <row r="52927" customFormat="1"/>
    <row r="52928" customFormat="1"/>
    <row r="52929" customFormat="1"/>
    <row r="52930" customFormat="1"/>
    <row r="52931" customFormat="1"/>
    <row r="52932" customFormat="1"/>
    <row r="52933" customFormat="1"/>
    <row r="52934" customFormat="1"/>
    <row r="52935" customFormat="1"/>
    <row r="52936" customFormat="1"/>
    <row r="52937" customFormat="1"/>
    <row r="52938" customFormat="1"/>
    <row r="52939" customFormat="1"/>
    <row r="52940" customFormat="1"/>
    <row r="52941" customFormat="1"/>
    <row r="52942" customFormat="1"/>
    <row r="52943" customFormat="1"/>
    <row r="52944" customFormat="1"/>
    <row r="52945" customFormat="1"/>
    <row r="52946" customFormat="1"/>
    <row r="52947" customFormat="1"/>
    <row r="52948" customFormat="1"/>
    <row r="52949" customFormat="1"/>
    <row r="52950" customFormat="1"/>
    <row r="52951" customFormat="1"/>
    <row r="52952" customFormat="1"/>
    <row r="52953" customFormat="1"/>
    <row r="52954" customFormat="1"/>
    <row r="52955" customFormat="1"/>
    <row r="52956" customFormat="1"/>
    <row r="52957" customFormat="1"/>
    <row r="52958" customFormat="1"/>
    <row r="52959" customFormat="1"/>
    <row r="52960" customFormat="1"/>
    <row r="52961" customFormat="1"/>
    <row r="52962" customFormat="1"/>
    <row r="52963" customFormat="1"/>
    <row r="52964" customFormat="1"/>
    <row r="52965" customFormat="1"/>
    <row r="52966" customFormat="1"/>
    <row r="52967" customFormat="1"/>
    <row r="52968" customFormat="1"/>
    <row r="52969" customFormat="1"/>
    <row r="52970" customFormat="1"/>
    <row r="52971" customFormat="1"/>
    <row r="52972" customFormat="1"/>
    <row r="52973" customFormat="1"/>
    <row r="52974" customFormat="1"/>
    <row r="52975" customFormat="1"/>
    <row r="52976" customFormat="1"/>
    <row r="52977" customFormat="1"/>
    <row r="52978" customFormat="1"/>
    <row r="52979" customFormat="1"/>
    <row r="52980" customFormat="1"/>
    <row r="52981" customFormat="1"/>
    <row r="52982" customFormat="1"/>
    <row r="52983" customFormat="1"/>
    <row r="52984" customFormat="1"/>
    <row r="52985" customFormat="1"/>
    <row r="52986" customFormat="1"/>
    <row r="52987" customFormat="1"/>
    <row r="52988" customFormat="1"/>
    <row r="52989" customFormat="1"/>
    <row r="52990" customFormat="1"/>
    <row r="52991" customFormat="1"/>
    <row r="52992" customFormat="1"/>
    <row r="52993" customFormat="1"/>
    <row r="52994" customFormat="1"/>
    <row r="52995" customFormat="1"/>
    <row r="52996" customFormat="1"/>
    <row r="52997" customFormat="1"/>
    <row r="52998" customFormat="1"/>
    <row r="52999" customFormat="1"/>
    <row r="53000" customFormat="1"/>
    <row r="53001" customFormat="1"/>
    <row r="53002" customFormat="1"/>
    <row r="53003" customFormat="1"/>
    <row r="53004" customFormat="1"/>
    <row r="53005" customFormat="1"/>
    <row r="53006" customFormat="1"/>
    <row r="53007" customFormat="1"/>
    <row r="53008" customFormat="1"/>
    <row r="53009" customFormat="1"/>
    <row r="53010" customFormat="1"/>
    <row r="53011" customFormat="1"/>
    <row r="53012" customFormat="1"/>
    <row r="53013" customFormat="1"/>
    <row r="53014" customFormat="1"/>
    <row r="53015" customFormat="1"/>
    <row r="53016" customFormat="1"/>
    <row r="53017" customFormat="1"/>
    <row r="53018" customFormat="1"/>
    <row r="53019" customFormat="1"/>
    <row r="53020" customFormat="1"/>
    <row r="53021" customFormat="1"/>
    <row r="53022" customFormat="1"/>
    <row r="53023" customFormat="1"/>
    <row r="53024" customFormat="1"/>
    <row r="53025" customFormat="1"/>
    <row r="53026" customFormat="1"/>
    <row r="53027" customFormat="1"/>
    <row r="53028" customFormat="1"/>
    <row r="53029" customFormat="1"/>
    <row r="53030" customFormat="1"/>
    <row r="53031" customFormat="1"/>
    <row r="53032" customFormat="1"/>
    <row r="53033" customFormat="1"/>
    <row r="53034" customFormat="1"/>
    <row r="53035" customFormat="1"/>
    <row r="53036" customFormat="1"/>
    <row r="53037" customFormat="1"/>
    <row r="53038" customFormat="1"/>
    <row r="53039" customFormat="1"/>
    <row r="53040" customFormat="1"/>
    <row r="53041" customFormat="1"/>
    <row r="53042" customFormat="1"/>
    <row r="53043" customFormat="1"/>
    <row r="53044" customFormat="1"/>
    <row r="53045" customFormat="1"/>
    <row r="53046" customFormat="1"/>
    <row r="53047" customFormat="1"/>
    <row r="53048" customFormat="1"/>
    <row r="53049" customFormat="1"/>
    <row r="53050" customFormat="1"/>
    <row r="53051" customFormat="1"/>
    <row r="53052" customFormat="1"/>
    <row r="53053" customFormat="1"/>
    <row r="53054" customFormat="1"/>
    <row r="53055" customFormat="1"/>
    <row r="53056" customFormat="1"/>
    <row r="53057" customFormat="1"/>
    <row r="53058" customFormat="1"/>
    <row r="53059" customFormat="1"/>
    <row r="53060" customFormat="1"/>
    <row r="53061" customFormat="1"/>
    <row r="53062" customFormat="1"/>
    <row r="53063" customFormat="1"/>
    <row r="53064" customFormat="1"/>
    <row r="53065" customFormat="1"/>
    <row r="53066" customFormat="1"/>
    <row r="53067" customFormat="1"/>
    <row r="53068" customFormat="1"/>
    <row r="53069" customFormat="1"/>
    <row r="53070" customFormat="1"/>
    <row r="53071" customFormat="1"/>
    <row r="53072" customFormat="1"/>
    <row r="53073" customFormat="1"/>
    <row r="53074" customFormat="1"/>
    <row r="53075" customFormat="1"/>
    <row r="53076" customFormat="1"/>
    <row r="53077" customFormat="1"/>
    <row r="53078" customFormat="1"/>
    <row r="53079" customFormat="1"/>
    <row r="53080" customFormat="1"/>
    <row r="53081" customFormat="1"/>
    <row r="53082" customFormat="1"/>
    <row r="53083" customFormat="1"/>
    <row r="53084" customFormat="1"/>
    <row r="53085" customFormat="1"/>
    <row r="53086" customFormat="1"/>
    <row r="53087" customFormat="1"/>
    <row r="53088" customFormat="1"/>
    <row r="53089" customFormat="1"/>
    <row r="53090" customFormat="1"/>
    <row r="53091" customFormat="1"/>
    <row r="53092" customFormat="1"/>
    <row r="53093" customFormat="1"/>
    <row r="53094" customFormat="1"/>
    <row r="53095" customFormat="1"/>
    <row r="53096" customFormat="1"/>
    <row r="53097" customFormat="1"/>
    <row r="53098" customFormat="1"/>
    <row r="53099" customFormat="1"/>
    <row r="53100" customFormat="1"/>
    <row r="53101" customFormat="1"/>
    <row r="53102" customFormat="1"/>
    <row r="53103" customFormat="1"/>
    <row r="53104" customFormat="1"/>
    <row r="53105" customFormat="1"/>
    <row r="53106" customFormat="1"/>
    <row r="53107" customFormat="1"/>
    <row r="53108" customFormat="1"/>
    <row r="53109" customFormat="1"/>
    <row r="53110" customFormat="1"/>
    <row r="53111" customFormat="1"/>
    <row r="53112" customFormat="1"/>
    <row r="53113" customFormat="1"/>
    <row r="53114" customFormat="1"/>
    <row r="53115" customFormat="1"/>
    <row r="53116" customFormat="1"/>
    <row r="53117" customFormat="1"/>
    <row r="53118" customFormat="1"/>
    <row r="53119" customFormat="1"/>
    <row r="53120" customFormat="1"/>
    <row r="53121" customFormat="1"/>
    <row r="53122" customFormat="1"/>
    <row r="53123" customFormat="1"/>
    <row r="53124" customFormat="1"/>
    <row r="53125" customFormat="1"/>
    <row r="53126" customFormat="1"/>
    <row r="53127" customFormat="1"/>
    <row r="53128" customFormat="1"/>
    <row r="53129" customFormat="1"/>
    <row r="53130" customFormat="1"/>
    <row r="53131" customFormat="1"/>
    <row r="53132" customFormat="1"/>
    <row r="53133" customFormat="1"/>
    <row r="53134" customFormat="1"/>
    <row r="53135" customFormat="1"/>
    <row r="53136" customFormat="1"/>
    <row r="53137" customFormat="1"/>
    <row r="53138" customFormat="1"/>
    <row r="53139" customFormat="1"/>
    <row r="53140" customFormat="1"/>
    <row r="53141" customFormat="1"/>
    <row r="53142" customFormat="1"/>
    <row r="53143" customFormat="1"/>
    <row r="53144" customFormat="1"/>
    <row r="53145" customFormat="1"/>
    <row r="53146" customFormat="1"/>
    <row r="53147" customFormat="1"/>
    <row r="53148" customFormat="1"/>
    <row r="53149" customFormat="1"/>
    <row r="53150" customFormat="1"/>
    <row r="53151" customFormat="1"/>
    <row r="53152" customFormat="1"/>
    <row r="53153" customFormat="1"/>
    <row r="53154" customFormat="1"/>
    <row r="53155" customFormat="1"/>
    <row r="53156" customFormat="1"/>
    <row r="53157" customFormat="1"/>
    <row r="53158" customFormat="1"/>
    <row r="53159" customFormat="1"/>
    <row r="53160" customFormat="1"/>
    <row r="53161" customFormat="1"/>
    <row r="53162" customFormat="1"/>
    <row r="53163" customFormat="1"/>
    <row r="53164" customFormat="1"/>
    <row r="53165" customFormat="1"/>
    <row r="53166" customFormat="1"/>
    <row r="53167" customFormat="1"/>
    <row r="53168" customFormat="1"/>
    <row r="53169" customFormat="1"/>
    <row r="53170" customFormat="1"/>
    <row r="53171" customFormat="1"/>
    <row r="53172" customFormat="1"/>
    <row r="53173" customFormat="1"/>
    <row r="53174" customFormat="1"/>
    <row r="53175" customFormat="1"/>
    <row r="53176" customFormat="1"/>
    <row r="53177" customFormat="1"/>
    <row r="53178" customFormat="1"/>
    <row r="53179" customFormat="1"/>
    <row r="53180" customFormat="1"/>
    <row r="53181" customFormat="1"/>
    <row r="53182" customFormat="1"/>
    <row r="53183" customFormat="1"/>
    <row r="53184" customFormat="1"/>
    <row r="53185" customFormat="1"/>
    <row r="53186" customFormat="1"/>
    <row r="53187" customFormat="1"/>
    <row r="53188" customFormat="1"/>
    <row r="53189" customFormat="1"/>
    <row r="53190" customFormat="1"/>
    <row r="53191" customFormat="1"/>
    <row r="53192" customFormat="1"/>
    <row r="53193" customFormat="1"/>
    <row r="53194" customFormat="1"/>
    <row r="53195" customFormat="1"/>
    <row r="53196" customFormat="1"/>
    <row r="53197" customFormat="1"/>
    <row r="53198" customFormat="1"/>
    <row r="53199" customFormat="1"/>
    <row r="53200" customFormat="1"/>
    <row r="53201" customFormat="1"/>
    <row r="53202" customFormat="1"/>
    <row r="53203" customFormat="1"/>
    <row r="53204" customFormat="1"/>
    <row r="53205" customFormat="1"/>
    <row r="53206" customFormat="1"/>
    <row r="53207" customFormat="1"/>
    <row r="53208" customFormat="1"/>
    <row r="53209" customFormat="1"/>
    <row r="53210" customFormat="1"/>
    <row r="53211" customFormat="1"/>
    <row r="53212" customFormat="1"/>
    <row r="53213" customFormat="1"/>
    <row r="53214" customFormat="1"/>
    <row r="53215" customFormat="1"/>
    <row r="53216" customFormat="1"/>
    <row r="53217" customFormat="1"/>
    <row r="53218" customFormat="1"/>
    <row r="53219" customFormat="1"/>
    <row r="53220" customFormat="1"/>
    <row r="53221" customFormat="1"/>
    <row r="53222" customFormat="1"/>
    <row r="53223" customFormat="1"/>
    <row r="53224" customFormat="1"/>
    <row r="53225" customFormat="1"/>
    <row r="53226" customFormat="1"/>
    <row r="53227" customFormat="1"/>
    <row r="53228" customFormat="1"/>
    <row r="53229" customFormat="1"/>
    <row r="53230" customFormat="1"/>
    <row r="53231" customFormat="1"/>
    <row r="53232" customFormat="1"/>
    <row r="53233" customFormat="1"/>
    <row r="53234" customFormat="1"/>
    <row r="53235" customFormat="1"/>
    <row r="53236" customFormat="1"/>
    <row r="53237" customFormat="1"/>
    <row r="53238" customFormat="1"/>
    <row r="53239" customFormat="1"/>
    <row r="53240" customFormat="1"/>
    <row r="53241" customFormat="1"/>
    <row r="53242" customFormat="1"/>
    <row r="53243" customFormat="1"/>
    <row r="53244" customFormat="1"/>
    <row r="53245" customFormat="1"/>
    <row r="53246" customFormat="1"/>
    <row r="53247" customFormat="1"/>
    <row r="53248" customFormat="1"/>
    <row r="53249" customFormat="1"/>
    <row r="53250" customFormat="1"/>
    <row r="53251" customFormat="1"/>
    <row r="53252" customFormat="1"/>
    <row r="53253" customFormat="1"/>
    <row r="53254" customFormat="1"/>
    <row r="53255" customFormat="1"/>
    <row r="53256" customFormat="1"/>
    <row r="53257" customFormat="1"/>
    <row r="53258" customFormat="1"/>
    <row r="53259" customFormat="1"/>
    <row r="53260" customFormat="1"/>
    <row r="53261" customFormat="1"/>
    <row r="53262" customFormat="1"/>
    <row r="53263" customFormat="1"/>
    <row r="53264" customFormat="1"/>
    <row r="53265" customFormat="1"/>
    <row r="53266" customFormat="1"/>
    <row r="53267" customFormat="1"/>
    <row r="53268" customFormat="1"/>
    <row r="53269" customFormat="1"/>
    <row r="53270" customFormat="1"/>
    <row r="53271" customFormat="1"/>
    <row r="53272" customFormat="1"/>
    <row r="53273" customFormat="1"/>
    <row r="53274" customFormat="1"/>
    <row r="53275" customFormat="1"/>
    <row r="53276" customFormat="1"/>
    <row r="53277" customFormat="1"/>
    <row r="53278" customFormat="1"/>
    <row r="53279" customFormat="1"/>
    <row r="53280" customFormat="1"/>
    <row r="53281" customFormat="1"/>
    <row r="53282" customFormat="1"/>
    <row r="53283" customFormat="1"/>
    <row r="53284" customFormat="1"/>
    <row r="53285" customFormat="1"/>
    <row r="53286" customFormat="1"/>
    <row r="53287" customFormat="1"/>
    <row r="53288" customFormat="1"/>
    <row r="53289" customFormat="1"/>
    <row r="53290" customFormat="1"/>
    <row r="53291" customFormat="1"/>
    <row r="53292" customFormat="1"/>
    <row r="53293" customFormat="1"/>
    <row r="53294" customFormat="1"/>
    <row r="53295" customFormat="1"/>
    <row r="53296" customFormat="1"/>
    <row r="53297" customFormat="1"/>
    <row r="53298" customFormat="1"/>
    <row r="53299" customFormat="1"/>
    <row r="53300" customFormat="1"/>
    <row r="53301" customFormat="1"/>
    <row r="53302" customFormat="1"/>
    <row r="53303" customFormat="1"/>
    <row r="53304" customFormat="1"/>
    <row r="53305" customFormat="1"/>
    <row r="53306" customFormat="1"/>
    <row r="53307" customFormat="1"/>
    <row r="53308" customFormat="1"/>
    <row r="53309" customFormat="1"/>
    <row r="53310" customFormat="1"/>
    <row r="53311" customFormat="1"/>
    <row r="53312" customFormat="1"/>
    <row r="53313" customFormat="1"/>
    <row r="53314" customFormat="1"/>
    <row r="53315" customFormat="1"/>
    <row r="53316" customFormat="1"/>
    <row r="53317" customFormat="1"/>
    <row r="53318" customFormat="1"/>
    <row r="53319" customFormat="1"/>
    <row r="53320" customFormat="1"/>
    <row r="53321" customFormat="1"/>
    <row r="53322" customFormat="1"/>
    <row r="53323" customFormat="1"/>
    <row r="53324" customFormat="1"/>
    <row r="53325" customFormat="1"/>
    <row r="53326" customFormat="1"/>
    <row r="53327" customFormat="1"/>
    <row r="53328" customFormat="1"/>
    <row r="53329" customFormat="1"/>
    <row r="53330" customFormat="1"/>
    <row r="53331" customFormat="1"/>
    <row r="53332" customFormat="1"/>
    <row r="53333" customFormat="1"/>
    <row r="53334" customFormat="1"/>
    <row r="53335" customFormat="1"/>
    <row r="53336" customFormat="1"/>
    <row r="53337" customFormat="1"/>
    <row r="53338" customFormat="1"/>
    <row r="53339" customFormat="1"/>
    <row r="53340" customFormat="1"/>
    <row r="53341" customFormat="1"/>
    <row r="53342" customFormat="1"/>
    <row r="53343" customFormat="1"/>
    <row r="53344" customFormat="1"/>
    <row r="53345" customFormat="1"/>
    <row r="53346" customFormat="1"/>
    <row r="53347" customFormat="1"/>
    <row r="53348" customFormat="1"/>
    <row r="53349" customFormat="1"/>
    <row r="53350" customFormat="1"/>
    <row r="53351" customFormat="1"/>
    <row r="53352" customFormat="1"/>
    <row r="53353" customFormat="1"/>
    <row r="53354" customFormat="1"/>
    <row r="53355" customFormat="1"/>
    <row r="53356" customFormat="1"/>
    <row r="53357" customFormat="1"/>
    <row r="53358" customFormat="1"/>
    <row r="53359" customFormat="1"/>
    <row r="53360" customFormat="1"/>
    <row r="53361" customFormat="1"/>
    <row r="53362" customFormat="1"/>
    <row r="53363" customFormat="1"/>
    <row r="53364" customFormat="1"/>
    <row r="53365" customFormat="1"/>
    <row r="53366" customFormat="1"/>
    <row r="53367" customFormat="1"/>
    <row r="53368" customFormat="1"/>
    <row r="53369" customFormat="1"/>
    <row r="53370" customFormat="1"/>
    <row r="53371" customFormat="1"/>
    <row r="53372" customFormat="1"/>
    <row r="53373" customFormat="1"/>
    <row r="53374" customFormat="1"/>
    <row r="53375" customFormat="1"/>
    <row r="53376" customFormat="1"/>
    <row r="53377" customFormat="1"/>
    <row r="53378" customFormat="1"/>
    <row r="53379" customFormat="1"/>
    <row r="53380" customFormat="1"/>
    <row r="53381" customFormat="1"/>
    <row r="53382" customFormat="1"/>
    <row r="53383" customFormat="1"/>
    <row r="53384" customFormat="1"/>
    <row r="53385" customFormat="1"/>
    <row r="53386" customFormat="1"/>
    <row r="53387" customFormat="1"/>
    <row r="53388" customFormat="1"/>
    <row r="53389" customFormat="1"/>
    <row r="53390" customFormat="1"/>
    <row r="53391" customFormat="1"/>
    <row r="53392" customFormat="1"/>
    <row r="53393" customFormat="1"/>
    <row r="53394" customFormat="1"/>
    <row r="53395" customFormat="1"/>
    <row r="53396" customFormat="1"/>
    <row r="53397" customFormat="1"/>
    <row r="53398" customFormat="1"/>
    <row r="53399" customFormat="1"/>
    <row r="53400" customFormat="1"/>
    <row r="53401" customFormat="1"/>
    <row r="53402" customFormat="1"/>
    <row r="53403" customFormat="1"/>
    <row r="53404" customFormat="1"/>
    <row r="53405" customFormat="1"/>
    <row r="53406" customFormat="1"/>
    <row r="53407" customFormat="1"/>
    <row r="53408" customFormat="1"/>
    <row r="53409" customFormat="1"/>
    <row r="53410" customFormat="1"/>
    <row r="53411" customFormat="1"/>
    <row r="53412" customFormat="1"/>
    <row r="53413" customFormat="1"/>
    <row r="53414" customFormat="1"/>
    <row r="53415" customFormat="1"/>
    <row r="53416" customFormat="1"/>
    <row r="53417" customFormat="1"/>
    <row r="53418" customFormat="1"/>
    <row r="53419" customFormat="1"/>
    <row r="53420" customFormat="1"/>
    <row r="53421" customFormat="1"/>
    <row r="53422" customFormat="1"/>
    <row r="53423" customFormat="1"/>
    <row r="53424" customFormat="1"/>
    <row r="53425" customFormat="1"/>
    <row r="53426" customFormat="1"/>
    <row r="53427" customFormat="1"/>
    <row r="53428" customFormat="1"/>
    <row r="53429" customFormat="1"/>
    <row r="53430" customFormat="1"/>
    <row r="53431" customFormat="1"/>
    <row r="53432" customFormat="1"/>
    <row r="53433" customFormat="1"/>
    <row r="53434" customFormat="1"/>
    <row r="53435" customFormat="1"/>
    <row r="53436" customFormat="1"/>
    <row r="53437" customFormat="1"/>
    <row r="53438" customFormat="1"/>
    <row r="53439" customFormat="1"/>
    <row r="53440" customFormat="1"/>
    <row r="53441" customFormat="1"/>
    <row r="53442" customFormat="1"/>
    <row r="53443" customFormat="1"/>
    <row r="53444" customFormat="1"/>
    <row r="53445" customFormat="1"/>
    <row r="53446" customFormat="1"/>
    <row r="53447" customFormat="1"/>
    <row r="53448" customFormat="1"/>
    <row r="53449" customFormat="1"/>
    <row r="53450" customFormat="1"/>
    <row r="53451" customFormat="1"/>
    <row r="53452" customFormat="1"/>
    <row r="53453" customFormat="1"/>
    <row r="53454" customFormat="1"/>
    <row r="53455" customFormat="1"/>
    <row r="53456" customFormat="1"/>
    <row r="53457" customFormat="1"/>
    <row r="53458" customFormat="1"/>
    <row r="53459" customFormat="1"/>
    <row r="53460" customFormat="1"/>
    <row r="53461" customFormat="1"/>
    <row r="53462" customFormat="1"/>
    <row r="53463" customFormat="1"/>
    <row r="53464" customFormat="1"/>
    <row r="53465" customFormat="1"/>
    <row r="53466" customFormat="1"/>
    <row r="53467" customFormat="1"/>
    <row r="53468" customFormat="1"/>
    <row r="53469" customFormat="1"/>
    <row r="53470" customFormat="1"/>
    <row r="53471" customFormat="1"/>
    <row r="53472" customFormat="1"/>
    <row r="53473" customFormat="1"/>
    <row r="53474" customFormat="1"/>
    <row r="53475" customFormat="1"/>
    <row r="53476" customFormat="1"/>
    <row r="53477" customFormat="1"/>
    <row r="53478" customFormat="1"/>
    <row r="53479" customFormat="1"/>
    <row r="53480" customFormat="1"/>
    <row r="53481" customFormat="1"/>
    <row r="53482" customFormat="1"/>
    <row r="53483" customFormat="1"/>
    <row r="53484" customFormat="1"/>
    <row r="53485" customFormat="1"/>
    <row r="53486" customFormat="1"/>
    <row r="53487" customFormat="1"/>
    <row r="53488" customFormat="1"/>
    <row r="53489" customFormat="1"/>
    <row r="53490" customFormat="1"/>
    <row r="53491" customFormat="1"/>
    <row r="53492" customFormat="1"/>
    <row r="53493" customFormat="1"/>
    <row r="53494" customFormat="1"/>
    <row r="53495" customFormat="1"/>
    <row r="53496" customFormat="1"/>
    <row r="53497" customFormat="1"/>
    <row r="53498" customFormat="1"/>
    <row r="53499" customFormat="1"/>
    <row r="53500" customFormat="1"/>
    <row r="53501" customFormat="1"/>
    <row r="53502" customFormat="1"/>
    <row r="53503" customFormat="1"/>
    <row r="53504" customFormat="1"/>
    <row r="53505" customFormat="1"/>
    <row r="53506" customFormat="1"/>
    <row r="53507" customFormat="1"/>
    <row r="53508" customFormat="1"/>
    <row r="53509" customFormat="1"/>
    <row r="53510" customFormat="1"/>
    <row r="53511" customFormat="1"/>
    <row r="53512" customFormat="1"/>
    <row r="53513" customFormat="1"/>
    <row r="53514" customFormat="1"/>
    <row r="53515" customFormat="1"/>
    <row r="53516" customFormat="1"/>
    <row r="53517" customFormat="1"/>
    <row r="53518" customFormat="1"/>
    <row r="53519" customFormat="1"/>
    <row r="53520" customFormat="1"/>
    <row r="53521" customFormat="1"/>
    <row r="53522" customFormat="1"/>
    <row r="53523" customFormat="1"/>
    <row r="53524" customFormat="1"/>
    <row r="53525" customFormat="1"/>
    <row r="53526" customFormat="1"/>
    <row r="53527" customFormat="1"/>
    <row r="53528" customFormat="1"/>
    <row r="53529" customFormat="1"/>
    <row r="53530" customFormat="1"/>
    <row r="53531" customFormat="1"/>
    <row r="53532" customFormat="1"/>
    <row r="53533" customFormat="1"/>
    <row r="53534" customFormat="1"/>
    <row r="53535" customFormat="1"/>
    <row r="53536" customFormat="1"/>
    <row r="53537" customFormat="1"/>
    <row r="53538" customFormat="1"/>
    <row r="53539" customFormat="1"/>
    <row r="53540" customFormat="1"/>
    <row r="53541" customFormat="1"/>
    <row r="53542" customFormat="1"/>
    <row r="53543" customFormat="1"/>
    <row r="53544" customFormat="1"/>
    <row r="53545" customFormat="1"/>
    <row r="53546" customFormat="1"/>
    <row r="53547" customFormat="1"/>
    <row r="53548" customFormat="1"/>
    <row r="53549" customFormat="1"/>
    <row r="53550" customFormat="1"/>
    <row r="53551" customFormat="1"/>
    <row r="53552" customFormat="1"/>
    <row r="53553" customFormat="1"/>
    <row r="53554" customFormat="1"/>
    <row r="53555" customFormat="1"/>
    <row r="53556" customFormat="1"/>
    <row r="53557" customFormat="1"/>
    <row r="53558" customFormat="1"/>
    <row r="53559" customFormat="1"/>
    <row r="53560" customFormat="1"/>
    <row r="53561" customFormat="1"/>
    <row r="53562" customFormat="1"/>
    <row r="53563" customFormat="1"/>
    <row r="53564" customFormat="1"/>
    <row r="53565" customFormat="1"/>
    <row r="53566" customFormat="1"/>
    <row r="53567" customFormat="1"/>
    <row r="53568" customFormat="1"/>
    <row r="53569" customFormat="1"/>
    <row r="53570" customFormat="1"/>
    <row r="53571" customFormat="1"/>
    <row r="53572" customFormat="1"/>
    <row r="53573" customFormat="1"/>
    <row r="53574" customFormat="1"/>
    <row r="53575" customFormat="1"/>
    <row r="53576" customFormat="1"/>
    <row r="53577" customFormat="1"/>
    <row r="53578" customFormat="1"/>
    <row r="53579" customFormat="1"/>
    <row r="53580" customFormat="1"/>
    <row r="53581" customFormat="1"/>
    <row r="53582" customFormat="1"/>
    <row r="53583" customFormat="1"/>
    <row r="53584" customFormat="1"/>
    <row r="53585" customFormat="1"/>
    <row r="53586" customFormat="1"/>
    <row r="53587" customFormat="1"/>
    <row r="53588" customFormat="1"/>
    <row r="53589" customFormat="1"/>
    <row r="53590" customFormat="1"/>
    <row r="53591" customFormat="1"/>
    <row r="53592" customFormat="1"/>
    <row r="53593" customFormat="1"/>
    <row r="53594" customFormat="1"/>
    <row r="53595" customFormat="1"/>
    <row r="53596" customFormat="1"/>
    <row r="53597" customFormat="1"/>
    <row r="53598" customFormat="1"/>
    <row r="53599" customFormat="1"/>
    <row r="53600" customFormat="1"/>
    <row r="53601" customFormat="1"/>
    <row r="53602" customFormat="1"/>
    <row r="53603" customFormat="1"/>
    <row r="53604" customFormat="1"/>
    <row r="53605" customFormat="1"/>
    <row r="53606" customFormat="1"/>
    <row r="53607" customFormat="1"/>
    <row r="53608" customFormat="1"/>
    <row r="53609" customFormat="1"/>
    <row r="53610" customFormat="1"/>
    <row r="53611" customFormat="1"/>
    <row r="53612" customFormat="1"/>
    <row r="53613" customFormat="1"/>
    <row r="53614" customFormat="1"/>
    <row r="53615" customFormat="1"/>
    <row r="53616" customFormat="1"/>
    <row r="53617" customFormat="1"/>
    <row r="53618" customFormat="1"/>
    <row r="53619" customFormat="1"/>
    <row r="53620" customFormat="1"/>
    <row r="53621" customFormat="1"/>
    <row r="53622" customFormat="1"/>
    <row r="53623" customFormat="1"/>
    <row r="53624" customFormat="1"/>
    <row r="53625" customFormat="1"/>
    <row r="53626" customFormat="1"/>
    <row r="53627" customFormat="1"/>
    <row r="53628" customFormat="1"/>
    <row r="53629" customFormat="1"/>
    <row r="53630" customFormat="1"/>
    <row r="53631" customFormat="1"/>
    <row r="53632" customFormat="1"/>
    <row r="53633" customFormat="1"/>
    <row r="53634" customFormat="1"/>
    <row r="53635" customFormat="1"/>
    <row r="53636" customFormat="1"/>
    <row r="53637" customFormat="1"/>
    <row r="53638" customFormat="1"/>
    <row r="53639" customFormat="1"/>
    <row r="53640" customFormat="1"/>
    <row r="53641" customFormat="1"/>
    <row r="53642" customFormat="1"/>
    <row r="53643" customFormat="1"/>
    <row r="53644" customFormat="1"/>
    <row r="53645" customFormat="1"/>
    <row r="53646" customFormat="1"/>
    <row r="53647" customFormat="1"/>
    <row r="53648" customFormat="1"/>
    <row r="53649" customFormat="1"/>
    <row r="53650" customFormat="1"/>
    <row r="53651" customFormat="1"/>
    <row r="53652" customFormat="1"/>
    <row r="53653" customFormat="1"/>
    <row r="53654" customFormat="1"/>
    <row r="53655" customFormat="1"/>
    <row r="53656" customFormat="1"/>
    <row r="53657" customFormat="1"/>
    <row r="53658" customFormat="1"/>
    <row r="53659" customFormat="1"/>
    <row r="53660" customFormat="1"/>
    <row r="53661" customFormat="1"/>
    <row r="53662" customFormat="1"/>
    <row r="53663" customFormat="1"/>
    <row r="53664" customFormat="1"/>
    <row r="53665" customFormat="1"/>
    <row r="53666" customFormat="1"/>
    <row r="53667" customFormat="1"/>
    <row r="53668" customFormat="1"/>
    <row r="53669" customFormat="1"/>
    <row r="53670" customFormat="1"/>
    <row r="53671" customFormat="1"/>
    <row r="53672" customFormat="1"/>
    <row r="53673" customFormat="1"/>
    <row r="53674" customFormat="1"/>
    <row r="53675" customFormat="1"/>
    <row r="53676" customFormat="1"/>
    <row r="53677" customFormat="1"/>
    <row r="53678" customFormat="1"/>
    <row r="53679" customFormat="1"/>
    <row r="53680" customFormat="1"/>
    <row r="53681" customFormat="1"/>
    <row r="53682" customFormat="1"/>
    <row r="53683" customFormat="1"/>
    <row r="53684" customFormat="1"/>
    <row r="53685" customFormat="1"/>
    <row r="53686" customFormat="1"/>
    <row r="53687" customFormat="1"/>
    <row r="53688" customFormat="1"/>
    <row r="53689" customFormat="1"/>
    <row r="53690" customFormat="1"/>
    <row r="53691" customFormat="1"/>
    <row r="53692" customFormat="1"/>
    <row r="53693" customFormat="1"/>
    <row r="53694" customFormat="1"/>
    <row r="53695" customFormat="1"/>
    <row r="53696" customFormat="1"/>
    <row r="53697" customFormat="1"/>
    <row r="53698" customFormat="1"/>
    <row r="53699" customFormat="1"/>
    <row r="53700" customFormat="1"/>
    <row r="53701" customFormat="1"/>
    <row r="53702" customFormat="1"/>
    <row r="53703" customFormat="1"/>
    <row r="53704" customFormat="1"/>
    <row r="53705" customFormat="1"/>
    <row r="53706" customFormat="1"/>
    <row r="53707" customFormat="1"/>
    <row r="53708" customFormat="1"/>
    <row r="53709" customFormat="1"/>
    <row r="53710" customFormat="1"/>
    <row r="53711" customFormat="1"/>
    <row r="53712" customFormat="1"/>
    <row r="53713" customFormat="1"/>
    <row r="53714" customFormat="1"/>
    <row r="53715" customFormat="1"/>
    <row r="53716" customFormat="1"/>
    <row r="53717" customFormat="1"/>
    <row r="53718" customFormat="1"/>
    <row r="53719" customFormat="1"/>
    <row r="53720" customFormat="1"/>
    <row r="53721" customFormat="1"/>
    <row r="53722" customFormat="1"/>
    <row r="53723" customFormat="1"/>
    <row r="53724" customFormat="1"/>
    <row r="53725" customFormat="1"/>
    <row r="53726" customFormat="1"/>
    <row r="53727" customFormat="1"/>
    <row r="53728" customFormat="1"/>
    <row r="53729" customFormat="1"/>
    <row r="53730" customFormat="1"/>
    <row r="53731" customFormat="1"/>
    <row r="53732" customFormat="1"/>
    <row r="53733" customFormat="1"/>
    <row r="53734" customFormat="1"/>
    <row r="53735" customFormat="1"/>
    <row r="53736" customFormat="1"/>
    <row r="53737" customFormat="1"/>
    <row r="53738" customFormat="1"/>
    <row r="53739" customFormat="1"/>
    <row r="53740" customFormat="1"/>
    <row r="53741" customFormat="1"/>
    <row r="53742" customFormat="1"/>
    <row r="53743" customFormat="1"/>
    <row r="53744" customFormat="1"/>
    <row r="53745" customFormat="1"/>
    <row r="53746" customFormat="1"/>
    <row r="53747" customFormat="1"/>
    <row r="53748" customFormat="1"/>
    <row r="53749" customFormat="1"/>
    <row r="53750" customFormat="1"/>
    <row r="53751" customFormat="1"/>
    <row r="53752" customFormat="1"/>
    <row r="53753" customFormat="1"/>
    <row r="53754" customFormat="1"/>
    <row r="53755" customFormat="1"/>
    <row r="53756" customFormat="1"/>
    <row r="53757" customFormat="1"/>
    <row r="53758" customFormat="1"/>
    <row r="53759" customFormat="1"/>
    <row r="53760" customFormat="1"/>
    <row r="53761" customFormat="1"/>
    <row r="53762" customFormat="1"/>
    <row r="53763" customFormat="1"/>
    <row r="53764" customFormat="1"/>
    <row r="53765" customFormat="1"/>
    <row r="53766" customFormat="1"/>
    <row r="53767" customFormat="1"/>
    <row r="53768" customFormat="1"/>
    <row r="53769" customFormat="1"/>
    <row r="53770" customFormat="1"/>
    <row r="53771" customFormat="1"/>
    <row r="53772" customFormat="1"/>
    <row r="53773" customFormat="1"/>
    <row r="53774" customFormat="1"/>
    <row r="53775" customFormat="1"/>
    <row r="53776" customFormat="1"/>
    <row r="53777" customFormat="1"/>
    <row r="53778" customFormat="1"/>
    <row r="53779" customFormat="1"/>
    <row r="53780" customFormat="1"/>
    <row r="53781" customFormat="1"/>
    <row r="53782" customFormat="1"/>
    <row r="53783" customFormat="1"/>
    <row r="53784" customFormat="1"/>
    <row r="53785" customFormat="1"/>
    <row r="53786" customFormat="1"/>
    <row r="53787" customFormat="1"/>
    <row r="53788" customFormat="1"/>
    <row r="53789" customFormat="1"/>
    <row r="53790" customFormat="1"/>
    <row r="53791" customFormat="1"/>
    <row r="53792" customFormat="1"/>
    <row r="53793" customFormat="1"/>
    <row r="53794" customFormat="1"/>
    <row r="53795" customFormat="1"/>
    <row r="53796" customFormat="1"/>
    <row r="53797" customFormat="1"/>
    <row r="53798" customFormat="1"/>
    <row r="53799" customFormat="1"/>
    <row r="53800" customFormat="1"/>
    <row r="53801" customFormat="1"/>
    <row r="53802" customFormat="1"/>
    <row r="53803" customFormat="1"/>
    <row r="53804" customFormat="1"/>
    <row r="53805" customFormat="1"/>
    <row r="53806" customFormat="1"/>
    <row r="53807" customFormat="1"/>
    <row r="53808" customFormat="1"/>
    <row r="53809" customFormat="1"/>
    <row r="53810" customFormat="1"/>
    <row r="53811" customFormat="1"/>
    <row r="53812" customFormat="1"/>
    <row r="53813" customFormat="1"/>
    <row r="53814" customFormat="1"/>
    <row r="53815" customFormat="1"/>
    <row r="53816" customFormat="1"/>
    <row r="53817" customFormat="1"/>
    <row r="53818" customFormat="1"/>
    <row r="53819" customFormat="1"/>
    <row r="53820" customFormat="1"/>
    <row r="53821" customFormat="1"/>
    <row r="53822" customFormat="1"/>
    <row r="53823" customFormat="1"/>
    <row r="53824" customFormat="1"/>
    <row r="53825" customFormat="1"/>
    <row r="53826" customFormat="1"/>
    <row r="53827" customFormat="1"/>
    <row r="53828" customFormat="1"/>
    <row r="53829" customFormat="1"/>
    <row r="53830" customFormat="1"/>
    <row r="53831" customFormat="1"/>
    <row r="53832" customFormat="1"/>
    <row r="53833" customFormat="1"/>
    <row r="53834" customFormat="1"/>
    <row r="53835" customFormat="1"/>
    <row r="53836" customFormat="1"/>
    <row r="53837" customFormat="1"/>
    <row r="53838" customFormat="1"/>
    <row r="53839" customFormat="1"/>
    <row r="53840" customFormat="1"/>
    <row r="53841" customFormat="1"/>
    <row r="53842" customFormat="1"/>
    <row r="53843" customFormat="1"/>
    <row r="53844" customFormat="1"/>
    <row r="53845" customFormat="1"/>
    <row r="53846" customFormat="1"/>
    <row r="53847" customFormat="1"/>
    <row r="53848" customFormat="1"/>
    <row r="53849" customFormat="1"/>
    <row r="53850" customFormat="1"/>
    <row r="53851" customFormat="1"/>
    <row r="53852" customFormat="1"/>
    <row r="53853" customFormat="1"/>
    <row r="53854" customFormat="1"/>
    <row r="53855" customFormat="1"/>
    <row r="53856" customFormat="1"/>
    <row r="53857" customFormat="1"/>
    <row r="53858" customFormat="1"/>
    <row r="53859" customFormat="1"/>
    <row r="53860" customFormat="1"/>
    <row r="53861" customFormat="1"/>
    <row r="53862" customFormat="1"/>
    <row r="53863" customFormat="1"/>
    <row r="53864" customFormat="1"/>
    <row r="53865" customFormat="1"/>
    <row r="53866" customFormat="1"/>
    <row r="53867" customFormat="1"/>
    <row r="53868" customFormat="1"/>
    <row r="53869" customFormat="1"/>
    <row r="53870" customFormat="1"/>
    <row r="53871" customFormat="1"/>
    <row r="53872" customFormat="1"/>
    <row r="53873" customFormat="1"/>
    <row r="53874" customFormat="1"/>
    <row r="53875" customFormat="1"/>
    <row r="53876" customFormat="1"/>
    <row r="53877" customFormat="1"/>
    <row r="53878" customFormat="1"/>
    <row r="53879" customFormat="1"/>
    <row r="53880" customFormat="1"/>
    <row r="53881" customFormat="1"/>
    <row r="53882" customFormat="1"/>
    <row r="53883" customFormat="1"/>
    <row r="53884" customFormat="1"/>
    <row r="53885" customFormat="1"/>
    <row r="53886" customFormat="1"/>
    <row r="53887" customFormat="1"/>
    <row r="53888" customFormat="1"/>
    <row r="53889" customFormat="1"/>
    <row r="53890" customFormat="1"/>
    <row r="53891" customFormat="1"/>
    <row r="53892" customFormat="1"/>
    <row r="53893" customFormat="1"/>
    <row r="53894" customFormat="1"/>
    <row r="53895" customFormat="1"/>
    <row r="53896" customFormat="1"/>
    <row r="53897" customFormat="1"/>
    <row r="53898" customFormat="1"/>
    <row r="53899" customFormat="1"/>
    <row r="53900" customFormat="1"/>
    <row r="53901" customFormat="1"/>
    <row r="53902" customFormat="1"/>
    <row r="53903" customFormat="1"/>
    <row r="53904" customFormat="1"/>
    <row r="53905" customFormat="1"/>
    <row r="53906" customFormat="1"/>
    <row r="53907" customFormat="1"/>
    <row r="53908" customFormat="1"/>
    <row r="53909" customFormat="1"/>
    <row r="53910" customFormat="1"/>
    <row r="53911" customFormat="1"/>
    <row r="53912" customFormat="1"/>
    <row r="53913" customFormat="1"/>
    <row r="53914" customFormat="1"/>
    <row r="53915" customFormat="1"/>
    <row r="53916" customFormat="1"/>
    <row r="53917" customFormat="1"/>
    <row r="53918" customFormat="1"/>
    <row r="53919" customFormat="1"/>
    <row r="53920" customFormat="1"/>
    <row r="53921" customFormat="1"/>
    <row r="53922" customFormat="1"/>
    <row r="53923" customFormat="1"/>
    <row r="53924" customFormat="1"/>
    <row r="53925" customFormat="1"/>
    <row r="53926" customFormat="1"/>
    <row r="53927" customFormat="1"/>
    <row r="53928" customFormat="1"/>
    <row r="53929" customFormat="1"/>
    <row r="53930" customFormat="1"/>
    <row r="53931" customFormat="1"/>
    <row r="53932" customFormat="1"/>
    <row r="53933" customFormat="1"/>
    <row r="53934" customFormat="1"/>
    <row r="53935" customFormat="1"/>
    <row r="53936" customFormat="1"/>
    <row r="53937" customFormat="1"/>
    <row r="53938" customFormat="1"/>
    <row r="53939" customFormat="1"/>
    <row r="53940" customFormat="1"/>
    <row r="53941" customFormat="1"/>
    <row r="53942" customFormat="1"/>
    <row r="53943" customFormat="1"/>
    <row r="53944" customFormat="1"/>
    <row r="53945" customFormat="1"/>
    <row r="53946" customFormat="1"/>
    <row r="53947" customFormat="1"/>
    <row r="53948" customFormat="1"/>
    <row r="53949" customFormat="1"/>
    <row r="53950" customFormat="1"/>
    <row r="53951" customFormat="1"/>
    <row r="53952" customFormat="1"/>
    <row r="53953" customFormat="1"/>
    <row r="53954" customFormat="1"/>
    <row r="53955" customFormat="1"/>
    <row r="53956" customFormat="1"/>
    <row r="53957" customFormat="1"/>
    <row r="53958" customFormat="1"/>
    <row r="53959" customFormat="1"/>
    <row r="53960" customFormat="1"/>
    <row r="53961" customFormat="1"/>
    <row r="53962" customFormat="1"/>
    <row r="53963" customFormat="1"/>
    <row r="53964" customFormat="1"/>
    <row r="53965" customFormat="1"/>
    <row r="53966" customFormat="1"/>
    <row r="53967" customFormat="1"/>
    <row r="53968" customFormat="1"/>
    <row r="53969" customFormat="1"/>
    <row r="53970" customFormat="1"/>
    <row r="53971" customFormat="1"/>
    <row r="53972" customFormat="1"/>
    <row r="53973" customFormat="1"/>
    <row r="53974" customFormat="1"/>
    <row r="53975" customFormat="1"/>
    <row r="53976" customFormat="1"/>
    <row r="53977" customFormat="1"/>
    <row r="53978" customFormat="1"/>
    <row r="53979" customFormat="1"/>
    <row r="53980" customFormat="1"/>
    <row r="53981" customFormat="1"/>
    <row r="53982" customFormat="1"/>
    <row r="53983" customFormat="1"/>
    <row r="53984" customFormat="1"/>
    <row r="53985" customFormat="1"/>
    <row r="53986" customFormat="1"/>
    <row r="53987" customFormat="1"/>
    <row r="53988" customFormat="1"/>
    <row r="53989" customFormat="1"/>
    <row r="53990" customFormat="1"/>
    <row r="53991" customFormat="1"/>
    <row r="53992" customFormat="1"/>
    <row r="53993" customFormat="1"/>
    <row r="53994" customFormat="1"/>
    <row r="53995" customFormat="1"/>
    <row r="53996" customFormat="1"/>
    <row r="53997" customFormat="1"/>
    <row r="53998" customFormat="1"/>
    <row r="53999" customFormat="1"/>
    <row r="54000" customFormat="1"/>
    <row r="54001" customFormat="1"/>
    <row r="54002" customFormat="1"/>
    <row r="54003" customFormat="1"/>
    <row r="54004" customFormat="1"/>
    <row r="54005" customFormat="1"/>
    <row r="54006" customFormat="1"/>
    <row r="54007" customFormat="1"/>
    <row r="54008" customFormat="1"/>
    <row r="54009" customFormat="1"/>
    <row r="54010" customFormat="1"/>
    <row r="54011" customFormat="1"/>
    <row r="54012" customFormat="1"/>
    <row r="54013" customFormat="1"/>
    <row r="54014" customFormat="1"/>
    <row r="54015" customFormat="1"/>
    <row r="54016" customFormat="1"/>
    <row r="54017" customFormat="1"/>
    <row r="54018" customFormat="1"/>
    <row r="54019" customFormat="1"/>
    <row r="54020" customFormat="1"/>
    <row r="54021" customFormat="1"/>
    <row r="54022" customFormat="1"/>
    <row r="54023" customFormat="1"/>
    <row r="54024" customFormat="1"/>
    <row r="54025" customFormat="1"/>
    <row r="54026" customFormat="1"/>
    <row r="54027" customFormat="1"/>
    <row r="54028" customFormat="1"/>
    <row r="54029" customFormat="1"/>
    <row r="54030" customFormat="1"/>
    <row r="54031" customFormat="1"/>
    <row r="54032" customFormat="1"/>
    <row r="54033" customFormat="1"/>
    <row r="54034" customFormat="1"/>
    <row r="54035" customFormat="1"/>
    <row r="54036" customFormat="1"/>
    <row r="54037" customFormat="1"/>
    <row r="54038" customFormat="1"/>
    <row r="54039" customFormat="1"/>
    <row r="54040" customFormat="1"/>
    <row r="54041" customFormat="1"/>
    <row r="54042" customFormat="1"/>
    <row r="54043" customFormat="1"/>
    <row r="54044" customFormat="1"/>
    <row r="54045" customFormat="1"/>
    <row r="54046" customFormat="1"/>
    <row r="54047" customFormat="1"/>
    <row r="54048" customFormat="1"/>
    <row r="54049" customFormat="1"/>
    <row r="54050" customFormat="1"/>
    <row r="54051" customFormat="1"/>
    <row r="54052" customFormat="1"/>
    <row r="54053" customFormat="1"/>
    <row r="54054" customFormat="1"/>
    <row r="54055" customFormat="1"/>
    <row r="54056" customFormat="1"/>
    <row r="54057" customFormat="1"/>
    <row r="54058" customFormat="1"/>
    <row r="54059" customFormat="1"/>
    <row r="54060" customFormat="1"/>
    <row r="54061" customFormat="1"/>
    <row r="54062" customFormat="1"/>
    <row r="54063" customFormat="1"/>
    <row r="54064" customFormat="1"/>
    <row r="54065" customFormat="1"/>
    <row r="54066" customFormat="1"/>
    <row r="54067" customFormat="1"/>
    <row r="54068" customFormat="1"/>
    <row r="54069" customFormat="1"/>
    <row r="54070" customFormat="1"/>
    <row r="54071" customFormat="1"/>
    <row r="54072" customFormat="1"/>
    <row r="54073" customFormat="1"/>
    <row r="54074" customFormat="1"/>
    <row r="54075" customFormat="1"/>
    <row r="54076" customFormat="1"/>
    <row r="54077" customFormat="1"/>
    <row r="54078" customFormat="1"/>
    <row r="54079" customFormat="1"/>
    <row r="54080" customFormat="1"/>
    <row r="54081" customFormat="1"/>
    <row r="54082" customFormat="1"/>
    <row r="54083" customFormat="1"/>
    <row r="54084" customFormat="1"/>
    <row r="54085" customFormat="1"/>
    <row r="54086" customFormat="1"/>
    <row r="54087" customFormat="1"/>
    <row r="54088" customFormat="1"/>
    <row r="54089" customFormat="1"/>
    <row r="54090" customFormat="1"/>
    <row r="54091" customFormat="1"/>
    <row r="54092" customFormat="1"/>
    <row r="54093" customFormat="1"/>
    <row r="54094" customFormat="1"/>
    <row r="54095" customFormat="1"/>
    <row r="54096" customFormat="1"/>
    <row r="54097" customFormat="1"/>
    <row r="54098" customFormat="1"/>
    <row r="54099" customFormat="1"/>
    <row r="54100" customFormat="1"/>
    <row r="54101" customFormat="1"/>
    <row r="54102" customFormat="1"/>
    <row r="54103" customFormat="1"/>
    <row r="54104" customFormat="1"/>
    <row r="54105" customFormat="1"/>
    <row r="54106" customFormat="1"/>
    <row r="54107" customFormat="1"/>
    <row r="54108" customFormat="1"/>
    <row r="54109" customFormat="1"/>
    <row r="54110" customFormat="1"/>
    <row r="54111" customFormat="1"/>
    <row r="54112" customFormat="1"/>
    <row r="54113" customFormat="1"/>
    <row r="54114" customFormat="1"/>
    <row r="54115" customFormat="1"/>
    <row r="54116" customFormat="1"/>
    <row r="54117" customFormat="1"/>
    <row r="54118" customFormat="1"/>
    <row r="54119" customFormat="1"/>
    <row r="54120" customFormat="1"/>
    <row r="54121" customFormat="1"/>
    <row r="54122" customFormat="1"/>
    <row r="54123" customFormat="1"/>
    <row r="54124" customFormat="1"/>
    <row r="54125" customFormat="1"/>
    <row r="54126" customFormat="1"/>
    <row r="54127" customFormat="1"/>
    <row r="54128" customFormat="1"/>
    <row r="54129" customFormat="1"/>
    <row r="54130" customFormat="1"/>
    <row r="54131" customFormat="1"/>
    <row r="54132" customFormat="1"/>
    <row r="54133" customFormat="1"/>
    <row r="54134" customFormat="1"/>
    <row r="54135" customFormat="1"/>
    <row r="54136" customFormat="1"/>
    <row r="54137" customFormat="1"/>
    <row r="54138" customFormat="1"/>
    <row r="54139" customFormat="1"/>
    <row r="54140" customFormat="1"/>
    <row r="54141" customFormat="1"/>
    <row r="54142" customFormat="1"/>
    <row r="54143" customFormat="1"/>
    <row r="54144" customFormat="1"/>
    <row r="54145" customFormat="1"/>
    <row r="54146" customFormat="1"/>
    <row r="54147" customFormat="1"/>
    <row r="54148" customFormat="1"/>
    <row r="54149" customFormat="1"/>
    <row r="54150" customFormat="1"/>
    <row r="54151" customFormat="1"/>
    <row r="54152" customFormat="1"/>
    <row r="54153" customFormat="1"/>
    <row r="54154" customFormat="1"/>
    <row r="54155" customFormat="1"/>
    <row r="54156" customFormat="1"/>
    <row r="54157" customFormat="1"/>
    <row r="54158" customFormat="1"/>
    <row r="54159" customFormat="1"/>
    <row r="54160" customFormat="1"/>
    <row r="54161" customFormat="1"/>
    <row r="54162" customFormat="1"/>
    <row r="54163" customFormat="1"/>
    <row r="54164" customFormat="1"/>
    <row r="54165" customFormat="1"/>
    <row r="54166" customFormat="1"/>
    <row r="54167" customFormat="1"/>
    <row r="54168" customFormat="1"/>
    <row r="54169" customFormat="1"/>
    <row r="54170" customFormat="1"/>
    <row r="54171" customFormat="1"/>
    <row r="54172" customFormat="1"/>
    <row r="54173" customFormat="1"/>
    <row r="54174" customFormat="1"/>
    <row r="54175" customFormat="1"/>
    <row r="54176" customFormat="1"/>
    <row r="54177" customFormat="1"/>
    <row r="54178" customFormat="1"/>
    <row r="54179" customFormat="1"/>
    <row r="54180" customFormat="1"/>
    <row r="54181" customFormat="1"/>
    <row r="54182" customFormat="1"/>
    <row r="54183" customFormat="1"/>
    <row r="54184" customFormat="1"/>
    <row r="54185" customFormat="1"/>
    <row r="54186" customFormat="1"/>
    <row r="54187" customFormat="1"/>
    <row r="54188" customFormat="1"/>
    <row r="54189" customFormat="1"/>
    <row r="54190" customFormat="1"/>
    <row r="54191" customFormat="1"/>
    <row r="54192" customFormat="1"/>
    <row r="54193" customFormat="1"/>
    <row r="54194" customFormat="1"/>
    <row r="54195" customFormat="1"/>
    <row r="54196" customFormat="1"/>
    <row r="54197" customFormat="1"/>
    <row r="54198" customFormat="1"/>
    <row r="54199" customFormat="1"/>
    <row r="54200" customFormat="1"/>
    <row r="54201" customFormat="1"/>
    <row r="54202" customFormat="1"/>
    <row r="54203" customFormat="1"/>
    <row r="54204" customFormat="1"/>
    <row r="54205" customFormat="1"/>
    <row r="54206" customFormat="1"/>
    <row r="54207" customFormat="1"/>
    <row r="54208" customFormat="1"/>
    <row r="54209" customFormat="1"/>
    <row r="54210" customFormat="1"/>
    <row r="54211" customFormat="1"/>
    <row r="54212" customFormat="1"/>
    <row r="54213" customFormat="1"/>
    <row r="54214" customFormat="1"/>
    <row r="54215" customFormat="1"/>
    <row r="54216" customFormat="1"/>
    <row r="54217" customFormat="1"/>
    <row r="54218" customFormat="1"/>
    <row r="54219" customFormat="1"/>
    <row r="54220" customFormat="1"/>
    <row r="54221" customFormat="1"/>
    <row r="54222" customFormat="1"/>
    <row r="54223" customFormat="1"/>
    <row r="54224" customFormat="1"/>
    <row r="54225" customFormat="1"/>
    <row r="54226" customFormat="1"/>
    <row r="54227" customFormat="1"/>
    <row r="54228" customFormat="1"/>
    <row r="54229" customFormat="1"/>
    <row r="54230" customFormat="1"/>
    <row r="54231" customFormat="1"/>
    <row r="54232" customFormat="1"/>
    <row r="54233" customFormat="1"/>
    <row r="54234" customFormat="1"/>
    <row r="54235" customFormat="1"/>
    <row r="54236" customFormat="1"/>
    <row r="54237" customFormat="1"/>
    <row r="54238" customFormat="1"/>
    <row r="54239" customFormat="1"/>
    <row r="54240" customFormat="1"/>
    <row r="54241" customFormat="1"/>
    <row r="54242" customFormat="1"/>
    <row r="54243" customFormat="1"/>
    <row r="54244" customFormat="1"/>
    <row r="54245" customFormat="1"/>
    <row r="54246" customFormat="1"/>
    <row r="54247" customFormat="1"/>
    <row r="54248" customFormat="1"/>
    <row r="54249" customFormat="1"/>
    <row r="54250" customFormat="1"/>
    <row r="54251" customFormat="1"/>
    <row r="54252" customFormat="1"/>
    <row r="54253" customFormat="1"/>
    <row r="54254" customFormat="1"/>
    <row r="54255" customFormat="1"/>
    <row r="54256" customFormat="1"/>
    <row r="54257" customFormat="1"/>
    <row r="54258" customFormat="1"/>
    <row r="54259" customFormat="1"/>
    <row r="54260" customFormat="1"/>
    <row r="54261" customFormat="1"/>
    <row r="54262" customFormat="1"/>
    <row r="54263" customFormat="1"/>
    <row r="54264" customFormat="1"/>
    <row r="54265" customFormat="1"/>
    <row r="54266" customFormat="1"/>
    <row r="54267" customFormat="1"/>
    <row r="54268" customFormat="1"/>
    <row r="54269" customFormat="1"/>
    <row r="54270" customFormat="1"/>
    <row r="54271" customFormat="1"/>
    <row r="54272" customFormat="1"/>
    <row r="54273" customFormat="1"/>
    <row r="54274" customFormat="1"/>
    <row r="54275" customFormat="1"/>
    <row r="54276" customFormat="1"/>
    <row r="54277" customFormat="1"/>
    <row r="54278" customFormat="1"/>
    <row r="54279" customFormat="1"/>
    <row r="54280" customFormat="1"/>
    <row r="54281" customFormat="1"/>
    <row r="54282" customFormat="1"/>
    <row r="54283" customFormat="1"/>
    <row r="54284" customFormat="1"/>
    <row r="54285" customFormat="1"/>
    <row r="54286" customFormat="1"/>
    <row r="54287" customFormat="1"/>
    <row r="54288" customFormat="1"/>
    <row r="54289" customFormat="1"/>
    <row r="54290" customFormat="1"/>
    <row r="54291" customFormat="1"/>
    <row r="54292" customFormat="1"/>
    <row r="54293" customFormat="1"/>
    <row r="54294" customFormat="1"/>
    <row r="54295" customFormat="1"/>
    <row r="54296" customFormat="1"/>
    <row r="54297" customFormat="1"/>
    <row r="54298" customFormat="1"/>
    <row r="54299" customFormat="1"/>
    <row r="54300" customFormat="1"/>
    <row r="54301" customFormat="1"/>
    <row r="54302" customFormat="1"/>
    <row r="54303" customFormat="1"/>
    <row r="54304" customFormat="1"/>
    <row r="54305" customFormat="1"/>
    <row r="54306" customFormat="1"/>
    <row r="54307" customFormat="1"/>
    <row r="54308" customFormat="1"/>
    <row r="54309" customFormat="1"/>
    <row r="54310" customFormat="1"/>
    <row r="54311" customFormat="1"/>
    <row r="54312" customFormat="1"/>
    <row r="54313" customFormat="1"/>
    <row r="54314" customFormat="1"/>
    <row r="54315" customFormat="1"/>
    <row r="54316" customFormat="1"/>
    <row r="54317" customFormat="1"/>
    <row r="54318" customFormat="1"/>
    <row r="54319" customFormat="1"/>
    <row r="54320" customFormat="1"/>
    <row r="54321" customFormat="1"/>
    <row r="54322" customFormat="1"/>
    <row r="54323" customFormat="1"/>
    <row r="54324" customFormat="1"/>
    <row r="54325" customFormat="1"/>
    <row r="54326" customFormat="1"/>
    <row r="54327" customFormat="1"/>
    <row r="54328" customFormat="1"/>
    <row r="54329" customFormat="1"/>
    <row r="54330" customFormat="1"/>
    <row r="54331" customFormat="1"/>
    <row r="54332" customFormat="1"/>
    <row r="54333" customFormat="1"/>
    <row r="54334" customFormat="1"/>
    <row r="54335" customFormat="1"/>
    <row r="54336" customFormat="1"/>
    <row r="54337" customFormat="1"/>
    <row r="54338" customFormat="1"/>
    <row r="54339" customFormat="1"/>
    <row r="54340" customFormat="1"/>
    <row r="54341" customFormat="1"/>
    <row r="54342" customFormat="1"/>
    <row r="54343" customFormat="1"/>
    <row r="54344" customFormat="1"/>
    <row r="54345" customFormat="1"/>
    <row r="54346" customFormat="1"/>
    <row r="54347" customFormat="1"/>
    <row r="54348" customFormat="1"/>
    <row r="54349" customFormat="1"/>
    <row r="54350" customFormat="1"/>
    <row r="54351" customFormat="1"/>
    <row r="54352" customFormat="1"/>
    <row r="54353" customFormat="1"/>
    <row r="54354" customFormat="1"/>
    <row r="54355" customFormat="1"/>
    <row r="54356" customFormat="1"/>
    <row r="54357" customFormat="1"/>
    <row r="54358" customFormat="1"/>
    <row r="54359" customFormat="1"/>
    <row r="54360" customFormat="1"/>
    <row r="54361" customFormat="1"/>
    <row r="54362" customFormat="1"/>
    <row r="54363" customFormat="1"/>
    <row r="54364" customFormat="1"/>
    <row r="54365" customFormat="1"/>
    <row r="54366" customFormat="1"/>
    <row r="54367" customFormat="1"/>
    <row r="54368" customFormat="1"/>
    <row r="54369" customFormat="1"/>
    <row r="54370" customFormat="1"/>
    <row r="54371" customFormat="1"/>
    <row r="54372" customFormat="1"/>
    <row r="54373" customFormat="1"/>
    <row r="54374" customFormat="1"/>
    <row r="54375" customFormat="1"/>
    <row r="54376" customFormat="1"/>
    <row r="54377" customFormat="1"/>
    <row r="54378" customFormat="1"/>
    <row r="54379" customFormat="1"/>
    <row r="54380" customFormat="1"/>
    <row r="54381" customFormat="1"/>
    <row r="54382" customFormat="1"/>
    <row r="54383" customFormat="1"/>
    <row r="54384" customFormat="1"/>
    <row r="54385" customFormat="1"/>
    <row r="54386" customFormat="1"/>
    <row r="54387" customFormat="1"/>
    <row r="54388" customFormat="1"/>
    <row r="54389" customFormat="1"/>
    <row r="54390" customFormat="1"/>
    <row r="54391" customFormat="1"/>
    <row r="54392" customFormat="1"/>
    <row r="54393" customFormat="1"/>
    <row r="54394" customFormat="1"/>
    <row r="54395" customFormat="1"/>
    <row r="54396" customFormat="1"/>
    <row r="54397" customFormat="1"/>
    <row r="54398" customFormat="1"/>
    <row r="54399" customFormat="1"/>
    <row r="54400" customFormat="1"/>
    <row r="54401" customFormat="1"/>
    <row r="54402" customFormat="1"/>
    <row r="54403" customFormat="1"/>
    <row r="54404" customFormat="1"/>
    <row r="54405" customFormat="1"/>
    <row r="54406" customFormat="1"/>
    <row r="54407" customFormat="1"/>
    <row r="54408" customFormat="1"/>
    <row r="54409" customFormat="1"/>
    <row r="54410" customFormat="1"/>
    <row r="54411" customFormat="1"/>
    <row r="54412" customFormat="1"/>
    <row r="54413" customFormat="1"/>
    <row r="54414" customFormat="1"/>
    <row r="54415" customFormat="1"/>
    <row r="54416" customFormat="1"/>
    <row r="54417" customFormat="1"/>
    <row r="54418" customFormat="1"/>
    <row r="54419" customFormat="1"/>
    <row r="54420" customFormat="1"/>
    <row r="54421" customFormat="1"/>
    <row r="54422" customFormat="1"/>
    <row r="54423" customFormat="1"/>
    <row r="54424" customFormat="1"/>
    <row r="54425" customFormat="1"/>
    <row r="54426" customFormat="1"/>
    <row r="54427" customFormat="1"/>
    <row r="54428" customFormat="1"/>
    <row r="54429" customFormat="1"/>
    <row r="54430" customFormat="1"/>
    <row r="54431" customFormat="1"/>
    <row r="54432" customFormat="1"/>
    <row r="54433" customFormat="1"/>
    <row r="54434" customFormat="1"/>
    <row r="54435" customFormat="1"/>
    <row r="54436" customFormat="1"/>
    <row r="54437" customFormat="1"/>
    <row r="54438" customFormat="1"/>
    <row r="54439" customFormat="1"/>
    <row r="54440" customFormat="1"/>
    <row r="54441" customFormat="1"/>
    <row r="54442" customFormat="1"/>
    <row r="54443" customFormat="1"/>
    <row r="54444" customFormat="1"/>
    <row r="54445" customFormat="1"/>
    <row r="54446" customFormat="1"/>
    <row r="54447" customFormat="1"/>
    <row r="54448" customFormat="1"/>
    <row r="54449" customFormat="1"/>
    <row r="54450" customFormat="1"/>
    <row r="54451" customFormat="1"/>
    <row r="54452" customFormat="1"/>
    <row r="54453" customFormat="1"/>
    <row r="54454" customFormat="1"/>
    <row r="54455" customFormat="1"/>
    <row r="54456" customFormat="1"/>
    <row r="54457" customFormat="1"/>
    <row r="54458" customFormat="1"/>
    <row r="54459" customFormat="1"/>
    <row r="54460" customFormat="1"/>
    <row r="54461" customFormat="1"/>
    <row r="54462" customFormat="1"/>
    <row r="54463" customFormat="1"/>
    <row r="54464" customFormat="1"/>
    <row r="54465" customFormat="1"/>
    <row r="54466" customFormat="1"/>
    <row r="54467" customFormat="1"/>
    <row r="54468" customFormat="1"/>
    <row r="54469" customFormat="1"/>
    <row r="54470" customFormat="1"/>
    <row r="54471" customFormat="1"/>
    <row r="54472" customFormat="1"/>
    <row r="54473" customFormat="1"/>
    <row r="54474" customFormat="1"/>
    <row r="54475" customFormat="1"/>
    <row r="54476" customFormat="1"/>
    <row r="54477" customFormat="1"/>
    <row r="54478" customFormat="1"/>
    <row r="54479" customFormat="1"/>
    <row r="54480" customFormat="1"/>
    <row r="54481" customFormat="1"/>
    <row r="54482" customFormat="1"/>
    <row r="54483" customFormat="1"/>
    <row r="54484" customFormat="1"/>
    <row r="54485" customFormat="1"/>
    <row r="54486" customFormat="1"/>
    <row r="54487" customFormat="1"/>
    <row r="54488" customFormat="1"/>
    <row r="54489" customFormat="1"/>
    <row r="54490" customFormat="1"/>
    <row r="54491" customFormat="1"/>
    <row r="54492" customFormat="1"/>
    <row r="54493" customFormat="1"/>
    <row r="54494" customFormat="1"/>
    <row r="54495" customFormat="1"/>
    <row r="54496" customFormat="1"/>
    <row r="54497" customFormat="1"/>
    <row r="54498" customFormat="1"/>
    <row r="54499" customFormat="1"/>
    <row r="54500" customFormat="1"/>
    <row r="54501" customFormat="1"/>
    <row r="54502" customFormat="1"/>
    <row r="54503" customFormat="1"/>
    <row r="54504" customFormat="1"/>
    <row r="54505" customFormat="1"/>
    <row r="54506" customFormat="1"/>
    <row r="54507" customFormat="1"/>
    <row r="54508" customFormat="1"/>
    <row r="54509" customFormat="1"/>
    <row r="54510" customFormat="1"/>
    <row r="54511" customFormat="1"/>
    <row r="54512" customFormat="1"/>
    <row r="54513" customFormat="1"/>
    <row r="54514" customFormat="1"/>
    <row r="54515" customFormat="1"/>
    <row r="54516" customFormat="1"/>
    <row r="54517" customFormat="1"/>
    <row r="54518" customFormat="1"/>
    <row r="54519" customFormat="1"/>
    <row r="54520" customFormat="1"/>
    <row r="54521" customFormat="1"/>
    <row r="54522" customFormat="1"/>
    <row r="54523" customFormat="1"/>
    <row r="54524" customFormat="1"/>
    <row r="54525" customFormat="1"/>
    <row r="54526" customFormat="1"/>
    <row r="54527" customFormat="1"/>
    <row r="54528" customFormat="1"/>
    <row r="54529" customFormat="1"/>
    <row r="54530" customFormat="1"/>
    <row r="54531" customFormat="1"/>
    <row r="54532" customFormat="1"/>
    <row r="54533" customFormat="1"/>
    <row r="54534" customFormat="1"/>
    <row r="54535" customFormat="1"/>
    <row r="54536" customFormat="1"/>
    <row r="54537" customFormat="1"/>
    <row r="54538" customFormat="1"/>
    <row r="54539" customFormat="1"/>
    <row r="54540" customFormat="1"/>
    <row r="54541" customFormat="1"/>
    <row r="54542" customFormat="1"/>
    <row r="54543" customFormat="1"/>
    <row r="54544" customFormat="1"/>
    <row r="54545" customFormat="1"/>
    <row r="54546" customFormat="1"/>
    <row r="54547" customFormat="1"/>
    <row r="54548" customFormat="1"/>
    <row r="54549" customFormat="1"/>
    <row r="54550" customFormat="1"/>
    <row r="54551" customFormat="1"/>
    <row r="54552" customFormat="1"/>
    <row r="54553" customFormat="1"/>
    <row r="54554" customFormat="1"/>
    <row r="54555" customFormat="1"/>
    <row r="54556" customFormat="1"/>
    <row r="54557" customFormat="1"/>
    <row r="54558" customFormat="1"/>
    <row r="54559" customFormat="1"/>
    <row r="54560" customFormat="1"/>
    <row r="54561" customFormat="1"/>
    <row r="54562" customFormat="1"/>
    <row r="54563" customFormat="1"/>
    <row r="54564" customFormat="1"/>
    <row r="54565" customFormat="1"/>
    <row r="54566" customFormat="1"/>
    <row r="54567" customFormat="1"/>
    <row r="54568" customFormat="1"/>
    <row r="54569" customFormat="1"/>
    <row r="54570" customFormat="1"/>
    <row r="54571" customFormat="1"/>
    <row r="54572" customFormat="1"/>
    <row r="54573" customFormat="1"/>
    <row r="54574" customFormat="1"/>
    <row r="54575" customFormat="1"/>
    <row r="54576" customFormat="1"/>
    <row r="54577" customFormat="1"/>
    <row r="54578" customFormat="1"/>
    <row r="54579" customFormat="1"/>
    <row r="54580" customFormat="1"/>
    <row r="54581" customFormat="1"/>
    <row r="54582" customFormat="1"/>
    <row r="54583" customFormat="1"/>
    <row r="54584" customFormat="1"/>
    <row r="54585" customFormat="1"/>
    <row r="54586" customFormat="1"/>
    <row r="54587" customFormat="1"/>
    <row r="54588" customFormat="1"/>
    <row r="54589" customFormat="1"/>
    <row r="54590" customFormat="1"/>
    <row r="54591" customFormat="1"/>
    <row r="54592" customFormat="1"/>
    <row r="54593" customFormat="1"/>
    <row r="54594" customFormat="1"/>
    <row r="54595" customFormat="1"/>
    <row r="54596" customFormat="1"/>
    <row r="54597" customFormat="1"/>
    <row r="54598" customFormat="1"/>
    <row r="54599" customFormat="1"/>
    <row r="54600" customFormat="1"/>
    <row r="54601" customFormat="1"/>
    <row r="54602" customFormat="1"/>
    <row r="54603" customFormat="1"/>
    <row r="54604" customFormat="1"/>
    <row r="54605" customFormat="1"/>
    <row r="54606" customFormat="1"/>
    <row r="54607" customFormat="1"/>
    <row r="54608" customFormat="1"/>
    <row r="54609" customFormat="1"/>
    <row r="54610" customFormat="1"/>
    <row r="54611" customFormat="1"/>
    <row r="54612" customFormat="1"/>
    <row r="54613" customFormat="1"/>
    <row r="54614" customFormat="1"/>
    <row r="54615" customFormat="1"/>
    <row r="54616" customFormat="1"/>
    <row r="54617" customFormat="1"/>
    <row r="54618" customFormat="1"/>
    <row r="54619" customFormat="1"/>
    <row r="54620" customFormat="1"/>
    <row r="54621" customFormat="1"/>
    <row r="54622" customFormat="1"/>
    <row r="54623" customFormat="1"/>
    <row r="54624" customFormat="1"/>
    <row r="54625" customFormat="1"/>
    <row r="54626" customFormat="1"/>
    <row r="54627" customFormat="1"/>
    <row r="54628" customFormat="1"/>
    <row r="54629" customFormat="1"/>
    <row r="54630" customFormat="1"/>
    <row r="54631" customFormat="1"/>
    <row r="54632" customFormat="1"/>
    <row r="54633" customFormat="1"/>
    <row r="54634" customFormat="1"/>
    <row r="54635" customFormat="1"/>
    <row r="54636" customFormat="1"/>
    <row r="54637" customFormat="1"/>
    <row r="54638" customFormat="1"/>
    <row r="54639" customFormat="1"/>
    <row r="54640" customFormat="1"/>
    <row r="54641" customFormat="1"/>
    <row r="54642" customFormat="1"/>
    <row r="54643" customFormat="1"/>
    <row r="54644" customFormat="1"/>
    <row r="54645" customFormat="1"/>
    <row r="54646" customFormat="1"/>
    <row r="54647" customFormat="1"/>
    <row r="54648" customFormat="1"/>
    <row r="54649" customFormat="1"/>
    <row r="54650" customFormat="1"/>
    <row r="54651" customFormat="1"/>
    <row r="54652" customFormat="1"/>
    <row r="54653" customFormat="1"/>
    <row r="54654" customFormat="1"/>
    <row r="54655" customFormat="1"/>
    <row r="54656" customFormat="1"/>
    <row r="54657" customFormat="1"/>
    <row r="54658" customFormat="1"/>
    <row r="54659" customFormat="1"/>
    <row r="54660" customFormat="1"/>
    <row r="54661" customFormat="1"/>
    <row r="54662" customFormat="1"/>
    <row r="54663" customFormat="1"/>
    <row r="54664" customFormat="1"/>
    <row r="54665" customFormat="1"/>
    <row r="54666" customFormat="1"/>
    <row r="54667" customFormat="1"/>
    <row r="54668" customFormat="1"/>
    <row r="54669" customFormat="1"/>
    <row r="54670" customFormat="1"/>
    <row r="54671" customFormat="1"/>
    <row r="54672" customFormat="1"/>
    <row r="54673" customFormat="1"/>
    <row r="54674" customFormat="1"/>
    <row r="54675" customFormat="1"/>
    <row r="54676" customFormat="1"/>
    <row r="54677" customFormat="1"/>
    <row r="54678" customFormat="1"/>
    <row r="54679" customFormat="1"/>
    <row r="54680" customFormat="1"/>
    <row r="54681" customFormat="1"/>
    <row r="54682" customFormat="1"/>
    <row r="54683" customFormat="1"/>
    <row r="54684" customFormat="1"/>
    <row r="54685" customFormat="1"/>
    <row r="54686" customFormat="1"/>
    <row r="54687" customFormat="1"/>
    <row r="54688" customFormat="1"/>
    <row r="54689" customFormat="1"/>
    <row r="54690" customFormat="1"/>
    <row r="54691" customFormat="1"/>
    <row r="54692" customFormat="1"/>
    <row r="54693" customFormat="1"/>
    <row r="54694" customFormat="1"/>
    <row r="54695" customFormat="1"/>
    <row r="54696" customFormat="1"/>
    <row r="54697" customFormat="1"/>
    <row r="54698" customFormat="1"/>
    <row r="54699" customFormat="1"/>
    <row r="54700" customFormat="1"/>
    <row r="54701" customFormat="1"/>
    <row r="54702" customFormat="1"/>
    <row r="54703" customFormat="1"/>
    <row r="54704" customFormat="1"/>
    <row r="54705" customFormat="1"/>
    <row r="54706" customFormat="1"/>
    <row r="54707" customFormat="1"/>
    <row r="54708" customFormat="1"/>
    <row r="54709" customFormat="1"/>
    <row r="54710" customFormat="1"/>
    <row r="54711" customFormat="1"/>
    <row r="54712" customFormat="1"/>
    <row r="54713" customFormat="1"/>
    <row r="54714" customFormat="1"/>
    <row r="54715" customFormat="1"/>
    <row r="54716" customFormat="1"/>
    <row r="54717" customFormat="1"/>
    <row r="54718" customFormat="1"/>
    <row r="54719" customFormat="1"/>
    <row r="54720" customFormat="1"/>
    <row r="54721" customFormat="1"/>
    <row r="54722" customFormat="1"/>
    <row r="54723" customFormat="1"/>
    <row r="54724" customFormat="1"/>
    <row r="54725" customFormat="1"/>
    <row r="54726" customFormat="1"/>
    <row r="54727" customFormat="1"/>
    <row r="54728" customFormat="1"/>
    <row r="54729" customFormat="1"/>
    <row r="54730" customFormat="1"/>
    <row r="54731" customFormat="1"/>
    <row r="54732" customFormat="1"/>
    <row r="54733" customFormat="1"/>
    <row r="54734" customFormat="1"/>
    <row r="54735" customFormat="1"/>
    <row r="54736" customFormat="1"/>
    <row r="54737" customFormat="1"/>
    <row r="54738" customFormat="1"/>
    <row r="54739" customFormat="1"/>
    <row r="54740" customFormat="1"/>
    <row r="54741" customFormat="1"/>
    <row r="54742" customFormat="1"/>
    <row r="54743" customFormat="1"/>
    <row r="54744" customFormat="1"/>
    <row r="54745" customFormat="1"/>
    <row r="54746" customFormat="1"/>
    <row r="54747" customFormat="1"/>
    <row r="54748" customFormat="1"/>
    <row r="54749" customFormat="1"/>
    <row r="54750" customFormat="1"/>
    <row r="54751" customFormat="1"/>
    <row r="54752" customFormat="1"/>
    <row r="54753" customFormat="1"/>
    <row r="54754" customFormat="1"/>
    <row r="54755" customFormat="1"/>
    <row r="54756" customFormat="1"/>
    <row r="54757" customFormat="1"/>
    <row r="54758" customFormat="1"/>
    <row r="54759" customFormat="1"/>
    <row r="54760" customFormat="1"/>
    <row r="54761" customFormat="1"/>
    <row r="54762" customFormat="1"/>
    <row r="54763" customFormat="1"/>
    <row r="54764" customFormat="1"/>
    <row r="54765" customFormat="1"/>
    <row r="54766" customFormat="1"/>
    <row r="54767" customFormat="1"/>
    <row r="54768" customFormat="1"/>
    <row r="54769" customFormat="1"/>
    <row r="54770" customFormat="1"/>
    <row r="54771" customFormat="1"/>
    <row r="54772" customFormat="1"/>
    <row r="54773" customFormat="1"/>
    <row r="54774" customFormat="1"/>
    <row r="54775" customFormat="1"/>
    <row r="54776" customFormat="1"/>
    <row r="54777" customFormat="1"/>
    <row r="54778" customFormat="1"/>
    <row r="54779" customFormat="1"/>
    <row r="54780" customFormat="1"/>
    <row r="54781" customFormat="1"/>
    <row r="54782" customFormat="1"/>
    <row r="54783" customFormat="1"/>
    <row r="54784" customFormat="1"/>
    <row r="54785" customFormat="1"/>
    <row r="54786" customFormat="1"/>
    <row r="54787" customFormat="1"/>
    <row r="54788" customFormat="1"/>
    <row r="54789" customFormat="1"/>
    <row r="54790" customFormat="1"/>
    <row r="54791" customFormat="1"/>
    <row r="54792" customFormat="1"/>
    <row r="54793" customFormat="1"/>
    <row r="54794" customFormat="1"/>
    <row r="54795" customFormat="1"/>
    <row r="54796" customFormat="1"/>
    <row r="54797" customFormat="1"/>
    <row r="54798" customFormat="1"/>
    <row r="54799" customFormat="1"/>
    <row r="54800" customFormat="1"/>
    <row r="54801" customFormat="1"/>
    <row r="54802" customFormat="1"/>
    <row r="54803" customFormat="1"/>
    <row r="54804" customFormat="1"/>
    <row r="54805" customFormat="1"/>
    <row r="54806" customFormat="1"/>
    <row r="54807" customFormat="1"/>
    <row r="54808" customFormat="1"/>
    <row r="54809" customFormat="1"/>
    <row r="54810" customFormat="1"/>
    <row r="54811" customFormat="1"/>
    <row r="54812" customFormat="1"/>
    <row r="54813" customFormat="1"/>
    <row r="54814" customFormat="1"/>
    <row r="54815" customFormat="1"/>
    <row r="54816" customFormat="1"/>
    <row r="54817" customFormat="1"/>
    <row r="54818" customFormat="1"/>
    <row r="54819" customFormat="1"/>
    <row r="54820" customFormat="1"/>
    <row r="54821" customFormat="1"/>
    <row r="54822" customFormat="1"/>
    <row r="54823" customFormat="1"/>
    <row r="54824" customFormat="1"/>
    <row r="54825" customFormat="1"/>
    <row r="54826" customFormat="1"/>
    <row r="54827" customFormat="1"/>
    <row r="54828" customFormat="1"/>
    <row r="54829" customFormat="1"/>
    <row r="54830" customFormat="1"/>
    <row r="54831" customFormat="1"/>
    <row r="54832" customFormat="1"/>
    <row r="54833" customFormat="1"/>
    <row r="54834" customFormat="1"/>
    <row r="54835" customFormat="1"/>
    <row r="54836" customFormat="1"/>
    <row r="54837" customFormat="1"/>
    <row r="54838" customFormat="1"/>
    <row r="54839" customFormat="1"/>
    <row r="54840" customFormat="1"/>
    <row r="54841" customFormat="1"/>
    <row r="54842" customFormat="1"/>
    <row r="54843" customFormat="1"/>
    <row r="54844" customFormat="1"/>
    <row r="54845" customFormat="1"/>
    <row r="54846" customFormat="1"/>
    <row r="54847" customFormat="1"/>
    <row r="54848" customFormat="1"/>
    <row r="54849" customFormat="1"/>
    <row r="54850" customFormat="1"/>
    <row r="54851" customFormat="1"/>
    <row r="54852" customFormat="1"/>
    <row r="54853" customFormat="1"/>
    <row r="54854" customFormat="1"/>
    <row r="54855" customFormat="1"/>
    <row r="54856" customFormat="1"/>
    <row r="54857" customFormat="1"/>
    <row r="54858" customFormat="1"/>
    <row r="54859" customFormat="1"/>
    <row r="54860" customFormat="1"/>
    <row r="54861" customFormat="1"/>
    <row r="54862" customFormat="1"/>
    <row r="54863" customFormat="1"/>
    <row r="54864" customFormat="1"/>
    <row r="54865" customFormat="1"/>
    <row r="54866" customFormat="1"/>
    <row r="54867" customFormat="1"/>
    <row r="54868" customFormat="1"/>
    <row r="54869" customFormat="1"/>
    <row r="54870" customFormat="1"/>
    <row r="54871" customFormat="1"/>
    <row r="54872" customFormat="1"/>
    <row r="54873" customFormat="1"/>
    <row r="54874" customFormat="1"/>
    <row r="54875" customFormat="1"/>
    <row r="54876" customFormat="1"/>
    <row r="54877" customFormat="1"/>
    <row r="54878" customFormat="1"/>
    <row r="54879" customFormat="1"/>
    <row r="54880" customFormat="1"/>
    <row r="54881" customFormat="1"/>
    <row r="54882" customFormat="1"/>
    <row r="54883" customFormat="1"/>
    <row r="54884" customFormat="1"/>
    <row r="54885" customFormat="1"/>
    <row r="54886" customFormat="1"/>
    <row r="54887" customFormat="1"/>
    <row r="54888" customFormat="1"/>
    <row r="54889" customFormat="1"/>
    <row r="54890" customFormat="1"/>
    <row r="54891" customFormat="1"/>
    <row r="54892" customFormat="1"/>
    <row r="54893" customFormat="1"/>
    <row r="54894" customFormat="1"/>
    <row r="54895" customFormat="1"/>
    <row r="54896" customFormat="1"/>
    <row r="54897" customFormat="1"/>
    <row r="54898" customFormat="1"/>
    <row r="54899" customFormat="1"/>
    <row r="54900" customFormat="1"/>
    <row r="54901" customFormat="1"/>
    <row r="54902" customFormat="1"/>
    <row r="54903" customFormat="1"/>
    <row r="54904" customFormat="1"/>
    <row r="54905" customFormat="1"/>
    <row r="54906" customFormat="1"/>
    <row r="54907" customFormat="1"/>
    <row r="54908" customFormat="1"/>
    <row r="54909" customFormat="1"/>
    <row r="54910" customFormat="1"/>
    <row r="54911" customFormat="1"/>
    <row r="54912" customFormat="1"/>
    <row r="54913" customFormat="1"/>
    <row r="54914" customFormat="1"/>
    <row r="54915" customFormat="1"/>
    <row r="54916" customFormat="1"/>
    <row r="54917" customFormat="1"/>
    <row r="54918" customFormat="1"/>
    <row r="54919" customFormat="1"/>
    <row r="54920" customFormat="1"/>
    <row r="54921" customFormat="1"/>
    <row r="54922" customFormat="1"/>
    <row r="54923" customFormat="1"/>
    <row r="54924" customFormat="1"/>
    <row r="54925" customFormat="1"/>
    <row r="54926" customFormat="1"/>
    <row r="54927" customFormat="1"/>
    <row r="54928" customFormat="1"/>
    <row r="54929" customFormat="1"/>
    <row r="54930" customFormat="1"/>
    <row r="54931" customFormat="1"/>
    <row r="54932" customFormat="1"/>
    <row r="54933" customFormat="1"/>
    <row r="54934" customFormat="1"/>
    <row r="54935" customFormat="1"/>
    <row r="54936" customFormat="1"/>
    <row r="54937" customFormat="1"/>
    <row r="54938" customFormat="1"/>
    <row r="54939" customFormat="1"/>
    <row r="54940" customFormat="1"/>
    <row r="54941" customFormat="1"/>
    <row r="54942" customFormat="1"/>
    <row r="54943" customFormat="1"/>
    <row r="54944" customFormat="1"/>
    <row r="54945" customFormat="1"/>
    <row r="54946" customFormat="1"/>
    <row r="54947" customFormat="1"/>
    <row r="54948" customFormat="1"/>
    <row r="54949" customFormat="1"/>
    <row r="54950" customFormat="1"/>
    <row r="54951" customFormat="1"/>
    <row r="54952" customFormat="1"/>
    <row r="54953" customFormat="1"/>
    <row r="54954" customFormat="1"/>
    <row r="54955" customFormat="1"/>
    <row r="54956" customFormat="1"/>
    <row r="54957" customFormat="1"/>
    <row r="54958" customFormat="1"/>
    <row r="54959" customFormat="1"/>
    <row r="54960" customFormat="1"/>
    <row r="54961" customFormat="1"/>
    <row r="54962" customFormat="1"/>
    <row r="54963" customFormat="1"/>
    <row r="54964" customFormat="1"/>
    <row r="54965" customFormat="1"/>
    <row r="54966" customFormat="1"/>
    <row r="54967" customFormat="1"/>
    <row r="54968" customFormat="1"/>
    <row r="54969" customFormat="1"/>
    <row r="54970" customFormat="1"/>
    <row r="54971" customFormat="1"/>
    <row r="54972" customFormat="1"/>
    <row r="54973" customFormat="1"/>
    <row r="54974" customFormat="1"/>
    <row r="54975" customFormat="1"/>
    <row r="54976" customFormat="1"/>
    <row r="54977" customFormat="1"/>
    <row r="54978" customFormat="1"/>
    <row r="54979" customFormat="1"/>
    <row r="54980" customFormat="1"/>
    <row r="54981" customFormat="1"/>
    <row r="54982" customFormat="1"/>
    <row r="54983" customFormat="1"/>
    <row r="54984" customFormat="1"/>
    <row r="54985" customFormat="1"/>
    <row r="54986" customFormat="1"/>
    <row r="54987" customFormat="1"/>
    <row r="54988" customFormat="1"/>
    <row r="54989" customFormat="1"/>
    <row r="54990" customFormat="1"/>
    <row r="54991" customFormat="1"/>
    <row r="54992" customFormat="1"/>
    <row r="54993" customFormat="1"/>
    <row r="54994" customFormat="1"/>
    <row r="54995" customFormat="1"/>
    <row r="54996" customFormat="1"/>
    <row r="54997" customFormat="1"/>
    <row r="54998" customFormat="1"/>
    <row r="54999" customFormat="1"/>
    <row r="55000" customFormat="1"/>
    <row r="55001" customFormat="1"/>
    <row r="55002" customFormat="1"/>
    <row r="55003" customFormat="1"/>
    <row r="55004" customFormat="1"/>
    <row r="55005" customFormat="1"/>
    <row r="55006" customFormat="1"/>
    <row r="55007" customFormat="1"/>
    <row r="55008" customFormat="1"/>
    <row r="55009" customFormat="1"/>
    <row r="55010" customFormat="1"/>
    <row r="55011" customFormat="1"/>
    <row r="55012" customFormat="1"/>
    <row r="55013" customFormat="1"/>
    <row r="55014" customFormat="1"/>
    <row r="55015" customFormat="1"/>
    <row r="55016" customFormat="1"/>
    <row r="55017" customFormat="1"/>
    <row r="55018" customFormat="1"/>
    <row r="55019" customFormat="1"/>
    <row r="55020" customFormat="1"/>
    <row r="55021" customFormat="1"/>
    <row r="55022" customFormat="1"/>
    <row r="55023" customFormat="1"/>
    <row r="55024" customFormat="1"/>
    <row r="55025" customFormat="1"/>
    <row r="55026" customFormat="1"/>
    <row r="55027" customFormat="1"/>
    <row r="55028" customFormat="1"/>
    <row r="55029" customFormat="1"/>
    <row r="55030" customFormat="1"/>
    <row r="55031" customFormat="1"/>
    <row r="55032" customFormat="1"/>
    <row r="55033" customFormat="1"/>
    <row r="55034" customFormat="1"/>
    <row r="55035" customFormat="1"/>
    <row r="55036" customFormat="1"/>
    <row r="55037" customFormat="1"/>
    <row r="55038" customFormat="1"/>
    <row r="55039" customFormat="1"/>
    <row r="55040" customFormat="1"/>
    <row r="55041" customFormat="1"/>
    <row r="55042" customFormat="1"/>
    <row r="55043" customFormat="1"/>
    <row r="55044" customFormat="1"/>
    <row r="55045" customFormat="1"/>
    <row r="55046" customFormat="1"/>
    <row r="55047" customFormat="1"/>
    <row r="55048" customFormat="1"/>
    <row r="55049" customFormat="1"/>
    <row r="55050" customFormat="1"/>
    <row r="55051" customFormat="1"/>
    <row r="55052" customFormat="1"/>
    <row r="55053" customFormat="1"/>
    <row r="55054" customFormat="1"/>
    <row r="55055" customFormat="1"/>
    <row r="55056" customFormat="1"/>
    <row r="55057" customFormat="1"/>
    <row r="55058" customFormat="1"/>
    <row r="55059" customFormat="1"/>
    <row r="55060" customFormat="1"/>
    <row r="55061" customFormat="1"/>
    <row r="55062" customFormat="1"/>
    <row r="55063" customFormat="1"/>
    <row r="55064" customFormat="1"/>
    <row r="55065" customFormat="1"/>
    <row r="55066" customFormat="1"/>
    <row r="55067" customFormat="1"/>
    <row r="55068" customFormat="1"/>
    <row r="55069" customFormat="1"/>
    <row r="55070" customFormat="1"/>
    <row r="55071" customFormat="1"/>
    <row r="55072" customFormat="1"/>
    <row r="55073" customFormat="1"/>
    <row r="55074" customFormat="1"/>
    <row r="55075" customFormat="1"/>
    <row r="55076" customFormat="1"/>
    <row r="55077" customFormat="1"/>
    <row r="55078" customFormat="1"/>
    <row r="55079" customFormat="1"/>
    <row r="55080" customFormat="1"/>
    <row r="55081" customFormat="1"/>
    <row r="55082" customFormat="1"/>
    <row r="55083" customFormat="1"/>
    <row r="55084" customFormat="1"/>
    <row r="55085" customFormat="1"/>
    <row r="55086" customFormat="1"/>
    <row r="55087" customFormat="1"/>
    <row r="55088" customFormat="1"/>
    <row r="55089" customFormat="1"/>
    <row r="55090" customFormat="1"/>
    <row r="55091" customFormat="1"/>
    <row r="55092" customFormat="1"/>
    <row r="55093" customFormat="1"/>
    <row r="55094" customFormat="1"/>
    <row r="55095" customFormat="1"/>
    <row r="55096" customFormat="1"/>
    <row r="55097" customFormat="1"/>
    <row r="55098" customFormat="1"/>
    <row r="55099" customFormat="1"/>
    <row r="55100" customFormat="1"/>
    <row r="55101" customFormat="1"/>
    <row r="55102" customFormat="1"/>
    <row r="55103" customFormat="1"/>
    <row r="55104" customFormat="1"/>
    <row r="55105" customFormat="1"/>
    <row r="55106" customFormat="1"/>
    <row r="55107" customFormat="1"/>
    <row r="55108" customFormat="1"/>
    <row r="55109" customFormat="1"/>
    <row r="55110" customFormat="1"/>
    <row r="55111" customFormat="1"/>
    <row r="55112" customFormat="1"/>
    <row r="55113" customFormat="1"/>
    <row r="55114" customFormat="1"/>
    <row r="55115" customFormat="1"/>
    <row r="55116" customFormat="1"/>
    <row r="55117" customFormat="1"/>
    <row r="55118" customFormat="1"/>
    <row r="55119" customFormat="1"/>
    <row r="55120" customFormat="1"/>
    <row r="55121" customFormat="1"/>
    <row r="55122" customFormat="1"/>
    <row r="55123" customFormat="1"/>
    <row r="55124" customFormat="1"/>
    <row r="55125" customFormat="1"/>
    <row r="55126" customFormat="1"/>
    <row r="55127" customFormat="1"/>
    <row r="55128" customFormat="1"/>
    <row r="55129" customFormat="1"/>
    <row r="55130" customFormat="1"/>
    <row r="55131" customFormat="1"/>
    <row r="55132" customFormat="1"/>
    <row r="55133" customFormat="1"/>
    <row r="55134" customFormat="1"/>
    <row r="55135" customFormat="1"/>
    <row r="55136" customFormat="1"/>
    <row r="55137" customFormat="1"/>
    <row r="55138" customFormat="1"/>
    <row r="55139" customFormat="1"/>
    <row r="55140" customFormat="1"/>
    <row r="55141" customFormat="1"/>
    <row r="55142" customFormat="1"/>
    <row r="55143" customFormat="1"/>
    <row r="55144" customFormat="1"/>
    <row r="55145" customFormat="1"/>
    <row r="55146" customFormat="1"/>
    <row r="55147" customFormat="1"/>
    <row r="55148" customFormat="1"/>
    <row r="55149" customFormat="1"/>
    <row r="55150" customFormat="1"/>
    <row r="55151" customFormat="1"/>
    <row r="55152" customFormat="1"/>
    <row r="55153" customFormat="1"/>
    <row r="55154" customFormat="1"/>
    <row r="55155" customFormat="1"/>
    <row r="55156" customFormat="1"/>
    <row r="55157" customFormat="1"/>
    <row r="55158" customFormat="1"/>
    <row r="55159" customFormat="1"/>
    <row r="55160" customFormat="1"/>
    <row r="55161" customFormat="1"/>
    <row r="55162" customFormat="1"/>
    <row r="55163" customFormat="1"/>
    <row r="55164" customFormat="1"/>
    <row r="55165" customFormat="1"/>
    <row r="55166" customFormat="1"/>
    <row r="55167" customFormat="1"/>
    <row r="55168" customFormat="1"/>
    <row r="55169" customFormat="1"/>
    <row r="55170" customFormat="1"/>
    <row r="55171" customFormat="1"/>
    <row r="55172" customFormat="1"/>
    <row r="55173" customFormat="1"/>
    <row r="55174" customFormat="1"/>
    <row r="55175" customFormat="1"/>
    <row r="55176" customFormat="1"/>
    <row r="55177" customFormat="1"/>
    <row r="55178" customFormat="1"/>
    <row r="55179" customFormat="1"/>
    <row r="55180" customFormat="1"/>
    <row r="55181" customFormat="1"/>
    <row r="55182" customFormat="1"/>
    <row r="55183" customFormat="1"/>
    <row r="55184" customFormat="1"/>
    <row r="55185" customFormat="1"/>
    <row r="55186" customFormat="1"/>
    <row r="55187" customFormat="1"/>
    <row r="55188" customFormat="1"/>
    <row r="55189" customFormat="1"/>
    <row r="55190" customFormat="1"/>
    <row r="55191" customFormat="1"/>
    <row r="55192" customFormat="1"/>
    <row r="55193" customFormat="1"/>
    <row r="55194" customFormat="1"/>
    <row r="55195" customFormat="1"/>
    <row r="55196" customFormat="1"/>
    <row r="55197" customFormat="1"/>
    <row r="55198" customFormat="1"/>
    <row r="55199" customFormat="1"/>
    <row r="55200" customFormat="1"/>
    <row r="55201" customFormat="1"/>
    <row r="55202" customFormat="1"/>
    <row r="55203" customFormat="1"/>
    <row r="55204" customFormat="1"/>
    <row r="55205" customFormat="1"/>
    <row r="55206" customFormat="1"/>
    <row r="55207" customFormat="1"/>
    <row r="55208" customFormat="1"/>
    <row r="55209" customFormat="1"/>
    <row r="55210" customFormat="1"/>
    <row r="55211" customFormat="1"/>
    <row r="55212" customFormat="1"/>
    <row r="55213" customFormat="1"/>
    <row r="55214" customFormat="1"/>
    <row r="55215" customFormat="1"/>
    <row r="55216" customFormat="1"/>
    <row r="55217" customFormat="1"/>
    <row r="55218" customFormat="1"/>
    <row r="55219" customFormat="1"/>
    <row r="55220" customFormat="1"/>
    <row r="55221" customFormat="1"/>
    <row r="55222" customFormat="1"/>
    <row r="55223" customFormat="1"/>
    <row r="55224" customFormat="1"/>
    <row r="55225" customFormat="1"/>
    <row r="55226" customFormat="1"/>
    <row r="55227" customFormat="1"/>
    <row r="55228" customFormat="1"/>
    <row r="55229" customFormat="1"/>
    <row r="55230" customFormat="1"/>
    <row r="55231" customFormat="1"/>
    <row r="55232" customFormat="1"/>
    <row r="55233" customFormat="1"/>
    <row r="55234" customFormat="1"/>
    <row r="55235" customFormat="1"/>
    <row r="55236" customFormat="1"/>
    <row r="55237" customFormat="1"/>
    <row r="55238" customFormat="1"/>
    <row r="55239" customFormat="1"/>
    <row r="55240" customFormat="1"/>
    <row r="55241" customFormat="1"/>
    <row r="55242" customFormat="1"/>
    <row r="55243" customFormat="1"/>
    <row r="55244" customFormat="1"/>
    <row r="55245" customFormat="1"/>
    <row r="55246" customFormat="1"/>
    <row r="55247" customFormat="1"/>
    <row r="55248" customFormat="1"/>
    <row r="55249" customFormat="1"/>
    <row r="55250" customFormat="1"/>
    <row r="55251" customFormat="1"/>
    <row r="55252" customFormat="1"/>
    <row r="55253" customFormat="1"/>
    <row r="55254" customFormat="1"/>
    <row r="55255" customFormat="1"/>
    <row r="55256" customFormat="1"/>
    <row r="55257" customFormat="1"/>
    <row r="55258" customFormat="1"/>
    <row r="55259" customFormat="1"/>
    <row r="55260" customFormat="1"/>
    <row r="55261" customFormat="1"/>
    <row r="55262" customFormat="1"/>
    <row r="55263" customFormat="1"/>
    <row r="55264" customFormat="1"/>
    <row r="55265" customFormat="1"/>
    <row r="55266" customFormat="1"/>
    <row r="55267" customFormat="1"/>
    <row r="55268" customFormat="1"/>
    <row r="55269" customFormat="1"/>
    <row r="55270" customFormat="1"/>
    <row r="55271" customFormat="1"/>
    <row r="55272" customFormat="1"/>
    <row r="55273" customFormat="1"/>
    <row r="55274" customFormat="1"/>
    <row r="55275" customFormat="1"/>
    <row r="55276" customFormat="1"/>
    <row r="55277" customFormat="1"/>
    <row r="55278" customFormat="1"/>
    <row r="55279" customFormat="1"/>
    <row r="55280" customFormat="1"/>
    <row r="55281" customFormat="1"/>
    <row r="55282" customFormat="1"/>
    <row r="55283" customFormat="1"/>
    <row r="55284" customFormat="1"/>
    <row r="55285" customFormat="1"/>
    <row r="55286" customFormat="1"/>
    <row r="55287" customFormat="1"/>
    <row r="55288" customFormat="1"/>
    <row r="55289" customFormat="1"/>
    <row r="55290" customFormat="1"/>
    <row r="55291" customFormat="1"/>
    <row r="55292" customFormat="1"/>
    <row r="55293" customFormat="1"/>
    <row r="55294" customFormat="1"/>
    <row r="55295" customFormat="1"/>
    <row r="55296" customFormat="1"/>
    <row r="55297" customFormat="1"/>
    <row r="55298" customFormat="1"/>
    <row r="55299" customFormat="1"/>
    <row r="55300" customFormat="1"/>
    <row r="55301" customFormat="1"/>
    <row r="55302" customFormat="1"/>
    <row r="55303" customFormat="1"/>
    <row r="55304" customFormat="1"/>
    <row r="55305" customFormat="1"/>
    <row r="55306" customFormat="1"/>
    <row r="55307" customFormat="1"/>
    <row r="55308" customFormat="1"/>
    <row r="55309" customFormat="1"/>
    <row r="55310" customFormat="1"/>
    <row r="55311" customFormat="1"/>
    <row r="55312" customFormat="1"/>
    <row r="55313" customFormat="1"/>
    <row r="55314" customFormat="1"/>
    <row r="55315" customFormat="1"/>
    <row r="55316" customFormat="1"/>
    <row r="55317" customFormat="1"/>
    <row r="55318" customFormat="1"/>
    <row r="55319" customFormat="1"/>
    <row r="55320" customFormat="1"/>
    <row r="55321" customFormat="1"/>
    <row r="55322" customFormat="1"/>
    <row r="55323" customFormat="1"/>
    <row r="55324" customFormat="1"/>
    <row r="55325" customFormat="1"/>
    <row r="55326" customFormat="1"/>
    <row r="55327" customFormat="1"/>
    <row r="55328" customFormat="1"/>
    <row r="55329" customFormat="1"/>
    <row r="55330" customFormat="1"/>
    <row r="55331" customFormat="1"/>
    <row r="55332" customFormat="1"/>
    <row r="55333" customFormat="1"/>
    <row r="55334" customFormat="1"/>
    <row r="55335" customFormat="1"/>
    <row r="55336" customFormat="1"/>
    <row r="55337" customFormat="1"/>
    <row r="55338" customFormat="1"/>
    <row r="55339" customFormat="1"/>
    <row r="55340" customFormat="1"/>
    <row r="55341" customFormat="1"/>
    <row r="55342" customFormat="1"/>
    <row r="55343" customFormat="1"/>
    <row r="55344" customFormat="1"/>
    <row r="55345" customFormat="1"/>
    <row r="55346" customFormat="1"/>
    <row r="55347" customFormat="1"/>
    <row r="55348" customFormat="1"/>
    <row r="55349" customFormat="1"/>
    <row r="55350" customFormat="1"/>
    <row r="55351" customFormat="1"/>
    <row r="55352" customFormat="1"/>
    <row r="55353" customFormat="1"/>
    <row r="55354" customFormat="1"/>
    <row r="55355" customFormat="1"/>
    <row r="55356" customFormat="1"/>
    <row r="55357" customFormat="1"/>
    <row r="55358" customFormat="1"/>
    <row r="55359" customFormat="1"/>
    <row r="55360" customFormat="1"/>
    <row r="55361" customFormat="1"/>
    <row r="55362" customFormat="1"/>
    <row r="55363" customFormat="1"/>
    <row r="55364" customFormat="1"/>
    <row r="55365" customFormat="1"/>
    <row r="55366" customFormat="1"/>
    <row r="55367" customFormat="1"/>
    <row r="55368" customFormat="1"/>
    <row r="55369" customFormat="1"/>
    <row r="55370" customFormat="1"/>
    <row r="55371" customFormat="1"/>
    <row r="55372" customFormat="1"/>
    <row r="55373" customFormat="1"/>
    <row r="55374" customFormat="1"/>
    <row r="55375" customFormat="1"/>
    <row r="55376" customFormat="1"/>
    <row r="55377" customFormat="1"/>
    <row r="55378" customFormat="1"/>
    <row r="55379" customFormat="1"/>
    <row r="55380" customFormat="1"/>
    <row r="55381" customFormat="1"/>
    <row r="55382" customFormat="1"/>
    <row r="55383" customFormat="1"/>
    <row r="55384" customFormat="1"/>
    <row r="55385" customFormat="1"/>
    <row r="55386" customFormat="1"/>
    <row r="55387" customFormat="1"/>
    <row r="55388" customFormat="1"/>
    <row r="55389" customFormat="1"/>
    <row r="55390" customFormat="1"/>
    <row r="55391" customFormat="1"/>
    <row r="55392" customFormat="1"/>
    <row r="55393" customFormat="1"/>
    <row r="55394" customFormat="1"/>
    <row r="55395" customFormat="1"/>
    <row r="55396" customFormat="1"/>
    <row r="55397" customFormat="1"/>
    <row r="55398" customFormat="1"/>
    <row r="55399" customFormat="1"/>
    <row r="55400" customFormat="1"/>
    <row r="55401" customFormat="1"/>
    <row r="55402" customFormat="1"/>
    <row r="55403" customFormat="1"/>
    <row r="55404" customFormat="1"/>
    <row r="55405" customFormat="1"/>
    <row r="55406" customFormat="1"/>
    <row r="55407" customFormat="1"/>
    <row r="55408" customFormat="1"/>
    <row r="55409" customFormat="1"/>
    <row r="55410" customFormat="1"/>
    <row r="55411" customFormat="1"/>
    <row r="55412" customFormat="1"/>
    <row r="55413" customFormat="1"/>
    <row r="55414" customFormat="1"/>
    <row r="55415" customFormat="1"/>
    <row r="55416" customFormat="1"/>
    <row r="55417" customFormat="1"/>
    <row r="55418" customFormat="1"/>
    <row r="55419" customFormat="1"/>
    <row r="55420" customFormat="1"/>
    <row r="55421" customFormat="1"/>
    <row r="55422" customFormat="1"/>
    <row r="55423" customFormat="1"/>
    <row r="55424" customFormat="1"/>
    <row r="55425" customFormat="1"/>
    <row r="55426" customFormat="1"/>
    <row r="55427" customFormat="1"/>
    <row r="55428" customFormat="1"/>
    <row r="55429" customFormat="1"/>
    <row r="55430" customFormat="1"/>
    <row r="55431" customFormat="1"/>
    <row r="55432" customFormat="1"/>
    <row r="55433" customFormat="1"/>
    <row r="55434" customFormat="1"/>
    <row r="55435" customFormat="1"/>
    <row r="55436" customFormat="1"/>
    <row r="55437" customFormat="1"/>
    <row r="55438" customFormat="1"/>
    <row r="55439" customFormat="1"/>
    <row r="55440" customFormat="1"/>
    <row r="55441" customFormat="1"/>
    <row r="55442" customFormat="1"/>
    <row r="55443" customFormat="1"/>
    <row r="55444" customFormat="1"/>
    <row r="55445" customFormat="1"/>
    <row r="55446" customFormat="1"/>
    <row r="55447" customFormat="1"/>
    <row r="55448" customFormat="1"/>
    <row r="55449" customFormat="1"/>
    <row r="55450" customFormat="1"/>
    <row r="55451" customFormat="1"/>
    <row r="55452" customFormat="1"/>
    <row r="55453" customFormat="1"/>
    <row r="55454" customFormat="1"/>
    <row r="55455" customFormat="1"/>
    <row r="55456" customFormat="1"/>
    <row r="55457" customFormat="1"/>
    <row r="55458" customFormat="1"/>
    <row r="55459" customFormat="1"/>
    <row r="55460" customFormat="1"/>
    <row r="55461" customFormat="1"/>
    <row r="55462" customFormat="1"/>
    <row r="55463" customFormat="1"/>
    <row r="55464" customFormat="1"/>
    <row r="55465" customFormat="1"/>
    <row r="55466" customFormat="1"/>
    <row r="55467" customFormat="1"/>
    <row r="55468" customFormat="1"/>
    <row r="55469" customFormat="1"/>
    <row r="55470" customFormat="1"/>
    <row r="55471" customFormat="1"/>
    <row r="55472" customFormat="1"/>
    <row r="55473" customFormat="1"/>
    <row r="55474" customFormat="1"/>
    <row r="55475" customFormat="1"/>
    <row r="55476" customFormat="1"/>
    <row r="55477" customFormat="1"/>
    <row r="55478" customFormat="1"/>
    <row r="55479" customFormat="1"/>
    <row r="55480" customFormat="1"/>
    <row r="55481" customFormat="1"/>
    <row r="55482" customFormat="1"/>
    <row r="55483" customFormat="1"/>
    <row r="55484" customFormat="1"/>
    <row r="55485" customFormat="1"/>
    <row r="55486" customFormat="1"/>
    <row r="55487" customFormat="1"/>
    <row r="55488" customFormat="1"/>
    <row r="55489" customFormat="1"/>
    <row r="55490" customFormat="1"/>
    <row r="55491" customFormat="1"/>
    <row r="55492" customFormat="1"/>
    <row r="55493" customFormat="1"/>
    <row r="55494" customFormat="1"/>
    <row r="55495" customFormat="1"/>
    <row r="55496" customFormat="1"/>
    <row r="55497" customFormat="1"/>
    <row r="55498" customFormat="1"/>
    <row r="55499" customFormat="1"/>
    <row r="55500" customFormat="1"/>
    <row r="55501" customFormat="1"/>
    <row r="55502" customFormat="1"/>
    <row r="55503" customFormat="1"/>
    <row r="55504" customFormat="1"/>
    <row r="55505" customFormat="1"/>
    <row r="55506" customFormat="1"/>
    <row r="55507" customFormat="1"/>
    <row r="55508" customFormat="1"/>
    <row r="55509" customFormat="1"/>
    <row r="55510" customFormat="1"/>
    <row r="55511" customFormat="1"/>
    <row r="55512" customFormat="1"/>
    <row r="55513" customFormat="1"/>
    <row r="55514" customFormat="1"/>
    <row r="55515" customFormat="1"/>
    <row r="55516" customFormat="1"/>
    <row r="55517" customFormat="1"/>
    <row r="55518" customFormat="1"/>
    <row r="55519" customFormat="1"/>
    <row r="55520" customFormat="1"/>
    <row r="55521" customFormat="1"/>
    <row r="55522" customFormat="1"/>
    <row r="55523" customFormat="1"/>
    <row r="55524" customFormat="1"/>
    <row r="55525" customFormat="1"/>
    <row r="55526" customFormat="1"/>
    <row r="55527" customFormat="1"/>
    <row r="55528" customFormat="1"/>
    <row r="55529" customFormat="1"/>
    <row r="55530" customFormat="1"/>
    <row r="55531" customFormat="1"/>
    <row r="55532" customFormat="1"/>
    <row r="55533" customFormat="1"/>
    <row r="55534" customFormat="1"/>
    <row r="55535" customFormat="1"/>
    <row r="55536" customFormat="1"/>
    <row r="55537" customFormat="1"/>
    <row r="55538" customFormat="1"/>
    <row r="55539" customFormat="1"/>
    <row r="55540" customFormat="1"/>
    <row r="55541" customFormat="1"/>
    <row r="55542" customFormat="1"/>
    <row r="55543" customFormat="1"/>
    <row r="55544" customFormat="1"/>
    <row r="55545" customFormat="1"/>
    <row r="55546" customFormat="1"/>
    <row r="55547" customFormat="1"/>
    <row r="55548" customFormat="1"/>
    <row r="55549" customFormat="1"/>
    <row r="55550" customFormat="1"/>
    <row r="55551" customFormat="1"/>
    <row r="55552" customFormat="1"/>
    <row r="55553" customFormat="1"/>
    <row r="55554" customFormat="1"/>
    <row r="55555" customFormat="1"/>
    <row r="55556" customFormat="1"/>
    <row r="55557" customFormat="1"/>
    <row r="55558" customFormat="1"/>
    <row r="55559" customFormat="1"/>
    <row r="55560" customFormat="1"/>
    <row r="55561" customFormat="1"/>
    <row r="55562" customFormat="1"/>
    <row r="55563" customFormat="1"/>
    <row r="55564" customFormat="1"/>
    <row r="55565" customFormat="1"/>
    <row r="55566" customFormat="1"/>
    <row r="55567" customFormat="1"/>
    <row r="55568" customFormat="1"/>
    <row r="55569" customFormat="1"/>
    <row r="55570" customFormat="1"/>
    <row r="55571" customFormat="1"/>
    <row r="55572" customFormat="1"/>
    <row r="55573" customFormat="1"/>
    <row r="55574" customFormat="1"/>
    <row r="55575" customFormat="1"/>
    <row r="55576" customFormat="1"/>
    <row r="55577" customFormat="1"/>
    <row r="55578" customFormat="1"/>
    <row r="55579" customFormat="1"/>
    <row r="55580" customFormat="1"/>
    <row r="55581" customFormat="1"/>
    <row r="55582" customFormat="1"/>
    <row r="55583" customFormat="1"/>
    <row r="55584" customFormat="1"/>
    <row r="55585" customFormat="1"/>
    <row r="55586" customFormat="1"/>
    <row r="55587" customFormat="1"/>
    <row r="55588" customFormat="1"/>
    <row r="55589" customFormat="1"/>
    <row r="55590" customFormat="1"/>
    <row r="55591" customFormat="1"/>
    <row r="55592" customFormat="1"/>
    <row r="55593" customFormat="1"/>
    <row r="55594" customFormat="1"/>
    <row r="55595" customFormat="1"/>
    <row r="55596" customFormat="1"/>
    <row r="55597" customFormat="1"/>
    <row r="55598" customFormat="1"/>
    <row r="55599" customFormat="1"/>
    <row r="55600" customFormat="1"/>
    <row r="55601" customFormat="1"/>
    <row r="55602" customFormat="1"/>
    <row r="55603" customFormat="1"/>
    <row r="55604" customFormat="1"/>
    <row r="55605" customFormat="1"/>
    <row r="55606" customFormat="1"/>
    <row r="55607" customFormat="1"/>
    <row r="55608" customFormat="1"/>
    <row r="55609" customFormat="1"/>
    <row r="55610" customFormat="1"/>
    <row r="55611" customFormat="1"/>
    <row r="55612" customFormat="1"/>
    <row r="55613" customFormat="1"/>
    <row r="55614" customFormat="1"/>
    <row r="55615" customFormat="1"/>
    <row r="55616" customFormat="1"/>
    <row r="55617" customFormat="1"/>
    <row r="55618" customFormat="1"/>
    <row r="55619" customFormat="1"/>
    <row r="55620" customFormat="1"/>
    <row r="55621" customFormat="1"/>
    <row r="55622" customFormat="1"/>
    <row r="55623" customFormat="1"/>
    <row r="55624" customFormat="1"/>
    <row r="55625" customFormat="1"/>
    <row r="55626" customFormat="1"/>
    <row r="55627" customFormat="1"/>
    <row r="55628" customFormat="1"/>
    <row r="55629" customFormat="1"/>
    <row r="55630" customFormat="1"/>
    <row r="55631" customFormat="1"/>
    <row r="55632" customFormat="1"/>
    <row r="55633" customFormat="1"/>
    <row r="55634" customFormat="1"/>
    <row r="55635" customFormat="1"/>
    <row r="55636" customFormat="1"/>
    <row r="55637" customFormat="1"/>
    <row r="55638" customFormat="1"/>
    <row r="55639" customFormat="1"/>
    <row r="55640" customFormat="1"/>
    <row r="55641" customFormat="1"/>
    <row r="55642" customFormat="1"/>
    <row r="55643" customFormat="1"/>
    <row r="55644" customFormat="1"/>
    <row r="55645" customFormat="1"/>
    <row r="55646" customFormat="1"/>
    <row r="55647" customFormat="1"/>
    <row r="55648" customFormat="1"/>
    <row r="55649" customFormat="1"/>
    <row r="55650" customFormat="1"/>
    <row r="55651" customFormat="1"/>
    <row r="55652" customFormat="1"/>
    <row r="55653" customFormat="1"/>
    <row r="55654" customFormat="1"/>
    <row r="55655" customFormat="1"/>
    <row r="55656" customFormat="1"/>
    <row r="55657" customFormat="1"/>
    <row r="55658" customFormat="1"/>
    <row r="55659" customFormat="1"/>
    <row r="55660" customFormat="1"/>
    <row r="55661" customFormat="1"/>
    <row r="55662" customFormat="1"/>
    <row r="55663" customFormat="1"/>
    <row r="55664" customFormat="1"/>
    <row r="55665" customFormat="1"/>
    <row r="55666" customFormat="1"/>
    <row r="55667" customFormat="1"/>
    <row r="55668" customFormat="1"/>
    <row r="55669" customFormat="1"/>
    <row r="55670" customFormat="1"/>
    <row r="55671" customFormat="1"/>
    <row r="55672" customFormat="1"/>
    <row r="55673" customFormat="1"/>
    <row r="55674" customFormat="1"/>
    <row r="55675" customFormat="1"/>
    <row r="55676" customFormat="1"/>
    <row r="55677" customFormat="1"/>
    <row r="55678" customFormat="1"/>
    <row r="55679" customFormat="1"/>
    <row r="55680" customFormat="1"/>
    <row r="55681" customFormat="1"/>
    <row r="55682" customFormat="1"/>
    <row r="55683" customFormat="1"/>
    <row r="55684" customFormat="1"/>
    <row r="55685" customFormat="1"/>
    <row r="55686" customFormat="1"/>
    <row r="55687" customFormat="1"/>
    <row r="55688" customFormat="1"/>
    <row r="55689" customFormat="1"/>
    <row r="55690" customFormat="1"/>
    <row r="55691" customFormat="1"/>
    <row r="55692" customFormat="1"/>
    <row r="55693" customFormat="1"/>
    <row r="55694" customFormat="1"/>
    <row r="55695" customFormat="1"/>
    <row r="55696" customFormat="1"/>
    <row r="55697" customFormat="1"/>
    <row r="55698" customFormat="1"/>
    <row r="55699" customFormat="1"/>
    <row r="55700" customFormat="1"/>
    <row r="55701" customFormat="1"/>
    <row r="55702" customFormat="1"/>
    <row r="55703" customFormat="1"/>
    <row r="55704" customFormat="1"/>
    <row r="55705" customFormat="1"/>
    <row r="55706" customFormat="1"/>
    <row r="55707" customFormat="1"/>
    <row r="55708" customFormat="1"/>
    <row r="55709" customFormat="1"/>
    <row r="55710" customFormat="1"/>
    <row r="55711" customFormat="1"/>
    <row r="55712" customFormat="1"/>
    <row r="55713" customFormat="1"/>
    <row r="55714" customFormat="1"/>
    <row r="55715" customFormat="1"/>
    <row r="55716" customFormat="1"/>
    <row r="55717" customFormat="1"/>
    <row r="55718" customFormat="1"/>
    <row r="55719" customFormat="1"/>
    <row r="55720" customFormat="1"/>
    <row r="55721" customFormat="1"/>
    <row r="55722" customFormat="1"/>
    <row r="55723" customFormat="1"/>
    <row r="55724" customFormat="1"/>
    <row r="55725" customFormat="1"/>
    <row r="55726" customFormat="1"/>
    <row r="55727" customFormat="1"/>
    <row r="55728" customFormat="1"/>
    <row r="55729" customFormat="1"/>
    <row r="55730" customFormat="1"/>
    <row r="55731" customFormat="1"/>
    <row r="55732" customFormat="1"/>
    <row r="55733" customFormat="1"/>
    <row r="55734" customFormat="1"/>
    <row r="55735" customFormat="1"/>
    <row r="55736" customFormat="1"/>
    <row r="55737" customFormat="1"/>
    <row r="55738" customFormat="1"/>
    <row r="55739" customFormat="1"/>
    <row r="55740" customFormat="1"/>
    <row r="55741" customFormat="1"/>
    <row r="55742" customFormat="1"/>
    <row r="55743" customFormat="1"/>
    <row r="55744" customFormat="1"/>
    <row r="55745" customFormat="1"/>
    <row r="55746" customFormat="1"/>
    <row r="55747" customFormat="1"/>
    <row r="55748" customFormat="1"/>
    <row r="55749" customFormat="1"/>
    <row r="55750" customFormat="1"/>
    <row r="55751" customFormat="1"/>
    <row r="55752" customFormat="1"/>
    <row r="55753" customFormat="1"/>
    <row r="55754" customFormat="1"/>
    <row r="55755" customFormat="1"/>
    <row r="55756" customFormat="1"/>
    <row r="55757" customFormat="1"/>
    <row r="55758" customFormat="1"/>
    <row r="55759" customFormat="1"/>
    <row r="55760" customFormat="1"/>
    <row r="55761" customFormat="1"/>
    <row r="55762" customFormat="1"/>
    <row r="55763" customFormat="1"/>
    <row r="55764" customFormat="1"/>
    <row r="55765" customFormat="1"/>
    <row r="55766" customFormat="1"/>
    <row r="55767" customFormat="1"/>
    <row r="55768" customFormat="1"/>
    <row r="55769" customFormat="1"/>
    <row r="55770" customFormat="1"/>
    <row r="55771" customFormat="1"/>
    <row r="55772" customFormat="1"/>
    <row r="55773" customFormat="1"/>
    <row r="55774" customFormat="1"/>
    <row r="55775" customFormat="1"/>
    <row r="55776" customFormat="1"/>
    <row r="55777" customFormat="1"/>
    <row r="55778" customFormat="1"/>
    <row r="55779" customFormat="1"/>
    <row r="55780" customFormat="1"/>
    <row r="55781" customFormat="1"/>
    <row r="55782" customFormat="1"/>
    <row r="55783" customFormat="1"/>
    <row r="55784" customFormat="1"/>
    <row r="55785" customFormat="1"/>
    <row r="55786" customFormat="1"/>
    <row r="55787" customFormat="1"/>
    <row r="55788" customFormat="1"/>
    <row r="55789" customFormat="1"/>
    <row r="55790" customFormat="1"/>
    <row r="55791" customFormat="1"/>
    <row r="55792" customFormat="1"/>
    <row r="55793" customFormat="1"/>
    <row r="55794" customFormat="1"/>
    <row r="55795" customFormat="1"/>
    <row r="55796" customFormat="1"/>
    <row r="55797" customFormat="1"/>
    <row r="55798" customFormat="1"/>
    <row r="55799" customFormat="1"/>
    <row r="55800" customFormat="1"/>
    <row r="55801" customFormat="1"/>
    <row r="55802" customFormat="1"/>
    <row r="55803" customFormat="1"/>
    <row r="55804" customFormat="1"/>
    <row r="55805" customFormat="1"/>
    <row r="55806" customFormat="1"/>
    <row r="55807" customFormat="1"/>
    <row r="55808" customFormat="1"/>
    <row r="55809" customFormat="1"/>
    <row r="55810" customFormat="1"/>
    <row r="55811" customFormat="1"/>
    <row r="55812" customFormat="1"/>
    <row r="55813" customFormat="1"/>
    <row r="55814" customFormat="1"/>
    <row r="55815" customFormat="1"/>
    <row r="55816" customFormat="1"/>
    <row r="55817" customFormat="1"/>
    <row r="55818" customFormat="1"/>
    <row r="55819" customFormat="1"/>
    <row r="55820" customFormat="1"/>
    <row r="55821" customFormat="1"/>
    <row r="55822" customFormat="1"/>
    <row r="55823" customFormat="1"/>
    <row r="55824" customFormat="1"/>
    <row r="55825" customFormat="1"/>
    <row r="55826" customFormat="1"/>
    <row r="55827" customFormat="1"/>
    <row r="55828" customFormat="1"/>
    <row r="55829" customFormat="1"/>
    <row r="55830" customFormat="1"/>
    <row r="55831" customFormat="1"/>
    <row r="55832" customFormat="1"/>
    <row r="55833" customFormat="1"/>
    <row r="55834" customFormat="1"/>
    <row r="55835" customFormat="1"/>
    <row r="55836" customFormat="1"/>
    <row r="55837" customFormat="1"/>
    <row r="55838" customFormat="1"/>
    <row r="55839" customFormat="1"/>
    <row r="55840" customFormat="1"/>
    <row r="55841" customFormat="1"/>
    <row r="55842" customFormat="1"/>
    <row r="55843" customFormat="1"/>
    <row r="55844" customFormat="1"/>
    <row r="55845" customFormat="1"/>
    <row r="55846" customFormat="1"/>
    <row r="55847" customFormat="1"/>
    <row r="55848" customFormat="1"/>
    <row r="55849" customFormat="1"/>
    <row r="55850" customFormat="1"/>
    <row r="55851" customFormat="1"/>
    <row r="55852" customFormat="1"/>
    <row r="55853" customFormat="1"/>
    <row r="55854" customFormat="1"/>
    <row r="55855" customFormat="1"/>
    <row r="55856" customFormat="1"/>
    <row r="55857" customFormat="1"/>
    <row r="55858" customFormat="1"/>
    <row r="55859" customFormat="1"/>
    <row r="55860" customFormat="1"/>
    <row r="55861" customFormat="1"/>
    <row r="55862" customFormat="1"/>
    <row r="55863" customFormat="1"/>
    <row r="55864" customFormat="1"/>
    <row r="55865" customFormat="1"/>
    <row r="55866" customFormat="1"/>
    <row r="55867" customFormat="1"/>
    <row r="55868" customFormat="1"/>
    <row r="55869" customFormat="1"/>
    <row r="55870" customFormat="1"/>
    <row r="55871" customFormat="1"/>
    <row r="55872" customFormat="1"/>
    <row r="55873" customFormat="1"/>
    <row r="55874" customFormat="1"/>
    <row r="55875" customFormat="1"/>
    <row r="55876" customFormat="1"/>
    <row r="55877" customFormat="1"/>
    <row r="55878" customFormat="1"/>
    <row r="55879" customFormat="1"/>
    <row r="55880" customFormat="1"/>
    <row r="55881" customFormat="1"/>
    <row r="55882" customFormat="1"/>
    <row r="55883" customFormat="1"/>
    <row r="55884" customFormat="1"/>
    <row r="55885" customFormat="1"/>
    <row r="55886" customFormat="1"/>
    <row r="55887" customFormat="1"/>
    <row r="55888" customFormat="1"/>
    <row r="55889" customFormat="1"/>
    <row r="55890" customFormat="1"/>
    <row r="55891" customFormat="1"/>
    <row r="55892" customFormat="1"/>
    <row r="55893" customFormat="1"/>
    <row r="55894" customFormat="1"/>
    <row r="55895" customFormat="1"/>
    <row r="55896" customFormat="1"/>
    <row r="55897" customFormat="1"/>
    <row r="55898" customFormat="1"/>
    <row r="55899" customFormat="1"/>
    <row r="55900" customFormat="1"/>
    <row r="55901" customFormat="1"/>
    <row r="55902" customFormat="1"/>
    <row r="55903" customFormat="1"/>
    <row r="55904" customFormat="1"/>
    <row r="55905" customFormat="1"/>
    <row r="55906" customFormat="1"/>
    <row r="55907" customFormat="1"/>
    <row r="55908" customFormat="1"/>
    <row r="55909" customFormat="1"/>
    <row r="55910" customFormat="1"/>
    <row r="55911" customFormat="1"/>
    <row r="55912" customFormat="1"/>
    <row r="55913" customFormat="1"/>
    <row r="55914" customFormat="1"/>
    <row r="55915" customFormat="1"/>
    <row r="55916" customFormat="1"/>
    <row r="55917" customFormat="1"/>
    <row r="55918" customFormat="1"/>
    <row r="55919" customFormat="1"/>
    <row r="55920" customFormat="1"/>
    <row r="55921" customFormat="1"/>
    <row r="55922" customFormat="1"/>
    <row r="55923" customFormat="1"/>
    <row r="55924" customFormat="1"/>
    <row r="55925" customFormat="1"/>
    <row r="55926" customFormat="1"/>
    <row r="55927" customFormat="1"/>
    <row r="55928" customFormat="1"/>
    <row r="55929" customFormat="1"/>
    <row r="55930" customFormat="1"/>
    <row r="55931" customFormat="1"/>
    <row r="55932" customFormat="1"/>
    <row r="55933" customFormat="1"/>
    <row r="55934" customFormat="1"/>
    <row r="55935" customFormat="1"/>
    <row r="55936" customFormat="1"/>
    <row r="55937" customFormat="1"/>
    <row r="55938" customFormat="1"/>
    <row r="55939" customFormat="1"/>
    <row r="55940" customFormat="1"/>
    <row r="55941" customFormat="1"/>
    <row r="55942" customFormat="1"/>
    <row r="55943" customFormat="1"/>
    <row r="55944" customFormat="1"/>
    <row r="55945" customFormat="1"/>
    <row r="55946" customFormat="1"/>
    <row r="55947" customFormat="1"/>
    <row r="55948" customFormat="1"/>
    <row r="55949" customFormat="1"/>
    <row r="55950" customFormat="1"/>
    <row r="55951" customFormat="1"/>
    <row r="55952" customFormat="1"/>
    <row r="55953" customFormat="1"/>
    <row r="55954" customFormat="1"/>
    <row r="55955" customFormat="1"/>
    <row r="55956" customFormat="1"/>
    <row r="55957" customFormat="1"/>
    <row r="55958" customFormat="1"/>
    <row r="55959" customFormat="1"/>
    <row r="55960" customFormat="1"/>
    <row r="55961" customFormat="1"/>
    <row r="55962" customFormat="1"/>
    <row r="55963" customFormat="1"/>
    <row r="55964" customFormat="1"/>
    <row r="55965" customFormat="1"/>
    <row r="55966" customFormat="1"/>
    <row r="55967" customFormat="1"/>
    <row r="55968" customFormat="1"/>
    <row r="55969" customFormat="1"/>
    <row r="55970" customFormat="1"/>
    <row r="55971" customFormat="1"/>
    <row r="55972" customFormat="1"/>
    <row r="55973" customFormat="1"/>
    <row r="55974" customFormat="1"/>
    <row r="55975" customFormat="1"/>
    <row r="55976" customFormat="1"/>
    <row r="55977" customFormat="1"/>
    <row r="55978" customFormat="1"/>
    <row r="55979" customFormat="1"/>
    <row r="55980" customFormat="1"/>
    <row r="55981" customFormat="1"/>
    <row r="55982" customFormat="1"/>
    <row r="55983" customFormat="1"/>
    <row r="55984" customFormat="1"/>
    <row r="55985" customFormat="1"/>
    <row r="55986" customFormat="1"/>
    <row r="55987" customFormat="1"/>
    <row r="55988" customFormat="1"/>
    <row r="55989" customFormat="1"/>
    <row r="55990" customFormat="1"/>
    <row r="55991" customFormat="1"/>
    <row r="55992" customFormat="1"/>
    <row r="55993" customFormat="1"/>
    <row r="55994" customFormat="1"/>
    <row r="55995" customFormat="1"/>
    <row r="55996" customFormat="1"/>
    <row r="55997" customFormat="1"/>
    <row r="55998" customFormat="1"/>
    <row r="55999" customFormat="1"/>
    <row r="56000" customFormat="1"/>
    <row r="56001" customFormat="1"/>
    <row r="56002" customFormat="1"/>
    <row r="56003" customFormat="1"/>
    <row r="56004" customFormat="1"/>
    <row r="56005" customFormat="1"/>
    <row r="56006" customFormat="1"/>
    <row r="56007" customFormat="1"/>
    <row r="56008" customFormat="1"/>
    <row r="56009" customFormat="1"/>
    <row r="56010" customFormat="1"/>
    <row r="56011" customFormat="1"/>
    <row r="56012" customFormat="1"/>
    <row r="56013" customFormat="1"/>
    <row r="56014" customFormat="1"/>
    <row r="56015" customFormat="1"/>
    <row r="56016" customFormat="1"/>
    <row r="56017" customFormat="1"/>
    <row r="56018" customFormat="1"/>
    <row r="56019" customFormat="1"/>
    <row r="56020" customFormat="1"/>
    <row r="56021" customFormat="1"/>
    <row r="56022" customFormat="1"/>
    <row r="56023" customFormat="1"/>
    <row r="56024" customFormat="1"/>
    <row r="56025" customFormat="1"/>
    <row r="56026" customFormat="1"/>
    <row r="56027" customFormat="1"/>
    <row r="56028" customFormat="1"/>
    <row r="56029" customFormat="1"/>
    <row r="56030" customFormat="1"/>
    <row r="56031" customFormat="1"/>
    <row r="56032" customFormat="1"/>
    <row r="56033" customFormat="1"/>
    <row r="56034" customFormat="1"/>
    <row r="56035" customFormat="1"/>
    <row r="56036" customFormat="1"/>
    <row r="56037" customFormat="1"/>
    <row r="56038" customFormat="1"/>
    <row r="56039" customFormat="1"/>
    <row r="56040" customFormat="1"/>
    <row r="56041" customFormat="1"/>
    <row r="56042" customFormat="1"/>
    <row r="56043" customFormat="1"/>
    <row r="56044" customFormat="1"/>
    <row r="56045" customFormat="1"/>
    <row r="56046" customFormat="1"/>
    <row r="56047" customFormat="1"/>
    <row r="56048" customFormat="1"/>
    <row r="56049" customFormat="1"/>
    <row r="56050" customFormat="1"/>
    <row r="56051" customFormat="1"/>
    <row r="56052" customFormat="1"/>
    <row r="56053" customFormat="1"/>
    <row r="56054" customFormat="1"/>
    <row r="56055" customFormat="1"/>
    <row r="56056" customFormat="1"/>
    <row r="56057" customFormat="1"/>
    <row r="56058" customFormat="1"/>
    <row r="56059" customFormat="1"/>
    <row r="56060" customFormat="1"/>
    <row r="56061" customFormat="1"/>
    <row r="56062" customFormat="1"/>
    <row r="56063" customFormat="1"/>
    <row r="56064" customFormat="1"/>
    <row r="56065" customFormat="1"/>
    <row r="56066" customFormat="1"/>
    <row r="56067" customFormat="1"/>
    <row r="56068" customFormat="1"/>
    <row r="56069" customFormat="1"/>
    <row r="56070" customFormat="1"/>
    <row r="56071" customFormat="1"/>
    <row r="56072" customFormat="1"/>
    <row r="56073" customFormat="1"/>
    <row r="56074" customFormat="1"/>
    <row r="56075" customFormat="1"/>
    <row r="56076" customFormat="1"/>
    <row r="56077" customFormat="1"/>
    <row r="56078" customFormat="1"/>
    <row r="56079" customFormat="1"/>
    <row r="56080" customFormat="1"/>
    <row r="56081" customFormat="1"/>
    <row r="56082" customFormat="1"/>
    <row r="56083" customFormat="1"/>
    <row r="56084" customFormat="1"/>
    <row r="56085" customFormat="1"/>
    <row r="56086" customFormat="1"/>
    <row r="56087" customFormat="1"/>
    <row r="56088" customFormat="1"/>
    <row r="56089" customFormat="1"/>
    <row r="56090" customFormat="1"/>
    <row r="56091" customFormat="1"/>
    <row r="56092" customFormat="1"/>
    <row r="56093" customFormat="1"/>
    <row r="56094" customFormat="1"/>
    <row r="56095" customFormat="1"/>
    <row r="56096" customFormat="1"/>
    <row r="56097" customFormat="1"/>
    <row r="56098" customFormat="1"/>
    <row r="56099" customFormat="1"/>
    <row r="56100" customFormat="1"/>
    <row r="56101" customFormat="1"/>
    <row r="56102" customFormat="1"/>
    <row r="56103" customFormat="1"/>
    <row r="56104" customFormat="1"/>
    <row r="56105" customFormat="1"/>
    <row r="56106" customFormat="1"/>
    <row r="56107" customFormat="1"/>
    <row r="56108" customFormat="1"/>
    <row r="56109" customFormat="1"/>
    <row r="56110" customFormat="1"/>
    <row r="56111" customFormat="1"/>
    <row r="56112" customFormat="1"/>
    <row r="56113" customFormat="1"/>
    <row r="56114" customFormat="1"/>
    <row r="56115" customFormat="1"/>
    <row r="56116" customFormat="1"/>
    <row r="56117" customFormat="1"/>
    <row r="56118" customFormat="1"/>
    <row r="56119" customFormat="1"/>
    <row r="56120" customFormat="1"/>
    <row r="56121" customFormat="1"/>
    <row r="56122" customFormat="1"/>
    <row r="56123" customFormat="1"/>
    <row r="56124" customFormat="1"/>
    <row r="56125" customFormat="1"/>
    <row r="56126" customFormat="1"/>
    <row r="56127" customFormat="1"/>
    <row r="56128" customFormat="1"/>
    <row r="56129" customFormat="1"/>
    <row r="56130" customFormat="1"/>
    <row r="56131" customFormat="1"/>
    <row r="56132" customFormat="1"/>
    <row r="56133" customFormat="1"/>
    <row r="56134" customFormat="1"/>
    <row r="56135" customFormat="1"/>
    <row r="56136" customFormat="1"/>
    <row r="56137" customFormat="1"/>
    <row r="56138" customFormat="1"/>
    <row r="56139" customFormat="1"/>
    <row r="56140" customFormat="1"/>
    <row r="56141" customFormat="1"/>
    <row r="56142" customFormat="1"/>
    <row r="56143" customFormat="1"/>
    <row r="56144" customFormat="1"/>
    <row r="56145" customFormat="1"/>
    <row r="56146" customFormat="1"/>
    <row r="56147" customFormat="1"/>
    <row r="56148" customFormat="1"/>
    <row r="56149" customFormat="1"/>
    <row r="56150" customFormat="1"/>
    <row r="56151" customFormat="1"/>
    <row r="56152" customFormat="1"/>
    <row r="56153" customFormat="1"/>
    <row r="56154" customFormat="1"/>
    <row r="56155" customFormat="1"/>
    <row r="56156" customFormat="1"/>
    <row r="56157" customFormat="1"/>
    <row r="56158" customFormat="1"/>
    <row r="56159" customFormat="1"/>
    <row r="56160" customFormat="1"/>
    <row r="56161" customFormat="1"/>
    <row r="56162" customFormat="1"/>
    <row r="56163" customFormat="1"/>
    <row r="56164" customFormat="1"/>
    <row r="56165" customFormat="1"/>
    <row r="56166" customFormat="1"/>
    <row r="56167" customFormat="1"/>
    <row r="56168" customFormat="1"/>
    <row r="56169" customFormat="1"/>
    <row r="56170" customFormat="1"/>
    <row r="56171" customFormat="1"/>
    <row r="56172" customFormat="1"/>
    <row r="56173" customFormat="1"/>
    <row r="56174" customFormat="1"/>
    <row r="56175" customFormat="1"/>
    <row r="56176" customFormat="1"/>
    <row r="56177" customFormat="1"/>
    <row r="56178" customFormat="1"/>
    <row r="56179" customFormat="1"/>
    <row r="56180" customFormat="1"/>
    <row r="56181" customFormat="1"/>
    <row r="56182" customFormat="1"/>
    <row r="56183" customFormat="1"/>
    <row r="56184" customFormat="1"/>
    <row r="56185" customFormat="1"/>
    <row r="56186" customFormat="1"/>
    <row r="56187" customFormat="1"/>
    <row r="56188" customFormat="1"/>
    <row r="56189" customFormat="1"/>
    <row r="56190" customFormat="1"/>
    <row r="56191" customFormat="1"/>
    <row r="56192" customFormat="1"/>
    <row r="56193" customFormat="1"/>
    <row r="56194" customFormat="1"/>
    <row r="56195" customFormat="1"/>
    <row r="56196" customFormat="1"/>
    <row r="56197" customFormat="1"/>
    <row r="56198" customFormat="1"/>
    <row r="56199" customFormat="1"/>
    <row r="56200" customFormat="1"/>
    <row r="56201" customFormat="1"/>
    <row r="56202" customFormat="1"/>
    <row r="56203" customFormat="1"/>
    <row r="56204" customFormat="1"/>
    <row r="56205" customFormat="1"/>
    <row r="56206" customFormat="1"/>
    <row r="56207" customFormat="1"/>
    <row r="56208" customFormat="1"/>
    <row r="56209" customFormat="1"/>
    <row r="56210" customFormat="1"/>
    <row r="56211" customFormat="1"/>
    <row r="56212" customFormat="1"/>
    <row r="56213" customFormat="1"/>
    <row r="56214" customFormat="1"/>
    <row r="56215" customFormat="1"/>
    <row r="56216" customFormat="1"/>
    <row r="56217" customFormat="1"/>
    <row r="56218" customFormat="1"/>
    <row r="56219" customFormat="1"/>
    <row r="56220" customFormat="1"/>
    <row r="56221" customFormat="1"/>
    <row r="56222" customFormat="1"/>
    <row r="56223" customFormat="1"/>
    <row r="56224" customFormat="1"/>
    <row r="56225" customFormat="1"/>
    <row r="56226" customFormat="1"/>
    <row r="56227" customFormat="1"/>
    <row r="56228" customFormat="1"/>
    <row r="56229" customFormat="1"/>
    <row r="56230" customFormat="1"/>
    <row r="56231" customFormat="1"/>
    <row r="56232" customFormat="1"/>
    <row r="56233" customFormat="1"/>
    <row r="56234" customFormat="1"/>
    <row r="56235" customFormat="1"/>
    <row r="56236" customFormat="1"/>
    <row r="56237" customFormat="1"/>
    <row r="56238" customFormat="1"/>
    <row r="56239" customFormat="1"/>
    <row r="56240" customFormat="1"/>
    <row r="56241" customFormat="1"/>
    <row r="56242" customFormat="1"/>
    <row r="56243" customFormat="1"/>
    <row r="56244" customFormat="1"/>
    <row r="56245" customFormat="1"/>
    <row r="56246" customFormat="1"/>
    <row r="56247" customFormat="1"/>
    <row r="56248" customFormat="1"/>
    <row r="56249" customFormat="1"/>
    <row r="56250" customFormat="1"/>
    <row r="56251" customFormat="1"/>
    <row r="56252" customFormat="1"/>
    <row r="56253" customFormat="1"/>
    <row r="56254" customFormat="1"/>
    <row r="56255" customFormat="1"/>
    <row r="56256" customFormat="1"/>
    <row r="56257" customFormat="1"/>
    <row r="56258" customFormat="1"/>
    <row r="56259" customFormat="1"/>
    <row r="56260" customFormat="1"/>
    <row r="56261" customFormat="1"/>
    <row r="56262" customFormat="1"/>
    <row r="56263" customFormat="1"/>
    <row r="56264" customFormat="1"/>
    <row r="56265" customFormat="1"/>
    <row r="56266" customFormat="1"/>
    <row r="56267" customFormat="1"/>
    <row r="56268" customFormat="1"/>
    <row r="56269" customFormat="1"/>
    <row r="56270" customFormat="1"/>
    <row r="56271" customFormat="1"/>
    <row r="56272" customFormat="1"/>
    <row r="56273" customFormat="1"/>
    <row r="56274" customFormat="1"/>
    <row r="56275" customFormat="1"/>
    <row r="56276" customFormat="1"/>
    <row r="56277" customFormat="1"/>
    <row r="56278" customFormat="1"/>
    <row r="56279" customFormat="1"/>
    <row r="56280" customFormat="1"/>
    <row r="56281" customFormat="1"/>
    <row r="56282" customFormat="1"/>
    <row r="56283" customFormat="1"/>
    <row r="56284" customFormat="1"/>
    <row r="56285" customFormat="1"/>
    <row r="56286" customFormat="1"/>
    <row r="56287" customFormat="1"/>
    <row r="56288" customFormat="1"/>
    <row r="56289" customFormat="1"/>
    <row r="56290" customFormat="1"/>
    <row r="56291" customFormat="1"/>
    <row r="56292" customFormat="1"/>
    <row r="56293" customFormat="1"/>
    <row r="56294" customFormat="1"/>
    <row r="56295" customFormat="1"/>
    <row r="56296" customFormat="1"/>
    <row r="56297" customFormat="1"/>
    <row r="56298" customFormat="1"/>
    <row r="56299" customFormat="1"/>
    <row r="56300" customFormat="1"/>
    <row r="56301" customFormat="1"/>
    <row r="56302" customFormat="1"/>
    <row r="56303" customFormat="1"/>
    <row r="56304" customFormat="1"/>
    <row r="56305" customFormat="1"/>
    <row r="56306" customFormat="1"/>
    <row r="56307" customFormat="1"/>
    <row r="56308" customFormat="1"/>
    <row r="56309" customFormat="1"/>
    <row r="56310" customFormat="1"/>
    <row r="56311" customFormat="1"/>
    <row r="56312" customFormat="1"/>
    <row r="56313" customFormat="1"/>
    <row r="56314" customFormat="1"/>
    <row r="56315" customFormat="1"/>
    <row r="56316" customFormat="1"/>
    <row r="56317" customFormat="1"/>
    <row r="56318" customFormat="1"/>
    <row r="56319" customFormat="1"/>
    <row r="56320" customFormat="1"/>
    <row r="56321" customFormat="1"/>
    <row r="56322" customFormat="1"/>
    <row r="56323" customFormat="1"/>
    <row r="56324" customFormat="1"/>
    <row r="56325" customFormat="1"/>
    <row r="56326" customFormat="1"/>
    <row r="56327" customFormat="1"/>
    <row r="56328" customFormat="1"/>
    <row r="56329" customFormat="1"/>
    <row r="56330" customFormat="1"/>
    <row r="56331" customFormat="1"/>
    <row r="56332" customFormat="1"/>
    <row r="56333" customFormat="1"/>
    <row r="56334" customFormat="1"/>
    <row r="56335" customFormat="1"/>
    <row r="56336" customFormat="1"/>
    <row r="56337" customFormat="1"/>
    <row r="56338" customFormat="1"/>
    <row r="56339" customFormat="1"/>
    <row r="56340" customFormat="1"/>
    <row r="56341" customFormat="1"/>
    <row r="56342" customFormat="1"/>
    <row r="56343" customFormat="1"/>
    <row r="56344" customFormat="1"/>
    <row r="56345" customFormat="1"/>
    <row r="56346" customFormat="1"/>
    <row r="56347" customFormat="1"/>
    <row r="56348" customFormat="1"/>
    <row r="56349" customFormat="1"/>
    <row r="56350" customFormat="1"/>
    <row r="56351" customFormat="1"/>
    <row r="56352" customFormat="1"/>
    <row r="56353" customFormat="1"/>
    <row r="56354" customFormat="1"/>
    <row r="56355" customFormat="1"/>
    <row r="56356" customFormat="1"/>
    <row r="56357" customFormat="1"/>
    <row r="56358" customFormat="1"/>
    <row r="56359" customFormat="1"/>
    <row r="56360" customFormat="1"/>
    <row r="56361" customFormat="1"/>
    <row r="56362" customFormat="1"/>
    <row r="56363" customFormat="1"/>
    <row r="56364" customFormat="1"/>
    <row r="56365" customFormat="1"/>
    <row r="56366" customFormat="1"/>
    <row r="56367" customFormat="1"/>
    <row r="56368" customFormat="1"/>
    <row r="56369" customFormat="1"/>
    <row r="56370" customFormat="1"/>
    <row r="56371" customFormat="1"/>
    <row r="56372" customFormat="1"/>
    <row r="56373" customFormat="1"/>
    <row r="56374" customFormat="1"/>
    <row r="56375" customFormat="1"/>
    <row r="56376" customFormat="1"/>
    <row r="56377" customFormat="1"/>
    <row r="56378" customFormat="1"/>
    <row r="56379" customFormat="1"/>
    <row r="56380" customFormat="1"/>
    <row r="56381" customFormat="1"/>
    <row r="56382" customFormat="1"/>
    <row r="56383" customFormat="1"/>
    <row r="56384" customFormat="1"/>
    <row r="56385" customFormat="1"/>
    <row r="56386" customFormat="1"/>
    <row r="56387" customFormat="1"/>
    <row r="56388" customFormat="1"/>
    <row r="56389" customFormat="1"/>
    <row r="56390" customFormat="1"/>
    <row r="56391" customFormat="1"/>
    <row r="56392" customFormat="1"/>
    <row r="56393" customFormat="1"/>
    <row r="56394" customFormat="1"/>
    <row r="56395" customFormat="1"/>
    <row r="56396" customFormat="1"/>
    <row r="56397" customFormat="1"/>
    <row r="56398" customFormat="1"/>
    <row r="56399" customFormat="1"/>
    <row r="56400" customFormat="1"/>
    <row r="56401" customFormat="1"/>
    <row r="56402" customFormat="1"/>
    <row r="56403" customFormat="1"/>
    <row r="56404" customFormat="1"/>
    <row r="56405" customFormat="1"/>
    <row r="56406" customFormat="1"/>
    <row r="56407" customFormat="1"/>
    <row r="56408" customFormat="1"/>
    <row r="56409" customFormat="1"/>
    <row r="56410" customFormat="1"/>
    <row r="56411" customFormat="1"/>
    <row r="56412" customFormat="1"/>
    <row r="56413" customFormat="1"/>
    <row r="56414" customFormat="1"/>
    <row r="56415" customFormat="1"/>
    <row r="56416" customFormat="1"/>
    <row r="56417" customFormat="1"/>
    <row r="56418" customFormat="1"/>
    <row r="56419" customFormat="1"/>
    <row r="56420" customFormat="1"/>
    <row r="56421" customFormat="1"/>
    <row r="56422" customFormat="1"/>
    <row r="56423" customFormat="1"/>
    <row r="56424" customFormat="1"/>
    <row r="56425" customFormat="1"/>
    <row r="56426" customFormat="1"/>
    <row r="56427" customFormat="1"/>
    <row r="56428" customFormat="1"/>
    <row r="56429" customFormat="1"/>
    <row r="56430" customFormat="1"/>
    <row r="56431" customFormat="1"/>
    <row r="56432" customFormat="1"/>
    <row r="56433" customFormat="1"/>
    <row r="56434" customFormat="1"/>
    <row r="56435" customFormat="1"/>
    <row r="56436" customFormat="1"/>
    <row r="56437" customFormat="1"/>
    <row r="56438" customFormat="1"/>
    <row r="56439" customFormat="1"/>
    <row r="56440" customFormat="1"/>
    <row r="56441" customFormat="1"/>
    <row r="56442" customFormat="1"/>
    <row r="56443" customFormat="1"/>
    <row r="56444" customFormat="1"/>
    <row r="56445" customFormat="1"/>
    <row r="56446" customFormat="1"/>
    <row r="56447" customFormat="1"/>
    <row r="56448" customFormat="1"/>
    <row r="56449" customFormat="1"/>
    <row r="56450" customFormat="1"/>
    <row r="56451" customFormat="1"/>
    <row r="56452" customFormat="1"/>
    <row r="56453" customFormat="1"/>
    <row r="56454" customFormat="1"/>
    <row r="56455" customFormat="1"/>
    <row r="56456" customFormat="1"/>
    <row r="56457" customFormat="1"/>
    <row r="56458" customFormat="1"/>
    <row r="56459" customFormat="1"/>
    <row r="56460" customFormat="1"/>
    <row r="56461" customFormat="1"/>
    <row r="56462" customFormat="1"/>
    <row r="56463" customFormat="1"/>
    <row r="56464" customFormat="1"/>
    <row r="56465" customFormat="1"/>
    <row r="56466" customFormat="1"/>
    <row r="56467" customFormat="1"/>
    <row r="56468" customFormat="1"/>
    <row r="56469" customFormat="1"/>
    <row r="56470" customFormat="1"/>
    <row r="56471" customFormat="1"/>
    <row r="56472" customFormat="1"/>
    <row r="56473" customFormat="1"/>
    <row r="56474" customFormat="1"/>
    <row r="56475" customFormat="1"/>
    <row r="56476" customFormat="1"/>
    <row r="56477" customFormat="1"/>
    <row r="56478" customFormat="1"/>
    <row r="56479" customFormat="1"/>
    <row r="56480" customFormat="1"/>
    <row r="56481" customFormat="1"/>
    <row r="56482" customFormat="1"/>
    <row r="56483" customFormat="1"/>
    <row r="56484" customFormat="1"/>
    <row r="56485" customFormat="1"/>
    <row r="56486" customFormat="1"/>
    <row r="56487" customFormat="1"/>
    <row r="56488" customFormat="1"/>
    <row r="56489" customFormat="1"/>
    <row r="56490" customFormat="1"/>
    <row r="56491" customFormat="1"/>
    <row r="56492" customFormat="1"/>
    <row r="56493" customFormat="1"/>
    <row r="56494" customFormat="1"/>
    <row r="56495" customFormat="1"/>
    <row r="56496" customFormat="1"/>
    <row r="56497" customFormat="1"/>
    <row r="56498" customFormat="1"/>
    <row r="56499" customFormat="1"/>
    <row r="56500" customFormat="1"/>
    <row r="56501" customFormat="1"/>
    <row r="56502" customFormat="1"/>
    <row r="56503" customFormat="1"/>
    <row r="56504" customFormat="1"/>
    <row r="56505" customFormat="1"/>
    <row r="56506" customFormat="1"/>
    <row r="56507" customFormat="1"/>
    <row r="56508" customFormat="1"/>
    <row r="56509" customFormat="1"/>
    <row r="56510" customFormat="1"/>
    <row r="56511" customFormat="1"/>
    <row r="56512" customFormat="1"/>
    <row r="56513" customFormat="1"/>
    <row r="56514" customFormat="1"/>
    <row r="56515" customFormat="1"/>
    <row r="56516" customFormat="1"/>
    <row r="56517" customFormat="1"/>
    <row r="56518" customFormat="1"/>
    <row r="56519" customFormat="1"/>
    <row r="56520" customFormat="1"/>
    <row r="56521" customFormat="1"/>
    <row r="56522" customFormat="1"/>
    <row r="56523" customFormat="1"/>
    <row r="56524" customFormat="1"/>
    <row r="56525" customFormat="1"/>
    <row r="56526" customFormat="1"/>
    <row r="56527" customFormat="1"/>
    <row r="56528" customFormat="1"/>
    <row r="56529" customFormat="1"/>
    <row r="56530" customFormat="1"/>
    <row r="56531" customFormat="1"/>
    <row r="56532" customFormat="1"/>
    <row r="56533" customFormat="1"/>
    <row r="56534" customFormat="1"/>
    <row r="56535" customFormat="1"/>
    <row r="56536" customFormat="1"/>
    <row r="56537" customFormat="1"/>
    <row r="56538" customFormat="1"/>
    <row r="56539" customFormat="1"/>
    <row r="56540" customFormat="1"/>
    <row r="56541" customFormat="1"/>
    <row r="56542" customFormat="1"/>
    <row r="56543" customFormat="1"/>
    <row r="56544" customFormat="1"/>
    <row r="56545" customFormat="1"/>
    <row r="56546" customFormat="1"/>
    <row r="56547" customFormat="1"/>
    <row r="56548" customFormat="1"/>
    <row r="56549" customFormat="1"/>
    <row r="56550" customFormat="1"/>
    <row r="56551" customFormat="1"/>
    <row r="56552" customFormat="1"/>
    <row r="56553" customFormat="1"/>
    <row r="56554" customFormat="1"/>
    <row r="56555" customFormat="1"/>
    <row r="56556" customFormat="1"/>
    <row r="56557" customFormat="1"/>
    <row r="56558" customFormat="1"/>
    <row r="56559" customFormat="1"/>
    <row r="56560" customFormat="1"/>
    <row r="56561" customFormat="1"/>
    <row r="56562" customFormat="1"/>
    <row r="56563" customFormat="1"/>
    <row r="56564" customFormat="1"/>
    <row r="56565" customFormat="1"/>
    <row r="56566" customFormat="1"/>
    <row r="56567" customFormat="1"/>
    <row r="56568" customFormat="1"/>
    <row r="56569" customFormat="1"/>
    <row r="56570" customFormat="1"/>
    <row r="56571" customFormat="1"/>
    <row r="56572" customFormat="1"/>
    <row r="56573" customFormat="1"/>
    <row r="56574" customFormat="1"/>
    <row r="56575" customFormat="1"/>
    <row r="56576" customFormat="1"/>
    <row r="56577" customFormat="1"/>
    <row r="56578" customFormat="1"/>
    <row r="56579" customFormat="1"/>
    <row r="56580" customFormat="1"/>
    <row r="56581" customFormat="1"/>
    <row r="56582" customFormat="1"/>
    <row r="56583" customFormat="1"/>
    <row r="56584" customFormat="1"/>
    <row r="56585" customFormat="1"/>
    <row r="56586" customFormat="1"/>
    <row r="56587" customFormat="1"/>
    <row r="56588" customFormat="1"/>
    <row r="56589" customFormat="1"/>
    <row r="56590" customFormat="1"/>
    <row r="56591" customFormat="1"/>
    <row r="56592" customFormat="1"/>
    <row r="56593" customFormat="1"/>
    <row r="56594" customFormat="1"/>
    <row r="56595" customFormat="1"/>
    <row r="56596" customFormat="1"/>
    <row r="56597" customFormat="1"/>
    <row r="56598" customFormat="1"/>
    <row r="56599" customFormat="1"/>
    <row r="56600" customFormat="1"/>
    <row r="56601" customFormat="1"/>
    <row r="56602" customFormat="1"/>
    <row r="56603" customFormat="1"/>
    <row r="56604" customFormat="1"/>
    <row r="56605" customFormat="1"/>
    <row r="56606" customFormat="1"/>
    <row r="56607" customFormat="1"/>
    <row r="56608" customFormat="1"/>
    <row r="56609" customFormat="1"/>
    <row r="56610" customFormat="1"/>
    <row r="56611" customFormat="1"/>
    <row r="56612" customFormat="1"/>
    <row r="56613" customFormat="1"/>
    <row r="56614" customFormat="1"/>
    <row r="56615" customFormat="1"/>
    <row r="56616" customFormat="1"/>
    <row r="56617" customFormat="1"/>
    <row r="56618" customFormat="1"/>
    <row r="56619" customFormat="1"/>
    <row r="56620" customFormat="1"/>
    <row r="56621" customFormat="1"/>
    <row r="56622" customFormat="1"/>
    <row r="56623" customFormat="1"/>
    <row r="56624" customFormat="1"/>
    <row r="56625" customFormat="1"/>
    <row r="56626" customFormat="1"/>
    <row r="56627" customFormat="1"/>
    <row r="56628" customFormat="1"/>
    <row r="56629" customFormat="1"/>
    <row r="56630" customFormat="1"/>
    <row r="56631" customFormat="1"/>
    <row r="56632" customFormat="1"/>
    <row r="56633" customFormat="1"/>
    <row r="56634" customFormat="1"/>
    <row r="56635" customFormat="1"/>
    <row r="56636" customFormat="1"/>
    <row r="56637" customFormat="1"/>
    <row r="56638" customFormat="1"/>
    <row r="56639" customFormat="1"/>
    <row r="56640" customFormat="1"/>
    <row r="56641" customFormat="1"/>
    <row r="56642" customFormat="1"/>
    <row r="56643" customFormat="1"/>
    <row r="56644" customFormat="1"/>
    <row r="56645" customFormat="1"/>
    <row r="56646" customFormat="1"/>
    <row r="56647" customFormat="1"/>
    <row r="56648" customFormat="1"/>
    <row r="56649" customFormat="1"/>
    <row r="56650" customFormat="1"/>
    <row r="56651" customFormat="1"/>
    <row r="56652" customFormat="1"/>
    <row r="56653" customFormat="1"/>
    <row r="56654" customFormat="1"/>
    <row r="56655" customFormat="1"/>
    <row r="56656" customFormat="1"/>
    <row r="56657" customFormat="1"/>
    <row r="56658" customFormat="1"/>
    <row r="56659" customFormat="1"/>
    <row r="56660" customFormat="1"/>
    <row r="56661" customFormat="1"/>
    <row r="56662" customFormat="1"/>
    <row r="56663" customFormat="1"/>
    <row r="56664" customFormat="1"/>
    <row r="56665" customFormat="1"/>
    <row r="56666" customFormat="1"/>
    <row r="56667" customFormat="1"/>
    <row r="56668" customFormat="1"/>
    <row r="56669" customFormat="1"/>
    <row r="56670" customFormat="1"/>
    <row r="56671" customFormat="1"/>
    <row r="56672" customFormat="1"/>
    <row r="56673" customFormat="1"/>
    <row r="56674" customFormat="1"/>
    <row r="56675" customFormat="1"/>
    <row r="56676" customFormat="1"/>
    <row r="56677" customFormat="1"/>
    <row r="56678" customFormat="1"/>
    <row r="56679" customFormat="1"/>
    <row r="56680" customFormat="1"/>
    <row r="56681" customFormat="1"/>
    <row r="56682" customFormat="1"/>
    <row r="56683" customFormat="1"/>
    <row r="56684" customFormat="1"/>
    <row r="56685" customFormat="1"/>
    <row r="56686" customFormat="1"/>
    <row r="56687" customFormat="1"/>
    <row r="56688" customFormat="1"/>
    <row r="56689" customFormat="1"/>
    <row r="56690" customFormat="1"/>
    <row r="56691" customFormat="1"/>
    <row r="56692" customFormat="1"/>
    <row r="56693" customFormat="1"/>
    <row r="56694" customFormat="1"/>
    <row r="56695" customFormat="1"/>
    <row r="56696" customFormat="1"/>
    <row r="56697" customFormat="1"/>
    <row r="56698" customFormat="1"/>
    <row r="56699" customFormat="1"/>
    <row r="56700" customFormat="1"/>
    <row r="56701" customFormat="1"/>
    <row r="56702" customFormat="1"/>
    <row r="56703" customFormat="1"/>
    <row r="56704" customFormat="1"/>
    <row r="56705" customFormat="1"/>
    <row r="56706" customFormat="1"/>
    <row r="56707" customFormat="1"/>
    <row r="56708" customFormat="1"/>
    <row r="56709" customFormat="1"/>
    <row r="56710" customFormat="1"/>
    <row r="56711" customFormat="1"/>
    <row r="56712" customFormat="1"/>
    <row r="56713" customFormat="1"/>
    <row r="56714" customFormat="1"/>
    <row r="56715" customFormat="1"/>
    <row r="56716" customFormat="1"/>
    <row r="56717" customFormat="1"/>
    <row r="56718" customFormat="1"/>
    <row r="56719" customFormat="1"/>
    <row r="56720" customFormat="1"/>
    <row r="56721" customFormat="1"/>
    <row r="56722" customFormat="1"/>
    <row r="56723" customFormat="1"/>
    <row r="56724" customFormat="1"/>
    <row r="56725" customFormat="1"/>
    <row r="56726" customFormat="1"/>
    <row r="56727" customFormat="1"/>
    <row r="56728" customFormat="1"/>
    <row r="56729" customFormat="1"/>
    <row r="56730" customFormat="1"/>
    <row r="56731" customFormat="1"/>
    <row r="56732" customFormat="1"/>
    <row r="56733" customFormat="1"/>
    <row r="56734" customFormat="1"/>
    <row r="56735" customFormat="1"/>
    <row r="56736" customFormat="1"/>
    <row r="56737" customFormat="1"/>
    <row r="56738" customFormat="1"/>
    <row r="56739" customFormat="1"/>
    <row r="56740" customFormat="1"/>
    <row r="56741" customFormat="1"/>
    <row r="56742" customFormat="1"/>
    <row r="56743" customFormat="1"/>
    <row r="56744" customFormat="1"/>
    <row r="56745" customFormat="1"/>
    <row r="56746" customFormat="1"/>
    <row r="56747" customFormat="1"/>
    <row r="56748" customFormat="1"/>
    <row r="56749" customFormat="1"/>
    <row r="56750" customFormat="1"/>
    <row r="56751" customFormat="1"/>
    <row r="56752" customFormat="1"/>
    <row r="56753" customFormat="1"/>
    <row r="56754" customFormat="1"/>
    <row r="56755" customFormat="1"/>
    <row r="56756" customFormat="1"/>
    <row r="56757" customFormat="1"/>
    <row r="56758" customFormat="1"/>
    <row r="56759" customFormat="1"/>
    <row r="56760" customFormat="1"/>
    <row r="56761" customFormat="1"/>
    <row r="56762" customFormat="1"/>
    <row r="56763" customFormat="1"/>
    <row r="56764" customFormat="1"/>
    <row r="56765" customFormat="1"/>
    <row r="56766" customFormat="1"/>
    <row r="56767" customFormat="1"/>
    <row r="56768" customFormat="1"/>
    <row r="56769" customFormat="1"/>
    <row r="56770" customFormat="1"/>
    <row r="56771" customFormat="1"/>
    <row r="56772" customFormat="1"/>
    <row r="56773" customFormat="1"/>
    <row r="56774" customFormat="1"/>
    <row r="56775" customFormat="1"/>
    <row r="56776" customFormat="1"/>
    <row r="56777" customFormat="1"/>
    <row r="56778" customFormat="1"/>
    <row r="56779" customFormat="1"/>
    <row r="56780" customFormat="1"/>
    <row r="56781" customFormat="1"/>
    <row r="56782" customFormat="1"/>
    <row r="56783" customFormat="1"/>
    <row r="56784" customFormat="1"/>
    <row r="56785" customFormat="1"/>
    <row r="56786" customFormat="1"/>
    <row r="56787" customFormat="1"/>
    <row r="56788" customFormat="1"/>
    <row r="56789" customFormat="1"/>
    <row r="56790" customFormat="1"/>
    <row r="56791" customFormat="1"/>
    <row r="56792" customFormat="1"/>
    <row r="56793" customFormat="1"/>
    <row r="56794" customFormat="1"/>
    <row r="56795" customFormat="1"/>
    <row r="56796" customFormat="1"/>
    <row r="56797" customFormat="1"/>
    <row r="56798" customFormat="1"/>
    <row r="56799" customFormat="1"/>
    <row r="56800" customFormat="1"/>
    <row r="56801" customFormat="1"/>
    <row r="56802" customFormat="1"/>
    <row r="56803" customFormat="1"/>
    <row r="56804" customFormat="1"/>
    <row r="56805" customFormat="1"/>
    <row r="56806" customFormat="1"/>
    <row r="56807" customFormat="1"/>
    <row r="56808" customFormat="1"/>
    <row r="56809" customFormat="1"/>
    <row r="56810" customFormat="1"/>
    <row r="56811" customFormat="1"/>
    <row r="56812" customFormat="1"/>
    <row r="56813" customFormat="1"/>
    <row r="56814" customFormat="1"/>
    <row r="56815" customFormat="1"/>
    <row r="56816" customFormat="1"/>
    <row r="56817" customFormat="1"/>
    <row r="56818" customFormat="1"/>
    <row r="56819" customFormat="1"/>
    <row r="56820" customFormat="1"/>
    <row r="56821" customFormat="1"/>
    <row r="56822" customFormat="1"/>
    <row r="56823" customFormat="1"/>
    <row r="56824" customFormat="1"/>
    <row r="56825" customFormat="1"/>
    <row r="56826" customFormat="1"/>
    <row r="56827" customFormat="1"/>
    <row r="56828" customFormat="1"/>
    <row r="56829" customFormat="1"/>
    <row r="56830" customFormat="1"/>
    <row r="56831" customFormat="1"/>
    <row r="56832" customFormat="1"/>
    <row r="56833" customFormat="1"/>
    <row r="56834" customFormat="1"/>
    <row r="56835" customFormat="1"/>
    <row r="56836" customFormat="1"/>
    <row r="56837" customFormat="1"/>
    <row r="56838" customFormat="1"/>
    <row r="56839" customFormat="1"/>
    <row r="56840" customFormat="1"/>
    <row r="56841" customFormat="1"/>
    <row r="56842" customFormat="1"/>
    <row r="56843" customFormat="1"/>
    <row r="56844" customFormat="1"/>
    <row r="56845" customFormat="1"/>
    <row r="56846" customFormat="1"/>
    <row r="56847" customFormat="1"/>
    <row r="56848" customFormat="1"/>
    <row r="56849" customFormat="1"/>
    <row r="56850" customFormat="1"/>
    <row r="56851" customFormat="1"/>
    <row r="56852" customFormat="1"/>
    <row r="56853" customFormat="1"/>
    <row r="56854" customFormat="1"/>
    <row r="56855" customFormat="1"/>
    <row r="56856" customFormat="1"/>
    <row r="56857" customFormat="1"/>
    <row r="56858" customFormat="1"/>
    <row r="56859" customFormat="1"/>
    <row r="56860" customFormat="1"/>
    <row r="56861" customFormat="1"/>
    <row r="56862" customFormat="1"/>
    <row r="56863" customFormat="1"/>
    <row r="56864" customFormat="1"/>
    <row r="56865" customFormat="1"/>
    <row r="56866" customFormat="1"/>
    <row r="56867" customFormat="1"/>
    <row r="56868" customFormat="1"/>
    <row r="56869" customFormat="1"/>
    <row r="56870" customFormat="1"/>
    <row r="56871" customFormat="1"/>
    <row r="56872" customFormat="1"/>
    <row r="56873" customFormat="1"/>
    <row r="56874" customFormat="1"/>
    <row r="56875" customFormat="1"/>
    <row r="56876" customFormat="1"/>
    <row r="56877" customFormat="1"/>
    <row r="56878" customFormat="1"/>
    <row r="56879" customFormat="1"/>
    <row r="56880" customFormat="1"/>
    <row r="56881" customFormat="1"/>
    <row r="56882" customFormat="1"/>
    <row r="56883" customFormat="1"/>
    <row r="56884" customFormat="1"/>
    <row r="56885" customFormat="1"/>
    <row r="56886" customFormat="1"/>
    <row r="56887" customFormat="1"/>
    <row r="56888" customFormat="1"/>
    <row r="56889" customFormat="1"/>
    <row r="56890" customFormat="1"/>
    <row r="56891" customFormat="1"/>
    <row r="56892" customFormat="1"/>
    <row r="56893" customFormat="1"/>
    <row r="56894" customFormat="1"/>
    <row r="56895" customFormat="1"/>
    <row r="56896" customFormat="1"/>
    <row r="56897" customFormat="1"/>
    <row r="56898" customFormat="1"/>
    <row r="56899" customFormat="1"/>
    <row r="56900" customFormat="1"/>
    <row r="56901" customFormat="1"/>
    <row r="56902" customFormat="1"/>
    <row r="56903" customFormat="1"/>
    <row r="56904" customFormat="1"/>
    <row r="56905" customFormat="1"/>
    <row r="56906" customFormat="1"/>
    <row r="56907" customFormat="1"/>
    <row r="56908" customFormat="1"/>
    <row r="56909" customFormat="1"/>
    <row r="56910" customFormat="1"/>
    <row r="56911" customFormat="1"/>
    <row r="56912" customFormat="1"/>
    <row r="56913" customFormat="1"/>
    <row r="56914" customFormat="1"/>
    <row r="56915" customFormat="1"/>
    <row r="56916" customFormat="1"/>
    <row r="56917" customFormat="1"/>
    <row r="56918" customFormat="1"/>
    <row r="56919" customFormat="1"/>
    <row r="56920" customFormat="1"/>
    <row r="56921" customFormat="1"/>
    <row r="56922" customFormat="1"/>
    <row r="56923" customFormat="1"/>
    <row r="56924" customFormat="1"/>
    <row r="56925" customFormat="1"/>
    <row r="56926" customFormat="1"/>
    <row r="56927" customFormat="1"/>
    <row r="56928" customFormat="1"/>
    <row r="56929" customFormat="1"/>
    <row r="56930" customFormat="1"/>
    <row r="56931" customFormat="1"/>
    <row r="56932" customFormat="1"/>
    <row r="56933" customFormat="1"/>
    <row r="56934" customFormat="1"/>
    <row r="56935" customFormat="1"/>
    <row r="56936" customFormat="1"/>
    <row r="56937" customFormat="1"/>
    <row r="56938" customFormat="1"/>
    <row r="56939" customFormat="1"/>
    <row r="56940" customFormat="1"/>
    <row r="56941" customFormat="1"/>
    <row r="56942" customFormat="1"/>
    <row r="56943" customFormat="1"/>
    <row r="56944" customFormat="1"/>
    <row r="56945" customFormat="1"/>
    <row r="56946" customFormat="1"/>
    <row r="56947" customFormat="1"/>
    <row r="56948" customFormat="1"/>
    <row r="56949" customFormat="1"/>
    <row r="56950" customFormat="1"/>
    <row r="56951" customFormat="1"/>
    <row r="56952" customFormat="1"/>
    <row r="56953" customFormat="1"/>
    <row r="56954" customFormat="1"/>
    <row r="56955" customFormat="1"/>
    <row r="56956" customFormat="1"/>
    <row r="56957" customFormat="1"/>
    <row r="56958" customFormat="1"/>
    <row r="56959" customFormat="1"/>
    <row r="56960" customFormat="1"/>
    <row r="56961" customFormat="1"/>
    <row r="56962" customFormat="1"/>
    <row r="56963" customFormat="1"/>
    <row r="56964" customFormat="1"/>
    <row r="56965" customFormat="1"/>
    <row r="56966" customFormat="1"/>
    <row r="56967" customFormat="1"/>
    <row r="56968" customFormat="1"/>
    <row r="56969" customFormat="1"/>
    <row r="56970" customFormat="1"/>
    <row r="56971" customFormat="1"/>
    <row r="56972" customFormat="1"/>
    <row r="56973" customFormat="1"/>
    <row r="56974" customFormat="1"/>
    <row r="56975" customFormat="1"/>
    <row r="56976" customFormat="1"/>
    <row r="56977" customFormat="1"/>
    <row r="56978" customFormat="1"/>
    <row r="56979" customFormat="1"/>
    <row r="56980" customFormat="1"/>
    <row r="56981" customFormat="1"/>
    <row r="56982" customFormat="1"/>
    <row r="56983" customFormat="1"/>
    <row r="56984" customFormat="1"/>
    <row r="56985" customFormat="1"/>
    <row r="56986" customFormat="1"/>
    <row r="56987" customFormat="1"/>
    <row r="56988" customFormat="1"/>
    <row r="56989" customFormat="1"/>
    <row r="56990" customFormat="1"/>
    <row r="56991" customFormat="1"/>
    <row r="56992" customFormat="1"/>
    <row r="56993" customFormat="1"/>
    <row r="56994" customFormat="1"/>
    <row r="56995" customFormat="1"/>
    <row r="56996" customFormat="1"/>
    <row r="56997" customFormat="1"/>
    <row r="56998" customFormat="1"/>
    <row r="56999" customFormat="1"/>
    <row r="57000" customFormat="1"/>
    <row r="57001" customFormat="1"/>
    <row r="57002" customFormat="1"/>
    <row r="57003" customFormat="1"/>
    <row r="57004" customFormat="1"/>
    <row r="57005" customFormat="1"/>
    <row r="57006" customFormat="1"/>
    <row r="57007" customFormat="1"/>
    <row r="57008" customFormat="1"/>
    <row r="57009" customFormat="1"/>
    <row r="57010" customFormat="1"/>
    <row r="57011" customFormat="1"/>
    <row r="57012" customFormat="1"/>
    <row r="57013" customFormat="1"/>
    <row r="57014" customFormat="1"/>
    <row r="57015" customFormat="1"/>
    <row r="57016" customFormat="1"/>
    <row r="57017" customFormat="1"/>
    <row r="57018" customFormat="1"/>
    <row r="57019" customFormat="1"/>
    <row r="57020" customFormat="1"/>
    <row r="57021" customFormat="1"/>
    <row r="57022" customFormat="1"/>
    <row r="57023" customFormat="1"/>
    <row r="57024" customFormat="1"/>
    <row r="57025" customFormat="1"/>
    <row r="57026" customFormat="1"/>
    <row r="57027" customFormat="1"/>
    <row r="57028" customFormat="1"/>
    <row r="57029" customFormat="1"/>
    <row r="57030" customFormat="1"/>
    <row r="57031" customFormat="1"/>
    <row r="57032" customFormat="1"/>
    <row r="57033" customFormat="1"/>
    <row r="57034" customFormat="1"/>
    <row r="57035" customFormat="1"/>
    <row r="57036" customFormat="1"/>
    <row r="57037" customFormat="1"/>
    <row r="57038" customFormat="1"/>
    <row r="57039" customFormat="1"/>
    <row r="57040" customFormat="1"/>
    <row r="57041" customFormat="1"/>
    <row r="57042" customFormat="1"/>
    <row r="57043" customFormat="1"/>
    <row r="57044" customFormat="1"/>
    <row r="57045" customFormat="1"/>
    <row r="57046" customFormat="1"/>
    <row r="57047" customFormat="1"/>
    <row r="57048" customFormat="1"/>
    <row r="57049" customFormat="1"/>
    <row r="57050" customFormat="1"/>
    <row r="57051" customFormat="1"/>
    <row r="57052" customFormat="1"/>
    <row r="57053" customFormat="1"/>
    <row r="57054" customFormat="1"/>
    <row r="57055" customFormat="1"/>
    <row r="57056" customFormat="1"/>
    <row r="57057" customFormat="1"/>
    <row r="57058" customFormat="1"/>
    <row r="57059" customFormat="1"/>
    <row r="57060" customFormat="1"/>
    <row r="57061" customFormat="1"/>
    <row r="57062" customFormat="1"/>
    <row r="57063" customFormat="1"/>
    <row r="57064" customFormat="1"/>
    <row r="57065" customFormat="1"/>
    <row r="57066" customFormat="1"/>
    <row r="57067" customFormat="1"/>
    <row r="57068" customFormat="1"/>
    <row r="57069" customFormat="1"/>
    <row r="57070" customFormat="1"/>
    <row r="57071" customFormat="1"/>
    <row r="57072" customFormat="1"/>
    <row r="57073" customFormat="1"/>
    <row r="57074" customFormat="1"/>
    <row r="57075" customFormat="1"/>
    <row r="57076" customFormat="1"/>
    <row r="57077" customFormat="1"/>
    <row r="57078" customFormat="1"/>
    <row r="57079" customFormat="1"/>
    <row r="57080" customFormat="1"/>
    <row r="57081" customFormat="1"/>
    <row r="57082" customFormat="1"/>
    <row r="57083" customFormat="1"/>
    <row r="57084" customFormat="1"/>
    <row r="57085" customFormat="1"/>
    <row r="57086" customFormat="1"/>
    <row r="57087" customFormat="1"/>
    <row r="57088" customFormat="1"/>
    <row r="57089" customFormat="1"/>
    <row r="57090" customFormat="1"/>
    <row r="57091" customFormat="1"/>
    <row r="57092" customFormat="1"/>
    <row r="57093" customFormat="1"/>
    <row r="57094" customFormat="1"/>
    <row r="57095" customFormat="1"/>
    <row r="57096" customFormat="1"/>
    <row r="57097" customFormat="1"/>
    <row r="57098" customFormat="1"/>
    <row r="57099" customFormat="1"/>
    <row r="57100" customFormat="1"/>
    <row r="57101" customFormat="1"/>
    <row r="57102" customFormat="1"/>
    <row r="57103" customFormat="1"/>
    <row r="57104" customFormat="1"/>
    <row r="57105" customFormat="1"/>
    <row r="57106" customFormat="1"/>
    <row r="57107" customFormat="1"/>
    <row r="57108" customFormat="1"/>
    <row r="57109" customFormat="1"/>
    <row r="57110" customFormat="1"/>
    <row r="57111" customFormat="1"/>
    <row r="57112" customFormat="1"/>
    <row r="57113" customFormat="1"/>
    <row r="57114" customFormat="1"/>
    <row r="57115" customFormat="1"/>
    <row r="57116" customFormat="1"/>
    <row r="57117" customFormat="1"/>
    <row r="57118" customFormat="1"/>
    <row r="57119" customFormat="1"/>
    <row r="57120" customFormat="1"/>
    <row r="57121" customFormat="1"/>
    <row r="57122" customFormat="1"/>
    <row r="57123" customFormat="1"/>
    <row r="57124" customFormat="1"/>
    <row r="57125" customFormat="1"/>
    <row r="57126" customFormat="1"/>
    <row r="57127" customFormat="1"/>
    <row r="57128" customFormat="1"/>
    <row r="57129" customFormat="1"/>
    <row r="57130" customFormat="1"/>
    <row r="57131" customFormat="1"/>
    <row r="57132" customFormat="1"/>
    <row r="57133" customFormat="1"/>
    <row r="57134" customFormat="1"/>
    <row r="57135" customFormat="1"/>
    <row r="57136" customFormat="1"/>
    <row r="57137" customFormat="1"/>
    <row r="57138" customFormat="1"/>
    <row r="57139" customFormat="1"/>
    <row r="57140" customFormat="1"/>
    <row r="57141" customFormat="1"/>
    <row r="57142" customFormat="1"/>
    <row r="57143" customFormat="1"/>
    <row r="57144" customFormat="1"/>
    <row r="57145" customFormat="1"/>
    <row r="57146" customFormat="1"/>
    <row r="57147" customFormat="1"/>
    <row r="57148" customFormat="1"/>
    <row r="57149" customFormat="1"/>
    <row r="57150" customFormat="1"/>
    <row r="57151" customFormat="1"/>
    <row r="57152" customFormat="1"/>
    <row r="57153" customFormat="1"/>
    <row r="57154" customFormat="1"/>
    <row r="57155" customFormat="1"/>
    <row r="57156" customFormat="1"/>
    <row r="57157" customFormat="1"/>
    <row r="57158" customFormat="1"/>
    <row r="57159" customFormat="1"/>
    <row r="57160" customFormat="1"/>
    <row r="57161" customFormat="1"/>
    <row r="57162" customFormat="1"/>
    <row r="57163" customFormat="1"/>
    <row r="57164" customFormat="1"/>
    <row r="57165" customFormat="1"/>
    <row r="57166" customFormat="1"/>
    <row r="57167" customFormat="1"/>
    <row r="57168" customFormat="1"/>
    <row r="57169" customFormat="1"/>
    <row r="57170" customFormat="1"/>
    <row r="57171" customFormat="1"/>
    <row r="57172" customFormat="1"/>
    <row r="57173" customFormat="1"/>
    <row r="57174" customFormat="1"/>
    <row r="57175" customFormat="1"/>
    <row r="57176" customFormat="1"/>
    <row r="57177" customFormat="1"/>
    <row r="57178" customFormat="1"/>
    <row r="57179" customFormat="1"/>
    <row r="57180" customFormat="1"/>
    <row r="57181" customFormat="1"/>
    <row r="57182" customFormat="1"/>
    <row r="57183" customFormat="1"/>
    <row r="57184" customFormat="1"/>
    <row r="57185" customFormat="1"/>
    <row r="57186" customFormat="1"/>
    <row r="57187" customFormat="1"/>
    <row r="57188" customFormat="1"/>
    <row r="57189" customFormat="1"/>
    <row r="57190" customFormat="1"/>
    <row r="57191" customFormat="1"/>
    <row r="57192" customFormat="1"/>
    <row r="57193" customFormat="1"/>
    <row r="57194" customFormat="1"/>
    <row r="57195" customFormat="1"/>
    <row r="57196" customFormat="1"/>
    <row r="57197" customFormat="1"/>
    <row r="57198" customFormat="1"/>
    <row r="57199" customFormat="1"/>
    <row r="57200" customFormat="1"/>
    <row r="57201" customFormat="1"/>
    <row r="57202" customFormat="1"/>
    <row r="57203" customFormat="1"/>
    <row r="57204" customFormat="1"/>
    <row r="57205" customFormat="1"/>
    <row r="57206" customFormat="1"/>
    <row r="57207" customFormat="1"/>
    <row r="57208" customFormat="1"/>
    <row r="57209" customFormat="1"/>
    <row r="57210" customFormat="1"/>
    <row r="57211" customFormat="1"/>
    <row r="57212" customFormat="1"/>
    <row r="57213" customFormat="1"/>
    <row r="57214" customFormat="1"/>
    <row r="57215" customFormat="1"/>
    <row r="57216" customFormat="1"/>
    <row r="57217" customFormat="1"/>
    <row r="57218" customFormat="1"/>
    <row r="57219" customFormat="1"/>
    <row r="57220" customFormat="1"/>
    <row r="57221" customFormat="1"/>
    <row r="57222" customFormat="1"/>
    <row r="57223" customFormat="1"/>
    <row r="57224" customFormat="1"/>
    <row r="57225" customFormat="1"/>
    <row r="57226" customFormat="1"/>
    <row r="57227" customFormat="1"/>
    <row r="57228" customFormat="1"/>
    <row r="57229" customFormat="1"/>
    <row r="57230" customFormat="1"/>
    <row r="57231" customFormat="1"/>
    <row r="57232" customFormat="1"/>
    <row r="57233" customFormat="1"/>
    <row r="57234" customFormat="1"/>
    <row r="57235" customFormat="1"/>
    <row r="57236" customFormat="1"/>
    <row r="57237" customFormat="1"/>
    <row r="57238" customFormat="1"/>
    <row r="57239" customFormat="1"/>
    <row r="57240" customFormat="1"/>
    <row r="57241" customFormat="1"/>
    <row r="57242" customFormat="1"/>
    <row r="57243" customFormat="1"/>
    <row r="57244" customFormat="1"/>
    <row r="57245" customFormat="1"/>
    <row r="57246" customFormat="1"/>
    <row r="57247" customFormat="1"/>
    <row r="57248" customFormat="1"/>
    <row r="57249" customFormat="1"/>
    <row r="57250" customFormat="1"/>
    <row r="57251" customFormat="1"/>
    <row r="57252" customFormat="1"/>
    <row r="57253" customFormat="1"/>
    <row r="57254" customFormat="1"/>
    <row r="57255" customFormat="1"/>
    <row r="57256" customFormat="1"/>
    <row r="57257" customFormat="1"/>
    <row r="57258" customFormat="1"/>
    <row r="57259" customFormat="1"/>
    <row r="57260" customFormat="1"/>
    <row r="57261" customFormat="1"/>
    <row r="57262" customFormat="1"/>
    <row r="57263" customFormat="1"/>
    <row r="57264" customFormat="1"/>
    <row r="57265" customFormat="1"/>
    <row r="57266" customFormat="1"/>
    <row r="57267" customFormat="1"/>
    <row r="57268" customFormat="1"/>
    <row r="57269" customFormat="1"/>
    <row r="57270" customFormat="1"/>
    <row r="57271" customFormat="1"/>
    <row r="57272" customFormat="1"/>
    <row r="57273" customFormat="1"/>
    <row r="57274" customFormat="1"/>
    <row r="57275" customFormat="1"/>
    <row r="57276" customFormat="1"/>
    <row r="57277" customFormat="1"/>
    <row r="57278" customFormat="1"/>
    <row r="57279" customFormat="1"/>
    <row r="57280" customFormat="1"/>
    <row r="57281" customFormat="1"/>
    <row r="57282" customFormat="1"/>
    <row r="57283" customFormat="1"/>
    <row r="57284" customFormat="1"/>
    <row r="57285" customFormat="1"/>
    <row r="57286" customFormat="1"/>
    <row r="57287" customFormat="1"/>
    <row r="57288" customFormat="1"/>
    <row r="57289" customFormat="1"/>
    <row r="57290" customFormat="1"/>
    <row r="57291" customFormat="1"/>
    <row r="57292" customFormat="1"/>
    <row r="57293" customFormat="1"/>
    <row r="57294" customFormat="1"/>
    <row r="57295" customFormat="1"/>
    <row r="57296" customFormat="1"/>
    <row r="57297" customFormat="1"/>
    <row r="57298" customFormat="1"/>
    <row r="57299" customFormat="1"/>
    <row r="57300" customFormat="1"/>
    <row r="57301" customFormat="1"/>
    <row r="57302" customFormat="1"/>
    <row r="57303" customFormat="1"/>
    <row r="57304" customFormat="1"/>
    <row r="57305" customFormat="1"/>
    <row r="57306" customFormat="1"/>
    <row r="57307" customFormat="1"/>
    <row r="57308" customFormat="1"/>
    <row r="57309" customFormat="1"/>
    <row r="57310" customFormat="1"/>
    <row r="57311" customFormat="1"/>
    <row r="57312" customFormat="1"/>
    <row r="57313" customFormat="1"/>
    <row r="57314" customFormat="1"/>
    <row r="57315" customFormat="1"/>
    <row r="57316" customFormat="1"/>
    <row r="57317" customFormat="1"/>
    <row r="57318" customFormat="1"/>
    <row r="57319" customFormat="1"/>
    <row r="57320" customFormat="1"/>
    <row r="57321" customFormat="1"/>
    <row r="57322" customFormat="1"/>
    <row r="57323" customFormat="1"/>
    <row r="57324" customFormat="1"/>
    <row r="57325" customFormat="1"/>
    <row r="57326" customFormat="1"/>
    <row r="57327" customFormat="1"/>
    <row r="57328" customFormat="1"/>
    <row r="57329" customFormat="1"/>
    <row r="57330" customFormat="1"/>
    <row r="57331" customFormat="1"/>
    <row r="57332" customFormat="1"/>
    <row r="57333" customFormat="1"/>
    <row r="57334" customFormat="1"/>
    <row r="57335" customFormat="1"/>
    <row r="57336" customFormat="1"/>
    <row r="57337" customFormat="1"/>
    <row r="57338" customFormat="1"/>
    <row r="57339" customFormat="1"/>
    <row r="57340" customFormat="1"/>
    <row r="57341" customFormat="1"/>
    <row r="57342" customFormat="1"/>
    <row r="57343" customFormat="1"/>
    <row r="57344" customFormat="1"/>
    <row r="57345" customFormat="1"/>
    <row r="57346" customFormat="1"/>
    <row r="57347" customFormat="1"/>
    <row r="57348" customFormat="1"/>
    <row r="57349" customFormat="1"/>
    <row r="57350" customFormat="1"/>
    <row r="57351" customFormat="1"/>
    <row r="57352" customFormat="1"/>
    <row r="57353" customFormat="1"/>
    <row r="57354" customFormat="1"/>
    <row r="57355" customFormat="1"/>
    <row r="57356" customFormat="1"/>
    <row r="57357" customFormat="1"/>
    <row r="57358" customFormat="1"/>
    <row r="57359" customFormat="1"/>
    <row r="57360" customFormat="1"/>
    <row r="57361" customFormat="1"/>
    <row r="57362" customFormat="1"/>
    <row r="57363" customFormat="1"/>
    <row r="57364" customFormat="1"/>
    <row r="57365" customFormat="1"/>
    <row r="57366" customFormat="1"/>
    <row r="57367" customFormat="1"/>
    <row r="57368" customFormat="1"/>
    <row r="57369" customFormat="1"/>
    <row r="57370" customFormat="1"/>
    <row r="57371" customFormat="1"/>
    <row r="57372" customFormat="1"/>
    <row r="57373" customFormat="1"/>
    <row r="57374" customFormat="1"/>
    <row r="57375" customFormat="1"/>
    <row r="57376" customFormat="1"/>
    <row r="57377" customFormat="1"/>
    <row r="57378" customFormat="1"/>
    <row r="57379" customFormat="1"/>
    <row r="57380" customFormat="1"/>
    <row r="57381" customFormat="1"/>
    <row r="57382" customFormat="1"/>
    <row r="57383" customFormat="1"/>
    <row r="57384" customFormat="1"/>
    <row r="57385" customFormat="1"/>
    <row r="57386" customFormat="1"/>
    <row r="57387" customFormat="1"/>
    <row r="57388" customFormat="1"/>
    <row r="57389" customFormat="1"/>
    <row r="57390" customFormat="1"/>
    <row r="57391" customFormat="1"/>
    <row r="57392" customFormat="1"/>
    <row r="57393" customFormat="1"/>
    <row r="57394" customFormat="1"/>
    <row r="57395" customFormat="1"/>
    <row r="57396" customFormat="1"/>
    <row r="57397" customFormat="1"/>
    <row r="57398" customFormat="1"/>
    <row r="57399" customFormat="1"/>
    <row r="57400" customFormat="1"/>
    <row r="57401" customFormat="1"/>
    <row r="57402" customFormat="1"/>
    <row r="57403" customFormat="1"/>
    <row r="57404" customFormat="1"/>
    <row r="57405" customFormat="1"/>
    <row r="57406" customFormat="1"/>
    <row r="57407" customFormat="1"/>
    <row r="57408" customFormat="1"/>
    <row r="57409" customFormat="1"/>
    <row r="57410" customFormat="1"/>
    <row r="57411" customFormat="1"/>
    <row r="57412" customFormat="1"/>
    <row r="57413" customFormat="1"/>
    <row r="57414" customFormat="1"/>
    <row r="57415" customFormat="1"/>
    <row r="57416" customFormat="1"/>
    <row r="57417" customFormat="1"/>
    <row r="57418" customFormat="1"/>
    <row r="57419" customFormat="1"/>
    <row r="57420" customFormat="1"/>
    <row r="57421" customFormat="1"/>
    <row r="57422" customFormat="1"/>
    <row r="57423" customFormat="1"/>
    <row r="57424" customFormat="1"/>
    <row r="57425" customFormat="1"/>
    <row r="57426" customFormat="1"/>
    <row r="57427" customFormat="1"/>
    <row r="57428" customFormat="1"/>
    <row r="57429" customFormat="1"/>
    <row r="57430" customFormat="1"/>
    <row r="57431" customFormat="1"/>
    <row r="57432" customFormat="1"/>
    <row r="57433" customFormat="1"/>
    <row r="57434" customFormat="1"/>
    <row r="57435" customFormat="1"/>
    <row r="57436" customFormat="1"/>
    <row r="57437" customFormat="1"/>
    <row r="57438" customFormat="1"/>
    <row r="57439" customFormat="1"/>
    <row r="57440" customFormat="1"/>
    <row r="57441" customFormat="1"/>
    <row r="57442" customFormat="1"/>
    <row r="57443" customFormat="1"/>
    <row r="57444" customFormat="1"/>
    <row r="57445" customFormat="1"/>
    <row r="57446" customFormat="1"/>
    <row r="57447" customFormat="1"/>
    <row r="57448" customFormat="1"/>
    <row r="57449" customFormat="1"/>
    <row r="57450" customFormat="1"/>
    <row r="57451" customFormat="1"/>
    <row r="57452" customFormat="1"/>
    <row r="57453" customFormat="1"/>
    <row r="57454" customFormat="1"/>
    <row r="57455" customFormat="1"/>
    <row r="57456" customFormat="1"/>
    <row r="57457" customFormat="1"/>
    <row r="57458" customFormat="1"/>
    <row r="57459" customFormat="1"/>
    <row r="57460" customFormat="1"/>
    <row r="57461" customFormat="1"/>
    <row r="57462" customFormat="1"/>
    <row r="57463" customFormat="1"/>
    <row r="57464" customFormat="1"/>
    <row r="57465" customFormat="1"/>
    <row r="57466" customFormat="1"/>
    <row r="57467" customFormat="1"/>
    <row r="57468" customFormat="1"/>
    <row r="57469" customFormat="1"/>
    <row r="57470" customFormat="1"/>
    <row r="57471" customFormat="1"/>
    <row r="57472" customFormat="1"/>
    <row r="57473" customFormat="1"/>
    <row r="57474" customFormat="1"/>
    <row r="57475" customFormat="1"/>
    <row r="57476" customFormat="1"/>
    <row r="57477" customFormat="1"/>
    <row r="57478" customFormat="1"/>
    <row r="57479" customFormat="1"/>
    <row r="57480" customFormat="1"/>
    <row r="57481" customFormat="1"/>
    <row r="57482" customFormat="1"/>
    <row r="57483" customFormat="1"/>
    <row r="57484" customFormat="1"/>
    <row r="57485" customFormat="1"/>
    <row r="57486" customFormat="1"/>
    <row r="57487" customFormat="1"/>
    <row r="57488" customFormat="1"/>
    <row r="57489" customFormat="1"/>
    <row r="57490" customFormat="1"/>
    <row r="57491" customFormat="1"/>
    <row r="57492" customFormat="1"/>
    <row r="57493" customFormat="1"/>
    <row r="57494" customFormat="1"/>
    <row r="57495" customFormat="1"/>
    <row r="57496" customFormat="1"/>
    <row r="57497" customFormat="1"/>
    <row r="57498" customFormat="1"/>
    <row r="57499" customFormat="1"/>
    <row r="57500" customFormat="1"/>
    <row r="57501" customFormat="1"/>
    <row r="57502" customFormat="1"/>
    <row r="57503" customFormat="1"/>
    <row r="57504" customFormat="1"/>
    <row r="57505" customFormat="1"/>
    <row r="57506" customFormat="1"/>
    <row r="57507" customFormat="1"/>
    <row r="57508" customFormat="1"/>
    <row r="57509" customFormat="1"/>
    <row r="57510" customFormat="1"/>
    <row r="57511" customFormat="1"/>
    <row r="57512" customFormat="1"/>
    <row r="57513" customFormat="1"/>
    <row r="57514" customFormat="1"/>
    <row r="57515" customFormat="1"/>
    <row r="57516" customFormat="1"/>
    <row r="57517" customFormat="1"/>
    <row r="57518" customFormat="1"/>
    <row r="57519" customFormat="1"/>
    <row r="57520" customFormat="1"/>
    <row r="57521" customFormat="1"/>
    <row r="57522" customFormat="1"/>
    <row r="57523" customFormat="1"/>
    <row r="57524" customFormat="1"/>
    <row r="57525" customFormat="1"/>
    <row r="57526" customFormat="1"/>
    <row r="57527" customFormat="1"/>
    <row r="57528" customFormat="1"/>
    <row r="57529" customFormat="1"/>
    <row r="57530" customFormat="1"/>
    <row r="57531" customFormat="1"/>
    <row r="57532" customFormat="1"/>
    <row r="57533" customFormat="1"/>
    <row r="57534" customFormat="1"/>
    <row r="57535" customFormat="1"/>
    <row r="57536" customFormat="1"/>
    <row r="57537" customFormat="1"/>
    <row r="57538" customFormat="1"/>
    <row r="57539" customFormat="1"/>
    <row r="57540" customFormat="1"/>
    <row r="57541" customFormat="1"/>
    <row r="57542" customFormat="1"/>
    <row r="57543" customFormat="1"/>
    <row r="57544" customFormat="1"/>
    <row r="57545" customFormat="1"/>
    <row r="57546" customFormat="1"/>
    <row r="57547" customFormat="1"/>
    <row r="57548" customFormat="1"/>
    <row r="57549" customFormat="1"/>
    <row r="57550" customFormat="1"/>
    <row r="57551" customFormat="1"/>
    <row r="57552" customFormat="1"/>
    <row r="57553" customFormat="1"/>
    <row r="57554" customFormat="1"/>
    <row r="57555" customFormat="1"/>
    <row r="57556" customFormat="1"/>
    <row r="57557" customFormat="1"/>
    <row r="57558" customFormat="1"/>
    <row r="57559" customFormat="1"/>
    <row r="57560" customFormat="1"/>
    <row r="57561" customFormat="1"/>
    <row r="57562" customFormat="1"/>
    <row r="57563" customFormat="1"/>
    <row r="57564" customFormat="1"/>
    <row r="57565" customFormat="1"/>
    <row r="57566" customFormat="1"/>
    <row r="57567" customFormat="1"/>
    <row r="57568" customFormat="1"/>
    <row r="57569" customFormat="1"/>
    <row r="57570" customFormat="1"/>
    <row r="57571" customFormat="1"/>
    <row r="57572" customFormat="1"/>
    <row r="57573" customFormat="1"/>
    <row r="57574" customFormat="1"/>
    <row r="57575" customFormat="1"/>
    <row r="57576" customFormat="1"/>
    <row r="57577" customFormat="1"/>
    <row r="57578" customFormat="1"/>
    <row r="57579" customFormat="1"/>
    <row r="57580" customFormat="1"/>
    <row r="57581" customFormat="1"/>
    <row r="57582" customFormat="1"/>
    <row r="57583" customFormat="1"/>
    <row r="57584" customFormat="1"/>
    <row r="57585" customFormat="1"/>
    <row r="57586" customFormat="1"/>
    <row r="57587" customFormat="1"/>
    <row r="57588" customFormat="1"/>
    <row r="57589" customFormat="1"/>
    <row r="57590" customFormat="1"/>
    <row r="57591" customFormat="1"/>
    <row r="57592" customFormat="1"/>
    <row r="57593" customFormat="1"/>
    <row r="57594" customFormat="1"/>
    <row r="57595" customFormat="1"/>
    <row r="57596" customFormat="1"/>
    <row r="57597" customFormat="1"/>
    <row r="57598" customFormat="1"/>
    <row r="57599" customFormat="1"/>
    <row r="57600" customFormat="1"/>
    <row r="57601" customFormat="1"/>
    <row r="57602" customFormat="1"/>
    <row r="57603" customFormat="1"/>
    <row r="57604" customFormat="1"/>
    <row r="57605" customFormat="1"/>
    <row r="57606" customFormat="1"/>
    <row r="57607" customFormat="1"/>
    <row r="57608" customFormat="1"/>
    <row r="57609" customFormat="1"/>
    <row r="57610" customFormat="1"/>
    <row r="57611" customFormat="1"/>
    <row r="57612" customFormat="1"/>
    <row r="57613" customFormat="1"/>
    <row r="57614" customFormat="1"/>
    <row r="57615" customFormat="1"/>
    <row r="57616" customFormat="1"/>
    <row r="57617" customFormat="1"/>
    <row r="57618" customFormat="1"/>
    <row r="57619" customFormat="1"/>
    <row r="57620" customFormat="1"/>
    <row r="57621" customFormat="1"/>
    <row r="57622" customFormat="1"/>
    <row r="57623" customFormat="1"/>
    <row r="57624" customFormat="1"/>
    <row r="57625" customFormat="1"/>
    <row r="57626" customFormat="1"/>
    <row r="57627" customFormat="1"/>
    <row r="57628" customFormat="1"/>
    <row r="57629" customFormat="1"/>
    <row r="57630" customFormat="1"/>
    <row r="57631" customFormat="1"/>
    <row r="57632" customFormat="1"/>
    <row r="57633" customFormat="1"/>
    <row r="57634" customFormat="1"/>
    <row r="57635" customFormat="1"/>
    <row r="57636" customFormat="1"/>
    <row r="57637" customFormat="1"/>
    <row r="57638" customFormat="1"/>
    <row r="57639" customFormat="1"/>
    <row r="57640" customFormat="1"/>
    <row r="57641" customFormat="1"/>
    <row r="57642" customFormat="1"/>
    <row r="57643" customFormat="1"/>
    <row r="57644" customFormat="1"/>
    <row r="57645" customFormat="1"/>
    <row r="57646" customFormat="1"/>
    <row r="57647" customFormat="1"/>
    <row r="57648" customFormat="1"/>
    <row r="57649" customFormat="1"/>
    <row r="57650" customFormat="1"/>
    <row r="57651" customFormat="1"/>
    <row r="57652" customFormat="1"/>
    <row r="57653" customFormat="1"/>
    <row r="57654" customFormat="1"/>
    <row r="57655" customFormat="1"/>
    <row r="57656" customFormat="1"/>
    <row r="57657" customFormat="1"/>
    <row r="57658" customFormat="1"/>
    <row r="57659" customFormat="1"/>
    <row r="57660" customFormat="1"/>
    <row r="57661" customFormat="1"/>
    <row r="57662" customFormat="1"/>
    <row r="57663" customFormat="1"/>
    <row r="57664" customFormat="1"/>
    <row r="57665" customFormat="1"/>
    <row r="57666" customFormat="1"/>
    <row r="57667" customFormat="1"/>
    <row r="57668" customFormat="1"/>
    <row r="57669" customFormat="1"/>
    <row r="57670" customFormat="1"/>
    <row r="57671" customFormat="1"/>
    <row r="57672" customFormat="1"/>
    <row r="57673" customFormat="1"/>
    <row r="57674" customFormat="1"/>
    <row r="57675" customFormat="1"/>
    <row r="57676" customFormat="1"/>
    <row r="57677" customFormat="1"/>
    <row r="57678" customFormat="1"/>
    <row r="57679" customFormat="1"/>
    <row r="57680" customFormat="1"/>
    <row r="57681" customFormat="1"/>
    <row r="57682" customFormat="1"/>
    <row r="57683" customFormat="1"/>
    <row r="57684" customFormat="1"/>
    <row r="57685" customFormat="1"/>
    <row r="57686" customFormat="1"/>
    <row r="57687" customFormat="1"/>
    <row r="57688" customFormat="1"/>
    <row r="57689" customFormat="1"/>
    <row r="57690" customFormat="1"/>
    <row r="57691" customFormat="1"/>
    <row r="57692" customFormat="1"/>
    <row r="57693" customFormat="1"/>
    <row r="57694" customFormat="1"/>
    <row r="57695" customFormat="1"/>
    <row r="57696" customFormat="1"/>
    <row r="57697" customFormat="1"/>
    <row r="57698" customFormat="1"/>
    <row r="57699" customFormat="1"/>
    <row r="57700" customFormat="1"/>
    <row r="57701" customFormat="1"/>
    <row r="57702" customFormat="1"/>
    <row r="57703" customFormat="1"/>
    <row r="57704" customFormat="1"/>
    <row r="57705" customFormat="1"/>
    <row r="57706" customFormat="1"/>
    <row r="57707" customFormat="1"/>
    <row r="57708" customFormat="1"/>
    <row r="57709" customFormat="1"/>
    <row r="57710" customFormat="1"/>
    <row r="57711" customFormat="1"/>
    <row r="57712" customFormat="1"/>
    <row r="57713" customFormat="1"/>
    <row r="57714" customFormat="1"/>
    <row r="57715" customFormat="1"/>
    <row r="57716" customFormat="1"/>
    <row r="57717" customFormat="1"/>
    <row r="57718" customFormat="1"/>
    <row r="57719" customFormat="1"/>
    <row r="57720" customFormat="1"/>
    <row r="57721" customFormat="1"/>
    <row r="57722" customFormat="1"/>
    <row r="57723" customFormat="1"/>
    <row r="57724" customFormat="1"/>
    <row r="57725" customFormat="1"/>
    <row r="57726" customFormat="1"/>
    <row r="57727" customFormat="1"/>
    <row r="57728" customFormat="1"/>
    <row r="57729" customFormat="1"/>
    <row r="57730" customFormat="1"/>
    <row r="57731" customFormat="1"/>
    <row r="57732" customFormat="1"/>
    <row r="57733" customFormat="1"/>
    <row r="57734" customFormat="1"/>
    <row r="57735" customFormat="1"/>
    <row r="57736" customFormat="1"/>
    <row r="57737" customFormat="1"/>
    <row r="57738" customFormat="1"/>
    <row r="57739" customFormat="1"/>
    <row r="57740" customFormat="1"/>
    <row r="57741" customFormat="1"/>
    <row r="57742" customFormat="1"/>
    <row r="57743" customFormat="1"/>
    <row r="57744" customFormat="1"/>
    <row r="57745" customFormat="1"/>
    <row r="57746" customFormat="1"/>
    <row r="57747" customFormat="1"/>
    <row r="57748" customFormat="1"/>
    <row r="57749" customFormat="1"/>
    <row r="57750" customFormat="1"/>
    <row r="57751" customFormat="1"/>
    <row r="57752" customFormat="1"/>
    <row r="57753" customFormat="1"/>
    <row r="57754" customFormat="1"/>
    <row r="57755" customFormat="1"/>
    <row r="57756" customFormat="1"/>
    <row r="57757" customFormat="1"/>
    <row r="57758" customFormat="1"/>
    <row r="57759" customFormat="1"/>
    <row r="57760" customFormat="1"/>
    <row r="57761" customFormat="1"/>
    <row r="57762" customFormat="1"/>
    <row r="57763" customFormat="1"/>
    <row r="57764" customFormat="1"/>
    <row r="57765" customFormat="1"/>
    <row r="57766" customFormat="1"/>
    <row r="57767" customFormat="1"/>
    <row r="57768" customFormat="1"/>
    <row r="57769" customFormat="1"/>
    <row r="57770" customFormat="1"/>
    <row r="57771" customFormat="1"/>
    <row r="57772" customFormat="1"/>
    <row r="57773" customFormat="1"/>
    <row r="57774" customFormat="1"/>
    <row r="57775" customFormat="1"/>
    <row r="57776" customFormat="1"/>
    <row r="57777" customFormat="1"/>
    <row r="57778" customFormat="1"/>
    <row r="57779" customFormat="1"/>
    <row r="57780" customFormat="1"/>
    <row r="57781" customFormat="1"/>
    <row r="57782" customFormat="1"/>
    <row r="57783" customFormat="1"/>
    <row r="57784" customFormat="1"/>
    <row r="57785" customFormat="1"/>
    <row r="57786" customFormat="1"/>
    <row r="57787" customFormat="1"/>
    <row r="57788" customFormat="1"/>
    <row r="57789" customFormat="1"/>
    <row r="57790" customFormat="1"/>
    <row r="57791" customFormat="1"/>
    <row r="57792" customFormat="1"/>
    <row r="57793" customFormat="1"/>
    <row r="57794" customFormat="1"/>
    <row r="57795" customFormat="1"/>
    <row r="57796" customFormat="1"/>
    <row r="57797" customFormat="1"/>
    <row r="57798" customFormat="1"/>
    <row r="57799" customFormat="1"/>
    <row r="57800" customFormat="1"/>
    <row r="57801" customFormat="1"/>
    <row r="57802" customFormat="1"/>
    <row r="57803" customFormat="1"/>
    <row r="57804" customFormat="1"/>
    <row r="57805" customFormat="1"/>
    <row r="57806" customFormat="1"/>
    <row r="57807" customFormat="1"/>
    <row r="57808" customFormat="1"/>
    <row r="57809" customFormat="1"/>
    <row r="57810" customFormat="1"/>
    <row r="57811" customFormat="1"/>
    <row r="57812" customFormat="1"/>
    <row r="57813" customFormat="1"/>
    <row r="57814" customFormat="1"/>
    <row r="57815" customFormat="1"/>
    <row r="57816" customFormat="1"/>
    <row r="57817" customFormat="1"/>
    <row r="57818" customFormat="1"/>
    <row r="57819" customFormat="1"/>
    <row r="57820" customFormat="1"/>
    <row r="57821" customFormat="1"/>
    <row r="57822" customFormat="1"/>
    <row r="57823" customFormat="1"/>
    <row r="57824" customFormat="1"/>
    <row r="57825" customFormat="1"/>
    <row r="57826" customFormat="1"/>
    <row r="57827" customFormat="1"/>
    <row r="57828" customFormat="1"/>
    <row r="57829" customFormat="1"/>
    <row r="57830" customFormat="1"/>
    <row r="57831" customFormat="1"/>
    <row r="57832" customFormat="1"/>
    <row r="57833" customFormat="1"/>
    <row r="57834" customFormat="1"/>
    <row r="57835" customFormat="1"/>
    <row r="57836" customFormat="1"/>
    <row r="57837" customFormat="1"/>
    <row r="57838" customFormat="1"/>
    <row r="57839" customFormat="1"/>
    <row r="57840" customFormat="1"/>
    <row r="57841" customFormat="1"/>
    <row r="57842" customFormat="1"/>
    <row r="57843" customFormat="1"/>
    <row r="57844" customFormat="1"/>
    <row r="57845" customFormat="1"/>
    <row r="57846" customFormat="1"/>
    <row r="57847" customFormat="1"/>
    <row r="57848" customFormat="1"/>
    <row r="57849" customFormat="1"/>
    <row r="57850" customFormat="1"/>
    <row r="57851" customFormat="1"/>
    <row r="57852" customFormat="1"/>
    <row r="57853" customFormat="1"/>
    <row r="57854" customFormat="1"/>
    <row r="57855" customFormat="1"/>
    <row r="57856" customFormat="1"/>
    <row r="57857" customFormat="1"/>
    <row r="57858" customFormat="1"/>
    <row r="57859" customFormat="1"/>
    <row r="57860" customFormat="1"/>
    <row r="57861" customFormat="1"/>
    <row r="57862" customFormat="1"/>
    <row r="57863" customFormat="1"/>
    <row r="57864" customFormat="1"/>
    <row r="57865" customFormat="1"/>
    <row r="57866" customFormat="1"/>
    <row r="57867" customFormat="1"/>
    <row r="57868" customFormat="1"/>
    <row r="57869" customFormat="1"/>
    <row r="57870" customFormat="1"/>
    <row r="57871" customFormat="1"/>
    <row r="57872" customFormat="1"/>
    <row r="57873" customFormat="1"/>
    <row r="57874" customFormat="1"/>
    <row r="57875" customFormat="1"/>
    <row r="57876" customFormat="1"/>
    <row r="57877" customFormat="1"/>
    <row r="57878" customFormat="1"/>
    <row r="57879" customFormat="1"/>
    <row r="57880" customFormat="1"/>
    <row r="57881" customFormat="1"/>
    <row r="57882" customFormat="1"/>
    <row r="57883" customFormat="1"/>
    <row r="57884" customFormat="1"/>
    <row r="57885" customFormat="1"/>
    <row r="57886" customFormat="1"/>
    <row r="57887" customFormat="1"/>
    <row r="57888" customFormat="1"/>
    <row r="57889" customFormat="1"/>
    <row r="57890" customFormat="1"/>
    <row r="57891" customFormat="1"/>
    <row r="57892" customFormat="1"/>
    <row r="57893" customFormat="1"/>
    <row r="57894" customFormat="1"/>
    <row r="57895" customFormat="1"/>
    <row r="57896" customFormat="1"/>
    <row r="57897" customFormat="1"/>
    <row r="57898" customFormat="1"/>
    <row r="57899" customFormat="1"/>
    <row r="57900" customFormat="1"/>
    <row r="57901" customFormat="1"/>
    <row r="57902" customFormat="1"/>
    <row r="57903" customFormat="1"/>
    <row r="57904" customFormat="1"/>
    <row r="57905" customFormat="1"/>
    <row r="57906" customFormat="1"/>
    <row r="57907" customFormat="1"/>
    <row r="57908" customFormat="1"/>
    <row r="57909" customFormat="1"/>
    <row r="57910" customFormat="1"/>
    <row r="57911" customFormat="1"/>
    <row r="57912" customFormat="1"/>
    <row r="57913" customFormat="1"/>
    <row r="57914" customFormat="1"/>
    <row r="57915" customFormat="1"/>
    <row r="57916" customFormat="1"/>
    <row r="57917" customFormat="1"/>
    <row r="57918" customFormat="1"/>
    <row r="57919" customFormat="1"/>
    <row r="57920" customFormat="1"/>
    <row r="57921" customFormat="1"/>
    <row r="57922" customFormat="1"/>
    <row r="57923" customFormat="1"/>
    <row r="57924" customFormat="1"/>
    <row r="57925" customFormat="1"/>
    <row r="57926" customFormat="1"/>
    <row r="57927" customFormat="1"/>
    <row r="57928" customFormat="1"/>
    <row r="57929" customFormat="1"/>
    <row r="57930" customFormat="1"/>
    <row r="57931" customFormat="1"/>
    <row r="57932" customFormat="1"/>
    <row r="57933" customFormat="1"/>
    <row r="57934" customFormat="1"/>
    <row r="57935" customFormat="1"/>
    <row r="57936" customFormat="1"/>
    <row r="57937" customFormat="1"/>
    <row r="57938" customFormat="1"/>
    <row r="57939" customFormat="1"/>
    <row r="57940" customFormat="1"/>
    <row r="57941" customFormat="1"/>
    <row r="57942" customFormat="1"/>
    <row r="57943" customFormat="1"/>
    <row r="57944" customFormat="1"/>
    <row r="57945" customFormat="1"/>
    <row r="57946" customFormat="1"/>
    <row r="57947" customFormat="1"/>
    <row r="57948" customFormat="1"/>
    <row r="57949" customFormat="1"/>
    <row r="57950" customFormat="1"/>
    <row r="57951" customFormat="1"/>
    <row r="57952" customFormat="1"/>
    <row r="57953" customFormat="1"/>
    <row r="57954" customFormat="1"/>
    <row r="57955" customFormat="1"/>
    <row r="57956" customFormat="1"/>
    <row r="57957" customFormat="1"/>
    <row r="57958" customFormat="1"/>
    <row r="57959" customFormat="1"/>
    <row r="57960" customFormat="1"/>
    <row r="57961" customFormat="1"/>
    <row r="57962" customFormat="1"/>
    <row r="57963" customFormat="1"/>
    <row r="57964" customFormat="1"/>
    <row r="57965" customFormat="1"/>
    <row r="57966" customFormat="1"/>
    <row r="57967" customFormat="1"/>
    <row r="57968" customFormat="1"/>
    <row r="57969" customFormat="1"/>
    <row r="57970" customFormat="1"/>
    <row r="57971" customFormat="1"/>
    <row r="57972" customFormat="1"/>
    <row r="57973" customFormat="1"/>
    <row r="57974" customFormat="1"/>
    <row r="57975" customFormat="1"/>
    <row r="57976" customFormat="1"/>
    <row r="57977" customFormat="1"/>
    <row r="57978" customFormat="1"/>
    <row r="57979" customFormat="1"/>
    <row r="57980" customFormat="1"/>
    <row r="57981" customFormat="1"/>
    <row r="57982" customFormat="1"/>
    <row r="57983" customFormat="1"/>
    <row r="57984" customFormat="1"/>
    <row r="57985" customFormat="1"/>
    <row r="57986" customFormat="1"/>
    <row r="57987" customFormat="1"/>
    <row r="57988" customFormat="1"/>
    <row r="57989" customFormat="1"/>
    <row r="57990" customFormat="1"/>
    <row r="57991" customFormat="1"/>
    <row r="57992" customFormat="1"/>
    <row r="57993" customFormat="1"/>
    <row r="57994" customFormat="1"/>
    <row r="57995" customFormat="1"/>
    <row r="57996" customFormat="1"/>
    <row r="57997" customFormat="1"/>
    <row r="57998" customFormat="1"/>
    <row r="57999" customFormat="1"/>
    <row r="58000" customFormat="1"/>
    <row r="58001" customFormat="1"/>
    <row r="58002" customFormat="1"/>
    <row r="58003" customFormat="1"/>
    <row r="58004" customFormat="1"/>
    <row r="58005" customFormat="1"/>
    <row r="58006" customFormat="1"/>
    <row r="58007" customFormat="1"/>
    <row r="58008" customFormat="1"/>
    <row r="58009" customFormat="1"/>
    <row r="58010" customFormat="1"/>
    <row r="58011" customFormat="1"/>
    <row r="58012" customFormat="1"/>
    <row r="58013" customFormat="1"/>
    <row r="58014" customFormat="1"/>
    <row r="58015" customFormat="1"/>
    <row r="58016" customFormat="1"/>
    <row r="58017" customFormat="1"/>
    <row r="58018" customFormat="1"/>
    <row r="58019" customFormat="1"/>
    <row r="58020" customFormat="1"/>
    <row r="58021" customFormat="1"/>
    <row r="58022" customFormat="1"/>
    <row r="58023" customFormat="1"/>
    <row r="58024" customFormat="1"/>
    <row r="58025" customFormat="1"/>
    <row r="58026" customFormat="1"/>
    <row r="58027" customFormat="1"/>
    <row r="58028" customFormat="1"/>
    <row r="58029" customFormat="1"/>
    <row r="58030" customFormat="1"/>
    <row r="58031" customFormat="1"/>
    <row r="58032" customFormat="1"/>
    <row r="58033" customFormat="1"/>
    <row r="58034" customFormat="1"/>
    <row r="58035" customFormat="1"/>
    <row r="58036" customFormat="1"/>
    <row r="58037" customFormat="1"/>
    <row r="58038" customFormat="1"/>
    <row r="58039" customFormat="1"/>
    <row r="58040" customFormat="1"/>
    <row r="58041" customFormat="1"/>
    <row r="58042" customFormat="1"/>
    <row r="58043" customFormat="1"/>
    <row r="58044" customFormat="1"/>
    <row r="58045" customFormat="1"/>
    <row r="58046" customFormat="1"/>
    <row r="58047" customFormat="1"/>
    <row r="58048" customFormat="1"/>
    <row r="58049" customFormat="1"/>
    <row r="58050" customFormat="1"/>
    <row r="58051" customFormat="1"/>
    <row r="58052" customFormat="1"/>
    <row r="58053" customFormat="1"/>
    <row r="58054" customFormat="1"/>
    <row r="58055" customFormat="1"/>
    <row r="58056" customFormat="1"/>
    <row r="58057" customFormat="1"/>
    <row r="58058" customFormat="1"/>
    <row r="58059" customFormat="1"/>
    <row r="58060" customFormat="1"/>
    <row r="58061" customFormat="1"/>
    <row r="58062" customFormat="1"/>
    <row r="58063" customFormat="1"/>
    <row r="58064" customFormat="1"/>
    <row r="58065" customFormat="1"/>
    <row r="58066" customFormat="1"/>
    <row r="58067" customFormat="1"/>
    <row r="58068" customFormat="1"/>
    <row r="58069" customFormat="1"/>
    <row r="58070" customFormat="1"/>
    <row r="58071" customFormat="1"/>
    <row r="58072" customFormat="1"/>
    <row r="58073" customFormat="1"/>
    <row r="58074" customFormat="1"/>
    <row r="58075" customFormat="1"/>
    <row r="58076" customFormat="1"/>
    <row r="58077" customFormat="1"/>
    <row r="58078" customFormat="1"/>
    <row r="58079" customFormat="1"/>
    <row r="58080" customFormat="1"/>
    <row r="58081" customFormat="1"/>
    <row r="58082" customFormat="1"/>
    <row r="58083" customFormat="1"/>
    <row r="58084" customFormat="1"/>
    <row r="58085" customFormat="1"/>
    <row r="58086" customFormat="1"/>
    <row r="58087" customFormat="1"/>
    <row r="58088" customFormat="1"/>
    <row r="58089" customFormat="1"/>
    <row r="58090" customFormat="1"/>
    <row r="58091" customFormat="1"/>
    <row r="58092" customFormat="1"/>
    <row r="58093" customFormat="1"/>
    <row r="58094" customFormat="1"/>
    <row r="58095" customFormat="1"/>
    <row r="58096" customFormat="1"/>
    <row r="58097" customFormat="1"/>
    <row r="58098" customFormat="1"/>
    <row r="58099" customFormat="1"/>
    <row r="58100" customFormat="1"/>
    <row r="58101" customFormat="1"/>
    <row r="58102" customFormat="1"/>
    <row r="58103" customFormat="1"/>
    <row r="58104" customFormat="1"/>
    <row r="58105" customFormat="1"/>
    <row r="58106" customFormat="1"/>
    <row r="58107" customFormat="1"/>
    <row r="58108" customFormat="1"/>
    <row r="58109" customFormat="1"/>
    <row r="58110" customFormat="1"/>
    <row r="58111" customFormat="1"/>
    <row r="58112" customFormat="1"/>
    <row r="58113" customFormat="1"/>
    <row r="58114" customFormat="1"/>
    <row r="58115" customFormat="1"/>
    <row r="58116" customFormat="1"/>
    <row r="58117" customFormat="1"/>
    <row r="58118" customFormat="1"/>
    <row r="58119" customFormat="1"/>
    <row r="58120" customFormat="1"/>
    <row r="58121" customFormat="1"/>
    <row r="58122" customFormat="1"/>
    <row r="58123" customFormat="1"/>
    <row r="58124" customFormat="1"/>
    <row r="58125" customFormat="1"/>
    <row r="58126" customFormat="1"/>
    <row r="58127" customFormat="1"/>
    <row r="58128" customFormat="1"/>
    <row r="58129" customFormat="1"/>
    <row r="58130" customFormat="1"/>
    <row r="58131" customFormat="1"/>
    <row r="58132" customFormat="1"/>
    <row r="58133" customFormat="1"/>
    <row r="58134" customFormat="1"/>
    <row r="58135" customFormat="1"/>
    <row r="58136" customFormat="1"/>
    <row r="58137" customFormat="1"/>
    <row r="58138" customFormat="1"/>
    <row r="58139" customFormat="1"/>
    <row r="58140" customFormat="1"/>
    <row r="58141" customFormat="1"/>
    <row r="58142" customFormat="1"/>
    <row r="58143" customFormat="1"/>
    <row r="58144" customFormat="1"/>
    <row r="58145" customFormat="1"/>
    <row r="58146" customFormat="1"/>
    <row r="58147" customFormat="1"/>
    <row r="58148" customFormat="1"/>
    <row r="58149" customFormat="1"/>
    <row r="58150" customFormat="1"/>
    <row r="58151" customFormat="1"/>
    <row r="58152" customFormat="1"/>
    <row r="58153" customFormat="1"/>
    <row r="58154" customFormat="1"/>
    <row r="58155" customFormat="1"/>
    <row r="58156" customFormat="1"/>
    <row r="58157" customFormat="1"/>
    <row r="58158" customFormat="1"/>
    <row r="58159" customFormat="1"/>
    <row r="58160" customFormat="1"/>
    <row r="58161" customFormat="1"/>
    <row r="58162" customFormat="1"/>
    <row r="58163" customFormat="1"/>
    <row r="58164" customFormat="1"/>
    <row r="58165" customFormat="1"/>
    <row r="58166" customFormat="1"/>
    <row r="58167" customFormat="1"/>
    <row r="58168" customFormat="1"/>
    <row r="58169" customFormat="1"/>
    <row r="58170" customFormat="1"/>
    <row r="58171" customFormat="1"/>
    <row r="58172" customFormat="1"/>
    <row r="58173" customFormat="1"/>
    <row r="58174" customFormat="1"/>
    <row r="58175" customFormat="1"/>
    <row r="58176" customFormat="1"/>
    <row r="58177" customFormat="1"/>
    <row r="58178" customFormat="1"/>
    <row r="58179" customFormat="1"/>
    <row r="58180" customFormat="1"/>
    <row r="58181" customFormat="1"/>
    <row r="58182" customFormat="1"/>
    <row r="58183" customFormat="1"/>
    <row r="58184" customFormat="1"/>
    <row r="58185" customFormat="1"/>
    <row r="58186" customFormat="1"/>
    <row r="58187" customFormat="1"/>
    <row r="58188" customFormat="1"/>
    <row r="58189" customFormat="1"/>
    <row r="58190" customFormat="1"/>
    <row r="58191" customFormat="1"/>
    <row r="58192" customFormat="1"/>
    <row r="58193" customFormat="1"/>
    <row r="58194" customFormat="1"/>
    <row r="58195" customFormat="1"/>
    <row r="58196" customFormat="1"/>
    <row r="58197" customFormat="1"/>
    <row r="58198" customFormat="1"/>
    <row r="58199" customFormat="1"/>
    <row r="58200" customFormat="1"/>
    <row r="58201" customFormat="1"/>
    <row r="58202" customFormat="1"/>
    <row r="58203" customFormat="1"/>
    <row r="58204" customFormat="1"/>
    <row r="58205" customFormat="1"/>
    <row r="58206" customFormat="1"/>
    <row r="58207" customFormat="1"/>
    <row r="58208" customFormat="1"/>
    <row r="58209" customFormat="1"/>
    <row r="58210" customFormat="1"/>
    <row r="58211" customFormat="1"/>
    <row r="58212" customFormat="1"/>
    <row r="58213" customFormat="1"/>
    <row r="58214" customFormat="1"/>
    <row r="58215" customFormat="1"/>
    <row r="58216" customFormat="1"/>
    <row r="58217" customFormat="1"/>
    <row r="58218" customFormat="1"/>
    <row r="58219" customFormat="1"/>
    <row r="58220" customFormat="1"/>
    <row r="58221" customFormat="1"/>
    <row r="58222" customFormat="1"/>
    <row r="58223" customFormat="1"/>
    <row r="58224" customFormat="1"/>
    <row r="58225" customFormat="1"/>
    <row r="58226" customFormat="1"/>
    <row r="58227" customFormat="1"/>
    <row r="58228" customFormat="1"/>
    <row r="58229" customFormat="1"/>
    <row r="58230" customFormat="1"/>
    <row r="58231" customFormat="1"/>
    <row r="58232" customFormat="1"/>
    <row r="58233" customFormat="1"/>
    <row r="58234" customFormat="1"/>
    <row r="58235" customFormat="1"/>
    <row r="58236" customFormat="1"/>
    <row r="58237" customFormat="1"/>
    <row r="58238" customFormat="1"/>
    <row r="58239" customFormat="1"/>
    <row r="58240" customFormat="1"/>
    <row r="58241" customFormat="1"/>
    <row r="58242" customFormat="1"/>
    <row r="58243" customFormat="1"/>
    <row r="58244" customFormat="1"/>
    <row r="58245" customFormat="1"/>
    <row r="58246" customFormat="1"/>
    <row r="58247" customFormat="1"/>
    <row r="58248" customFormat="1"/>
    <row r="58249" customFormat="1"/>
    <row r="58250" customFormat="1"/>
    <row r="58251" customFormat="1"/>
    <row r="58252" customFormat="1"/>
    <row r="58253" customFormat="1"/>
    <row r="58254" customFormat="1"/>
    <row r="58255" customFormat="1"/>
    <row r="58256" customFormat="1"/>
    <row r="58257" customFormat="1"/>
    <row r="58258" customFormat="1"/>
    <row r="58259" customFormat="1"/>
    <row r="58260" customFormat="1"/>
    <row r="58261" customFormat="1"/>
    <row r="58262" customFormat="1"/>
    <row r="58263" customFormat="1"/>
    <row r="58264" customFormat="1"/>
    <row r="58265" customFormat="1"/>
    <row r="58266" customFormat="1"/>
    <row r="58267" customFormat="1"/>
    <row r="58268" customFormat="1"/>
    <row r="58269" customFormat="1"/>
    <row r="58270" customFormat="1"/>
    <row r="58271" customFormat="1"/>
    <row r="58272" customFormat="1"/>
    <row r="58273" customFormat="1"/>
    <row r="58274" customFormat="1"/>
    <row r="58275" customFormat="1"/>
    <row r="58276" customFormat="1"/>
    <row r="58277" customFormat="1"/>
    <row r="58278" customFormat="1"/>
    <row r="58279" customFormat="1"/>
    <row r="58280" customFormat="1"/>
    <row r="58281" customFormat="1"/>
    <row r="58282" customFormat="1"/>
    <row r="58283" customFormat="1"/>
    <row r="58284" customFormat="1"/>
    <row r="58285" customFormat="1"/>
    <row r="58286" customFormat="1"/>
    <row r="58287" customFormat="1"/>
    <row r="58288" customFormat="1"/>
    <row r="58289" customFormat="1"/>
    <row r="58290" customFormat="1"/>
    <row r="58291" customFormat="1"/>
    <row r="58292" customFormat="1"/>
    <row r="58293" customFormat="1"/>
    <row r="58294" customFormat="1"/>
    <row r="58295" customFormat="1"/>
    <row r="58296" customFormat="1"/>
    <row r="58297" customFormat="1"/>
    <row r="58298" customFormat="1"/>
    <row r="58299" customFormat="1"/>
    <row r="58300" customFormat="1"/>
    <row r="58301" customFormat="1"/>
    <row r="58302" customFormat="1"/>
    <row r="58303" customFormat="1"/>
    <row r="58304" customFormat="1"/>
    <row r="58305" customFormat="1"/>
    <row r="58306" customFormat="1"/>
    <row r="58307" customFormat="1"/>
    <row r="58308" customFormat="1"/>
    <row r="58309" customFormat="1"/>
    <row r="58310" customFormat="1"/>
    <row r="58311" customFormat="1"/>
    <row r="58312" customFormat="1"/>
    <row r="58313" customFormat="1"/>
    <row r="58314" customFormat="1"/>
    <row r="58315" customFormat="1"/>
    <row r="58316" customFormat="1"/>
    <row r="58317" customFormat="1"/>
    <row r="58318" customFormat="1"/>
    <row r="58319" customFormat="1"/>
    <row r="58320" customFormat="1"/>
    <row r="58321" customFormat="1"/>
    <row r="58322" customFormat="1"/>
    <row r="58323" customFormat="1"/>
    <row r="58324" customFormat="1"/>
    <row r="58325" customFormat="1"/>
    <row r="58326" customFormat="1"/>
    <row r="58327" customFormat="1"/>
    <row r="58328" customFormat="1"/>
    <row r="58329" customFormat="1"/>
    <row r="58330" customFormat="1"/>
    <row r="58331" customFormat="1"/>
    <row r="58332" customFormat="1"/>
    <row r="58333" customFormat="1"/>
    <row r="58334" customFormat="1"/>
    <row r="58335" customFormat="1"/>
    <row r="58336" customFormat="1"/>
    <row r="58337" customFormat="1"/>
    <row r="58338" customFormat="1"/>
    <row r="58339" customFormat="1"/>
    <row r="58340" customFormat="1"/>
    <row r="58341" customFormat="1"/>
    <row r="58342" customFormat="1"/>
    <row r="58343" customFormat="1"/>
    <row r="58344" customFormat="1"/>
    <row r="58345" customFormat="1"/>
    <row r="58346" customFormat="1"/>
    <row r="58347" customFormat="1"/>
    <row r="58348" customFormat="1"/>
    <row r="58349" customFormat="1"/>
    <row r="58350" customFormat="1"/>
    <row r="58351" customFormat="1"/>
    <row r="58352" customFormat="1"/>
    <row r="58353" customFormat="1"/>
    <row r="58354" customFormat="1"/>
    <row r="58355" customFormat="1"/>
    <row r="58356" customFormat="1"/>
    <row r="58357" customFormat="1"/>
    <row r="58358" customFormat="1"/>
    <row r="58359" customFormat="1"/>
    <row r="58360" customFormat="1"/>
    <row r="58361" customFormat="1"/>
    <row r="58362" customFormat="1"/>
    <row r="58363" customFormat="1"/>
    <row r="58364" customFormat="1"/>
    <row r="58365" customFormat="1"/>
    <row r="58366" customFormat="1"/>
    <row r="58367" customFormat="1"/>
    <row r="58368" customFormat="1"/>
    <row r="58369" customFormat="1"/>
    <row r="58370" customFormat="1"/>
    <row r="58371" customFormat="1"/>
    <row r="58372" customFormat="1"/>
    <row r="58373" customFormat="1"/>
    <row r="58374" customFormat="1"/>
    <row r="58375" customFormat="1"/>
    <row r="58376" customFormat="1"/>
    <row r="58377" customFormat="1"/>
    <row r="58378" customFormat="1"/>
    <row r="58379" customFormat="1"/>
    <row r="58380" customFormat="1"/>
    <row r="58381" customFormat="1"/>
    <row r="58382" customFormat="1"/>
    <row r="58383" customFormat="1"/>
    <row r="58384" customFormat="1"/>
    <row r="58385" customFormat="1"/>
    <row r="58386" customFormat="1"/>
    <row r="58387" customFormat="1"/>
    <row r="58388" customFormat="1"/>
    <row r="58389" customFormat="1"/>
    <row r="58390" customFormat="1"/>
    <row r="58391" customFormat="1"/>
    <row r="58392" customFormat="1"/>
    <row r="58393" customFormat="1"/>
    <row r="58394" customFormat="1"/>
    <row r="58395" customFormat="1"/>
    <row r="58396" customFormat="1"/>
    <row r="58397" customFormat="1"/>
    <row r="58398" customFormat="1"/>
    <row r="58399" customFormat="1"/>
    <row r="58400" customFormat="1"/>
    <row r="58401" customFormat="1"/>
    <row r="58402" customFormat="1"/>
    <row r="58403" customFormat="1"/>
    <row r="58404" customFormat="1"/>
    <row r="58405" customFormat="1"/>
    <row r="58406" customFormat="1"/>
    <row r="58407" customFormat="1"/>
    <row r="58408" customFormat="1"/>
    <row r="58409" customFormat="1"/>
    <row r="58410" customFormat="1"/>
    <row r="58411" customFormat="1"/>
    <row r="58412" customFormat="1"/>
    <row r="58413" customFormat="1"/>
    <row r="58414" customFormat="1"/>
    <row r="58415" customFormat="1"/>
    <row r="58416" customFormat="1"/>
    <row r="58417" customFormat="1"/>
    <row r="58418" customFormat="1"/>
    <row r="58419" customFormat="1"/>
    <row r="58420" customFormat="1"/>
    <row r="58421" customFormat="1"/>
    <row r="58422" customFormat="1"/>
    <row r="58423" customFormat="1"/>
    <row r="58424" customFormat="1"/>
    <row r="58425" customFormat="1"/>
    <row r="58426" customFormat="1"/>
    <row r="58427" customFormat="1"/>
    <row r="58428" customFormat="1"/>
    <row r="58429" customFormat="1"/>
    <row r="58430" customFormat="1"/>
    <row r="58431" customFormat="1"/>
    <row r="58432" customFormat="1"/>
    <row r="58433" customFormat="1"/>
    <row r="58434" customFormat="1"/>
    <row r="58435" customFormat="1"/>
    <row r="58436" customFormat="1"/>
    <row r="58437" customFormat="1"/>
    <row r="58438" customFormat="1"/>
    <row r="58439" customFormat="1"/>
    <row r="58440" customFormat="1"/>
    <row r="58441" customFormat="1"/>
    <row r="58442" customFormat="1"/>
    <row r="58443" customFormat="1"/>
    <row r="58444" customFormat="1"/>
    <row r="58445" customFormat="1"/>
    <row r="58446" customFormat="1"/>
    <row r="58447" customFormat="1"/>
    <row r="58448" customFormat="1"/>
    <row r="58449" customFormat="1"/>
    <row r="58450" customFormat="1"/>
    <row r="58451" customFormat="1"/>
    <row r="58452" customFormat="1"/>
    <row r="58453" customFormat="1"/>
    <row r="58454" customFormat="1"/>
    <row r="58455" customFormat="1"/>
    <row r="58456" customFormat="1"/>
    <row r="58457" customFormat="1"/>
    <row r="58458" customFormat="1"/>
    <row r="58459" customFormat="1"/>
    <row r="58460" customFormat="1"/>
    <row r="58461" customFormat="1"/>
    <row r="58462" customFormat="1"/>
    <row r="58463" customFormat="1"/>
    <row r="58464" customFormat="1"/>
    <row r="58465" customFormat="1"/>
    <row r="58466" customFormat="1"/>
    <row r="58467" customFormat="1"/>
    <row r="58468" customFormat="1"/>
    <row r="58469" customFormat="1"/>
    <row r="58470" customFormat="1"/>
    <row r="58471" customFormat="1"/>
    <row r="58472" customFormat="1"/>
    <row r="58473" customFormat="1"/>
    <row r="58474" customFormat="1"/>
    <row r="58475" customFormat="1"/>
    <row r="58476" customFormat="1"/>
    <row r="58477" customFormat="1"/>
    <row r="58478" customFormat="1"/>
    <row r="58479" customFormat="1"/>
    <row r="58480" customFormat="1"/>
    <row r="58481" customFormat="1"/>
    <row r="58482" customFormat="1"/>
    <row r="58483" customFormat="1"/>
    <row r="58484" customFormat="1"/>
    <row r="58485" customFormat="1"/>
    <row r="58486" customFormat="1"/>
    <row r="58487" customFormat="1"/>
    <row r="58488" customFormat="1"/>
    <row r="58489" customFormat="1"/>
    <row r="58490" customFormat="1"/>
    <row r="58491" customFormat="1"/>
    <row r="58492" customFormat="1"/>
    <row r="58493" customFormat="1"/>
    <row r="58494" customFormat="1"/>
    <row r="58495" customFormat="1"/>
    <row r="58496" customFormat="1"/>
    <row r="58497" customFormat="1"/>
    <row r="58498" customFormat="1"/>
    <row r="58499" customFormat="1"/>
    <row r="58500" customFormat="1"/>
    <row r="58501" customFormat="1"/>
    <row r="58502" customFormat="1"/>
    <row r="58503" customFormat="1"/>
    <row r="58504" customFormat="1"/>
    <row r="58505" customFormat="1"/>
    <row r="58506" customFormat="1"/>
    <row r="58507" customFormat="1"/>
    <row r="58508" customFormat="1"/>
    <row r="58509" customFormat="1"/>
    <row r="58510" customFormat="1"/>
    <row r="58511" customFormat="1"/>
    <row r="58512" customFormat="1"/>
    <row r="58513" customFormat="1"/>
    <row r="58514" customFormat="1"/>
    <row r="58515" customFormat="1"/>
    <row r="58516" customFormat="1"/>
    <row r="58517" customFormat="1"/>
    <row r="58518" customFormat="1"/>
    <row r="58519" customFormat="1"/>
    <row r="58520" customFormat="1"/>
    <row r="58521" customFormat="1"/>
    <row r="58522" customFormat="1"/>
    <row r="58523" customFormat="1"/>
    <row r="58524" customFormat="1"/>
    <row r="58525" customFormat="1"/>
    <row r="58526" customFormat="1"/>
    <row r="58527" customFormat="1"/>
    <row r="58528" customFormat="1"/>
    <row r="58529" customFormat="1"/>
    <row r="58530" customFormat="1"/>
    <row r="58531" customFormat="1"/>
    <row r="58532" customFormat="1"/>
    <row r="58533" customFormat="1"/>
    <row r="58534" customFormat="1"/>
    <row r="58535" customFormat="1"/>
    <row r="58536" customFormat="1"/>
    <row r="58537" customFormat="1"/>
    <row r="58538" customFormat="1"/>
    <row r="58539" customFormat="1"/>
    <row r="58540" customFormat="1"/>
    <row r="58541" customFormat="1"/>
    <row r="58542" customFormat="1"/>
    <row r="58543" customFormat="1"/>
    <row r="58544" customFormat="1"/>
    <row r="58545" customFormat="1"/>
    <row r="58546" customFormat="1"/>
    <row r="58547" customFormat="1"/>
    <row r="58548" customFormat="1"/>
    <row r="58549" customFormat="1"/>
    <row r="58550" customFormat="1"/>
    <row r="58551" customFormat="1"/>
    <row r="58552" customFormat="1"/>
    <row r="58553" customFormat="1"/>
    <row r="58554" customFormat="1"/>
    <row r="58555" customFormat="1"/>
    <row r="58556" customFormat="1"/>
    <row r="58557" customFormat="1"/>
    <row r="58558" customFormat="1"/>
    <row r="58559" customFormat="1"/>
    <row r="58560" customFormat="1"/>
    <row r="58561" customFormat="1"/>
    <row r="58562" customFormat="1"/>
    <row r="58563" customFormat="1"/>
    <row r="58564" customFormat="1"/>
    <row r="58565" customFormat="1"/>
    <row r="58566" customFormat="1"/>
    <row r="58567" customFormat="1"/>
    <row r="58568" customFormat="1"/>
    <row r="58569" customFormat="1"/>
    <row r="58570" customFormat="1"/>
    <row r="58571" customFormat="1"/>
    <row r="58572" customFormat="1"/>
    <row r="58573" customFormat="1"/>
    <row r="58574" customFormat="1"/>
    <row r="58575" customFormat="1"/>
    <row r="58576" customFormat="1"/>
    <row r="58577" customFormat="1"/>
    <row r="58578" customFormat="1"/>
    <row r="58579" customFormat="1"/>
    <row r="58580" customFormat="1"/>
    <row r="58581" customFormat="1"/>
    <row r="58582" customFormat="1"/>
    <row r="58583" customFormat="1"/>
    <row r="58584" customFormat="1"/>
    <row r="58585" customFormat="1"/>
    <row r="58586" customFormat="1"/>
    <row r="58587" customFormat="1"/>
    <row r="58588" customFormat="1"/>
    <row r="58589" customFormat="1"/>
    <row r="58590" customFormat="1"/>
    <row r="58591" customFormat="1"/>
    <row r="58592" customFormat="1"/>
    <row r="58593" customFormat="1"/>
    <row r="58594" customFormat="1"/>
    <row r="58595" customFormat="1"/>
    <row r="58596" customFormat="1"/>
    <row r="58597" customFormat="1"/>
    <row r="58598" customFormat="1"/>
    <row r="58599" customFormat="1"/>
    <row r="58600" customFormat="1"/>
    <row r="58601" customFormat="1"/>
    <row r="58602" customFormat="1"/>
    <row r="58603" customFormat="1"/>
    <row r="58604" customFormat="1"/>
    <row r="58605" customFormat="1"/>
    <row r="58606" customFormat="1"/>
    <row r="58607" customFormat="1"/>
    <row r="58608" customFormat="1"/>
    <row r="58609" customFormat="1"/>
    <row r="58610" customFormat="1"/>
    <row r="58611" customFormat="1"/>
    <row r="58612" customFormat="1"/>
    <row r="58613" customFormat="1"/>
    <row r="58614" customFormat="1"/>
    <row r="58615" customFormat="1"/>
    <row r="58616" customFormat="1"/>
    <row r="58617" customFormat="1"/>
    <row r="58618" customFormat="1"/>
    <row r="58619" customFormat="1"/>
    <row r="58620" customFormat="1"/>
    <row r="58621" customFormat="1"/>
    <row r="58622" customFormat="1"/>
    <row r="58623" customFormat="1"/>
    <row r="58624" customFormat="1"/>
    <row r="58625" customFormat="1"/>
    <row r="58626" customFormat="1"/>
    <row r="58627" customFormat="1"/>
    <row r="58628" customFormat="1"/>
    <row r="58629" customFormat="1"/>
    <row r="58630" customFormat="1"/>
    <row r="58631" customFormat="1"/>
    <row r="58632" customFormat="1"/>
    <row r="58633" customFormat="1"/>
    <row r="58634" customFormat="1"/>
    <row r="58635" customFormat="1"/>
    <row r="58636" customFormat="1"/>
    <row r="58637" customFormat="1"/>
    <row r="58638" customFormat="1"/>
    <row r="58639" customFormat="1"/>
    <row r="58640" customFormat="1"/>
    <row r="58641" customFormat="1"/>
    <row r="58642" customFormat="1"/>
    <row r="58643" customFormat="1"/>
    <row r="58644" customFormat="1"/>
    <row r="58645" customFormat="1"/>
    <row r="58646" customFormat="1"/>
    <row r="58647" customFormat="1"/>
    <row r="58648" customFormat="1"/>
    <row r="58649" customFormat="1"/>
    <row r="58650" customFormat="1"/>
    <row r="58651" customFormat="1"/>
    <row r="58652" customFormat="1"/>
    <row r="58653" customFormat="1"/>
    <row r="58654" customFormat="1"/>
    <row r="58655" customFormat="1"/>
    <row r="58656" customFormat="1"/>
    <row r="58657" customFormat="1"/>
    <row r="58658" customFormat="1"/>
    <row r="58659" customFormat="1"/>
    <row r="58660" customFormat="1"/>
    <row r="58661" customFormat="1"/>
    <row r="58662" customFormat="1"/>
    <row r="58663" customFormat="1"/>
    <row r="58664" customFormat="1"/>
    <row r="58665" customFormat="1"/>
    <row r="58666" customFormat="1"/>
    <row r="58667" customFormat="1"/>
    <row r="58668" customFormat="1"/>
    <row r="58669" customFormat="1"/>
    <row r="58670" customFormat="1"/>
    <row r="58671" customFormat="1"/>
    <row r="58672" customFormat="1"/>
    <row r="58673" customFormat="1"/>
    <row r="58674" customFormat="1"/>
    <row r="58675" customFormat="1"/>
    <row r="58676" customFormat="1"/>
    <row r="58677" customFormat="1"/>
    <row r="58678" customFormat="1"/>
    <row r="58679" customFormat="1"/>
    <row r="58680" customFormat="1"/>
    <row r="58681" customFormat="1"/>
    <row r="58682" customFormat="1"/>
    <row r="58683" customFormat="1"/>
    <row r="58684" customFormat="1"/>
    <row r="58685" customFormat="1"/>
    <row r="58686" customFormat="1"/>
    <row r="58687" customFormat="1"/>
    <row r="58688" customFormat="1"/>
    <row r="58689" customFormat="1"/>
    <row r="58690" customFormat="1"/>
    <row r="58691" customFormat="1"/>
    <row r="58692" customFormat="1"/>
    <row r="58693" customFormat="1"/>
    <row r="58694" customFormat="1"/>
    <row r="58695" customFormat="1"/>
    <row r="58696" customFormat="1"/>
    <row r="58697" customFormat="1"/>
    <row r="58698" customFormat="1"/>
    <row r="58699" customFormat="1"/>
    <row r="58700" customFormat="1"/>
    <row r="58701" customFormat="1"/>
    <row r="58702" customFormat="1"/>
    <row r="58703" customFormat="1"/>
    <row r="58704" customFormat="1"/>
    <row r="58705" customFormat="1"/>
    <row r="58706" customFormat="1"/>
    <row r="58707" customFormat="1"/>
    <row r="58708" customFormat="1"/>
    <row r="58709" customFormat="1"/>
    <row r="58710" customFormat="1"/>
    <row r="58711" customFormat="1"/>
    <row r="58712" customFormat="1"/>
    <row r="58713" customFormat="1"/>
    <row r="58714" customFormat="1"/>
    <row r="58715" customFormat="1"/>
    <row r="58716" customFormat="1"/>
    <row r="58717" customFormat="1"/>
    <row r="58718" customFormat="1"/>
    <row r="58719" customFormat="1"/>
    <row r="58720" customFormat="1"/>
    <row r="58721" customFormat="1"/>
    <row r="58722" customFormat="1"/>
    <row r="58723" customFormat="1"/>
    <row r="58724" customFormat="1"/>
    <row r="58725" customFormat="1"/>
    <row r="58726" customFormat="1"/>
    <row r="58727" customFormat="1"/>
    <row r="58728" customFormat="1"/>
    <row r="58729" customFormat="1"/>
    <row r="58730" customFormat="1"/>
    <row r="58731" customFormat="1"/>
    <row r="58732" customFormat="1"/>
    <row r="58733" customFormat="1"/>
    <row r="58734" customFormat="1"/>
    <row r="58735" customFormat="1"/>
    <row r="58736" customFormat="1"/>
    <row r="58737" customFormat="1"/>
    <row r="58738" customFormat="1"/>
    <row r="58739" customFormat="1"/>
    <row r="58740" customFormat="1"/>
    <row r="58741" customFormat="1"/>
    <row r="58742" customFormat="1"/>
    <row r="58743" customFormat="1"/>
    <row r="58744" customFormat="1"/>
    <row r="58745" customFormat="1"/>
    <row r="58746" customFormat="1"/>
    <row r="58747" customFormat="1"/>
    <row r="58748" customFormat="1"/>
    <row r="58749" customFormat="1"/>
    <row r="58750" customFormat="1"/>
    <row r="58751" customFormat="1"/>
    <row r="58752" customFormat="1"/>
    <row r="58753" customFormat="1"/>
    <row r="58754" customFormat="1"/>
    <row r="58755" customFormat="1"/>
    <row r="58756" customFormat="1"/>
    <row r="58757" customFormat="1"/>
    <row r="58758" customFormat="1"/>
    <row r="58759" customFormat="1"/>
    <row r="58760" customFormat="1"/>
    <row r="58761" customFormat="1"/>
    <row r="58762" customFormat="1"/>
    <row r="58763" customFormat="1"/>
    <row r="58764" customFormat="1"/>
    <row r="58765" customFormat="1"/>
    <row r="58766" customFormat="1"/>
    <row r="58767" customFormat="1"/>
    <row r="58768" customFormat="1"/>
    <row r="58769" customFormat="1"/>
    <row r="58770" customFormat="1"/>
    <row r="58771" customFormat="1"/>
    <row r="58772" customFormat="1"/>
    <row r="58773" customFormat="1"/>
    <row r="58774" customFormat="1"/>
    <row r="58775" customFormat="1"/>
    <row r="58776" customFormat="1"/>
    <row r="58777" customFormat="1"/>
    <row r="58778" customFormat="1"/>
    <row r="58779" customFormat="1"/>
    <row r="58780" customFormat="1"/>
    <row r="58781" customFormat="1"/>
    <row r="58782" customFormat="1"/>
    <row r="58783" customFormat="1"/>
    <row r="58784" customFormat="1"/>
    <row r="58785" customFormat="1"/>
    <row r="58786" customFormat="1"/>
    <row r="58787" customFormat="1"/>
    <row r="58788" customFormat="1"/>
    <row r="58789" customFormat="1"/>
    <row r="58790" customFormat="1"/>
    <row r="58791" customFormat="1"/>
    <row r="58792" customFormat="1"/>
    <row r="58793" customFormat="1"/>
    <row r="58794" customFormat="1"/>
    <row r="58795" customFormat="1"/>
    <row r="58796" customFormat="1"/>
    <row r="58797" customFormat="1"/>
    <row r="58798" customFormat="1"/>
    <row r="58799" customFormat="1"/>
    <row r="58800" customFormat="1"/>
    <row r="58801" customFormat="1"/>
    <row r="58802" customFormat="1"/>
    <row r="58803" customFormat="1"/>
    <row r="58804" customFormat="1"/>
    <row r="58805" customFormat="1"/>
    <row r="58806" customFormat="1"/>
    <row r="58807" customFormat="1"/>
    <row r="58808" customFormat="1"/>
    <row r="58809" customFormat="1"/>
    <row r="58810" customFormat="1"/>
    <row r="58811" customFormat="1"/>
    <row r="58812" customFormat="1"/>
    <row r="58813" customFormat="1"/>
    <row r="58814" customFormat="1"/>
    <row r="58815" customFormat="1"/>
    <row r="58816" customFormat="1"/>
    <row r="58817" customFormat="1"/>
    <row r="58818" customFormat="1"/>
    <row r="58819" customFormat="1"/>
    <row r="58820" customFormat="1"/>
    <row r="58821" customFormat="1"/>
    <row r="58822" customFormat="1"/>
    <row r="58823" customFormat="1"/>
    <row r="58824" customFormat="1"/>
    <row r="58825" customFormat="1"/>
    <row r="58826" customFormat="1"/>
    <row r="58827" customFormat="1"/>
    <row r="58828" customFormat="1"/>
    <row r="58829" customFormat="1"/>
    <row r="58830" customFormat="1"/>
    <row r="58831" customFormat="1"/>
    <row r="58832" customFormat="1"/>
    <row r="58833" customFormat="1"/>
    <row r="58834" customFormat="1"/>
    <row r="58835" customFormat="1"/>
    <row r="58836" customFormat="1"/>
    <row r="58837" customFormat="1"/>
    <row r="58838" customFormat="1"/>
    <row r="58839" customFormat="1"/>
    <row r="58840" customFormat="1"/>
    <row r="58841" customFormat="1"/>
    <row r="58842" customFormat="1"/>
    <row r="58843" customFormat="1"/>
    <row r="58844" customFormat="1"/>
    <row r="58845" customFormat="1"/>
    <row r="58846" customFormat="1"/>
    <row r="58847" customFormat="1"/>
    <row r="58848" customFormat="1"/>
    <row r="58849" customFormat="1"/>
    <row r="58850" customFormat="1"/>
    <row r="58851" customFormat="1"/>
    <row r="58852" customFormat="1"/>
    <row r="58853" customFormat="1"/>
    <row r="58854" customFormat="1"/>
    <row r="58855" customFormat="1"/>
    <row r="58856" customFormat="1"/>
    <row r="58857" customFormat="1"/>
    <row r="58858" customFormat="1"/>
    <row r="58859" customFormat="1"/>
    <row r="58860" customFormat="1"/>
    <row r="58861" customFormat="1"/>
    <row r="58862" customFormat="1"/>
    <row r="58863" customFormat="1"/>
    <row r="58864" customFormat="1"/>
    <row r="58865" customFormat="1"/>
    <row r="58866" customFormat="1"/>
    <row r="58867" customFormat="1"/>
    <row r="58868" customFormat="1"/>
    <row r="58869" customFormat="1"/>
    <row r="58870" customFormat="1"/>
    <row r="58871" customFormat="1"/>
    <row r="58872" customFormat="1"/>
    <row r="58873" customFormat="1"/>
    <row r="58874" customFormat="1"/>
    <row r="58875" customFormat="1"/>
    <row r="58876" customFormat="1"/>
    <row r="58877" customFormat="1"/>
    <row r="58878" customFormat="1"/>
    <row r="58879" customFormat="1"/>
    <row r="58880" customFormat="1"/>
    <row r="58881" customFormat="1"/>
    <row r="58882" customFormat="1"/>
    <row r="58883" customFormat="1"/>
    <row r="58884" customFormat="1"/>
    <row r="58885" customFormat="1"/>
    <row r="58886" customFormat="1"/>
    <row r="58887" customFormat="1"/>
    <row r="58888" customFormat="1"/>
    <row r="58889" customFormat="1"/>
    <row r="58890" customFormat="1"/>
    <row r="58891" customFormat="1"/>
    <row r="58892" customFormat="1"/>
    <row r="58893" customFormat="1"/>
    <row r="58894" customFormat="1"/>
    <row r="58895" customFormat="1"/>
    <row r="58896" customFormat="1"/>
    <row r="58897" customFormat="1"/>
    <row r="58898" customFormat="1"/>
    <row r="58899" customFormat="1"/>
    <row r="58900" customFormat="1"/>
    <row r="58901" customFormat="1"/>
    <row r="58902" customFormat="1"/>
    <row r="58903" customFormat="1"/>
    <row r="58904" customFormat="1"/>
    <row r="58905" customFormat="1"/>
    <row r="58906" customFormat="1"/>
    <row r="58907" customFormat="1"/>
    <row r="58908" customFormat="1"/>
    <row r="58909" customFormat="1"/>
    <row r="58910" customFormat="1"/>
    <row r="58911" customFormat="1"/>
    <row r="58912" customFormat="1"/>
    <row r="58913" customFormat="1"/>
    <row r="58914" customFormat="1"/>
    <row r="58915" customFormat="1"/>
    <row r="58916" customFormat="1"/>
    <row r="58917" customFormat="1"/>
    <row r="58918" customFormat="1"/>
    <row r="58919" customFormat="1"/>
    <row r="58920" customFormat="1"/>
    <row r="58921" customFormat="1"/>
    <row r="58922" customFormat="1"/>
    <row r="58923" customFormat="1"/>
    <row r="58924" customFormat="1"/>
    <row r="58925" customFormat="1"/>
    <row r="58926" customFormat="1"/>
    <row r="58927" customFormat="1"/>
    <row r="58928" customFormat="1"/>
    <row r="58929" customFormat="1"/>
    <row r="58930" customFormat="1"/>
    <row r="58931" customFormat="1"/>
    <row r="58932" customFormat="1"/>
    <row r="58933" customFormat="1"/>
    <row r="58934" customFormat="1"/>
    <row r="58935" customFormat="1"/>
    <row r="58936" customFormat="1"/>
    <row r="58937" customFormat="1"/>
    <row r="58938" customFormat="1"/>
    <row r="58939" customFormat="1"/>
    <row r="58940" customFormat="1"/>
    <row r="58941" customFormat="1"/>
    <row r="58942" customFormat="1"/>
    <row r="58943" customFormat="1"/>
    <row r="58944" customFormat="1"/>
    <row r="58945" customFormat="1"/>
    <row r="58946" customFormat="1"/>
    <row r="58947" customFormat="1"/>
    <row r="58948" customFormat="1"/>
    <row r="58949" customFormat="1"/>
    <row r="58950" customFormat="1"/>
    <row r="58951" customFormat="1"/>
    <row r="58952" customFormat="1"/>
    <row r="58953" customFormat="1"/>
    <row r="58954" customFormat="1"/>
    <row r="58955" customFormat="1"/>
    <row r="58956" customFormat="1"/>
    <row r="58957" customFormat="1"/>
    <row r="58958" customFormat="1"/>
    <row r="58959" customFormat="1"/>
    <row r="58960" customFormat="1"/>
    <row r="58961" customFormat="1"/>
    <row r="58962" customFormat="1"/>
    <row r="58963" customFormat="1"/>
    <row r="58964" customFormat="1"/>
    <row r="58965" customFormat="1"/>
    <row r="58966" customFormat="1"/>
    <row r="58967" customFormat="1"/>
    <row r="58968" customFormat="1"/>
    <row r="58969" customFormat="1"/>
    <row r="58970" customFormat="1"/>
    <row r="58971" customFormat="1"/>
    <row r="58972" customFormat="1"/>
    <row r="58973" customFormat="1"/>
    <row r="58974" customFormat="1"/>
    <row r="58975" customFormat="1"/>
    <row r="58976" customFormat="1"/>
    <row r="58977" customFormat="1"/>
    <row r="58978" customFormat="1"/>
    <row r="58979" customFormat="1"/>
    <row r="58980" customFormat="1"/>
    <row r="58981" customFormat="1"/>
    <row r="58982" customFormat="1"/>
    <row r="58983" customFormat="1"/>
    <row r="58984" customFormat="1"/>
    <row r="58985" customFormat="1"/>
    <row r="58986" customFormat="1"/>
    <row r="58987" customFormat="1"/>
    <row r="58988" customFormat="1"/>
    <row r="58989" customFormat="1"/>
    <row r="58990" customFormat="1"/>
    <row r="58991" customFormat="1"/>
    <row r="58992" customFormat="1"/>
    <row r="58993" customFormat="1"/>
    <row r="58994" customFormat="1"/>
    <row r="58995" customFormat="1"/>
    <row r="58996" customFormat="1"/>
    <row r="58997" customFormat="1"/>
    <row r="58998" customFormat="1"/>
    <row r="58999" customFormat="1"/>
    <row r="59000" customFormat="1"/>
    <row r="59001" customFormat="1"/>
    <row r="59002" customFormat="1"/>
    <row r="59003" customFormat="1"/>
    <row r="59004" customFormat="1"/>
    <row r="59005" customFormat="1"/>
    <row r="59006" customFormat="1"/>
    <row r="59007" customFormat="1"/>
    <row r="59008" customFormat="1"/>
    <row r="59009" customFormat="1"/>
    <row r="59010" customFormat="1"/>
    <row r="59011" customFormat="1"/>
    <row r="59012" customFormat="1"/>
    <row r="59013" customFormat="1"/>
    <row r="59014" customFormat="1"/>
    <row r="59015" customFormat="1"/>
    <row r="59016" customFormat="1"/>
    <row r="59017" customFormat="1"/>
    <row r="59018" customFormat="1"/>
    <row r="59019" customFormat="1"/>
    <row r="59020" customFormat="1"/>
    <row r="59021" customFormat="1"/>
    <row r="59022" customFormat="1"/>
    <row r="59023" customFormat="1"/>
    <row r="59024" customFormat="1"/>
    <row r="59025" customFormat="1"/>
    <row r="59026" customFormat="1"/>
    <row r="59027" customFormat="1"/>
    <row r="59028" customFormat="1"/>
    <row r="59029" customFormat="1"/>
    <row r="59030" customFormat="1"/>
    <row r="59031" customFormat="1"/>
    <row r="59032" customFormat="1"/>
    <row r="59033" customFormat="1"/>
    <row r="59034" customFormat="1"/>
    <row r="59035" customFormat="1"/>
    <row r="59036" customFormat="1"/>
    <row r="59037" customFormat="1"/>
    <row r="59038" customFormat="1"/>
    <row r="59039" customFormat="1"/>
    <row r="59040" customFormat="1"/>
    <row r="59041" customFormat="1"/>
    <row r="59042" customFormat="1"/>
    <row r="59043" customFormat="1"/>
    <row r="59044" customFormat="1"/>
    <row r="59045" customFormat="1"/>
    <row r="59046" customFormat="1"/>
    <row r="59047" customFormat="1"/>
    <row r="59048" customFormat="1"/>
    <row r="59049" customFormat="1"/>
    <row r="59050" customFormat="1"/>
    <row r="59051" customFormat="1"/>
    <row r="59052" customFormat="1"/>
    <row r="59053" customFormat="1"/>
    <row r="59054" customFormat="1"/>
    <row r="59055" customFormat="1"/>
    <row r="59056" customFormat="1"/>
    <row r="59057" customFormat="1"/>
    <row r="59058" customFormat="1"/>
    <row r="59059" customFormat="1"/>
    <row r="59060" customFormat="1"/>
    <row r="59061" customFormat="1"/>
    <row r="59062" customFormat="1"/>
    <row r="59063" customFormat="1"/>
    <row r="59064" customFormat="1"/>
    <row r="59065" customFormat="1"/>
    <row r="59066" customFormat="1"/>
    <row r="59067" customFormat="1"/>
    <row r="59068" customFormat="1"/>
    <row r="59069" customFormat="1"/>
    <row r="59070" customFormat="1"/>
    <row r="59071" customFormat="1"/>
    <row r="59072" customFormat="1"/>
    <row r="59073" customFormat="1"/>
    <row r="59074" customFormat="1"/>
    <row r="59075" customFormat="1"/>
    <row r="59076" customFormat="1"/>
    <row r="59077" customFormat="1"/>
    <row r="59078" customFormat="1"/>
    <row r="59079" customFormat="1"/>
    <row r="59080" customFormat="1"/>
    <row r="59081" customFormat="1"/>
    <row r="59082" customFormat="1"/>
    <row r="59083" customFormat="1"/>
    <row r="59084" customFormat="1"/>
    <row r="59085" customFormat="1"/>
    <row r="59086" customFormat="1"/>
    <row r="59087" customFormat="1"/>
    <row r="59088" customFormat="1"/>
    <row r="59089" customFormat="1"/>
    <row r="59090" customFormat="1"/>
    <row r="59091" customFormat="1"/>
    <row r="59092" customFormat="1"/>
    <row r="59093" customFormat="1"/>
    <row r="59094" customFormat="1"/>
    <row r="59095" customFormat="1"/>
    <row r="59096" customFormat="1"/>
    <row r="59097" customFormat="1"/>
    <row r="59098" customFormat="1"/>
    <row r="59099" customFormat="1"/>
    <row r="59100" customFormat="1"/>
    <row r="59101" customFormat="1"/>
    <row r="59102" customFormat="1"/>
    <row r="59103" customFormat="1"/>
    <row r="59104" customFormat="1"/>
    <row r="59105" customFormat="1"/>
    <row r="59106" customFormat="1"/>
    <row r="59107" customFormat="1"/>
    <row r="59108" customFormat="1"/>
    <row r="59109" customFormat="1"/>
    <row r="59110" customFormat="1"/>
    <row r="59111" customFormat="1"/>
    <row r="59112" customFormat="1"/>
    <row r="59113" customFormat="1"/>
    <row r="59114" customFormat="1"/>
    <row r="59115" customFormat="1"/>
    <row r="59116" customFormat="1"/>
    <row r="59117" customFormat="1"/>
    <row r="59118" customFormat="1"/>
    <row r="59119" customFormat="1"/>
    <row r="59120" customFormat="1"/>
    <row r="59121" customFormat="1"/>
    <row r="59122" customFormat="1"/>
    <row r="59123" customFormat="1"/>
    <row r="59124" customFormat="1"/>
    <row r="59125" customFormat="1"/>
    <row r="59126" customFormat="1"/>
    <row r="59127" customFormat="1"/>
    <row r="59128" customFormat="1"/>
    <row r="59129" customFormat="1"/>
    <row r="59130" customFormat="1"/>
    <row r="59131" customFormat="1"/>
    <row r="59132" customFormat="1"/>
    <row r="59133" customFormat="1"/>
    <row r="59134" customFormat="1"/>
    <row r="59135" customFormat="1"/>
    <row r="59136" customFormat="1"/>
    <row r="59137" customFormat="1"/>
    <row r="59138" customFormat="1"/>
    <row r="59139" customFormat="1"/>
    <row r="59140" customFormat="1"/>
    <row r="59141" customFormat="1"/>
    <row r="59142" customFormat="1"/>
    <row r="59143" customFormat="1"/>
    <row r="59144" customFormat="1"/>
    <row r="59145" customFormat="1"/>
    <row r="59146" customFormat="1"/>
    <row r="59147" customFormat="1"/>
    <row r="59148" customFormat="1"/>
    <row r="59149" customFormat="1"/>
    <row r="59150" customFormat="1"/>
    <row r="59151" customFormat="1"/>
    <row r="59152" customFormat="1"/>
    <row r="59153" customFormat="1"/>
    <row r="59154" customFormat="1"/>
    <row r="59155" customFormat="1"/>
    <row r="59156" customFormat="1"/>
    <row r="59157" customFormat="1"/>
    <row r="59158" customFormat="1"/>
    <row r="59159" customFormat="1"/>
    <row r="59160" customFormat="1"/>
    <row r="59161" customFormat="1"/>
    <row r="59162" customFormat="1"/>
    <row r="59163" customFormat="1"/>
    <row r="59164" customFormat="1"/>
    <row r="59165" customFormat="1"/>
    <row r="59166" customFormat="1"/>
    <row r="59167" customFormat="1"/>
    <row r="59168" customFormat="1"/>
    <row r="59169" customFormat="1"/>
    <row r="59170" customFormat="1"/>
    <row r="59171" customFormat="1"/>
    <row r="59172" customFormat="1"/>
    <row r="59173" customFormat="1"/>
    <row r="59174" customFormat="1"/>
    <row r="59175" customFormat="1"/>
    <row r="59176" customFormat="1"/>
    <row r="59177" customFormat="1"/>
    <row r="59178" customFormat="1"/>
    <row r="59179" customFormat="1"/>
    <row r="59180" customFormat="1"/>
    <row r="59181" customFormat="1"/>
    <row r="59182" customFormat="1"/>
    <row r="59183" customFormat="1"/>
    <row r="59184" customFormat="1"/>
    <row r="59185" customFormat="1"/>
    <row r="59186" customFormat="1"/>
    <row r="59187" customFormat="1"/>
    <row r="59188" customFormat="1"/>
    <row r="59189" customFormat="1"/>
    <row r="59190" customFormat="1"/>
    <row r="59191" customFormat="1"/>
    <row r="59192" customFormat="1"/>
    <row r="59193" customFormat="1"/>
    <row r="59194" customFormat="1"/>
    <row r="59195" customFormat="1"/>
    <row r="59196" customFormat="1"/>
    <row r="59197" customFormat="1"/>
    <row r="59198" customFormat="1"/>
    <row r="59199" customFormat="1"/>
    <row r="59200" customFormat="1"/>
    <row r="59201" customFormat="1"/>
    <row r="59202" customFormat="1"/>
    <row r="59203" customFormat="1"/>
    <row r="59204" customFormat="1"/>
    <row r="59205" customFormat="1"/>
    <row r="59206" customFormat="1"/>
    <row r="59207" customFormat="1"/>
    <row r="59208" customFormat="1"/>
    <row r="59209" customFormat="1"/>
    <row r="59210" customFormat="1"/>
    <row r="59211" customFormat="1"/>
    <row r="59212" customFormat="1"/>
    <row r="59213" customFormat="1"/>
    <row r="59214" customFormat="1"/>
    <row r="59215" customFormat="1"/>
    <row r="59216" customFormat="1"/>
    <row r="59217" customFormat="1"/>
    <row r="59218" customFormat="1"/>
    <row r="59219" customFormat="1"/>
    <row r="59220" customFormat="1"/>
    <row r="59221" customFormat="1"/>
    <row r="59222" customFormat="1"/>
    <row r="59223" customFormat="1"/>
    <row r="59224" customFormat="1"/>
    <row r="59225" customFormat="1"/>
    <row r="59226" customFormat="1"/>
    <row r="59227" customFormat="1"/>
    <row r="59228" customFormat="1"/>
    <row r="59229" customFormat="1"/>
    <row r="59230" customFormat="1"/>
    <row r="59231" customFormat="1"/>
    <row r="59232" customFormat="1"/>
    <row r="59233" customFormat="1"/>
    <row r="59234" customFormat="1"/>
    <row r="59235" customFormat="1"/>
    <row r="59236" customFormat="1"/>
    <row r="59237" customFormat="1"/>
    <row r="59238" customFormat="1"/>
    <row r="59239" customFormat="1"/>
    <row r="59240" customFormat="1"/>
    <row r="59241" customFormat="1"/>
    <row r="59242" customFormat="1"/>
    <row r="59243" customFormat="1"/>
    <row r="59244" customFormat="1"/>
    <row r="59245" customFormat="1"/>
    <row r="59246" customFormat="1"/>
    <row r="59247" customFormat="1"/>
    <row r="59248" customFormat="1"/>
    <row r="59249" customFormat="1"/>
    <row r="59250" customFormat="1"/>
    <row r="59251" customFormat="1"/>
    <row r="59252" customFormat="1"/>
    <row r="59253" customFormat="1"/>
    <row r="59254" customFormat="1"/>
    <row r="59255" customFormat="1"/>
    <row r="59256" customFormat="1"/>
    <row r="59257" customFormat="1"/>
    <row r="59258" customFormat="1"/>
    <row r="59259" customFormat="1"/>
    <row r="59260" customFormat="1"/>
    <row r="59261" customFormat="1"/>
    <row r="59262" customFormat="1"/>
    <row r="59263" customFormat="1"/>
    <row r="59264" customFormat="1"/>
    <row r="59265" customFormat="1"/>
    <row r="59266" customFormat="1"/>
    <row r="59267" customFormat="1"/>
    <row r="59268" customFormat="1"/>
    <row r="59269" customFormat="1"/>
    <row r="59270" customFormat="1"/>
    <row r="59271" customFormat="1"/>
    <row r="59272" customFormat="1"/>
    <row r="59273" customFormat="1"/>
    <row r="59274" customFormat="1"/>
    <row r="59275" customFormat="1"/>
    <row r="59276" customFormat="1"/>
    <row r="59277" customFormat="1"/>
    <row r="59278" customFormat="1"/>
    <row r="59279" customFormat="1"/>
    <row r="59280" customFormat="1"/>
    <row r="59281" customFormat="1"/>
    <row r="59282" customFormat="1"/>
    <row r="59283" customFormat="1"/>
    <row r="59284" customFormat="1"/>
    <row r="59285" customFormat="1"/>
    <row r="59286" customFormat="1"/>
    <row r="59287" customFormat="1"/>
    <row r="59288" customFormat="1"/>
    <row r="59289" customFormat="1"/>
    <row r="59290" customFormat="1"/>
    <row r="59291" customFormat="1"/>
    <row r="59292" customFormat="1"/>
    <row r="59293" customFormat="1"/>
    <row r="59294" customFormat="1"/>
    <row r="59295" customFormat="1"/>
    <row r="59296" customFormat="1"/>
    <row r="59297" customFormat="1"/>
    <row r="59298" customFormat="1"/>
    <row r="59299" customFormat="1"/>
    <row r="59300" customFormat="1"/>
    <row r="59301" customFormat="1"/>
    <row r="59302" customFormat="1"/>
    <row r="59303" customFormat="1"/>
    <row r="59304" customFormat="1"/>
    <row r="59305" customFormat="1"/>
    <row r="59306" customFormat="1"/>
    <row r="59307" customFormat="1"/>
    <row r="59308" customFormat="1"/>
    <row r="59309" customFormat="1"/>
    <row r="59310" customFormat="1"/>
    <row r="59311" customFormat="1"/>
    <row r="59312" customFormat="1"/>
    <row r="59313" customFormat="1"/>
    <row r="59314" customFormat="1"/>
    <row r="59315" customFormat="1"/>
    <row r="59316" customFormat="1"/>
    <row r="59317" customFormat="1"/>
    <row r="59318" customFormat="1"/>
    <row r="59319" customFormat="1"/>
    <row r="59320" customFormat="1"/>
    <row r="59321" customFormat="1"/>
    <row r="59322" customFormat="1"/>
    <row r="59323" customFormat="1"/>
    <row r="59324" customFormat="1"/>
    <row r="59325" customFormat="1"/>
    <row r="59326" customFormat="1"/>
    <row r="59327" customFormat="1"/>
    <row r="59328" customFormat="1"/>
    <row r="59329" customFormat="1"/>
    <row r="59330" customFormat="1"/>
    <row r="59331" customFormat="1"/>
    <row r="59332" customFormat="1"/>
    <row r="59333" customFormat="1"/>
    <row r="59334" customFormat="1"/>
    <row r="59335" customFormat="1"/>
    <row r="59336" customFormat="1"/>
    <row r="59337" customFormat="1"/>
    <row r="59338" customFormat="1"/>
    <row r="59339" customFormat="1"/>
    <row r="59340" customFormat="1"/>
    <row r="59341" customFormat="1"/>
    <row r="59342" customFormat="1"/>
    <row r="59343" customFormat="1"/>
    <row r="59344" customFormat="1"/>
    <row r="59345" customFormat="1"/>
    <row r="59346" customFormat="1"/>
    <row r="59347" customFormat="1"/>
    <row r="59348" customFormat="1"/>
    <row r="59349" customFormat="1"/>
    <row r="59350" customFormat="1"/>
    <row r="59351" customFormat="1"/>
    <row r="59352" customFormat="1"/>
    <row r="59353" customFormat="1"/>
    <row r="59354" customFormat="1"/>
    <row r="59355" customFormat="1"/>
    <row r="59356" customFormat="1"/>
    <row r="59357" customFormat="1"/>
    <row r="59358" customFormat="1"/>
    <row r="59359" customFormat="1"/>
    <row r="59360" customFormat="1"/>
    <row r="59361" customFormat="1"/>
    <row r="59362" customFormat="1"/>
    <row r="59363" customFormat="1"/>
    <row r="59364" customFormat="1"/>
    <row r="59365" customFormat="1"/>
    <row r="59366" customFormat="1"/>
    <row r="59367" customFormat="1"/>
    <row r="59368" customFormat="1"/>
    <row r="59369" customFormat="1"/>
    <row r="59370" customFormat="1"/>
    <row r="59371" customFormat="1"/>
    <row r="59372" customFormat="1"/>
    <row r="59373" customFormat="1"/>
    <row r="59374" customFormat="1"/>
    <row r="59375" customFormat="1"/>
    <row r="59376" customFormat="1"/>
    <row r="59377" customFormat="1"/>
    <row r="59378" customFormat="1"/>
    <row r="59379" customFormat="1"/>
    <row r="59380" customFormat="1"/>
    <row r="59381" customFormat="1"/>
    <row r="59382" customFormat="1"/>
    <row r="59383" customFormat="1"/>
    <row r="59384" customFormat="1"/>
    <row r="59385" customFormat="1"/>
    <row r="59386" customFormat="1"/>
    <row r="59387" customFormat="1"/>
    <row r="59388" customFormat="1"/>
    <row r="59389" customFormat="1"/>
    <row r="59390" customFormat="1"/>
    <row r="59391" customFormat="1"/>
    <row r="59392" customFormat="1"/>
    <row r="59393" customFormat="1"/>
    <row r="59394" customFormat="1"/>
    <row r="59395" customFormat="1"/>
    <row r="59396" customFormat="1"/>
    <row r="59397" customFormat="1"/>
    <row r="59398" customFormat="1"/>
    <row r="59399" customFormat="1"/>
    <row r="59400" customFormat="1"/>
    <row r="59401" customFormat="1"/>
    <row r="59402" customFormat="1"/>
    <row r="59403" customFormat="1"/>
    <row r="59404" customFormat="1"/>
    <row r="59405" customFormat="1"/>
    <row r="59406" customFormat="1"/>
    <row r="59407" customFormat="1"/>
    <row r="59408" customFormat="1"/>
    <row r="59409" customFormat="1"/>
    <row r="59410" customFormat="1"/>
    <row r="59411" customFormat="1"/>
    <row r="59412" customFormat="1"/>
    <row r="59413" customFormat="1"/>
    <row r="59414" customFormat="1"/>
    <row r="59415" customFormat="1"/>
    <row r="59416" customFormat="1"/>
    <row r="59417" customFormat="1"/>
    <row r="59418" customFormat="1"/>
    <row r="59419" customFormat="1"/>
    <row r="59420" customFormat="1"/>
    <row r="59421" customFormat="1"/>
    <row r="59422" customFormat="1"/>
    <row r="59423" customFormat="1"/>
    <row r="59424" customFormat="1"/>
    <row r="59425" customFormat="1"/>
    <row r="59426" customFormat="1"/>
    <row r="59427" customFormat="1"/>
    <row r="59428" customFormat="1"/>
    <row r="59429" customFormat="1"/>
    <row r="59430" customFormat="1"/>
    <row r="59431" customFormat="1"/>
    <row r="59432" customFormat="1"/>
    <row r="59433" customFormat="1"/>
    <row r="59434" customFormat="1"/>
    <row r="59435" customFormat="1"/>
    <row r="59436" customFormat="1"/>
    <row r="59437" customFormat="1"/>
    <row r="59438" customFormat="1"/>
    <row r="59439" customFormat="1"/>
    <row r="59440" customFormat="1"/>
    <row r="59441" customFormat="1"/>
    <row r="59442" customFormat="1"/>
    <row r="59443" customFormat="1"/>
    <row r="59444" customFormat="1"/>
    <row r="59445" customFormat="1"/>
    <row r="59446" customFormat="1"/>
    <row r="59447" customFormat="1"/>
    <row r="59448" customFormat="1"/>
    <row r="59449" customFormat="1"/>
    <row r="59450" customFormat="1"/>
    <row r="59451" customFormat="1"/>
    <row r="59452" customFormat="1"/>
    <row r="59453" customFormat="1"/>
    <row r="59454" customFormat="1"/>
    <row r="59455" customFormat="1"/>
    <row r="59456" customFormat="1"/>
    <row r="59457" customFormat="1"/>
    <row r="59458" customFormat="1"/>
    <row r="59459" customFormat="1"/>
    <row r="59460" customFormat="1"/>
    <row r="59461" customFormat="1"/>
    <row r="59462" customFormat="1"/>
    <row r="59463" customFormat="1"/>
    <row r="59464" customFormat="1"/>
    <row r="59465" customFormat="1"/>
    <row r="59466" customFormat="1"/>
    <row r="59467" customFormat="1"/>
    <row r="59468" customFormat="1"/>
    <row r="59469" customFormat="1"/>
    <row r="59470" customFormat="1"/>
    <row r="59471" customFormat="1"/>
    <row r="59472" customFormat="1"/>
    <row r="59473" customFormat="1"/>
    <row r="59474" customFormat="1"/>
    <row r="59475" customFormat="1"/>
    <row r="59476" customFormat="1"/>
    <row r="59477" customFormat="1"/>
    <row r="59478" customFormat="1"/>
    <row r="59479" customFormat="1"/>
    <row r="59480" customFormat="1"/>
    <row r="59481" customFormat="1"/>
    <row r="59482" customFormat="1"/>
    <row r="59483" customFormat="1"/>
    <row r="59484" customFormat="1"/>
    <row r="59485" customFormat="1"/>
    <row r="59486" customFormat="1"/>
    <row r="59487" customFormat="1"/>
    <row r="59488" customFormat="1"/>
    <row r="59489" customFormat="1"/>
    <row r="59490" customFormat="1"/>
    <row r="59491" customFormat="1"/>
    <row r="59492" customFormat="1"/>
    <row r="59493" customFormat="1"/>
    <row r="59494" customFormat="1"/>
    <row r="59495" customFormat="1"/>
    <row r="59496" customFormat="1"/>
    <row r="59497" customFormat="1"/>
    <row r="59498" customFormat="1"/>
    <row r="59499" customFormat="1"/>
    <row r="59500" customFormat="1"/>
    <row r="59501" customFormat="1"/>
    <row r="59502" customFormat="1"/>
    <row r="59503" customFormat="1"/>
    <row r="59504" customFormat="1"/>
    <row r="59505" customFormat="1"/>
    <row r="59506" customFormat="1"/>
    <row r="59507" customFormat="1"/>
    <row r="59508" customFormat="1"/>
    <row r="59509" customFormat="1"/>
    <row r="59510" customFormat="1"/>
    <row r="59511" customFormat="1"/>
    <row r="59512" customFormat="1"/>
    <row r="59513" customFormat="1"/>
    <row r="59514" customFormat="1"/>
    <row r="59515" customFormat="1"/>
    <row r="59516" customFormat="1"/>
    <row r="59517" customFormat="1"/>
    <row r="59518" customFormat="1"/>
    <row r="59519" customFormat="1"/>
    <row r="59520" customFormat="1"/>
    <row r="59521" customFormat="1"/>
    <row r="59522" customFormat="1"/>
    <row r="59523" customFormat="1"/>
    <row r="59524" customFormat="1"/>
    <row r="59525" customFormat="1"/>
    <row r="59526" customFormat="1"/>
    <row r="59527" customFormat="1"/>
    <row r="59528" customFormat="1"/>
    <row r="59529" customFormat="1"/>
    <row r="59530" customFormat="1"/>
    <row r="59531" customFormat="1"/>
    <row r="59532" customFormat="1"/>
    <row r="59533" customFormat="1"/>
    <row r="59534" customFormat="1"/>
    <row r="59535" customFormat="1"/>
    <row r="59536" customFormat="1"/>
    <row r="59537" customFormat="1"/>
    <row r="59538" customFormat="1"/>
    <row r="59539" customFormat="1"/>
    <row r="59540" customFormat="1"/>
    <row r="59541" customFormat="1"/>
    <row r="59542" customFormat="1"/>
    <row r="59543" customFormat="1"/>
    <row r="59544" customFormat="1"/>
    <row r="59545" customFormat="1"/>
    <row r="59546" customFormat="1"/>
    <row r="59547" customFormat="1"/>
    <row r="59548" customFormat="1"/>
    <row r="59549" customFormat="1"/>
    <row r="59550" customFormat="1"/>
    <row r="59551" customFormat="1"/>
    <row r="59552" customFormat="1"/>
    <row r="59553" customFormat="1"/>
    <row r="59554" customFormat="1"/>
    <row r="59555" customFormat="1"/>
    <row r="59556" customFormat="1"/>
    <row r="59557" customFormat="1"/>
    <row r="59558" customFormat="1"/>
    <row r="59559" customFormat="1"/>
    <row r="59560" customFormat="1"/>
    <row r="59561" customFormat="1"/>
    <row r="59562" customFormat="1"/>
    <row r="59563" customFormat="1"/>
    <row r="59564" customFormat="1"/>
    <row r="59565" customFormat="1"/>
    <row r="59566" customFormat="1"/>
    <row r="59567" customFormat="1"/>
    <row r="59568" customFormat="1"/>
    <row r="59569" customFormat="1"/>
    <row r="59570" customFormat="1"/>
    <row r="59571" customFormat="1"/>
    <row r="59572" customFormat="1"/>
    <row r="59573" customFormat="1"/>
    <row r="59574" customFormat="1"/>
    <row r="59575" customFormat="1"/>
    <row r="59576" customFormat="1"/>
    <row r="59577" customFormat="1"/>
    <row r="59578" customFormat="1"/>
    <row r="59579" customFormat="1"/>
    <row r="59580" customFormat="1"/>
    <row r="59581" customFormat="1"/>
    <row r="59582" customFormat="1"/>
    <row r="59583" customFormat="1"/>
    <row r="59584" customFormat="1"/>
    <row r="59585" customFormat="1"/>
    <row r="59586" customFormat="1"/>
    <row r="59587" customFormat="1"/>
    <row r="59588" customFormat="1"/>
    <row r="59589" customFormat="1"/>
    <row r="59590" customFormat="1"/>
    <row r="59591" customFormat="1"/>
    <row r="59592" customFormat="1"/>
    <row r="59593" customFormat="1"/>
    <row r="59594" customFormat="1"/>
    <row r="59595" customFormat="1"/>
    <row r="59596" customFormat="1"/>
    <row r="59597" customFormat="1"/>
    <row r="59598" customFormat="1"/>
    <row r="59599" customFormat="1"/>
    <row r="59600" customFormat="1"/>
    <row r="59601" customFormat="1"/>
    <row r="59602" customFormat="1"/>
    <row r="59603" customFormat="1"/>
    <row r="59604" customFormat="1"/>
    <row r="59605" customFormat="1"/>
    <row r="59606" customFormat="1"/>
    <row r="59607" customFormat="1"/>
    <row r="59608" customFormat="1"/>
    <row r="59609" customFormat="1"/>
    <row r="59610" customFormat="1"/>
    <row r="59611" customFormat="1"/>
    <row r="59612" customFormat="1"/>
    <row r="59613" customFormat="1"/>
    <row r="59614" customFormat="1"/>
    <row r="59615" customFormat="1"/>
    <row r="59616" customFormat="1"/>
    <row r="59617" customFormat="1"/>
    <row r="59618" customFormat="1"/>
    <row r="59619" customFormat="1"/>
    <row r="59620" customFormat="1"/>
    <row r="59621" customFormat="1"/>
    <row r="59622" customFormat="1"/>
    <row r="59623" customFormat="1"/>
    <row r="59624" customFormat="1"/>
    <row r="59625" customFormat="1"/>
    <row r="59626" customFormat="1"/>
    <row r="59627" customFormat="1"/>
    <row r="59628" customFormat="1"/>
    <row r="59629" customFormat="1"/>
    <row r="59630" customFormat="1"/>
    <row r="59631" customFormat="1"/>
    <row r="59632" customFormat="1"/>
    <row r="59633" customFormat="1"/>
    <row r="59634" customFormat="1"/>
    <row r="59635" customFormat="1"/>
    <row r="59636" customFormat="1"/>
    <row r="59637" customFormat="1"/>
    <row r="59638" customFormat="1"/>
    <row r="59639" customFormat="1"/>
    <row r="59640" customFormat="1"/>
    <row r="59641" customFormat="1"/>
    <row r="59642" customFormat="1"/>
    <row r="59643" customFormat="1"/>
    <row r="59644" customFormat="1"/>
    <row r="59645" customFormat="1"/>
    <row r="59646" customFormat="1"/>
    <row r="59647" customFormat="1"/>
    <row r="59648" customFormat="1"/>
    <row r="59649" customFormat="1"/>
    <row r="59650" customFormat="1"/>
    <row r="59651" customFormat="1"/>
    <row r="59652" customFormat="1"/>
    <row r="59653" customFormat="1"/>
    <row r="59654" customFormat="1"/>
    <row r="59655" customFormat="1"/>
    <row r="59656" customFormat="1"/>
    <row r="59657" customFormat="1"/>
    <row r="59658" customFormat="1"/>
    <row r="59659" customFormat="1"/>
    <row r="59660" customFormat="1"/>
    <row r="59661" customFormat="1"/>
    <row r="59662" customFormat="1"/>
    <row r="59663" customFormat="1"/>
    <row r="59664" customFormat="1"/>
    <row r="59665" customFormat="1"/>
    <row r="59666" customFormat="1"/>
    <row r="59667" customFormat="1"/>
    <row r="59668" customFormat="1"/>
    <row r="59669" customFormat="1"/>
    <row r="59670" customFormat="1"/>
    <row r="59671" customFormat="1"/>
    <row r="59672" customFormat="1"/>
    <row r="59673" customFormat="1"/>
    <row r="59674" customFormat="1"/>
    <row r="59675" customFormat="1"/>
    <row r="59676" customFormat="1"/>
    <row r="59677" customFormat="1"/>
    <row r="59678" customFormat="1"/>
    <row r="59679" customFormat="1"/>
    <row r="59680" customFormat="1"/>
    <row r="59681" customFormat="1"/>
    <row r="59682" customFormat="1"/>
    <row r="59683" customFormat="1"/>
    <row r="59684" customFormat="1"/>
    <row r="59685" customFormat="1"/>
    <row r="59686" customFormat="1"/>
    <row r="59687" customFormat="1"/>
    <row r="59688" customFormat="1"/>
    <row r="59689" customFormat="1"/>
    <row r="59690" customFormat="1"/>
    <row r="59691" customFormat="1"/>
    <row r="59692" customFormat="1"/>
    <row r="59693" customFormat="1"/>
    <row r="59694" customFormat="1"/>
    <row r="59695" customFormat="1"/>
    <row r="59696" customFormat="1"/>
    <row r="59697" customFormat="1"/>
    <row r="59698" customFormat="1"/>
    <row r="59699" customFormat="1"/>
    <row r="59700" customFormat="1"/>
    <row r="59701" customFormat="1"/>
    <row r="59702" customFormat="1"/>
    <row r="59703" customFormat="1"/>
    <row r="59704" customFormat="1"/>
    <row r="59705" customFormat="1"/>
    <row r="59706" customFormat="1"/>
    <row r="59707" customFormat="1"/>
    <row r="59708" customFormat="1"/>
    <row r="59709" customFormat="1"/>
    <row r="59710" customFormat="1"/>
    <row r="59711" customFormat="1"/>
    <row r="59712" customFormat="1"/>
    <row r="59713" customFormat="1"/>
    <row r="59714" customFormat="1"/>
    <row r="59715" customFormat="1"/>
    <row r="59716" customFormat="1"/>
    <row r="59717" customFormat="1"/>
    <row r="59718" customFormat="1"/>
    <row r="59719" customFormat="1"/>
    <row r="59720" customFormat="1"/>
    <row r="59721" customFormat="1"/>
    <row r="59722" customFormat="1"/>
    <row r="59723" customFormat="1"/>
    <row r="59724" customFormat="1"/>
    <row r="59725" customFormat="1"/>
    <row r="59726" customFormat="1"/>
    <row r="59727" customFormat="1"/>
    <row r="59728" customFormat="1"/>
    <row r="59729" customFormat="1"/>
    <row r="59730" customFormat="1"/>
    <row r="59731" customFormat="1"/>
    <row r="59732" customFormat="1"/>
    <row r="59733" customFormat="1"/>
    <row r="59734" customFormat="1"/>
    <row r="59735" customFormat="1"/>
    <row r="59736" customFormat="1"/>
    <row r="59737" customFormat="1"/>
    <row r="59738" customFormat="1"/>
    <row r="59739" customFormat="1"/>
    <row r="59740" customFormat="1"/>
    <row r="59741" customFormat="1"/>
    <row r="59742" customFormat="1"/>
    <row r="59743" customFormat="1"/>
    <row r="59744" customFormat="1"/>
    <row r="59745" customFormat="1"/>
    <row r="59746" customFormat="1"/>
    <row r="59747" customFormat="1"/>
    <row r="59748" customFormat="1"/>
    <row r="59749" customFormat="1"/>
    <row r="59750" customFormat="1"/>
    <row r="59751" customFormat="1"/>
    <row r="59752" customFormat="1"/>
    <row r="59753" customFormat="1"/>
    <row r="59754" customFormat="1"/>
    <row r="59755" customFormat="1"/>
    <row r="59756" customFormat="1"/>
    <row r="59757" customFormat="1"/>
    <row r="59758" customFormat="1"/>
    <row r="59759" customFormat="1"/>
    <row r="59760" customFormat="1"/>
    <row r="59761" customFormat="1"/>
    <row r="59762" customFormat="1"/>
    <row r="59763" customFormat="1"/>
    <row r="59764" customFormat="1"/>
    <row r="59765" customFormat="1"/>
    <row r="59766" customFormat="1"/>
    <row r="59767" customFormat="1"/>
    <row r="59768" customFormat="1"/>
    <row r="59769" customFormat="1"/>
    <row r="59770" customFormat="1"/>
    <row r="59771" customFormat="1"/>
    <row r="59772" customFormat="1"/>
    <row r="59773" customFormat="1"/>
    <row r="59774" customFormat="1"/>
    <row r="59775" customFormat="1"/>
    <row r="59776" customFormat="1"/>
    <row r="59777" customFormat="1"/>
    <row r="59778" customFormat="1"/>
    <row r="59779" customFormat="1"/>
    <row r="59780" customFormat="1"/>
    <row r="59781" customFormat="1"/>
    <row r="59782" customFormat="1"/>
    <row r="59783" customFormat="1"/>
    <row r="59784" customFormat="1"/>
    <row r="59785" customFormat="1"/>
    <row r="59786" customFormat="1"/>
    <row r="59787" customFormat="1"/>
    <row r="59788" customFormat="1"/>
    <row r="59789" customFormat="1"/>
    <row r="59790" customFormat="1"/>
    <row r="59791" customFormat="1"/>
    <row r="59792" customFormat="1"/>
    <row r="59793" customFormat="1"/>
    <row r="59794" customFormat="1"/>
    <row r="59795" customFormat="1"/>
    <row r="59796" customFormat="1"/>
    <row r="59797" customFormat="1"/>
    <row r="59798" customFormat="1"/>
    <row r="59799" customFormat="1"/>
    <row r="59800" customFormat="1"/>
    <row r="59801" customFormat="1"/>
    <row r="59802" customFormat="1"/>
    <row r="59803" customFormat="1"/>
    <row r="59804" customFormat="1"/>
    <row r="59805" customFormat="1"/>
    <row r="59806" customFormat="1"/>
    <row r="59807" customFormat="1"/>
    <row r="59808" customFormat="1"/>
    <row r="59809" customFormat="1"/>
    <row r="59810" customFormat="1"/>
    <row r="59811" customFormat="1"/>
    <row r="59812" customFormat="1"/>
    <row r="59813" customFormat="1"/>
    <row r="59814" customFormat="1"/>
    <row r="59815" customFormat="1"/>
    <row r="59816" customFormat="1"/>
    <row r="59817" customFormat="1"/>
    <row r="59818" customFormat="1"/>
    <row r="59819" customFormat="1"/>
    <row r="59820" customFormat="1"/>
    <row r="59821" customFormat="1"/>
    <row r="59822" customFormat="1"/>
    <row r="59823" customFormat="1"/>
    <row r="59824" customFormat="1"/>
    <row r="59825" customFormat="1"/>
    <row r="59826" customFormat="1"/>
    <row r="59827" customFormat="1"/>
    <row r="59828" customFormat="1"/>
    <row r="59829" customFormat="1"/>
    <row r="59830" customFormat="1"/>
    <row r="59831" customFormat="1"/>
    <row r="59832" customFormat="1"/>
    <row r="59833" customFormat="1"/>
    <row r="59834" customFormat="1"/>
    <row r="59835" customFormat="1"/>
    <row r="59836" customFormat="1"/>
    <row r="59837" customFormat="1"/>
    <row r="59838" customFormat="1"/>
    <row r="59839" customFormat="1"/>
    <row r="59840" customFormat="1"/>
    <row r="59841" customFormat="1"/>
    <row r="59842" customFormat="1"/>
    <row r="59843" customFormat="1"/>
    <row r="59844" customFormat="1"/>
    <row r="59845" customFormat="1"/>
    <row r="59846" customFormat="1"/>
    <row r="59847" customFormat="1"/>
    <row r="59848" customFormat="1"/>
    <row r="59849" customFormat="1"/>
    <row r="59850" customFormat="1"/>
    <row r="59851" customFormat="1"/>
    <row r="59852" customFormat="1"/>
    <row r="59853" customFormat="1"/>
    <row r="59854" customFormat="1"/>
    <row r="59855" customFormat="1"/>
    <row r="59856" customFormat="1"/>
    <row r="59857" customFormat="1"/>
    <row r="59858" customFormat="1"/>
    <row r="59859" customFormat="1"/>
    <row r="59860" customFormat="1"/>
    <row r="59861" customFormat="1"/>
    <row r="59862" customFormat="1"/>
    <row r="59863" customFormat="1"/>
    <row r="59864" customFormat="1"/>
    <row r="59865" customFormat="1"/>
    <row r="59866" customFormat="1"/>
    <row r="59867" customFormat="1"/>
    <row r="59868" customFormat="1"/>
    <row r="59869" customFormat="1"/>
    <row r="59870" customFormat="1"/>
    <row r="59871" customFormat="1"/>
    <row r="59872" customFormat="1"/>
    <row r="59873" customFormat="1"/>
    <row r="59874" customFormat="1"/>
    <row r="59875" customFormat="1"/>
    <row r="59876" customFormat="1"/>
    <row r="59877" customFormat="1"/>
    <row r="59878" customFormat="1"/>
    <row r="59879" customFormat="1"/>
    <row r="59880" customFormat="1"/>
    <row r="59881" customFormat="1"/>
    <row r="59882" customFormat="1"/>
    <row r="59883" customFormat="1"/>
    <row r="59884" customFormat="1"/>
    <row r="59885" customFormat="1"/>
    <row r="59886" customFormat="1"/>
    <row r="59887" customFormat="1"/>
    <row r="59888" customFormat="1"/>
    <row r="59889" customFormat="1"/>
    <row r="59890" customFormat="1"/>
    <row r="59891" customFormat="1"/>
    <row r="59892" customFormat="1"/>
    <row r="59893" customFormat="1"/>
    <row r="59894" customFormat="1"/>
    <row r="59895" customFormat="1"/>
    <row r="59896" customFormat="1"/>
    <row r="59897" customFormat="1"/>
    <row r="59898" customFormat="1"/>
    <row r="59899" customFormat="1"/>
    <row r="59900" customFormat="1"/>
    <row r="59901" customFormat="1"/>
    <row r="59902" customFormat="1"/>
    <row r="59903" customFormat="1"/>
    <row r="59904" customFormat="1"/>
    <row r="59905" customFormat="1"/>
    <row r="59906" customFormat="1"/>
    <row r="59907" customFormat="1"/>
    <row r="59908" customFormat="1"/>
    <row r="59909" customFormat="1"/>
    <row r="59910" customFormat="1"/>
    <row r="59911" customFormat="1"/>
    <row r="59912" customFormat="1"/>
    <row r="59913" customFormat="1"/>
    <row r="59914" customFormat="1"/>
    <row r="59915" customFormat="1"/>
    <row r="59916" customFormat="1"/>
    <row r="59917" customFormat="1"/>
    <row r="59918" customFormat="1"/>
    <row r="59919" customFormat="1"/>
    <row r="59920" customFormat="1"/>
    <row r="59921" customFormat="1"/>
    <row r="59922" customFormat="1"/>
    <row r="59923" customFormat="1"/>
    <row r="59924" customFormat="1"/>
    <row r="59925" customFormat="1"/>
    <row r="59926" customFormat="1"/>
    <row r="59927" customFormat="1"/>
    <row r="59928" customFormat="1"/>
    <row r="59929" customFormat="1"/>
    <row r="59930" customFormat="1"/>
    <row r="59931" customFormat="1"/>
    <row r="59932" customFormat="1"/>
    <row r="59933" customFormat="1"/>
    <row r="59934" customFormat="1"/>
    <row r="59935" customFormat="1"/>
    <row r="59936" customFormat="1"/>
    <row r="59937" customFormat="1"/>
    <row r="59938" customFormat="1"/>
    <row r="59939" customFormat="1"/>
    <row r="59940" customFormat="1"/>
    <row r="59941" customFormat="1"/>
    <row r="59942" customFormat="1"/>
    <row r="59943" customFormat="1"/>
    <row r="59944" customFormat="1"/>
    <row r="59945" customFormat="1"/>
    <row r="59946" customFormat="1"/>
    <row r="59947" customFormat="1"/>
    <row r="59948" customFormat="1"/>
    <row r="59949" customFormat="1"/>
    <row r="59950" customFormat="1"/>
    <row r="59951" customFormat="1"/>
    <row r="59952" customFormat="1"/>
    <row r="59953" customFormat="1"/>
    <row r="59954" customFormat="1"/>
    <row r="59955" customFormat="1"/>
    <row r="59956" customFormat="1"/>
    <row r="59957" customFormat="1"/>
    <row r="59958" customFormat="1"/>
    <row r="59959" customFormat="1"/>
    <row r="59960" customFormat="1"/>
    <row r="59961" customFormat="1"/>
    <row r="59962" customFormat="1"/>
    <row r="59963" customFormat="1"/>
    <row r="59964" customFormat="1"/>
    <row r="59965" customFormat="1"/>
    <row r="59966" customFormat="1"/>
    <row r="59967" customFormat="1"/>
    <row r="59968" customFormat="1"/>
    <row r="59969" customFormat="1"/>
    <row r="59970" customFormat="1"/>
    <row r="59971" customFormat="1"/>
    <row r="59972" customFormat="1"/>
    <row r="59973" customFormat="1"/>
    <row r="59974" customFormat="1"/>
    <row r="59975" customFormat="1"/>
    <row r="59976" customFormat="1"/>
    <row r="59977" customFormat="1"/>
    <row r="59978" customFormat="1"/>
    <row r="59979" customFormat="1"/>
    <row r="59980" customFormat="1"/>
    <row r="59981" customFormat="1"/>
    <row r="59982" customFormat="1"/>
    <row r="59983" customFormat="1"/>
    <row r="59984" customFormat="1"/>
    <row r="59985" customFormat="1"/>
    <row r="59986" customFormat="1"/>
    <row r="59987" customFormat="1"/>
    <row r="59988" customFormat="1"/>
    <row r="59989" customFormat="1"/>
    <row r="59990" customFormat="1"/>
    <row r="59991" customFormat="1"/>
    <row r="59992" customFormat="1"/>
    <row r="59993" customFormat="1"/>
    <row r="59994" customFormat="1"/>
    <row r="59995" customFormat="1"/>
    <row r="59996" customFormat="1"/>
    <row r="59997" customFormat="1"/>
    <row r="59998" customFormat="1"/>
    <row r="59999" customFormat="1"/>
    <row r="60000" customFormat="1"/>
    <row r="60001" customFormat="1"/>
    <row r="60002" customFormat="1"/>
    <row r="60003" customFormat="1"/>
    <row r="60004" customFormat="1"/>
    <row r="60005" customFormat="1"/>
    <row r="60006" customFormat="1"/>
    <row r="60007" customFormat="1"/>
    <row r="60008" customFormat="1"/>
    <row r="60009" customFormat="1"/>
    <row r="60010" customFormat="1"/>
    <row r="60011" customFormat="1"/>
    <row r="60012" customFormat="1"/>
    <row r="60013" customFormat="1"/>
    <row r="60014" customFormat="1"/>
    <row r="60015" customFormat="1"/>
    <row r="60016" customFormat="1"/>
    <row r="60017" customFormat="1"/>
    <row r="60018" customFormat="1"/>
    <row r="60019" customFormat="1"/>
    <row r="60020" customFormat="1"/>
    <row r="60021" customFormat="1"/>
    <row r="60022" customFormat="1"/>
    <row r="60023" customFormat="1"/>
    <row r="60024" customFormat="1"/>
    <row r="60025" customFormat="1"/>
    <row r="60026" customFormat="1"/>
    <row r="60027" customFormat="1"/>
    <row r="60028" customFormat="1"/>
    <row r="60029" customFormat="1"/>
    <row r="60030" customFormat="1"/>
    <row r="60031" customFormat="1"/>
    <row r="60032" customFormat="1"/>
    <row r="60033" customFormat="1"/>
    <row r="60034" customFormat="1"/>
    <row r="60035" customFormat="1"/>
    <row r="60036" customFormat="1"/>
    <row r="60037" customFormat="1"/>
    <row r="60038" customFormat="1"/>
    <row r="60039" customFormat="1"/>
    <row r="60040" customFormat="1"/>
    <row r="60041" customFormat="1"/>
    <row r="60042" customFormat="1"/>
    <row r="60043" customFormat="1"/>
    <row r="60044" customFormat="1"/>
    <row r="60045" customFormat="1"/>
    <row r="60046" customFormat="1"/>
    <row r="60047" customFormat="1"/>
    <row r="60048" customFormat="1"/>
    <row r="60049" customFormat="1"/>
    <row r="60050" customFormat="1"/>
    <row r="60051" customFormat="1"/>
    <row r="60052" customFormat="1"/>
    <row r="60053" customFormat="1"/>
    <row r="60054" customFormat="1"/>
    <row r="60055" customFormat="1"/>
    <row r="60056" customFormat="1"/>
    <row r="60057" customFormat="1"/>
    <row r="60058" customFormat="1"/>
    <row r="60059" customFormat="1"/>
    <row r="60060" customFormat="1"/>
    <row r="60061" customFormat="1"/>
    <row r="60062" customFormat="1"/>
    <row r="60063" customFormat="1"/>
    <row r="60064" customFormat="1"/>
    <row r="60065" customFormat="1"/>
    <row r="60066" customFormat="1"/>
    <row r="60067" customFormat="1"/>
    <row r="60068" customFormat="1"/>
    <row r="60069" customFormat="1"/>
    <row r="60070" customFormat="1"/>
    <row r="60071" customFormat="1"/>
    <row r="60072" customFormat="1"/>
    <row r="60073" customFormat="1"/>
    <row r="60074" customFormat="1"/>
    <row r="60075" customFormat="1"/>
    <row r="60076" customFormat="1"/>
    <row r="60077" customFormat="1"/>
    <row r="60078" customFormat="1"/>
    <row r="60079" customFormat="1"/>
    <row r="60080" customFormat="1"/>
    <row r="60081" customFormat="1"/>
    <row r="60082" customFormat="1"/>
    <row r="60083" customFormat="1"/>
    <row r="60084" customFormat="1"/>
    <row r="60085" customFormat="1"/>
    <row r="60086" customFormat="1"/>
    <row r="60087" customFormat="1"/>
    <row r="60088" customFormat="1"/>
    <row r="60089" customFormat="1"/>
    <row r="60090" customFormat="1"/>
    <row r="60091" customFormat="1"/>
    <row r="60092" customFormat="1"/>
    <row r="60093" customFormat="1"/>
    <row r="60094" customFormat="1"/>
    <row r="60095" customFormat="1"/>
    <row r="60096" customFormat="1"/>
    <row r="60097" customFormat="1"/>
    <row r="60098" customFormat="1"/>
    <row r="60099" customFormat="1"/>
    <row r="60100" customFormat="1"/>
    <row r="60101" customFormat="1"/>
    <row r="60102" customFormat="1"/>
    <row r="60103" customFormat="1"/>
    <row r="60104" customFormat="1"/>
    <row r="60105" customFormat="1"/>
    <row r="60106" customFormat="1"/>
    <row r="60107" customFormat="1"/>
    <row r="60108" customFormat="1"/>
    <row r="60109" customFormat="1"/>
    <row r="60110" customFormat="1"/>
    <row r="60111" customFormat="1"/>
    <row r="60112" customFormat="1"/>
    <row r="60113" customFormat="1"/>
    <row r="60114" customFormat="1"/>
    <row r="60115" customFormat="1"/>
    <row r="60116" customFormat="1"/>
    <row r="60117" customFormat="1"/>
    <row r="60118" customFormat="1"/>
    <row r="60119" customFormat="1"/>
    <row r="60120" customFormat="1"/>
    <row r="60121" customFormat="1"/>
    <row r="60122" customFormat="1"/>
    <row r="60123" customFormat="1"/>
    <row r="60124" customFormat="1"/>
    <row r="60125" customFormat="1"/>
    <row r="60126" customFormat="1"/>
    <row r="60127" customFormat="1"/>
    <row r="60128" customFormat="1"/>
    <row r="60129" customFormat="1"/>
    <row r="60130" customFormat="1"/>
    <row r="60131" customFormat="1"/>
    <row r="60132" customFormat="1"/>
    <row r="60133" customFormat="1"/>
    <row r="60134" customFormat="1"/>
    <row r="60135" customFormat="1"/>
    <row r="60136" customFormat="1"/>
    <row r="60137" customFormat="1"/>
    <row r="60138" customFormat="1"/>
    <row r="60139" customFormat="1"/>
    <row r="60140" customFormat="1"/>
    <row r="60141" customFormat="1"/>
    <row r="60142" customFormat="1"/>
    <row r="60143" customFormat="1"/>
    <row r="60144" customFormat="1"/>
    <row r="60145" customFormat="1"/>
    <row r="60146" customFormat="1"/>
    <row r="60147" customFormat="1"/>
    <row r="60148" customFormat="1"/>
    <row r="60149" customFormat="1"/>
    <row r="60150" customFormat="1"/>
    <row r="60151" customFormat="1"/>
    <row r="60152" customFormat="1"/>
    <row r="60153" customFormat="1"/>
    <row r="60154" customFormat="1"/>
    <row r="60155" customFormat="1"/>
    <row r="60156" customFormat="1"/>
    <row r="60157" customFormat="1"/>
    <row r="60158" customFormat="1"/>
    <row r="60159" customFormat="1"/>
    <row r="60160" customFormat="1"/>
    <row r="60161" customFormat="1"/>
    <row r="60162" customFormat="1"/>
    <row r="60163" customFormat="1"/>
    <row r="60164" customFormat="1"/>
    <row r="60165" customFormat="1"/>
    <row r="60166" customFormat="1"/>
    <row r="60167" customFormat="1"/>
    <row r="60168" customFormat="1"/>
    <row r="60169" customFormat="1"/>
    <row r="60170" customFormat="1"/>
    <row r="60171" customFormat="1"/>
    <row r="60172" customFormat="1"/>
    <row r="60173" customFormat="1"/>
    <row r="60174" customFormat="1"/>
    <row r="60175" customFormat="1"/>
    <row r="60176" customFormat="1"/>
    <row r="60177" customFormat="1"/>
    <row r="60178" customFormat="1"/>
    <row r="60179" customFormat="1"/>
    <row r="60180" customFormat="1"/>
    <row r="60181" customFormat="1"/>
    <row r="60182" customFormat="1"/>
    <row r="60183" customFormat="1"/>
    <row r="60184" customFormat="1"/>
    <row r="60185" customFormat="1"/>
    <row r="60186" customFormat="1"/>
    <row r="60187" customFormat="1"/>
    <row r="60188" customFormat="1"/>
    <row r="60189" customFormat="1"/>
    <row r="60190" customFormat="1"/>
    <row r="60191" customFormat="1"/>
    <row r="60192" customFormat="1"/>
    <row r="60193" customFormat="1"/>
    <row r="60194" customFormat="1"/>
    <row r="60195" customFormat="1"/>
    <row r="60196" customFormat="1"/>
    <row r="60197" customFormat="1"/>
    <row r="60198" customFormat="1"/>
    <row r="60199" customFormat="1"/>
    <row r="60200" customFormat="1"/>
    <row r="60201" customFormat="1"/>
    <row r="60202" customFormat="1"/>
    <row r="60203" customFormat="1"/>
    <row r="60204" customFormat="1"/>
    <row r="60205" customFormat="1"/>
    <row r="60206" customFormat="1"/>
    <row r="60207" customFormat="1"/>
    <row r="60208" customFormat="1"/>
    <row r="60209" customFormat="1"/>
    <row r="60210" customFormat="1"/>
    <row r="60211" customFormat="1"/>
    <row r="60212" customFormat="1"/>
    <row r="60213" customFormat="1"/>
    <row r="60214" customFormat="1"/>
    <row r="60215" customFormat="1"/>
    <row r="60216" customFormat="1"/>
    <row r="60217" customFormat="1"/>
    <row r="60218" customFormat="1"/>
    <row r="60219" customFormat="1"/>
    <row r="60220" customFormat="1"/>
    <row r="60221" customFormat="1"/>
    <row r="60222" customFormat="1"/>
    <row r="60223" customFormat="1"/>
    <row r="60224" customFormat="1"/>
    <row r="60225" customFormat="1"/>
    <row r="60226" customFormat="1"/>
    <row r="60227" customFormat="1"/>
    <row r="60228" customFormat="1"/>
    <row r="60229" customFormat="1"/>
    <row r="60230" customFormat="1"/>
    <row r="60231" customFormat="1"/>
    <row r="60232" customFormat="1"/>
    <row r="60233" customFormat="1"/>
    <row r="60234" customFormat="1"/>
    <row r="60235" customFormat="1"/>
    <row r="60236" customFormat="1"/>
    <row r="60237" customFormat="1"/>
    <row r="60238" customFormat="1"/>
    <row r="60239" customFormat="1"/>
    <row r="60240" customFormat="1"/>
    <row r="60241" customFormat="1"/>
    <row r="60242" customFormat="1"/>
    <row r="60243" customFormat="1"/>
    <row r="60244" customFormat="1"/>
    <row r="60245" customFormat="1"/>
    <row r="60246" customFormat="1"/>
    <row r="60247" customFormat="1"/>
    <row r="60248" customFormat="1"/>
    <row r="60249" customFormat="1"/>
    <row r="60250" customFormat="1"/>
    <row r="60251" customFormat="1"/>
    <row r="60252" customFormat="1"/>
    <row r="60253" customFormat="1"/>
    <row r="60254" customFormat="1"/>
    <row r="60255" customFormat="1"/>
    <row r="60256" customFormat="1"/>
    <row r="60257" customFormat="1"/>
    <row r="60258" customFormat="1"/>
    <row r="60259" customFormat="1"/>
    <row r="60260" customFormat="1"/>
    <row r="60261" customFormat="1"/>
    <row r="60262" customFormat="1"/>
    <row r="60263" customFormat="1"/>
    <row r="60264" customFormat="1"/>
    <row r="60265" customFormat="1"/>
    <row r="60266" customFormat="1"/>
    <row r="60267" customFormat="1"/>
    <row r="60268" customFormat="1"/>
    <row r="60269" customFormat="1"/>
    <row r="60270" customFormat="1"/>
    <row r="60271" customFormat="1"/>
    <row r="60272" customFormat="1"/>
    <row r="60273" customFormat="1"/>
    <row r="60274" customFormat="1"/>
    <row r="60275" customFormat="1"/>
    <row r="60276" customFormat="1"/>
    <row r="60277" customFormat="1"/>
    <row r="60278" customFormat="1"/>
    <row r="60279" customFormat="1"/>
    <row r="60280" customFormat="1"/>
    <row r="60281" customFormat="1"/>
    <row r="60282" customFormat="1"/>
    <row r="60283" customFormat="1"/>
    <row r="60284" customFormat="1"/>
    <row r="60285" customFormat="1"/>
    <row r="60286" customFormat="1"/>
    <row r="60287" customFormat="1"/>
    <row r="60288" customFormat="1"/>
    <row r="60289" customFormat="1"/>
    <row r="60290" customFormat="1"/>
    <row r="60291" customFormat="1"/>
    <row r="60292" customFormat="1"/>
    <row r="60293" customFormat="1"/>
    <row r="60294" customFormat="1"/>
    <row r="60295" customFormat="1"/>
    <row r="60296" customFormat="1"/>
    <row r="60297" customFormat="1"/>
    <row r="60298" customFormat="1"/>
    <row r="60299" customFormat="1"/>
    <row r="60300" customFormat="1"/>
    <row r="60301" customFormat="1"/>
    <row r="60302" customFormat="1"/>
    <row r="60303" customFormat="1"/>
    <row r="60304" customFormat="1"/>
    <row r="60305" customFormat="1"/>
    <row r="60306" customFormat="1"/>
    <row r="60307" customFormat="1"/>
    <row r="60308" customFormat="1"/>
    <row r="60309" customFormat="1"/>
    <row r="60310" customFormat="1"/>
    <row r="60311" customFormat="1"/>
    <row r="60312" customFormat="1"/>
    <row r="60313" customFormat="1"/>
    <row r="60314" customFormat="1"/>
    <row r="60315" customFormat="1"/>
    <row r="60316" customFormat="1"/>
    <row r="60317" customFormat="1"/>
    <row r="60318" customFormat="1"/>
    <row r="60319" customFormat="1"/>
    <row r="60320" customFormat="1"/>
    <row r="60321" customFormat="1"/>
    <row r="60322" customFormat="1"/>
    <row r="60323" customFormat="1"/>
    <row r="60324" customFormat="1"/>
    <row r="60325" customFormat="1"/>
    <row r="60326" customFormat="1"/>
    <row r="60327" customFormat="1"/>
    <row r="60328" customFormat="1"/>
    <row r="60329" customFormat="1"/>
    <row r="60330" customFormat="1"/>
    <row r="60331" customFormat="1"/>
    <row r="60332" customFormat="1"/>
    <row r="60333" customFormat="1"/>
    <row r="60334" customFormat="1"/>
    <row r="60335" customFormat="1"/>
    <row r="60336" customFormat="1"/>
    <row r="60337" customFormat="1"/>
    <row r="60338" customFormat="1"/>
    <row r="60339" customFormat="1"/>
    <row r="60340" customFormat="1"/>
    <row r="60341" customFormat="1"/>
    <row r="60342" customFormat="1"/>
    <row r="60343" customFormat="1"/>
    <row r="60344" customFormat="1"/>
    <row r="60345" customFormat="1"/>
    <row r="60346" customFormat="1"/>
    <row r="60347" customFormat="1"/>
    <row r="60348" customFormat="1"/>
    <row r="60349" customFormat="1"/>
    <row r="60350" customFormat="1"/>
    <row r="60351" customFormat="1"/>
    <row r="60352" customFormat="1"/>
    <row r="60353" customFormat="1"/>
    <row r="60354" customFormat="1"/>
    <row r="60355" customFormat="1"/>
    <row r="60356" customFormat="1"/>
    <row r="60357" customFormat="1"/>
    <row r="60358" customFormat="1"/>
    <row r="60359" customFormat="1"/>
    <row r="60360" customFormat="1"/>
    <row r="60361" customFormat="1"/>
    <row r="60362" customFormat="1"/>
    <row r="60363" customFormat="1"/>
    <row r="60364" customFormat="1"/>
    <row r="60365" customFormat="1"/>
    <row r="60366" customFormat="1"/>
    <row r="60367" customFormat="1"/>
    <row r="60368" customFormat="1"/>
    <row r="60369" customFormat="1"/>
    <row r="60370" customFormat="1"/>
    <row r="60371" customFormat="1"/>
    <row r="60372" customFormat="1"/>
    <row r="60373" customFormat="1"/>
    <row r="60374" customFormat="1"/>
    <row r="60375" customFormat="1"/>
    <row r="60376" customFormat="1"/>
    <row r="60377" customFormat="1"/>
    <row r="60378" customFormat="1"/>
    <row r="60379" customFormat="1"/>
    <row r="60380" customFormat="1"/>
    <row r="60381" customFormat="1"/>
    <row r="60382" customFormat="1"/>
    <row r="60383" customFormat="1"/>
    <row r="60384" customFormat="1"/>
    <row r="60385" customFormat="1"/>
    <row r="60386" customFormat="1"/>
    <row r="60387" customFormat="1"/>
    <row r="60388" customFormat="1"/>
    <row r="60389" customFormat="1"/>
    <row r="60390" customFormat="1"/>
    <row r="60391" customFormat="1"/>
    <row r="60392" customFormat="1"/>
    <row r="60393" customFormat="1"/>
    <row r="60394" customFormat="1"/>
    <row r="60395" customFormat="1"/>
    <row r="60396" customFormat="1"/>
    <row r="60397" customFormat="1"/>
    <row r="60398" customFormat="1"/>
    <row r="60399" customFormat="1"/>
    <row r="60400" customFormat="1"/>
    <row r="60401" customFormat="1"/>
    <row r="60402" customFormat="1"/>
    <row r="60403" customFormat="1"/>
    <row r="60404" customFormat="1"/>
    <row r="60405" customFormat="1"/>
    <row r="60406" customFormat="1"/>
    <row r="60407" customFormat="1"/>
    <row r="60408" customFormat="1"/>
    <row r="60409" customFormat="1"/>
    <row r="60410" customFormat="1"/>
    <row r="60411" customFormat="1"/>
    <row r="60412" customFormat="1"/>
    <row r="60413" customFormat="1"/>
    <row r="60414" customFormat="1"/>
    <row r="60415" customFormat="1"/>
    <row r="60416" customFormat="1"/>
    <row r="60417" customFormat="1"/>
    <row r="60418" customFormat="1"/>
    <row r="60419" customFormat="1"/>
    <row r="60420" customFormat="1"/>
    <row r="60421" customFormat="1"/>
    <row r="60422" customFormat="1"/>
    <row r="60423" customFormat="1"/>
    <row r="60424" customFormat="1"/>
    <row r="60425" customFormat="1"/>
    <row r="60426" customFormat="1"/>
    <row r="60427" customFormat="1"/>
    <row r="60428" customFormat="1"/>
    <row r="60429" customFormat="1"/>
    <row r="60430" customFormat="1"/>
    <row r="60431" customFormat="1"/>
    <row r="60432" customFormat="1"/>
    <row r="60433" customFormat="1"/>
    <row r="60434" customFormat="1"/>
    <row r="60435" customFormat="1"/>
    <row r="60436" customFormat="1"/>
    <row r="60437" customFormat="1"/>
    <row r="60438" customFormat="1"/>
    <row r="60439" customFormat="1"/>
    <row r="60440" customFormat="1"/>
    <row r="60441" customFormat="1"/>
    <row r="60442" customFormat="1"/>
    <row r="60443" customFormat="1"/>
    <row r="60444" customFormat="1"/>
    <row r="60445" customFormat="1"/>
    <row r="60446" customFormat="1"/>
    <row r="60447" customFormat="1"/>
    <row r="60448" customFormat="1"/>
    <row r="60449" customFormat="1"/>
    <row r="60450" customFormat="1"/>
    <row r="60451" customFormat="1"/>
    <row r="60452" customFormat="1"/>
    <row r="60453" customFormat="1"/>
    <row r="60454" customFormat="1"/>
    <row r="60455" customFormat="1"/>
    <row r="60456" customFormat="1"/>
    <row r="60457" customFormat="1"/>
    <row r="60458" customFormat="1"/>
    <row r="60459" customFormat="1"/>
    <row r="60460" customFormat="1"/>
    <row r="60461" customFormat="1"/>
    <row r="60462" customFormat="1"/>
    <row r="60463" customFormat="1"/>
    <row r="60464" customFormat="1"/>
    <row r="60465" customFormat="1"/>
    <row r="60466" customFormat="1"/>
    <row r="60467" customFormat="1"/>
    <row r="60468" customFormat="1"/>
    <row r="60469" customFormat="1"/>
    <row r="60470" customFormat="1"/>
    <row r="60471" customFormat="1"/>
    <row r="60472" customFormat="1"/>
    <row r="60473" customFormat="1"/>
    <row r="60474" customFormat="1"/>
    <row r="60475" customFormat="1"/>
    <row r="60476" customFormat="1"/>
    <row r="60477" customFormat="1"/>
    <row r="60478" customFormat="1"/>
    <row r="60479" customFormat="1"/>
    <row r="60480" customFormat="1"/>
    <row r="60481" customFormat="1"/>
    <row r="60482" customFormat="1"/>
    <row r="60483" customFormat="1"/>
    <row r="60484" customFormat="1"/>
    <row r="60485" customFormat="1"/>
    <row r="60486" customFormat="1"/>
    <row r="60487" customFormat="1"/>
    <row r="60488" customFormat="1"/>
    <row r="60489" customFormat="1"/>
    <row r="60490" customFormat="1"/>
    <row r="60491" customFormat="1"/>
    <row r="60492" customFormat="1"/>
    <row r="60493" customFormat="1"/>
    <row r="60494" customFormat="1"/>
    <row r="60495" customFormat="1"/>
    <row r="60496" customFormat="1"/>
    <row r="60497" customFormat="1"/>
    <row r="60498" customFormat="1"/>
    <row r="60499" customFormat="1"/>
    <row r="60500" customFormat="1"/>
    <row r="60501" customFormat="1"/>
    <row r="60502" customFormat="1"/>
    <row r="60503" customFormat="1"/>
    <row r="60504" customFormat="1"/>
    <row r="60505" customFormat="1"/>
    <row r="60506" customFormat="1"/>
    <row r="60507" customFormat="1"/>
    <row r="60508" customFormat="1"/>
    <row r="60509" customFormat="1"/>
    <row r="60510" customFormat="1"/>
    <row r="60511" customFormat="1"/>
    <row r="60512" customFormat="1"/>
    <row r="60513" customFormat="1"/>
    <row r="60514" customFormat="1"/>
    <row r="60515" customFormat="1"/>
    <row r="60516" customFormat="1"/>
    <row r="60517" customFormat="1"/>
    <row r="60518" customFormat="1"/>
    <row r="60519" customFormat="1"/>
    <row r="60520" customFormat="1"/>
    <row r="60521" customFormat="1"/>
    <row r="60522" customFormat="1"/>
    <row r="60523" customFormat="1"/>
    <row r="60524" customFormat="1"/>
    <row r="60525" customFormat="1"/>
    <row r="60526" customFormat="1"/>
    <row r="60527" customFormat="1"/>
    <row r="60528" customFormat="1"/>
    <row r="60529" customFormat="1"/>
    <row r="60530" customFormat="1"/>
    <row r="60531" customFormat="1"/>
    <row r="60532" customFormat="1"/>
    <row r="60533" customFormat="1"/>
    <row r="60534" customFormat="1"/>
    <row r="60535" customFormat="1"/>
    <row r="60536" customFormat="1"/>
    <row r="60537" customFormat="1"/>
    <row r="60538" customFormat="1"/>
    <row r="60539" customFormat="1"/>
    <row r="60540" customFormat="1"/>
    <row r="60541" customFormat="1"/>
    <row r="60542" customFormat="1"/>
    <row r="60543" customFormat="1"/>
    <row r="60544" customFormat="1"/>
    <row r="60545" customFormat="1"/>
    <row r="60546" customFormat="1"/>
    <row r="60547" customFormat="1"/>
    <row r="60548" customFormat="1"/>
    <row r="60549" customFormat="1"/>
    <row r="60550" customFormat="1"/>
    <row r="60551" customFormat="1"/>
    <row r="60552" customFormat="1"/>
    <row r="60553" customFormat="1"/>
    <row r="60554" customFormat="1"/>
    <row r="60555" customFormat="1"/>
    <row r="60556" customFormat="1"/>
    <row r="60557" customFormat="1"/>
    <row r="60558" customFormat="1"/>
    <row r="60559" customFormat="1"/>
    <row r="60560" customFormat="1"/>
    <row r="60561" customFormat="1"/>
    <row r="60562" customFormat="1"/>
    <row r="60563" customFormat="1"/>
    <row r="60564" customFormat="1"/>
    <row r="60565" customFormat="1"/>
    <row r="60566" customFormat="1"/>
    <row r="60567" customFormat="1"/>
    <row r="60568" customFormat="1"/>
    <row r="60569" customFormat="1"/>
    <row r="60570" customFormat="1"/>
    <row r="60571" customFormat="1"/>
    <row r="60572" customFormat="1"/>
    <row r="60573" customFormat="1"/>
    <row r="60574" customFormat="1"/>
    <row r="60575" customFormat="1"/>
    <row r="60576" customFormat="1"/>
    <row r="60577" customFormat="1"/>
    <row r="60578" customFormat="1"/>
    <row r="60579" customFormat="1"/>
    <row r="60580" customFormat="1"/>
    <row r="60581" customFormat="1"/>
    <row r="60582" customFormat="1"/>
    <row r="60583" customFormat="1"/>
    <row r="60584" customFormat="1"/>
    <row r="60585" customFormat="1"/>
    <row r="60586" customFormat="1"/>
    <row r="60587" customFormat="1"/>
    <row r="60588" customFormat="1"/>
    <row r="60589" customFormat="1"/>
    <row r="60590" customFormat="1"/>
    <row r="60591" customFormat="1"/>
    <row r="60592" customFormat="1"/>
    <row r="60593" customFormat="1"/>
    <row r="60594" customFormat="1"/>
    <row r="60595" customFormat="1"/>
    <row r="60596" customFormat="1"/>
    <row r="60597" customFormat="1"/>
    <row r="60598" customFormat="1"/>
    <row r="60599" customFormat="1"/>
    <row r="60600" customFormat="1"/>
    <row r="60601" customFormat="1"/>
    <row r="60602" customFormat="1"/>
    <row r="60603" customFormat="1"/>
    <row r="60604" customFormat="1"/>
    <row r="60605" customFormat="1"/>
    <row r="60606" customFormat="1"/>
    <row r="60607" customFormat="1"/>
    <row r="60608" customFormat="1"/>
    <row r="60609" customFormat="1"/>
    <row r="60610" customFormat="1"/>
    <row r="60611" customFormat="1"/>
    <row r="60612" customFormat="1"/>
    <row r="60613" customFormat="1"/>
    <row r="60614" customFormat="1"/>
    <row r="60615" customFormat="1"/>
    <row r="60616" customFormat="1"/>
    <row r="60617" customFormat="1"/>
    <row r="60618" customFormat="1"/>
    <row r="60619" customFormat="1"/>
    <row r="60620" customFormat="1"/>
    <row r="60621" customFormat="1"/>
    <row r="60622" customFormat="1"/>
    <row r="60623" customFormat="1"/>
    <row r="60624" customFormat="1"/>
    <row r="60625" customFormat="1"/>
    <row r="60626" customFormat="1"/>
    <row r="60627" customFormat="1"/>
    <row r="60628" customFormat="1"/>
    <row r="60629" customFormat="1"/>
    <row r="60630" customFormat="1"/>
    <row r="60631" customFormat="1"/>
    <row r="60632" customFormat="1"/>
    <row r="60633" customFormat="1"/>
    <row r="60634" customFormat="1"/>
    <row r="60635" customFormat="1"/>
    <row r="60636" customFormat="1"/>
    <row r="60637" customFormat="1"/>
    <row r="60638" customFormat="1"/>
    <row r="60639" customFormat="1"/>
    <row r="60640" customFormat="1"/>
    <row r="60641" customFormat="1"/>
    <row r="60642" customFormat="1"/>
    <row r="60643" customFormat="1"/>
    <row r="60644" customFormat="1"/>
    <row r="60645" customFormat="1"/>
    <row r="60646" customFormat="1"/>
    <row r="60647" customFormat="1"/>
    <row r="60648" customFormat="1"/>
    <row r="60649" customFormat="1"/>
    <row r="60650" customFormat="1"/>
    <row r="60651" customFormat="1"/>
    <row r="60652" customFormat="1"/>
    <row r="60653" customFormat="1"/>
    <row r="60654" customFormat="1"/>
    <row r="60655" customFormat="1"/>
    <row r="60656" customFormat="1"/>
    <row r="60657" customFormat="1"/>
    <row r="60658" customFormat="1"/>
    <row r="60659" customFormat="1"/>
    <row r="60660" customFormat="1"/>
    <row r="60661" customFormat="1"/>
    <row r="60662" customFormat="1"/>
    <row r="60663" customFormat="1"/>
    <row r="60664" customFormat="1"/>
    <row r="60665" customFormat="1"/>
    <row r="60666" customFormat="1"/>
    <row r="60667" customFormat="1"/>
    <row r="60668" customFormat="1"/>
    <row r="60669" customFormat="1"/>
    <row r="60670" customFormat="1"/>
    <row r="60671" customFormat="1"/>
    <row r="60672" customFormat="1"/>
    <row r="60673" customFormat="1"/>
    <row r="60674" customFormat="1"/>
    <row r="60675" customFormat="1"/>
    <row r="60676" customFormat="1"/>
    <row r="60677" customFormat="1"/>
    <row r="60678" customFormat="1"/>
    <row r="60679" customFormat="1"/>
    <row r="60680" customFormat="1"/>
    <row r="60681" customFormat="1"/>
    <row r="60682" customFormat="1"/>
    <row r="60683" customFormat="1"/>
    <row r="60684" customFormat="1"/>
    <row r="60685" customFormat="1"/>
    <row r="60686" customFormat="1"/>
    <row r="60687" customFormat="1"/>
    <row r="60688" customFormat="1"/>
    <row r="60689" customFormat="1"/>
    <row r="60690" customFormat="1"/>
    <row r="60691" customFormat="1"/>
    <row r="60692" customFormat="1"/>
    <row r="60693" customFormat="1"/>
    <row r="60694" customFormat="1"/>
    <row r="60695" customFormat="1"/>
    <row r="60696" customFormat="1"/>
    <row r="60697" customFormat="1"/>
    <row r="60698" customFormat="1"/>
    <row r="60699" customFormat="1"/>
    <row r="60700" customFormat="1"/>
    <row r="60701" customFormat="1"/>
    <row r="60702" customFormat="1"/>
    <row r="60703" customFormat="1"/>
    <row r="60704" customFormat="1"/>
    <row r="60705" customFormat="1"/>
    <row r="60706" customFormat="1"/>
    <row r="60707" customFormat="1"/>
    <row r="60708" customFormat="1"/>
    <row r="60709" customFormat="1"/>
    <row r="60710" customFormat="1"/>
    <row r="60711" customFormat="1"/>
    <row r="60712" customFormat="1"/>
    <row r="60713" customFormat="1"/>
    <row r="60714" customFormat="1"/>
    <row r="60715" customFormat="1"/>
    <row r="60716" customFormat="1"/>
    <row r="60717" customFormat="1"/>
    <row r="60718" customFormat="1"/>
    <row r="60719" customFormat="1"/>
    <row r="60720" customFormat="1"/>
    <row r="60721" customFormat="1"/>
    <row r="60722" customFormat="1"/>
    <row r="60723" customFormat="1"/>
    <row r="60724" customFormat="1"/>
    <row r="60725" customFormat="1"/>
    <row r="60726" customFormat="1"/>
    <row r="60727" customFormat="1"/>
    <row r="60728" customFormat="1"/>
    <row r="60729" customFormat="1"/>
    <row r="60730" customFormat="1"/>
    <row r="60731" customFormat="1"/>
    <row r="60732" customFormat="1"/>
    <row r="60733" customFormat="1"/>
    <row r="60734" customFormat="1"/>
    <row r="60735" customFormat="1"/>
    <row r="60736" customFormat="1"/>
    <row r="60737" customFormat="1"/>
    <row r="60738" customFormat="1"/>
    <row r="60739" customFormat="1"/>
    <row r="60740" customFormat="1"/>
    <row r="60741" customFormat="1"/>
    <row r="60742" customFormat="1"/>
    <row r="60743" customFormat="1"/>
    <row r="60744" customFormat="1"/>
    <row r="60745" customFormat="1"/>
    <row r="60746" customFormat="1"/>
    <row r="60747" customFormat="1"/>
    <row r="60748" customFormat="1"/>
    <row r="60749" customFormat="1"/>
    <row r="60750" customFormat="1"/>
    <row r="60751" customFormat="1"/>
    <row r="60752" customFormat="1"/>
    <row r="60753" customFormat="1"/>
    <row r="60754" customFormat="1"/>
    <row r="60755" customFormat="1"/>
    <row r="60756" customFormat="1"/>
    <row r="60757" customFormat="1"/>
    <row r="60758" customFormat="1"/>
    <row r="60759" customFormat="1"/>
    <row r="60760" customFormat="1"/>
    <row r="60761" customFormat="1"/>
    <row r="60762" customFormat="1"/>
    <row r="60763" customFormat="1"/>
    <row r="60764" customFormat="1"/>
    <row r="60765" customFormat="1"/>
    <row r="60766" customFormat="1"/>
    <row r="60767" customFormat="1"/>
    <row r="60768" customFormat="1"/>
    <row r="60769" customFormat="1"/>
    <row r="60770" customFormat="1"/>
    <row r="60771" customFormat="1"/>
    <row r="60772" customFormat="1"/>
    <row r="60773" customFormat="1"/>
    <row r="60774" customFormat="1"/>
    <row r="60775" customFormat="1"/>
    <row r="60776" customFormat="1"/>
    <row r="60777" customFormat="1"/>
    <row r="60778" customFormat="1"/>
    <row r="60779" customFormat="1"/>
    <row r="60780" customFormat="1"/>
    <row r="60781" customFormat="1"/>
    <row r="60782" customFormat="1"/>
    <row r="60783" customFormat="1"/>
    <row r="60784" customFormat="1"/>
    <row r="60785" customFormat="1"/>
    <row r="60786" customFormat="1"/>
    <row r="60787" customFormat="1"/>
    <row r="60788" customFormat="1"/>
    <row r="60789" customFormat="1"/>
    <row r="60790" customFormat="1"/>
    <row r="60791" customFormat="1"/>
    <row r="60792" customFormat="1"/>
    <row r="60793" customFormat="1"/>
    <row r="60794" customFormat="1"/>
    <row r="60795" customFormat="1"/>
    <row r="60796" customFormat="1"/>
    <row r="60797" customFormat="1"/>
    <row r="60798" customFormat="1"/>
    <row r="60799" customFormat="1"/>
    <row r="60800" customFormat="1"/>
    <row r="60801" customFormat="1"/>
    <row r="60802" customFormat="1"/>
    <row r="60803" customFormat="1"/>
    <row r="60804" customFormat="1"/>
    <row r="60805" customFormat="1"/>
    <row r="60806" customFormat="1"/>
    <row r="60807" customFormat="1"/>
    <row r="60808" customFormat="1"/>
    <row r="60809" customFormat="1"/>
    <row r="60810" customFormat="1"/>
    <row r="60811" customFormat="1"/>
    <row r="60812" customFormat="1"/>
    <row r="60813" customFormat="1"/>
    <row r="60814" customFormat="1"/>
    <row r="60815" customFormat="1"/>
    <row r="60816" customFormat="1"/>
    <row r="60817" customFormat="1"/>
    <row r="60818" customFormat="1"/>
    <row r="60819" customFormat="1"/>
    <row r="60820" customFormat="1"/>
    <row r="60821" customFormat="1"/>
    <row r="60822" customFormat="1"/>
    <row r="60823" customFormat="1"/>
    <row r="60824" customFormat="1"/>
    <row r="60825" customFormat="1"/>
    <row r="60826" customFormat="1"/>
    <row r="60827" customFormat="1"/>
    <row r="60828" customFormat="1"/>
    <row r="60829" customFormat="1"/>
    <row r="60830" customFormat="1"/>
    <row r="60831" customFormat="1"/>
    <row r="60832" customFormat="1"/>
    <row r="60833" customFormat="1"/>
    <row r="60834" customFormat="1"/>
    <row r="60835" customFormat="1"/>
    <row r="60836" customFormat="1"/>
    <row r="60837" customFormat="1"/>
    <row r="60838" customFormat="1"/>
    <row r="60839" customFormat="1"/>
    <row r="60840" customFormat="1"/>
    <row r="60841" customFormat="1"/>
    <row r="60842" customFormat="1"/>
    <row r="60843" customFormat="1"/>
    <row r="60844" customFormat="1"/>
    <row r="60845" customFormat="1"/>
    <row r="60846" customFormat="1"/>
    <row r="60847" customFormat="1"/>
    <row r="60848" customFormat="1"/>
    <row r="60849" customFormat="1"/>
    <row r="60850" customFormat="1"/>
    <row r="60851" customFormat="1"/>
    <row r="60852" customFormat="1"/>
    <row r="60853" customFormat="1"/>
    <row r="60854" customFormat="1"/>
    <row r="60855" customFormat="1"/>
    <row r="60856" customFormat="1"/>
    <row r="60857" customFormat="1"/>
    <row r="60858" customFormat="1"/>
    <row r="60859" customFormat="1"/>
    <row r="60860" customFormat="1"/>
    <row r="60861" customFormat="1"/>
    <row r="60862" customFormat="1"/>
    <row r="60863" customFormat="1"/>
    <row r="60864" customFormat="1"/>
    <row r="60865" customFormat="1"/>
    <row r="60866" customFormat="1"/>
    <row r="60867" customFormat="1"/>
    <row r="60868" customFormat="1"/>
    <row r="60869" customFormat="1"/>
    <row r="60870" customFormat="1"/>
    <row r="60871" customFormat="1"/>
    <row r="60872" customFormat="1"/>
    <row r="60873" customFormat="1"/>
    <row r="60874" customFormat="1"/>
    <row r="60875" customFormat="1"/>
    <row r="60876" customFormat="1"/>
    <row r="60877" customFormat="1"/>
    <row r="60878" customFormat="1"/>
    <row r="60879" customFormat="1"/>
    <row r="60880" customFormat="1"/>
    <row r="60881" customFormat="1"/>
    <row r="60882" customFormat="1"/>
    <row r="60883" customFormat="1"/>
    <row r="60884" customFormat="1"/>
    <row r="60885" customFormat="1"/>
    <row r="60886" customFormat="1"/>
    <row r="60887" customFormat="1"/>
    <row r="60888" customFormat="1"/>
    <row r="60889" customFormat="1"/>
    <row r="60890" customFormat="1"/>
    <row r="60891" customFormat="1"/>
    <row r="60892" customFormat="1"/>
    <row r="60893" customFormat="1"/>
    <row r="60894" customFormat="1"/>
    <row r="60895" customFormat="1"/>
    <row r="60896" customFormat="1"/>
    <row r="60897" customFormat="1"/>
    <row r="60898" customFormat="1"/>
    <row r="60899" customFormat="1"/>
    <row r="60900" customFormat="1"/>
    <row r="60901" customFormat="1"/>
    <row r="60902" customFormat="1"/>
    <row r="60903" customFormat="1"/>
    <row r="60904" customFormat="1"/>
    <row r="60905" customFormat="1"/>
    <row r="60906" customFormat="1"/>
    <row r="60907" customFormat="1"/>
    <row r="60908" customFormat="1"/>
    <row r="60909" customFormat="1"/>
    <row r="60910" customFormat="1"/>
    <row r="60911" customFormat="1"/>
    <row r="60912" customFormat="1"/>
    <row r="60913" customFormat="1"/>
    <row r="60914" customFormat="1"/>
    <row r="60915" customFormat="1"/>
    <row r="60916" customFormat="1"/>
    <row r="60917" customFormat="1"/>
    <row r="60918" customFormat="1"/>
    <row r="60919" customFormat="1"/>
    <row r="60920" customFormat="1"/>
    <row r="60921" customFormat="1"/>
    <row r="60922" customFormat="1"/>
    <row r="60923" customFormat="1"/>
    <row r="60924" customFormat="1"/>
    <row r="60925" customFormat="1"/>
    <row r="60926" customFormat="1"/>
    <row r="60927" customFormat="1"/>
    <row r="60928" customFormat="1"/>
    <row r="60929" customFormat="1"/>
    <row r="60930" customFormat="1"/>
    <row r="60931" customFormat="1"/>
    <row r="60932" customFormat="1"/>
    <row r="60933" customFormat="1"/>
    <row r="60934" customFormat="1"/>
    <row r="60935" customFormat="1"/>
    <row r="60936" customFormat="1"/>
    <row r="60937" customFormat="1"/>
    <row r="60938" customFormat="1"/>
    <row r="60939" customFormat="1"/>
    <row r="60940" customFormat="1"/>
    <row r="60941" customFormat="1"/>
    <row r="60942" customFormat="1"/>
    <row r="60943" customFormat="1"/>
    <row r="60944" customFormat="1"/>
    <row r="60945" customFormat="1"/>
    <row r="60946" customFormat="1"/>
    <row r="60947" customFormat="1"/>
    <row r="60948" customFormat="1"/>
    <row r="60949" customFormat="1"/>
    <row r="60950" customFormat="1"/>
    <row r="60951" customFormat="1"/>
    <row r="60952" customFormat="1"/>
    <row r="60953" customFormat="1"/>
    <row r="60954" customFormat="1"/>
    <row r="60955" customFormat="1"/>
    <row r="60956" customFormat="1"/>
    <row r="60957" customFormat="1"/>
    <row r="60958" customFormat="1"/>
    <row r="60959" customFormat="1"/>
    <row r="60960" customFormat="1"/>
    <row r="60961" customFormat="1"/>
    <row r="60962" customFormat="1"/>
    <row r="60963" customFormat="1"/>
    <row r="60964" customFormat="1"/>
    <row r="60965" customFormat="1"/>
    <row r="60966" customFormat="1"/>
    <row r="60967" customFormat="1"/>
    <row r="60968" customFormat="1"/>
    <row r="60969" customFormat="1"/>
    <row r="60970" customFormat="1"/>
    <row r="60971" customFormat="1"/>
    <row r="60972" customFormat="1"/>
    <row r="60973" customFormat="1"/>
    <row r="60974" customFormat="1"/>
    <row r="60975" customFormat="1"/>
    <row r="60976" customFormat="1"/>
    <row r="60977" customFormat="1"/>
    <row r="60978" customFormat="1"/>
    <row r="60979" customFormat="1"/>
    <row r="60980" customFormat="1"/>
    <row r="60981" customFormat="1"/>
    <row r="60982" customFormat="1"/>
    <row r="60983" customFormat="1"/>
    <row r="60984" customFormat="1"/>
    <row r="60985" customFormat="1"/>
    <row r="60986" customFormat="1"/>
    <row r="60987" customFormat="1"/>
    <row r="60988" customFormat="1"/>
    <row r="60989" customFormat="1"/>
    <row r="60990" customFormat="1"/>
    <row r="60991" customFormat="1"/>
    <row r="60992" customFormat="1"/>
    <row r="60993" customFormat="1"/>
    <row r="60994" customFormat="1"/>
    <row r="60995" customFormat="1"/>
    <row r="60996" customFormat="1"/>
    <row r="60997" customFormat="1"/>
    <row r="60998" customFormat="1"/>
    <row r="60999" customFormat="1"/>
    <row r="61000" customFormat="1"/>
    <row r="61001" customFormat="1"/>
    <row r="61002" customFormat="1"/>
    <row r="61003" customFormat="1"/>
    <row r="61004" customFormat="1"/>
    <row r="61005" customFormat="1"/>
    <row r="61006" customFormat="1"/>
    <row r="61007" customFormat="1"/>
    <row r="61008" customFormat="1"/>
    <row r="61009" customFormat="1"/>
    <row r="61010" customFormat="1"/>
    <row r="61011" customFormat="1"/>
    <row r="61012" customFormat="1"/>
    <row r="61013" customFormat="1"/>
    <row r="61014" customFormat="1"/>
    <row r="61015" customFormat="1"/>
    <row r="61016" customFormat="1"/>
    <row r="61017" customFormat="1"/>
    <row r="61018" customFormat="1"/>
    <row r="61019" customFormat="1"/>
    <row r="61020" customFormat="1"/>
    <row r="61021" customFormat="1"/>
    <row r="61022" customFormat="1"/>
    <row r="61023" customFormat="1"/>
    <row r="61024" customFormat="1"/>
    <row r="61025" customFormat="1"/>
    <row r="61026" customFormat="1"/>
    <row r="61027" customFormat="1"/>
    <row r="61028" customFormat="1"/>
    <row r="61029" customFormat="1"/>
    <row r="61030" customFormat="1"/>
    <row r="61031" customFormat="1"/>
    <row r="61032" customFormat="1"/>
    <row r="61033" customFormat="1"/>
    <row r="61034" customFormat="1"/>
    <row r="61035" customFormat="1"/>
    <row r="61036" customFormat="1"/>
    <row r="61037" customFormat="1"/>
    <row r="61038" customFormat="1"/>
    <row r="61039" customFormat="1"/>
    <row r="61040" customFormat="1"/>
    <row r="61041" customFormat="1"/>
    <row r="61042" customFormat="1"/>
    <row r="61043" customFormat="1"/>
    <row r="61044" customFormat="1"/>
    <row r="61045" customFormat="1"/>
    <row r="61046" customFormat="1"/>
    <row r="61047" customFormat="1"/>
    <row r="61048" customFormat="1"/>
    <row r="61049" customFormat="1"/>
    <row r="61050" customFormat="1"/>
    <row r="61051" customFormat="1"/>
    <row r="61052" customFormat="1"/>
    <row r="61053" customFormat="1"/>
    <row r="61054" customFormat="1"/>
    <row r="61055" customFormat="1"/>
    <row r="61056" customFormat="1"/>
    <row r="61057" customFormat="1"/>
    <row r="61058" customFormat="1"/>
    <row r="61059" customFormat="1"/>
    <row r="61060" customFormat="1"/>
    <row r="61061" customFormat="1"/>
    <row r="61062" customFormat="1"/>
    <row r="61063" customFormat="1"/>
    <row r="61064" customFormat="1"/>
    <row r="61065" customFormat="1"/>
    <row r="61066" customFormat="1"/>
    <row r="61067" customFormat="1"/>
    <row r="61068" customFormat="1"/>
    <row r="61069" customFormat="1"/>
    <row r="61070" customFormat="1"/>
    <row r="61071" customFormat="1"/>
    <row r="61072" customFormat="1"/>
    <row r="61073" customFormat="1"/>
    <row r="61074" customFormat="1"/>
    <row r="61075" customFormat="1"/>
    <row r="61076" customFormat="1"/>
    <row r="61077" customFormat="1"/>
    <row r="61078" customFormat="1"/>
    <row r="61079" customFormat="1"/>
    <row r="61080" customFormat="1"/>
    <row r="61081" customFormat="1"/>
    <row r="61082" customFormat="1"/>
    <row r="61083" customFormat="1"/>
    <row r="61084" customFormat="1"/>
    <row r="61085" customFormat="1"/>
    <row r="61086" customFormat="1"/>
    <row r="61087" customFormat="1"/>
    <row r="61088" customFormat="1"/>
    <row r="61089" customFormat="1"/>
    <row r="61090" customFormat="1"/>
    <row r="61091" customFormat="1"/>
    <row r="61092" customFormat="1"/>
    <row r="61093" customFormat="1"/>
    <row r="61094" customFormat="1"/>
    <row r="61095" customFormat="1"/>
    <row r="61096" customFormat="1"/>
    <row r="61097" customFormat="1"/>
    <row r="61098" customFormat="1"/>
    <row r="61099" customFormat="1"/>
    <row r="61100" customFormat="1"/>
    <row r="61101" customFormat="1"/>
    <row r="61102" customFormat="1"/>
    <row r="61103" customFormat="1"/>
    <row r="61104" customFormat="1"/>
    <row r="61105" customFormat="1"/>
    <row r="61106" customFormat="1"/>
    <row r="61107" customFormat="1"/>
    <row r="61108" customFormat="1"/>
    <row r="61109" customFormat="1"/>
    <row r="61110" customFormat="1"/>
    <row r="61111" customFormat="1"/>
    <row r="61112" customFormat="1"/>
    <row r="61113" customFormat="1"/>
    <row r="61114" customFormat="1"/>
    <row r="61115" customFormat="1"/>
    <row r="61116" customFormat="1"/>
    <row r="61117" customFormat="1"/>
    <row r="61118" customFormat="1"/>
    <row r="61119" customFormat="1"/>
    <row r="61120" customFormat="1"/>
    <row r="61121" customFormat="1"/>
    <row r="61122" customFormat="1"/>
    <row r="61123" customFormat="1"/>
    <row r="61124" customFormat="1"/>
    <row r="61125" customFormat="1"/>
    <row r="61126" customFormat="1"/>
    <row r="61127" customFormat="1"/>
    <row r="61128" customFormat="1"/>
    <row r="61129" customFormat="1"/>
    <row r="61130" customFormat="1"/>
    <row r="61131" customFormat="1"/>
    <row r="61132" customFormat="1"/>
    <row r="61133" customFormat="1"/>
    <row r="61134" customFormat="1"/>
    <row r="61135" customFormat="1"/>
    <row r="61136" customFormat="1"/>
    <row r="61137" customFormat="1"/>
    <row r="61138" customFormat="1"/>
    <row r="61139" customFormat="1"/>
    <row r="61140" customFormat="1"/>
    <row r="61141" customFormat="1"/>
    <row r="61142" customFormat="1"/>
    <row r="61143" customFormat="1"/>
    <row r="61144" customFormat="1"/>
    <row r="61145" customFormat="1"/>
    <row r="61146" customFormat="1"/>
    <row r="61147" customFormat="1"/>
    <row r="61148" customFormat="1"/>
    <row r="61149" customFormat="1"/>
    <row r="61150" customFormat="1"/>
    <row r="61151" customFormat="1"/>
    <row r="61152" customFormat="1"/>
    <row r="61153" customFormat="1"/>
    <row r="61154" customFormat="1"/>
    <row r="61155" customFormat="1"/>
    <row r="61156" customFormat="1"/>
    <row r="61157" customFormat="1"/>
    <row r="61158" customFormat="1"/>
    <row r="61159" customFormat="1"/>
    <row r="61160" customFormat="1"/>
    <row r="61161" customFormat="1"/>
    <row r="61162" customFormat="1"/>
    <row r="61163" customFormat="1"/>
    <row r="61164" customFormat="1"/>
    <row r="61165" customFormat="1"/>
    <row r="61166" customFormat="1"/>
    <row r="61167" customFormat="1"/>
    <row r="61168" customFormat="1"/>
    <row r="61169" customFormat="1"/>
    <row r="61170" customFormat="1"/>
    <row r="61171" customFormat="1"/>
    <row r="61172" customFormat="1"/>
    <row r="61173" customFormat="1"/>
    <row r="61174" customFormat="1"/>
    <row r="61175" customFormat="1"/>
    <row r="61176" customFormat="1"/>
    <row r="61177" customFormat="1"/>
    <row r="61178" customFormat="1"/>
    <row r="61179" customFormat="1"/>
    <row r="61180" customFormat="1"/>
    <row r="61181" customFormat="1"/>
    <row r="61182" customFormat="1"/>
    <row r="61183" customFormat="1"/>
    <row r="61184" customFormat="1"/>
    <row r="61185" customFormat="1"/>
    <row r="61186" customFormat="1"/>
    <row r="61187" customFormat="1"/>
    <row r="61188" customFormat="1"/>
    <row r="61189" customFormat="1"/>
    <row r="61190" customFormat="1"/>
    <row r="61191" customFormat="1"/>
    <row r="61192" customFormat="1"/>
    <row r="61193" customFormat="1"/>
    <row r="61194" customFormat="1"/>
    <row r="61195" customFormat="1"/>
    <row r="61196" customFormat="1"/>
    <row r="61197" customFormat="1"/>
    <row r="61198" customFormat="1"/>
    <row r="61199" customFormat="1"/>
    <row r="61200" customFormat="1"/>
    <row r="61201" customFormat="1"/>
    <row r="61202" customFormat="1"/>
    <row r="61203" customFormat="1"/>
    <row r="61204" customFormat="1"/>
    <row r="61205" customFormat="1"/>
    <row r="61206" customFormat="1"/>
    <row r="61207" customFormat="1"/>
    <row r="61208" customFormat="1"/>
    <row r="61209" customFormat="1"/>
    <row r="61210" customFormat="1"/>
    <row r="61211" customFormat="1"/>
    <row r="61212" customFormat="1"/>
    <row r="61213" customFormat="1"/>
    <row r="61214" customFormat="1"/>
    <row r="61215" customFormat="1"/>
    <row r="61216" customFormat="1"/>
    <row r="61217" customFormat="1"/>
    <row r="61218" customFormat="1"/>
    <row r="61219" customFormat="1"/>
    <row r="61220" customFormat="1"/>
    <row r="61221" customFormat="1"/>
    <row r="61222" customFormat="1"/>
    <row r="61223" customFormat="1"/>
    <row r="61224" customFormat="1"/>
    <row r="61225" customFormat="1"/>
    <row r="61226" customFormat="1"/>
    <row r="61227" customFormat="1"/>
    <row r="61228" customFormat="1"/>
    <row r="61229" customFormat="1"/>
    <row r="61230" customFormat="1"/>
    <row r="61231" customFormat="1"/>
    <row r="61232" customFormat="1"/>
    <row r="61233" customFormat="1"/>
    <row r="61234" customFormat="1"/>
    <row r="61235" customFormat="1"/>
    <row r="61236" customFormat="1"/>
    <row r="61237" customFormat="1"/>
    <row r="61238" customFormat="1"/>
    <row r="61239" customFormat="1"/>
    <row r="61240" customFormat="1"/>
    <row r="61241" customFormat="1"/>
    <row r="61242" customFormat="1"/>
    <row r="61243" customFormat="1"/>
    <row r="61244" customFormat="1"/>
    <row r="61245" customFormat="1"/>
    <row r="61246" customFormat="1"/>
    <row r="61247" customFormat="1"/>
    <row r="61248" customFormat="1"/>
    <row r="61249" customFormat="1"/>
    <row r="61250" customFormat="1"/>
    <row r="61251" customFormat="1"/>
    <row r="61252" customFormat="1"/>
    <row r="61253" customFormat="1"/>
    <row r="61254" customFormat="1"/>
    <row r="61255" customFormat="1"/>
    <row r="61256" customFormat="1"/>
    <row r="61257" customFormat="1"/>
    <row r="61258" customFormat="1"/>
    <row r="61259" customFormat="1"/>
    <row r="61260" customFormat="1"/>
    <row r="61261" customFormat="1"/>
    <row r="61262" customFormat="1"/>
    <row r="61263" customFormat="1"/>
    <row r="61264" customFormat="1"/>
    <row r="61265" customFormat="1"/>
    <row r="61266" customFormat="1"/>
    <row r="61267" customFormat="1"/>
    <row r="61268" customFormat="1"/>
    <row r="61269" customFormat="1"/>
    <row r="61270" customFormat="1"/>
    <row r="61271" customFormat="1"/>
    <row r="61272" customFormat="1"/>
    <row r="61273" customFormat="1"/>
    <row r="61274" customFormat="1"/>
    <row r="61275" customFormat="1"/>
    <row r="61276" customFormat="1"/>
    <row r="61277" customFormat="1"/>
    <row r="61278" customFormat="1"/>
    <row r="61279" customFormat="1"/>
    <row r="61280" customFormat="1"/>
    <row r="61281" customFormat="1"/>
    <row r="61282" customFormat="1"/>
    <row r="61283" customFormat="1"/>
    <row r="61284" customFormat="1"/>
    <row r="61285" customFormat="1"/>
    <row r="61286" customFormat="1"/>
    <row r="61287" customFormat="1"/>
    <row r="61288" customFormat="1"/>
    <row r="61289" customFormat="1"/>
    <row r="61290" customFormat="1"/>
    <row r="61291" customFormat="1"/>
    <row r="61292" customFormat="1"/>
    <row r="61293" customFormat="1"/>
    <row r="61294" customFormat="1"/>
    <row r="61295" customFormat="1"/>
    <row r="61296" customFormat="1"/>
    <row r="61297" customFormat="1"/>
    <row r="61298" customFormat="1"/>
    <row r="61299" customFormat="1"/>
    <row r="61300" customFormat="1"/>
    <row r="61301" customFormat="1"/>
    <row r="61302" customFormat="1"/>
    <row r="61303" customFormat="1"/>
    <row r="61304" customFormat="1"/>
    <row r="61305" customFormat="1"/>
    <row r="61306" customFormat="1"/>
    <row r="61307" customFormat="1"/>
    <row r="61308" customFormat="1"/>
    <row r="61309" customFormat="1"/>
    <row r="61310" customFormat="1"/>
    <row r="61311" customFormat="1"/>
    <row r="61312" customFormat="1"/>
    <row r="61313" customFormat="1"/>
    <row r="61314" customFormat="1"/>
    <row r="61315" customFormat="1"/>
    <row r="61316" customFormat="1"/>
    <row r="61317" customFormat="1"/>
    <row r="61318" customFormat="1"/>
    <row r="61319" customFormat="1"/>
    <row r="61320" customFormat="1"/>
    <row r="61321" customFormat="1"/>
    <row r="61322" customFormat="1"/>
    <row r="61323" customFormat="1"/>
    <row r="61324" customFormat="1"/>
    <row r="61325" customFormat="1"/>
    <row r="61326" customFormat="1"/>
    <row r="61327" customFormat="1"/>
    <row r="61328" customFormat="1"/>
    <row r="61329" customFormat="1"/>
    <row r="61330" customFormat="1"/>
    <row r="61331" customFormat="1"/>
    <row r="61332" customFormat="1"/>
    <row r="61333" customFormat="1"/>
    <row r="61334" customFormat="1"/>
    <row r="61335" customFormat="1"/>
    <row r="61336" customFormat="1"/>
    <row r="61337" customFormat="1"/>
    <row r="61338" customFormat="1"/>
    <row r="61339" customFormat="1"/>
    <row r="61340" customFormat="1"/>
    <row r="61341" customFormat="1"/>
    <row r="61342" customFormat="1"/>
    <row r="61343" customFormat="1"/>
    <row r="61344" customFormat="1"/>
    <row r="61345" customFormat="1"/>
    <row r="61346" customFormat="1"/>
    <row r="61347" customFormat="1"/>
    <row r="61348" customFormat="1"/>
    <row r="61349" customFormat="1"/>
    <row r="61350" customFormat="1"/>
    <row r="61351" customFormat="1"/>
    <row r="61352" customFormat="1"/>
    <row r="61353" customFormat="1"/>
    <row r="61354" customFormat="1"/>
    <row r="61355" customFormat="1"/>
    <row r="61356" customFormat="1"/>
    <row r="61357" customFormat="1"/>
    <row r="61358" customFormat="1"/>
    <row r="61359" customFormat="1"/>
    <row r="61360" customFormat="1"/>
    <row r="61361" customFormat="1"/>
    <row r="61362" customFormat="1"/>
    <row r="61363" customFormat="1"/>
    <row r="61364" customFormat="1"/>
    <row r="61365" customFormat="1"/>
    <row r="61366" customFormat="1"/>
    <row r="61367" customFormat="1"/>
    <row r="61368" customFormat="1"/>
    <row r="61369" customFormat="1"/>
    <row r="61370" customFormat="1"/>
    <row r="61371" customFormat="1"/>
    <row r="61372" customFormat="1"/>
    <row r="61373" customFormat="1"/>
    <row r="61374" customFormat="1"/>
    <row r="61375" customFormat="1"/>
    <row r="61376" customFormat="1"/>
    <row r="61377" customFormat="1"/>
    <row r="61378" customFormat="1"/>
    <row r="61379" customFormat="1"/>
    <row r="61380" customFormat="1"/>
    <row r="61381" customFormat="1"/>
    <row r="61382" customFormat="1"/>
    <row r="61383" customFormat="1"/>
    <row r="61384" customFormat="1"/>
    <row r="61385" customFormat="1"/>
    <row r="61386" customFormat="1"/>
    <row r="61387" customFormat="1"/>
    <row r="61388" customFormat="1"/>
    <row r="61389" customFormat="1"/>
    <row r="61390" customFormat="1"/>
    <row r="61391" customFormat="1"/>
    <row r="61392" customFormat="1"/>
    <row r="61393" customFormat="1"/>
    <row r="61394" customFormat="1"/>
    <row r="61395" customFormat="1"/>
    <row r="61396" customFormat="1"/>
    <row r="61397" customFormat="1"/>
    <row r="61398" customFormat="1"/>
    <row r="61399" customFormat="1"/>
    <row r="61400" customFormat="1"/>
    <row r="61401" customFormat="1"/>
    <row r="61402" customFormat="1"/>
    <row r="61403" customFormat="1"/>
    <row r="61404" customFormat="1"/>
    <row r="61405" customFormat="1"/>
    <row r="61406" customFormat="1"/>
    <row r="61407" customFormat="1"/>
    <row r="61408" customFormat="1"/>
    <row r="61409" customFormat="1"/>
    <row r="61410" customFormat="1"/>
    <row r="61411" customFormat="1"/>
    <row r="61412" customFormat="1"/>
    <row r="61413" customFormat="1"/>
    <row r="61414" customFormat="1"/>
    <row r="61415" customFormat="1"/>
    <row r="61416" customFormat="1"/>
    <row r="61417" customFormat="1"/>
    <row r="61418" customFormat="1"/>
    <row r="61419" customFormat="1"/>
    <row r="61420" customFormat="1"/>
    <row r="61421" customFormat="1"/>
    <row r="61422" customFormat="1"/>
    <row r="61423" customFormat="1"/>
    <row r="61424" customFormat="1"/>
    <row r="61425" customFormat="1"/>
    <row r="61426" customFormat="1"/>
    <row r="61427" customFormat="1"/>
    <row r="61428" customFormat="1"/>
    <row r="61429" customFormat="1"/>
    <row r="61430" customFormat="1"/>
    <row r="61431" customFormat="1"/>
    <row r="61432" customFormat="1"/>
    <row r="61433" customFormat="1"/>
    <row r="61434" customFormat="1"/>
    <row r="61435" customFormat="1"/>
    <row r="61436" customFormat="1"/>
    <row r="61437" customFormat="1"/>
    <row r="61438" customFormat="1"/>
    <row r="61439" customFormat="1"/>
    <row r="61440" customFormat="1"/>
    <row r="61441" customFormat="1"/>
    <row r="61442" customFormat="1"/>
    <row r="61443" customFormat="1"/>
    <row r="61444" customFormat="1"/>
    <row r="61445" customFormat="1"/>
    <row r="61446" customFormat="1"/>
    <row r="61447" customFormat="1"/>
    <row r="61448" customFormat="1"/>
    <row r="61449" customFormat="1"/>
    <row r="61450" customFormat="1"/>
    <row r="61451" customFormat="1"/>
    <row r="61452" customFormat="1"/>
    <row r="61453" customFormat="1"/>
    <row r="61454" customFormat="1"/>
    <row r="61455" customFormat="1"/>
    <row r="61456" customFormat="1"/>
    <row r="61457" customFormat="1"/>
    <row r="61458" customFormat="1"/>
    <row r="61459" customFormat="1"/>
    <row r="61460" customFormat="1"/>
    <row r="61461" customFormat="1"/>
    <row r="61462" customFormat="1"/>
    <row r="61463" customFormat="1"/>
    <row r="61464" customFormat="1"/>
    <row r="61465" customFormat="1"/>
    <row r="61466" customFormat="1"/>
    <row r="61467" customFormat="1"/>
    <row r="61468" customFormat="1"/>
    <row r="61469" customFormat="1"/>
    <row r="61470" customFormat="1"/>
    <row r="61471" customFormat="1"/>
    <row r="61472" customFormat="1"/>
    <row r="61473" customFormat="1"/>
    <row r="61474" customFormat="1"/>
    <row r="61475" customFormat="1"/>
    <row r="61476" customFormat="1"/>
    <row r="61477" customFormat="1"/>
    <row r="61478" customFormat="1"/>
    <row r="61479" customFormat="1"/>
    <row r="61480" customFormat="1"/>
    <row r="61481" customFormat="1"/>
    <row r="61482" customFormat="1"/>
    <row r="61483" customFormat="1"/>
    <row r="61484" customFormat="1"/>
    <row r="61485" customFormat="1"/>
    <row r="61486" customFormat="1"/>
    <row r="61487" customFormat="1"/>
    <row r="61488" customFormat="1"/>
    <row r="61489" customFormat="1"/>
    <row r="61490" customFormat="1"/>
    <row r="61491" customFormat="1"/>
    <row r="61492" customFormat="1"/>
    <row r="61493" customFormat="1"/>
    <row r="61494" customFormat="1"/>
    <row r="61495" customFormat="1"/>
    <row r="61496" customFormat="1"/>
    <row r="61497" customFormat="1"/>
    <row r="61498" customFormat="1"/>
    <row r="61499" customFormat="1"/>
    <row r="61500" customFormat="1"/>
    <row r="61501" customFormat="1"/>
    <row r="61502" customFormat="1"/>
    <row r="61503" customFormat="1"/>
    <row r="61504" customFormat="1"/>
    <row r="61505" customFormat="1"/>
    <row r="61506" customFormat="1"/>
    <row r="61507" customFormat="1"/>
    <row r="61508" customFormat="1"/>
    <row r="61509" customFormat="1"/>
    <row r="61510" customFormat="1"/>
    <row r="61511" customFormat="1"/>
    <row r="61512" customFormat="1"/>
    <row r="61513" customFormat="1"/>
    <row r="61514" customFormat="1"/>
    <row r="61515" customFormat="1"/>
    <row r="61516" customFormat="1"/>
    <row r="61517" customFormat="1"/>
    <row r="61518" customFormat="1"/>
    <row r="61519" customFormat="1"/>
    <row r="61520" customFormat="1"/>
    <row r="61521" customFormat="1"/>
    <row r="61522" customFormat="1"/>
    <row r="61523" customFormat="1"/>
    <row r="61524" customFormat="1"/>
    <row r="61525" customFormat="1"/>
    <row r="61526" customFormat="1"/>
    <row r="61527" customFormat="1"/>
    <row r="61528" customFormat="1"/>
    <row r="61529" customFormat="1"/>
    <row r="61530" customFormat="1"/>
    <row r="61531" customFormat="1"/>
    <row r="61532" customFormat="1"/>
    <row r="61533" customFormat="1"/>
    <row r="61534" customFormat="1"/>
    <row r="61535" customFormat="1"/>
    <row r="61536" customFormat="1"/>
    <row r="61537" customFormat="1"/>
    <row r="61538" customFormat="1"/>
    <row r="61539" customFormat="1"/>
    <row r="61540" customFormat="1"/>
    <row r="61541" customFormat="1"/>
    <row r="61542" customFormat="1"/>
    <row r="61543" customFormat="1"/>
    <row r="61544" customFormat="1"/>
    <row r="61545" customFormat="1"/>
    <row r="61546" customFormat="1"/>
    <row r="61547" customFormat="1"/>
    <row r="61548" customFormat="1"/>
    <row r="61549" customFormat="1"/>
    <row r="61550" customFormat="1"/>
    <row r="61551" customFormat="1"/>
    <row r="61552" customFormat="1"/>
    <row r="61553" customFormat="1"/>
    <row r="61554" customFormat="1"/>
    <row r="61555" customFormat="1"/>
    <row r="61556" customFormat="1"/>
    <row r="61557" customFormat="1"/>
    <row r="61558" customFormat="1"/>
    <row r="61559" customFormat="1"/>
    <row r="61560" customFormat="1"/>
    <row r="61561" customFormat="1"/>
    <row r="61562" customFormat="1"/>
    <row r="61563" customFormat="1"/>
    <row r="61564" customFormat="1"/>
    <row r="61565" customFormat="1"/>
    <row r="61566" customFormat="1"/>
    <row r="61567" customFormat="1"/>
    <row r="61568" customFormat="1"/>
    <row r="61569" customFormat="1"/>
    <row r="61570" customFormat="1"/>
    <row r="61571" customFormat="1"/>
    <row r="61572" customFormat="1"/>
    <row r="61573" customFormat="1"/>
    <row r="61574" customFormat="1"/>
    <row r="61575" customFormat="1"/>
    <row r="61576" customFormat="1"/>
    <row r="61577" customFormat="1"/>
    <row r="61578" customFormat="1"/>
    <row r="61579" customFormat="1"/>
    <row r="61580" customFormat="1"/>
    <row r="61581" customFormat="1"/>
    <row r="61582" customFormat="1"/>
    <row r="61583" customFormat="1"/>
    <row r="61584" customFormat="1"/>
    <row r="61585" customFormat="1"/>
    <row r="61586" customFormat="1"/>
    <row r="61587" customFormat="1"/>
    <row r="61588" customFormat="1"/>
    <row r="61589" customFormat="1"/>
    <row r="61590" customFormat="1"/>
    <row r="61591" customFormat="1"/>
    <row r="61592" customFormat="1"/>
    <row r="61593" customFormat="1"/>
    <row r="61594" customFormat="1"/>
    <row r="61595" customFormat="1"/>
    <row r="61596" customFormat="1"/>
    <row r="61597" customFormat="1"/>
    <row r="61598" customFormat="1"/>
    <row r="61599" customFormat="1"/>
    <row r="61600" customFormat="1"/>
    <row r="61601" customFormat="1"/>
    <row r="61602" customFormat="1"/>
    <row r="61603" customFormat="1"/>
    <row r="61604" customFormat="1"/>
    <row r="61605" customFormat="1"/>
    <row r="61606" customFormat="1"/>
    <row r="61607" customFormat="1"/>
    <row r="61608" customFormat="1"/>
    <row r="61609" customFormat="1"/>
    <row r="61610" customFormat="1"/>
    <row r="61611" customFormat="1"/>
    <row r="61612" customFormat="1"/>
    <row r="61613" customFormat="1"/>
    <row r="61614" customFormat="1"/>
    <row r="61615" customFormat="1"/>
    <row r="61616" customFormat="1"/>
    <row r="61617" customFormat="1"/>
    <row r="61618" customFormat="1"/>
    <row r="61619" customFormat="1"/>
    <row r="61620" customFormat="1"/>
    <row r="61621" customFormat="1"/>
    <row r="61622" customFormat="1"/>
    <row r="61623" customFormat="1"/>
    <row r="61624" customFormat="1"/>
    <row r="61625" customFormat="1"/>
    <row r="61626" customFormat="1"/>
    <row r="61627" customFormat="1"/>
    <row r="61628" customFormat="1"/>
    <row r="61629" customFormat="1"/>
    <row r="61630" customFormat="1"/>
    <row r="61631" customFormat="1"/>
    <row r="61632" customFormat="1"/>
    <row r="61633" customFormat="1"/>
    <row r="61634" customFormat="1"/>
    <row r="61635" customFormat="1"/>
    <row r="61636" customFormat="1"/>
    <row r="61637" customFormat="1"/>
    <row r="61638" customFormat="1"/>
    <row r="61639" customFormat="1"/>
    <row r="61640" customFormat="1"/>
    <row r="61641" customFormat="1"/>
    <row r="61642" customFormat="1"/>
    <row r="61643" customFormat="1"/>
    <row r="61644" customFormat="1"/>
    <row r="61645" customFormat="1"/>
    <row r="61646" customFormat="1"/>
    <row r="61647" customFormat="1"/>
    <row r="61648" customFormat="1"/>
    <row r="61649" customFormat="1"/>
    <row r="61650" customFormat="1"/>
    <row r="61651" customFormat="1"/>
    <row r="61652" customFormat="1"/>
    <row r="61653" customFormat="1"/>
    <row r="61654" customFormat="1"/>
    <row r="61655" customFormat="1"/>
    <row r="61656" customFormat="1"/>
    <row r="61657" customFormat="1"/>
    <row r="61658" customFormat="1"/>
    <row r="61659" customFormat="1"/>
    <row r="61660" customFormat="1"/>
    <row r="61661" customFormat="1"/>
    <row r="61662" customFormat="1"/>
    <row r="61663" customFormat="1"/>
    <row r="61664" customFormat="1"/>
    <row r="61665" customFormat="1"/>
    <row r="61666" customFormat="1"/>
    <row r="61667" customFormat="1"/>
    <row r="61668" customFormat="1"/>
    <row r="61669" customFormat="1"/>
    <row r="61670" customFormat="1"/>
    <row r="61671" customFormat="1"/>
    <row r="61672" customFormat="1"/>
    <row r="61673" customFormat="1"/>
    <row r="61674" customFormat="1"/>
    <row r="61675" customFormat="1"/>
    <row r="61676" customFormat="1"/>
    <row r="61677" customFormat="1"/>
    <row r="61678" customFormat="1"/>
    <row r="61679" customFormat="1"/>
    <row r="61680" customFormat="1"/>
    <row r="61681" customFormat="1"/>
    <row r="61682" customFormat="1"/>
    <row r="61683" customFormat="1"/>
    <row r="61684" customFormat="1"/>
    <row r="61685" customFormat="1"/>
    <row r="61686" customFormat="1"/>
    <row r="61687" customFormat="1"/>
    <row r="61688" customFormat="1"/>
    <row r="61689" customFormat="1"/>
    <row r="61690" customFormat="1"/>
    <row r="61691" customFormat="1"/>
    <row r="61692" customFormat="1"/>
    <row r="61693" customFormat="1"/>
    <row r="61694" customFormat="1"/>
    <row r="61695" customFormat="1"/>
    <row r="61696" customFormat="1"/>
    <row r="61697" customFormat="1"/>
    <row r="61698" customFormat="1"/>
    <row r="61699" customFormat="1"/>
    <row r="61700" customFormat="1"/>
    <row r="61701" customFormat="1"/>
    <row r="61702" customFormat="1"/>
    <row r="61703" customFormat="1"/>
    <row r="61704" customFormat="1"/>
    <row r="61705" customFormat="1"/>
    <row r="61706" customFormat="1"/>
    <row r="61707" customFormat="1"/>
    <row r="61708" customFormat="1"/>
    <row r="61709" customFormat="1"/>
    <row r="61710" customFormat="1"/>
    <row r="61711" customFormat="1"/>
    <row r="61712" customFormat="1"/>
    <row r="61713" customFormat="1"/>
    <row r="61714" customFormat="1"/>
    <row r="61715" customFormat="1"/>
    <row r="61716" customFormat="1"/>
    <row r="61717" customFormat="1"/>
    <row r="61718" customFormat="1"/>
    <row r="61719" customFormat="1"/>
    <row r="61720" customFormat="1"/>
    <row r="61721" customFormat="1"/>
    <row r="61722" customFormat="1"/>
    <row r="61723" customFormat="1"/>
    <row r="61724" customFormat="1"/>
    <row r="61725" customFormat="1"/>
    <row r="61726" customFormat="1"/>
    <row r="61727" customFormat="1"/>
    <row r="61728" customFormat="1"/>
    <row r="61729" customFormat="1"/>
    <row r="61730" customFormat="1"/>
    <row r="61731" customFormat="1"/>
    <row r="61732" customFormat="1"/>
    <row r="61733" customFormat="1"/>
    <row r="61734" customFormat="1"/>
    <row r="61735" customFormat="1"/>
    <row r="61736" customFormat="1"/>
    <row r="61737" customFormat="1"/>
    <row r="61738" customFormat="1"/>
    <row r="61739" customFormat="1"/>
    <row r="61740" customFormat="1"/>
    <row r="61741" customFormat="1"/>
    <row r="61742" customFormat="1"/>
    <row r="61743" customFormat="1"/>
    <row r="61744" customFormat="1"/>
    <row r="61745" customFormat="1"/>
    <row r="61746" customFormat="1"/>
    <row r="61747" customFormat="1"/>
    <row r="61748" customFormat="1"/>
    <row r="61749" customFormat="1"/>
    <row r="61750" customFormat="1"/>
    <row r="61751" customFormat="1"/>
    <row r="61752" customFormat="1"/>
    <row r="61753" customFormat="1"/>
    <row r="61754" customFormat="1"/>
    <row r="61755" customFormat="1"/>
    <row r="61756" customFormat="1"/>
    <row r="61757" customFormat="1"/>
    <row r="61758" customFormat="1"/>
    <row r="61759" customFormat="1"/>
    <row r="61760" customFormat="1"/>
    <row r="61761" customFormat="1"/>
    <row r="61762" customFormat="1"/>
    <row r="61763" customFormat="1"/>
    <row r="61764" customFormat="1"/>
    <row r="61765" customFormat="1"/>
    <row r="61766" customFormat="1"/>
    <row r="61767" customFormat="1"/>
    <row r="61768" customFormat="1"/>
    <row r="61769" customFormat="1"/>
    <row r="61770" customFormat="1"/>
    <row r="61771" customFormat="1"/>
    <row r="61772" customFormat="1"/>
    <row r="61773" customFormat="1"/>
    <row r="61774" customFormat="1"/>
    <row r="61775" customFormat="1"/>
    <row r="61776" customFormat="1"/>
    <row r="61777" customFormat="1"/>
    <row r="61778" customFormat="1"/>
    <row r="61779" customFormat="1"/>
    <row r="61780" customFormat="1"/>
    <row r="61781" customFormat="1"/>
    <row r="61782" customFormat="1"/>
    <row r="61783" customFormat="1"/>
    <row r="61784" customFormat="1"/>
    <row r="61785" customFormat="1"/>
    <row r="61786" customFormat="1"/>
    <row r="61787" customFormat="1"/>
    <row r="61788" customFormat="1"/>
    <row r="61789" customFormat="1"/>
    <row r="61790" customFormat="1"/>
    <row r="61791" customFormat="1"/>
    <row r="61792" customFormat="1"/>
    <row r="61793" customFormat="1"/>
    <row r="61794" customFormat="1"/>
    <row r="61795" customFormat="1"/>
    <row r="61796" customFormat="1"/>
    <row r="61797" customFormat="1"/>
    <row r="61798" customFormat="1"/>
    <row r="61799" customFormat="1"/>
    <row r="61800" customFormat="1"/>
    <row r="61801" customFormat="1"/>
    <row r="61802" customFormat="1"/>
    <row r="61803" customFormat="1"/>
    <row r="61804" customFormat="1"/>
    <row r="61805" customFormat="1"/>
    <row r="61806" customFormat="1"/>
    <row r="61807" customFormat="1"/>
    <row r="61808" customFormat="1"/>
    <row r="61809" customFormat="1"/>
    <row r="61810" customFormat="1"/>
    <row r="61811" customFormat="1"/>
    <row r="61812" customFormat="1"/>
    <row r="61813" customFormat="1"/>
    <row r="61814" customFormat="1"/>
    <row r="61815" customFormat="1"/>
    <row r="61816" customFormat="1"/>
    <row r="61817" customFormat="1"/>
    <row r="61818" customFormat="1"/>
    <row r="61819" customFormat="1"/>
    <row r="61820" customFormat="1"/>
    <row r="61821" customFormat="1"/>
    <row r="61822" customFormat="1"/>
    <row r="61823" customFormat="1"/>
    <row r="61824" customFormat="1"/>
    <row r="61825" customFormat="1"/>
    <row r="61826" customFormat="1"/>
    <row r="61827" customFormat="1"/>
    <row r="61828" customFormat="1"/>
    <row r="61829" customFormat="1"/>
    <row r="61830" customFormat="1"/>
    <row r="61831" customFormat="1"/>
    <row r="61832" customFormat="1"/>
    <row r="61833" customFormat="1"/>
    <row r="61834" customFormat="1"/>
    <row r="61835" customFormat="1"/>
    <row r="61836" customFormat="1"/>
    <row r="61837" customFormat="1"/>
    <row r="61838" customFormat="1"/>
    <row r="61839" customFormat="1"/>
    <row r="61840" customFormat="1"/>
    <row r="61841" customFormat="1"/>
    <row r="61842" customFormat="1"/>
    <row r="61843" customFormat="1"/>
    <row r="61844" customFormat="1"/>
    <row r="61845" customFormat="1"/>
    <row r="61846" customFormat="1"/>
    <row r="61847" customFormat="1"/>
    <row r="61848" customFormat="1"/>
    <row r="61849" customFormat="1"/>
    <row r="61850" customFormat="1"/>
    <row r="61851" customFormat="1"/>
    <row r="61852" customFormat="1"/>
    <row r="61853" customFormat="1"/>
    <row r="61854" customFormat="1"/>
    <row r="61855" customFormat="1"/>
    <row r="61856" customFormat="1"/>
    <row r="61857" customFormat="1"/>
    <row r="61858" customFormat="1"/>
    <row r="61859" customFormat="1"/>
    <row r="61860" customFormat="1"/>
    <row r="61861" customFormat="1"/>
    <row r="61862" customFormat="1"/>
    <row r="61863" customFormat="1"/>
    <row r="61864" customFormat="1"/>
    <row r="61865" customFormat="1"/>
    <row r="61866" customFormat="1"/>
    <row r="61867" customFormat="1"/>
    <row r="61868" customFormat="1"/>
    <row r="61869" customFormat="1"/>
    <row r="61870" customFormat="1"/>
    <row r="61871" customFormat="1"/>
    <row r="61872" customFormat="1"/>
    <row r="61873" customFormat="1"/>
    <row r="61874" customFormat="1"/>
    <row r="61875" customFormat="1"/>
    <row r="61876" customFormat="1"/>
    <row r="61877" customFormat="1"/>
    <row r="61878" customFormat="1"/>
    <row r="61879" customFormat="1"/>
    <row r="61880" customFormat="1"/>
    <row r="61881" customFormat="1"/>
    <row r="61882" customFormat="1"/>
    <row r="61883" customFormat="1"/>
    <row r="61884" customFormat="1"/>
    <row r="61885" customFormat="1"/>
    <row r="61886" customFormat="1"/>
    <row r="61887" customFormat="1"/>
    <row r="61888" customFormat="1"/>
    <row r="61889" customFormat="1"/>
    <row r="61890" customFormat="1"/>
    <row r="61891" customFormat="1"/>
    <row r="61892" customFormat="1"/>
    <row r="61893" customFormat="1"/>
    <row r="61894" customFormat="1"/>
    <row r="61895" customFormat="1"/>
    <row r="61896" customFormat="1"/>
    <row r="61897" customFormat="1"/>
    <row r="61898" customFormat="1"/>
    <row r="61899" customFormat="1"/>
    <row r="61900" customFormat="1"/>
    <row r="61901" customFormat="1"/>
    <row r="61902" customFormat="1"/>
    <row r="61903" customFormat="1"/>
    <row r="61904" customFormat="1"/>
    <row r="61905" customFormat="1"/>
    <row r="61906" customFormat="1"/>
    <row r="61907" customFormat="1"/>
    <row r="61908" customFormat="1"/>
    <row r="61909" customFormat="1"/>
    <row r="61910" customFormat="1"/>
    <row r="61911" customFormat="1"/>
    <row r="61912" customFormat="1"/>
    <row r="61913" customFormat="1"/>
    <row r="61914" customFormat="1"/>
    <row r="61915" customFormat="1"/>
    <row r="61916" customFormat="1"/>
    <row r="61917" customFormat="1"/>
    <row r="61918" customFormat="1"/>
    <row r="61919" customFormat="1"/>
    <row r="61920" customFormat="1"/>
    <row r="61921" customFormat="1"/>
    <row r="61922" customFormat="1"/>
    <row r="61923" customFormat="1"/>
    <row r="61924" customFormat="1"/>
    <row r="61925" customFormat="1"/>
    <row r="61926" customFormat="1"/>
    <row r="61927" customFormat="1"/>
    <row r="61928" customFormat="1"/>
    <row r="61929" customFormat="1"/>
    <row r="61930" customFormat="1"/>
    <row r="61931" customFormat="1"/>
    <row r="61932" customFormat="1"/>
    <row r="61933" customFormat="1"/>
    <row r="61934" customFormat="1"/>
    <row r="61935" customFormat="1"/>
    <row r="61936" customFormat="1"/>
    <row r="61937" customFormat="1"/>
    <row r="61938" customFormat="1"/>
    <row r="61939" customFormat="1"/>
    <row r="61940" customFormat="1"/>
    <row r="61941" customFormat="1"/>
    <row r="61942" customFormat="1"/>
    <row r="61943" customFormat="1"/>
    <row r="61944" customFormat="1"/>
    <row r="61945" customFormat="1"/>
    <row r="61946" customFormat="1"/>
    <row r="61947" customFormat="1"/>
    <row r="61948" customFormat="1"/>
    <row r="61949" customFormat="1"/>
    <row r="61950" customFormat="1"/>
    <row r="61951" customFormat="1"/>
    <row r="61952" customFormat="1"/>
    <row r="61953" customFormat="1"/>
    <row r="61954" customFormat="1"/>
    <row r="61955" customFormat="1"/>
    <row r="61956" customFormat="1"/>
    <row r="61957" customFormat="1"/>
    <row r="61958" customFormat="1"/>
    <row r="61959" customFormat="1"/>
    <row r="61960" customFormat="1"/>
    <row r="61961" customFormat="1"/>
    <row r="61962" customFormat="1"/>
    <row r="61963" customFormat="1"/>
    <row r="61964" customFormat="1"/>
    <row r="61965" customFormat="1"/>
    <row r="61966" customFormat="1"/>
    <row r="61967" customFormat="1"/>
    <row r="61968" customFormat="1"/>
    <row r="61969" customFormat="1"/>
    <row r="61970" customFormat="1"/>
    <row r="61971" customFormat="1"/>
    <row r="61972" customFormat="1"/>
    <row r="61973" customFormat="1"/>
    <row r="61974" customFormat="1"/>
    <row r="61975" customFormat="1"/>
    <row r="61976" customFormat="1"/>
    <row r="61977" customFormat="1"/>
    <row r="61978" customFormat="1"/>
    <row r="61979" customFormat="1"/>
    <row r="61980" customFormat="1"/>
    <row r="61981" customFormat="1"/>
    <row r="61982" customFormat="1"/>
    <row r="61983" customFormat="1"/>
    <row r="61984" customFormat="1"/>
    <row r="61985" customFormat="1"/>
    <row r="61986" customFormat="1"/>
    <row r="61987" customFormat="1"/>
    <row r="61988" customFormat="1"/>
    <row r="61989" customFormat="1"/>
    <row r="61990" customFormat="1"/>
    <row r="61991" customFormat="1"/>
    <row r="61992" customFormat="1"/>
    <row r="61993" customFormat="1"/>
    <row r="61994" customFormat="1"/>
    <row r="61995" customFormat="1"/>
    <row r="61996" customFormat="1"/>
    <row r="61997" customFormat="1"/>
    <row r="61998" customFormat="1"/>
    <row r="61999" customFormat="1"/>
    <row r="62000" customFormat="1"/>
    <row r="62001" customFormat="1"/>
    <row r="62002" customFormat="1"/>
    <row r="62003" customFormat="1"/>
    <row r="62004" customFormat="1"/>
    <row r="62005" customFormat="1"/>
    <row r="62006" customFormat="1"/>
    <row r="62007" customFormat="1"/>
    <row r="62008" customFormat="1"/>
    <row r="62009" customFormat="1"/>
    <row r="62010" customFormat="1"/>
    <row r="62011" customFormat="1"/>
    <row r="62012" customFormat="1"/>
    <row r="62013" customFormat="1"/>
    <row r="62014" customFormat="1"/>
    <row r="62015" customFormat="1"/>
    <row r="62016" customFormat="1"/>
    <row r="62017" customFormat="1"/>
    <row r="62018" customFormat="1"/>
    <row r="62019" customFormat="1"/>
    <row r="62020" customFormat="1"/>
    <row r="62021" customFormat="1"/>
    <row r="62022" customFormat="1"/>
    <row r="62023" customFormat="1"/>
    <row r="62024" customFormat="1"/>
    <row r="62025" customFormat="1"/>
    <row r="62026" customFormat="1"/>
    <row r="62027" customFormat="1"/>
    <row r="62028" customFormat="1"/>
    <row r="62029" customFormat="1"/>
    <row r="62030" customFormat="1"/>
    <row r="62031" customFormat="1"/>
    <row r="62032" customFormat="1"/>
    <row r="62033" customFormat="1"/>
    <row r="62034" customFormat="1"/>
    <row r="62035" customFormat="1"/>
    <row r="62036" customFormat="1"/>
    <row r="62037" customFormat="1"/>
    <row r="62038" customFormat="1"/>
    <row r="62039" customFormat="1"/>
    <row r="62040" customFormat="1"/>
    <row r="62041" customFormat="1"/>
    <row r="62042" customFormat="1"/>
    <row r="62043" customFormat="1"/>
    <row r="62044" customFormat="1"/>
    <row r="62045" customFormat="1"/>
    <row r="62046" customFormat="1"/>
    <row r="62047" customFormat="1"/>
    <row r="62048" customFormat="1"/>
    <row r="62049" customFormat="1"/>
    <row r="62050" customFormat="1"/>
    <row r="62051" customFormat="1"/>
    <row r="62052" customFormat="1"/>
    <row r="62053" customFormat="1"/>
    <row r="62054" customFormat="1"/>
    <row r="62055" customFormat="1"/>
    <row r="62056" customFormat="1"/>
    <row r="62057" customFormat="1"/>
    <row r="62058" customFormat="1"/>
    <row r="62059" customFormat="1"/>
    <row r="62060" customFormat="1"/>
    <row r="62061" customFormat="1"/>
    <row r="62062" customFormat="1"/>
    <row r="62063" customFormat="1"/>
    <row r="62064" customFormat="1"/>
    <row r="62065" customFormat="1"/>
    <row r="62066" customFormat="1"/>
    <row r="62067" customFormat="1"/>
    <row r="62068" customFormat="1"/>
    <row r="62069" customFormat="1"/>
    <row r="62070" customFormat="1"/>
    <row r="62071" customFormat="1"/>
    <row r="62072" customFormat="1"/>
    <row r="62073" customFormat="1"/>
    <row r="62074" customFormat="1"/>
    <row r="62075" customFormat="1"/>
    <row r="62076" customFormat="1"/>
    <row r="62077" customFormat="1"/>
    <row r="62078" customFormat="1"/>
    <row r="62079" customFormat="1"/>
    <row r="62080" customFormat="1"/>
    <row r="62081" customFormat="1"/>
    <row r="62082" customFormat="1"/>
    <row r="62083" customFormat="1"/>
    <row r="62084" customFormat="1"/>
    <row r="62085" customFormat="1"/>
    <row r="62086" customFormat="1"/>
    <row r="62087" customFormat="1"/>
    <row r="62088" customFormat="1"/>
    <row r="62089" customFormat="1"/>
    <row r="62090" customFormat="1"/>
    <row r="62091" customFormat="1"/>
    <row r="62092" customFormat="1"/>
    <row r="62093" customFormat="1"/>
    <row r="62094" customFormat="1"/>
    <row r="62095" customFormat="1"/>
    <row r="62096" customFormat="1"/>
    <row r="62097" customFormat="1"/>
    <row r="62098" customFormat="1"/>
    <row r="62099" customFormat="1"/>
    <row r="62100" customFormat="1"/>
    <row r="62101" customFormat="1"/>
    <row r="62102" customFormat="1"/>
    <row r="62103" customFormat="1"/>
    <row r="62104" customFormat="1"/>
    <row r="62105" customFormat="1"/>
    <row r="62106" customFormat="1"/>
    <row r="62107" customFormat="1"/>
    <row r="62108" customFormat="1"/>
    <row r="62109" customFormat="1"/>
    <row r="62110" customFormat="1"/>
    <row r="62111" customFormat="1"/>
    <row r="62112" customFormat="1"/>
    <row r="62113" customFormat="1"/>
    <row r="62114" customFormat="1"/>
    <row r="62115" customFormat="1"/>
    <row r="62116" customFormat="1"/>
    <row r="62117" customFormat="1"/>
    <row r="62118" customFormat="1"/>
    <row r="62119" customFormat="1"/>
    <row r="62120" customFormat="1"/>
    <row r="62121" customFormat="1"/>
    <row r="62122" customFormat="1"/>
    <row r="62123" customFormat="1"/>
    <row r="62124" customFormat="1"/>
    <row r="62125" customFormat="1"/>
    <row r="62126" customFormat="1"/>
    <row r="62127" customFormat="1"/>
    <row r="62128" customFormat="1"/>
    <row r="62129" customFormat="1"/>
    <row r="62130" customFormat="1"/>
    <row r="62131" customFormat="1"/>
    <row r="62132" customFormat="1"/>
    <row r="62133" customFormat="1"/>
    <row r="62134" customFormat="1"/>
    <row r="62135" customFormat="1"/>
    <row r="62136" customFormat="1"/>
    <row r="62137" customFormat="1"/>
    <row r="62138" customFormat="1"/>
    <row r="62139" customFormat="1"/>
    <row r="62140" customFormat="1"/>
    <row r="62141" customFormat="1"/>
    <row r="62142" customFormat="1"/>
    <row r="62143" customFormat="1"/>
    <row r="62144" customFormat="1"/>
    <row r="62145" customFormat="1"/>
    <row r="62146" customFormat="1"/>
    <row r="62147" customFormat="1"/>
    <row r="62148" customFormat="1"/>
    <row r="62149" customFormat="1"/>
    <row r="62150" customFormat="1"/>
    <row r="62151" customFormat="1"/>
    <row r="62152" customFormat="1"/>
    <row r="62153" customFormat="1"/>
    <row r="62154" customFormat="1"/>
    <row r="62155" customFormat="1"/>
    <row r="62156" customFormat="1"/>
    <row r="62157" customFormat="1"/>
    <row r="62158" customFormat="1"/>
    <row r="62159" customFormat="1"/>
    <row r="62160" customFormat="1"/>
    <row r="62161" customFormat="1"/>
    <row r="62162" customFormat="1"/>
    <row r="62163" customFormat="1"/>
    <row r="62164" customFormat="1"/>
    <row r="62165" customFormat="1"/>
    <row r="62166" customFormat="1"/>
    <row r="62167" customFormat="1"/>
    <row r="62168" customFormat="1"/>
    <row r="62169" customFormat="1"/>
    <row r="62170" customFormat="1"/>
    <row r="62171" customFormat="1"/>
    <row r="62172" customFormat="1"/>
    <row r="62173" customFormat="1"/>
    <row r="62174" customFormat="1"/>
    <row r="62175" customFormat="1"/>
    <row r="62176" customFormat="1"/>
    <row r="62177" customFormat="1"/>
    <row r="62178" customFormat="1"/>
    <row r="62179" customFormat="1"/>
    <row r="62180" customFormat="1"/>
    <row r="62181" customFormat="1"/>
    <row r="62182" customFormat="1"/>
    <row r="62183" customFormat="1"/>
    <row r="62184" customFormat="1"/>
    <row r="62185" customFormat="1"/>
    <row r="62186" customFormat="1"/>
    <row r="62187" customFormat="1"/>
    <row r="62188" customFormat="1"/>
    <row r="62189" customFormat="1"/>
    <row r="62190" customFormat="1"/>
    <row r="62191" customFormat="1"/>
    <row r="62192" customFormat="1"/>
    <row r="62193" customFormat="1"/>
    <row r="62194" customFormat="1"/>
    <row r="62195" customFormat="1"/>
    <row r="62196" customFormat="1"/>
    <row r="62197" customFormat="1"/>
    <row r="62198" customFormat="1"/>
    <row r="62199" customFormat="1"/>
    <row r="62200" customFormat="1"/>
    <row r="62201" customFormat="1"/>
    <row r="62202" customFormat="1"/>
    <row r="62203" customFormat="1"/>
    <row r="62204" customFormat="1"/>
    <row r="62205" customFormat="1"/>
    <row r="62206" customFormat="1"/>
    <row r="62207" customFormat="1"/>
    <row r="62208" customFormat="1"/>
    <row r="62209" customFormat="1"/>
    <row r="62210" customFormat="1"/>
    <row r="62211" customFormat="1"/>
    <row r="62212" customFormat="1"/>
    <row r="62213" customFormat="1"/>
    <row r="62214" customFormat="1"/>
    <row r="62215" customFormat="1"/>
    <row r="62216" customFormat="1"/>
    <row r="62217" customFormat="1"/>
    <row r="62218" customFormat="1"/>
    <row r="62219" customFormat="1"/>
    <row r="62220" customFormat="1"/>
    <row r="62221" customFormat="1"/>
    <row r="62222" customFormat="1"/>
    <row r="62223" customFormat="1"/>
    <row r="62224" customFormat="1"/>
    <row r="62225" customFormat="1"/>
    <row r="62226" customFormat="1"/>
    <row r="62227" customFormat="1"/>
    <row r="62228" customFormat="1"/>
    <row r="62229" customFormat="1"/>
    <row r="62230" customFormat="1"/>
    <row r="62231" customFormat="1"/>
    <row r="62232" customFormat="1"/>
    <row r="62233" customFormat="1"/>
    <row r="62234" customFormat="1"/>
    <row r="62235" customFormat="1"/>
    <row r="62236" customFormat="1"/>
    <row r="62237" customFormat="1"/>
    <row r="62238" customFormat="1"/>
    <row r="62239" customFormat="1"/>
    <row r="62240" customFormat="1"/>
    <row r="62241" customFormat="1"/>
    <row r="62242" customFormat="1"/>
    <row r="62243" customFormat="1"/>
    <row r="62244" customFormat="1"/>
    <row r="62245" customFormat="1"/>
    <row r="62246" customFormat="1"/>
    <row r="62247" customFormat="1"/>
    <row r="62248" customFormat="1"/>
    <row r="62249" customFormat="1"/>
    <row r="62250" customFormat="1"/>
    <row r="62251" customFormat="1"/>
    <row r="62252" customFormat="1"/>
    <row r="62253" customFormat="1"/>
    <row r="62254" customFormat="1"/>
    <row r="62255" customFormat="1"/>
    <row r="62256" customFormat="1"/>
    <row r="62257" customFormat="1"/>
    <row r="62258" customFormat="1"/>
    <row r="62259" customFormat="1"/>
    <row r="62260" customFormat="1"/>
    <row r="62261" customFormat="1"/>
    <row r="62262" customFormat="1"/>
    <row r="62263" customFormat="1"/>
    <row r="62264" customFormat="1"/>
    <row r="62265" customFormat="1"/>
    <row r="62266" customFormat="1"/>
    <row r="62267" customFormat="1"/>
    <row r="62268" customFormat="1"/>
    <row r="62269" customFormat="1"/>
    <row r="62270" customFormat="1"/>
    <row r="62271" customFormat="1"/>
    <row r="62272" customFormat="1"/>
    <row r="62273" customFormat="1"/>
    <row r="62274" customFormat="1"/>
    <row r="62275" customFormat="1"/>
    <row r="62276" customFormat="1"/>
    <row r="62277" customFormat="1"/>
    <row r="62278" customFormat="1"/>
    <row r="62279" customFormat="1"/>
    <row r="62280" customFormat="1"/>
    <row r="62281" customFormat="1"/>
    <row r="62282" customFormat="1"/>
    <row r="62283" customFormat="1"/>
    <row r="62284" customFormat="1"/>
    <row r="62285" customFormat="1"/>
    <row r="62286" customFormat="1"/>
    <row r="62287" customFormat="1"/>
    <row r="62288" customFormat="1"/>
    <row r="62289" customFormat="1"/>
    <row r="62290" customFormat="1"/>
    <row r="62291" customFormat="1"/>
    <row r="62292" customFormat="1"/>
    <row r="62293" customFormat="1"/>
    <row r="62294" customFormat="1"/>
    <row r="62295" customFormat="1"/>
    <row r="62296" customFormat="1"/>
    <row r="62297" customFormat="1"/>
    <row r="62298" customFormat="1"/>
    <row r="62299" customFormat="1"/>
    <row r="62300" customFormat="1"/>
    <row r="62301" customFormat="1"/>
    <row r="62302" customFormat="1"/>
    <row r="62303" customFormat="1"/>
    <row r="62304" customFormat="1"/>
    <row r="62305" customFormat="1"/>
    <row r="62306" customFormat="1"/>
    <row r="62307" customFormat="1"/>
    <row r="62308" customFormat="1"/>
    <row r="62309" customFormat="1"/>
    <row r="62310" customFormat="1"/>
    <row r="62311" customFormat="1"/>
    <row r="62312" customFormat="1"/>
    <row r="62313" customFormat="1"/>
    <row r="62314" customFormat="1"/>
    <row r="62315" customFormat="1"/>
    <row r="62316" customFormat="1"/>
    <row r="62317" customFormat="1"/>
    <row r="62318" customFormat="1"/>
    <row r="62319" customFormat="1"/>
    <row r="62320" customFormat="1"/>
    <row r="62321" customFormat="1"/>
    <row r="62322" customFormat="1"/>
    <row r="62323" customFormat="1"/>
    <row r="62324" customFormat="1"/>
    <row r="62325" customFormat="1"/>
    <row r="62326" customFormat="1"/>
    <row r="62327" customFormat="1"/>
    <row r="62328" customFormat="1"/>
    <row r="62329" customFormat="1"/>
    <row r="62330" customFormat="1"/>
    <row r="62331" customFormat="1"/>
    <row r="62332" customFormat="1"/>
    <row r="62333" customFormat="1"/>
    <row r="62334" customFormat="1"/>
    <row r="62335" customFormat="1"/>
    <row r="62336" customFormat="1"/>
    <row r="62337" customFormat="1"/>
    <row r="62338" customFormat="1"/>
    <row r="62339" customFormat="1"/>
    <row r="62340" customFormat="1"/>
    <row r="62341" customFormat="1"/>
    <row r="62342" customFormat="1"/>
    <row r="62343" customFormat="1"/>
    <row r="62344" customFormat="1"/>
    <row r="62345" customFormat="1"/>
    <row r="62346" customFormat="1"/>
    <row r="62347" customFormat="1"/>
    <row r="62348" customFormat="1"/>
    <row r="62349" customFormat="1"/>
    <row r="62350" customFormat="1"/>
    <row r="62351" customFormat="1"/>
    <row r="62352" customFormat="1"/>
    <row r="62353" customFormat="1"/>
    <row r="62354" customFormat="1"/>
    <row r="62355" customFormat="1"/>
    <row r="62356" customFormat="1"/>
    <row r="62357" customFormat="1"/>
    <row r="62358" customFormat="1"/>
    <row r="62359" customFormat="1"/>
    <row r="62360" customFormat="1"/>
    <row r="62361" customFormat="1"/>
    <row r="62362" customFormat="1"/>
    <row r="62363" customFormat="1"/>
    <row r="62364" customFormat="1"/>
    <row r="62365" customFormat="1"/>
    <row r="62366" customFormat="1"/>
    <row r="62367" customFormat="1"/>
    <row r="62368" customFormat="1"/>
    <row r="62369" customFormat="1"/>
    <row r="62370" customFormat="1"/>
    <row r="62371" customFormat="1"/>
    <row r="62372" customFormat="1"/>
    <row r="62373" customFormat="1"/>
    <row r="62374" customFormat="1"/>
    <row r="62375" customFormat="1"/>
    <row r="62376" customFormat="1"/>
    <row r="62377" customFormat="1"/>
    <row r="62378" customFormat="1"/>
    <row r="62379" customFormat="1"/>
    <row r="62380" customFormat="1"/>
    <row r="62381" customFormat="1"/>
    <row r="62382" customFormat="1"/>
    <row r="62383" customFormat="1"/>
    <row r="62384" customFormat="1"/>
    <row r="62385" customFormat="1"/>
    <row r="62386" customFormat="1"/>
    <row r="62387" customFormat="1"/>
    <row r="62388" customFormat="1"/>
    <row r="62389" customFormat="1"/>
    <row r="62390" customFormat="1"/>
    <row r="62391" customFormat="1"/>
    <row r="62392" customFormat="1"/>
    <row r="62393" customFormat="1"/>
    <row r="62394" customFormat="1"/>
    <row r="62395" customFormat="1"/>
    <row r="62396" customFormat="1"/>
    <row r="62397" customFormat="1"/>
    <row r="62398" customFormat="1"/>
    <row r="62399" customFormat="1"/>
    <row r="62400" customFormat="1"/>
    <row r="62401" customFormat="1"/>
    <row r="62402" customFormat="1"/>
    <row r="62403" customFormat="1"/>
    <row r="62404" customFormat="1"/>
    <row r="62405" customFormat="1"/>
    <row r="62406" customFormat="1"/>
    <row r="62407" customFormat="1"/>
    <row r="62408" customFormat="1"/>
    <row r="62409" customFormat="1"/>
    <row r="62410" customFormat="1"/>
    <row r="62411" customFormat="1"/>
    <row r="62412" customFormat="1"/>
    <row r="62413" customFormat="1"/>
    <row r="62414" customFormat="1"/>
    <row r="62415" customFormat="1"/>
    <row r="62416" customFormat="1"/>
    <row r="62417" customFormat="1"/>
    <row r="62418" customFormat="1"/>
    <row r="62419" customFormat="1"/>
    <row r="62420" customFormat="1"/>
    <row r="62421" customFormat="1"/>
    <row r="62422" customFormat="1"/>
    <row r="62423" customFormat="1"/>
    <row r="62424" customFormat="1"/>
    <row r="62425" customFormat="1"/>
    <row r="62426" customFormat="1"/>
    <row r="62427" customFormat="1"/>
    <row r="62428" customFormat="1"/>
    <row r="62429" customFormat="1"/>
    <row r="62430" customFormat="1"/>
    <row r="62431" customFormat="1"/>
    <row r="62432" customFormat="1"/>
    <row r="62433" customFormat="1"/>
    <row r="62434" customFormat="1"/>
    <row r="62435" customFormat="1"/>
    <row r="62436" customFormat="1"/>
    <row r="62437" customFormat="1"/>
    <row r="62438" customFormat="1"/>
    <row r="62439" customFormat="1"/>
    <row r="62440" customFormat="1"/>
    <row r="62441" customFormat="1"/>
    <row r="62442" customFormat="1"/>
    <row r="62443" customFormat="1"/>
    <row r="62444" customFormat="1"/>
    <row r="62445" customFormat="1"/>
    <row r="62446" customFormat="1"/>
    <row r="62447" customFormat="1"/>
    <row r="62448" customFormat="1"/>
    <row r="62449" customFormat="1"/>
    <row r="62450" customFormat="1"/>
    <row r="62451" customFormat="1"/>
    <row r="62452" customFormat="1"/>
    <row r="62453" customFormat="1"/>
    <row r="62454" customFormat="1"/>
    <row r="62455" customFormat="1"/>
    <row r="62456" customFormat="1"/>
    <row r="62457" customFormat="1"/>
    <row r="62458" customFormat="1"/>
    <row r="62459" customFormat="1"/>
    <row r="62460" customFormat="1"/>
    <row r="62461" customFormat="1"/>
    <row r="62462" customFormat="1"/>
    <row r="62463" customFormat="1"/>
    <row r="62464" customFormat="1"/>
    <row r="62465" customFormat="1"/>
    <row r="62466" customFormat="1"/>
    <row r="62467" customFormat="1"/>
    <row r="62468" customFormat="1"/>
    <row r="62469" customFormat="1"/>
    <row r="62470" customFormat="1"/>
    <row r="62471" customFormat="1"/>
    <row r="62472" customFormat="1"/>
    <row r="62473" customFormat="1"/>
    <row r="62474" customFormat="1"/>
    <row r="62475" customFormat="1"/>
    <row r="62476" customFormat="1"/>
    <row r="62477" customFormat="1"/>
    <row r="62478" customFormat="1"/>
    <row r="62479" customFormat="1"/>
    <row r="62480" customFormat="1"/>
    <row r="62481" customFormat="1"/>
    <row r="62482" customFormat="1"/>
    <row r="62483" customFormat="1"/>
    <row r="62484" customFormat="1"/>
    <row r="62485" customFormat="1"/>
    <row r="62486" customFormat="1"/>
    <row r="62487" customFormat="1"/>
    <row r="62488" customFormat="1"/>
    <row r="62489" customFormat="1"/>
    <row r="62490" customFormat="1"/>
    <row r="62491" customFormat="1"/>
    <row r="62492" customFormat="1"/>
    <row r="62493" customFormat="1"/>
    <row r="62494" customFormat="1"/>
    <row r="62495" customFormat="1"/>
    <row r="62496" customFormat="1"/>
    <row r="62497" customFormat="1"/>
    <row r="62498" customFormat="1"/>
    <row r="62499" customFormat="1"/>
    <row r="62500" customFormat="1"/>
    <row r="62501" customFormat="1"/>
    <row r="62502" customFormat="1"/>
    <row r="62503" customFormat="1"/>
    <row r="62504" customFormat="1"/>
    <row r="62505" customFormat="1"/>
    <row r="62506" customFormat="1"/>
    <row r="62507" customFormat="1"/>
    <row r="62508" customFormat="1"/>
    <row r="62509" customFormat="1"/>
    <row r="62510" customFormat="1"/>
    <row r="62511" customFormat="1"/>
    <row r="62512" customFormat="1"/>
    <row r="62513" customFormat="1"/>
    <row r="62514" customFormat="1"/>
    <row r="62515" customFormat="1"/>
    <row r="62516" customFormat="1"/>
    <row r="62517" customFormat="1"/>
    <row r="62518" customFormat="1"/>
    <row r="62519" customFormat="1"/>
    <row r="62520" customFormat="1"/>
    <row r="62521" customFormat="1"/>
    <row r="62522" customFormat="1"/>
    <row r="62523" customFormat="1"/>
    <row r="62524" customFormat="1"/>
    <row r="62525" customFormat="1"/>
    <row r="62526" customFormat="1"/>
    <row r="62527" customFormat="1"/>
    <row r="62528" customFormat="1"/>
    <row r="62529" customFormat="1"/>
    <row r="62530" customFormat="1"/>
    <row r="62531" customFormat="1"/>
    <row r="62532" customFormat="1"/>
    <row r="62533" customFormat="1"/>
    <row r="62534" customFormat="1"/>
    <row r="62535" customFormat="1"/>
    <row r="62536" customFormat="1"/>
    <row r="62537" customFormat="1"/>
    <row r="62538" customFormat="1"/>
    <row r="62539" customFormat="1"/>
    <row r="62540" customFormat="1"/>
    <row r="62541" customFormat="1"/>
    <row r="62542" customFormat="1"/>
    <row r="62543" customFormat="1"/>
    <row r="62544" customFormat="1"/>
    <row r="62545" customFormat="1"/>
    <row r="62546" customFormat="1"/>
    <row r="62547" customFormat="1"/>
    <row r="62548" customFormat="1"/>
    <row r="62549" customFormat="1"/>
    <row r="62550" customFormat="1"/>
    <row r="62551" customFormat="1"/>
    <row r="62552" customFormat="1"/>
    <row r="62553" customFormat="1"/>
    <row r="62554" customFormat="1"/>
    <row r="62555" customFormat="1"/>
    <row r="62556" customFormat="1"/>
    <row r="62557" customFormat="1"/>
    <row r="62558" customFormat="1"/>
    <row r="62559" customFormat="1"/>
    <row r="62560" customFormat="1"/>
    <row r="62561" customFormat="1"/>
    <row r="62562" customFormat="1"/>
    <row r="62563" customFormat="1"/>
    <row r="62564" customFormat="1"/>
    <row r="62565" customFormat="1"/>
    <row r="62566" customFormat="1"/>
    <row r="62567" customFormat="1"/>
    <row r="62568" customFormat="1"/>
    <row r="62569" customFormat="1"/>
    <row r="62570" customFormat="1"/>
    <row r="62571" customFormat="1"/>
    <row r="62572" customFormat="1"/>
    <row r="62573" customFormat="1"/>
    <row r="62574" customFormat="1"/>
    <row r="62575" customFormat="1"/>
    <row r="62576" customFormat="1"/>
    <row r="62577" customFormat="1"/>
    <row r="62578" customFormat="1"/>
    <row r="62579" customFormat="1"/>
    <row r="62580" customFormat="1"/>
    <row r="62581" customFormat="1"/>
    <row r="62582" customFormat="1"/>
    <row r="62583" customFormat="1"/>
    <row r="62584" customFormat="1"/>
    <row r="62585" customFormat="1"/>
    <row r="62586" customFormat="1"/>
    <row r="62587" customFormat="1"/>
    <row r="62588" customFormat="1"/>
    <row r="62589" customFormat="1"/>
    <row r="62590" customFormat="1"/>
    <row r="62591" customFormat="1"/>
    <row r="62592" customFormat="1"/>
    <row r="62593" customFormat="1"/>
    <row r="62594" customFormat="1"/>
    <row r="62595" customFormat="1"/>
    <row r="62596" customFormat="1"/>
    <row r="62597" customFormat="1"/>
    <row r="62598" customFormat="1"/>
    <row r="62599" customFormat="1"/>
    <row r="62600" customFormat="1"/>
    <row r="62601" customFormat="1"/>
    <row r="62602" customFormat="1"/>
    <row r="62603" customFormat="1"/>
    <row r="62604" customFormat="1"/>
    <row r="62605" customFormat="1"/>
    <row r="62606" customFormat="1"/>
    <row r="62607" customFormat="1"/>
    <row r="62608" customFormat="1"/>
    <row r="62609" customFormat="1"/>
    <row r="62610" customFormat="1"/>
    <row r="62611" customFormat="1"/>
    <row r="62612" customFormat="1"/>
    <row r="62613" customFormat="1"/>
    <row r="62614" customFormat="1"/>
    <row r="62615" customFormat="1"/>
    <row r="62616" customFormat="1"/>
    <row r="62617" customFormat="1"/>
    <row r="62618" customFormat="1"/>
    <row r="62619" customFormat="1"/>
    <row r="62620" customFormat="1"/>
    <row r="62621" customFormat="1"/>
    <row r="62622" customFormat="1"/>
    <row r="62623" customFormat="1"/>
    <row r="62624" customFormat="1"/>
    <row r="62625" customFormat="1"/>
    <row r="62626" customFormat="1"/>
    <row r="62627" customFormat="1"/>
    <row r="62628" customFormat="1"/>
    <row r="62629" customFormat="1"/>
    <row r="62630" customFormat="1"/>
    <row r="62631" customFormat="1"/>
    <row r="62632" customFormat="1"/>
    <row r="62633" customFormat="1"/>
    <row r="62634" customFormat="1"/>
    <row r="62635" customFormat="1"/>
    <row r="62636" customFormat="1"/>
    <row r="62637" customFormat="1"/>
    <row r="62638" customFormat="1"/>
    <row r="62639" customFormat="1"/>
    <row r="62640" customFormat="1"/>
    <row r="62641" customFormat="1"/>
    <row r="62642" customFormat="1"/>
    <row r="62643" customFormat="1"/>
    <row r="62644" customFormat="1"/>
    <row r="62645" customFormat="1"/>
    <row r="62646" customFormat="1"/>
    <row r="62647" customFormat="1"/>
    <row r="62648" customFormat="1"/>
    <row r="62649" customFormat="1"/>
    <row r="62650" customFormat="1"/>
    <row r="62651" customFormat="1"/>
    <row r="62652" customFormat="1"/>
    <row r="62653" customFormat="1"/>
    <row r="62654" customFormat="1"/>
    <row r="62655" customFormat="1"/>
    <row r="62656" customFormat="1"/>
    <row r="62657" customFormat="1"/>
    <row r="62658" customFormat="1"/>
    <row r="62659" customFormat="1"/>
    <row r="62660" customFormat="1"/>
    <row r="62661" customFormat="1"/>
    <row r="62662" customFormat="1"/>
    <row r="62663" customFormat="1"/>
    <row r="62664" customFormat="1"/>
    <row r="62665" customFormat="1"/>
    <row r="62666" customFormat="1"/>
    <row r="62667" customFormat="1"/>
    <row r="62668" customFormat="1"/>
    <row r="62669" customFormat="1"/>
    <row r="62670" customFormat="1"/>
    <row r="62671" customFormat="1"/>
    <row r="62672" customFormat="1"/>
    <row r="62673" customFormat="1"/>
    <row r="62674" customFormat="1"/>
    <row r="62675" customFormat="1"/>
    <row r="62676" customFormat="1"/>
    <row r="62677" customFormat="1"/>
    <row r="62678" customFormat="1"/>
    <row r="62679" customFormat="1"/>
    <row r="62680" customFormat="1"/>
    <row r="62681" customFormat="1"/>
    <row r="62682" customFormat="1"/>
    <row r="62683" customFormat="1"/>
    <row r="62684" customFormat="1"/>
    <row r="62685" customFormat="1"/>
    <row r="62686" customFormat="1"/>
    <row r="62687" customFormat="1"/>
    <row r="62688" customFormat="1"/>
    <row r="62689" customFormat="1"/>
    <row r="62690" customFormat="1"/>
    <row r="62691" customFormat="1"/>
    <row r="62692" customFormat="1"/>
    <row r="62693" customFormat="1"/>
    <row r="62694" customFormat="1"/>
    <row r="62695" customFormat="1"/>
    <row r="62696" customFormat="1"/>
    <row r="62697" customFormat="1"/>
    <row r="62698" customFormat="1"/>
    <row r="62699" customFormat="1"/>
    <row r="62700" customFormat="1"/>
    <row r="62701" customFormat="1"/>
    <row r="62702" customFormat="1"/>
    <row r="62703" customFormat="1"/>
    <row r="62704" customFormat="1"/>
    <row r="62705" customFormat="1"/>
    <row r="62706" customFormat="1"/>
    <row r="62707" customFormat="1"/>
    <row r="62708" customFormat="1"/>
    <row r="62709" customFormat="1"/>
    <row r="62710" customFormat="1"/>
    <row r="62711" customFormat="1"/>
    <row r="62712" customFormat="1"/>
    <row r="62713" customFormat="1"/>
    <row r="62714" customFormat="1"/>
    <row r="62715" customFormat="1"/>
    <row r="62716" customFormat="1"/>
    <row r="62717" customFormat="1"/>
    <row r="62718" customFormat="1"/>
    <row r="62719" customFormat="1"/>
    <row r="62720" customFormat="1"/>
    <row r="62721" customFormat="1"/>
    <row r="62722" customFormat="1"/>
    <row r="62723" customFormat="1"/>
    <row r="62724" customFormat="1"/>
    <row r="62725" customFormat="1"/>
    <row r="62726" customFormat="1"/>
    <row r="62727" customFormat="1"/>
    <row r="62728" customFormat="1"/>
    <row r="62729" customFormat="1"/>
    <row r="62730" customFormat="1"/>
    <row r="62731" customFormat="1"/>
    <row r="62732" customFormat="1"/>
    <row r="62733" customFormat="1"/>
    <row r="62734" customFormat="1"/>
    <row r="62735" customFormat="1"/>
    <row r="62736" customFormat="1"/>
    <row r="62737" customFormat="1"/>
    <row r="62738" customFormat="1"/>
    <row r="62739" customFormat="1"/>
    <row r="62740" customFormat="1"/>
    <row r="62741" customFormat="1"/>
    <row r="62742" customFormat="1"/>
    <row r="62743" customFormat="1"/>
    <row r="62744" customFormat="1"/>
    <row r="62745" customFormat="1"/>
    <row r="62746" customFormat="1"/>
    <row r="62747" customFormat="1"/>
    <row r="62748" customFormat="1"/>
    <row r="62749" customFormat="1"/>
    <row r="62750" customFormat="1"/>
    <row r="62751" customFormat="1"/>
    <row r="62752" customFormat="1"/>
    <row r="62753" customFormat="1"/>
    <row r="62754" customFormat="1"/>
    <row r="62755" customFormat="1"/>
    <row r="62756" customFormat="1"/>
    <row r="62757" customFormat="1"/>
    <row r="62758" customFormat="1"/>
    <row r="62759" customFormat="1"/>
    <row r="62760" customFormat="1"/>
    <row r="62761" customFormat="1"/>
    <row r="62762" customFormat="1"/>
    <row r="62763" customFormat="1"/>
    <row r="62764" customFormat="1"/>
    <row r="62765" customFormat="1"/>
    <row r="62766" customFormat="1"/>
    <row r="62767" customFormat="1"/>
    <row r="62768" customFormat="1"/>
    <row r="62769" customFormat="1"/>
    <row r="62770" customFormat="1"/>
    <row r="62771" customFormat="1"/>
    <row r="62772" customFormat="1"/>
    <row r="62773" customFormat="1"/>
    <row r="62774" customFormat="1"/>
    <row r="62775" customFormat="1"/>
    <row r="62776" customFormat="1"/>
    <row r="62777" customFormat="1"/>
    <row r="62778" customFormat="1"/>
    <row r="62779" customFormat="1"/>
    <row r="62780" customFormat="1"/>
    <row r="62781" customFormat="1"/>
    <row r="62782" customFormat="1"/>
    <row r="62783" customFormat="1"/>
    <row r="62784" customFormat="1"/>
    <row r="62785" customFormat="1"/>
    <row r="62786" customFormat="1"/>
    <row r="62787" customFormat="1"/>
    <row r="62788" customFormat="1"/>
    <row r="62789" customFormat="1"/>
    <row r="62790" customFormat="1"/>
    <row r="62791" customFormat="1"/>
    <row r="62792" customFormat="1"/>
    <row r="62793" customFormat="1"/>
    <row r="62794" customFormat="1"/>
    <row r="62795" customFormat="1"/>
    <row r="62796" customFormat="1"/>
    <row r="62797" customFormat="1"/>
    <row r="62798" customFormat="1"/>
    <row r="62799" customFormat="1"/>
    <row r="62800" customFormat="1"/>
    <row r="62801" customFormat="1"/>
    <row r="62802" customFormat="1"/>
    <row r="62803" customFormat="1"/>
    <row r="62804" customFormat="1"/>
    <row r="62805" customFormat="1"/>
    <row r="62806" customFormat="1"/>
    <row r="62807" customFormat="1"/>
    <row r="62808" customFormat="1"/>
    <row r="62809" customFormat="1"/>
    <row r="62810" customFormat="1"/>
    <row r="62811" customFormat="1"/>
    <row r="62812" customFormat="1"/>
    <row r="62813" customFormat="1"/>
    <row r="62814" customFormat="1"/>
    <row r="62815" customFormat="1"/>
    <row r="62816" customFormat="1"/>
    <row r="62817" customFormat="1"/>
    <row r="62818" customFormat="1"/>
    <row r="62819" customFormat="1"/>
    <row r="62820" customFormat="1"/>
    <row r="62821" customFormat="1"/>
    <row r="62822" customFormat="1"/>
    <row r="62823" customFormat="1"/>
    <row r="62824" customFormat="1"/>
    <row r="62825" customFormat="1"/>
    <row r="62826" customFormat="1"/>
    <row r="62827" customFormat="1"/>
    <row r="62828" customFormat="1"/>
    <row r="62829" customFormat="1"/>
    <row r="62830" customFormat="1"/>
    <row r="62831" customFormat="1"/>
    <row r="62832" customFormat="1"/>
    <row r="62833" customFormat="1"/>
    <row r="62834" customFormat="1"/>
    <row r="62835" customFormat="1"/>
    <row r="62836" customFormat="1"/>
    <row r="62837" customFormat="1"/>
    <row r="62838" customFormat="1"/>
    <row r="62839" customFormat="1"/>
    <row r="62840" customFormat="1"/>
    <row r="62841" customFormat="1"/>
    <row r="62842" customFormat="1"/>
    <row r="62843" customFormat="1"/>
    <row r="62844" customFormat="1"/>
    <row r="62845" customFormat="1"/>
    <row r="62846" customFormat="1"/>
    <row r="62847" customFormat="1"/>
    <row r="62848" customFormat="1"/>
    <row r="62849" customFormat="1"/>
    <row r="62850" customFormat="1"/>
    <row r="62851" customFormat="1"/>
    <row r="62852" customFormat="1"/>
    <row r="62853" customFormat="1"/>
    <row r="62854" customFormat="1"/>
    <row r="62855" customFormat="1"/>
    <row r="62856" customFormat="1"/>
    <row r="62857" customFormat="1"/>
    <row r="62858" customFormat="1"/>
    <row r="62859" customFormat="1"/>
    <row r="62860" customFormat="1"/>
    <row r="62861" customFormat="1"/>
    <row r="62862" customFormat="1"/>
    <row r="62863" customFormat="1"/>
    <row r="62864" customFormat="1"/>
    <row r="62865" customFormat="1"/>
    <row r="62866" customFormat="1"/>
    <row r="62867" customFormat="1"/>
    <row r="62868" customFormat="1"/>
    <row r="62869" customFormat="1"/>
    <row r="62870" customFormat="1"/>
    <row r="62871" customFormat="1"/>
    <row r="62872" customFormat="1"/>
    <row r="62873" customFormat="1"/>
    <row r="62874" customFormat="1"/>
    <row r="62875" customFormat="1"/>
    <row r="62876" customFormat="1"/>
    <row r="62877" customFormat="1"/>
    <row r="62878" customFormat="1"/>
    <row r="62879" customFormat="1"/>
    <row r="62880" customFormat="1"/>
    <row r="62881" customFormat="1"/>
    <row r="62882" customFormat="1"/>
    <row r="62883" customFormat="1"/>
    <row r="62884" customFormat="1"/>
    <row r="62885" customFormat="1"/>
    <row r="62886" customFormat="1"/>
    <row r="62887" customFormat="1"/>
    <row r="62888" customFormat="1"/>
    <row r="62889" customFormat="1"/>
    <row r="62890" customFormat="1"/>
    <row r="62891" customFormat="1"/>
    <row r="62892" customFormat="1"/>
    <row r="62893" customFormat="1"/>
    <row r="62894" customFormat="1"/>
    <row r="62895" customFormat="1"/>
    <row r="62896" customFormat="1"/>
    <row r="62897" customFormat="1"/>
    <row r="62898" customFormat="1"/>
    <row r="62899" customFormat="1"/>
    <row r="62900" customFormat="1"/>
    <row r="62901" customFormat="1"/>
    <row r="62902" customFormat="1"/>
    <row r="62903" customFormat="1"/>
    <row r="62904" customFormat="1"/>
    <row r="62905" customFormat="1"/>
    <row r="62906" customFormat="1"/>
    <row r="62907" customFormat="1"/>
    <row r="62908" customFormat="1"/>
    <row r="62909" customFormat="1"/>
    <row r="62910" customFormat="1"/>
    <row r="62911" customFormat="1"/>
    <row r="62912" customFormat="1"/>
    <row r="62913" customFormat="1"/>
    <row r="62914" customFormat="1"/>
    <row r="62915" customFormat="1"/>
    <row r="62916" customFormat="1"/>
    <row r="62917" customFormat="1"/>
    <row r="62918" customFormat="1"/>
    <row r="62919" customFormat="1"/>
    <row r="62920" customFormat="1"/>
    <row r="62921" customFormat="1"/>
    <row r="62922" customFormat="1"/>
    <row r="62923" customFormat="1"/>
    <row r="62924" customFormat="1"/>
    <row r="62925" customFormat="1"/>
    <row r="62926" customFormat="1"/>
    <row r="62927" customFormat="1"/>
    <row r="62928" customFormat="1"/>
    <row r="62929" customFormat="1"/>
    <row r="62930" customFormat="1"/>
    <row r="62931" customFormat="1"/>
    <row r="62932" customFormat="1"/>
    <row r="62933" customFormat="1"/>
    <row r="62934" customFormat="1"/>
    <row r="62935" customFormat="1"/>
    <row r="62936" customFormat="1"/>
    <row r="62937" customFormat="1"/>
    <row r="62938" customFormat="1"/>
    <row r="62939" customFormat="1"/>
    <row r="62940" customFormat="1"/>
    <row r="62941" customFormat="1"/>
    <row r="62942" customFormat="1"/>
    <row r="62943" customFormat="1"/>
    <row r="62944" customFormat="1"/>
    <row r="62945" customFormat="1"/>
    <row r="62946" customFormat="1"/>
    <row r="62947" customFormat="1"/>
    <row r="62948" customFormat="1"/>
    <row r="62949" customFormat="1"/>
    <row r="62950" customFormat="1"/>
    <row r="62951" customFormat="1"/>
    <row r="62952" customFormat="1"/>
    <row r="62953" customFormat="1"/>
    <row r="62954" customFormat="1"/>
    <row r="62955" customFormat="1"/>
    <row r="62956" customFormat="1"/>
    <row r="62957" customFormat="1"/>
    <row r="62958" customFormat="1"/>
    <row r="62959" customFormat="1"/>
    <row r="62960" customFormat="1"/>
    <row r="62961" customFormat="1"/>
    <row r="62962" customFormat="1"/>
    <row r="62963" customFormat="1"/>
    <row r="62964" customFormat="1"/>
    <row r="62965" customFormat="1"/>
    <row r="62966" customFormat="1"/>
    <row r="62967" customFormat="1"/>
    <row r="62968" customFormat="1"/>
    <row r="62969" customFormat="1"/>
    <row r="62970" customFormat="1"/>
    <row r="62971" customFormat="1"/>
    <row r="62972" customFormat="1"/>
    <row r="62973" customFormat="1"/>
    <row r="62974" customFormat="1"/>
    <row r="62975" customFormat="1"/>
    <row r="62976" customFormat="1"/>
    <row r="62977" customFormat="1"/>
    <row r="62978" customFormat="1"/>
    <row r="62979" customFormat="1"/>
    <row r="62980" customFormat="1"/>
    <row r="62981" customFormat="1"/>
    <row r="62982" customFormat="1"/>
    <row r="62983" customFormat="1"/>
    <row r="62984" customFormat="1"/>
    <row r="62985" customFormat="1"/>
    <row r="62986" customFormat="1"/>
    <row r="62987" customFormat="1"/>
    <row r="62988" customFormat="1"/>
    <row r="62989" customFormat="1"/>
    <row r="62990" customFormat="1"/>
    <row r="62991" customFormat="1"/>
    <row r="62992" customFormat="1"/>
    <row r="62993" customFormat="1"/>
    <row r="62994" customFormat="1"/>
    <row r="62995" customFormat="1"/>
    <row r="62996" customFormat="1"/>
    <row r="62997" customFormat="1"/>
    <row r="62998" customFormat="1"/>
    <row r="62999" customFormat="1"/>
    <row r="63000" customFormat="1"/>
    <row r="63001" customFormat="1"/>
    <row r="63002" customFormat="1"/>
    <row r="63003" customFormat="1"/>
    <row r="63004" customFormat="1"/>
    <row r="63005" customFormat="1"/>
    <row r="63006" customFormat="1"/>
    <row r="63007" customFormat="1"/>
    <row r="63008" customFormat="1"/>
    <row r="63009" customFormat="1"/>
    <row r="63010" customFormat="1"/>
    <row r="63011" customFormat="1"/>
    <row r="63012" customFormat="1"/>
    <row r="63013" customFormat="1"/>
    <row r="63014" customFormat="1"/>
    <row r="63015" customFormat="1"/>
    <row r="63016" customFormat="1"/>
    <row r="63017" customFormat="1"/>
    <row r="63018" customFormat="1"/>
    <row r="63019" customFormat="1"/>
    <row r="63020" customFormat="1"/>
    <row r="63021" customFormat="1"/>
    <row r="63022" customFormat="1"/>
    <row r="63023" customFormat="1"/>
    <row r="63024" customFormat="1"/>
    <row r="63025" customFormat="1"/>
    <row r="63026" customFormat="1"/>
    <row r="63027" customFormat="1"/>
    <row r="63028" customFormat="1"/>
    <row r="63029" customFormat="1"/>
    <row r="63030" customFormat="1"/>
    <row r="63031" customFormat="1"/>
    <row r="63032" customFormat="1"/>
    <row r="63033" customFormat="1"/>
    <row r="63034" customFormat="1"/>
    <row r="63035" customFormat="1"/>
    <row r="63036" customFormat="1"/>
    <row r="63037" customFormat="1"/>
    <row r="63038" customFormat="1"/>
    <row r="63039" customFormat="1"/>
    <row r="63040" customFormat="1"/>
    <row r="63041" customFormat="1"/>
    <row r="63042" customFormat="1"/>
    <row r="63043" customFormat="1"/>
    <row r="63044" customFormat="1"/>
    <row r="63045" customFormat="1"/>
    <row r="63046" customFormat="1"/>
    <row r="63047" customFormat="1"/>
    <row r="63048" customFormat="1"/>
    <row r="63049" customFormat="1"/>
    <row r="63050" customFormat="1"/>
    <row r="63051" customFormat="1"/>
    <row r="63052" customFormat="1"/>
    <row r="63053" customFormat="1"/>
    <row r="63054" customFormat="1"/>
    <row r="63055" customFormat="1"/>
    <row r="63056" customFormat="1"/>
    <row r="63057" customFormat="1"/>
    <row r="63058" customFormat="1"/>
    <row r="63059" customFormat="1"/>
    <row r="63060" customFormat="1"/>
    <row r="63061" customFormat="1"/>
    <row r="63062" customFormat="1"/>
    <row r="63063" customFormat="1"/>
    <row r="63064" customFormat="1"/>
    <row r="63065" customFormat="1"/>
    <row r="63066" customFormat="1"/>
    <row r="63067" customFormat="1"/>
    <row r="63068" customFormat="1"/>
    <row r="63069" customFormat="1"/>
    <row r="63070" customFormat="1"/>
    <row r="63071" customFormat="1"/>
    <row r="63072" customFormat="1"/>
    <row r="63073" customFormat="1"/>
    <row r="63074" customFormat="1"/>
    <row r="63075" customFormat="1"/>
    <row r="63076" customFormat="1"/>
    <row r="63077" customFormat="1"/>
    <row r="63078" customFormat="1"/>
    <row r="63079" customFormat="1"/>
    <row r="63080" customFormat="1"/>
    <row r="63081" customFormat="1"/>
    <row r="63082" customFormat="1"/>
    <row r="63083" customFormat="1"/>
    <row r="63084" customFormat="1"/>
    <row r="63085" customFormat="1"/>
    <row r="63086" customFormat="1"/>
    <row r="63087" customFormat="1"/>
    <row r="63088" customFormat="1"/>
    <row r="63089" customFormat="1"/>
    <row r="63090" customFormat="1"/>
    <row r="63091" customFormat="1"/>
    <row r="63092" customFormat="1"/>
    <row r="63093" customFormat="1"/>
    <row r="63094" customFormat="1"/>
    <row r="63095" customFormat="1"/>
    <row r="63096" customFormat="1"/>
    <row r="63097" customFormat="1"/>
    <row r="63098" customFormat="1"/>
    <row r="63099" customFormat="1"/>
    <row r="63100" customFormat="1"/>
    <row r="63101" customFormat="1"/>
    <row r="63102" customFormat="1"/>
    <row r="63103" customFormat="1"/>
    <row r="63104" customFormat="1"/>
    <row r="63105" customFormat="1"/>
    <row r="63106" customFormat="1"/>
    <row r="63107" customFormat="1"/>
    <row r="63108" customFormat="1"/>
    <row r="63109" customFormat="1"/>
    <row r="63110" customFormat="1"/>
    <row r="63111" customFormat="1"/>
    <row r="63112" customFormat="1"/>
    <row r="63113" customFormat="1"/>
    <row r="63114" customFormat="1"/>
    <row r="63115" customFormat="1"/>
    <row r="63116" customFormat="1"/>
    <row r="63117" customFormat="1"/>
    <row r="63118" customFormat="1"/>
    <row r="63119" customFormat="1"/>
    <row r="63120" customFormat="1"/>
    <row r="63121" customFormat="1"/>
    <row r="63122" customFormat="1"/>
    <row r="63123" customFormat="1"/>
    <row r="63124" customFormat="1"/>
    <row r="63125" customFormat="1"/>
    <row r="63126" customFormat="1"/>
    <row r="63127" customFormat="1"/>
    <row r="63128" customFormat="1"/>
    <row r="63129" customFormat="1"/>
    <row r="63130" customFormat="1"/>
    <row r="63131" customFormat="1"/>
    <row r="63132" customFormat="1"/>
    <row r="63133" customFormat="1"/>
    <row r="63134" customFormat="1"/>
    <row r="63135" customFormat="1"/>
    <row r="63136" customFormat="1"/>
    <row r="63137" customFormat="1"/>
    <row r="63138" customFormat="1"/>
    <row r="63139" customFormat="1"/>
    <row r="63140" customFormat="1"/>
    <row r="63141" customFormat="1"/>
    <row r="63142" customFormat="1"/>
    <row r="63143" customFormat="1"/>
    <row r="63144" customFormat="1"/>
    <row r="63145" customFormat="1"/>
    <row r="63146" customFormat="1"/>
    <row r="63147" customFormat="1"/>
    <row r="63148" customFormat="1"/>
    <row r="63149" customFormat="1"/>
    <row r="63150" customFormat="1"/>
    <row r="63151" customFormat="1"/>
    <row r="63152" customFormat="1"/>
    <row r="63153" customFormat="1"/>
    <row r="63154" customFormat="1"/>
    <row r="63155" customFormat="1"/>
    <row r="63156" customFormat="1"/>
    <row r="63157" customFormat="1"/>
    <row r="63158" customFormat="1"/>
    <row r="63159" customFormat="1"/>
    <row r="63160" customFormat="1"/>
    <row r="63161" customFormat="1"/>
    <row r="63162" customFormat="1"/>
    <row r="63163" customFormat="1"/>
    <row r="63164" customFormat="1"/>
    <row r="63165" customFormat="1"/>
    <row r="63166" customFormat="1"/>
    <row r="63167" customFormat="1"/>
    <row r="63168" customFormat="1"/>
    <row r="63169" customFormat="1"/>
    <row r="63170" customFormat="1"/>
    <row r="63171" customFormat="1"/>
    <row r="63172" customFormat="1"/>
    <row r="63173" customFormat="1"/>
    <row r="63174" customFormat="1"/>
    <row r="63175" customFormat="1"/>
    <row r="63176" customFormat="1"/>
    <row r="63177" customFormat="1"/>
    <row r="63178" customFormat="1"/>
    <row r="63179" customFormat="1"/>
    <row r="63180" customFormat="1"/>
    <row r="63181" customFormat="1"/>
    <row r="63182" customFormat="1"/>
    <row r="63183" customFormat="1"/>
    <row r="63184" customFormat="1"/>
    <row r="63185" customFormat="1"/>
    <row r="63186" customFormat="1"/>
    <row r="63187" customFormat="1"/>
    <row r="63188" customFormat="1"/>
    <row r="63189" customFormat="1"/>
    <row r="63190" customFormat="1"/>
    <row r="63191" customFormat="1"/>
    <row r="63192" customFormat="1"/>
    <row r="63193" customFormat="1"/>
    <row r="63194" customFormat="1"/>
    <row r="63195" customFormat="1"/>
    <row r="63196" customFormat="1"/>
    <row r="63197" customFormat="1"/>
    <row r="63198" customFormat="1"/>
    <row r="63199" customFormat="1"/>
    <row r="63200" customFormat="1"/>
    <row r="63201" customFormat="1"/>
    <row r="63202" customFormat="1"/>
    <row r="63203" customFormat="1"/>
    <row r="63204" customFormat="1"/>
    <row r="63205" customFormat="1"/>
    <row r="63206" customFormat="1"/>
    <row r="63207" customFormat="1"/>
    <row r="63208" customFormat="1"/>
    <row r="63209" customFormat="1"/>
    <row r="63210" customFormat="1"/>
    <row r="63211" customFormat="1"/>
    <row r="63212" customFormat="1"/>
    <row r="63213" customFormat="1"/>
    <row r="63214" customFormat="1"/>
    <row r="63215" customFormat="1"/>
    <row r="63216" customFormat="1"/>
    <row r="63217" customFormat="1"/>
    <row r="63218" customFormat="1"/>
    <row r="63219" customFormat="1"/>
    <row r="63220" customFormat="1"/>
    <row r="63221" customFormat="1"/>
    <row r="63222" customFormat="1"/>
    <row r="63223" customFormat="1"/>
    <row r="63224" customFormat="1"/>
    <row r="63225" customFormat="1"/>
    <row r="63226" customFormat="1"/>
    <row r="63227" customFormat="1"/>
    <row r="63228" customFormat="1"/>
    <row r="63229" customFormat="1"/>
    <row r="63230" customFormat="1"/>
    <row r="63231" customFormat="1"/>
    <row r="63232" customFormat="1"/>
    <row r="63233" customFormat="1"/>
    <row r="63234" customFormat="1"/>
    <row r="63235" customFormat="1"/>
    <row r="63236" customFormat="1"/>
    <row r="63237" customFormat="1"/>
    <row r="63238" customFormat="1"/>
    <row r="63239" customFormat="1"/>
    <row r="63240" customFormat="1"/>
    <row r="63241" customFormat="1"/>
    <row r="63242" customFormat="1"/>
    <row r="63243" customFormat="1"/>
    <row r="63244" customFormat="1"/>
    <row r="63245" customFormat="1"/>
    <row r="63246" customFormat="1"/>
    <row r="63247" customFormat="1"/>
    <row r="63248" customFormat="1"/>
    <row r="63249" customFormat="1"/>
    <row r="63250" customFormat="1"/>
    <row r="63251" customFormat="1"/>
    <row r="63252" customFormat="1"/>
    <row r="63253" customFormat="1"/>
    <row r="63254" customFormat="1"/>
    <row r="63255" customFormat="1"/>
    <row r="63256" customFormat="1"/>
    <row r="63257" customFormat="1"/>
    <row r="63258" customFormat="1"/>
    <row r="63259" customFormat="1"/>
    <row r="63260" customFormat="1"/>
    <row r="63261" customFormat="1"/>
    <row r="63262" customFormat="1"/>
    <row r="63263" customFormat="1"/>
    <row r="63264" customFormat="1"/>
    <row r="63265" customFormat="1"/>
    <row r="63266" customFormat="1"/>
    <row r="63267" customFormat="1"/>
    <row r="63268" customFormat="1"/>
    <row r="63269" customFormat="1"/>
    <row r="63270" customFormat="1"/>
    <row r="63271" customFormat="1"/>
    <row r="63272" customFormat="1"/>
    <row r="63273" customFormat="1"/>
    <row r="63274" customFormat="1"/>
    <row r="63275" customFormat="1"/>
    <row r="63276" customFormat="1"/>
    <row r="63277" customFormat="1"/>
    <row r="63278" customFormat="1"/>
    <row r="63279" customFormat="1"/>
    <row r="63280" customFormat="1"/>
    <row r="63281" customFormat="1"/>
    <row r="63282" customFormat="1"/>
    <row r="63283" customFormat="1"/>
    <row r="63284" customFormat="1"/>
    <row r="63285" customFormat="1"/>
    <row r="63286" customFormat="1"/>
    <row r="63287" customFormat="1"/>
    <row r="63288" customFormat="1"/>
    <row r="63289" customFormat="1"/>
    <row r="63290" customFormat="1"/>
    <row r="63291" customFormat="1"/>
    <row r="63292" customFormat="1"/>
    <row r="63293" customFormat="1"/>
    <row r="63294" customFormat="1"/>
    <row r="63295" customFormat="1"/>
    <row r="63296" customFormat="1"/>
    <row r="63297" customFormat="1"/>
    <row r="63298" customFormat="1"/>
    <row r="63299" customFormat="1"/>
    <row r="63300" customFormat="1"/>
    <row r="63301" customFormat="1"/>
    <row r="63302" customFormat="1"/>
    <row r="63303" customFormat="1"/>
    <row r="63304" customFormat="1"/>
    <row r="63305" customFormat="1"/>
    <row r="63306" customFormat="1"/>
    <row r="63307" customFormat="1"/>
    <row r="63308" customFormat="1"/>
    <row r="63309" customFormat="1"/>
    <row r="63310" customFormat="1"/>
    <row r="63311" customFormat="1"/>
    <row r="63312" customFormat="1"/>
    <row r="63313" customFormat="1"/>
    <row r="63314" customFormat="1"/>
    <row r="63315" customFormat="1"/>
    <row r="63316" customFormat="1"/>
    <row r="63317" customFormat="1"/>
    <row r="63318" customFormat="1"/>
    <row r="63319" customFormat="1"/>
    <row r="63320" customFormat="1"/>
    <row r="63321" customFormat="1"/>
    <row r="63322" customFormat="1"/>
    <row r="63323" customFormat="1"/>
    <row r="63324" customFormat="1"/>
    <row r="63325" customFormat="1"/>
    <row r="63326" customFormat="1"/>
    <row r="63327" customFormat="1"/>
    <row r="63328" customFormat="1"/>
    <row r="63329" customFormat="1"/>
    <row r="63330" customFormat="1"/>
    <row r="63331" customFormat="1"/>
    <row r="63332" customFormat="1"/>
    <row r="63333" customFormat="1"/>
    <row r="63334" customFormat="1"/>
    <row r="63335" customFormat="1"/>
    <row r="63336" customFormat="1"/>
    <row r="63337" customFormat="1"/>
    <row r="63338" customFormat="1"/>
    <row r="63339" customFormat="1"/>
    <row r="63340" customFormat="1"/>
    <row r="63341" customFormat="1"/>
    <row r="63342" customFormat="1"/>
    <row r="63343" customFormat="1"/>
    <row r="63344" customFormat="1"/>
    <row r="63345" customFormat="1"/>
    <row r="63346" customFormat="1"/>
    <row r="63347" customFormat="1"/>
    <row r="63348" customFormat="1"/>
    <row r="63349" customFormat="1"/>
    <row r="63350" customFormat="1"/>
    <row r="63351" customFormat="1"/>
    <row r="63352" customFormat="1"/>
    <row r="63353" customFormat="1"/>
    <row r="63354" customFormat="1"/>
    <row r="63355" customFormat="1"/>
    <row r="63356" customFormat="1"/>
    <row r="63357" customFormat="1"/>
    <row r="63358" customFormat="1"/>
    <row r="63359" customFormat="1"/>
    <row r="63360" customFormat="1"/>
    <row r="63361" customFormat="1"/>
    <row r="63362" customFormat="1"/>
    <row r="63363" customFormat="1"/>
    <row r="63364" customFormat="1"/>
    <row r="63365" customFormat="1"/>
    <row r="63366" customFormat="1"/>
    <row r="63367" customFormat="1"/>
    <row r="63368" customFormat="1"/>
    <row r="63369" customFormat="1"/>
    <row r="63370" customFormat="1"/>
    <row r="63371" customFormat="1"/>
    <row r="63372" customFormat="1"/>
    <row r="63373" customFormat="1"/>
    <row r="63374" customFormat="1"/>
    <row r="63375" customFormat="1"/>
    <row r="63376" customFormat="1"/>
    <row r="63377" customFormat="1"/>
    <row r="63378" customFormat="1"/>
    <row r="63379" customFormat="1"/>
    <row r="63380" customFormat="1"/>
    <row r="63381" customFormat="1"/>
    <row r="63382" customFormat="1"/>
    <row r="63383" customFormat="1"/>
    <row r="63384" customFormat="1"/>
    <row r="63385" customFormat="1"/>
    <row r="63386" customFormat="1"/>
    <row r="63387" customFormat="1"/>
    <row r="63388" customFormat="1"/>
    <row r="63389" customFormat="1"/>
    <row r="63390" customFormat="1"/>
    <row r="63391" customFormat="1"/>
    <row r="63392" customFormat="1"/>
    <row r="63393" customFormat="1"/>
    <row r="63394" customFormat="1"/>
    <row r="63395" customFormat="1"/>
    <row r="63396" customFormat="1"/>
    <row r="63397" customFormat="1"/>
    <row r="63398" customFormat="1"/>
    <row r="63399" customFormat="1"/>
    <row r="63400" customFormat="1"/>
    <row r="63401" customFormat="1"/>
    <row r="63402" customFormat="1"/>
    <row r="63403" customFormat="1"/>
    <row r="63404" customFormat="1"/>
    <row r="63405" customFormat="1"/>
    <row r="63406" customFormat="1"/>
    <row r="63407" customFormat="1"/>
    <row r="63408" customFormat="1"/>
    <row r="63409" customFormat="1"/>
    <row r="63410" customFormat="1"/>
    <row r="63411" customFormat="1"/>
    <row r="63412" customFormat="1"/>
    <row r="63413" customFormat="1"/>
    <row r="63414" customFormat="1"/>
    <row r="63415" customFormat="1"/>
    <row r="63416" customFormat="1"/>
    <row r="63417" customFormat="1"/>
    <row r="63418" customFormat="1"/>
    <row r="63419" customFormat="1"/>
    <row r="63420" customFormat="1"/>
    <row r="63421" customFormat="1"/>
    <row r="63422" customFormat="1"/>
    <row r="63423" customFormat="1"/>
    <row r="63424" customFormat="1"/>
    <row r="63425" customFormat="1"/>
    <row r="63426" customFormat="1"/>
    <row r="63427" customFormat="1"/>
    <row r="63428" customFormat="1"/>
    <row r="63429" customFormat="1"/>
    <row r="63430" customFormat="1"/>
    <row r="63431" customFormat="1"/>
    <row r="63432" customFormat="1"/>
    <row r="63433" customFormat="1"/>
    <row r="63434" customFormat="1"/>
    <row r="63435" customFormat="1"/>
    <row r="63436" customFormat="1"/>
    <row r="63437" customFormat="1"/>
    <row r="63438" customFormat="1"/>
    <row r="63439" customFormat="1"/>
    <row r="63440" customFormat="1"/>
    <row r="63441" customFormat="1"/>
    <row r="63442" customFormat="1"/>
    <row r="63443" customFormat="1"/>
    <row r="63444" customFormat="1"/>
    <row r="63445" customFormat="1"/>
    <row r="63446" customFormat="1"/>
    <row r="63447" customFormat="1"/>
    <row r="63448" customFormat="1"/>
    <row r="63449" customFormat="1"/>
    <row r="63450" customFormat="1"/>
    <row r="63451" customFormat="1"/>
    <row r="63452" customFormat="1"/>
    <row r="63453" customFormat="1"/>
    <row r="63454" customFormat="1"/>
    <row r="63455" customFormat="1"/>
    <row r="63456" customFormat="1"/>
    <row r="63457" customFormat="1"/>
    <row r="63458" customFormat="1"/>
    <row r="63459" customFormat="1"/>
    <row r="63460" customFormat="1"/>
    <row r="63461" customFormat="1"/>
    <row r="63462" customFormat="1"/>
    <row r="63463" customFormat="1"/>
    <row r="63464" customFormat="1"/>
    <row r="63465" customFormat="1"/>
    <row r="63466" customFormat="1"/>
    <row r="63467" customFormat="1"/>
    <row r="63468" customFormat="1"/>
    <row r="63469" customFormat="1"/>
    <row r="63470" customFormat="1"/>
    <row r="63471" customFormat="1"/>
    <row r="63472" customFormat="1"/>
    <row r="63473" customFormat="1"/>
    <row r="63474" customFormat="1"/>
    <row r="63475" customFormat="1"/>
    <row r="63476" customFormat="1"/>
    <row r="63477" customFormat="1"/>
    <row r="63478" customFormat="1"/>
    <row r="63479" customFormat="1"/>
    <row r="63480" customFormat="1"/>
    <row r="63481" customFormat="1"/>
    <row r="63482" customFormat="1"/>
    <row r="63483" customFormat="1"/>
    <row r="63484" customFormat="1"/>
    <row r="63485" customFormat="1"/>
    <row r="63486" customFormat="1"/>
    <row r="63487" customFormat="1"/>
    <row r="63488" customFormat="1"/>
    <row r="63489" customFormat="1"/>
    <row r="63490" customFormat="1"/>
    <row r="63491" customFormat="1"/>
    <row r="63492" customFormat="1"/>
    <row r="63493" customFormat="1"/>
    <row r="63494" customFormat="1"/>
    <row r="63495" customFormat="1"/>
    <row r="63496" customFormat="1"/>
    <row r="63497" customFormat="1"/>
    <row r="63498" customFormat="1"/>
    <row r="63499" customFormat="1"/>
    <row r="63500" customFormat="1"/>
    <row r="63501" customFormat="1"/>
    <row r="63502" customFormat="1"/>
    <row r="63503" customFormat="1"/>
    <row r="63504" customFormat="1"/>
    <row r="63505" customFormat="1"/>
    <row r="63506" customFormat="1"/>
    <row r="63507" customFormat="1"/>
    <row r="63508" customFormat="1"/>
    <row r="63509" customFormat="1"/>
    <row r="63510" customFormat="1"/>
    <row r="63511" customFormat="1"/>
    <row r="63512" customFormat="1"/>
    <row r="63513" customFormat="1"/>
    <row r="63514" customFormat="1"/>
    <row r="63515" customFormat="1"/>
    <row r="63516" customFormat="1"/>
    <row r="63517" customFormat="1"/>
    <row r="63518" customFormat="1"/>
    <row r="63519" customFormat="1"/>
    <row r="63520" customFormat="1"/>
    <row r="63521" customFormat="1"/>
    <row r="63522" customFormat="1"/>
    <row r="63523" customFormat="1"/>
    <row r="63524" customFormat="1"/>
    <row r="63525" customFormat="1"/>
    <row r="63526" customFormat="1"/>
    <row r="63527" customFormat="1"/>
    <row r="63528" customFormat="1"/>
    <row r="63529" customFormat="1"/>
    <row r="63530" customFormat="1"/>
    <row r="63531" customFormat="1"/>
    <row r="63532" customFormat="1"/>
    <row r="63533" customFormat="1"/>
    <row r="63534" customFormat="1"/>
    <row r="63535" customFormat="1"/>
    <row r="63536" customFormat="1"/>
    <row r="63537" customFormat="1"/>
    <row r="63538" customFormat="1"/>
    <row r="63539" customFormat="1"/>
    <row r="63540" customFormat="1"/>
    <row r="63541" customFormat="1"/>
    <row r="63542" customFormat="1"/>
    <row r="63543" customFormat="1"/>
    <row r="63544" customFormat="1"/>
    <row r="63545" customFormat="1"/>
    <row r="63546" customFormat="1"/>
    <row r="63547" customFormat="1"/>
    <row r="63548" customFormat="1"/>
    <row r="63549" customFormat="1"/>
    <row r="63550" customFormat="1"/>
    <row r="63551" customFormat="1"/>
    <row r="63552" customFormat="1"/>
    <row r="63553" customFormat="1"/>
    <row r="63554" customFormat="1"/>
    <row r="63555" customFormat="1"/>
    <row r="63556" customFormat="1"/>
    <row r="63557" customFormat="1"/>
    <row r="63558" customFormat="1"/>
    <row r="63559" customFormat="1"/>
    <row r="63560" customFormat="1"/>
    <row r="63561" customFormat="1"/>
    <row r="63562" customFormat="1"/>
    <row r="63563" customFormat="1"/>
    <row r="63564" customFormat="1"/>
    <row r="63565" customFormat="1"/>
    <row r="63566" customFormat="1"/>
    <row r="63567" customFormat="1"/>
    <row r="63568" customFormat="1"/>
    <row r="63569" customFormat="1"/>
    <row r="63570" customFormat="1"/>
    <row r="63571" customFormat="1"/>
    <row r="63572" customFormat="1"/>
    <row r="63573" customFormat="1"/>
    <row r="63574" customFormat="1"/>
    <row r="63575" customFormat="1"/>
    <row r="63576" customFormat="1"/>
    <row r="63577" customFormat="1"/>
    <row r="63578" customFormat="1"/>
    <row r="63579" customFormat="1"/>
    <row r="63580" customFormat="1"/>
    <row r="63581" customFormat="1"/>
    <row r="63582" customFormat="1"/>
    <row r="63583" customFormat="1"/>
    <row r="63584" customFormat="1"/>
    <row r="63585" customFormat="1"/>
    <row r="63586" customFormat="1"/>
    <row r="63587" customFormat="1"/>
    <row r="63588" customFormat="1"/>
    <row r="63589" customFormat="1"/>
    <row r="63590" customFormat="1"/>
    <row r="63591" customFormat="1"/>
    <row r="63592" customFormat="1"/>
    <row r="63593" customFormat="1"/>
    <row r="63594" customFormat="1"/>
    <row r="63595" customFormat="1"/>
    <row r="63596" customFormat="1"/>
    <row r="63597" customFormat="1"/>
    <row r="63598" customFormat="1"/>
    <row r="63599" customFormat="1"/>
    <row r="63600" customFormat="1"/>
    <row r="63601" customFormat="1"/>
    <row r="63602" customFormat="1"/>
    <row r="63603" customFormat="1"/>
    <row r="63604" customFormat="1"/>
    <row r="63605" customFormat="1"/>
    <row r="63606" customFormat="1"/>
    <row r="63607" customFormat="1"/>
    <row r="63608" customFormat="1"/>
    <row r="63609" customFormat="1"/>
    <row r="63610" customFormat="1"/>
    <row r="63611" customFormat="1"/>
    <row r="63612" customFormat="1"/>
    <row r="63613" customFormat="1"/>
    <row r="63614" customFormat="1"/>
    <row r="63615" customFormat="1"/>
    <row r="63616" customFormat="1"/>
    <row r="63617" customFormat="1"/>
    <row r="63618" customFormat="1"/>
    <row r="63619" customFormat="1"/>
    <row r="63620" customFormat="1"/>
    <row r="63621" customFormat="1"/>
    <row r="63622" customFormat="1"/>
    <row r="63623" customFormat="1"/>
    <row r="63624" customFormat="1"/>
    <row r="63625" customFormat="1"/>
    <row r="63626" customFormat="1"/>
    <row r="63627" customFormat="1"/>
    <row r="63628" customFormat="1"/>
    <row r="63629" customFormat="1"/>
    <row r="63630" customFormat="1"/>
    <row r="63631" customFormat="1"/>
    <row r="63632" customFormat="1"/>
    <row r="63633" customFormat="1"/>
    <row r="63634" customFormat="1"/>
    <row r="63635" customFormat="1"/>
    <row r="63636" customFormat="1"/>
    <row r="63637" customFormat="1"/>
    <row r="63638" customFormat="1"/>
    <row r="63639" customFormat="1"/>
    <row r="63640" customFormat="1"/>
    <row r="63641" customFormat="1"/>
    <row r="63642" customFormat="1"/>
    <row r="63643" customFormat="1"/>
    <row r="63644" customFormat="1"/>
    <row r="63645" customFormat="1"/>
    <row r="63646" customFormat="1"/>
    <row r="63647" customFormat="1"/>
    <row r="63648" customFormat="1"/>
    <row r="63649" customFormat="1"/>
    <row r="63650" customFormat="1"/>
    <row r="63651" customFormat="1"/>
    <row r="63652" customFormat="1"/>
    <row r="63653" customFormat="1"/>
    <row r="63654" customFormat="1"/>
    <row r="63655" customFormat="1"/>
    <row r="63656" customFormat="1"/>
    <row r="63657" customFormat="1"/>
    <row r="63658" customFormat="1"/>
    <row r="63659" customFormat="1"/>
    <row r="63660" customFormat="1"/>
    <row r="63661" customFormat="1"/>
    <row r="63662" customFormat="1"/>
    <row r="63663" customFormat="1"/>
    <row r="63664" customFormat="1"/>
    <row r="63665" customFormat="1"/>
    <row r="63666" customFormat="1"/>
    <row r="63667" customFormat="1"/>
    <row r="63668" customFormat="1"/>
    <row r="63669" customFormat="1"/>
    <row r="63670" customFormat="1"/>
    <row r="63671" customFormat="1"/>
    <row r="63672" customFormat="1"/>
    <row r="63673" customFormat="1"/>
    <row r="63674" customFormat="1"/>
    <row r="63675" customFormat="1"/>
    <row r="63676" customFormat="1"/>
    <row r="63677" customFormat="1"/>
    <row r="63678" customFormat="1"/>
    <row r="63679" customFormat="1"/>
    <row r="63680" customFormat="1"/>
    <row r="63681" customFormat="1"/>
    <row r="63682" customFormat="1"/>
    <row r="63683" customFormat="1"/>
    <row r="63684" customFormat="1"/>
    <row r="63685" customFormat="1"/>
    <row r="63686" customFormat="1"/>
    <row r="63687" customFormat="1"/>
    <row r="63688" customFormat="1"/>
    <row r="63689" customFormat="1"/>
    <row r="63690" customFormat="1"/>
    <row r="63691" customFormat="1"/>
    <row r="63692" customFormat="1"/>
    <row r="63693" customFormat="1"/>
    <row r="63694" customFormat="1"/>
    <row r="63695" customFormat="1"/>
    <row r="63696" customFormat="1"/>
    <row r="63697" customFormat="1"/>
    <row r="63698" customFormat="1"/>
    <row r="63699" customFormat="1"/>
    <row r="63700" customFormat="1"/>
    <row r="63701" customFormat="1"/>
    <row r="63702" customFormat="1"/>
    <row r="63703" customFormat="1"/>
    <row r="63704" customFormat="1"/>
    <row r="63705" customFormat="1"/>
    <row r="63706" customFormat="1"/>
    <row r="63707" customFormat="1"/>
    <row r="63708" customFormat="1"/>
    <row r="63709" customFormat="1"/>
    <row r="63710" customFormat="1"/>
    <row r="63711" customFormat="1"/>
    <row r="63712" customFormat="1"/>
    <row r="63713" customFormat="1"/>
    <row r="63714" customFormat="1"/>
    <row r="63715" customFormat="1"/>
    <row r="63716" customFormat="1"/>
    <row r="63717" customFormat="1"/>
    <row r="63718" customFormat="1"/>
    <row r="63719" customFormat="1"/>
    <row r="63720" customFormat="1"/>
    <row r="63721" customFormat="1"/>
    <row r="63722" customFormat="1"/>
    <row r="63723" customFormat="1"/>
    <row r="63724" customFormat="1"/>
    <row r="63725" customFormat="1"/>
    <row r="63726" customFormat="1"/>
    <row r="63727" customFormat="1"/>
    <row r="63728" customFormat="1"/>
    <row r="63729" customFormat="1"/>
    <row r="63730" customFormat="1"/>
    <row r="63731" customFormat="1"/>
    <row r="63732" customFormat="1"/>
    <row r="63733" customFormat="1"/>
    <row r="63734" customFormat="1"/>
    <row r="63735" customFormat="1"/>
    <row r="63736" customFormat="1"/>
    <row r="63737" customFormat="1"/>
    <row r="63738" customFormat="1"/>
    <row r="63739" customFormat="1"/>
    <row r="63740" customFormat="1"/>
    <row r="63741" customFormat="1"/>
    <row r="63742" customFormat="1"/>
    <row r="63743" customFormat="1"/>
    <row r="63744" customFormat="1"/>
    <row r="63745" customFormat="1"/>
    <row r="63746" customFormat="1"/>
    <row r="63747" customFormat="1"/>
    <row r="63748" customFormat="1"/>
    <row r="63749" customFormat="1"/>
    <row r="63750" customFormat="1"/>
    <row r="63751" customFormat="1"/>
    <row r="63752" customFormat="1"/>
    <row r="63753" customFormat="1"/>
    <row r="63754" customFormat="1"/>
    <row r="63755" customFormat="1"/>
    <row r="63756" customFormat="1"/>
    <row r="63757" customFormat="1"/>
    <row r="63758" customFormat="1"/>
    <row r="63759" customFormat="1"/>
    <row r="63760" customFormat="1"/>
    <row r="63761" customFormat="1"/>
    <row r="63762" customFormat="1"/>
    <row r="63763" customFormat="1"/>
    <row r="63764" customFormat="1"/>
    <row r="63765" customFormat="1"/>
    <row r="63766" customFormat="1"/>
    <row r="63767" customFormat="1"/>
    <row r="63768" customFormat="1"/>
    <row r="63769" customFormat="1"/>
    <row r="63770" customFormat="1"/>
    <row r="63771" customFormat="1"/>
    <row r="63772" customFormat="1"/>
    <row r="63773" customFormat="1"/>
    <row r="63774" customFormat="1"/>
    <row r="63775" customFormat="1"/>
    <row r="63776" customFormat="1"/>
    <row r="63777" customFormat="1"/>
    <row r="63778" customFormat="1"/>
    <row r="63779" customFormat="1"/>
    <row r="63780" customFormat="1"/>
    <row r="63781" customFormat="1"/>
    <row r="63782" customFormat="1"/>
    <row r="63783" customFormat="1"/>
    <row r="63784" customFormat="1"/>
    <row r="63785" customFormat="1"/>
    <row r="63786" customFormat="1"/>
    <row r="63787" customFormat="1"/>
    <row r="63788" customFormat="1"/>
    <row r="63789" customFormat="1"/>
    <row r="63790" customFormat="1"/>
    <row r="63791" customFormat="1"/>
    <row r="63792" customFormat="1"/>
    <row r="63793" customFormat="1"/>
    <row r="63794" customFormat="1"/>
    <row r="63795" customFormat="1"/>
    <row r="63796" customFormat="1"/>
    <row r="63797" customFormat="1"/>
    <row r="63798" customFormat="1"/>
    <row r="63799" customFormat="1"/>
    <row r="63800" customFormat="1"/>
    <row r="63801" customFormat="1"/>
    <row r="63802" customFormat="1"/>
    <row r="63803" customFormat="1"/>
    <row r="63804" customFormat="1"/>
    <row r="63805" customFormat="1"/>
    <row r="63806" customFormat="1"/>
    <row r="63807" customFormat="1"/>
    <row r="63808" customFormat="1"/>
    <row r="63809" customFormat="1"/>
    <row r="63810" customFormat="1"/>
    <row r="63811" customFormat="1"/>
    <row r="63812" customFormat="1"/>
    <row r="63813" customFormat="1"/>
    <row r="63814" customFormat="1"/>
    <row r="63815" customFormat="1"/>
    <row r="63816" customFormat="1"/>
    <row r="63817" customFormat="1"/>
    <row r="63818" customFormat="1"/>
    <row r="63819" customFormat="1"/>
    <row r="63820" customFormat="1"/>
    <row r="63821" customFormat="1"/>
    <row r="63822" customFormat="1"/>
    <row r="63823" customFormat="1"/>
    <row r="63824" customFormat="1"/>
    <row r="63825" customFormat="1"/>
    <row r="63826" customFormat="1"/>
    <row r="63827" customFormat="1"/>
    <row r="63828" customFormat="1"/>
    <row r="63829" customFormat="1"/>
    <row r="63830" customFormat="1"/>
    <row r="63831" customFormat="1"/>
    <row r="63832" customFormat="1"/>
    <row r="63833" customFormat="1"/>
    <row r="63834" customFormat="1"/>
    <row r="63835" customFormat="1"/>
    <row r="63836" customFormat="1"/>
    <row r="63837" customFormat="1"/>
    <row r="63838" customFormat="1"/>
    <row r="63839" customFormat="1"/>
    <row r="63840" customFormat="1"/>
    <row r="63841" customFormat="1"/>
    <row r="63842" customFormat="1"/>
    <row r="63843" customFormat="1"/>
    <row r="63844" customFormat="1"/>
    <row r="63845" customFormat="1"/>
    <row r="63846" customFormat="1"/>
    <row r="63847" customFormat="1"/>
    <row r="63848" customFormat="1"/>
    <row r="63849" customFormat="1"/>
    <row r="63850" customFormat="1"/>
    <row r="63851" customFormat="1"/>
    <row r="63852" customFormat="1"/>
    <row r="63853" customFormat="1"/>
    <row r="63854" customFormat="1"/>
    <row r="63855" customFormat="1"/>
    <row r="63856" customFormat="1"/>
    <row r="63857" customFormat="1"/>
    <row r="63858" customFormat="1"/>
    <row r="63859" customFormat="1"/>
    <row r="63860" customFormat="1"/>
    <row r="63861" customFormat="1"/>
    <row r="63862" customFormat="1"/>
    <row r="63863" customFormat="1"/>
    <row r="63864" customFormat="1"/>
    <row r="63865" customFormat="1"/>
    <row r="63866" customFormat="1"/>
    <row r="63867" customFormat="1"/>
    <row r="63868" customFormat="1"/>
    <row r="63869" customFormat="1"/>
    <row r="63870" customFormat="1"/>
    <row r="63871" customFormat="1"/>
    <row r="63872" customFormat="1"/>
    <row r="63873" customFormat="1"/>
    <row r="63874" customFormat="1"/>
    <row r="63875" customFormat="1"/>
    <row r="63876" customFormat="1"/>
    <row r="63877" customFormat="1"/>
    <row r="63878" customFormat="1"/>
    <row r="63879" customFormat="1"/>
    <row r="63880" customFormat="1"/>
    <row r="63881" customFormat="1"/>
    <row r="63882" customFormat="1"/>
    <row r="63883" customFormat="1"/>
    <row r="63884" customFormat="1"/>
    <row r="63885" customFormat="1"/>
    <row r="63886" customFormat="1"/>
    <row r="63887" customFormat="1"/>
    <row r="63888" customFormat="1"/>
    <row r="63889" customFormat="1"/>
    <row r="63890" customFormat="1"/>
    <row r="63891" customFormat="1"/>
    <row r="63892" customFormat="1"/>
    <row r="63893" customFormat="1"/>
    <row r="63894" customFormat="1"/>
    <row r="63895" customFormat="1"/>
    <row r="63896" customFormat="1"/>
    <row r="63897" customFormat="1"/>
    <row r="63898" customFormat="1"/>
    <row r="63899" customFormat="1"/>
    <row r="63900" customFormat="1"/>
    <row r="63901" customFormat="1"/>
    <row r="63902" customFormat="1"/>
    <row r="63903" customFormat="1"/>
    <row r="63904" customFormat="1"/>
    <row r="63905" customFormat="1"/>
    <row r="63906" customFormat="1"/>
    <row r="63907" customFormat="1"/>
    <row r="63908" customFormat="1"/>
    <row r="63909" customFormat="1"/>
    <row r="63910" customFormat="1"/>
    <row r="63911" customFormat="1"/>
    <row r="63912" customFormat="1"/>
    <row r="63913" customFormat="1"/>
    <row r="63914" customFormat="1"/>
    <row r="63915" customFormat="1"/>
    <row r="63916" customFormat="1"/>
    <row r="63917" customFormat="1"/>
    <row r="63918" customFormat="1"/>
    <row r="63919" customFormat="1"/>
    <row r="63920" customFormat="1"/>
    <row r="63921" customFormat="1"/>
    <row r="63922" customFormat="1"/>
    <row r="63923" customFormat="1"/>
    <row r="63924" customFormat="1"/>
    <row r="63925" customFormat="1"/>
    <row r="63926" customFormat="1"/>
    <row r="63927" customFormat="1"/>
    <row r="63928" customFormat="1"/>
    <row r="63929" customFormat="1"/>
    <row r="63930" customFormat="1"/>
    <row r="63931" customFormat="1"/>
    <row r="63932" customFormat="1"/>
    <row r="63933" customFormat="1"/>
    <row r="63934" customFormat="1"/>
    <row r="63935" customFormat="1"/>
    <row r="63936" customFormat="1"/>
    <row r="63937" customFormat="1"/>
    <row r="63938" customFormat="1"/>
    <row r="63939" customFormat="1"/>
    <row r="63940" customFormat="1"/>
    <row r="63941" customFormat="1"/>
    <row r="63942" customFormat="1"/>
    <row r="63943" customFormat="1"/>
    <row r="63944" customFormat="1"/>
    <row r="63945" customFormat="1"/>
    <row r="63946" customFormat="1"/>
    <row r="63947" customFormat="1"/>
    <row r="63948" customFormat="1"/>
    <row r="63949" customFormat="1"/>
    <row r="63950" customFormat="1"/>
    <row r="63951" customFormat="1"/>
    <row r="63952" customFormat="1"/>
    <row r="63953" customFormat="1"/>
    <row r="63954" customFormat="1"/>
    <row r="63955" customFormat="1"/>
    <row r="63956" customFormat="1"/>
    <row r="63957" customFormat="1"/>
    <row r="63958" customFormat="1"/>
    <row r="63959" customFormat="1"/>
    <row r="63960" customFormat="1"/>
    <row r="63961" customFormat="1"/>
    <row r="63962" customFormat="1"/>
    <row r="63963" customFormat="1"/>
    <row r="63964" customFormat="1"/>
    <row r="63965" customFormat="1"/>
    <row r="63966" customFormat="1"/>
    <row r="63967" customFormat="1"/>
    <row r="63968" customFormat="1"/>
    <row r="63969" customFormat="1"/>
    <row r="63970" customFormat="1"/>
    <row r="63971" customFormat="1"/>
    <row r="63972" customFormat="1"/>
    <row r="63973" customFormat="1"/>
    <row r="63974" customFormat="1"/>
    <row r="63975" customFormat="1"/>
    <row r="63976" customFormat="1"/>
    <row r="63977" customFormat="1"/>
    <row r="63978" customFormat="1"/>
    <row r="63979" customFormat="1"/>
    <row r="63980" customFormat="1"/>
    <row r="63981" customFormat="1"/>
    <row r="63982" customFormat="1"/>
    <row r="63983" customFormat="1"/>
    <row r="63984" customFormat="1"/>
    <row r="63985" customFormat="1"/>
    <row r="63986" customFormat="1"/>
    <row r="63987" customFormat="1"/>
    <row r="63988" customFormat="1"/>
    <row r="63989" customFormat="1"/>
    <row r="63990" customFormat="1"/>
    <row r="63991" customFormat="1"/>
    <row r="63992" customFormat="1"/>
    <row r="63993" customFormat="1"/>
    <row r="63994" customFormat="1"/>
    <row r="63995" customFormat="1"/>
    <row r="63996" customFormat="1"/>
    <row r="63997" customFormat="1"/>
    <row r="63998" customFormat="1"/>
    <row r="63999" customFormat="1"/>
    <row r="64000" customFormat="1"/>
    <row r="64001" customFormat="1"/>
    <row r="64002" customFormat="1"/>
    <row r="64003" customFormat="1"/>
    <row r="64004" customFormat="1"/>
    <row r="64005" customFormat="1"/>
    <row r="64006" customFormat="1"/>
    <row r="64007" customFormat="1"/>
    <row r="64008" customFormat="1"/>
    <row r="64009" customFormat="1"/>
    <row r="64010" customFormat="1"/>
    <row r="64011" customFormat="1"/>
    <row r="64012" customFormat="1"/>
    <row r="64013" customFormat="1"/>
    <row r="64014" customFormat="1"/>
    <row r="64015" customFormat="1"/>
    <row r="64016" customFormat="1"/>
    <row r="64017" customFormat="1"/>
    <row r="64018" customFormat="1"/>
    <row r="64019" customFormat="1"/>
    <row r="64020" customFormat="1"/>
    <row r="64021" customFormat="1"/>
    <row r="64022" customFormat="1"/>
    <row r="64023" customFormat="1"/>
    <row r="64024" customFormat="1"/>
    <row r="64025" customFormat="1"/>
    <row r="64026" customFormat="1"/>
    <row r="64027" customFormat="1"/>
    <row r="64028" customFormat="1"/>
    <row r="64029" customFormat="1"/>
    <row r="64030" customFormat="1"/>
    <row r="64031" customFormat="1"/>
    <row r="64032" customFormat="1"/>
    <row r="64033" customFormat="1"/>
    <row r="64034" customFormat="1"/>
    <row r="64035" customFormat="1"/>
    <row r="64036" customFormat="1"/>
    <row r="64037" customFormat="1"/>
    <row r="64038" customFormat="1"/>
    <row r="64039" customFormat="1"/>
    <row r="64040" customFormat="1"/>
    <row r="64041" customFormat="1"/>
    <row r="64042" customFormat="1"/>
    <row r="64043" customFormat="1"/>
    <row r="64044" customFormat="1"/>
    <row r="64045" customFormat="1"/>
    <row r="64046" customFormat="1"/>
    <row r="64047" customFormat="1"/>
    <row r="64048" customFormat="1"/>
    <row r="64049" customFormat="1"/>
    <row r="64050" customFormat="1"/>
    <row r="64051" customFormat="1"/>
    <row r="64052" customFormat="1"/>
    <row r="64053" customFormat="1"/>
    <row r="64054" customFormat="1"/>
    <row r="64055" customFormat="1"/>
    <row r="64056" customFormat="1"/>
    <row r="64057" customFormat="1"/>
    <row r="64058" customFormat="1"/>
    <row r="64059" customFormat="1"/>
    <row r="64060" customFormat="1"/>
    <row r="64061" customFormat="1"/>
    <row r="64062" customFormat="1"/>
    <row r="64063" customFormat="1"/>
    <row r="64064" customFormat="1"/>
    <row r="64065" customFormat="1"/>
    <row r="64066" customFormat="1"/>
    <row r="64067" customFormat="1"/>
    <row r="64068" customFormat="1"/>
    <row r="64069" customFormat="1"/>
    <row r="64070" customFormat="1"/>
    <row r="64071" customFormat="1"/>
    <row r="64072" customFormat="1"/>
    <row r="64073" customFormat="1"/>
    <row r="64074" customFormat="1"/>
    <row r="64075" customFormat="1"/>
    <row r="64076" customFormat="1"/>
    <row r="64077" customFormat="1"/>
    <row r="64078" customFormat="1"/>
    <row r="64079" customFormat="1"/>
    <row r="64080" customFormat="1"/>
    <row r="64081" customFormat="1"/>
    <row r="64082" customFormat="1"/>
    <row r="64083" customFormat="1"/>
    <row r="64084" customFormat="1"/>
    <row r="64085" customFormat="1"/>
    <row r="64086" customFormat="1"/>
    <row r="64087" customFormat="1"/>
    <row r="64088" customFormat="1"/>
    <row r="64089" customFormat="1"/>
    <row r="64090" customFormat="1"/>
    <row r="64091" customFormat="1"/>
    <row r="64092" customFormat="1"/>
    <row r="64093" customFormat="1"/>
    <row r="64094" customFormat="1"/>
    <row r="64095" customFormat="1"/>
    <row r="64096" customFormat="1"/>
    <row r="64097" customFormat="1"/>
    <row r="64098" customFormat="1"/>
    <row r="64099" customFormat="1"/>
    <row r="64100" customFormat="1"/>
    <row r="64101" customFormat="1"/>
    <row r="64102" customFormat="1"/>
    <row r="64103" customFormat="1"/>
    <row r="64104" customFormat="1"/>
    <row r="64105" customFormat="1"/>
    <row r="64106" customFormat="1"/>
    <row r="64107" customFormat="1"/>
    <row r="64108" customFormat="1"/>
    <row r="64109" customFormat="1"/>
    <row r="64110" customFormat="1"/>
    <row r="64111" customFormat="1"/>
    <row r="64112" customFormat="1"/>
    <row r="64113" customFormat="1"/>
    <row r="64114" customFormat="1"/>
    <row r="64115" customFormat="1"/>
    <row r="64116" customFormat="1"/>
    <row r="64117" customFormat="1"/>
    <row r="64118" customFormat="1"/>
    <row r="64119" customFormat="1"/>
    <row r="64120" customFormat="1"/>
    <row r="64121" customFormat="1"/>
    <row r="64122" customFormat="1"/>
    <row r="64123" customFormat="1"/>
    <row r="64124" customFormat="1"/>
    <row r="64125" customFormat="1"/>
    <row r="64126" customFormat="1"/>
    <row r="64127" customFormat="1"/>
    <row r="64128" customFormat="1"/>
    <row r="64129" customFormat="1"/>
    <row r="64130" customFormat="1"/>
    <row r="64131" customFormat="1"/>
    <row r="64132" customFormat="1"/>
    <row r="64133" customFormat="1"/>
    <row r="64134" customFormat="1"/>
    <row r="64135" customFormat="1"/>
    <row r="64136" customFormat="1"/>
    <row r="64137" customFormat="1"/>
    <row r="64138" customFormat="1"/>
    <row r="64139" customFormat="1"/>
    <row r="64140" customFormat="1"/>
    <row r="64141" customFormat="1"/>
    <row r="64142" customFormat="1"/>
    <row r="64143" customFormat="1"/>
    <row r="64144" customFormat="1"/>
    <row r="64145" customFormat="1"/>
    <row r="64146" customFormat="1"/>
    <row r="64147" customFormat="1"/>
    <row r="64148" customFormat="1"/>
    <row r="64149" customFormat="1"/>
    <row r="64150" customFormat="1"/>
    <row r="64151" customFormat="1"/>
    <row r="64152" customFormat="1"/>
    <row r="64153" customFormat="1"/>
    <row r="64154" customFormat="1"/>
    <row r="64155" customFormat="1"/>
    <row r="64156" customFormat="1"/>
    <row r="64157" customFormat="1"/>
    <row r="64158" customFormat="1"/>
    <row r="64159" customFormat="1"/>
    <row r="64160" customFormat="1"/>
    <row r="64161" customFormat="1"/>
    <row r="64162" customFormat="1"/>
    <row r="64163" customFormat="1"/>
    <row r="64164" customFormat="1"/>
    <row r="64165" customFormat="1"/>
    <row r="64166" customFormat="1"/>
    <row r="64167" customFormat="1"/>
    <row r="64168" customFormat="1"/>
    <row r="64169" customFormat="1"/>
    <row r="64170" customFormat="1"/>
    <row r="64171" customFormat="1"/>
    <row r="64172" customFormat="1"/>
    <row r="64173" customFormat="1"/>
    <row r="64174" customFormat="1"/>
    <row r="64175" customFormat="1"/>
    <row r="64176" customFormat="1"/>
    <row r="64177" customFormat="1"/>
    <row r="64178" customFormat="1"/>
    <row r="64179" customFormat="1"/>
    <row r="64180" customFormat="1"/>
    <row r="64181" customFormat="1"/>
    <row r="64182" customFormat="1"/>
    <row r="64183" customFormat="1"/>
    <row r="64184" customFormat="1"/>
    <row r="64185" customFormat="1"/>
    <row r="64186" customFormat="1"/>
    <row r="64187" customFormat="1"/>
    <row r="64188" customFormat="1"/>
    <row r="64189" customFormat="1"/>
    <row r="64190" customFormat="1"/>
    <row r="64191" customFormat="1"/>
    <row r="64192" customFormat="1"/>
    <row r="64193" customFormat="1"/>
    <row r="64194" customFormat="1"/>
    <row r="64195" customFormat="1"/>
    <row r="64196" customFormat="1"/>
    <row r="64197" customFormat="1"/>
    <row r="64198" customFormat="1"/>
    <row r="64199" customFormat="1"/>
    <row r="64200" customFormat="1"/>
    <row r="64201" customFormat="1"/>
    <row r="64202" customFormat="1"/>
    <row r="64203" customFormat="1"/>
    <row r="64204" customFormat="1"/>
    <row r="64205" customFormat="1"/>
    <row r="64206" customFormat="1"/>
    <row r="64207" customFormat="1"/>
    <row r="64208" customFormat="1"/>
    <row r="64209" customFormat="1"/>
    <row r="64210" customFormat="1"/>
    <row r="64211" customFormat="1"/>
    <row r="64212" customFormat="1"/>
    <row r="64213" customFormat="1"/>
    <row r="64214" customFormat="1"/>
    <row r="64215" customFormat="1"/>
    <row r="64216" customFormat="1"/>
    <row r="64217" customFormat="1"/>
    <row r="64218" customFormat="1"/>
    <row r="64219" customFormat="1"/>
    <row r="64220" customFormat="1"/>
    <row r="64221" customFormat="1"/>
    <row r="64222" customFormat="1"/>
    <row r="64223" customFormat="1"/>
    <row r="64224" customFormat="1"/>
    <row r="64225" customFormat="1"/>
    <row r="64226" customFormat="1"/>
    <row r="64227" customFormat="1"/>
    <row r="64228" customFormat="1"/>
    <row r="64229" customFormat="1"/>
    <row r="64230" customFormat="1"/>
    <row r="64231" customFormat="1"/>
    <row r="64232" customFormat="1"/>
    <row r="64233" customFormat="1"/>
    <row r="64234" customFormat="1"/>
    <row r="64235" customFormat="1"/>
    <row r="64236" customFormat="1"/>
    <row r="64237" customFormat="1"/>
    <row r="64238" customFormat="1"/>
    <row r="64239" customFormat="1"/>
    <row r="64240" customFormat="1"/>
    <row r="64241" customFormat="1"/>
    <row r="64242" customFormat="1"/>
    <row r="64243" customFormat="1"/>
    <row r="64244" customFormat="1"/>
    <row r="64245" customFormat="1"/>
    <row r="64246" customFormat="1"/>
    <row r="64247" customFormat="1"/>
    <row r="64248" customFormat="1"/>
    <row r="64249" customFormat="1"/>
    <row r="64250" customFormat="1"/>
    <row r="64251" customFormat="1"/>
    <row r="64252" customFormat="1"/>
    <row r="64253" customFormat="1"/>
    <row r="64254" customFormat="1"/>
    <row r="64255" customFormat="1"/>
    <row r="64256" customFormat="1"/>
    <row r="64257" customFormat="1"/>
    <row r="64258" customFormat="1"/>
    <row r="64259" customFormat="1"/>
    <row r="64260" customFormat="1"/>
    <row r="64261" customFormat="1"/>
    <row r="64262" customFormat="1"/>
    <row r="64263" customFormat="1"/>
    <row r="64264" customFormat="1"/>
    <row r="64265" customFormat="1"/>
    <row r="64266" customFormat="1"/>
    <row r="64267" customFormat="1"/>
    <row r="64268" customFormat="1"/>
    <row r="64269" customFormat="1"/>
    <row r="64270" customFormat="1"/>
    <row r="64271" customFormat="1"/>
    <row r="64272" customFormat="1"/>
    <row r="64273" customFormat="1"/>
    <row r="64274" customFormat="1"/>
    <row r="64275" customFormat="1"/>
    <row r="64276" customFormat="1"/>
    <row r="64277" customFormat="1"/>
    <row r="64278" customFormat="1"/>
    <row r="64279" customFormat="1"/>
    <row r="64280" customFormat="1"/>
    <row r="64281" customFormat="1"/>
    <row r="64282" customFormat="1"/>
    <row r="64283" customFormat="1"/>
    <row r="64284" customFormat="1"/>
    <row r="64285" customFormat="1"/>
    <row r="64286" customFormat="1"/>
    <row r="64287" customFormat="1"/>
    <row r="64288" customFormat="1"/>
    <row r="64289" customFormat="1"/>
    <row r="64290" customFormat="1"/>
    <row r="64291" customFormat="1"/>
    <row r="64292" customFormat="1"/>
    <row r="64293" customFormat="1"/>
    <row r="64294" customFormat="1"/>
    <row r="64295" customFormat="1"/>
    <row r="64296" customFormat="1"/>
    <row r="64297" customFormat="1"/>
    <row r="64298" customFormat="1"/>
    <row r="64299" customFormat="1"/>
    <row r="64300" customFormat="1"/>
    <row r="64301" customFormat="1"/>
    <row r="64302" customFormat="1"/>
    <row r="64303" customFormat="1"/>
    <row r="64304" customFormat="1"/>
    <row r="64305" customFormat="1"/>
    <row r="64306" customFormat="1"/>
    <row r="64307" customFormat="1"/>
    <row r="64308" customFormat="1"/>
    <row r="64309" customFormat="1"/>
    <row r="64310" customFormat="1"/>
    <row r="64311" customFormat="1"/>
    <row r="64312" customFormat="1"/>
    <row r="64313" customFormat="1"/>
    <row r="64314" customFormat="1"/>
    <row r="64315" customFormat="1"/>
    <row r="64316" customFormat="1"/>
    <row r="64317" customFormat="1"/>
    <row r="64318" customFormat="1"/>
    <row r="64319" customFormat="1"/>
    <row r="64320" customFormat="1"/>
    <row r="64321" customFormat="1"/>
    <row r="64322" customFormat="1"/>
    <row r="64323" customFormat="1"/>
    <row r="64324" customFormat="1"/>
    <row r="64325" customFormat="1"/>
    <row r="64326" customFormat="1"/>
    <row r="64327" customFormat="1"/>
    <row r="64328" customFormat="1"/>
    <row r="64329" customFormat="1"/>
    <row r="64330" customFormat="1"/>
    <row r="64331" customFormat="1"/>
    <row r="64332" customFormat="1"/>
    <row r="64333" customFormat="1"/>
    <row r="64334" customFormat="1"/>
    <row r="64335" customFormat="1"/>
    <row r="64336" customFormat="1"/>
    <row r="64337" customFormat="1"/>
    <row r="64338" customFormat="1"/>
    <row r="64339" customFormat="1"/>
    <row r="64340" customFormat="1"/>
    <row r="64341" customFormat="1"/>
    <row r="64342" customFormat="1"/>
    <row r="64343" customFormat="1"/>
    <row r="64344" customFormat="1"/>
    <row r="64345" customFormat="1"/>
    <row r="64346" customFormat="1"/>
    <row r="64347" customFormat="1"/>
    <row r="64348" customFormat="1"/>
    <row r="64349" customFormat="1"/>
    <row r="64350" customFormat="1"/>
    <row r="64351" customFormat="1"/>
    <row r="64352" customFormat="1"/>
    <row r="64353" customFormat="1"/>
    <row r="64354" customFormat="1"/>
    <row r="64355" customFormat="1"/>
    <row r="64356" customFormat="1"/>
    <row r="64357" customFormat="1"/>
    <row r="64358" customFormat="1"/>
    <row r="64359" customFormat="1"/>
    <row r="64360" customFormat="1"/>
    <row r="64361" customFormat="1"/>
    <row r="64362" customFormat="1"/>
    <row r="64363" customFormat="1"/>
    <row r="64364" customFormat="1"/>
    <row r="64365" customFormat="1"/>
    <row r="64366" customFormat="1"/>
    <row r="64367" customFormat="1"/>
    <row r="64368" customFormat="1"/>
    <row r="64369" customFormat="1"/>
    <row r="64370" customFormat="1"/>
    <row r="64371" customFormat="1"/>
    <row r="64372" customFormat="1"/>
    <row r="64373" customFormat="1"/>
    <row r="64374" customFormat="1"/>
    <row r="64375" customFormat="1"/>
    <row r="64376" customFormat="1"/>
    <row r="64377" customFormat="1"/>
    <row r="64378" customFormat="1"/>
    <row r="64379" customFormat="1"/>
    <row r="64380" customFormat="1"/>
    <row r="64381" customFormat="1"/>
    <row r="64382" customFormat="1"/>
    <row r="64383" customFormat="1"/>
    <row r="64384" customFormat="1"/>
    <row r="64385" customFormat="1"/>
    <row r="64386" customFormat="1"/>
    <row r="64387" customFormat="1"/>
    <row r="64388" customFormat="1"/>
    <row r="64389" customFormat="1"/>
    <row r="64390" customFormat="1"/>
    <row r="64391" customFormat="1"/>
    <row r="64392" customFormat="1"/>
    <row r="64393" customFormat="1"/>
    <row r="64394" customFormat="1"/>
    <row r="64395" customFormat="1"/>
    <row r="64396" customFormat="1"/>
    <row r="64397" customFormat="1"/>
    <row r="64398" customFormat="1"/>
    <row r="64399" customFormat="1"/>
    <row r="64400" customFormat="1"/>
    <row r="64401" customFormat="1"/>
    <row r="64402" customFormat="1"/>
    <row r="64403" customFormat="1"/>
    <row r="64404" customFormat="1"/>
    <row r="64405" customFormat="1"/>
    <row r="64406" customFormat="1"/>
    <row r="64407" customFormat="1"/>
    <row r="64408" customFormat="1"/>
    <row r="64409" customFormat="1"/>
    <row r="64410" customFormat="1"/>
    <row r="64411" customFormat="1"/>
    <row r="64412" customFormat="1"/>
    <row r="64413" customFormat="1"/>
    <row r="64414" customFormat="1"/>
    <row r="64415" customFormat="1"/>
    <row r="64416" customFormat="1"/>
    <row r="64417" customFormat="1"/>
    <row r="64418" customFormat="1"/>
    <row r="64419" customFormat="1"/>
    <row r="64420" customFormat="1"/>
    <row r="64421" customFormat="1"/>
    <row r="64422" customFormat="1"/>
    <row r="64423" customFormat="1"/>
    <row r="64424" customFormat="1"/>
    <row r="64425" customFormat="1"/>
    <row r="64426" customFormat="1"/>
    <row r="64427" customFormat="1"/>
    <row r="64428" customFormat="1"/>
    <row r="64429" customFormat="1"/>
    <row r="64430" customFormat="1"/>
    <row r="64431" customFormat="1"/>
    <row r="64432" customFormat="1"/>
    <row r="64433" customFormat="1"/>
    <row r="64434" customFormat="1"/>
    <row r="64435" customFormat="1"/>
    <row r="64436" customFormat="1"/>
    <row r="64437" customFormat="1"/>
    <row r="64438" customFormat="1"/>
    <row r="64439" customFormat="1"/>
    <row r="64440" customFormat="1"/>
    <row r="64441" customFormat="1"/>
    <row r="64442" customFormat="1"/>
    <row r="64443" customFormat="1"/>
    <row r="64444" customFormat="1"/>
    <row r="64445" customFormat="1"/>
    <row r="64446" customFormat="1"/>
    <row r="64447" customFormat="1"/>
    <row r="64448" customFormat="1"/>
    <row r="64449" customFormat="1"/>
    <row r="64450" customFormat="1"/>
    <row r="64451" customFormat="1"/>
    <row r="64452" customFormat="1"/>
    <row r="64453" customFormat="1"/>
    <row r="64454" customFormat="1"/>
    <row r="64455" customFormat="1"/>
    <row r="64456" customFormat="1"/>
    <row r="64457" customFormat="1"/>
    <row r="64458" customFormat="1"/>
    <row r="64459" customFormat="1"/>
    <row r="64460" customFormat="1"/>
    <row r="64461" customFormat="1"/>
    <row r="64462" customFormat="1"/>
    <row r="64463" customFormat="1"/>
    <row r="64464" customFormat="1"/>
    <row r="64465" customFormat="1"/>
    <row r="64466" customFormat="1"/>
    <row r="64467" customFormat="1"/>
    <row r="64468" customFormat="1"/>
    <row r="64469" customFormat="1"/>
    <row r="64470" customFormat="1"/>
    <row r="64471" customFormat="1"/>
    <row r="64472" customFormat="1"/>
    <row r="64473" customFormat="1"/>
    <row r="64474" customFormat="1"/>
    <row r="64475" customFormat="1"/>
    <row r="64476" customFormat="1"/>
    <row r="64477" customFormat="1"/>
    <row r="64478" customFormat="1"/>
    <row r="64479" customFormat="1"/>
    <row r="64480" customFormat="1"/>
    <row r="64481" customFormat="1"/>
    <row r="64482" customFormat="1"/>
    <row r="64483" customFormat="1"/>
    <row r="64484" customFormat="1"/>
    <row r="64485" customFormat="1"/>
    <row r="64486" customFormat="1"/>
    <row r="64487" customFormat="1"/>
    <row r="64488" customFormat="1"/>
    <row r="64489" customFormat="1"/>
    <row r="64490" customFormat="1"/>
    <row r="64491" customFormat="1"/>
    <row r="64492" customFormat="1"/>
    <row r="64493" customFormat="1"/>
    <row r="64494" customFormat="1"/>
    <row r="64495" customFormat="1"/>
    <row r="64496" customFormat="1"/>
    <row r="64497" customFormat="1"/>
    <row r="64498" customFormat="1"/>
    <row r="64499" customFormat="1"/>
    <row r="64500" customFormat="1"/>
    <row r="64501" customFormat="1"/>
    <row r="64502" customFormat="1"/>
    <row r="64503" customFormat="1"/>
    <row r="64504" customFormat="1"/>
    <row r="64505" customFormat="1"/>
    <row r="64506" customFormat="1"/>
    <row r="64507" customFormat="1"/>
    <row r="64508" customFormat="1"/>
    <row r="64509" customFormat="1"/>
    <row r="64510" customFormat="1"/>
    <row r="64511" customFormat="1"/>
    <row r="64512" customFormat="1"/>
    <row r="64513" customFormat="1"/>
    <row r="64514" customFormat="1"/>
    <row r="64515" customFormat="1"/>
    <row r="64516" customFormat="1"/>
    <row r="64517" customFormat="1"/>
    <row r="64518" customFormat="1"/>
    <row r="64519" customFormat="1"/>
    <row r="64520" customFormat="1"/>
    <row r="64521" customFormat="1"/>
    <row r="64522" customFormat="1"/>
    <row r="64523" customFormat="1"/>
    <row r="64524" customFormat="1"/>
    <row r="64525" customFormat="1"/>
    <row r="64526" customFormat="1"/>
    <row r="64527" customFormat="1"/>
    <row r="64528" customFormat="1"/>
    <row r="64529" customFormat="1"/>
    <row r="64530" customFormat="1"/>
    <row r="64531" customFormat="1"/>
    <row r="64532" customFormat="1"/>
    <row r="64533" customFormat="1"/>
    <row r="64534" customFormat="1"/>
    <row r="64535" customFormat="1"/>
    <row r="64536" customFormat="1"/>
    <row r="64537" customFormat="1"/>
    <row r="64538" customFormat="1"/>
    <row r="64539" customFormat="1"/>
    <row r="64540" customFormat="1"/>
    <row r="64541" customFormat="1"/>
    <row r="64542" customFormat="1"/>
    <row r="64543" customFormat="1"/>
    <row r="64544" customFormat="1"/>
    <row r="64545" customFormat="1"/>
    <row r="64546" customFormat="1"/>
    <row r="64547" customFormat="1"/>
    <row r="64548" customFormat="1"/>
    <row r="64549" customFormat="1"/>
    <row r="64550" customFormat="1"/>
    <row r="64551" customFormat="1"/>
    <row r="64552" customFormat="1"/>
    <row r="64553" customFormat="1"/>
    <row r="64554" customFormat="1"/>
    <row r="64555" customFormat="1"/>
    <row r="64556" customFormat="1"/>
    <row r="64557" customFormat="1"/>
    <row r="64558" customFormat="1"/>
    <row r="64559" customFormat="1"/>
    <row r="64560" customFormat="1"/>
    <row r="64561" customFormat="1"/>
    <row r="64562" customFormat="1"/>
    <row r="64563" customFormat="1"/>
    <row r="64564" customFormat="1"/>
    <row r="64565" customFormat="1"/>
    <row r="64566" customFormat="1"/>
    <row r="64567" customFormat="1"/>
    <row r="64568" customFormat="1"/>
    <row r="64569" customFormat="1"/>
    <row r="64570" customFormat="1"/>
    <row r="64571" customFormat="1"/>
    <row r="64572" customFormat="1"/>
    <row r="64573" customFormat="1"/>
    <row r="64574" customFormat="1"/>
    <row r="64575" customFormat="1"/>
    <row r="64576" customFormat="1"/>
    <row r="64577" customFormat="1"/>
    <row r="64578" customFormat="1"/>
    <row r="64579" customFormat="1"/>
    <row r="64580" customFormat="1"/>
    <row r="64581" customFormat="1"/>
    <row r="64582" customFormat="1"/>
    <row r="64583" customFormat="1"/>
    <row r="64584" customFormat="1"/>
    <row r="64585" customFormat="1"/>
    <row r="64586" customFormat="1"/>
    <row r="64587" customFormat="1"/>
    <row r="64588" customFormat="1"/>
    <row r="64589" customFormat="1"/>
    <row r="64590" customFormat="1"/>
    <row r="64591" customFormat="1"/>
    <row r="64592" customFormat="1"/>
    <row r="64593" customFormat="1"/>
    <row r="64594" customFormat="1"/>
    <row r="64595" customFormat="1"/>
    <row r="64596" customFormat="1"/>
    <row r="64597" customFormat="1"/>
    <row r="64598" customFormat="1"/>
    <row r="64599" customFormat="1"/>
    <row r="64600" customFormat="1"/>
    <row r="64601" customFormat="1"/>
    <row r="64602" customFormat="1"/>
    <row r="64603" customFormat="1"/>
    <row r="64604" customFormat="1"/>
    <row r="64605" customFormat="1"/>
    <row r="64606" customFormat="1"/>
    <row r="64607" customFormat="1"/>
    <row r="64608" customFormat="1"/>
    <row r="64609" customFormat="1"/>
    <row r="64610" customFormat="1"/>
    <row r="64611" customFormat="1"/>
    <row r="64612" customFormat="1"/>
    <row r="64613" customFormat="1"/>
    <row r="64614" customFormat="1"/>
    <row r="64615" customFormat="1"/>
    <row r="64616" customFormat="1"/>
    <row r="64617" customFormat="1"/>
    <row r="64618" customFormat="1"/>
    <row r="64619" customFormat="1"/>
    <row r="64620" customFormat="1"/>
    <row r="64621" customFormat="1"/>
    <row r="64622" customFormat="1"/>
    <row r="64623" customFormat="1"/>
    <row r="64624" customFormat="1"/>
    <row r="64625" customFormat="1"/>
    <row r="64626" customFormat="1"/>
    <row r="64627" customFormat="1"/>
    <row r="64628" customFormat="1"/>
    <row r="64629" customFormat="1"/>
    <row r="64630" customFormat="1"/>
    <row r="64631" customFormat="1"/>
    <row r="64632" customFormat="1"/>
    <row r="64633" customFormat="1"/>
    <row r="64634" customFormat="1"/>
    <row r="64635" customFormat="1"/>
    <row r="64636" customFormat="1"/>
    <row r="64637" customFormat="1"/>
    <row r="64638" customFormat="1"/>
    <row r="64639" customFormat="1"/>
    <row r="64640" customFormat="1"/>
    <row r="64641" customFormat="1"/>
    <row r="64642" customFormat="1"/>
    <row r="64643" customFormat="1"/>
    <row r="64644" customFormat="1"/>
    <row r="64645" customFormat="1"/>
    <row r="64646" customFormat="1"/>
    <row r="64647" customFormat="1"/>
    <row r="64648" customFormat="1"/>
    <row r="64649" customFormat="1"/>
    <row r="64650" customFormat="1"/>
    <row r="64651" customFormat="1"/>
    <row r="64652" customFormat="1"/>
    <row r="64653" customFormat="1"/>
    <row r="64654" customFormat="1"/>
    <row r="64655" customFormat="1"/>
    <row r="64656" customFormat="1"/>
    <row r="64657" customFormat="1"/>
    <row r="64658" customFormat="1"/>
    <row r="64659" customFormat="1"/>
    <row r="64660" customFormat="1"/>
    <row r="64661" customFormat="1"/>
    <row r="64662" customFormat="1"/>
    <row r="64663" customFormat="1"/>
    <row r="64664" customFormat="1"/>
    <row r="64665" customFormat="1"/>
    <row r="64666" customFormat="1"/>
    <row r="64667" customFormat="1"/>
    <row r="64668" customFormat="1"/>
    <row r="64669" customFormat="1"/>
    <row r="64670" customFormat="1"/>
    <row r="64671" customFormat="1"/>
    <row r="64672" customFormat="1"/>
    <row r="64673" customFormat="1"/>
    <row r="64674" customFormat="1"/>
    <row r="64675" customFormat="1"/>
    <row r="64676" customFormat="1"/>
    <row r="64677" customFormat="1"/>
    <row r="64678" customFormat="1"/>
    <row r="64679" customFormat="1"/>
    <row r="64680" customFormat="1"/>
    <row r="64681" customFormat="1"/>
    <row r="64682" customFormat="1"/>
    <row r="64683" customFormat="1"/>
    <row r="64684" customFormat="1"/>
    <row r="64685" customFormat="1"/>
    <row r="64686" customFormat="1"/>
    <row r="64687" customFormat="1"/>
    <row r="64688" customFormat="1"/>
    <row r="64689" customFormat="1"/>
    <row r="64690" customFormat="1"/>
    <row r="64691" customFormat="1"/>
    <row r="64692" customFormat="1"/>
    <row r="64693" customFormat="1"/>
    <row r="64694" customFormat="1"/>
    <row r="64695" customFormat="1"/>
    <row r="64696" customFormat="1"/>
    <row r="64697" customFormat="1"/>
    <row r="64698" customFormat="1"/>
    <row r="64699" customFormat="1"/>
    <row r="64700" customFormat="1"/>
    <row r="64701" customFormat="1"/>
    <row r="64702" customFormat="1"/>
    <row r="64703" customFormat="1"/>
    <row r="64704" customFormat="1"/>
    <row r="64705" customFormat="1"/>
    <row r="64706" customFormat="1"/>
    <row r="64707" customFormat="1"/>
    <row r="64708" customFormat="1"/>
    <row r="64709" customFormat="1"/>
    <row r="64710" customFormat="1"/>
    <row r="64711" customFormat="1"/>
    <row r="64712" customFormat="1"/>
    <row r="64713" customFormat="1"/>
    <row r="64714" customFormat="1"/>
    <row r="64715" customFormat="1"/>
    <row r="64716" customFormat="1"/>
    <row r="64717" customFormat="1"/>
    <row r="64718" customFormat="1"/>
    <row r="64719" customFormat="1"/>
    <row r="64720" customFormat="1"/>
    <row r="64721" customFormat="1"/>
    <row r="64722" customFormat="1"/>
    <row r="64723" customFormat="1"/>
    <row r="64724" customFormat="1"/>
    <row r="64725" customFormat="1"/>
    <row r="64726" customFormat="1"/>
    <row r="64727" customFormat="1"/>
    <row r="64728" customFormat="1"/>
    <row r="64729" customFormat="1"/>
    <row r="64730" customFormat="1"/>
    <row r="64731" customFormat="1"/>
    <row r="64732" customFormat="1"/>
    <row r="64733" customFormat="1"/>
    <row r="64734" customFormat="1"/>
    <row r="64735" customFormat="1"/>
    <row r="64736" customFormat="1"/>
    <row r="64737" customFormat="1"/>
    <row r="64738" customFormat="1"/>
    <row r="64739" customFormat="1"/>
    <row r="64740" customFormat="1"/>
    <row r="64741" customFormat="1"/>
    <row r="64742" customFormat="1"/>
    <row r="64743" customFormat="1"/>
    <row r="64744" customFormat="1"/>
    <row r="64745" customFormat="1"/>
    <row r="64746" customFormat="1"/>
    <row r="64747" customFormat="1"/>
    <row r="64748" customFormat="1"/>
    <row r="64749" customFormat="1"/>
    <row r="64750" customFormat="1"/>
    <row r="64751" customFormat="1"/>
    <row r="64752" customFormat="1"/>
    <row r="64753" customFormat="1"/>
    <row r="64754" customFormat="1"/>
    <row r="64755" customFormat="1"/>
    <row r="64756" customFormat="1"/>
    <row r="64757" customFormat="1"/>
    <row r="64758" customFormat="1"/>
    <row r="64759" customFormat="1"/>
    <row r="64760" customFormat="1"/>
    <row r="64761" customFormat="1"/>
    <row r="64762" customFormat="1"/>
    <row r="64763" customFormat="1"/>
    <row r="64764" customFormat="1"/>
    <row r="64765" customFormat="1"/>
    <row r="64766" customFormat="1"/>
    <row r="64767" customFormat="1"/>
    <row r="64768" customFormat="1"/>
    <row r="64769" customFormat="1"/>
    <row r="64770" customFormat="1"/>
    <row r="64771" customFormat="1"/>
    <row r="64772" customFormat="1"/>
    <row r="64773" customFormat="1"/>
    <row r="64774" customFormat="1"/>
    <row r="64775" customFormat="1"/>
    <row r="64776" customFormat="1"/>
    <row r="64777" customFormat="1"/>
    <row r="64778" customFormat="1"/>
    <row r="64779" customFormat="1"/>
    <row r="64780" customFormat="1"/>
    <row r="64781" customFormat="1"/>
    <row r="64782" customFormat="1"/>
    <row r="64783" customFormat="1"/>
    <row r="64784" customFormat="1"/>
    <row r="64785" customFormat="1"/>
    <row r="64786" customFormat="1"/>
    <row r="64787" customFormat="1"/>
    <row r="64788" customFormat="1"/>
    <row r="64789" customFormat="1"/>
    <row r="64790" customFormat="1"/>
    <row r="64791" customFormat="1"/>
    <row r="64792" customFormat="1"/>
    <row r="64793" customFormat="1"/>
    <row r="64794" customFormat="1"/>
    <row r="64795" customFormat="1"/>
    <row r="64796" customFormat="1"/>
    <row r="64797" customFormat="1"/>
    <row r="64798" customFormat="1"/>
    <row r="64799" customFormat="1"/>
    <row r="64800" customFormat="1"/>
    <row r="64801" customFormat="1"/>
    <row r="64802" customFormat="1"/>
    <row r="64803" customFormat="1"/>
    <row r="64804" customFormat="1"/>
    <row r="64805" customFormat="1"/>
    <row r="64806" customFormat="1"/>
    <row r="64807" customFormat="1"/>
    <row r="64808" customFormat="1"/>
    <row r="64809" customFormat="1"/>
    <row r="64810" customFormat="1"/>
    <row r="64811" customFormat="1"/>
    <row r="64812" customFormat="1"/>
    <row r="64813" customFormat="1"/>
    <row r="64814" customFormat="1"/>
    <row r="64815" customFormat="1"/>
    <row r="64816" customFormat="1"/>
    <row r="64817" customFormat="1"/>
    <row r="64818" customFormat="1"/>
    <row r="64819" customFormat="1"/>
    <row r="64820" customFormat="1"/>
    <row r="64821" customFormat="1"/>
    <row r="64822" customFormat="1"/>
    <row r="64823" customFormat="1"/>
    <row r="64824" customFormat="1"/>
    <row r="64825" customFormat="1"/>
    <row r="64826" customFormat="1"/>
    <row r="64827" customFormat="1"/>
    <row r="64828" customFormat="1"/>
    <row r="64829" customFormat="1"/>
    <row r="64830" customFormat="1"/>
    <row r="64831" customFormat="1"/>
    <row r="64832" customFormat="1"/>
    <row r="64833" customFormat="1"/>
    <row r="64834" customFormat="1"/>
    <row r="64835" customFormat="1"/>
    <row r="64836" customFormat="1"/>
    <row r="64837" customFormat="1"/>
    <row r="64838" customFormat="1"/>
    <row r="64839" customFormat="1"/>
    <row r="64840" customFormat="1"/>
    <row r="64841" customFormat="1"/>
    <row r="64842" customFormat="1"/>
    <row r="64843" customFormat="1"/>
    <row r="64844" customFormat="1"/>
    <row r="64845" customFormat="1"/>
    <row r="64846" customFormat="1"/>
    <row r="64847" customFormat="1"/>
    <row r="64848" customFormat="1"/>
    <row r="64849" customFormat="1"/>
    <row r="64850" customFormat="1"/>
    <row r="64851" customFormat="1"/>
    <row r="64852" customFormat="1"/>
    <row r="64853" customFormat="1"/>
    <row r="64854" customFormat="1"/>
    <row r="64855" customFormat="1"/>
    <row r="64856" customFormat="1"/>
    <row r="64857" customFormat="1"/>
    <row r="64858" customFormat="1"/>
    <row r="64859" customFormat="1"/>
    <row r="64860" customFormat="1"/>
    <row r="64861" customFormat="1"/>
    <row r="64862" customFormat="1"/>
    <row r="64863" customFormat="1"/>
    <row r="64864" customFormat="1"/>
    <row r="64865" customFormat="1"/>
    <row r="64866" customFormat="1"/>
    <row r="64867" customFormat="1"/>
    <row r="64868" customFormat="1"/>
    <row r="64869" customFormat="1"/>
    <row r="64870" customFormat="1"/>
    <row r="64871" customFormat="1"/>
    <row r="64872" customFormat="1"/>
    <row r="64873" customFormat="1"/>
    <row r="64874" customFormat="1"/>
    <row r="64875" customFormat="1"/>
    <row r="64876" customFormat="1"/>
    <row r="64877" customFormat="1"/>
    <row r="64878" customFormat="1"/>
    <row r="64879" customFormat="1"/>
    <row r="64880" customFormat="1"/>
    <row r="64881" customFormat="1"/>
    <row r="64882" customFormat="1"/>
    <row r="64883" customFormat="1"/>
    <row r="64884" customFormat="1"/>
    <row r="64885" customFormat="1"/>
    <row r="64886" customFormat="1"/>
    <row r="64887" customFormat="1"/>
    <row r="64888" customFormat="1"/>
    <row r="64889" customFormat="1"/>
    <row r="64890" customFormat="1"/>
    <row r="64891" customFormat="1"/>
    <row r="64892" customFormat="1"/>
    <row r="64893" customFormat="1"/>
    <row r="64894" customFormat="1"/>
    <row r="64895" customFormat="1"/>
    <row r="64896" customFormat="1"/>
    <row r="64897" customFormat="1"/>
    <row r="64898" customFormat="1"/>
    <row r="64899" customFormat="1"/>
    <row r="64900" customFormat="1"/>
    <row r="64901" customFormat="1"/>
    <row r="64902" customFormat="1"/>
    <row r="64903" customFormat="1"/>
    <row r="64904" customFormat="1"/>
    <row r="64905" customFormat="1"/>
    <row r="64906" customFormat="1"/>
    <row r="64907" customFormat="1"/>
    <row r="64908" customFormat="1"/>
    <row r="64909" customFormat="1"/>
    <row r="64910" customFormat="1"/>
    <row r="64911" customFormat="1"/>
    <row r="64912" customFormat="1"/>
    <row r="64913" customFormat="1"/>
    <row r="64914" customFormat="1"/>
    <row r="64915" customFormat="1"/>
    <row r="64916" customFormat="1"/>
    <row r="64917" customFormat="1"/>
    <row r="64918" customFormat="1"/>
    <row r="64919" customFormat="1"/>
    <row r="64920" customFormat="1"/>
    <row r="64921" customFormat="1"/>
    <row r="64922" customFormat="1"/>
    <row r="64923" customFormat="1"/>
    <row r="64924" customFormat="1"/>
    <row r="64925" customFormat="1"/>
    <row r="64926" customFormat="1"/>
    <row r="64927" customFormat="1"/>
    <row r="64928" customFormat="1"/>
    <row r="64929" customFormat="1"/>
    <row r="64930" customFormat="1"/>
    <row r="64931" customFormat="1"/>
    <row r="64932" customFormat="1"/>
    <row r="64933" customFormat="1"/>
    <row r="64934" customFormat="1"/>
    <row r="64935" customFormat="1"/>
    <row r="64936" customFormat="1"/>
    <row r="64937" customFormat="1"/>
    <row r="64938" customFormat="1"/>
    <row r="64939" customFormat="1"/>
    <row r="64940" customFormat="1"/>
    <row r="64941" customFormat="1"/>
    <row r="64942" customFormat="1"/>
    <row r="64943" customFormat="1"/>
    <row r="64944" customFormat="1"/>
    <row r="64945" customFormat="1"/>
    <row r="64946" customFormat="1"/>
    <row r="64947" customFormat="1"/>
    <row r="64948" customFormat="1"/>
    <row r="64949" customFormat="1"/>
    <row r="64950" customFormat="1"/>
    <row r="64951" customFormat="1"/>
    <row r="64952" customFormat="1"/>
    <row r="64953" customFormat="1"/>
    <row r="64954" customFormat="1"/>
    <row r="64955" customFormat="1"/>
    <row r="64956" customFormat="1"/>
    <row r="64957" customFormat="1"/>
    <row r="64958" customFormat="1"/>
    <row r="64959" customFormat="1"/>
    <row r="64960" customFormat="1"/>
    <row r="64961" customFormat="1"/>
    <row r="64962" customFormat="1"/>
    <row r="64963" customFormat="1"/>
    <row r="64964" customFormat="1"/>
    <row r="64965" customFormat="1"/>
    <row r="64966" customFormat="1"/>
    <row r="64967" customFormat="1"/>
    <row r="64968" customFormat="1"/>
    <row r="64969" customFormat="1"/>
    <row r="64970" customFormat="1"/>
    <row r="64971" customFormat="1"/>
    <row r="64972" customFormat="1"/>
    <row r="64973" customFormat="1"/>
    <row r="64974" customFormat="1"/>
    <row r="64975" customFormat="1"/>
    <row r="64976" customFormat="1"/>
    <row r="64977" customFormat="1"/>
    <row r="64978" customFormat="1"/>
    <row r="64979" customFormat="1"/>
    <row r="64980" customFormat="1"/>
    <row r="64981" customFormat="1"/>
    <row r="64982" customFormat="1"/>
    <row r="64983" customFormat="1"/>
    <row r="64984" customFormat="1"/>
    <row r="64985" customFormat="1"/>
    <row r="64986" customFormat="1"/>
    <row r="64987" customFormat="1"/>
    <row r="64988" customFormat="1"/>
    <row r="64989" customFormat="1"/>
    <row r="64990" customFormat="1"/>
    <row r="64991" customFormat="1"/>
    <row r="64992" customFormat="1"/>
    <row r="64993" customFormat="1"/>
    <row r="64994" customFormat="1"/>
    <row r="64995" customFormat="1"/>
    <row r="64996" customFormat="1"/>
    <row r="64997" customFormat="1"/>
    <row r="64998" customFormat="1"/>
    <row r="64999" customFormat="1"/>
    <row r="65000" customFormat="1"/>
    <row r="65001" customFormat="1"/>
    <row r="65002" customFormat="1"/>
    <row r="65003" customFormat="1"/>
    <row r="65004" customFormat="1"/>
    <row r="65005" customFormat="1"/>
    <row r="65006" customFormat="1"/>
    <row r="65007" customFormat="1"/>
    <row r="65008" customFormat="1"/>
    <row r="65009" customFormat="1"/>
    <row r="65010" customFormat="1"/>
    <row r="65011" customFormat="1"/>
    <row r="65012" customFormat="1"/>
    <row r="65013" customFormat="1"/>
    <row r="65014" customFormat="1"/>
    <row r="65015" customFormat="1"/>
    <row r="65016" customFormat="1"/>
    <row r="65017" customFormat="1"/>
    <row r="65018" customFormat="1"/>
    <row r="65019" customFormat="1"/>
    <row r="65020" customFormat="1"/>
    <row r="65021" customFormat="1"/>
    <row r="65022" customFormat="1"/>
    <row r="65023" customFormat="1"/>
    <row r="65024" customFormat="1"/>
    <row r="65025" customFormat="1"/>
    <row r="65026" customFormat="1"/>
    <row r="65027" customFormat="1"/>
    <row r="65028" customFormat="1"/>
    <row r="65029" customFormat="1"/>
    <row r="65030" customFormat="1"/>
    <row r="65031" customFormat="1"/>
    <row r="65032" customFormat="1"/>
    <row r="65033" customFormat="1"/>
    <row r="65034" customFormat="1"/>
    <row r="65035" customFormat="1"/>
    <row r="65036" customFormat="1"/>
    <row r="65037" customFormat="1"/>
    <row r="65038" customFormat="1"/>
    <row r="65039" customFormat="1"/>
    <row r="65040" customFormat="1"/>
    <row r="65041" customFormat="1"/>
    <row r="65042" customFormat="1"/>
    <row r="65043" customFormat="1"/>
    <row r="65044" customFormat="1"/>
    <row r="65045" customFormat="1"/>
    <row r="65046" customFormat="1"/>
    <row r="65047" customFormat="1"/>
    <row r="65048" customFormat="1"/>
    <row r="65049" customFormat="1"/>
    <row r="65050" customFormat="1"/>
    <row r="65051" customFormat="1"/>
    <row r="65052" customFormat="1"/>
    <row r="65053" customFormat="1"/>
    <row r="65054" customFormat="1"/>
    <row r="65055" customFormat="1"/>
    <row r="65056" customFormat="1"/>
    <row r="65057" customFormat="1"/>
    <row r="65058" customFormat="1"/>
    <row r="65059" customFormat="1"/>
    <row r="65060" customFormat="1"/>
    <row r="65061" customFormat="1"/>
    <row r="65062" customFormat="1"/>
    <row r="65063" customFormat="1"/>
    <row r="65064" customFormat="1"/>
    <row r="65065" customFormat="1"/>
    <row r="65066" customFormat="1"/>
    <row r="65067" customFormat="1"/>
    <row r="65068" customFormat="1"/>
    <row r="65069" customFormat="1"/>
    <row r="65070" customFormat="1"/>
    <row r="65071" customFormat="1"/>
    <row r="65072" customFormat="1"/>
    <row r="65073" customFormat="1"/>
    <row r="65074" customFormat="1"/>
    <row r="65075" customFormat="1"/>
    <row r="65076" customFormat="1"/>
    <row r="65077" customFormat="1"/>
    <row r="65078" customFormat="1"/>
    <row r="65079" customFormat="1"/>
    <row r="65080" customFormat="1"/>
    <row r="65081" customFormat="1"/>
    <row r="65082" customFormat="1"/>
    <row r="65083" customFormat="1"/>
    <row r="65084" customFormat="1"/>
    <row r="65085" customFormat="1"/>
    <row r="65086" customFormat="1"/>
    <row r="65087" customFormat="1"/>
    <row r="65088" customFormat="1"/>
    <row r="65089" customFormat="1"/>
    <row r="65090" customFormat="1"/>
    <row r="65091" customFormat="1"/>
    <row r="65092" customFormat="1"/>
    <row r="65093" customFormat="1"/>
    <row r="65094" customFormat="1"/>
    <row r="65095" customFormat="1"/>
    <row r="65096" customFormat="1"/>
    <row r="65097" customFormat="1"/>
    <row r="65098" customFormat="1"/>
    <row r="65099" customFormat="1"/>
    <row r="65100" customFormat="1"/>
    <row r="65101" customFormat="1"/>
    <row r="65102" customFormat="1"/>
    <row r="65103" customFormat="1"/>
    <row r="65104" customFormat="1"/>
    <row r="65105" customFormat="1"/>
    <row r="65106" customFormat="1"/>
    <row r="65107" customFormat="1"/>
    <row r="65108" customFormat="1"/>
    <row r="65109" customFormat="1"/>
    <row r="65110" customFormat="1"/>
    <row r="65111" customFormat="1"/>
    <row r="65112" customFormat="1"/>
    <row r="65113" customFormat="1"/>
    <row r="65114" customFormat="1"/>
    <row r="65115" customFormat="1"/>
    <row r="65116" customFormat="1"/>
    <row r="65117" customFormat="1"/>
    <row r="65118" customFormat="1"/>
    <row r="65119" customFormat="1"/>
    <row r="65120" customFormat="1"/>
    <row r="65121" customFormat="1"/>
    <row r="65122" customFormat="1"/>
    <row r="65123" customFormat="1"/>
    <row r="65124" customFormat="1"/>
    <row r="65125" customFormat="1"/>
    <row r="65126" customFormat="1"/>
    <row r="65127" customFormat="1"/>
    <row r="65128" customFormat="1"/>
    <row r="65129" customFormat="1"/>
    <row r="65130" customFormat="1"/>
    <row r="65131" customFormat="1"/>
    <row r="65132" customFormat="1"/>
    <row r="65133" customFormat="1"/>
    <row r="65134" customFormat="1"/>
    <row r="65135" customFormat="1"/>
    <row r="65136" customFormat="1"/>
    <row r="65137" customFormat="1"/>
    <row r="65138" customFormat="1"/>
    <row r="65139" customFormat="1"/>
    <row r="65140" customFormat="1"/>
    <row r="65141" customFormat="1"/>
    <row r="65142" customFormat="1"/>
    <row r="65143" customFormat="1"/>
    <row r="65144" customFormat="1"/>
    <row r="65145" customFormat="1"/>
    <row r="65146" customFormat="1"/>
    <row r="65147" customFormat="1"/>
    <row r="65148" customFormat="1"/>
    <row r="65149" customFormat="1"/>
    <row r="65150" customFormat="1"/>
    <row r="65151" customFormat="1"/>
    <row r="65152" customFormat="1"/>
    <row r="65153" customFormat="1"/>
    <row r="65154" customFormat="1"/>
    <row r="65155" customFormat="1"/>
    <row r="65156" customFormat="1"/>
    <row r="65157" customFormat="1"/>
    <row r="65158" customFormat="1"/>
    <row r="65159" customFormat="1"/>
    <row r="65160" customFormat="1"/>
    <row r="65161" customFormat="1"/>
    <row r="65162" customFormat="1"/>
    <row r="65163" customFormat="1"/>
    <row r="65164" customFormat="1"/>
    <row r="65165" customFormat="1"/>
    <row r="65166" customFormat="1"/>
    <row r="65167" customFormat="1"/>
    <row r="65168" customFormat="1"/>
    <row r="65169" customFormat="1"/>
    <row r="65170" customFormat="1"/>
    <row r="65171" customFormat="1"/>
    <row r="65172" customFormat="1"/>
    <row r="65173" customFormat="1"/>
    <row r="65174" customFormat="1"/>
    <row r="65175" customFormat="1"/>
    <row r="65176" customFormat="1"/>
    <row r="65177" customFormat="1"/>
    <row r="65178" customFormat="1"/>
    <row r="65179" customFormat="1"/>
    <row r="65180" customFormat="1"/>
    <row r="65181" customFormat="1"/>
    <row r="65182" customFormat="1"/>
    <row r="65183" customFormat="1"/>
    <row r="65184" customFormat="1"/>
    <row r="65185" customFormat="1"/>
    <row r="65186" customFormat="1"/>
    <row r="65187" customFormat="1"/>
    <row r="65188" customFormat="1"/>
    <row r="65189" customFormat="1"/>
    <row r="65190" customFormat="1"/>
    <row r="65191" customFormat="1"/>
    <row r="65192" customFormat="1"/>
    <row r="65193" customFormat="1"/>
    <row r="65194" customFormat="1"/>
    <row r="65195" customFormat="1"/>
    <row r="65196" customFormat="1"/>
    <row r="65197" customFormat="1"/>
    <row r="65198" customFormat="1"/>
    <row r="65199" customFormat="1"/>
    <row r="65200" customFormat="1"/>
    <row r="65201" customFormat="1"/>
    <row r="65202" customFormat="1"/>
    <row r="65203" customFormat="1"/>
    <row r="65204" customFormat="1"/>
    <row r="65205" customFormat="1"/>
    <row r="65206" customFormat="1"/>
    <row r="65207" customFormat="1"/>
    <row r="65208" customFormat="1"/>
    <row r="65209" customFormat="1"/>
    <row r="65210" customFormat="1"/>
    <row r="65211" customFormat="1"/>
    <row r="65212" customFormat="1"/>
    <row r="65213" customFormat="1"/>
    <row r="65214" customFormat="1"/>
    <row r="65215" customFormat="1"/>
    <row r="65216" customFormat="1"/>
    <row r="65217" customFormat="1"/>
    <row r="65218" customFormat="1"/>
    <row r="65219" customFormat="1"/>
    <row r="65220" customFormat="1"/>
    <row r="65221" customFormat="1"/>
    <row r="65222" customFormat="1"/>
    <row r="65223" customFormat="1"/>
    <row r="65224" customFormat="1"/>
    <row r="65225" customFormat="1"/>
    <row r="65226" customFormat="1"/>
    <row r="65227" customFormat="1"/>
    <row r="65228" customFormat="1"/>
    <row r="65229" customFormat="1"/>
    <row r="65230" customFormat="1"/>
    <row r="65231" customFormat="1"/>
    <row r="65232" customFormat="1"/>
    <row r="65233" customFormat="1"/>
    <row r="65234" customFormat="1"/>
    <row r="65235" customFormat="1"/>
    <row r="65236" customFormat="1"/>
    <row r="65237" customFormat="1"/>
    <row r="65238" customFormat="1"/>
    <row r="65239" customFormat="1"/>
    <row r="65240" customFormat="1"/>
    <row r="65241" customFormat="1"/>
    <row r="65242" customFormat="1"/>
    <row r="65243" customFormat="1"/>
    <row r="65244" customFormat="1"/>
    <row r="65245" customFormat="1"/>
    <row r="65246" customFormat="1"/>
    <row r="65247" customFormat="1"/>
    <row r="65248" customFormat="1"/>
    <row r="65249" customFormat="1"/>
    <row r="65250" customFormat="1"/>
    <row r="65251" customFormat="1"/>
    <row r="65252" customFormat="1"/>
    <row r="65253" customFormat="1"/>
    <row r="65254" customFormat="1"/>
    <row r="65255" customFormat="1"/>
    <row r="65256" customFormat="1"/>
    <row r="65257" customFormat="1"/>
    <row r="65258" customFormat="1"/>
    <row r="65259" customFormat="1"/>
    <row r="65260" customFormat="1"/>
    <row r="65261" customFormat="1"/>
    <row r="65262" customFormat="1"/>
    <row r="65263" customFormat="1"/>
    <row r="65264" customFormat="1"/>
    <row r="65265" customFormat="1"/>
    <row r="65266" customFormat="1"/>
    <row r="65267" customFormat="1"/>
    <row r="65268" customFormat="1"/>
    <row r="65269" customFormat="1"/>
    <row r="65270" customFormat="1"/>
    <row r="65271" customFormat="1"/>
    <row r="65272" customFormat="1"/>
    <row r="65273" customFormat="1"/>
    <row r="65274" customFormat="1"/>
    <row r="65275" customFormat="1"/>
    <row r="65276" customFormat="1"/>
    <row r="65277" customFormat="1"/>
    <row r="65278" customFormat="1"/>
    <row r="65279" customFormat="1"/>
    <row r="65280" customFormat="1"/>
    <row r="65281" customFormat="1"/>
    <row r="65282" customFormat="1"/>
    <row r="65283" customFormat="1"/>
    <row r="65284" customFormat="1"/>
    <row r="65285" customFormat="1"/>
    <row r="65286" customFormat="1"/>
    <row r="65287" customFormat="1"/>
    <row r="65288" customFormat="1"/>
    <row r="65289" customFormat="1"/>
    <row r="65290" customFormat="1"/>
    <row r="65291" customFormat="1"/>
    <row r="65292" customFormat="1"/>
    <row r="65293" customFormat="1"/>
    <row r="65294" customFormat="1"/>
    <row r="65295" customFormat="1"/>
    <row r="65296" customFormat="1"/>
    <row r="65297" customFormat="1"/>
    <row r="65298" customFormat="1"/>
    <row r="65299" customFormat="1"/>
    <row r="65300" customFormat="1"/>
    <row r="65301" customFormat="1"/>
    <row r="65302" customFormat="1"/>
    <row r="65303" customFormat="1"/>
    <row r="65304" customFormat="1"/>
    <row r="65305" customFormat="1"/>
    <row r="65306" customFormat="1"/>
    <row r="65307" customFormat="1"/>
    <row r="65308" customFormat="1"/>
    <row r="65309" customFormat="1"/>
    <row r="65310" customFormat="1"/>
    <row r="65311" customFormat="1"/>
    <row r="65312" customFormat="1"/>
    <row r="65313" customFormat="1"/>
    <row r="65314" customFormat="1"/>
    <row r="65315" customFormat="1"/>
    <row r="65316" customFormat="1"/>
    <row r="65317" customFormat="1"/>
    <row r="65318" customFormat="1"/>
    <row r="65319" customFormat="1"/>
    <row r="65320" customFormat="1"/>
    <row r="65321" customFormat="1"/>
    <row r="65322" customFormat="1"/>
    <row r="65323" customFormat="1"/>
    <row r="65324" customFormat="1"/>
    <row r="65325" customFormat="1"/>
    <row r="65326" customFormat="1"/>
    <row r="65327" customFormat="1"/>
    <row r="65328" customFormat="1"/>
    <row r="65329" customFormat="1"/>
    <row r="65330" customFormat="1"/>
    <row r="65331" customFormat="1"/>
    <row r="65332" customFormat="1"/>
    <row r="65333" customFormat="1"/>
    <row r="65334" customFormat="1"/>
    <row r="65335" customFormat="1"/>
    <row r="65336" customFormat="1"/>
    <row r="65337" customFormat="1"/>
    <row r="65338" customFormat="1"/>
    <row r="65339" customFormat="1"/>
    <row r="65340" customFormat="1"/>
    <row r="65341" customFormat="1"/>
    <row r="65342" customFormat="1"/>
    <row r="65343" customFormat="1"/>
    <row r="65344" customFormat="1"/>
    <row r="65345" customFormat="1"/>
    <row r="65346" customFormat="1"/>
    <row r="65347" customFormat="1"/>
    <row r="65348" customFormat="1"/>
    <row r="65349" customFormat="1"/>
    <row r="65350" customFormat="1"/>
    <row r="65351" customFormat="1"/>
    <row r="65352" customFormat="1"/>
    <row r="65353" customFormat="1"/>
    <row r="65354" customFormat="1"/>
    <row r="65355" customFormat="1"/>
    <row r="65356" customFormat="1"/>
    <row r="65357" customFormat="1"/>
    <row r="65358" customFormat="1"/>
    <row r="65359" customFormat="1"/>
    <row r="65360" customFormat="1"/>
    <row r="65361" customFormat="1"/>
    <row r="65362" customFormat="1"/>
    <row r="65363" customFormat="1"/>
    <row r="65364" customFormat="1"/>
    <row r="65365" customFormat="1"/>
    <row r="65366" customFormat="1"/>
    <row r="65367" customFormat="1"/>
    <row r="65368" customFormat="1"/>
    <row r="65369" customFormat="1"/>
    <row r="65370" customFormat="1"/>
    <row r="65371" customFormat="1"/>
    <row r="65372" customFormat="1"/>
    <row r="65373" customFormat="1"/>
    <row r="65374" customFormat="1"/>
    <row r="65375" customFormat="1"/>
    <row r="65376" customFormat="1"/>
    <row r="65377" customFormat="1"/>
    <row r="65378" customFormat="1"/>
    <row r="65379" customFormat="1"/>
    <row r="65380" customFormat="1"/>
    <row r="65381" customFormat="1"/>
    <row r="65382" customFormat="1"/>
    <row r="65383" customFormat="1"/>
    <row r="65384" customFormat="1"/>
    <row r="65385" customFormat="1"/>
    <row r="65386" customFormat="1"/>
    <row r="65387" customFormat="1"/>
    <row r="65388" customFormat="1"/>
    <row r="65389" customFormat="1"/>
    <row r="65390" customFormat="1"/>
    <row r="65391" customFormat="1"/>
    <row r="65392" customFormat="1"/>
    <row r="65393" customFormat="1"/>
    <row r="65394" customFormat="1"/>
    <row r="65395" customFormat="1"/>
    <row r="65396" customFormat="1"/>
    <row r="65397" customFormat="1"/>
    <row r="65398" customFormat="1"/>
    <row r="65399" customFormat="1"/>
    <row r="65400" customFormat="1"/>
    <row r="65401" customFormat="1"/>
    <row r="65402" customFormat="1"/>
    <row r="65403" customFormat="1"/>
    <row r="65404" customFormat="1"/>
    <row r="65405" customFormat="1"/>
    <row r="65406" customFormat="1"/>
    <row r="65407" customFormat="1"/>
    <row r="65408" customFormat="1"/>
    <row r="65409" customFormat="1"/>
    <row r="65410" customFormat="1"/>
    <row r="65411" customFormat="1"/>
    <row r="65412" customFormat="1"/>
    <row r="65413" customFormat="1"/>
    <row r="65414" customFormat="1"/>
    <row r="65415" customFormat="1"/>
    <row r="65416" customFormat="1"/>
    <row r="65417" customFormat="1"/>
    <row r="65418" customFormat="1"/>
    <row r="65419" customFormat="1"/>
    <row r="65420" customFormat="1"/>
    <row r="65421" customFormat="1"/>
    <row r="65422" customFormat="1"/>
    <row r="65423" customFormat="1"/>
    <row r="65424" customFormat="1"/>
    <row r="65425" customFormat="1"/>
    <row r="65426" customFormat="1"/>
    <row r="65427" customFormat="1"/>
    <row r="65428" customFormat="1"/>
    <row r="65429" customFormat="1"/>
    <row r="65430" customFormat="1"/>
    <row r="65431" customFormat="1"/>
    <row r="65432" customFormat="1"/>
    <row r="65433" customFormat="1"/>
    <row r="65434" customFormat="1"/>
    <row r="65435" customFormat="1"/>
    <row r="65436" customFormat="1"/>
    <row r="65437" customFormat="1"/>
    <row r="65438" customFormat="1"/>
    <row r="65439" customFormat="1"/>
    <row r="65440" customFormat="1"/>
    <row r="65441" customFormat="1"/>
    <row r="65442" customFormat="1"/>
    <row r="65443" customFormat="1"/>
    <row r="65444" customFormat="1"/>
    <row r="65445" customFormat="1"/>
    <row r="65446" customFormat="1"/>
    <row r="65447" customFormat="1"/>
    <row r="65448" customFormat="1"/>
    <row r="65449" customFormat="1"/>
    <row r="65450" customFormat="1"/>
    <row r="65451" customFormat="1"/>
    <row r="65452" customFormat="1"/>
    <row r="65453" customFormat="1"/>
    <row r="65454" customFormat="1"/>
    <row r="65455" customFormat="1"/>
    <row r="65456" customFormat="1"/>
    <row r="65457" customFormat="1"/>
    <row r="65458" customFormat="1"/>
    <row r="65459" customFormat="1"/>
    <row r="65460" customFormat="1"/>
    <row r="65461" customFormat="1"/>
    <row r="65462" customFormat="1"/>
    <row r="65463" customFormat="1"/>
    <row r="65464" customFormat="1"/>
    <row r="65465" customFormat="1"/>
    <row r="65466" customFormat="1"/>
    <row r="65467" customFormat="1"/>
    <row r="65468" customFormat="1"/>
    <row r="65469" customFormat="1"/>
    <row r="65470" customFormat="1"/>
    <row r="65471" customFormat="1"/>
    <row r="65472" customFormat="1"/>
    <row r="65473" customFormat="1"/>
    <row r="65474" customFormat="1"/>
    <row r="65475" customFormat="1"/>
    <row r="65476" customFormat="1"/>
    <row r="65477" customFormat="1"/>
    <row r="65478" customFormat="1"/>
    <row r="65479" customFormat="1"/>
    <row r="65480" customFormat="1"/>
    <row r="65481" customFormat="1"/>
    <row r="65482" customFormat="1"/>
    <row r="65483" customFormat="1"/>
    <row r="65484" customFormat="1"/>
    <row r="65485" customFormat="1"/>
    <row r="65486" customFormat="1"/>
    <row r="65487" customFormat="1"/>
    <row r="65488" customFormat="1"/>
    <row r="65489" customFormat="1"/>
    <row r="65490" customFormat="1"/>
    <row r="65491" customFormat="1"/>
    <row r="65492" customFormat="1"/>
    <row r="65493" customFormat="1"/>
    <row r="65494" customFormat="1"/>
    <row r="65495" customFormat="1"/>
    <row r="65496" customFormat="1"/>
    <row r="65497" customFormat="1"/>
    <row r="65498" customFormat="1"/>
    <row r="65499" customFormat="1"/>
    <row r="65500" customFormat="1"/>
    <row r="65501" customFormat="1"/>
    <row r="65502" customFormat="1"/>
    <row r="65503" customFormat="1"/>
    <row r="65504" customFormat="1"/>
    <row r="65505" customFormat="1"/>
    <row r="65506" customFormat="1"/>
    <row r="65507" customFormat="1"/>
    <row r="65508" customFormat="1"/>
    <row r="65509" customFormat="1"/>
    <row r="65510" customFormat="1"/>
    <row r="65511" customFormat="1"/>
    <row r="65512" customFormat="1"/>
    <row r="65513" customFormat="1"/>
    <row r="65514" customFormat="1"/>
    <row r="65515" customFormat="1"/>
    <row r="65516" customFormat="1"/>
    <row r="65517" customFormat="1"/>
    <row r="65518" customFormat="1"/>
    <row r="65519" customFormat="1"/>
    <row r="65520" customFormat="1"/>
    <row r="65521" customFormat="1"/>
    <row r="65522" customFormat="1"/>
    <row r="65523" customFormat="1"/>
    <row r="65524" customFormat="1"/>
    <row r="65525" customFormat="1"/>
    <row r="65526" customFormat="1"/>
    <row r="65527" customFormat="1"/>
    <row r="65528" customFormat="1"/>
    <row r="65529" customFormat="1"/>
    <row r="65530" customFormat="1"/>
    <row r="65531" customFormat="1"/>
    <row r="65532" customFormat="1"/>
    <row r="65533" customFormat="1"/>
    <row r="65534" customFormat="1"/>
    <row r="65535" customFormat="1"/>
    <row r="65536" customFormat="1"/>
    <row r="65537" customFormat="1"/>
    <row r="65538" customFormat="1"/>
    <row r="65539" customFormat="1"/>
    <row r="65540" customFormat="1"/>
    <row r="65541" customFormat="1"/>
    <row r="65542" customFormat="1"/>
    <row r="65543" customFormat="1"/>
    <row r="65544" customFormat="1"/>
    <row r="65545" customFormat="1"/>
    <row r="65546" customFormat="1"/>
    <row r="65547" customFormat="1"/>
    <row r="65548" customFormat="1"/>
    <row r="65549" customFormat="1"/>
    <row r="65550" customFormat="1"/>
    <row r="65551" customFormat="1"/>
    <row r="65552" customFormat="1"/>
    <row r="65553" customFormat="1"/>
    <row r="65554" customFormat="1"/>
    <row r="65555" customFormat="1"/>
    <row r="65556" customFormat="1"/>
    <row r="65557" customFormat="1"/>
    <row r="65558" customFormat="1"/>
    <row r="65559" customFormat="1"/>
    <row r="65560" customFormat="1"/>
    <row r="65561" customFormat="1"/>
    <row r="65562" customFormat="1"/>
    <row r="65563" customFormat="1"/>
    <row r="65564" customFormat="1"/>
    <row r="65565" customFormat="1"/>
    <row r="65566" customFormat="1"/>
    <row r="65567" customFormat="1"/>
    <row r="65568" customFormat="1"/>
    <row r="65569" customFormat="1"/>
    <row r="65570" customFormat="1"/>
    <row r="65571" customFormat="1"/>
    <row r="65572" customFormat="1"/>
    <row r="65573" customFormat="1"/>
    <row r="65574" customFormat="1"/>
    <row r="65575" customFormat="1"/>
    <row r="65576" customFormat="1"/>
    <row r="65577" customFormat="1"/>
    <row r="65578" customFormat="1"/>
    <row r="65579" customFormat="1"/>
    <row r="65580" customFormat="1"/>
    <row r="65581" customFormat="1"/>
    <row r="65582" customFormat="1"/>
    <row r="65583" customFormat="1"/>
    <row r="65584" customFormat="1"/>
    <row r="65585" customFormat="1"/>
    <row r="65586" customFormat="1"/>
    <row r="65587" customFormat="1"/>
    <row r="65588" customFormat="1"/>
    <row r="65589" customFormat="1"/>
    <row r="65590" customFormat="1"/>
    <row r="65591" customFormat="1"/>
    <row r="65592" customFormat="1"/>
    <row r="65593" customFormat="1"/>
    <row r="65594" customFormat="1"/>
    <row r="65595" customFormat="1"/>
    <row r="65596" customFormat="1"/>
    <row r="65597" customFormat="1"/>
    <row r="65598" customFormat="1"/>
    <row r="65599" customFormat="1"/>
    <row r="65600" customFormat="1"/>
    <row r="65601" customFormat="1"/>
    <row r="65602" customFormat="1"/>
    <row r="65603" customFormat="1"/>
    <row r="65604" customFormat="1"/>
    <row r="65605" customFormat="1"/>
    <row r="65606" customFormat="1"/>
    <row r="65607" customFormat="1"/>
    <row r="65608" customFormat="1"/>
    <row r="65609" customFormat="1"/>
    <row r="65610" customFormat="1"/>
    <row r="65611" customFormat="1"/>
    <row r="65612" customFormat="1"/>
    <row r="65613" customFormat="1"/>
    <row r="65614" customFormat="1"/>
    <row r="65615" customFormat="1"/>
    <row r="65616" customFormat="1"/>
    <row r="65617" customFormat="1"/>
    <row r="65618" customFormat="1"/>
    <row r="65619" customFormat="1"/>
    <row r="65620" customFormat="1"/>
    <row r="65621" customFormat="1"/>
    <row r="65622" customFormat="1"/>
    <row r="65623" customFormat="1"/>
    <row r="65624" customFormat="1"/>
    <row r="65625" customFormat="1"/>
    <row r="65626" customFormat="1"/>
    <row r="65627" customFormat="1"/>
    <row r="65628" customFormat="1"/>
    <row r="65629" customFormat="1"/>
    <row r="65630" customFormat="1"/>
    <row r="65631" customFormat="1"/>
    <row r="65632" customFormat="1"/>
    <row r="65633" customFormat="1"/>
    <row r="65634" customFormat="1"/>
    <row r="65635" customFormat="1"/>
    <row r="65636" customFormat="1"/>
    <row r="65637" customFormat="1"/>
    <row r="65638" customFormat="1"/>
    <row r="65639" customFormat="1"/>
    <row r="65640" customFormat="1"/>
    <row r="65641" customFormat="1"/>
    <row r="65642" customFormat="1"/>
    <row r="65643" customFormat="1"/>
    <row r="65644" customFormat="1"/>
    <row r="65645" customFormat="1"/>
    <row r="65646" customFormat="1"/>
    <row r="65647" customFormat="1"/>
    <row r="65648" customFormat="1"/>
    <row r="65649" customFormat="1"/>
    <row r="65650" customFormat="1"/>
    <row r="65651" customFormat="1"/>
    <row r="65652" customFormat="1"/>
    <row r="65653" customFormat="1"/>
    <row r="65654" customFormat="1"/>
    <row r="65655" customFormat="1"/>
    <row r="65656" customFormat="1"/>
    <row r="65657" customFormat="1"/>
    <row r="65658" customFormat="1"/>
    <row r="65659" customFormat="1"/>
    <row r="65660" customFormat="1"/>
    <row r="65661" customFormat="1"/>
    <row r="65662" customFormat="1"/>
    <row r="65663" customFormat="1"/>
    <row r="65664" customFormat="1"/>
    <row r="65665" customFormat="1"/>
    <row r="65666" customFormat="1"/>
    <row r="65667" customFormat="1"/>
    <row r="65668" customFormat="1"/>
    <row r="65669" customFormat="1"/>
    <row r="65670" customFormat="1"/>
    <row r="65671" customFormat="1"/>
    <row r="65672" customFormat="1"/>
    <row r="65673" customFormat="1"/>
    <row r="65674" customFormat="1"/>
    <row r="65675" customFormat="1"/>
    <row r="65676" customFormat="1"/>
    <row r="65677" customFormat="1"/>
    <row r="65678" customFormat="1"/>
    <row r="65679" customFormat="1"/>
    <row r="65680" customFormat="1"/>
    <row r="65681" customFormat="1"/>
    <row r="65682" customFormat="1"/>
    <row r="65683" customFormat="1"/>
    <row r="65684" customFormat="1"/>
    <row r="65685" customFormat="1"/>
    <row r="65686" customFormat="1"/>
    <row r="65687" customFormat="1"/>
    <row r="65688" customFormat="1"/>
    <row r="65689" customFormat="1"/>
    <row r="65690" customFormat="1"/>
    <row r="65691" customFormat="1"/>
    <row r="65692" customFormat="1"/>
    <row r="65693" customFormat="1"/>
    <row r="65694" customFormat="1"/>
    <row r="65695" customFormat="1"/>
    <row r="65696" customFormat="1"/>
    <row r="65697" customFormat="1"/>
    <row r="65698" customFormat="1"/>
    <row r="65699" customFormat="1"/>
    <row r="65700" customFormat="1"/>
    <row r="65701" customFormat="1"/>
    <row r="65702" customFormat="1"/>
    <row r="65703" customFormat="1"/>
    <row r="65704" customFormat="1"/>
    <row r="65705" customFormat="1"/>
    <row r="65706" customFormat="1"/>
    <row r="65707" customFormat="1"/>
    <row r="65708" customFormat="1"/>
    <row r="65709" customFormat="1"/>
    <row r="65710" customFormat="1"/>
    <row r="65711" customFormat="1"/>
    <row r="65712" customFormat="1"/>
    <row r="65713" customFormat="1"/>
    <row r="65714" customFormat="1"/>
    <row r="65715" customFormat="1"/>
    <row r="65716" customFormat="1"/>
    <row r="65717" customFormat="1"/>
    <row r="65718" customFormat="1"/>
    <row r="65719" customFormat="1"/>
    <row r="65720" customFormat="1"/>
    <row r="65721" customFormat="1"/>
    <row r="65722" customFormat="1"/>
    <row r="65723" customFormat="1"/>
    <row r="65724" customFormat="1"/>
    <row r="65725" customFormat="1"/>
    <row r="65726" customFormat="1"/>
    <row r="65727" customFormat="1"/>
    <row r="65728" customFormat="1"/>
    <row r="65729" customFormat="1"/>
    <row r="65730" customFormat="1"/>
    <row r="65731" customFormat="1"/>
    <row r="65732" customFormat="1"/>
    <row r="65733" customFormat="1"/>
    <row r="65734" customFormat="1"/>
    <row r="65735" customFormat="1"/>
    <row r="65736" customFormat="1"/>
    <row r="65737" customFormat="1"/>
    <row r="65738" customFormat="1"/>
    <row r="65739" customFormat="1"/>
    <row r="65740" customFormat="1"/>
    <row r="65741" customFormat="1"/>
    <row r="65742" customFormat="1"/>
    <row r="65743" customFormat="1"/>
    <row r="65744" customFormat="1"/>
    <row r="65745" customFormat="1"/>
    <row r="65746" customFormat="1"/>
    <row r="65747" customFormat="1"/>
    <row r="65748" customFormat="1"/>
    <row r="65749" customFormat="1"/>
    <row r="65750" customFormat="1"/>
    <row r="65751" customFormat="1"/>
    <row r="65752" customFormat="1"/>
    <row r="65753" customFormat="1"/>
    <row r="65754" customFormat="1"/>
    <row r="65755" customFormat="1"/>
    <row r="65756" customFormat="1"/>
    <row r="65757" customFormat="1"/>
    <row r="65758" customFormat="1"/>
    <row r="65759" customFormat="1"/>
    <row r="65760" customFormat="1"/>
    <row r="65761" customFormat="1"/>
    <row r="65762" customFormat="1"/>
    <row r="65763" customFormat="1"/>
    <row r="65764" customFormat="1"/>
    <row r="65765" customFormat="1"/>
    <row r="65766" customFormat="1"/>
    <row r="65767" customFormat="1"/>
    <row r="65768" customFormat="1"/>
    <row r="65769" customFormat="1"/>
    <row r="65770" customFormat="1"/>
    <row r="65771" customFormat="1"/>
    <row r="65772" customFormat="1"/>
    <row r="65773" customFormat="1"/>
    <row r="65774" customFormat="1"/>
    <row r="65775" customFormat="1"/>
    <row r="65776" customFormat="1"/>
    <row r="65777" customFormat="1"/>
    <row r="65778" customFormat="1"/>
    <row r="65779" customFormat="1"/>
    <row r="65780" customFormat="1"/>
    <row r="65781" customFormat="1"/>
    <row r="65782" customFormat="1"/>
    <row r="65783" customFormat="1"/>
    <row r="65784" customFormat="1"/>
    <row r="65785" customFormat="1"/>
    <row r="65786" customFormat="1"/>
    <row r="65787" customFormat="1"/>
    <row r="65788" customFormat="1"/>
    <row r="65789" customFormat="1"/>
    <row r="65790" customFormat="1"/>
    <row r="65791" customFormat="1"/>
    <row r="65792" customFormat="1"/>
    <row r="65793" customFormat="1"/>
    <row r="65794" customFormat="1"/>
    <row r="65795" customFormat="1"/>
    <row r="65796" customFormat="1"/>
    <row r="65797" customFormat="1"/>
    <row r="65798" customFormat="1"/>
    <row r="65799" customFormat="1"/>
    <row r="65800" customFormat="1"/>
    <row r="65801" customFormat="1"/>
    <row r="65802" customFormat="1"/>
    <row r="65803" customFormat="1"/>
    <row r="65804" customFormat="1"/>
    <row r="65805" customFormat="1"/>
    <row r="65806" customFormat="1"/>
    <row r="65807" customFormat="1"/>
    <row r="65808" customFormat="1"/>
    <row r="65809" customFormat="1"/>
    <row r="65810" customFormat="1"/>
    <row r="65811" customFormat="1"/>
    <row r="65812" customFormat="1"/>
    <row r="65813" customFormat="1"/>
    <row r="65814" customFormat="1"/>
    <row r="65815" customFormat="1"/>
    <row r="65816" customFormat="1"/>
    <row r="65817" customFormat="1"/>
    <row r="65818" customFormat="1"/>
    <row r="65819" customFormat="1"/>
    <row r="65820" customFormat="1"/>
    <row r="65821" customFormat="1"/>
    <row r="65822" customFormat="1"/>
    <row r="65823" customFormat="1"/>
    <row r="65824" customFormat="1"/>
    <row r="65825" customFormat="1"/>
    <row r="65826" customFormat="1"/>
    <row r="65827" customFormat="1"/>
    <row r="65828" customFormat="1"/>
    <row r="65829" customFormat="1"/>
    <row r="65830" customFormat="1"/>
    <row r="65831" customFormat="1"/>
    <row r="65832" customFormat="1"/>
    <row r="65833" customFormat="1"/>
    <row r="65834" customFormat="1"/>
    <row r="65835" customFormat="1"/>
    <row r="65836" customFormat="1"/>
    <row r="65837" customFormat="1"/>
    <row r="65838" customFormat="1"/>
    <row r="65839" customFormat="1"/>
    <row r="65840" customFormat="1"/>
    <row r="65841" customFormat="1"/>
    <row r="65842" customFormat="1"/>
    <row r="65843" customFormat="1"/>
    <row r="65844" customFormat="1"/>
    <row r="65845" customFormat="1"/>
    <row r="65846" customFormat="1"/>
    <row r="65847" customFormat="1"/>
    <row r="65848" customFormat="1"/>
    <row r="65849" customFormat="1"/>
    <row r="65850" customFormat="1"/>
    <row r="65851" customFormat="1"/>
    <row r="65852" customFormat="1"/>
    <row r="65853" customFormat="1"/>
    <row r="65854" customFormat="1"/>
    <row r="65855" customFormat="1"/>
    <row r="65856" customFormat="1"/>
    <row r="65857" customFormat="1"/>
    <row r="65858" customFormat="1"/>
    <row r="65859" customFormat="1"/>
    <row r="65860" customFormat="1"/>
    <row r="65861" customFormat="1"/>
    <row r="65862" customFormat="1"/>
    <row r="65863" customFormat="1"/>
    <row r="65864" customFormat="1"/>
    <row r="65865" customFormat="1"/>
    <row r="65866" customFormat="1"/>
    <row r="65867" customFormat="1"/>
    <row r="65868" customFormat="1"/>
    <row r="65869" customFormat="1"/>
    <row r="65870" customFormat="1"/>
    <row r="65871" customFormat="1"/>
    <row r="65872" customFormat="1"/>
    <row r="65873" customFormat="1"/>
    <row r="65874" customFormat="1"/>
    <row r="65875" customFormat="1"/>
    <row r="65876" customFormat="1"/>
    <row r="65877" customFormat="1"/>
    <row r="65878" customFormat="1"/>
    <row r="65879" customFormat="1"/>
    <row r="65880" customFormat="1"/>
    <row r="65881" customFormat="1"/>
    <row r="65882" customFormat="1"/>
    <row r="65883" customFormat="1"/>
    <row r="65884" customFormat="1"/>
    <row r="65885" customFormat="1"/>
    <row r="65886" customFormat="1"/>
    <row r="65887" customFormat="1"/>
    <row r="65888" customFormat="1"/>
    <row r="65889" customFormat="1"/>
    <row r="65890" customFormat="1"/>
    <row r="65891" customFormat="1"/>
    <row r="65892" customFormat="1"/>
    <row r="65893" customFormat="1"/>
    <row r="65894" customFormat="1"/>
    <row r="65895" customFormat="1"/>
    <row r="65896" customFormat="1"/>
    <row r="65897" customFormat="1"/>
    <row r="65898" customFormat="1"/>
    <row r="65899" customFormat="1"/>
    <row r="65900" customFormat="1"/>
    <row r="65901" customFormat="1"/>
    <row r="65902" customFormat="1"/>
    <row r="65903" customFormat="1"/>
    <row r="65904" customFormat="1"/>
    <row r="65905" customFormat="1"/>
    <row r="65906" customFormat="1"/>
    <row r="65907" customFormat="1"/>
    <row r="65908" customFormat="1"/>
    <row r="65909" customFormat="1"/>
    <row r="65910" customFormat="1"/>
    <row r="65911" customFormat="1"/>
    <row r="65912" customFormat="1"/>
    <row r="65913" customFormat="1"/>
    <row r="65914" customFormat="1"/>
    <row r="65915" customFormat="1"/>
    <row r="65916" customFormat="1"/>
    <row r="65917" customFormat="1"/>
    <row r="65918" customFormat="1"/>
    <row r="65919" customFormat="1"/>
    <row r="65920" customFormat="1"/>
    <row r="65921" customFormat="1"/>
    <row r="65922" customFormat="1"/>
    <row r="65923" customFormat="1"/>
    <row r="65924" customFormat="1"/>
    <row r="65925" customFormat="1"/>
    <row r="65926" customFormat="1"/>
    <row r="65927" customFormat="1"/>
    <row r="65928" customFormat="1"/>
    <row r="65929" customFormat="1"/>
    <row r="65930" customFormat="1"/>
    <row r="65931" customFormat="1"/>
    <row r="65932" customFormat="1"/>
    <row r="65933" customFormat="1"/>
    <row r="65934" customFormat="1"/>
    <row r="65935" customFormat="1"/>
    <row r="65936" customFormat="1"/>
    <row r="65937" customFormat="1"/>
    <row r="65938" customFormat="1"/>
    <row r="65939" customFormat="1"/>
    <row r="65940" customFormat="1"/>
    <row r="65941" customFormat="1"/>
    <row r="65942" customFormat="1"/>
    <row r="65943" customFormat="1"/>
    <row r="65944" customFormat="1"/>
    <row r="65945" customFormat="1"/>
    <row r="65946" customFormat="1"/>
    <row r="65947" customFormat="1"/>
    <row r="65948" customFormat="1"/>
    <row r="65949" customFormat="1"/>
    <row r="65950" customFormat="1"/>
    <row r="65951" customFormat="1"/>
    <row r="65952" customFormat="1"/>
    <row r="65953" customFormat="1"/>
    <row r="65954" customFormat="1"/>
    <row r="65955" customFormat="1"/>
    <row r="65956" customFormat="1"/>
    <row r="65957" customFormat="1"/>
    <row r="65958" customFormat="1"/>
    <row r="65959" customFormat="1"/>
    <row r="65960" customFormat="1"/>
    <row r="65961" customFormat="1"/>
    <row r="65962" customFormat="1"/>
    <row r="65963" customFormat="1"/>
    <row r="65964" customFormat="1"/>
    <row r="65965" customFormat="1"/>
    <row r="65966" customFormat="1"/>
    <row r="65967" customFormat="1"/>
    <row r="65968" customFormat="1"/>
    <row r="65969" customFormat="1"/>
    <row r="65970" customFormat="1"/>
    <row r="65971" customFormat="1"/>
    <row r="65972" customFormat="1"/>
    <row r="65973" customFormat="1"/>
    <row r="65974" customFormat="1"/>
    <row r="65975" customFormat="1"/>
    <row r="65976" customFormat="1"/>
    <row r="65977" customFormat="1"/>
    <row r="65978" customFormat="1"/>
    <row r="65979" customFormat="1"/>
    <row r="65980" customFormat="1"/>
    <row r="65981" customFormat="1"/>
    <row r="65982" customFormat="1"/>
    <row r="65983" customFormat="1"/>
    <row r="65984" customFormat="1"/>
    <row r="65985" customFormat="1"/>
    <row r="65986" customFormat="1"/>
    <row r="65987" customFormat="1"/>
    <row r="65988" customFormat="1"/>
    <row r="65989" customFormat="1"/>
    <row r="65990" customFormat="1"/>
    <row r="65991" customFormat="1"/>
    <row r="65992" customFormat="1"/>
    <row r="65993" customFormat="1"/>
    <row r="65994" customFormat="1"/>
    <row r="65995" customFormat="1"/>
    <row r="65996" customFormat="1"/>
    <row r="65997" customFormat="1"/>
    <row r="65998" customFormat="1"/>
    <row r="65999" customFormat="1"/>
    <row r="66000" customFormat="1"/>
    <row r="66001" customFormat="1"/>
    <row r="66002" customFormat="1"/>
    <row r="66003" customFormat="1"/>
    <row r="66004" customFormat="1"/>
    <row r="66005" customFormat="1"/>
    <row r="66006" customFormat="1"/>
    <row r="66007" customFormat="1"/>
    <row r="66008" customFormat="1"/>
    <row r="66009" customFormat="1"/>
    <row r="66010" customFormat="1"/>
    <row r="66011" customFormat="1"/>
    <row r="66012" customFormat="1"/>
    <row r="66013" customFormat="1"/>
    <row r="66014" customFormat="1"/>
    <row r="66015" customFormat="1"/>
    <row r="66016" customFormat="1"/>
    <row r="66017" customFormat="1"/>
    <row r="66018" customFormat="1"/>
    <row r="66019" customFormat="1"/>
    <row r="66020" customFormat="1"/>
    <row r="66021" customFormat="1"/>
    <row r="66022" customFormat="1"/>
    <row r="66023" customFormat="1"/>
    <row r="66024" customFormat="1"/>
    <row r="66025" customFormat="1"/>
    <row r="66026" customFormat="1"/>
    <row r="66027" customFormat="1"/>
    <row r="66028" customFormat="1"/>
    <row r="66029" customFormat="1"/>
    <row r="66030" customFormat="1"/>
    <row r="66031" customFormat="1"/>
    <row r="66032" customFormat="1"/>
    <row r="66033" customFormat="1"/>
    <row r="66034" customFormat="1"/>
    <row r="66035" customFormat="1"/>
    <row r="66036" customFormat="1"/>
    <row r="66037" customFormat="1"/>
    <row r="66038" customFormat="1"/>
    <row r="66039" customFormat="1"/>
    <row r="66040" customFormat="1"/>
    <row r="66041" customFormat="1"/>
    <row r="66042" customFormat="1"/>
    <row r="66043" customFormat="1"/>
    <row r="66044" customFormat="1"/>
    <row r="66045" customFormat="1"/>
    <row r="66046" customFormat="1"/>
    <row r="66047" customFormat="1"/>
    <row r="66048" customFormat="1"/>
    <row r="66049" customFormat="1"/>
    <row r="66050" customFormat="1"/>
    <row r="66051" customFormat="1"/>
    <row r="66052" customFormat="1"/>
    <row r="66053" customFormat="1"/>
    <row r="66054" customFormat="1"/>
    <row r="66055" customFormat="1"/>
    <row r="66056" customFormat="1"/>
    <row r="66057" customFormat="1"/>
    <row r="66058" customFormat="1"/>
    <row r="66059" customFormat="1"/>
    <row r="66060" customFormat="1"/>
    <row r="66061" customFormat="1"/>
    <row r="66062" customFormat="1"/>
    <row r="66063" customFormat="1"/>
    <row r="66064" customFormat="1"/>
    <row r="66065" customFormat="1"/>
    <row r="66066" customFormat="1"/>
    <row r="66067" customFormat="1"/>
    <row r="66068" customFormat="1"/>
    <row r="66069" customFormat="1"/>
    <row r="66070" customFormat="1"/>
    <row r="66071" customFormat="1"/>
    <row r="66072" customFormat="1"/>
    <row r="66073" customFormat="1"/>
    <row r="66074" customFormat="1"/>
    <row r="66075" customFormat="1"/>
    <row r="66076" customFormat="1"/>
    <row r="66077" customFormat="1"/>
    <row r="66078" customFormat="1"/>
    <row r="66079" customFormat="1"/>
    <row r="66080" customFormat="1"/>
    <row r="66081" customFormat="1"/>
    <row r="66082" customFormat="1"/>
    <row r="66083" customFormat="1"/>
    <row r="66084" customFormat="1"/>
    <row r="66085" customFormat="1"/>
    <row r="66086" customFormat="1"/>
    <row r="66087" customFormat="1"/>
    <row r="66088" customFormat="1"/>
    <row r="66089" customFormat="1"/>
    <row r="66090" customFormat="1"/>
    <row r="66091" customFormat="1"/>
    <row r="66092" customFormat="1"/>
    <row r="66093" customFormat="1"/>
    <row r="66094" customFormat="1"/>
    <row r="66095" customFormat="1"/>
    <row r="66096" customFormat="1"/>
    <row r="66097" customFormat="1"/>
    <row r="66098" customFormat="1"/>
    <row r="66099" customFormat="1"/>
    <row r="66100" customFormat="1"/>
    <row r="66101" customFormat="1"/>
    <row r="66102" customFormat="1"/>
    <row r="66103" customFormat="1"/>
    <row r="66104" customFormat="1"/>
    <row r="66105" customFormat="1"/>
    <row r="66106" customFormat="1"/>
    <row r="66107" customFormat="1"/>
    <row r="66108" customFormat="1"/>
    <row r="66109" customFormat="1"/>
    <row r="66110" customFormat="1"/>
    <row r="66111" customFormat="1"/>
    <row r="66112" customFormat="1"/>
    <row r="66113" customFormat="1"/>
    <row r="66114" customFormat="1"/>
    <row r="66115" customFormat="1"/>
    <row r="66116" customFormat="1"/>
    <row r="66117" customFormat="1"/>
    <row r="66118" customFormat="1"/>
    <row r="66119" customFormat="1"/>
    <row r="66120" customFormat="1"/>
    <row r="66121" customFormat="1"/>
    <row r="66122" customFormat="1"/>
    <row r="66123" customFormat="1"/>
    <row r="66124" customFormat="1"/>
    <row r="66125" customFormat="1"/>
    <row r="66126" customFormat="1"/>
    <row r="66127" customFormat="1"/>
    <row r="66128" customFormat="1"/>
    <row r="66129" customFormat="1"/>
    <row r="66130" customFormat="1"/>
    <row r="66131" customFormat="1"/>
    <row r="66132" customFormat="1"/>
    <row r="66133" customFormat="1"/>
    <row r="66134" customFormat="1"/>
    <row r="66135" customFormat="1"/>
    <row r="66136" customFormat="1"/>
    <row r="66137" customFormat="1"/>
    <row r="66138" customFormat="1"/>
    <row r="66139" customFormat="1"/>
    <row r="66140" customFormat="1"/>
    <row r="66141" customFormat="1"/>
    <row r="66142" customFormat="1"/>
    <row r="66143" customFormat="1"/>
    <row r="66144" customFormat="1"/>
    <row r="66145" customFormat="1"/>
    <row r="66146" customFormat="1"/>
    <row r="66147" customFormat="1"/>
    <row r="66148" customFormat="1"/>
    <row r="66149" customFormat="1"/>
    <row r="66150" customFormat="1"/>
    <row r="66151" customFormat="1"/>
    <row r="66152" customFormat="1"/>
    <row r="66153" customFormat="1"/>
    <row r="66154" customFormat="1"/>
    <row r="66155" customFormat="1"/>
    <row r="66156" customFormat="1"/>
    <row r="66157" customFormat="1"/>
    <row r="66158" customFormat="1"/>
    <row r="66159" customFormat="1"/>
    <row r="66160" customFormat="1"/>
    <row r="66161" customFormat="1"/>
    <row r="66162" customFormat="1"/>
    <row r="66163" customFormat="1"/>
    <row r="66164" customFormat="1"/>
    <row r="66165" customFormat="1"/>
    <row r="66166" customFormat="1"/>
    <row r="66167" customFormat="1"/>
    <row r="66168" customFormat="1"/>
    <row r="66169" customFormat="1"/>
    <row r="66170" customFormat="1"/>
    <row r="66171" customFormat="1"/>
    <row r="66172" customFormat="1"/>
    <row r="66173" customFormat="1"/>
    <row r="66174" customFormat="1"/>
    <row r="66175" customFormat="1"/>
    <row r="66176" customFormat="1"/>
    <row r="66177" customFormat="1"/>
    <row r="66178" customFormat="1"/>
    <row r="66179" customFormat="1"/>
    <row r="66180" customFormat="1"/>
    <row r="66181" customFormat="1"/>
    <row r="66182" customFormat="1"/>
    <row r="66183" customFormat="1"/>
    <row r="66184" customFormat="1"/>
    <row r="66185" customFormat="1"/>
    <row r="66186" customFormat="1"/>
    <row r="66187" customFormat="1"/>
    <row r="66188" customFormat="1"/>
    <row r="66189" customFormat="1"/>
    <row r="66190" customFormat="1"/>
    <row r="66191" customFormat="1"/>
    <row r="66192" customFormat="1"/>
    <row r="66193" customFormat="1"/>
    <row r="66194" customFormat="1"/>
    <row r="66195" customFormat="1"/>
    <row r="66196" customFormat="1"/>
    <row r="66197" customFormat="1"/>
    <row r="66198" customFormat="1"/>
    <row r="66199" customFormat="1"/>
    <row r="66200" customFormat="1"/>
    <row r="66201" customFormat="1"/>
    <row r="66202" customFormat="1"/>
    <row r="66203" customFormat="1"/>
    <row r="66204" customFormat="1"/>
    <row r="66205" customFormat="1"/>
    <row r="66206" customFormat="1"/>
    <row r="66207" customFormat="1"/>
    <row r="66208" customFormat="1"/>
    <row r="66209" customFormat="1"/>
    <row r="66210" customFormat="1"/>
    <row r="66211" customFormat="1"/>
    <row r="66212" customFormat="1"/>
    <row r="66213" customFormat="1"/>
    <row r="66214" customFormat="1"/>
    <row r="66215" customFormat="1"/>
    <row r="66216" customFormat="1"/>
    <row r="66217" customFormat="1"/>
    <row r="66218" customFormat="1"/>
    <row r="66219" customFormat="1"/>
    <row r="66220" customFormat="1"/>
    <row r="66221" customFormat="1"/>
    <row r="66222" customFormat="1"/>
    <row r="66223" customFormat="1"/>
    <row r="66224" customFormat="1"/>
    <row r="66225" customFormat="1"/>
    <row r="66226" customFormat="1"/>
    <row r="66227" customFormat="1"/>
    <row r="66228" customFormat="1"/>
    <row r="66229" customFormat="1"/>
    <row r="66230" customFormat="1"/>
    <row r="66231" customFormat="1"/>
    <row r="66232" customFormat="1"/>
    <row r="66233" customFormat="1"/>
    <row r="66234" customFormat="1"/>
    <row r="66235" customFormat="1"/>
    <row r="66236" customFormat="1"/>
    <row r="66237" customFormat="1"/>
    <row r="66238" customFormat="1"/>
    <row r="66239" customFormat="1"/>
    <row r="66240" customFormat="1"/>
    <row r="66241" customFormat="1"/>
    <row r="66242" customFormat="1"/>
    <row r="66243" customFormat="1"/>
    <row r="66244" customFormat="1"/>
    <row r="66245" customFormat="1"/>
    <row r="66246" customFormat="1"/>
    <row r="66247" customFormat="1"/>
    <row r="66248" customFormat="1"/>
    <row r="66249" customFormat="1"/>
    <row r="66250" customFormat="1"/>
    <row r="66251" customFormat="1"/>
    <row r="66252" customFormat="1"/>
    <row r="66253" customFormat="1"/>
    <row r="66254" customFormat="1"/>
    <row r="66255" customFormat="1"/>
    <row r="66256" customFormat="1"/>
    <row r="66257" customFormat="1"/>
    <row r="66258" customFormat="1"/>
    <row r="66259" customFormat="1"/>
    <row r="66260" customFormat="1"/>
    <row r="66261" customFormat="1"/>
    <row r="66262" customFormat="1"/>
    <row r="66263" customFormat="1"/>
    <row r="66264" customFormat="1"/>
    <row r="66265" customFormat="1"/>
    <row r="66266" customFormat="1"/>
    <row r="66267" customFormat="1"/>
    <row r="66268" customFormat="1"/>
    <row r="66269" customFormat="1"/>
    <row r="66270" customFormat="1"/>
    <row r="66271" customFormat="1"/>
    <row r="66272" customFormat="1"/>
    <row r="66273" customFormat="1"/>
    <row r="66274" customFormat="1"/>
    <row r="66275" customFormat="1"/>
    <row r="66276" customFormat="1"/>
    <row r="66277" customFormat="1"/>
    <row r="66278" customFormat="1"/>
    <row r="66279" customFormat="1"/>
    <row r="66280" customFormat="1"/>
    <row r="66281" customFormat="1"/>
    <row r="66282" customFormat="1"/>
    <row r="66283" customFormat="1"/>
    <row r="66284" customFormat="1"/>
    <row r="66285" customFormat="1"/>
    <row r="66286" customFormat="1"/>
    <row r="66287" customFormat="1"/>
    <row r="66288" customFormat="1"/>
    <row r="66289" customFormat="1"/>
    <row r="66290" customFormat="1"/>
    <row r="66291" customFormat="1"/>
    <row r="66292" customFormat="1"/>
    <row r="66293" customFormat="1"/>
    <row r="66294" customFormat="1"/>
    <row r="66295" customFormat="1"/>
    <row r="66296" customFormat="1"/>
    <row r="66297" customFormat="1"/>
    <row r="66298" customFormat="1"/>
    <row r="66299" customFormat="1"/>
    <row r="66300" customFormat="1"/>
    <row r="66301" customFormat="1"/>
    <row r="66302" customFormat="1"/>
    <row r="66303" customFormat="1"/>
    <row r="66304" customFormat="1"/>
    <row r="66305" customFormat="1"/>
    <row r="66306" customFormat="1"/>
    <row r="66307" customFormat="1"/>
    <row r="66308" customFormat="1"/>
    <row r="66309" customFormat="1"/>
    <row r="66310" customFormat="1"/>
    <row r="66311" customFormat="1"/>
    <row r="66312" customFormat="1"/>
    <row r="66313" customFormat="1"/>
    <row r="66314" customFormat="1"/>
    <row r="66315" customFormat="1"/>
    <row r="66316" customFormat="1"/>
    <row r="66317" customFormat="1"/>
    <row r="66318" customFormat="1"/>
    <row r="66319" customFormat="1"/>
    <row r="66320" customFormat="1"/>
    <row r="66321" customFormat="1"/>
    <row r="66322" customFormat="1"/>
    <row r="66323" customFormat="1"/>
    <row r="66324" customFormat="1"/>
    <row r="66325" customFormat="1"/>
    <row r="66326" customFormat="1"/>
    <row r="66327" customFormat="1"/>
    <row r="66328" customFormat="1"/>
    <row r="66329" customFormat="1"/>
    <row r="66330" customFormat="1"/>
    <row r="66331" customFormat="1"/>
    <row r="66332" customFormat="1"/>
    <row r="66333" customFormat="1"/>
    <row r="66334" customFormat="1"/>
    <row r="66335" customFormat="1"/>
    <row r="66336" customFormat="1"/>
    <row r="66337" customFormat="1"/>
    <row r="66338" customFormat="1"/>
    <row r="66339" customFormat="1"/>
    <row r="66340" customFormat="1"/>
    <row r="66341" customFormat="1"/>
    <row r="66342" customFormat="1"/>
    <row r="66343" customFormat="1"/>
    <row r="66344" customFormat="1"/>
    <row r="66345" customFormat="1"/>
    <row r="66346" customFormat="1"/>
    <row r="66347" customFormat="1"/>
    <row r="66348" customFormat="1"/>
    <row r="66349" customFormat="1"/>
    <row r="66350" customFormat="1"/>
    <row r="66351" customFormat="1"/>
    <row r="66352" customFormat="1"/>
    <row r="66353" customFormat="1"/>
    <row r="66354" customFormat="1"/>
    <row r="66355" customFormat="1"/>
    <row r="66356" customFormat="1"/>
    <row r="66357" customFormat="1"/>
    <row r="66358" customFormat="1"/>
    <row r="66359" customFormat="1"/>
    <row r="66360" customFormat="1"/>
    <row r="66361" customFormat="1"/>
    <row r="66362" customFormat="1"/>
    <row r="66363" customFormat="1"/>
    <row r="66364" customFormat="1"/>
    <row r="66365" customFormat="1"/>
    <row r="66366" customFormat="1"/>
    <row r="66367" customFormat="1"/>
    <row r="66368" customFormat="1"/>
    <row r="66369" customFormat="1"/>
    <row r="66370" customFormat="1"/>
    <row r="66371" customFormat="1"/>
    <row r="66372" customFormat="1"/>
    <row r="66373" customFormat="1"/>
    <row r="66374" customFormat="1"/>
    <row r="66375" customFormat="1"/>
    <row r="66376" customFormat="1"/>
    <row r="66377" customFormat="1"/>
    <row r="66378" customFormat="1"/>
    <row r="66379" customFormat="1"/>
    <row r="66380" customFormat="1"/>
    <row r="66381" customFormat="1"/>
    <row r="66382" customFormat="1"/>
    <row r="66383" customFormat="1"/>
    <row r="66384" customFormat="1"/>
    <row r="66385" customFormat="1"/>
    <row r="66386" customFormat="1"/>
    <row r="66387" customFormat="1"/>
    <row r="66388" customFormat="1"/>
    <row r="66389" customFormat="1"/>
    <row r="66390" customFormat="1"/>
    <row r="66391" customFormat="1"/>
    <row r="66392" customFormat="1"/>
    <row r="66393" customFormat="1"/>
    <row r="66394" customFormat="1"/>
    <row r="66395" customFormat="1"/>
    <row r="66396" customFormat="1"/>
    <row r="66397" customFormat="1"/>
    <row r="66398" customFormat="1"/>
    <row r="66399" customFormat="1"/>
    <row r="66400" customFormat="1"/>
    <row r="66401" customFormat="1"/>
    <row r="66402" customFormat="1"/>
    <row r="66403" customFormat="1"/>
    <row r="66404" customFormat="1"/>
    <row r="66405" customFormat="1"/>
    <row r="66406" customFormat="1"/>
    <row r="66407" customFormat="1"/>
    <row r="66408" customFormat="1"/>
    <row r="66409" customFormat="1"/>
    <row r="66410" customFormat="1"/>
    <row r="66411" customFormat="1"/>
    <row r="66412" customFormat="1"/>
    <row r="66413" customFormat="1"/>
    <row r="66414" customFormat="1"/>
    <row r="66415" customFormat="1"/>
    <row r="66416" customFormat="1"/>
    <row r="66417" customFormat="1"/>
    <row r="66418" customFormat="1"/>
    <row r="66419" customFormat="1"/>
    <row r="66420" customFormat="1"/>
    <row r="66421" customFormat="1"/>
    <row r="66422" customFormat="1"/>
    <row r="66423" customFormat="1"/>
    <row r="66424" customFormat="1"/>
    <row r="66425" customFormat="1"/>
    <row r="66426" customFormat="1"/>
    <row r="66427" customFormat="1"/>
    <row r="66428" customFormat="1"/>
    <row r="66429" customFormat="1"/>
    <row r="66430" customFormat="1"/>
    <row r="66431" customFormat="1"/>
    <row r="66432" customFormat="1"/>
    <row r="66433" customFormat="1"/>
    <row r="66434" customFormat="1"/>
    <row r="66435" customFormat="1"/>
    <row r="66436" customFormat="1"/>
    <row r="66437" customFormat="1"/>
    <row r="66438" customFormat="1"/>
    <row r="66439" customFormat="1"/>
    <row r="66440" customFormat="1"/>
    <row r="66441" customFormat="1"/>
    <row r="66442" customFormat="1"/>
    <row r="66443" customFormat="1"/>
    <row r="66444" customFormat="1"/>
    <row r="66445" customFormat="1"/>
    <row r="66446" customFormat="1"/>
    <row r="66447" customFormat="1"/>
    <row r="66448" customFormat="1"/>
    <row r="66449" customFormat="1"/>
    <row r="66450" customFormat="1"/>
    <row r="66451" customFormat="1"/>
    <row r="66452" customFormat="1"/>
    <row r="66453" customFormat="1"/>
    <row r="66454" customFormat="1"/>
    <row r="66455" customFormat="1"/>
    <row r="66456" customFormat="1"/>
    <row r="66457" customFormat="1"/>
    <row r="66458" customFormat="1"/>
    <row r="66459" customFormat="1"/>
    <row r="66460" customFormat="1"/>
    <row r="66461" customFormat="1"/>
    <row r="66462" customFormat="1"/>
    <row r="66463" customFormat="1"/>
    <row r="66464" customFormat="1"/>
    <row r="66465" customFormat="1"/>
    <row r="66466" customFormat="1"/>
    <row r="66467" customFormat="1"/>
    <row r="66468" customFormat="1"/>
    <row r="66469" customFormat="1"/>
    <row r="66470" customFormat="1"/>
    <row r="66471" customFormat="1"/>
    <row r="66472" customFormat="1"/>
    <row r="66473" customFormat="1"/>
    <row r="66474" customFormat="1"/>
    <row r="66475" customFormat="1"/>
    <row r="66476" customFormat="1"/>
    <row r="66477" customFormat="1"/>
    <row r="66478" customFormat="1"/>
    <row r="66479" customFormat="1"/>
    <row r="66480" customFormat="1"/>
    <row r="66481" customFormat="1"/>
    <row r="66482" customFormat="1"/>
    <row r="66483" customFormat="1"/>
    <row r="66484" customFormat="1"/>
    <row r="66485" customFormat="1"/>
    <row r="66486" customFormat="1"/>
    <row r="66487" customFormat="1"/>
    <row r="66488" customFormat="1"/>
    <row r="66489" customFormat="1"/>
    <row r="66490" customFormat="1"/>
    <row r="66491" customFormat="1"/>
    <row r="66492" customFormat="1"/>
    <row r="66493" customFormat="1"/>
    <row r="66494" customFormat="1"/>
    <row r="66495" customFormat="1"/>
    <row r="66496" customFormat="1"/>
    <row r="66497" customFormat="1"/>
    <row r="66498" customFormat="1"/>
    <row r="66499" customFormat="1"/>
    <row r="66500" customFormat="1"/>
    <row r="66501" customFormat="1"/>
    <row r="66502" customFormat="1"/>
    <row r="66503" customFormat="1"/>
    <row r="66504" customFormat="1"/>
    <row r="66505" customFormat="1"/>
    <row r="66506" customFormat="1"/>
    <row r="66507" customFormat="1"/>
    <row r="66508" customFormat="1"/>
    <row r="66509" customFormat="1"/>
    <row r="66510" customFormat="1"/>
    <row r="66511" customFormat="1"/>
    <row r="66512" customFormat="1"/>
    <row r="66513" customFormat="1"/>
    <row r="66514" customFormat="1"/>
    <row r="66515" customFormat="1"/>
    <row r="66516" customFormat="1"/>
    <row r="66517" customFormat="1"/>
    <row r="66518" customFormat="1"/>
    <row r="66519" customFormat="1"/>
    <row r="66520" customFormat="1"/>
    <row r="66521" customFormat="1"/>
    <row r="66522" customFormat="1"/>
    <row r="66523" customFormat="1"/>
    <row r="66524" customFormat="1"/>
    <row r="66525" customFormat="1"/>
    <row r="66526" customFormat="1"/>
    <row r="66527" customFormat="1"/>
    <row r="66528" customFormat="1"/>
    <row r="66529" customFormat="1"/>
    <row r="66530" customFormat="1"/>
    <row r="66531" customFormat="1"/>
    <row r="66532" customFormat="1"/>
    <row r="66533" customFormat="1"/>
    <row r="66534" customFormat="1"/>
    <row r="66535" customFormat="1"/>
    <row r="66536" customFormat="1"/>
    <row r="66537" customFormat="1"/>
    <row r="66538" customFormat="1"/>
    <row r="66539" customFormat="1"/>
    <row r="66540" customFormat="1"/>
    <row r="66541" customFormat="1"/>
    <row r="66542" customFormat="1"/>
    <row r="66543" customFormat="1"/>
    <row r="66544" customFormat="1"/>
    <row r="66545" customFormat="1"/>
    <row r="66546" customFormat="1"/>
    <row r="66547" customFormat="1"/>
    <row r="66548" customFormat="1"/>
    <row r="66549" customFormat="1"/>
    <row r="66550" customFormat="1"/>
    <row r="66551" customFormat="1"/>
    <row r="66552" customFormat="1"/>
    <row r="66553" customFormat="1"/>
    <row r="66554" customFormat="1"/>
    <row r="66555" customFormat="1"/>
    <row r="66556" customFormat="1"/>
    <row r="66557" customFormat="1"/>
    <row r="66558" customFormat="1"/>
    <row r="66559" customFormat="1"/>
    <row r="66560" customFormat="1"/>
    <row r="66561" customFormat="1"/>
    <row r="66562" customFormat="1"/>
    <row r="66563" customFormat="1"/>
    <row r="66564" customFormat="1"/>
    <row r="66565" customFormat="1"/>
    <row r="66566" customFormat="1"/>
    <row r="66567" customFormat="1"/>
    <row r="66568" customFormat="1"/>
    <row r="66569" customFormat="1"/>
    <row r="66570" customFormat="1"/>
    <row r="66571" customFormat="1"/>
    <row r="66572" customFormat="1"/>
    <row r="66573" customFormat="1"/>
    <row r="66574" customFormat="1"/>
    <row r="66575" customFormat="1"/>
    <row r="66576" customFormat="1"/>
    <row r="66577" customFormat="1"/>
    <row r="66578" customFormat="1"/>
    <row r="66579" customFormat="1"/>
    <row r="66580" customFormat="1"/>
    <row r="66581" customFormat="1"/>
    <row r="66582" customFormat="1"/>
    <row r="66583" customFormat="1"/>
    <row r="66584" customFormat="1"/>
    <row r="66585" customFormat="1"/>
    <row r="66586" customFormat="1"/>
    <row r="66587" customFormat="1"/>
    <row r="66588" customFormat="1"/>
    <row r="66589" customFormat="1"/>
    <row r="66590" customFormat="1"/>
    <row r="66591" customFormat="1"/>
    <row r="66592" customFormat="1"/>
    <row r="66593" customFormat="1"/>
    <row r="66594" customFormat="1"/>
    <row r="66595" customFormat="1"/>
    <row r="66596" customFormat="1"/>
    <row r="66597" customFormat="1"/>
    <row r="66598" customFormat="1"/>
    <row r="66599" customFormat="1"/>
    <row r="66600" customFormat="1"/>
    <row r="66601" customFormat="1"/>
    <row r="66602" customFormat="1"/>
    <row r="66603" customFormat="1"/>
    <row r="66604" customFormat="1"/>
    <row r="66605" customFormat="1"/>
    <row r="66606" customFormat="1"/>
    <row r="66607" customFormat="1"/>
    <row r="66608" customFormat="1"/>
    <row r="66609" customFormat="1"/>
    <row r="66610" customFormat="1"/>
    <row r="66611" customFormat="1"/>
    <row r="66612" customFormat="1"/>
    <row r="66613" customFormat="1"/>
    <row r="66614" customFormat="1"/>
    <row r="66615" customFormat="1"/>
    <row r="66616" customFormat="1"/>
    <row r="66617" customFormat="1"/>
    <row r="66618" customFormat="1"/>
    <row r="66619" customFormat="1"/>
    <row r="66620" customFormat="1"/>
    <row r="66621" customFormat="1"/>
    <row r="66622" customFormat="1"/>
    <row r="66623" customFormat="1"/>
    <row r="66624" customFormat="1"/>
    <row r="66625" customFormat="1"/>
    <row r="66626" customFormat="1"/>
    <row r="66627" customFormat="1"/>
    <row r="66628" customFormat="1"/>
    <row r="66629" customFormat="1"/>
    <row r="66630" customFormat="1"/>
    <row r="66631" customFormat="1"/>
    <row r="66632" customFormat="1"/>
    <row r="66633" customFormat="1"/>
    <row r="66634" customFormat="1"/>
    <row r="66635" customFormat="1"/>
    <row r="66636" customFormat="1"/>
    <row r="66637" customFormat="1"/>
    <row r="66638" customFormat="1"/>
    <row r="66639" customFormat="1"/>
    <row r="66640" customFormat="1"/>
    <row r="66641" customFormat="1"/>
    <row r="66642" customFormat="1"/>
    <row r="66643" customFormat="1"/>
    <row r="66644" customFormat="1"/>
    <row r="66645" customFormat="1"/>
    <row r="66646" customFormat="1"/>
    <row r="66647" customFormat="1"/>
    <row r="66648" customFormat="1"/>
    <row r="66649" customFormat="1"/>
    <row r="66650" customFormat="1"/>
    <row r="66651" customFormat="1"/>
    <row r="66652" customFormat="1"/>
    <row r="66653" customFormat="1"/>
    <row r="66654" customFormat="1"/>
    <row r="66655" customFormat="1"/>
    <row r="66656" customFormat="1"/>
    <row r="66657" customFormat="1"/>
    <row r="66658" customFormat="1"/>
    <row r="66659" customFormat="1"/>
    <row r="66660" customFormat="1"/>
    <row r="66661" customFormat="1"/>
    <row r="66662" customFormat="1"/>
    <row r="66663" customFormat="1"/>
    <row r="66664" customFormat="1"/>
    <row r="66665" customFormat="1"/>
    <row r="66666" customFormat="1"/>
    <row r="66667" customFormat="1"/>
    <row r="66668" customFormat="1"/>
    <row r="66669" customFormat="1"/>
    <row r="66670" customFormat="1"/>
    <row r="66671" customFormat="1"/>
    <row r="66672" customFormat="1"/>
    <row r="66673" customFormat="1"/>
    <row r="66674" customFormat="1"/>
    <row r="66675" customFormat="1"/>
    <row r="66676" customFormat="1"/>
    <row r="66677" customFormat="1"/>
    <row r="66678" customFormat="1"/>
    <row r="66679" customFormat="1"/>
    <row r="66680" customFormat="1"/>
    <row r="66681" customFormat="1"/>
    <row r="66682" customFormat="1"/>
    <row r="66683" customFormat="1"/>
    <row r="66684" customFormat="1"/>
    <row r="66685" customFormat="1"/>
    <row r="66686" customFormat="1"/>
    <row r="66687" customFormat="1"/>
    <row r="66688" customFormat="1"/>
    <row r="66689" customFormat="1"/>
    <row r="66690" customFormat="1"/>
    <row r="66691" customFormat="1"/>
    <row r="66692" customFormat="1"/>
    <row r="66693" customFormat="1"/>
    <row r="66694" customFormat="1"/>
    <row r="66695" customFormat="1"/>
    <row r="66696" customFormat="1"/>
    <row r="66697" customFormat="1"/>
    <row r="66698" customFormat="1"/>
    <row r="66699" customFormat="1"/>
    <row r="66700" customFormat="1"/>
    <row r="66701" customFormat="1"/>
    <row r="66702" customFormat="1"/>
    <row r="66703" customFormat="1"/>
    <row r="66704" customFormat="1"/>
    <row r="66705" customFormat="1"/>
    <row r="66706" customFormat="1"/>
    <row r="66707" customFormat="1"/>
    <row r="66708" customFormat="1"/>
    <row r="66709" customFormat="1"/>
    <row r="66710" customFormat="1"/>
    <row r="66711" customFormat="1"/>
    <row r="66712" customFormat="1"/>
    <row r="66713" customFormat="1"/>
    <row r="66714" customFormat="1"/>
    <row r="66715" customFormat="1"/>
    <row r="66716" customFormat="1"/>
    <row r="66717" customFormat="1"/>
    <row r="66718" customFormat="1"/>
    <row r="66719" customFormat="1"/>
    <row r="66720" customFormat="1"/>
    <row r="66721" customFormat="1"/>
    <row r="66722" customFormat="1"/>
    <row r="66723" customFormat="1"/>
    <row r="66724" customFormat="1"/>
    <row r="66725" customFormat="1"/>
    <row r="66726" customFormat="1"/>
    <row r="66727" customFormat="1"/>
    <row r="66728" customFormat="1"/>
    <row r="66729" customFormat="1"/>
    <row r="66730" customFormat="1"/>
    <row r="66731" customFormat="1"/>
    <row r="66732" customFormat="1"/>
    <row r="66733" customFormat="1"/>
    <row r="66734" customFormat="1"/>
    <row r="66735" customFormat="1"/>
    <row r="66736" customFormat="1"/>
    <row r="66737" customFormat="1"/>
    <row r="66738" customFormat="1"/>
    <row r="66739" customFormat="1"/>
    <row r="66740" customFormat="1"/>
    <row r="66741" customFormat="1"/>
    <row r="66742" customFormat="1"/>
    <row r="66743" customFormat="1"/>
    <row r="66744" customFormat="1"/>
    <row r="66745" customFormat="1"/>
    <row r="66746" customFormat="1"/>
    <row r="66747" customFormat="1"/>
    <row r="66748" customFormat="1"/>
    <row r="66749" customFormat="1"/>
    <row r="66750" customFormat="1"/>
    <row r="66751" customFormat="1"/>
    <row r="66752" customFormat="1"/>
    <row r="66753" customFormat="1"/>
    <row r="66754" customFormat="1"/>
    <row r="66755" customFormat="1"/>
    <row r="66756" customFormat="1"/>
    <row r="66757" customFormat="1"/>
    <row r="66758" customFormat="1"/>
    <row r="66759" customFormat="1"/>
    <row r="66760" customFormat="1"/>
    <row r="66761" customFormat="1"/>
    <row r="66762" customFormat="1"/>
    <row r="66763" customFormat="1"/>
    <row r="66764" customFormat="1"/>
    <row r="66765" customFormat="1"/>
    <row r="66766" customFormat="1"/>
    <row r="66767" customFormat="1"/>
    <row r="66768" customFormat="1"/>
    <row r="66769" customFormat="1"/>
    <row r="66770" customFormat="1"/>
    <row r="66771" customFormat="1"/>
    <row r="66772" customFormat="1"/>
    <row r="66773" customFormat="1"/>
    <row r="66774" customFormat="1"/>
    <row r="66775" customFormat="1"/>
    <row r="66776" customFormat="1"/>
    <row r="66777" customFormat="1"/>
    <row r="66778" customFormat="1"/>
    <row r="66779" customFormat="1"/>
    <row r="66780" customFormat="1"/>
    <row r="66781" customFormat="1"/>
    <row r="66782" customFormat="1"/>
    <row r="66783" customFormat="1"/>
    <row r="66784" customFormat="1"/>
    <row r="66785" customFormat="1"/>
    <row r="66786" customFormat="1"/>
    <row r="66787" customFormat="1"/>
    <row r="66788" customFormat="1"/>
    <row r="66789" customFormat="1"/>
    <row r="66790" customFormat="1"/>
    <row r="66791" customFormat="1"/>
    <row r="66792" customFormat="1"/>
    <row r="66793" customFormat="1"/>
    <row r="66794" customFormat="1"/>
    <row r="66795" customFormat="1"/>
    <row r="66796" customFormat="1"/>
    <row r="66797" customFormat="1"/>
    <row r="66798" customFormat="1"/>
    <row r="66799" customFormat="1"/>
    <row r="66800" customFormat="1"/>
    <row r="66801" customFormat="1"/>
    <row r="66802" customFormat="1"/>
    <row r="66803" customFormat="1"/>
    <row r="66804" customFormat="1"/>
    <row r="66805" customFormat="1"/>
    <row r="66806" customFormat="1"/>
    <row r="66807" customFormat="1"/>
    <row r="66808" customFormat="1"/>
    <row r="66809" customFormat="1"/>
    <row r="66810" customFormat="1"/>
    <row r="66811" customFormat="1"/>
    <row r="66812" customFormat="1"/>
    <row r="66813" customFormat="1"/>
    <row r="66814" customFormat="1"/>
    <row r="66815" customFormat="1"/>
    <row r="66816" customFormat="1"/>
    <row r="66817" customFormat="1"/>
    <row r="66818" customFormat="1"/>
    <row r="66819" customFormat="1"/>
    <row r="66820" customFormat="1"/>
    <row r="66821" customFormat="1"/>
    <row r="66822" customFormat="1"/>
    <row r="66823" customFormat="1"/>
    <row r="66824" customFormat="1"/>
    <row r="66825" customFormat="1"/>
    <row r="66826" customFormat="1"/>
    <row r="66827" customFormat="1"/>
    <row r="66828" customFormat="1"/>
    <row r="66829" customFormat="1"/>
    <row r="66830" customFormat="1"/>
    <row r="66831" customFormat="1"/>
    <row r="66832" customFormat="1"/>
    <row r="66833" customFormat="1"/>
    <row r="66834" customFormat="1"/>
    <row r="66835" customFormat="1"/>
    <row r="66836" customFormat="1"/>
    <row r="66837" customFormat="1"/>
    <row r="66838" customFormat="1"/>
    <row r="66839" customFormat="1"/>
    <row r="66840" customFormat="1"/>
    <row r="66841" customFormat="1"/>
    <row r="66842" customFormat="1"/>
    <row r="66843" customFormat="1"/>
    <row r="66844" customFormat="1"/>
    <row r="66845" customFormat="1"/>
    <row r="66846" customFormat="1"/>
    <row r="66847" customFormat="1"/>
    <row r="66848" customFormat="1"/>
    <row r="66849" customFormat="1"/>
    <row r="66850" customFormat="1"/>
    <row r="66851" customFormat="1"/>
    <row r="66852" customFormat="1"/>
    <row r="66853" customFormat="1"/>
    <row r="66854" customFormat="1"/>
    <row r="66855" customFormat="1"/>
    <row r="66856" customFormat="1"/>
    <row r="66857" customFormat="1"/>
    <row r="66858" customFormat="1"/>
    <row r="66859" customFormat="1"/>
    <row r="66860" customFormat="1"/>
    <row r="66861" customFormat="1"/>
    <row r="66862" customFormat="1"/>
    <row r="66863" customFormat="1"/>
    <row r="66864" customFormat="1"/>
    <row r="66865" customFormat="1"/>
    <row r="66866" customFormat="1"/>
    <row r="66867" customFormat="1"/>
    <row r="66868" customFormat="1"/>
    <row r="66869" customFormat="1"/>
    <row r="66870" customFormat="1"/>
    <row r="66871" customFormat="1"/>
    <row r="66872" customFormat="1"/>
    <row r="66873" customFormat="1"/>
    <row r="66874" customFormat="1"/>
    <row r="66875" customFormat="1"/>
    <row r="66876" customFormat="1"/>
    <row r="66877" customFormat="1"/>
    <row r="66878" customFormat="1"/>
    <row r="66879" customFormat="1"/>
    <row r="66880" customFormat="1"/>
    <row r="66881" customFormat="1"/>
    <row r="66882" customFormat="1"/>
    <row r="66883" customFormat="1"/>
    <row r="66884" customFormat="1"/>
    <row r="66885" customFormat="1"/>
    <row r="66886" customFormat="1"/>
    <row r="66887" customFormat="1"/>
    <row r="66888" customFormat="1"/>
    <row r="66889" customFormat="1"/>
    <row r="66890" customFormat="1"/>
    <row r="66891" customFormat="1"/>
    <row r="66892" customFormat="1"/>
    <row r="66893" customFormat="1"/>
    <row r="66894" customFormat="1"/>
    <row r="66895" customFormat="1"/>
    <row r="66896" customFormat="1"/>
    <row r="66897" customFormat="1"/>
    <row r="66898" customFormat="1"/>
    <row r="66899" customFormat="1"/>
    <row r="66900" customFormat="1"/>
    <row r="66901" customFormat="1"/>
    <row r="66902" customFormat="1"/>
    <row r="66903" customFormat="1"/>
    <row r="66904" customFormat="1"/>
    <row r="66905" customFormat="1"/>
    <row r="66906" customFormat="1"/>
    <row r="66907" customFormat="1"/>
    <row r="66908" customFormat="1"/>
    <row r="66909" customFormat="1"/>
    <row r="66910" customFormat="1"/>
    <row r="66911" customFormat="1"/>
    <row r="66912" customFormat="1"/>
    <row r="66913" customFormat="1"/>
    <row r="66914" customFormat="1"/>
    <row r="66915" customFormat="1"/>
    <row r="66916" customFormat="1"/>
    <row r="66917" customFormat="1"/>
    <row r="66918" customFormat="1"/>
    <row r="66919" customFormat="1"/>
    <row r="66920" customFormat="1"/>
    <row r="66921" customFormat="1"/>
    <row r="66922" customFormat="1"/>
    <row r="66923" customFormat="1"/>
    <row r="66924" customFormat="1"/>
    <row r="66925" customFormat="1"/>
    <row r="66926" customFormat="1"/>
    <row r="66927" customFormat="1"/>
    <row r="66928" customFormat="1"/>
    <row r="66929" customFormat="1"/>
    <row r="66930" customFormat="1"/>
    <row r="66931" customFormat="1"/>
    <row r="66932" customFormat="1"/>
    <row r="66933" customFormat="1"/>
    <row r="66934" customFormat="1"/>
    <row r="66935" customFormat="1"/>
    <row r="66936" customFormat="1"/>
    <row r="66937" customFormat="1"/>
    <row r="66938" customFormat="1"/>
    <row r="66939" customFormat="1"/>
    <row r="66940" customFormat="1"/>
    <row r="66941" customFormat="1"/>
    <row r="66942" customFormat="1"/>
    <row r="66943" customFormat="1"/>
    <row r="66944" customFormat="1"/>
    <row r="66945" customFormat="1"/>
    <row r="66946" customFormat="1"/>
    <row r="66947" customFormat="1"/>
    <row r="66948" customFormat="1"/>
    <row r="66949" customFormat="1"/>
    <row r="66950" customFormat="1"/>
    <row r="66951" customFormat="1"/>
    <row r="66952" customFormat="1"/>
    <row r="66953" customFormat="1"/>
    <row r="66954" customFormat="1"/>
    <row r="66955" customFormat="1"/>
    <row r="66956" customFormat="1"/>
    <row r="66957" customFormat="1"/>
    <row r="66958" customFormat="1"/>
    <row r="66959" customFormat="1"/>
    <row r="66960" customFormat="1"/>
    <row r="66961" customFormat="1"/>
    <row r="66962" customFormat="1"/>
    <row r="66963" customFormat="1"/>
    <row r="66964" customFormat="1"/>
    <row r="66965" customFormat="1"/>
    <row r="66966" customFormat="1"/>
    <row r="66967" customFormat="1"/>
    <row r="66968" customFormat="1"/>
    <row r="66969" customFormat="1"/>
    <row r="66970" customFormat="1"/>
    <row r="66971" customFormat="1"/>
    <row r="66972" customFormat="1"/>
    <row r="66973" customFormat="1"/>
    <row r="66974" customFormat="1"/>
    <row r="66975" customFormat="1"/>
    <row r="66976" customFormat="1"/>
    <row r="66977" customFormat="1"/>
    <row r="66978" customFormat="1"/>
    <row r="66979" customFormat="1"/>
    <row r="66980" customFormat="1"/>
    <row r="66981" customFormat="1"/>
    <row r="66982" customFormat="1"/>
    <row r="66983" customFormat="1"/>
    <row r="66984" customFormat="1"/>
    <row r="66985" customFormat="1"/>
    <row r="66986" customFormat="1"/>
    <row r="66987" customFormat="1"/>
    <row r="66988" customFormat="1"/>
    <row r="66989" customFormat="1"/>
    <row r="66990" customFormat="1"/>
    <row r="66991" customFormat="1"/>
    <row r="66992" customFormat="1"/>
    <row r="66993" customFormat="1"/>
    <row r="66994" customFormat="1"/>
    <row r="66995" customFormat="1"/>
    <row r="66996" customFormat="1"/>
    <row r="66997" customFormat="1"/>
    <row r="66998" customFormat="1"/>
    <row r="66999" customFormat="1"/>
    <row r="67000" customFormat="1"/>
    <row r="67001" customFormat="1"/>
    <row r="67002" customFormat="1"/>
    <row r="67003" customFormat="1"/>
    <row r="67004" customFormat="1"/>
    <row r="67005" customFormat="1"/>
    <row r="67006" customFormat="1"/>
    <row r="67007" customFormat="1"/>
    <row r="67008" customFormat="1"/>
    <row r="67009" customFormat="1"/>
    <row r="67010" customFormat="1"/>
    <row r="67011" customFormat="1"/>
    <row r="67012" customFormat="1"/>
    <row r="67013" customFormat="1"/>
    <row r="67014" customFormat="1"/>
    <row r="67015" customFormat="1"/>
    <row r="67016" customFormat="1"/>
    <row r="67017" customFormat="1"/>
    <row r="67018" customFormat="1"/>
    <row r="67019" customFormat="1"/>
    <row r="67020" customFormat="1"/>
    <row r="67021" customFormat="1"/>
    <row r="67022" customFormat="1"/>
    <row r="67023" customFormat="1"/>
    <row r="67024" customFormat="1"/>
    <row r="67025" customFormat="1"/>
    <row r="67026" customFormat="1"/>
    <row r="67027" customFormat="1"/>
    <row r="67028" customFormat="1"/>
    <row r="67029" customFormat="1"/>
    <row r="67030" customFormat="1"/>
    <row r="67031" customFormat="1"/>
    <row r="67032" customFormat="1"/>
    <row r="67033" customFormat="1"/>
    <row r="67034" customFormat="1"/>
    <row r="67035" customFormat="1"/>
    <row r="67036" customFormat="1"/>
    <row r="67037" customFormat="1"/>
    <row r="67038" customFormat="1"/>
    <row r="67039" customFormat="1"/>
    <row r="67040" customFormat="1"/>
    <row r="67041" customFormat="1"/>
    <row r="67042" customFormat="1"/>
    <row r="67043" customFormat="1"/>
    <row r="67044" customFormat="1"/>
    <row r="67045" customFormat="1"/>
    <row r="67046" customFormat="1"/>
    <row r="67047" customFormat="1"/>
    <row r="67048" customFormat="1"/>
    <row r="67049" customFormat="1"/>
    <row r="67050" customFormat="1"/>
    <row r="67051" customFormat="1"/>
    <row r="67052" customFormat="1"/>
    <row r="67053" customFormat="1"/>
    <row r="67054" customFormat="1"/>
    <row r="67055" customFormat="1"/>
    <row r="67056" customFormat="1"/>
    <row r="67057" customFormat="1"/>
    <row r="67058" customFormat="1"/>
    <row r="67059" customFormat="1"/>
    <row r="67060" customFormat="1"/>
    <row r="67061" customFormat="1"/>
    <row r="67062" customFormat="1"/>
    <row r="67063" customFormat="1"/>
    <row r="67064" customFormat="1"/>
    <row r="67065" customFormat="1"/>
    <row r="67066" customFormat="1"/>
    <row r="67067" customFormat="1"/>
    <row r="67068" customFormat="1"/>
    <row r="67069" customFormat="1"/>
    <row r="67070" customFormat="1"/>
    <row r="67071" customFormat="1"/>
    <row r="67072" customFormat="1"/>
    <row r="67073" customFormat="1"/>
    <row r="67074" customFormat="1"/>
    <row r="67075" customFormat="1"/>
    <row r="67076" customFormat="1"/>
    <row r="67077" customFormat="1"/>
    <row r="67078" customFormat="1"/>
    <row r="67079" customFormat="1"/>
    <row r="67080" customFormat="1"/>
    <row r="67081" customFormat="1"/>
    <row r="67082" customFormat="1"/>
    <row r="67083" customFormat="1"/>
    <row r="67084" customFormat="1"/>
    <row r="67085" customFormat="1"/>
    <row r="67086" customFormat="1"/>
    <row r="67087" customFormat="1"/>
    <row r="67088" customFormat="1"/>
    <row r="67089" customFormat="1"/>
    <row r="67090" customFormat="1"/>
    <row r="67091" customFormat="1"/>
    <row r="67092" customFormat="1"/>
    <row r="67093" customFormat="1"/>
    <row r="67094" customFormat="1"/>
    <row r="67095" customFormat="1"/>
    <row r="67096" customFormat="1"/>
    <row r="67097" customFormat="1"/>
    <row r="67098" customFormat="1"/>
    <row r="67099" customFormat="1"/>
    <row r="67100" customFormat="1"/>
    <row r="67101" customFormat="1"/>
    <row r="67102" customFormat="1"/>
    <row r="67103" customFormat="1"/>
    <row r="67104" customFormat="1"/>
    <row r="67105" customFormat="1"/>
    <row r="67106" customFormat="1"/>
    <row r="67107" customFormat="1"/>
    <row r="67108" customFormat="1"/>
    <row r="67109" customFormat="1"/>
    <row r="67110" customFormat="1"/>
    <row r="67111" customFormat="1"/>
    <row r="67112" customFormat="1"/>
    <row r="67113" customFormat="1"/>
    <row r="67114" customFormat="1"/>
    <row r="67115" customFormat="1"/>
    <row r="67116" customFormat="1"/>
    <row r="67117" customFormat="1"/>
    <row r="67118" customFormat="1"/>
    <row r="67119" customFormat="1"/>
    <row r="67120" customFormat="1"/>
    <row r="67121" customFormat="1"/>
    <row r="67122" customFormat="1"/>
    <row r="67123" customFormat="1"/>
    <row r="67124" customFormat="1"/>
    <row r="67125" customFormat="1"/>
    <row r="67126" customFormat="1"/>
    <row r="67127" customFormat="1"/>
    <row r="67128" customFormat="1"/>
    <row r="67129" customFormat="1"/>
    <row r="67130" customFormat="1"/>
    <row r="67131" customFormat="1"/>
    <row r="67132" customFormat="1"/>
    <row r="67133" customFormat="1"/>
    <row r="67134" customFormat="1"/>
    <row r="67135" customFormat="1"/>
    <row r="67136" customFormat="1"/>
    <row r="67137" customFormat="1"/>
    <row r="67138" customFormat="1"/>
    <row r="67139" customFormat="1"/>
    <row r="67140" customFormat="1"/>
    <row r="67141" customFormat="1"/>
    <row r="67142" customFormat="1"/>
    <row r="67143" customFormat="1"/>
    <row r="67144" customFormat="1"/>
    <row r="67145" customFormat="1"/>
    <row r="67146" customFormat="1"/>
    <row r="67147" customFormat="1"/>
    <row r="67148" customFormat="1"/>
    <row r="67149" customFormat="1"/>
    <row r="67150" customFormat="1"/>
    <row r="67151" customFormat="1"/>
    <row r="67152" customFormat="1"/>
    <row r="67153" customFormat="1"/>
    <row r="67154" customFormat="1"/>
    <row r="67155" customFormat="1"/>
    <row r="67156" customFormat="1"/>
    <row r="67157" customFormat="1"/>
    <row r="67158" customFormat="1"/>
    <row r="67159" customFormat="1"/>
    <row r="67160" customFormat="1"/>
    <row r="67161" customFormat="1"/>
    <row r="67162" customFormat="1"/>
    <row r="67163" customFormat="1"/>
    <row r="67164" customFormat="1"/>
    <row r="67165" customFormat="1"/>
    <row r="67166" customFormat="1"/>
    <row r="67167" customFormat="1"/>
    <row r="67168" customFormat="1"/>
    <row r="67169" customFormat="1"/>
    <row r="67170" customFormat="1"/>
    <row r="67171" customFormat="1"/>
    <row r="67172" customFormat="1"/>
    <row r="67173" customFormat="1"/>
    <row r="67174" customFormat="1"/>
    <row r="67175" customFormat="1"/>
    <row r="67176" customFormat="1"/>
    <row r="67177" customFormat="1"/>
    <row r="67178" customFormat="1"/>
    <row r="67179" customFormat="1"/>
    <row r="67180" customFormat="1"/>
    <row r="67181" customFormat="1"/>
    <row r="67182" customFormat="1"/>
    <row r="67183" customFormat="1"/>
    <row r="67184" customFormat="1"/>
    <row r="67185" customFormat="1"/>
    <row r="67186" customFormat="1"/>
    <row r="67187" customFormat="1"/>
    <row r="67188" customFormat="1"/>
    <row r="67189" customFormat="1"/>
    <row r="67190" customFormat="1"/>
    <row r="67191" customFormat="1"/>
    <row r="67192" customFormat="1"/>
    <row r="67193" customFormat="1"/>
    <row r="67194" customFormat="1"/>
    <row r="67195" customFormat="1"/>
    <row r="67196" customFormat="1"/>
    <row r="67197" customFormat="1"/>
    <row r="67198" customFormat="1"/>
    <row r="67199" customFormat="1"/>
    <row r="67200" customFormat="1"/>
    <row r="67201" customFormat="1"/>
    <row r="67202" customFormat="1"/>
    <row r="67203" customFormat="1"/>
    <row r="67204" customFormat="1"/>
    <row r="67205" customFormat="1"/>
    <row r="67206" customFormat="1"/>
    <row r="67207" customFormat="1"/>
    <row r="67208" customFormat="1"/>
    <row r="67209" customFormat="1"/>
    <row r="67210" customFormat="1"/>
    <row r="67211" customFormat="1"/>
    <row r="67212" customFormat="1"/>
    <row r="67213" customFormat="1"/>
    <row r="67214" customFormat="1"/>
    <row r="67215" customFormat="1"/>
    <row r="67216" customFormat="1"/>
    <row r="67217" customFormat="1"/>
    <row r="67218" customFormat="1"/>
    <row r="67219" customFormat="1"/>
    <row r="67220" customFormat="1"/>
    <row r="67221" customFormat="1"/>
    <row r="67222" customFormat="1"/>
    <row r="67223" customFormat="1"/>
    <row r="67224" customFormat="1"/>
    <row r="67225" customFormat="1"/>
    <row r="67226" customFormat="1"/>
    <row r="67227" customFormat="1"/>
    <row r="67228" customFormat="1"/>
    <row r="67229" customFormat="1"/>
    <row r="67230" customFormat="1"/>
    <row r="67231" customFormat="1"/>
    <row r="67232" customFormat="1"/>
    <row r="67233" customFormat="1"/>
    <row r="67234" customFormat="1"/>
    <row r="67235" customFormat="1"/>
    <row r="67236" customFormat="1"/>
    <row r="67237" customFormat="1"/>
    <row r="67238" customFormat="1"/>
    <row r="67239" customFormat="1"/>
    <row r="67240" customFormat="1"/>
    <row r="67241" customFormat="1"/>
    <row r="67242" customFormat="1"/>
    <row r="67243" customFormat="1"/>
    <row r="67244" customFormat="1"/>
    <row r="67245" customFormat="1"/>
    <row r="67246" customFormat="1"/>
    <row r="67247" customFormat="1"/>
    <row r="67248" customFormat="1"/>
    <row r="67249" customFormat="1"/>
    <row r="67250" customFormat="1"/>
    <row r="67251" customFormat="1"/>
    <row r="67252" customFormat="1"/>
    <row r="67253" customFormat="1"/>
    <row r="67254" customFormat="1"/>
    <row r="67255" customFormat="1"/>
    <row r="67256" customFormat="1"/>
    <row r="67257" customFormat="1"/>
    <row r="67258" customFormat="1"/>
    <row r="67259" customFormat="1"/>
    <row r="67260" customFormat="1"/>
    <row r="67261" customFormat="1"/>
    <row r="67262" customFormat="1"/>
    <row r="67263" customFormat="1"/>
    <row r="67264" customFormat="1"/>
    <row r="67265" customFormat="1"/>
    <row r="67266" customFormat="1"/>
    <row r="67267" customFormat="1"/>
    <row r="67268" customFormat="1"/>
    <row r="67269" customFormat="1"/>
    <row r="67270" customFormat="1"/>
    <row r="67271" customFormat="1"/>
    <row r="67272" customFormat="1"/>
    <row r="67273" customFormat="1"/>
    <row r="67274" customFormat="1"/>
    <row r="67275" customFormat="1"/>
    <row r="67276" customFormat="1"/>
    <row r="67277" customFormat="1"/>
    <row r="67278" customFormat="1"/>
    <row r="67279" customFormat="1"/>
    <row r="67280" customFormat="1"/>
    <row r="67281" customFormat="1"/>
    <row r="67282" customFormat="1"/>
    <row r="67283" customFormat="1"/>
    <row r="67284" customFormat="1"/>
    <row r="67285" customFormat="1"/>
    <row r="67286" customFormat="1"/>
    <row r="67287" customFormat="1"/>
    <row r="67288" customFormat="1"/>
    <row r="67289" customFormat="1"/>
    <row r="67290" customFormat="1"/>
    <row r="67291" customFormat="1"/>
    <row r="67292" customFormat="1"/>
    <row r="67293" customFormat="1"/>
    <row r="67294" customFormat="1"/>
    <row r="67295" customFormat="1"/>
    <row r="67296" customFormat="1"/>
    <row r="67297" customFormat="1"/>
    <row r="67298" customFormat="1"/>
    <row r="67299" customFormat="1"/>
    <row r="67300" customFormat="1"/>
    <row r="67301" customFormat="1"/>
    <row r="67302" customFormat="1"/>
    <row r="67303" customFormat="1"/>
    <row r="67304" customFormat="1"/>
    <row r="67305" customFormat="1"/>
    <row r="67306" customFormat="1"/>
    <row r="67307" customFormat="1"/>
    <row r="67308" customFormat="1"/>
    <row r="67309" customFormat="1"/>
    <row r="67310" customFormat="1"/>
    <row r="67311" customFormat="1"/>
    <row r="67312" customFormat="1"/>
    <row r="67313" customFormat="1"/>
    <row r="67314" customFormat="1"/>
    <row r="67315" customFormat="1"/>
    <row r="67316" customFormat="1"/>
    <row r="67317" customFormat="1"/>
    <row r="67318" customFormat="1"/>
    <row r="67319" customFormat="1"/>
    <row r="67320" customFormat="1"/>
    <row r="67321" customFormat="1"/>
    <row r="67322" customFormat="1"/>
    <row r="67323" customFormat="1"/>
    <row r="67324" customFormat="1"/>
    <row r="67325" customFormat="1"/>
    <row r="67326" customFormat="1"/>
    <row r="67327" customFormat="1"/>
    <row r="67328" customFormat="1"/>
    <row r="67329" customFormat="1"/>
    <row r="67330" customFormat="1"/>
    <row r="67331" customFormat="1"/>
    <row r="67332" customFormat="1"/>
    <row r="67333" customFormat="1"/>
    <row r="67334" customFormat="1"/>
    <row r="67335" customFormat="1"/>
    <row r="67336" customFormat="1"/>
    <row r="67337" customFormat="1"/>
    <row r="67338" customFormat="1"/>
    <row r="67339" customFormat="1"/>
    <row r="67340" customFormat="1"/>
    <row r="67341" customFormat="1"/>
    <row r="67342" customFormat="1"/>
    <row r="67343" customFormat="1"/>
    <row r="67344" customFormat="1"/>
    <row r="67345" customFormat="1"/>
    <row r="67346" customFormat="1"/>
    <row r="67347" customFormat="1"/>
    <row r="67348" customFormat="1"/>
    <row r="67349" customFormat="1"/>
    <row r="67350" customFormat="1"/>
    <row r="67351" customFormat="1"/>
    <row r="67352" customFormat="1"/>
    <row r="67353" customFormat="1"/>
    <row r="67354" customFormat="1"/>
    <row r="67355" customFormat="1"/>
    <row r="67356" customFormat="1"/>
    <row r="67357" customFormat="1"/>
    <row r="67358" customFormat="1"/>
    <row r="67359" customFormat="1"/>
    <row r="67360" customFormat="1"/>
    <row r="67361" customFormat="1"/>
    <row r="67362" customFormat="1"/>
    <row r="67363" customFormat="1"/>
    <row r="67364" customFormat="1"/>
    <row r="67365" customFormat="1"/>
    <row r="67366" customFormat="1"/>
    <row r="67367" customFormat="1"/>
    <row r="67368" customFormat="1"/>
    <row r="67369" customFormat="1"/>
    <row r="67370" customFormat="1"/>
    <row r="67371" customFormat="1"/>
    <row r="67372" customFormat="1"/>
    <row r="67373" customFormat="1"/>
    <row r="67374" customFormat="1"/>
    <row r="67375" customFormat="1"/>
    <row r="67376" customFormat="1"/>
    <row r="67377" customFormat="1"/>
    <row r="67378" customFormat="1"/>
    <row r="67379" customFormat="1"/>
    <row r="67380" customFormat="1"/>
    <row r="67381" customFormat="1"/>
    <row r="67382" customFormat="1"/>
    <row r="67383" customFormat="1"/>
    <row r="67384" customFormat="1"/>
    <row r="67385" customFormat="1"/>
    <row r="67386" customFormat="1"/>
    <row r="67387" customFormat="1"/>
    <row r="67388" customFormat="1"/>
    <row r="67389" customFormat="1"/>
    <row r="67390" customFormat="1"/>
    <row r="67391" customFormat="1"/>
    <row r="67392" customFormat="1"/>
    <row r="67393" customFormat="1"/>
    <row r="67394" customFormat="1"/>
    <row r="67395" customFormat="1"/>
    <row r="67396" customFormat="1"/>
    <row r="67397" customFormat="1"/>
    <row r="67398" customFormat="1"/>
    <row r="67399" customFormat="1"/>
    <row r="67400" customFormat="1"/>
    <row r="67401" customFormat="1"/>
    <row r="67402" customFormat="1"/>
    <row r="67403" customFormat="1"/>
    <row r="67404" customFormat="1"/>
    <row r="67405" customFormat="1"/>
    <row r="67406" customFormat="1"/>
    <row r="67407" customFormat="1"/>
    <row r="67408" customFormat="1"/>
    <row r="67409" customFormat="1"/>
    <row r="67410" customFormat="1"/>
    <row r="67411" customFormat="1"/>
    <row r="67412" customFormat="1"/>
    <row r="67413" customFormat="1"/>
    <row r="67414" customFormat="1"/>
    <row r="67415" customFormat="1"/>
    <row r="67416" customFormat="1"/>
    <row r="67417" customFormat="1"/>
    <row r="67418" customFormat="1"/>
    <row r="67419" customFormat="1"/>
    <row r="67420" customFormat="1"/>
    <row r="67421" customFormat="1"/>
    <row r="67422" customFormat="1"/>
    <row r="67423" customFormat="1"/>
    <row r="67424" customFormat="1"/>
    <row r="67425" customFormat="1"/>
    <row r="67426" customFormat="1"/>
    <row r="67427" customFormat="1"/>
    <row r="67428" customFormat="1"/>
    <row r="67429" customFormat="1"/>
    <row r="67430" customFormat="1"/>
    <row r="67431" customFormat="1"/>
    <row r="67432" customFormat="1"/>
    <row r="67433" customFormat="1"/>
    <row r="67434" customFormat="1"/>
    <row r="67435" customFormat="1"/>
    <row r="67436" customFormat="1"/>
    <row r="67437" customFormat="1"/>
    <row r="67438" customFormat="1"/>
    <row r="67439" customFormat="1"/>
    <row r="67440" customFormat="1"/>
    <row r="67441" customFormat="1"/>
    <row r="67442" customFormat="1"/>
    <row r="67443" customFormat="1"/>
    <row r="67444" customFormat="1"/>
    <row r="67445" customFormat="1"/>
    <row r="67446" customFormat="1"/>
    <row r="67447" customFormat="1"/>
    <row r="67448" customFormat="1"/>
    <row r="67449" customFormat="1"/>
    <row r="67450" customFormat="1"/>
    <row r="67451" customFormat="1"/>
    <row r="67452" customFormat="1"/>
    <row r="67453" customFormat="1"/>
    <row r="67454" customFormat="1"/>
    <row r="67455" customFormat="1"/>
    <row r="67456" customFormat="1"/>
    <row r="67457" customFormat="1"/>
    <row r="67458" customFormat="1"/>
    <row r="67459" customFormat="1"/>
    <row r="67460" customFormat="1"/>
    <row r="67461" customFormat="1"/>
    <row r="67462" customFormat="1"/>
    <row r="67463" customFormat="1"/>
    <row r="67464" customFormat="1"/>
    <row r="67465" customFormat="1"/>
    <row r="67466" customFormat="1"/>
    <row r="67467" customFormat="1"/>
    <row r="67468" customFormat="1"/>
    <row r="67469" customFormat="1"/>
    <row r="67470" customFormat="1"/>
    <row r="67471" customFormat="1"/>
    <row r="67472" customFormat="1"/>
    <row r="67473" customFormat="1"/>
    <row r="67474" customFormat="1"/>
    <row r="67475" customFormat="1"/>
    <row r="67476" customFormat="1"/>
    <row r="67477" customFormat="1"/>
    <row r="67478" customFormat="1"/>
    <row r="67479" customFormat="1"/>
    <row r="67480" customFormat="1"/>
    <row r="67481" customFormat="1"/>
    <row r="67482" customFormat="1"/>
    <row r="67483" customFormat="1"/>
    <row r="67484" customFormat="1"/>
    <row r="67485" customFormat="1"/>
    <row r="67486" customFormat="1"/>
    <row r="67487" customFormat="1"/>
    <row r="67488" customFormat="1"/>
    <row r="67489" customFormat="1"/>
    <row r="67490" customFormat="1"/>
    <row r="67491" customFormat="1"/>
    <row r="67492" customFormat="1"/>
    <row r="67493" customFormat="1"/>
    <row r="67494" customFormat="1"/>
    <row r="67495" customFormat="1"/>
    <row r="67496" customFormat="1"/>
    <row r="67497" customFormat="1"/>
    <row r="67498" customFormat="1"/>
    <row r="67499" customFormat="1"/>
    <row r="67500" customFormat="1"/>
    <row r="67501" customFormat="1"/>
    <row r="67502" customFormat="1"/>
    <row r="67503" customFormat="1"/>
    <row r="67504" customFormat="1"/>
    <row r="67505" customFormat="1"/>
    <row r="67506" customFormat="1"/>
    <row r="67507" customFormat="1"/>
    <row r="67508" customFormat="1"/>
    <row r="67509" customFormat="1"/>
    <row r="67510" customFormat="1"/>
    <row r="67511" customFormat="1"/>
    <row r="67512" customFormat="1"/>
    <row r="67513" customFormat="1"/>
    <row r="67514" customFormat="1"/>
    <row r="67515" customFormat="1"/>
    <row r="67516" customFormat="1"/>
    <row r="67517" customFormat="1"/>
    <row r="67518" customFormat="1"/>
    <row r="67519" customFormat="1"/>
    <row r="67520" customFormat="1"/>
    <row r="67521" customFormat="1"/>
    <row r="67522" customFormat="1"/>
    <row r="67523" customFormat="1"/>
    <row r="67524" customFormat="1"/>
    <row r="67525" customFormat="1"/>
    <row r="67526" customFormat="1"/>
    <row r="67527" customFormat="1"/>
    <row r="67528" customFormat="1"/>
    <row r="67529" customFormat="1"/>
    <row r="67530" customFormat="1"/>
    <row r="67531" customFormat="1"/>
    <row r="67532" customFormat="1"/>
    <row r="67533" customFormat="1"/>
    <row r="67534" customFormat="1"/>
    <row r="67535" customFormat="1"/>
    <row r="67536" customFormat="1"/>
    <row r="67537" customFormat="1"/>
    <row r="67538" customFormat="1"/>
    <row r="67539" customFormat="1"/>
    <row r="67540" customFormat="1"/>
    <row r="67541" customFormat="1"/>
    <row r="67542" customFormat="1"/>
    <row r="67543" customFormat="1"/>
    <row r="67544" customFormat="1"/>
    <row r="67545" customFormat="1"/>
    <row r="67546" customFormat="1"/>
    <row r="67547" customFormat="1"/>
    <row r="67548" customFormat="1"/>
    <row r="67549" customFormat="1"/>
    <row r="67550" customFormat="1"/>
    <row r="67551" customFormat="1"/>
    <row r="67552" customFormat="1"/>
    <row r="67553" customFormat="1"/>
    <row r="67554" customFormat="1"/>
    <row r="67555" customFormat="1"/>
    <row r="67556" customFormat="1"/>
    <row r="67557" customFormat="1"/>
    <row r="67558" customFormat="1"/>
    <row r="67559" customFormat="1"/>
    <row r="67560" customFormat="1"/>
    <row r="67561" customFormat="1"/>
    <row r="67562" customFormat="1"/>
    <row r="67563" customFormat="1"/>
    <row r="67564" customFormat="1"/>
    <row r="67565" customFormat="1"/>
    <row r="67566" customFormat="1"/>
    <row r="67567" customFormat="1"/>
    <row r="67568" customFormat="1"/>
    <row r="67569" customFormat="1"/>
    <row r="67570" customFormat="1"/>
    <row r="67571" customFormat="1"/>
    <row r="67572" customFormat="1"/>
    <row r="67573" customFormat="1"/>
    <row r="67574" customFormat="1"/>
    <row r="67575" customFormat="1"/>
    <row r="67576" customFormat="1"/>
    <row r="67577" customFormat="1"/>
    <row r="67578" customFormat="1"/>
    <row r="67579" customFormat="1"/>
    <row r="67580" customFormat="1"/>
    <row r="67581" customFormat="1"/>
    <row r="67582" customFormat="1"/>
    <row r="67583" customFormat="1"/>
    <row r="67584" customFormat="1"/>
    <row r="67585" customFormat="1"/>
    <row r="67586" customFormat="1"/>
    <row r="67587" customFormat="1"/>
    <row r="67588" customFormat="1"/>
    <row r="67589" customFormat="1"/>
    <row r="67590" customFormat="1"/>
    <row r="67591" customFormat="1"/>
    <row r="67592" customFormat="1"/>
    <row r="67593" customFormat="1"/>
    <row r="67594" customFormat="1"/>
    <row r="67595" customFormat="1"/>
    <row r="67596" customFormat="1"/>
    <row r="67597" customFormat="1"/>
    <row r="67598" customFormat="1"/>
    <row r="67599" customFormat="1"/>
    <row r="67600" customFormat="1"/>
    <row r="67601" customFormat="1"/>
    <row r="67602" customFormat="1"/>
    <row r="67603" customFormat="1"/>
    <row r="67604" customFormat="1"/>
    <row r="67605" customFormat="1"/>
    <row r="67606" customFormat="1"/>
    <row r="67607" customFormat="1"/>
    <row r="67608" customFormat="1"/>
    <row r="67609" customFormat="1"/>
    <row r="67610" customFormat="1"/>
    <row r="67611" customFormat="1"/>
    <row r="67612" customFormat="1"/>
    <row r="67613" customFormat="1"/>
    <row r="67614" customFormat="1"/>
    <row r="67615" customFormat="1"/>
    <row r="67616" customFormat="1"/>
    <row r="67617" customFormat="1"/>
    <row r="67618" customFormat="1"/>
    <row r="67619" customFormat="1"/>
    <row r="67620" customFormat="1"/>
    <row r="67621" customFormat="1"/>
    <row r="67622" customFormat="1"/>
    <row r="67623" customFormat="1"/>
    <row r="67624" customFormat="1"/>
    <row r="67625" customFormat="1"/>
    <row r="67626" customFormat="1"/>
    <row r="67627" customFormat="1"/>
    <row r="67628" customFormat="1"/>
    <row r="67629" customFormat="1"/>
    <row r="67630" customFormat="1"/>
    <row r="67631" customFormat="1"/>
    <row r="67632" customFormat="1"/>
    <row r="67633" customFormat="1"/>
    <row r="67634" customFormat="1"/>
    <row r="67635" customFormat="1"/>
    <row r="67636" customFormat="1"/>
    <row r="67637" customFormat="1"/>
    <row r="67638" customFormat="1"/>
    <row r="67639" customFormat="1"/>
    <row r="67640" customFormat="1"/>
    <row r="67641" customFormat="1"/>
    <row r="67642" customFormat="1"/>
    <row r="67643" customFormat="1"/>
    <row r="67644" customFormat="1"/>
    <row r="67645" customFormat="1"/>
    <row r="67646" customFormat="1"/>
    <row r="67647" customFormat="1"/>
    <row r="67648" customFormat="1"/>
    <row r="67649" customFormat="1"/>
    <row r="67650" customFormat="1"/>
    <row r="67651" customFormat="1"/>
    <row r="67652" customFormat="1"/>
    <row r="67653" customFormat="1"/>
    <row r="67654" customFormat="1"/>
    <row r="67655" customFormat="1"/>
    <row r="67656" customFormat="1"/>
    <row r="67657" customFormat="1"/>
    <row r="67658" customFormat="1"/>
    <row r="67659" customFormat="1"/>
    <row r="67660" customFormat="1"/>
    <row r="67661" customFormat="1"/>
    <row r="67662" customFormat="1"/>
    <row r="67663" customFormat="1"/>
    <row r="67664" customFormat="1"/>
    <row r="67665" customFormat="1"/>
    <row r="67666" customFormat="1"/>
    <row r="67667" customFormat="1"/>
    <row r="67668" customFormat="1"/>
    <row r="67669" customFormat="1"/>
    <row r="67670" customFormat="1"/>
    <row r="67671" customFormat="1"/>
    <row r="67672" customFormat="1"/>
    <row r="67673" customFormat="1"/>
    <row r="67674" customFormat="1"/>
    <row r="67675" customFormat="1"/>
    <row r="67676" customFormat="1"/>
    <row r="67677" customFormat="1"/>
    <row r="67678" customFormat="1"/>
    <row r="67679" customFormat="1"/>
    <row r="67680" customFormat="1"/>
    <row r="67681" customFormat="1"/>
    <row r="67682" customFormat="1"/>
    <row r="67683" customFormat="1"/>
    <row r="67684" customFormat="1"/>
    <row r="67685" customFormat="1"/>
    <row r="67686" customFormat="1"/>
    <row r="67687" customFormat="1"/>
    <row r="67688" customFormat="1"/>
    <row r="67689" customFormat="1"/>
    <row r="67690" customFormat="1"/>
    <row r="67691" customFormat="1"/>
    <row r="67692" customFormat="1"/>
    <row r="67693" customFormat="1"/>
    <row r="67694" customFormat="1"/>
    <row r="67695" customFormat="1"/>
    <row r="67696" customFormat="1"/>
    <row r="67697" customFormat="1"/>
    <row r="67698" customFormat="1"/>
    <row r="67699" customFormat="1"/>
    <row r="67700" customFormat="1"/>
    <row r="67701" customFormat="1"/>
    <row r="67702" customFormat="1"/>
    <row r="67703" customFormat="1"/>
    <row r="67704" customFormat="1"/>
    <row r="67705" customFormat="1"/>
    <row r="67706" customFormat="1"/>
    <row r="67707" customFormat="1"/>
    <row r="67708" customFormat="1"/>
    <row r="67709" customFormat="1"/>
    <row r="67710" customFormat="1"/>
    <row r="67711" customFormat="1"/>
    <row r="67712" customFormat="1"/>
    <row r="67713" customFormat="1"/>
    <row r="67714" customFormat="1"/>
    <row r="67715" customFormat="1"/>
    <row r="67716" customFormat="1"/>
    <row r="67717" customFormat="1"/>
    <row r="67718" customFormat="1"/>
    <row r="67719" customFormat="1"/>
    <row r="67720" customFormat="1"/>
    <row r="67721" customFormat="1"/>
    <row r="67722" customFormat="1"/>
    <row r="67723" customFormat="1"/>
    <row r="67724" customFormat="1"/>
    <row r="67725" customFormat="1"/>
    <row r="67726" customFormat="1"/>
    <row r="67727" customFormat="1"/>
    <row r="67728" customFormat="1"/>
    <row r="67729" customFormat="1"/>
    <row r="67730" customFormat="1"/>
    <row r="67731" customFormat="1"/>
    <row r="67732" customFormat="1"/>
    <row r="67733" customFormat="1"/>
    <row r="67734" customFormat="1"/>
    <row r="67735" customFormat="1"/>
    <row r="67736" customFormat="1"/>
    <row r="67737" customFormat="1"/>
    <row r="67738" customFormat="1"/>
    <row r="67739" customFormat="1"/>
    <row r="67740" customFormat="1"/>
    <row r="67741" customFormat="1"/>
    <row r="67742" customFormat="1"/>
    <row r="67743" customFormat="1"/>
    <row r="67744" customFormat="1"/>
    <row r="67745" customFormat="1"/>
    <row r="67746" customFormat="1"/>
    <row r="67747" customFormat="1"/>
    <row r="67748" customFormat="1"/>
    <row r="67749" customFormat="1"/>
    <row r="67750" customFormat="1"/>
    <row r="67751" customFormat="1"/>
    <row r="67752" customFormat="1"/>
    <row r="67753" customFormat="1"/>
    <row r="67754" customFormat="1"/>
    <row r="67755" customFormat="1"/>
    <row r="67756" customFormat="1"/>
    <row r="67757" customFormat="1"/>
    <row r="67758" customFormat="1"/>
    <row r="67759" customFormat="1"/>
    <row r="67760" customFormat="1"/>
    <row r="67761" customFormat="1"/>
    <row r="67762" customFormat="1"/>
    <row r="67763" customFormat="1"/>
    <row r="67764" customFormat="1"/>
    <row r="67765" customFormat="1"/>
    <row r="67766" customFormat="1"/>
    <row r="67767" customFormat="1"/>
    <row r="67768" customFormat="1"/>
    <row r="67769" customFormat="1"/>
    <row r="67770" customFormat="1"/>
    <row r="67771" customFormat="1"/>
    <row r="67772" customFormat="1"/>
    <row r="67773" customFormat="1"/>
    <row r="67774" customFormat="1"/>
    <row r="67775" customFormat="1"/>
    <row r="67776" customFormat="1"/>
    <row r="67777" customFormat="1"/>
    <row r="67778" customFormat="1"/>
    <row r="67779" customFormat="1"/>
    <row r="67780" customFormat="1"/>
    <row r="67781" customFormat="1"/>
    <row r="67782" customFormat="1"/>
    <row r="67783" customFormat="1"/>
    <row r="67784" customFormat="1"/>
    <row r="67785" customFormat="1"/>
    <row r="67786" customFormat="1"/>
    <row r="67787" customFormat="1"/>
    <row r="67788" customFormat="1"/>
    <row r="67789" customFormat="1"/>
    <row r="67790" customFormat="1"/>
    <row r="67791" customFormat="1"/>
    <row r="67792" customFormat="1"/>
    <row r="67793" customFormat="1"/>
    <row r="67794" customFormat="1"/>
    <row r="67795" customFormat="1"/>
    <row r="67796" customFormat="1"/>
    <row r="67797" customFormat="1"/>
    <row r="67798" customFormat="1"/>
    <row r="67799" customFormat="1"/>
    <row r="67800" customFormat="1"/>
    <row r="67801" customFormat="1"/>
    <row r="67802" customFormat="1"/>
    <row r="67803" customFormat="1"/>
    <row r="67804" customFormat="1"/>
    <row r="67805" customFormat="1"/>
    <row r="67806" customFormat="1"/>
    <row r="67807" customFormat="1"/>
    <row r="67808" customFormat="1"/>
    <row r="67809" customFormat="1"/>
    <row r="67810" customFormat="1"/>
    <row r="67811" customFormat="1"/>
    <row r="67812" customFormat="1"/>
    <row r="67813" customFormat="1"/>
    <row r="67814" customFormat="1"/>
    <row r="67815" customFormat="1"/>
    <row r="67816" customFormat="1"/>
    <row r="67817" customFormat="1"/>
    <row r="67818" customFormat="1"/>
    <row r="67819" customFormat="1"/>
    <row r="67820" customFormat="1"/>
    <row r="67821" customFormat="1"/>
    <row r="67822" customFormat="1"/>
    <row r="67823" customFormat="1"/>
    <row r="67824" customFormat="1"/>
    <row r="67825" customFormat="1"/>
    <row r="67826" customFormat="1"/>
    <row r="67827" customFormat="1"/>
    <row r="67828" customFormat="1"/>
    <row r="67829" customFormat="1"/>
    <row r="67830" customFormat="1"/>
    <row r="67831" customFormat="1"/>
    <row r="67832" customFormat="1"/>
    <row r="67833" customFormat="1"/>
    <row r="67834" customFormat="1"/>
    <row r="67835" customFormat="1"/>
    <row r="67836" customFormat="1"/>
    <row r="67837" customFormat="1"/>
    <row r="67838" customFormat="1"/>
    <row r="67839" customFormat="1"/>
    <row r="67840" customFormat="1"/>
    <row r="67841" customFormat="1"/>
    <row r="67842" customFormat="1"/>
    <row r="67843" customFormat="1"/>
    <row r="67844" customFormat="1"/>
    <row r="67845" customFormat="1"/>
    <row r="67846" customFormat="1"/>
    <row r="67847" customFormat="1"/>
    <row r="67848" customFormat="1"/>
    <row r="67849" customFormat="1"/>
    <row r="67850" customFormat="1"/>
    <row r="67851" customFormat="1"/>
    <row r="67852" customFormat="1"/>
    <row r="67853" customFormat="1"/>
    <row r="67854" customFormat="1"/>
    <row r="67855" customFormat="1"/>
    <row r="67856" customFormat="1"/>
    <row r="67857" customFormat="1"/>
    <row r="67858" customFormat="1"/>
    <row r="67859" customFormat="1"/>
    <row r="67860" customFormat="1"/>
    <row r="67861" customFormat="1"/>
    <row r="67862" customFormat="1"/>
    <row r="67863" customFormat="1"/>
    <row r="67864" customFormat="1"/>
    <row r="67865" customFormat="1"/>
    <row r="67866" customFormat="1"/>
    <row r="67867" customFormat="1"/>
    <row r="67868" customFormat="1"/>
    <row r="67869" customFormat="1"/>
    <row r="67870" customFormat="1"/>
    <row r="67871" customFormat="1"/>
    <row r="67872" customFormat="1"/>
    <row r="67873" customFormat="1"/>
    <row r="67874" customFormat="1"/>
    <row r="67875" customFormat="1"/>
    <row r="67876" customFormat="1"/>
    <row r="67877" customFormat="1"/>
    <row r="67878" customFormat="1"/>
    <row r="67879" customFormat="1"/>
    <row r="67880" customFormat="1"/>
    <row r="67881" customFormat="1"/>
    <row r="67882" customFormat="1"/>
    <row r="67883" customFormat="1"/>
    <row r="67884" customFormat="1"/>
    <row r="67885" customFormat="1"/>
    <row r="67886" customFormat="1"/>
    <row r="67887" customFormat="1"/>
    <row r="67888" customFormat="1"/>
    <row r="67889" customFormat="1"/>
    <row r="67890" customFormat="1"/>
    <row r="67891" customFormat="1"/>
    <row r="67892" customFormat="1"/>
    <row r="67893" customFormat="1"/>
    <row r="67894" customFormat="1"/>
    <row r="67895" customFormat="1"/>
    <row r="67896" customFormat="1"/>
    <row r="67897" customFormat="1"/>
    <row r="67898" customFormat="1"/>
    <row r="67899" customFormat="1"/>
    <row r="67900" customFormat="1"/>
    <row r="67901" customFormat="1"/>
    <row r="67902" customFormat="1"/>
    <row r="67903" customFormat="1"/>
    <row r="67904" customFormat="1"/>
    <row r="67905" customFormat="1"/>
    <row r="67906" customFormat="1"/>
    <row r="67907" customFormat="1"/>
    <row r="67908" customFormat="1"/>
    <row r="67909" customFormat="1"/>
    <row r="67910" customFormat="1"/>
    <row r="67911" customFormat="1"/>
    <row r="67912" customFormat="1"/>
    <row r="67913" customFormat="1"/>
    <row r="67914" customFormat="1"/>
    <row r="67915" customFormat="1"/>
    <row r="67916" customFormat="1"/>
    <row r="67917" customFormat="1"/>
    <row r="67918" customFormat="1"/>
    <row r="67919" customFormat="1"/>
    <row r="67920" customFormat="1"/>
    <row r="67921" customFormat="1"/>
    <row r="67922" customFormat="1"/>
    <row r="67923" customFormat="1"/>
    <row r="67924" customFormat="1"/>
    <row r="67925" customFormat="1"/>
    <row r="67926" customFormat="1"/>
    <row r="67927" customFormat="1"/>
    <row r="67928" customFormat="1"/>
    <row r="67929" customFormat="1"/>
    <row r="67930" customFormat="1"/>
    <row r="67931" customFormat="1"/>
    <row r="67932" customFormat="1"/>
    <row r="67933" customFormat="1"/>
    <row r="67934" customFormat="1"/>
    <row r="67935" customFormat="1"/>
    <row r="67936" customFormat="1"/>
    <row r="67937" customFormat="1"/>
    <row r="67938" customFormat="1"/>
    <row r="67939" customFormat="1"/>
    <row r="67940" customFormat="1"/>
    <row r="67941" customFormat="1"/>
    <row r="67942" customFormat="1"/>
    <row r="67943" customFormat="1"/>
    <row r="67944" customFormat="1"/>
    <row r="67945" customFormat="1"/>
    <row r="67946" customFormat="1"/>
    <row r="67947" customFormat="1"/>
    <row r="67948" customFormat="1"/>
    <row r="67949" customFormat="1"/>
    <row r="67950" customFormat="1"/>
    <row r="67951" customFormat="1"/>
    <row r="67952" customFormat="1"/>
    <row r="67953" customFormat="1"/>
    <row r="67954" customFormat="1"/>
    <row r="67955" customFormat="1"/>
    <row r="67956" customFormat="1"/>
    <row r="67957" customFormat="1"/>
    <row r="67958" customFormat="1"/>
    <row r="67959" customFormat="1"/>
    <row r="67960" customFormat="1"/>
    <row r="67961" customFormat="1"/>
    <row r="67962" customFormat="1"/>
    <row r="67963" customFormat="1"/>
    <row r="67964" customFormat="1"/>
    <row r="67965" customFormat="1"/>
    <row r="67966" customFormat="1"/>
    <row r="67967" customFormat="1"/>
    <row r="67968" customFormat="1"/>
    <row r="67969" customFormat="1"/>
    <row r="67970" customFormat="1"/>
    <row r="67971" customFormat="1"/>
    <row r="67972" customFormat="1"/>
    <row r="67973" customFormat="1"/>
    <row r="67974" customFormat="1"/>
    <row r="67975" customFormat="1"/>
    <row r="67976" customFormat="1"/>
    <row r="67977" customFormat="1"/>
    <row r="67978" customFormat="1"/>
    <row r="67979" customFormat="1"/>
    <row r="67980" customFormat="1"/>
    <row r="67981" customFormat="1"/>
    <row r="67982" customFormat="1"/>
    <row r="67983" customFormat="1"/>
    <row r="67984" customFormat="1"/>
    <row r="67985" customFormat="1"/>
    <row r="67986" customFormat="1"/>
    <row r="67987" customFormat="1"/>
    <row r="67988" customFormat="1"/>
    <row r="67989" customFormat="1"/>
    <row r="67990" customFormat="1"/>
    <row r="67991" customFormat="1"/>
    <row r="67992" customFormat="1"/>
    <row r="67993" customFormat="1"/>
    <row r="67994" customFormat="1"/>
    <row r="67995" customFormat="1"/>
    <row r="67996" customFormat="1"/>
    <row r="67997" customFormat="1"/>
    <row r="67998" customFormat="1"/>
    <row r="67999" customFormat="1"/>
    <row r="68000" customFormat="1"/>
    <row r="68001" customFormat="1"/>
    <row r="68002" customFormat="1"/>
    <row r="68003" customFormat="1"/>
    <row r="68004" customFormat="1"/>
    <row r="68005" customFormat="1"/>
    <row r="68006" customFormat="1"/>
    <row r="68007" customFormat="1"/>
    <row r="68008" customFormat="1"/>
    <row r="68009" customFormat="1"/>
    <row r="68010" customFormat="1"/>
    <row r="68011" customFormat="1"/>
    <row r="68012" customFormat="1"/>
    <row r="68013" customFormat="1"/>
    <row r="68014" customFormat="1"/>
    <row r="68015" customFormat="1"/>
    <row r="68016" customFormat="1"/>
    <row r="68017" customFormat="1"/>
    <row r="68018" customFormat="1"/>
    <row r="68019" customFormat="1"/>
    <row r="68020" customFormat="1"/>
    <row r="68021" customFormat="1"/>
    <row r="68022" customFormat="1"/>
    <row r="68023" customFormat="1"/>
    <row r="68024" customFormat="1"/>
    <row r="68025" customFormat="1"/>
    <row r="68026" customFormat="1"/>
    <row r="68027" customFormat="1"/>
    <row r="68028" customFormat="1"/>
    <row r="68029" customFormat="1"/>
    <row r="68030" customFormat="1"/>
    <row r="68031" customFormat="1"/>
    <row r="68032" customFormat="1"/>
    <row r="68033" customFormat="1"/>
    <row r="68034" customFormat="1"/>
    <row r="68035" customFormat="1"/>
    <row r="68036" customFormat="1"/>
    <row r="68037" customFormat="1"/>
    <row r="68038" customFormat="1"/>
    <row r="68039" customFormat="1"/>
    <row r="68040" customFormat="1"/>
    <row r="68041" customFormat="1"/>
    <row r="68042" customFormat="1"/>
    <row r="68043" customFormat="1"/>
    <row r="68044" customFormat="1"/>
    <row r="68045" customFormat="1"/>
    <row r="68046" customFormat="1"/>
    <row r="68047" customFormat="1"/>
    <row r="68048" customFormat="1"/>
    <row r="68049" customFormat="1"/>
    <row r="68050" customFormat="1"/>
    <row r="68051" customFormat="1"/>
    <row r="68052" customFormat="1"/>
    <row r="68053" customFormat="1"/>
    <row r="68054" customFormat="1"/>
    <row r="68055" customFormat="1"/>
    <row r="68056" customFormat="1"/>
    <row r="68057" customFormat="1"/>
    <row r="68058" customFormat="1"/>
    <row r="68059" customFormat="1"/>
    <row r="68060" customFormat="1"/>
    <row r="68061" customFormat="1"/>
    <row r="68062" customFormat="1"/>
    <row r="68063" customFormat="1"/>
    <row r="68064" customFormat="1"/>
    <row r="68065" customFormat="1"/>
    <row r="68066" customFormat="1"/>
    <row r="68067" customFormat="1"/>
    <row r="68068" customFormat="1"/>
    <row r="68069" customFormat="1"/>
    <row r="68070" customFormat="1"/>
    <row r="68071" customFormat="1"/>
    <row r="68072" customFormat="1"/>
    <row r="68073" customFormat="1"/>
    <row r="68074" customFormat="1"/>
    <row r="68075" customFormat="1"/>
    <row r="68076" customFormat="1"/>
    <row r="68077" customFormat="1"/>
    <row r="68078" customFormat="1"/>
    <row r="68079" customFormat="1"/>
    <row r="68080" customFormat="1"/>
    <row r="68081" customFormat="1"/>
    <row r="68082" customFormat="1"/>
    <row r="68083" customFormat="1"/>
    <row r="68084" customFormat="1"/>
    <row r="68085" customFormat="1"/>
    <row r="68086" customFormat="1"/>
    <row r="68087" customFormat="1"/>
    <row r="68088" customFormat="1"/>
    <row r="68089" customFormat="1"/>
    <row r="68090" customFormat="1"/>
    <row r="68091" customFormat="1"/>
    <row r="68092" customFormat="1"/>
    <row r="68093" customFormat="1"/>
    <row r="68094" customFormat="1"/>
    <row r="68095" customFormat="1"/>
    <row r="68096" customFormat="1"/>
    <row r="68097" customFormat="1"/>
    <row r="68098" customFormat="1"/>
    <row r="68099" customFormat="1"/>
    <row r="68100" customFormat="1"/>
    <row r="68101" customFormat="1"/>
    <row r="68102" customFormat="1"/>
    <row r="68103" customFormat="1"/>
    <row r="68104" customFormat="1"/>
    <row r="68105" customFormat="1"/>
    <row r="68106" customFormat="1"/>
    <row r="68107" customFormat="1"/>
    <row r="68108" customFormat="1"/>
    <row r="68109" customFormat="1"/>
    <row r="68110" customFormat="1"/>
    <row r="68111" customFormat="1"/>
    <row r="68112" customFormat="1"/>
    <row r="68113" customFormat="1"/>
    <row r="68114" customFormat="1"/>
    <row r="68115" customFormat="1"/>
    <row r="68116" customFormat="1"/>
    <row r="68117" customFormat="1"/>
    <row r="68118" customFormat="1"/>
    <row r="68119" customFormat="1"/>
    <row r="68120" customFormat="1"/>
    <row r="68121" customFormat="1"/>
    <row r="68122" customFormat="1"/>
    <row r="68123" customFormat="1"/>
    <row r="68124" customFormat="1"/>
    <row r="68125" customFormat="1"/>
    <row r="68126" customFormat="1"/>
    <row r="68127" customFormat="1"/>
    <row r="68128" customFormat="1"/>
    <row r="68129" customFormat="1"/>
    <row r="68130" customFormat="1"/>
    <row r="68131" customFormat="1"/>
    <row r="68132" customFormat="1"/>
    <row r="68133" customFormat="1"/>
    <row r="68134" customFormat="1"/>
    <row r="68135" customFormat="1"/>
    <row r="68136" customFormat="1"/>
    <row r="68137" customFormat="1"/>
    <row r="68138" customFormat="1"/>
    <row r="68139" customFormat="1"/>
    <row r="68140" customFormat="1"/>
    <row r="68141" customFormat="1"/>
    <row r="68142" customFormat="1"/>
    <row r="68143" customFormat="1"/>
    <row r="68144" customFormat="1"/>
    <row r="68145" customFormat="1"/>
    <row r="68146" customFormat="1"/>
    <row r="68147" customFormat="1"/>
    <row r="68148" customFormat="1"/>
    <row r="68149" customFormat="1"/>
    <row r="68150" customFormat="1"/>
    <row r="68151" customFormat="1"/>
    <row r="68152" customFormat="1"/>
    <row r="68153" customFormat="1"/>
    <row r="68154" customFormat="1"/>
    <row r="68155" customFormat="1"/>
    <row r="68156" customFormat="1"/>
    <row r="68157" customFormat="1"/>
    <row r="68158" customFormat="1"/>
    <row r="68159" customFormat="1"/>
    <row r="68160" customFormat="1"/>
    <row r="68161" customFormat="1"/>
    <row r="68162" customFormat="1"/>
    <row r="68163" customFormat="1"/>
    <row r="68164" customFormat="1"/>
    <row r="68165" customFormat="1"/>
    <row r="68166" customFormat="1"/>
    <row r="68167" customFormat="1"/>
    <row r="68168" customFormat="1"/>
    <row r="68169" customFormat="1"/>
    <row r="68170" customFormat="1"/>
    <row r="68171" customFormat="1"/>
    <row r="68172" customFormat="1"/>
    <row r="68173" customFormat="1"/>
    <row r="68174" customFormat="1"/>
    <row r="68175" customFormat="1"/>
    <row r="68176" customFormat="1"/>
    <row r="68177" customFormat="1"/>
    <row r="68178" customFormat="1"/>
    <row r="68179" customFormat="1"/>
    <row r="68180" customFormat="1"/>
    <row r="68181" customFormat="1"/>
    <row r="68182" customFormat="1"/>
    <row r="68183" customFormat="1"/>
    <row r="68184" customFormat="1"/>
    <row r="68185" customFormat="1"/>
    <row r="68186" customFormat="1"/>
    <row r="68187" customFormat="1"/>
    <row r="68188" customFormat="1"/>
    <row r="68189" customFormat="1"/>
    <row r="68190" customFormat="1"/>
    <row r="68191" customFormat="1"/>
    <row r="68192" customFormat="1"/>
    <row r="68193" customFormat="1"/>
    <row r="68194" customFormat="1"/>
    <row r="68195" customFormat="1"/>
    <row r="68196" customFormat="1"/>
    <row r="68197" customFormat="1"/>
    <row r="68198" customFormat="1"/>
    <row r="68199" customFormat="1"/>
    <row r="68200" customFormat="1"/>
    <row r="68201" customFormat="1"/>
    <row r="68202" customFormat="1"/>
    <row r="68203" customFormat="1"/>
    <row r="68204" customFormat="1"/>
    <row r="68205" customFormat="1"/>
    <row r="68206" customFormat="1"/>
    <row r="68207" customFormat="1"/>
    <row r="68208" customFormat="1"/>
    <row r="68209" customFormat="1"/>
    <row r="68210" customFormat="1"/>
    <row r="68211" customFormat="1"/>
    <row r="68212" customFormat="1"/>
    <row r="68213" customFormat="1"/>
    <row r="68214" customFormat="1"/>
    <row r="68215" customFormat="1"/>
    <row r="68216" customFormat="1"/>
    <row r="68217" customFormat="1"/>
    <row r="68218" customFormat="1"/>
    <row r="68219" customFormat="1"/>
    <row r="68220" customFormat="1"/>
    <row r="68221" customFormat="1"/>
    <row r="68222" customFormat="1"/>
    <row r="68223" customFormat="1"/>
    <row r="68224" customFormat="1"/>
    <row r="68225" customFormat="1"/>
    <row r="68226" customFormat="1"/>
    <row r="68227" customFormat="1"/>
    <row r="68228" customFormat="1"/>
    <row r="68229" customFormat="1"/>
    <row r="68230" customFormat="1"/>
    <row r="68231" customFormat="1"/>
    <row r="68232" customFormat="1"/>
    <row r="68233" customFormat="1"/>
    <row r="68234" customFormat="1"/>
    <row r="68235" customFormat="1"/>
    <row r="68236" customFormat="1"/>
    <row r="68237" customFormat="1"/>
    <row r="68238" customFormat="1"/>
    <row r="68239" customFormat="1"/>
    <row r="68240" customFormat="1"/>
    <row r="68241" customFormat="1"/>
    <row r="68242" customFormat="1"/>
    <row r="68243" customFormat="1"/>
    <row r="68244" customFormat="1"/>
    <row r="68245" customFormat="1"/>
    <row r="68246" customFormat="1"/>
    <row r="68247" customFormat="1"/>
    <row r="68248" customFormat="1"/>
    <row r="68249" customFormat="1"/>
    <row r="68250" customFormat="1"/>
    <row r="68251" customFormat="1"/>
    <row r="68252" customFormat="1"/>
    <row r="68253" customFormat="1"/>
    <row r="68254" customFormat="1"/>
    <row r="68255" customFormat="1"/>
    <row r="68256" customFormat="1"/>
    <row r="68257" customFormat="1"/>
    <row r="68258" customFormat="1"/>
    <row r="68259" customFormat="1"/>
    <row r="68260" customFormat="1"/>
    <row r="68261" customFormat="1"/>
    <row r="68262" customFormat="1"/>
    <row r="68263" customFormat="1"/>
    <row r="68264" customFormat="1"/>
    <row r="68265" customFormat="1"/>
    <row r="68266" customFormat="1"/>
    <row r="68267" customFormat="1"/>
    <row r="68268" customFormat="1"/>
    <row r="68269" customFormat="1"/>
    <row r="68270" customFormat="1"/>
    <row r="68271" customFormat="1"/>
    <row r="68272" customFormat="1"/>
    <row r="68273" customFormat="1"/>
    <row r="68274" customFormat="1"/>
    <row r="68275" customFormat="1"/>
    <row r="68276" customFormat="1"/>
    <row r="68277" customFormat="1"/>
    <row r="68278" customFormat="1"/>
    <row r="68279" customFormat="1"/>
    <row r="68280" customFormat="1"/>
    <row r="68281" customFormat="1"/>
    <row r="68282" customFormat="1"/>
    <row r="68283" customFormat="1"/>
    <row r="68284" customFormat="1"/>
    <row r="68285" customFormat="1"/>
    <row r="68286" customFormat="1"/>
    <row r="68287" customFormat="1"/>
    <row r="68288" customFormat="1"/>
    <row r="68289" customFormat="1"/>
    <row r="68290" customFormat="1"/>
    <row r="68291" customFormat="1"/>
    <row r="68292" customFormat="1"/>
    <row r="68293" customFormat="1"/>
    <row r="68294" customFormat="1"/>
    <row r="68295" customFormat="1"/>
    <row r="68296" customFormat="1"/>
    <row r="68297" customFormat="1"/>
    <row r="68298" customFormat="1"/>
    <row r="68299" customFormat="1"/>
    <row r="68300" customFormat="1"/>
    <row r="68301" customFormat="1"/>
    <row r="68302" customFormat="1"/>
    <row r="68303" customFormat="1"/>
    <row r="68304" customFormat="1"/>
    <row r="68305" customFormat="1"/>
    <row r="68306" customFormat="1"/>
    <row r="68307" customFormat="1"/>
    <row r="68308" customFormat="1"/>
    <row r="68309" customFormat="1"/>
    <row r="68310" customFormat="1"/>
    <row r="68311" customFormat="1"/>
    <row r="68312" customFormat="1"/>
    <row r="68313" customFormat="1"/>
    <row r="68314" customFormat="1"/>
    <row r="68315" customFormat="1"/>
    <row r="68316" customFormat="1"/>
    <row r="68317" customFormat="1"/>
    <row r="68318" customFormat="1"/>
    <row r="68319" customFormat="1"/>
    <row r="68320" customFormat="1"/>
    <row r="68321" customFormat="1"/>
    <row r="68322" customFormat="1"/>
    <row r="68323" customFormat="1"/>
    <row r="68324" customFormat="1"/>
    <row r="68325" customFormat="1"/>
    <row r="68326" customFormat="1"/>
    <row r="68327" customFormat="1"/>
    <row r="68328" customFormat="1"/>
    <row r="68329" customFormat="1"/>
    <row r="68330" customFormat="1"/>
    <row r="68331" customFormat="1"/>
    <row r="68332" customFormat="1"/>
    <row r="68333" customFormat="1"/>
    <row r="68334" customFormat="1"/>
    <row r="68335" customFormat="1"/>
    <row r="68336" customFormat="1"/>
    <row r="68337" customFormat="1"/>
    <row r="68338" customFormat="1"/>
    <row r="68339" customFormat="1"/>
    <row r="68340" customFormat="1"/>
    <row r="68341" customFormat="1"/>
    <row r="68342" customFormat="1"/>
    <row r="68343" customFormat="1"/>
    <row r="68344" customFormat="1"/>
    <row r="68345" customFormat="1"/>
    <row r="68346" customFormat="1"/>
    <row r="68347" customFormat="1"/>
    <row r="68348" customFormat="1"/>
    <row r="68349" customFormat="1"/>
    <row r="68350" customFormat="1"/>
    <row r="68351" customFormat="1"/>
    <row r="68352" customFormat="1"/>
    <row r="68353" customFormat="1"/>
    <row r="68354" customFormat="1"/>
    <row r="68355" customFormat="1"/>
    <row r="68356" customFormat="1"/>
    <row r="68357" customFormat="1"/>
    <row r="68358" customFormat="1"/>
    <row r="68359" customFormat="1"/>
    <row r="68360" customFormat="1"/>
    <row r="68361" customFormat="1"/>
    <row r="68362" customFormat="1"/>
    <row r="68363" customFormat="1"/>
    <row r="68364" customFormat="1"/>
    <row r="68365" customFormat="1"/>
    <row r="68366" customFormat="1"/>
    <row r="68367" customFormat="1"/>
    <row r="68368" customFormat="1"/>
    <row r="68369" customFormat="1"/>
    <row r="68370" customFormat="1"/>
    <row r="68371" customFormat="1"/>
    <row r="68372" customFormat="1"/>
    <row r="68373" customFormat="1"/>
    <row r="68374" customFormat="1"/>
    <row r="68375" customFormat="1"/>
    <row r="68376" customFormat="1"/>
    <row r="68377" customFormat="1"/>
    <row r="68378" customFormat="1"/>
    <row r="68379" customFormat="1"/>
    <row r="68380" customFormat="1"/>
    <row r="68381" customFormat="1"/>
    <row r="68382" customFormat="1"/>
    <row r="68383" customFormat="1"/>
    <row r="68384" customFormat="1"/>
    <row r="68385" customFormat="1"/>
    <row r="68386" customFormat="1"/>
    <row r="68387" customFormat="1"/>
    <row r="68388" customFormat="1"/>
    <row r="68389" customFormat="1"/>
    <row r="68390" customFormat="1"/>
    <row r="68391" customFormat="1"/>
    <row r="68392" customFormat="1"/>
    <row r="68393" customFormat="1"/>
    <row r="68394" customFormat="1"/>
    <row r="68395" customFormat="1"/>
    <row r="68396" customFormat="1"/>
    <row r="68397" customFormat="1"/>
    <row r="68398" customFormat="1"/>
    <row r="68399" customFormat="1"/>
    <row r="68400" customFormat="1"/>
    <row r="68401" customFormat="1"/>
    <row r="68402" customFormat="1"/>
    <row r="68403" customFormat="1"/>
    <row r="68404" customFormat="1"/>
    <row r="68405" customFormat="1"/>
    <row r="68406" customFormat="1"/>
    <row r="68407" customFormat="1"/>
    <row r="68408" customFormat="1"/>
    <row r="68409" customFormat="1"/>
    <row r="68410" customFormat="1"/>
    <row r="68411" customFormat="1"/>
    <row r="68412" customFormat="1"/>
    <row r="68413" customFormat="1"/>
    <row r="68414" customFormat="1"/>
    <row r="68415" customFormat="1"/>
    <row r="68416" customFormat="1"/>
    <row r="68417" customFormat="1"/>
    <row r="68418" customFormat="1"/>
    <row r="68419" customFormat="1"/>
    <row r="68420" customFormat="1"/>
    <row r="68421" customFormat="1"/>
    <row r="68422" customFormat="1"/>
    <row r="68423" customFormat="1"/>
    <row r="68424" customFormat="1"/>
    <row r="68425" customFormat="1"/>
    <row r="68426" customFormat="1"/>
    <row r="68427" customFormat="1"/>
    <row r="68428" customFormat="1"/>
    <row r="68429" customFormat="1"/>
    <row r="68430" customFormat="1"/>
    <row r="68431" customFormat="1"/>
    <row r="68432" customFormat="1"/>
    <row r="68433" customFormat="1"/>
    <row r="68434" customFormat="1"/>
    <row r="68435" customFormat="1"/>
    <row r="68436" customFormat="1"/>
    <row r="68437" customFormat="1"/>
    <row r="68438" customFormat="1"/>
    <row r="68439" customFormat="1"/>
    <row r="68440" customFormat="1"/>
    <row r="68441" customFormat="1"/>
    <row r="68442" customFormat="1"/>
    <row r="68443" customFormat="1"/>
    <row r="68444" customFormat="1"/>
    <row r="68445" customFormat="1"/>
    <row r="68446" customFormat="1"/>
    <row r="68447" customFormat="1"/>
    <row r="68448" customFormat="1"/>
    <row r="68449" customFormat="1"/>
    <row r="68450" customFormat="1"/>
    <row r="68451" customFormat="1"/>
    <row r="68452" customFormat="1"/>
    <row r="68453" customFormat="1"/>
    <row r="68454" customFormat="1"/>
    <row r="68455" customFormat="1"/>
    <row r="68456" customFormat="1"/>
    <row r="68457" customFormat="1"/>
    <row r="68458" customFormat="1"/>
    <row r="68459" customFormat="1"/>
    <row r="68460" customFormat="1"/>
    <row r="68461" customFormat="1"/>
    <row r="68462" customFormat="1"/>
    <row r="68463" customFormat="1"/>
    <row r="68464" customFormat="1"/>
    <row r="68465" customFormat="1"/>
    <row r="68466" customFormat="1"/>
    <row r="68467" customFormat="1"/>
    <row r="68468" customFormat="1"/>
    <row r="68469" customFormat="1"/>
    <row r="68470" customFormat="1"/>
    <row r="68471" customFormat="1"/>
    <row r="68472" customFormat="1"/>
    <row r="68473" customFormat="1"/>
    <row r="68474" customFormat="1"/>
    <row r="68475" customFormat="1"/>
    <row r="68476" customFormat="1"/>
    <row r="68477" customFormat="1"/>
    <row r="68478" customFormat="1"/>
    <row r="68479" customFormat="1"/>
    <row r="68480" customFormat="1"/>
    <row r="68481" customFormat="1"/>
    <row r="68482" customFormat="1"/>
    <row r="68483" customFormat="1"/>
    <row r="68484" customFormat="1"/>
    <row r="68485" customFormat="1"/>
    <row r="68486" customFormat="1"/>
    <row r="68487" customFormat="1"/>
    <row r="68488" customFormat="1"/>
    <row r="68489" customFormat="1"/>
    <row r="68490" customFormat="1"/>
    <row r="68491" customFormat="1"/>
    <row r="68492" customFormat="1"/>
    <row r="68493" customFormat="1"/>
    <row r="68494" customFormat="1"/>
    <row r="68495" customFormat="1"/>
    <row r="68496" customFormat="1"/>
    <row r="68497" customFormat="1"/>
    <row r="68498" customFormat="1"/>
    <row r="68499" customFormat="1"/>
    <row r="68500" customFormat="1"/>
    <row r="68501" customFormat="1"/>
    <row r="68502" customFormat="1"/>
    <row r="68503" customFormat="1"/>
    <row r="68504" customFormat="1"/>
    <row r="68505" customFormat="1"/>
    <row r="68506" customFormat="1"/>
    <row r="68507" customFormat="1"/>
    <row r="68508" customFormat="1"/>
    <row r="68509" customFormat="1"/>
    <row r="68510" customFormat="1"/>
    <row r="68511" customFormat="1"/>
    <row r="68512" customFormat="1"/>
    <row r="68513" customFormat="1"/>
    <row r="68514" customFormat="1"/>
    <row r="68515" customFormat="1"/>
    <row r="68516" customFormat="1"/>
    <row r="68517" customFormat="1"/>
    <row r="68518" customFormat="1"/>
    <row r="68519" customFormat="1"/>
    <row r="68520" customFormat="1"/>
    <row r="68521" customFormat="1"/>
    <row r="68522" customFormat="1"/>
    <row r="68523" customFormat="1"/>
    <row r="68524" customFormat="1"/>
    <row r="68525" customFormat="1"/>
    <row r="68526" customFormat="1"/>
    <row r="68527" customFormat="1"/>
    <row r="68528" customFormat="1"/>
    <row r="68529" customFormat="1"/>
    <row r="68530" customFormat="1"/>
    <row r="68531" customFormat="1"/>
    <row r="68532" customFormat="1"/>
    <row r="68533" customFormat="1"/>
    <row r="68534" customFormat="1"/>
    <row r="68535" customFormat="1"/>
    <row r="68536" customFormat="1"/>
    <row r="68537" customFormat="1"/>
    <row r="68538" customFormat="1"/>
    <row r="68539" customFormat="1"/>
    <row r="68540" customFormat="1"/>
    <row r="68541" customFormat="1"/>
    <row r="68542" customFormat="1"/>
    <row r="68543" customFormat="1"/>
    <row r="68544" customFormat="1"/>
    <row r="68545" customFormat="1"/>
    <row r="68546" customFormat="1"/>
    <row r="68547" customFormat="1"/>
    <row r="68548" customFormat="1"/>
    <row r="68549" customFormat="1"/>
    <row r="68550" customFormat="1"/>
    <row r="68551" customFormat="1"/>
    <row r="68552" customFormat="1"/>
    <row r="68553" customFormat="1"/>
    <row r="68554" customFormat="1"/>
    <row r="68555" customFormat="1"/>
    <row r="68556" customFormat="1"/>
    <row r="68557" customFormat="1"/>
    <row r="68558" customFormat="1"/>
    <row r="68559" customFormat="1"/>
    <row r="68560" customFormat="1"/>
    <row r="68561" customFormat="1"/>
    <row r="68562" customFormat="1"/>
    <row r="68563" customFormat="1"/>
    <row r="68564" customFormat="1"/>
    <row r="68565" customFormat="1"/>
    <row r="68566" customFormat="1"/>
    <row r="68567" customFormat="1"/>
    <row r="68568" customFormat="1"/>
    <row r="68569" customFormat="1"/>
    <row r="68570" customFormat="1"/>
    <row r="68571" customFormat="1"/>
    <row r="68572" customFormat="1"/>
    <row r="68573" customFormat="1"/>
    <row r="68574" customFormat="1"/>
    <row r="68575" customFormat="1"/>
    <row r="68576" customFormat="1"/>
    <row r="68577" customFormat="1"/>
    <row r="68578" customFormat="1"/>
    <row r="68579" customFormat="1"/>
    <row r="68580" customFormat="1"/>
    <row r="68581" customFormat="1"/>
    <row r="68582" customFormat="1"/>
    <row r="68583" customFormat="1"/>
    <row r="68584" customFormat="1"/>
    <row r="68585" customFormat="1"/>
    <row r="68586" customFormat="1"/>
    <row r="68587" customFormat="1"/>
    <row r="68588" customFormat="1"/>
    <row r="68589" customFormat="1"/>
    <row r="68590" customFormat="1"/>
    <row r="68591" customFormat="1"/>
    <row r="68592" customFormat="1"/>
    <row r="68593" customFormat="1"/>
    <row r="68594" customFormat="1"/>
    <row r="68595" customFormat="1"/>
    <row r="68596" customFormat="1"/>
    <row r="68597" customFormat="1"/>
    <row r="68598" customFormat="1"/>
    <row r="68599" customFormat="1"/>
    <row r="68600" customFormat="1"/>
    <row r="68601" customFormat="1"/>
    <row r="68602" customFormat="1"/>
    <row r="68603" customFormat="1"/>
    <row r="68604" customFormat="1"/>
    <row r="68605" customFormat="1"/>
    <row r="68606" customFormat="1"/>
    <row r="68607" customFormat="1"/>
    <row r="68608" customFormat="1"/>
    <row r="68609" customFormat="1"/>
    <row r="68610" customFormat="1"/>
    <row r="68611" customFormat="1"/>
    <row r="68612" customFormat="1"/>
    <row r="68613" customFormat="1"/>
    <row r="68614" customFormat="1"/>
    <row r="68615" customFormat="1"/>
    <row r="68616" customFormat="1"/>
    <row r="68617" customFormat="1"/>
    <row r="68618" customFormat="1"/>
    <row r="68619" customFormat="1"/>
    <row r="68620" customFormat="1"/>
    <row r="68621" customFormat="1"/>
    <row r="68622" customFormat="1"/>
    <row r="68623" customFormat="1"/>
    <row r="68624" customFormat="1"/>
    <row r="68625" customFormat="1"/>
    <row r="68626" customFormat="1"/>
    <row r="68627" customFormat="1"/>
    <row r="68628" customFormat="1"/>
    <row r="68629" customFormat="1"/>
    <row r="68630" customFormat="1"/>
    <row r="68631" customFormat="1"/>
    <row r="68632" customFormat="1"/>
    <row r="68633" customFormat="1"/>
    <row r="68634" customFormat="1"/>
    <row r="68635" customFormat="1"/>
    <row r="68636" customFormat="1"/>
    <row r="68637" customFormat="1"/>
    <row r="68638" customFormat="1"/>
    <row r="68639" customFormat="1"/>
    <row r="68640" customFormat="1"/>
    <row r="68641" customFormat="1"/>
    <row r="68642" customFormat="1"/>
    <row r="68643" customFormat="1"/>
    <row r="68644" customFormat="1"/>
    <row r="68645" customFormat="1"/>
    <row r="68646" customFormat="1"/>
    <row r="68647" customFormat="1"/>
    <row r="68648" customFormat="1"/>
    <row r="68649" customFormat="1"/>
    <row r="68650" customFormat="1"/>
    <row r="68651" customFormat="1"/>
    <row r="68652" customFormat="1"/>
    <row r="68653" customFormat="1"/>
    <row r="68654" customFormat="1"/>
    <row r="68655" customFormat="1"/>
    <row r="68656" customFormat="1"/>
    <row r="68657" customFormat="1"/>
    <row r="68658" customFormat="1"/>
    <row r="68659" customFormat="1"/>
    <row r="68660" customFormat="1"/>
    <row r="68661" customFormat="1"/>
    <row r="68662" customFormat="1"/>
    <row r="68663" customFormat="1"/>
    <row r="68664" customFormat="1"/>
    <row r="68665" customFormat="1"/>
    <row r="68666" customFormat="1"/>
    <row r="68667" customFormat="1"/>
    <row r="68668" customFormat="1"/>
    <row r="68669" customFormat="1"/>
    <row r="68670" customFormat="1"/>
    <row r="68671" customFormat="1"/>
    <row r="68672" customFormat="1"/>
    <row r="68673" customFormat="1"/>
    <row r="68674" customFormat="1"/>
    <row r="68675" customFormat="1"/>
    <row r="68676" customFormat="1"/>
    <row r="68677" customFormat="1"/>
    <row r="68678" customFormat="1"/>
    <row r="68679" customFormat="1"/>
    <row r="68680" customFormat="1"/>
    <row r="68681" customFormat="1"/>
    <row r="68682" customFormat="1"/>
    <row r="68683" customFormat="1"/>
    <row r="68684" customFormat="1"/>
    <row r="68685" customFormat="1"/>
    <row r="68686" customFormat="1"/>
    <row r="68687" customFormat="1"/>
    <row r="68688" customFormat="1"/>
    <row r="68689" customFormat="1"/>
    <row r="68690" customFormat="1"/>
    <row r="68691" customFormat="1"/>
    <row r="68692" customFormat="1"/>
    <row r="68693" customFormat="1"/>
    <row r="68694" customFormat="1"/>
    <row r="68695" customFormat="1"/>
    <row r="68696" customFormat="1"/>
    <row r="68697" customFormat="1"/>
    <row r="68698" customFormat="1"/>
    <row r="68699" customFormat="1"/>
    <row r="68700" customFormat="1"/>
    <row r="68701" customFormat="1"/>
    <row r="68702" customFormat="1"/>
    <row r="68703" customFormat="1"/>
    <row r="68704" customFormat="1"/>
    <row r="68705" customFormat="1"/>
    <row r="68706" customFormat="1"/>
    <row r="68707" customFormat="1"/>
    <row r="68708" customFormat="1"/>
    <row r="68709" customFormat="1"/>
    <row r="68710" customFormat="1"/>
    <row r="68711" customFormat="1"/>
    <row r="68712" customFormat="1"/>
    <row r="68713" customFormat="1"/>
    <row r="68714" customFormat="1"/>
    <row r="68715" customFormat="1"/>
    <row r="68716" customFormat="1"/>
    <row r="68717" customFormat="1"/>
    <row r="68718" customFormat="1"/>
    <row r="68719" customFormat="1"/>
    <row r="68720" customFormat="1"/>
    <row r="68721" customFormat="1"/>
    <row r="68722" customFormat="1"/>
    <row r="68723" customFormat="1"/>
    <row r="68724" customFormat="1"/>
    <row r="68725" customFormat="1"/>
    <row r="68726" customFormat="1"/>
    <row r="68727" customFormat="1"/>
    <row r="68728" customFormat="1"/>
    <row r="68729" customFormat="1"/>
    <row r="68730" customFormat="1"/>
    <row r="68731" customFormat="1"/>
    <row r="68732" customFormat="1"/>
    <row r="68733" customFormat="1"/>
    <row r="68734" customFormat="1"/>
    <row r="68735" customFormat="1"/>
    <row r="68736" customFormat="1"/>
    <row r="68737" customFormat="1"/>
    <row r="68738" customFormat="1"/>
    <row r="68739" customFormat="1"/>
    <row r="68740" customFormat="1"/>
    <row r="68741" customFormat="1"/>
    <row r="68742" customFormat="1"/>
    <row r="68743" customFormat="1"/>
    <row r="68744" customFormat="1"/>
    <row r="68745" customFormat="1"/>
    <row r="68746" customFormat="1"/>
    <row r="68747" customFormat="1"/>
    <row r="68748" customFormat="1"/>
    <row r="68749" customFormat="1"/>
    <row r="68750" customFormat="1"/>
    <row r="68751" customFormat="1"/>
    <row r="68752" customFormat="1"/>
    <row r="68753" customFormat="1"/>
    <row r="68754" customFormat="1"/>
    <row r="68755" customFormat="1"/>
    <row r="68756" customFormat="1"/>
    <row r="68757" customFormat="1"/>
    <row r="68758" customFormat="1"/>
    <row r="68759" customFormat="1"/>
    <row r="68760" customFormat="1"/>
    <row r="68761" customFormat="1"/>
    <row r="68762" customFormat="1"/>
    <row r="68763" customFormat="1"/>
    <row r="68764" customFormat="1"/>
    <row r="68765" customFormat="1"/>
    <row r="68766" customFormat="1"/>
    <row r="68767" customFormat="1"/>
    <row r="68768" customFormat="1"/>
    <row r="68769" customFormat="1"/>
    <row r="68770" customFormat="1"/>
    <row r="68771" customFormat="1"/>
    <row r="68772" customFormat="1"/>
    <row r="68773" customFormat="1"/>
    <row r="68774" customFormat="1"/>
    <row r="68775" customFormat="1"/>
    <row r="68776" customFormat="1"/>
    <row r="68777" customFormat="1"/>
    <row r="68778" customFormat="1"/>
    <row r="68779" customFormat="1"/>
    <row r="68780" customFormat="1"/>
    <row r="68781" customFormat="1"/>
    <row r="68782" customFormat="1"/>
    <row r="68783" customFormat="1"/>
    <row r="68784" customFormat="1"/>
    <row r="68785" customFormat="1"/>
    <row r="68786" customFormat="1"/>
    <row r="68787" customFormat="1"/>
    <row r="68788" customFormat="1"/>
    <row r="68789" customFormat="1"/>
    <row r="68790" customFormat="1"/>
    <row r="68791" customFormat="1"/>
    <row r="68792" customFormat="1"/>
    <row r="68793" customFormat="1"/>
    <row r="68794" customFormat="1"/>
    <row r="68795" customFormat="1"/>
    <row r="68796" customFormat="1"/>
    <row r="68797" customFormat="1"/>
    <row r="68798" customFormat="1"/>
    <row r="68799" customFormat="1"/>
    <row r="68800" customFormat="1"/>
    <row r="68801" customFormat="1"/>
    <row r="68802" customFormat="1"/>
    <row r="68803" customFormat="1"/>
    <row r="68804" customFormat="1"/>
    <row r="68805" customFormat="1"/>
    <row r="68806" customFormat="1"/>
    <row r="68807" customFormat="1"/>
    <row r="68808" customFormat="1"/>
    <row r="68809" customFormat="1"/>
    <row r="68810" customFormat="1"/>
    <row r="68811" customFormat="1"/>
    <row r="68812" customFormat="1"/>
    <row r="68813" customFormat="1"/>
    <row r="68814" customFormat="1"/>
    <row r="68815" customFormat="1"/>
    <row r="68816" customFormat="1"/>
    <row r="68817" customFormat="1"/>
    <row r="68818" customFormat="1"/>
    <row r="68819" customFormat="1"/>
    <row r="68820" customFormat="1"/>
    <row r="68821" customFormat="1"/>
    <row r="68822" customFormat="1"/>
    <row r="68823" customFormat="1"/>
    <row r="68824" customFormat="1"/>
    <row r="68825" customFormat="1"/>
    <row r="68826" customFormat="1"/>
    <row r="68827" customFormat="1"/>
    <row r="68828" customFormat="1"/>
    <row r="68829" customFormat="1"/>
    <row r="68830" customFormat="1"/>
    <row r="68831" customFormat="1"/>
    <row r="68832" customFormat="1"/>
    <row r="68833" customFormat="1"/>
    <row r="68834" customFormat="1"/>
    <row r="68835" customFormat="1"/>
    <row r="68836" customFormat="1"/>
    <row r="68837" customFormat="1"/>
    <row r="68838" customFormat="1"/>
    <row r="68839" customFormat="1"/>
    <row r="68840" customFormat="1"/>
    <row r="68841" customFormat="1"/>
    <row r="68842" customFormat="1"/>
    <row r="68843" customFormat="1"/>
    <row r="68844" customFormat="1"/>
    <row r="68845" customFormat="1"/>
    <row r="68846" customFormat="1"/>
    <row r="68847" customFormat="1"/>
    <row r="68848" customFormat="1"/>
    <row r="68849" customFormat="1"/>
    <row r="68850" customFormat="1"/>
    <row r="68851" customFormat="1"/>
    <row r="68852" customFormat="1"/>
    <row r="68853" customFormat="1"/>
    <row r="68854" customFormat="1"/>
    <row r="68855" customFormat="1"/>
    <row r="68856" customFormat="1"/>
    <row r="68857" customFormat="1"/>
    <row r="68858" customFormat="1"/>
    <row r="68859" customFormat="1"/>
    <row r="68860" customFormat="1"/>
    <row r="68861" customFormat="1"/>
    <row r="68862" customFormat="1"/>
    <row r="68863" customFormat="1"/>
    <row r="68864" customFormat="1"/>
    <row r="68865" customFormat="1"/>
    <row r="68866" customFormat="1"/>
    <row r="68867" customFormat="1"/>
    <row r="68868" customFormat="1"/>
    <row r="68869" customFormat="1"/>
    <row r="68870" customFormat="1"/>
    <row r="68871" customFormat="1"/>
    <row r="68872" customFormat="1"/>
    <row r="68873" customFormat="1"/>
    <row r="68874" customFormat="1"/>
    <row r="68875" customFormat="1"/>
    <row r="68876" customFormat="1"/>
    <row r="68877" customFormat="1"/>
    <row r="68878" customFormat="1"/>
    <row r="68879" customFormat="1"/>
    <row r="68880" customFormat="1"/>
    <row r="68881" customFormat="1"/>
    <row r="68882" customFormat="1"/>
    <row r="68883" customFormat="1"/>
    <row r="68884" customFormat="1"/>
    <row r="68885" customFormat="1"/>
    <row r="68886" customFormat="1"/>
    <row r="68887" customFormat="1"/>
    <row r="68888" customFormat="1"/>
    <row r="68889" customFormat="1"/>
    <row r="68890" customFormat="1"/>
    <row r="68891" customFormat="1"/>
    <row r="68892" customFormat="1"/>
    <row r="68893" customFormat="1"/>
    <row r="68894" customFormat="1"/>
    <row r="68895" customFormat="1"/>
    <row r="68896" customFormat="1"/>
    <row r="68897" customFormat="1"/>
    <row r="68898" customFormat="1"/>
    <row r="68899" customFormat="1"/>
    <row r="68900" customFormat="1"/>
    <row r="68901" customFormat="1"/>
    <row r="68902" customFormat="1"/>
    <row r="68903" customFormat="1"/>
    <row r="68904" customFormat="1"/>
    <row r="68905" customFormat="1"/>
    <row r="68906" customFormat="1"/>
    <row r="68907" customFormat="1"/>
    <row r="68908" customFormat="1"/>
    <row r="68909" customFormat="1"/>
    <row r="68910" customFormat="1"/>
    <row r="68911" customFormat="1"/>
    <row r="68912" customFormat="1"/>
    <row r="68913" customFormat="1"/>
    <row r="68914" customFormat="1"/>
    <row r="68915" customFormat="1"/>
    <row r="68916" customFormat="1"/>
    <row r="68917" customFormat="1"/>
    <row r="68918" customFormat="1"/>
    <row r="68919" customFormat="1"/>
    <row r="68920" customFormat="1"/>
    <row r="68921" customFormat="1"/>
    <row r="68922" customFormat="1"/>
    <row r="68923" customFormat="1"/>
    <row r="68924" customFormat="1"/>
    <row r="68925" customFormat="1"/>
    <row r="68926" customFormat="1"/>
    <row r="68927" customFormat="1"/>
    <row r="68928" customFormat="1"/>
    <row r="68929" customFormat="1"/>
    <row r="68930" customFormat="1"/>
    <row r="68931" customFormat="1"/>
    <row r="68932" customFormat="1"/>
    <row r="68933" customFormat="1"/>
    <row r="68934" customFormat="1"/>
    <row r="68935" customFormat="1"/>
    <row r="68936" customFormat="1"/>
    <row r="68937" customFormat="1"/>
    <row r="68938" customFormat="1"/>
    <row r="68939" customFormat="1"/>
    <row r="68940" customFormat="1"/>
    <row r="68941" customFormat="1"/>
    <row r="68942" customFormat="1"/>
    <row r="68943" customFormat="1"/>
    <row r="68944" customFormat="1"/>
    <row r="68945" customFormat="1"/>
    <row r="68946" customFormat="1"/>
    <row r="68947" customFormat="1"/>
    <row r="68948" customFormat="1"/>
    <row r="68949" customFormat="1"/>
    <row r="68950" customFormat="1"/>
    <row r="68951" customFormat="1"/>
    <row r="68952" customFormat="1"/>
    <row r="68953" customFormat="1"/>
    <row r="68954" customFormat="1"/>
    <row r="68955" customFormat="1"/>
    <row r="68956" customFormat="1"/>
    <row r="68957" customFormat="1"/>
    <row r="68958" customFormat="1"/>
    <row r="68959" customFormat="1"/>
    <row r="68960" customFormat="1"/>
    <row r="68961" customFormat="1"/>
    <row r="68962" customFormat="1"/>
    <row r="68963" customFormat="1"/>
    <row r="68964" customFormat="1"/>
    <row r="68965" customFormat="1"/>
    <row r="68966" customFormat="1"/>
    <row r="68967" customFormat="1"/>
    <row r="68968" customFormat="1"/>
    <row r="68969" customFormat="1"/>
    <row r="68970" customFormat="1"/>
    <row r="68971" customFormat="1"/>
    <row r="68972" customFormat="1"/>
    <row r="68973" customFormat="1"/>
    <row r="68974" customFormat="1"/>
    <row r="68975" customFormat="1"/>
    <row r="68976" customFormat="1"/>
    <row r="68977" customFormat="1"/>
    <row r="68978" customFormat="1"/>
    <row r="68979" customFormat="1"/>
    <row r="68980" customFormat="1"/>
    <row r="68981" customFormat="1"/>
    <row r="68982" customFormat="1"/>
    <row r="68983" customFormat="1"/>
    <row r="68984" customFormat="1"/>
    <row r="68985" customFormat="1"/>
    <row r="68986" customFormat="1"/>
    <row r="68987" customFormat="1"/>
    <row r="68988" customFormat="1"/>
    <row r="68989" customFormat="1"/>
    <row r="68990" customFormat="1"/>
    <row r="68991" customFormat="1"/>
    <row r="68992" customFormat="1"/>
    <row r="68993" customFormat="1"/>
    <row r="68994" customFormat="1"/>
    <row r="68995" customFormat="1"/>
    <row r="68996" customFormat="1"/>
    <row r="68997" customFormat="1"/>
    <row r="68998" customFormat="1"/>
    <row r="68999" customFormat="1"/>
    <row r="69000" customFormat="1"/>
    <row r="69001" customFormat="1"/>
    <row r="69002" customFormat="1"/>
    <row r="69003" customFormat="1"/>
    <row r="69004" customFormat="1"/>
    <row r="69005" customFormat="1"/>
    <row r="69006" customFormat="1"/>
    <row r="69007" customFormat="1"/>
    <row r="69008" customFormat="1"/>
    <row r="69009" customFormat="1"/>
    <row r="69010" customFormat="1"/>
    <row r="69011" customFormat="1"/>
    <row r="69012" customFormat="1"/>
    <row r="69013" customFormat="1"/>
    <row r="69014" customFormat="1"/>
    <row r="69015" customFormat="1"/>
    <row r="69016" customFormat="1"/>
    <row r="69017" customFormat="1"/>
    <row r="69018" customFormat="1"/>
    <row r="69019" customFormat="1"/>
    <row r="69020" customFormat="1"/>
    <row r="69021" customFormat="1"/>
    <row r="69022" customFormat="1"/>
    <row r="69023" customFormat="1"/>
    <row r="69024" customFormat="1"/>
    <row r="69025" customFormat="1"/>
    <row r="69026" customFormat="1"/>
    <row r="69027" customFormat="1"/>
    <row r="69028" customFormat="1"/>
    <row r="69029" customFormat="1"/>
    <row r="69030" customFormat="1"/>
    <row r="69031" customFormat="1"/>
    <row r="69032" customFormat="1"/>
    <row r="69033" customFormat="1"/>
    <row r="69034" customFormat="1"/>
    <row r="69035" customFormat="1"/>
    <row r="69036" customFormat="1"/>
    <row r="69037" customFormat="1"/>
    <row r="69038" customFormat="1"/>
    <row r="69039" customFormat="1"/>
    <row r="69040" customFormat="1"/>
    <row r="69041" customFormat="1"/>
    <row r="69042" customFormat="1"/>
    <row r="69043" customFormat="1"/>
    <row r="69044" customFormat="1"/>
    <row r="69045" customFormat="1"/>
    <row r="69046" customFormat="1"/>
    <row r="69047" customFormat="1"/>
    <row r="69048" customFormat="1"/>
    <row r="69049" customFormat="1"/>
    <row r="69050" customFormat="1"/>
    <row r="69051" customFormat="1"/>
    <row r="69052" customFormat="1"/>
    <row r="69053" customFormat="1"/>
    <row r="69054" customFormat="1"/>
    <row r="69055" customFormat="1"/>
    <row r="69056" customFormat="1"/>
    <row r="69057" customFormat="1"/>
    <row r="69058" customFormat="1"/>
    <row r="69059" customFormat="1"/>
    <row r="69060" customFormat="1"/>
    <row r="69061" customFormat="1"/>
    <row r="69062" customFormat="1"/>
    <row r="69063" customFormat="1"/>
    <row r="69064" customFormat="1"/>
    <row r="69065" customFormat="1"/>
    <row r="69066" customFormat="1"/>
    <row r="69067" customFormat="1"/>
    <row r="69068" customFormat="1"/>
    <row r="69069" customFormat="1"/>
    <row r="69070" customFormat="1"/>
    <row r="69071" customFormat="1"/>
    <row r="69072" customFormat="1"/>
    <row r="69073" customFormat="1"/>
    <row r="69074" customFormat="1"/>
    <row r="69075" customFormat="1"/>
    <row r="69076" customFormat="1"/>
    <row r="69077" customFormat="1"/>
    <row r="69078" customFormat="1"/>
    <row r="69079" customFormat="1"/>
    <row r="69080" customFormat="1"/>
    <row r="69081" customFormat="1"/>
    <row r="69082" customFormat="1"/>
    <row r="69083" customFormat="1"/>
    <row r="69084" customFormat="1"/>
    <row r="69085" customFormat="1"/>
    <row r="69086" customFormat="1"/>
    <row r="69087" customFormat="1"/>
    <row r="69088" customFormat="1"/>
    <row r="69089" customFormat="1"/>
    <row r="69090" customFormat="1"/>
    <row r="69091" customFormat="1"/>
    <row r="69092" customFormat="1"/>
    <row r="69093" customFormat="1"/>
    <row r="69094" customFormat="1"/>
    <row r="69095" customFormat="1"/>
    <row r="69096" customFormat="1"/>
    <row r="69097" customFormat="1"/>
    <row r="69098" customFormat="1"/>
    <row r="69099" customFormat="1"/>
    <row r="69100" customFormat="1"/>
    <row r="69101" customFormat="1"/>
    <row r="69102" customFormat="1"/>
    <row r="69103" customFormat="1"/>
    <row r="69104" customFormat="1"/>
    <row r="69105" customFormat="1"/>
    <row r="69106" customFormat="1"/>
    <row r="69107" customFormat="1"/>
    <row r="69108" customFormat="1"/>
    <row r="69109" customFormat="1"/>
    <row r="69110" customFormat="1"/>
    <row r="69111" customFormat="1"/>
    <row r="69112" customFormat="1"/>
    <row r="69113" customFormat="1"/>
    <row r="69114" customFormat="1"/>
    <row r="69115" customFormat="1"/>
    <row r="69116" customFormat="1"/>
    <row r="69117" customFormat="1"/>
    <row r="69118" customFormat="1"/>
    <row r="69119" customFormat="1"/>
    <row r="69120" customFormat="1"/>
    <row r="69121" customFormat="1"/>
    <row r="69122" customFormat="1"/>
    <row r="69123" customFormat="1"/>
    <row r="69124" customFormat="1"/>
    <row r="69125" customFormat="1"/>
    <row r="69126" customFormat="1"/>
    <row r="69127" customFormat="1"/>
    <row r="69128" customFormat="1"/>
    <row r="69129" customFormat="1"/>
    <row r="69130" customFormat="1"/>
    <row r="69131" customFormat="1"/>
    <row r="69132" customFormat="1"/>
    <row r="69133" customFormat="1"/>
    <row r="69134" customFormat="1"/>
    <row r="69135" customFormat="1"/>
    <row r="69136" customFormat="1"/>
    <row r="69137" customFormat="1"/>
    <row r="69138" customFormat="1"/>
    <row r="69139" customFormat="1"/>
    <row r="69140" customFormat="1"/>
    <row r="69141" customFormat="1"/>
    <row r="69142" customFormat="1"/>
    <row r="69143" customFormat="1"/>
    <row r="69144" customFormat="1"/>
    <row r="69145" customFormat="1"/>
    <row r="69146" customFormat="1"/>
    <row r="69147" customFormat="1"/>
    <row r="69148" customFormat="1"/>
    <row r="69149" customFormat="1"/>
    <row r="69150" customFormat="1"/>
    <row r="69151" customFormat="1"/>
    <row r="69152" customFormat="1"/>
    <row r="69153" customFormat="1"/>
    <row r="69154" customFormat="1"/>
    <row r="69155" customFormat="1"/>
    <row r="69156" customFormat="1"/>
    <row r="69157" customFormat="1"/>
    <row r="69158" customFormat="1"/>
    <row r="69159" customFormat="1"/>
    <row r="69160" customFormat="1"/>
    <row r="69161" customFormat="1"/>
    <row r="69162" customFormat="1"/>
    <row r="69163" customFormat="1"/>
    <row r="69164" customFormat="1"/>
    <row r="69165" customFormat="1"/>
    <row r="69166" customFormat="1"/>
    <row r="69167" customFormat="1"/>
    <row r="69168" customFormat="1"/>
    <row r="69169" customFormat="1"/>
    <row r="69170" customFormat="1"/>
    <row r="69171" customFormat="1"/>
    <row r="69172" customFormat="1"/>
    <row r="69173" customFormat="1"/>
    <row r="69174" customFormat="1"/>
    <row r="69175" customFormat="1"/>
    <row r="69176" customFormat="1"/>
    <row r="69177" customFormat="1"/>
    <row r="69178" customFormat="1"/>
    <row r="69179" customFormat="1"/>
    <row r="69180" customFormat="1"/>
    <row r="69181" customFormat="1"/>
    <row r="69182" customFormat="1"/>
    <row r="69183" customFormat="1"/>
    <row r="69184" customFormat="1"/>
    <row r="69185" customFormat="1"/>
    <row r="69186" customFormat="1"/>
    <row r="69187" customFormat="1"/>
    <row r="69188" customFormat="1"/>
    <row r="69189" customFormat="1"/>
    <row r="69190" customFormat="1"/>
    <row r="69191" customFormat="1"/>
    <row r="69192" customFormat="1"/>
    <row r="69193" customFormat="1"/>
    <row r="69194" customFormat="1"/>
    <row r="69195" customFormat="1"/>
    <row r="69196" customFormat="1"/>
    <row r="69197" customFormat="1"/>
    <row r="69198" customFormat="1"/>
    <row r="69199" customFormat="1"/>
    <row r="69200" customFormat="1"/>
    <row r="69201" customFormat="1"/>
    <row r="69202" customFormat="1"/>
    <row r="69203" customFormat="1"/>
    <row r="69204" customFormat="1"/>
    <row r="69205" customFormat="1"/>
    <row r="69206" customFormat="1"/>
    <row r="69207" customFormat="1"/>
    <row r="69208" customFormat="1"/>
    <row r="69209" customFormat="1"/>
    <row r="69210" customFormat="1"/>
    <row r="69211" customFormat="1"/>
    <row r="69212" customFormat="1"/>
    <row r="69213" customFormat="1"/>
    <row r="69214" customFormat="1"/>
    <row r="69215" customFormat="1"/>
    <row r="69216" customFormat="1"/>
    <row r="69217" customFormat="1"/>
    <row r="69218" customFormat="1"/>
    <row r="69219" customFormat="1"/>
    <row r="69220" customFormat="1"/>
    <row r="69221" customFormat="1"/>
    <row r="69222" customFormat="1"/>
    <row r="69223" customFormat="1"/>
    <row r="69224" customFormat="1"/>
    <row r="69225" customFormat="1"/>
    <row r="69226" customFormat="1"/>
    <row r="69227" customFormat="1"/>
    <row r="69228" customFormat="1"/>
    <row r="69229" customFormat="1"/>
    <row r="69230" customFormat="1"/>
    <row r="69231" customFormat="1"/>
    <row r="69232" customFormat="1"/>
    <row r="69233" customFormat="1"/>
    <row r="69234" customFormat="1"/>
    <row r="69235" customFormat="1"/>
    <row r="69236" customFormat="1"/>
    <row r="69237" customFormat="1"/>
    <row r="69238" customFormat="1"/>
    <row r="69239" customFormat="1"/>
    <row r="69240" customFormat="1"/>
    <row r="69241" customFormat="1"/>
    <row r="69242" customFormat="1"/>
    <row r="69243" customFormat="1"/>
    <row r="69244" customFormat="1"/>
    <row r="69245" customFormat="1"/>
    <row r="69246" customFormat="1"/>
    <row r="69247" customFormat="1"/>
    <row r="69248" customFormat="1"/>
    <row r="69249" customFormat="1"/>
    <row r="69250" customFormat="1"/>
    <row r="69251" customFormat="1"/>
    <row r="69252" customFormat="1"/>
    <row r="69253" customFormat="1"/>
    <row r="69254" customFormat="1"/>
    <row r="69255" customFormat="1"/>
    <row r="69256" customFormat="1"/>
    <row r="69257" customFormat="1"/>
    <row r="69258" customFormat="1"/>
    <row r="69259" customFormat="1"/>
    <row r="69260" customFormat="1"/>
    <row r="69261" customFormat="1"/>
    <row r="69262" customFormat="1"/>
    <row r="69263" customFormat="1"/>
    <row r="69264" customFormat="1"/>
    <row r="69265" customFormat="1"/>
    <row r="69266" customFormat="1"/>
    <row r="69267" customFormat="1"/>
    <row r="69268" customFormat="1"/>
    <row r="69269" customFormat="1"/>
    <row r="69270" customFormat="1"/>
    <row r="69271" customFormat="1"/>
    <row r="69272" customFormat="1"/>
    <row r="69273" customFormat="1"/>
    <row r="69274" customFormat="1"/>
    <row r="69275" customFormat="1"/>
    <row r="69276" customFormat="1"/>
    <row r="69277" customFormat="1"/>
    <row r="69278" customFormat="1"/>
    <row r="69279" customFormat="1"/>
    <row r="69280" customFormat="1"/>
    <row r="69281" customFormat="1"/>
    <row r="69282" customFormat="1"/>
    <row r="69283" customFormat="1"/>
    <row r="69284" customFormat="1"/>
    <row r="69285" customFormat="1"/>
    <row r="69286" customFormat="1"/>
    <row r="69287" customFormat="1"/>
    <row r="69288" customFormat="1"/>
    <row r="69289" customFormat="1"/>
    <row r="69290" customFormat="1"/>
    <row r="69291" customFormat="1"/>
    <row r="69292" customFormat="1"/>
    <row r="69293" customFormat="1"/>
    <row r="69294" customFormat="1"/>
    <row r="69295" customFormat="1"/>
    <row r="69296" customFormat="1"/>
    <row r="69297" customFormat="1"/>
    <row r="69298" customFormat="1"/>
    <row r="69299" customFormat="1"/>
    <row r="69300" customFormat="1"/>
    <row r="69301" customFormat="1"/>
    <row r="69302" customFormat="1"/>
    <row r="69303" customFormat="1"/>
    <row r="69304" customFormat="1"/>
    <row r="69305" customFormat="1"/>
    <row r="69306" customFormat="1"/>
    <row r="69307" customFormat="1"/>
    <row r="69308" customFormat="1"/>
    <row r="69309" customFormat="1"/>
    <row r="69310" customFormat="1"/>
    <row r="69311" customFormat="1"/>
    <row r="69312" customFormat="1"/>
    <row r="69313" customFormat="1"/>
    <row r="69314" customFormat="1"/>
    <row r="69315" customFormat="1"/>
    <row r="69316" customFormat="1"/>
    <row r="69317" customFormat="1"/>
    <row r="69318" customFormat="1"/>
    <row r="69319" customFormat="1"/>
    <row r="69320" customFormat="1"/>
    <row r="69321" customFormat="1"/>
    <row r="69322" customFormat="1"/>
    <row r="69323" customFormat="1"/>
    <row r="69324" customFormat="1"/>
    <row r="69325" customFormat="1"/>
    <row r="69326" customFormat="1"/>
    <row r="69327" customFormat="1"/>
    <row r="69328" customFormat="1"/>
    <row r="69329" customFormat="1"/>
    <row r="69330" customFormat="1"/>
    <row r="69331" customFormat="1"/>
    <row r="69332" customFormat="1"/>
    <row r="69333" customFormat="1"/>
    <row r="69334" customFormat="1"/>
    <row r="69335" customFormat="1"/>
    <row r="69336" customFormat="1"/>
    <row r="69337" customFormat="1"/>
    <row r="69338" customFormat="1"/>
    <row r="69339" customFormat="1"/>
    <row r="69340" customFormat="1"/>
    <row r="69341" customFormat="1"/>
    <row r="69342" customFormat="1"/>
    <row r="69343" customFormat="1"/>
    <row r="69344" customFormat="1"/>
    <row r="69345" customFormat="1"/>
    <row r="69346" customFormat="1"/>
    <row r="69347" customFormat="1"/>
    <row r="69348" customFormat="1"/>
    <row r="69349" customFormat="1"/>
    <row r="69350" customFormat="1"/>
    <row r="69351" customFormat="1"/>
    <row r="69352" customFormat="1"/>
    <row r="69353" customFormat="1"/>
    <row r="69354" customFormat="1"/>
    <row r="69355" customFormat="1"/>
    <row r="69356" customFormat="1"/>
    <row r="69357" customFormat="1"/>
    <row r="69358" customFormat="1"/>
    <row r="69359" customFormat="1"/>
    <row r="69360" customFormat="1"/>
    <row r="69361" customFormat="1"/>
    <row r="69362" customFormat="1"/>
    <row r="69363" customFormat="1"/>
    <row r="69364" customFormat="1"/>
    <row r="69365" customFormat="1"/>
    <row r="69366" customFormat="1"/>
    <row r="69367" customFormat="1"/>
    <row r="69368" customFormat="1"/>
    <row r="69369" customFormat="1"/>
    <row r="69370" customFormat="1"/>
    <row r="69371" customFormat="1"/>
    <row r="69372" customFormat="1"/>
    <row r="69373" customFormat="1"/>
    <row r="69374" customFormat="1"/>
    <row r="69375" customFormat="1"/>
    <row r="69376" customFormat="1"/>
    <row r="69377" customFormat="1"/>
    <row r="69378" customFormat="1"/>
    <row r="69379" customFormat="1"/>
    <row r="69380" customFormat="1"/>
    <row r="69381" customFormat="1"/>
    <row r="69382" customFormat="1"/>
    <row r="69383" customFormat="1"/>
    <row r="69384" customFormat="1"/>
    <row r="69385" customFormat="1"/>
    <row r="69386" customFormat="1"/>
    <row r="69387" customFormat="1"/>
    <row r="69388" customFormat="1"/>
    <row r="69389" customFormat="1"/>
    <row r="69390" customFormat="1"/>
    <row r="69391" customFormat="1"/>
    <row r="69392" customFormat="1"/>
    <row r="69393" customFormat="1"/>
    <row r="69394" customFormat="1"/>
    <row r="69395" customFormat="1"/>
    <row r="69396" customFormat="1"/>
    <row r="69397" customFormat="1"/>
    <row r="69398" customFormat="1"/>
    <row r="69399" customFormat="1"/>
    <row r="69400" customFormat="1"/>
    <row r="69401" customFormat="1"/>
    <row r="69402" customFormat="1"/>
    <row r="69403" customFormat="1"/>
    <row r="69404" customFormat="1"/>
    <row r="69405" customFormat="1"/>
    <row r="69406" customFormat="1"/>
    <row r="69407" customFormat="1"/>
    <row r="69408" customFormat="1"/>
    <row r="69409" customFormat="1"/>
    <row r="69410" customFormat="1"/>
    <row r="69411" customFormat="1"/>
    <row r="69412" customFormat="1"/>
    <row r="69413" customFormat="1"/>
    <row r="69414" customFormat="1"/>
    <row r="69415" customFormat="1"/>
    <row r="69416" customFormat="1"/>
    <row r="69417" customFormat="1"/>
    <row r="69418" customFormat="1"/>
    <row r="69419" customFormat="1"/>
    <row r="69420" customFormat="1"/>
    <row r="69421" customFormat="1"/>
    <row r="69422" customFormat="1"/>
    <row r="69423" customFormat="1"/>
    <row r="69424" customFormat="1"/>
    <row r="69425" customFormat="1"/>
    <row r="69426" customFormat="1"/>
    <row r="69427" customFormat="1"/>
    <row r="69428" customFormat="1"/>
    <row r="69429" customFormat="1"/>
    <row r="69430" customFormat="1"/>
    <row r="69431" customFormat="1"/>
    <row r="69432" customFormat="1"/>
    <row r="69433" customFormat="1"/>
    <row r="69434" customFormat="1"/>
    <row r="69435" customFormat="1"/>
    <row r="69436" customFormat="1"/>
    <row r="69437" customFormat="1"/>
    <row r="69438" customFormat="1"/>
    <row r="69439" customFormat="1"/>
    <row r="69440" customFormat="1"/>
    <row r="69441" customFormat="1"/>
    <row r="69442" customFormat="1"/>
    <row r="69443" customFormat="1"/>
    <row r="69444" customFormat="1"/>
    <row r="69445" customFormat="1"/>
    <row r="69446" customFormat="1"/>
    <row r="69447" customFormat="1"/>
    <row r="69448" customFormat="1"/>
    <row r="69449" customFormat="1"/>
    <row r="69450" customFormat="1"/>
    <row r="69451" customFormat="1"/>
    <row r="69452" customFormat="1"/>
    <row r="69453" customFormat="1"/>
    <row r="69454" customFormat="1"/>
    <row r="69455" customFormat="1"/>
    <row r="69456" customFormat="1"/>
    <row r="69457" customFormat="1"/>
    <row r="69458" customFormat="1"/>
    <row r="69459" customFormat="1"/>
    <row r="69460" customFormat="1"/>
    <row r="69461" customFormat="1"/>
    <row r="69462" customFormat="1"/>
    <row r="69463" customFormat="1"/>
    <row r="69464" customFormat="1"/>
    <row r="69465" customFormat="1"/>
    <row r="69466" customFormat="1"/>
    <row r="69467" customFormat="1"/>
    <row r="69468" customFormat="1"/>
    <row r="69469" customFormat="1"/>
    <row r="69470" customFormat="1"/>
    <row r="69471" customFormat="1"/>
    <row r="69472" customFormat="1"/>
    <row r="69473" customFormat="1"/>
    <row r="69474" customFormat="1"/>
    <row r="69475" customFormat="1"/>
    <row r="69476" customFormat="1"/>
    <row r="69477" customFormat="1"/>
    <row r="69478" customFormat="1"/>
    <row r="69479" customFormat="1"/>
    <row r="69480" customFormat="1"/>
    <row r="69481" customFormat="1"/>
    <row r="69482" customFormat="1"/>
    <row r="69483" customFormat="1"/>
    <row r="69484" customFormat="1"/>
    <row r="69485" customFormat="1"/>
    <row r="69486" customFormat="1"/>
    <row r="69487" customFormat="1"/>
    <row r="69488" customFormat="1"/>
    <row r="69489" customFormat="1"/>
    <row r="69490" customFormat="1"/>
    <row r="69491" customFormat="1"/>
    <row r="69492" customFormat="1"/>
    <row r="69493" customFormat="1"/>
    <row r="69494" customFormat="1"/>
    <row r="69495" customFormat="1"/>
    <row r="69496" customFormat="1"/>
    <row r="69497" customFormat="1"/>
    <row r="69498" customFormat="1"/>
    <row r="69499" customFormat="1"/>
    <row r="69500" customFormat="1"/>
    <row r="69501" customFormat="1"/>
    <row r="69502" customFormat="1"/>
    <row r="69503" customFormat="1"/>
    <row r="69504" customFormat="1"/>
    <row r="69505" customFormat="1"/>
    <row r="69506" customFormat="1"/>
    <row r="69507" customFormat="1"/>
    <row r="69508" customFormat="1"/>
    <row r="69509" customFormat="1"/>
    <row r="69510" customFormat="1"/>
    <row r="69511" customFormat="1"/>
    <row r="69512" customFormat="1"/>
    <row r="69513" customFormat="1"/>
    <row r="69514" customFormat="1"/>
    <row r="69515" customFormat="1"/>
    <row r="69516" customFormat="1"/>
    <row r="69517" customFormat="1"/>
    <row r="69518" customFormat="1"/>
    <row r="69519" customFormat="1"/>
    <row r="69520" customFormat="1"/>
    <row r="69521" customFormat="1"/>
    <row r="69522" customFormat="1"/>
    <row r="69523" customFormat="1"/>
    <row r="69524" customFormat="1"/>
    <row r="69525" customFormat="1"/>
    <row r="69526" customFormat="1"/>
    <row r="69527" customFormat="1"/>
    <row r="69528" customFormat="1"/>
    <row r="69529" customFormat="1"/>
    <row r="69530" customFormat="1"/>
    <row r="69531" customFormat="1"/>
    <row r="69532" customFormat="1"/>
    <row r="69533" customFormat="1"/>
    <row r="69534" customFormat="1"/>
    <row r="69535" customFormat="1"/>
    <row r="69536" customFormat="1"/>
    <row r="69537" customFormat="1"/>
    <row r="69538" customFormat="1"/>
    <row r="69539" customFormat="1"/>
    <row r="69540" customFormat="1"/>
    <row r="69541" customFormat="1"/>
    <row r="69542" customFormat="1"/>
    <row r="69543" customFormat="1"/>
    <row r="69544" customFormat="1"/>
    <row r="69545" customFormat="1"/>
    <row r="69546" customFormat="1"/>
    <row r="69547" customFormat="1"/>
    <row r="69548" customFormat="1"/>
    <row r="69549" customFormat="1"/>
    <row r="69550" customFormat="1"/>
    <row r="69551" customFormat="1"/>
    <row r="69552" customFormat="1"/>
    <row r="69553" customFormat="1"/>
    <row r="69554" customFormat="1"/>
    <row r="69555" customFormat="1"/>
    <row r="69556" customFormat="1"/>
    <row r="69557" customFormat="1"/>
    <row r="69558" customFormat="1"/>
    <row r="69559" customFormat="1"/>
    <row r="69560" customFormat="1"/>
    <row r="69561" customFormat="1"/>
    <row r="69562" customFormat="1"/>
    <row r="69563" customFormat="1"/>
    <row r="69564" customFormat="1"/>
    <row r="69565" customFormat="1"/>
    <row r="69566" customFormat="1"/>
    <row r="69567" customFormat="1"/>
    <row r="69568" customFormat="1"/>
    <row r="69569" customFormat="1"/>
    <row r="69570" customFormat="1"/>
    <row r="69571" customFormat="1"/>
    <row r="69572" customFormat="1"/>
    <row r="69573" customFormat="1"/>
    <row r="69574" customFormat="1"/>
    <row r="69575" customFormat="1"/>
    <row r="69576" customFormat="1"/>
    <row r="69577" customFormat="1"/>
    <row r="69578" customFormat="1"/>
    <row r="69579" customFormat="1"/>
    <row r="69580" customFormat="1"/>
    <row r="69581" customFormat="1"/>
    <row r="69582" customFormat="1"/>
    <row r="69583" customFormat="1"/>
    <row r="69584" customFormat="1"/>
    <row r="69585" customFormat="1"/>
    <row r="69586" customFormat="1"/>
    <row r="69587" customFormat="1"/>
    <row r="69588" customFormat="1"/>
    <row r="69589" customFormat="1"/>
    <row r="69590" customFormat="1"/>
    <row r="69591" customFormat="1"/>
    <row r="69592" customFormat="1"/>
    <row r="69593" customFormat="1"/>
    <row r="69594" customFormat="1"/>
    <row r="69595" customFormat="1"/>
    <row r="69596" customFormat="1"/>
    <row r="69597" customFormat="1"/>
    <row r="69598" customFormat="1"/>
    <row r="69599" customFormat="1"/>
    <row r="69600" customFormat="1"/>
    <row r="69601" customFormat="1"/>
    <row r="69602" customFormat="1"/>
    <row r="69603" customFormat="1"/>
    <row r="69604" customFormat="1"/>
    <row r="69605" customFormat="1"/>
    <row r="69606" customFormat="1"/>
    <row r="69607" customFormat="1"/>
    <row r="69608" customFormat="1"/>
    <row r="69609" customFormat="1"/>
    <row r="69610" customFormat="1"/>
    <row r="69611" customFormat="1"/>
    <row r="69612" customFormat="1"/>
    <row r="69613" customFormat="1"/>
    <row r="69614" customFormat="1"/>
    <row r="69615" customFormat="1"/>
    <row r="69616" customFormat="1"/>
    <row r="69617" customFormat="1"/>
    <row r="69618" customFormat="1"/>
    <row r="69619" customFormat="1"/>
    <row r="69620" customFormat="1"/>
    <row r="69621" customFormat="1"/>
    <row r="69622" customFormat="1"/>
    <row r="69623" customFormat="1"/>
    <row r="69624" customFormat="1"/>
    <row r="69625" customFormat="1"/>
    <row r="69626" customFormat="1"/>
    <row r="69627" customFormat="1"/>
    <row r="69628" customFormat="1"/>
    <row r="69629" customFormat="1"/>
    <row r="69630" customFormat="1"/>
    <row r="69631" customFormat="1"/>
    <row r="69632" customFormat="1"/>
    <row r="69633" customFormat="1"/>
    <row r="69634" customFormat="1"/>
    <row r="69635" customFormat="1"/>
    <row r="69636" customFormat="1"/>
    <row r="69637" customFormat="1"/>
    <row r="69638" customFormat="1"/>
    <row r="69639" customFormat="1"/>
    <row r="69640" customFormat="1"/>
    <row r="69641" customFormat="1"/>
    <row r="69642" customFormat="1"/>
    <row r="69643" customFormat="1"/>
    <row r="69644" customFormat="1"/>
    <row r="69645" customFormat="1"/>
    <row r="69646" customFormat="1"/>
    <row r="69647" customFormat="1"/>
    <row r="69648" customFormat="1"/>
    <row r="69649" customFormat="1"/>
    <row r="69650" customFormat="1"/>
    <row r="69651" customFormat="1"/>
    <row r="69652" customFormat="1"/>
    <row r="69653" customFormat="1"/>
    <row r="69654" customFormat="1"/>
    <row r="69655" customFormat="1"/>
    <row r="69656" customFormat="1"/>
    <row r="69657" customFormat="1"/>
    <row r="69658" customFormat="1"/>
    <row r="69659" customFormat="1"/>
    <row r="69660" customFormat="1"/>
    <row r="69661" customFormat="1"/>
    <row r="69662" customFormat="1"/>
    <row r="69663" customFormat="1"/>
    <row r="69664" customFormat="1"/>
    <row r="69665" customFormat="1"/>
    <row r="69666" customFormat="1"/>
    <row r="69667" customFormat="1"/>
    <row r="69668" customFormat="1"/>
    <row r="69669" customFormat="1"/>
    <row r="69670" customFormat="1"/>
    <row r="69671" customFormat="1"/>
    <row r="69672" customFormat="1"/>
    <row r="69673" customFormat="1"/>
    <row r="69674" customFormat="1"/>
    <row r="69675" customFormat="1"/>
    <row r="69676" customFormat="1"/>
    <row r="69677" customFormat="1"/>
    <row r="69678" customFormat="1"/>
    <row r="69679" customFormat="1"/>
    <row r="69680" customFormat="1"/>
    <row r="69681" customFormat="1"/>
    <row r="69682" customFormat="1"/>
    <row r="69683" customFormat="1"/>
    <row r="69684" customFormat="1"/>
    <row r="69685" customFormat="1"/>
    <row r="69686" customFormat="1"/>
    <row r="69687" customFormat="1"/>
    <row r="69688" customFormat="1"/>
    <row r="69689" customFormat="1"/>
    <row r="69690" customFormat="1"/>
    <row r="69691" customFormat="1"/>
    <row r="69692" customFormat="1"/>
    <row r="69693" customFormat="1"/>
    <row r="69694" customFormat="1"/>
    <row r="69695" customFormat="1"/>
    <row r="69696" customFormat="1"/>
    <row r="69697" customFormat="1"/>
    <row r="69698" customFormat="1"/>
    <row r="69699" customFormat="1"/>
    <row r="69700" customFormat="1"/>
    <row r="69701" customFormat="1"/>
    <row r="69702" customFormat="1"/>
    <row r="69703" customFormat="1"/>
    <row r="69704" customFormat="1"/>
    <row r="69705" customFormat="1"/>
    <row r="69706" customFormat="1"/>
    <row r="69707" customFormat="1"/>
    <row r="69708" customFormat="1"/>
    <row r="69709" customFormat="1"/>
    <row r="69710" customFormat="1"/>
    <row r="69711" customFormat="1"/>
    <row r="69712" customFormat="1"/>
    <row r="69713" customFormat="1"/>
    <row r="69714" customFormat="1"/>
    <row r="69715" customFormat="1"/>
    <row r="69716" customFormat="1"/>
    <row r="69717" customFormat="1"/>
    <row r="69718" customFormat="1"/>
    <row r="69719" customFormat="1"/>
    <row r="69720" customFormat="1"/>
    <row r="69721" customFormat="1"/>
    <row r="69722" customFormat="1"/>
    <row r="69723" customFormat="1"/>
    <row r="69724" customFormat="1"/>
    <row r="69725" customFormat="1"/>
    <row r="69726" customFormat="1"/>
    <row r="69727" customFormat="1"/>
    <row r="69728" customFormat="1"/>
    <row r="69729" customFormat="1"/>
    <row r="69730" customFormat="1"/>
    <row r="69731" customFormat="1"/>
    <row r="69732" customFormat="1"/>
    <row r="69733" customFormat="1"/>
    <row r="69734" customFormat="1"/>
    <row r="69735" customFormat="1"/>
    <row r="69736" customFormat="1"/>
    <row r="69737" customFormat="1"/>
    <row r="69738" customFormat="1"/>
    <row r="69739" customFormat="1"/>
    <row r="69740" customFormat="1"/>
    <row r="69741" customFormat="1"/>
    <row r="69742" customFormat="1"/>
    <row r="69743" customFormat="1"/>
    <row r="69744" customFormat="1"/>
    <row r="69745" customFormat="1"/>
    <row r="69746" customFormat="1"/>
    <row r="69747" customFormat="1"/>
    <row r="69748" customFormat="1"/>
    <row r="69749" customFormat="1"/>
    <row r="69750" customFormat="1"/>
    <row r="69751" customFormat="1"/>
    <row r="69752" customFormat="1"/>
    <row r="69753" customFormat="1"/>
    <row r="69754" customFormat="1"/>
    <row r="69755" customFormat="1"/>
    <row r="69756" customFormat="1"/>
    <row r="69757" customFormat="1"/>
    <row r="69758" customFormat="1"/>
    <row r="69759" customFormat="1"/>
    <row r="69760" customFormat="1"/>
    <row r="69761" customFormat="1"/>
    <row r="69762" customFormat="1"/>
    <row r="69763" customFormat="1"/>
    <row r="69764" customFormat="1"/>
    <row r="69765" customFormat="1"/>
    <row r="69766" customFormat="1"/>
    <row r="69767" customFormat="1"/>
    <row r="69768" customFormat="1"/>
    <row r="69769" customFormat="1"/>
    <row r="69770" customFormat="1"/>
    <row r="69771" customFormat="1"/>
    <row r="69772" customFormat="1"/>
    <row r="69773" customFormat="1"/>
    <row r="69774" customFormat="1"/>
    <row r="69775" customFormat="1"/>
    <row r="69776" customFormat="1"/>
    <row r="69777" customFormat="1"/>
    <row r="69778" customFormat="1"/>
    <row r="69779" customFormat="1"/>
    <row r="69780" customFormat="1"/>
    <row r="69781" customFormat="1"/>
    <row r="69782" customFormat="1"/>
    <row r="69783" customFormat="1"/>
    <row r="69784" customFormat="1"/>
    <row r="69785" customFormat="1"/>
    <row r="69786" customFormat="1"/>
    <row r="69787" customFormat="1"/>
    <row r="69788" customFormat="1"/>
    <row r="69789" customFormat="1"/>
    <row r="69790" customFormat="1"/>
    <row r="69791" customFormat="1"/>
    <row r="69792" customFormat="1"/>
    <row r="69793" customFormat="1"/>
    <row r="69794" customFormat="1"/>
    <row r="69795" customFormat="1"/>
    <row r="69796" customFormat="1"/>
    <row r="69797" customFormat="1"/>
    <row r="69798" customFormat="1"/>
    <row r="69799" customFormat="1"/>
    <row r="69800" customFormat="1"/>
    <row r="69801" customFormat="1"/>
    <row r="69802" customFormat="1"/>
    <row r="69803" customFormat="1"/>
    <row r="69804" customFormat="1"/>
    <row r="69805" customFormat="1"/>
    <row r="69806" customFormat="1"/>
    <row r="69807" customFormat="1"/>
    <row r="69808" customFormat="1"/>
    <row r="69809" customFormat="1"/>
    <row r="69810" customFormat="1"/>
    <row r="69811" customFormat="1"/>
    <row r="69812" customFormat="1"/>
    <row r="69813" customFormat="1"/>
    <row r="69814" customFormat="1"/>
    <row r="69815" customFormat="1"/>
    <row r="69816" customFormat="1"/>
    <row r="69817" customFormat="1"/>
    <row r="69818" customFormat="1"/>
    <row r="69819" customFormat="1"/>
    <row r="69820" customFormat="1"/>
    <row r="69821" customFormat="1"/>
    <row r="69822" customFormat="1"/>
    <row r="69823" customFormat="1"/>
    <row r="69824" customFormat="1"/>
    <row r="69825" customFormat="1"/>
    <row r="69826" customFormat="1"/>
    <row r="69827" customFormat="1"/>
    <row r="69828" customFormat="1"/>
    <row r="69829" customFormat="1"/>
    <row r="69830" customFormat="1"/>
    <row r="69831" customFormat="1"/>
    <row r="69832" customFormat="1"/>
    <row r="69833" customFormat="1"/>
    <row r="69834" customFormat="1"/>
    <row r="69835" customFormat="1"/>
    <row r="69836" customFormat="1"/>
    <row r="69837" customFormat="1"/>
    <row r="69838" customFormat="1"/>
    <row r="69839" customFormat="1"/>
    <row r="69840" customFormat="1"/>
    <row r="69841" customFormat="1"/>
    <row r="69842" customFormat="1"/>
    <row r="69843" customFormat="1"/>
    <row r="69844" customFormat="1"/>
    <row r="69845" customFormat="1"/>
    <row r="69846" customFormat="1"/>
    <row r="69847" customFormat="1"/>
    <row r="69848" customFormat="1"/>
    <row r="69849" customFormat="1"/>
    <row r="69850" customFormat="1"/>
    <row r="69851" customFormat="1"/>
    <row r="69852" customFormat="1"/>
    <row r="69853" customFormat="1"/>
    <row r="69854" customFormat="1"/>
    <row r="69855" customFormat="1"/>
    <row r="69856" customFormat="1"/>
    <row r="69857" customFormat="1"/>
    <row r="69858" customFormat="1"/>
    <row r="69859" customFormat="1"/>
    <row r="69860" customFormat="1"/>
    <row r="69861" customFormat="1"/>
    <row r="69862" customFormat="1"/>
    <row r="69863" customFormat="1"/>
    <row r="69864" customFormat="1"/>
    <row r="69865" customFormat="1"/>
    <row r="69866" customFormat="1"/>
    <row r="69867" customFormat="1"/>
    <row r="69868" customFormat="1"/>
    <row r="69869" customFormat="1"/>
    <row r="69870" customFormat="1"/>
    <row r="69871" customFormat="1"/>
    <row r="69872" customFormat="1"/>
    <row r="69873" customFormat="1"/>
    <row r="69874" customFormat="1"/>
    <row r="69875" customFormat="1"/>
    <row r="69876" customFormat="1"/>
    <row r="69877" customFormat="1"/>
    <row r="69878" customFormat="1"/>
    <row r="69879" customFormat="1"/>
    <row r="69880" customFormat="1"/>
    <row r="69881" customFormat="1"/>
    <row r="69882" customFormat="1"/>
    <row r="69883" customFormat="1"/>
    <row r="69884" customFormat="1"/>
    <row r="69885" customFormat="1"/>
    <row r="69886" customFormat="1"/>
    <row r="69887" customFormat="1"/>
    <row r="69888" customFormat="1"/>
    <row r="69889" customFormat="1"/>
    <row r="69890" customFormat="1"/>
    <row r="69891" customFormat="1"/>
    <row r="69892" customFormat="1"/>
    <row r="69893" customFormat="1"/>
    <row r="69894" customFormat="1"/>
    <row r="69895" customFormat="1"/>
    <row r="69896" customFormat="1"/>
    <row r="69897" customFormat="1"/>
    <row r="69898" customFormat="1"/>
    <row r="69899" customFormat="1"/>
    <row r="69900" customFormat="1"/>
    <row r="69901" customFormat="1"/>
    <row r="69902" customFormat="1"/>
    <row r="69903" customFormat="1"/>
    <row r="69904" customFormat="1"/>
    <row r="69905" customFormat="1"/>
    <row r="69906" customFormat="1"/>
    <row r="69907" customFormat="1"/>
    <row r="69908" customFormat="1"/>
    <row r="69909" customFormat="1"/>
    <row r="69910" customFormat="1"/>
    <row r="69911" customFormat="1"/>
    <row r="69912" customFormat="1"/>
    <row r="69913" customFormat="1"/>
    <row r="69914" customFormat="1"/>
    <row r="69915" customFormat="1"/>
    <row r="69916" customFormat="1"/>
    <row r="69917" customFormat="1"/>
    <row r="69918" customFormat="1"/>
    <row r="69919" customFormat="1"/>
    <row r="69920" customFormat="1"/>
    <row r="69921" customFormat="1"/>
    <row r="69922" customFormat="1"/>
    <row r="69923" customFormat="1"/>
    <row r="69924" customFormat="1"/>
    <row r="69925" customFormat="1"/>
    <row r="69926" customFormat="1"/>
    <row r="69927" customFormat="1"/>
    <row r="69928" customFormat="1"/>
    <row r="69929" customFormat="1"/>
    <row r="69930" customFormat="1"/>
    <row r="69931" customFormat="1"/>
    <row r="69932" customFormat="1"/>
    <row r="69933" customFormat="1"/>
    <row r="69934" customFormat="1"/>
    <row r="69935" customFormat="1"/>
    <row r="69936" customFormat="1"/>
    <row r="69937" customFormat="1"/>
    <row r="69938" customFormat="1"/>
    <row r="69939" customFormat="1"/>
    <row r="69940" customFormat="1"/>
    <row r="69941" customFormat="1"/>
    <row r="69942" customFormat="1"/>
    <row r="69943" customFormat="1"/>
    <row r="69944" customFormat="1"/>
    <row r="69945" customFormat="1"/>
    <row r="69946" customFormat="1"/>
    <row r="69947" customFormat="1"/>
    <row r="69948" customFormat="1"/>
    <row r="69949" customFormat="1"/>
    <row r="69950" customFormat="1"/>
    <row r="69951" customFormat="1"/>
    <row r="69952" customFormat="1"/>
    <row r="69953" customFormat="1"/>
    <row r="69954" customFormat="1"/>
    <row r="69955" customFormat="1"/>
    <row r="69956" customFormat="1"/>
    <row r="69957" customFormat="1"/>
    <row r="69958" customFormat="1"/>
    <row r="69959" customFormat="1"/>
    <row r="69960" customFormat="1"/>
    <row r="69961" customFormat="1"/>
    <row r="69962" customFormat="1"/>
    <row r="69963" customFormat="1"/>
    <row r="69964" customFormat="1"/>
    <row r="69965" customFormat="1"/>
    <row r="69966" customFormat="1"/>
    <row r="69967" customFormat="1"/>
    <row r="69968" customFormat="1"/>
    <row r="69969" customFormat="1"/>
    <row r="69970" customFormat="1"/>
    <row r="69971" customFormat="1"/>
    <row r="69972" customFormat="1"/>
    <row r="69973" customFormat="1"/>
    <row r="69974" customFormat="1"/>
    <row r="69975" customFormat="1"/>
    <row r="69976" customFormat="1"/>
    <row r="69977" customFormat="1"/>
    <row r="69978" customFormat="1"/>
    <row r="69979" customFormat="1"/>
    <row r="69980" customFormat="1"/>
    <row r="69981" customFormat="1"/>
    <row r="69982" customFormat="1"/>
    <row r="69983" customFormat="1"/>
    <row r="69984" customFormat="1"/>
    <row r="69985" customFormat="1"/>
    <row r="69986" customFormat="1"/>
    <row r="69987" customFormat="1"/>
    <row r="69988" customFormat="1"/>
    <row r="69989" customFormat="1"/>
    <row r="69990" customFormat="1"/>
    <row r="69991" customFormat="1"/>
    <row r="69992" customFormat="1"/>
    <row r="69993" customFormat="1"/>
    <row r="69994" customFormat="1"/>
    <row r="69995" customFormat="1"/>
    <row r="69996" customFormat="1"/>
    <row r="69997" customFormat="1"/>
    <row r="69998" customFormat="1"/>
    <row r="69999" customFormat="1"/>
    <row r="70000" customFormat="1"/>
    <row r="70001" customFormat="1"/>
    <row r="70002" customFormat="1"/>
    <row r="70003" customFormat="1"/>
    <row r="70004" customFormat="1"/>
    <row r="70005" customFormat="1"/>
    <row r="70006" customFormat="1"/>
    <row r="70007" customFormat="1"/>
    <row r="70008" customFormat="1"/>
    <row r="70009" customFormat="1"/>
    <row r="70010" customFormat="1"/>
    <row r="70011" customFormat="1"/>
    <row r="70012" customFormat="1"/>
    <row r="70013" customFormat="1"/>
    <row r="70014" customFormat="1"/>
    <row r="70015" customFormat="1"/>
    <row r="70016" customFormat="1"/>
    <row r="70017" customFormat="1"/>
    <row r="70018" customFormat="1"/>
    <row r="70019" customFormat="1"/>
    <row r="70020" customFormat="1"/>
    <row r="70021" customFormat="1"/>
    <row r="70022" customFormat="1"/>
    <row r="70023" customFormat="1"/>
    <row r="70024" customFormat="1"/>
    <row r="70025" customFormat="1"/>
    <row r="70026" customFormat="1"/>
    <row r="70027" customFormat="1"/>
    <row r="70028" customFormat="1"/>
    <row r="70029" customFormat="1"/>
    <row r="70030" customFormat="1"/>
    <row r="70031" customFormat="1"/>
    <row r="70032" customFormat="1"/>
    <row r="70033" customFormat="1"/>
    <row r="70034" customFormat="1"/>
    <row r="70035" customFormat="1"/>
    <row r="70036" customFormat="1"/>
    <row r="70037" customFormat="1"/>
    <row r="70038" customFormat="1"/>
    <row r="70039" customFormat="1"/>
    <row r="70040" customFormat="1"/>
    <row r="70041" customFormat="1"/>
    <row r="70042" customFormat="1"/>
    <row r="70043" customFormat="1"/>
    <row r="70044" customFormat="1"/>
    <row r="70045" customFormat="1"/>
    <row r="70046" customFormat="1"/>
    <row r="70047" customFormat="1"/>
    <row r="70048" customFormat="1"/>
    <row r="70049" customFormat="1"/>
    <row r="70050" customFormat="1"/>
    <row r="70051" customFormat="1"/>
    <row r="70052" customFormat="1"/>
    <row r="70053" customFormat="1"/>
    <row r="70054" customFormat="1"/>
    <row r="70055" customFormat="1"/>
    <row r="70056" customFormat="1"/>
    <row r="70057" customFormat="1"/>
    <row r="70058" customFormat="1"/>
    <row r="70059" customFormat="1"/>
    <row r="70060" customFormat="1"/>
    <row r="70061" customFormat="1"/>
    <row r="70062" customFormat="1"/>
    <row r="70063" customFormat="1"/>
    <row r="70064" customFormat="1"/>
    <row r="70065" customFormat="1"/>
    <row r="70066" customFormat="1"/>
    <row r="70067" customFormat="1"/>
    <row r="70068" customFormat="1"/>
    <row r="70069" customFormat="1"/>
    <row r="70070" customFormat="1"/>
    <row r="70071" customFormat="1"/>
    <row r="70072" customFormat="1"/>
    <row r="70073" customFormat="1"/>
    <row r="70074" customFormat="1"/>
    <row r="70075" customFormat="1"/>
    <row r="70076" customFormat="1"/>
    <row r="70077" customFormat="1"/>
    <row r="70078" customFormat="1"/>
    <row r="70079" customFormat="1"/>
    <row r="70080" customFormat="1"/>
    <row r="70081" customFormat="1"/>
    <row r="70082" customFormat="1"/>
    <row r="70083" customFormat="1"/>
    <row r="70084" customFormat="1"/>
    <row r="70085" customFormat="1"/>
    <row r="70086" customFormat="1"/>
    <row r="70087" customFormat="1"/>
    <row r="70088" customFormat="1"/>
    <row r="70089" customFormat="1"/>
    <row r="70090" customFormat="1"/>
    <row r="70091" customFormat="1"/>
    <row r="70092" customFormat="1"/>
    <row r="70093" customFormat="1"/>
    <row r="70094" customFormat="1"/>
    <row r="70095" customFormat="1"/>
    <row r="70096" customFormat="1"/>
    <row r="70097" customFormat="1"/>
    <row r="70098" customFormat="1"/>
    <row r="70099" customFormat="1"/>
    <row r="70100" customFormat="1"/>
    <row r="70101" customFormat="1"/>
    <row r="70102" customFormat="1"/>
    <row r="70103" customFormat="1"/>
    <row r="70104" customFormat="1"/>
    <row r="70105" customFormat="1"/>
    <row r="70106" customFormat="1"/>
    <row r="70107" customFormat="1"/>
    <row r="70108" customFormat="1"/>
    <row r="70109" customFormat="1"/>
    <row r="70110" customFormat="1"/>
    <row r="70111" customFormat="1"/>
    <row r="70112" customFormat="1"/>
    <row r="70113" customFormat="1"/>
    <row r="70114" customFormat="1"/>
    <row r="70115" customFormat="1"/>
    <row r="70116" customFormat="1"/>
    <row r="70117" customFormat="1"/>
    <row r="70118" customFormat="1"/>
    <row r="70119" customFormat="1"/>
    <row r="70120" customFormat="1"/>
    <row r="70121" customFormat="1"/>
    <row r="70122" customFormat="1"/>
    <row r="70123" customFormat="1"/>
    <row r="70124" customFormat="1"/>
    <row r="70125" customFormat="1"/>
    <row r="70126" customFormat="1"/>
    <row r="70127" customFormat="1"/>
    <row r="70128" customFormat="1"/>
    <row r="70129" customFormat="1"/>
    <row r="70130" customFormat="1"/>
    <row r="70131" customFormat="1"/>
    <row r="70132" customFormat="1"/>
    <row r="70133" customFormat="1"/>
    <row r="70134" customFormat="1"/>
    <row r="70135" customFormat="1"/>
    <row r="70136" customFormat="1"/>
    <row r="70137" customFormat="1"/>
    <row r="70138" customFormat="1"/>
    <row r="70139" customFormat="1"/>
    <row r="70140" customFormat="1"/>
    <row r="70141" customFormat="1"/>
    <row r="70142" customFormat="1"/>
    <row r="70143" customFormat="1"/>
    <row r="70144" customFormat="1"/>
    <row r="70145" customFormat="1"/>
    <row r="70146" customFormat="1"/>
    <row r="70147" customFormat="1"/>
    <row r="70148" customFormat="1"/>
    <row r="70149" customFormat="1"/>
    <row r="70150" customFormat="1"/>
    <row r="70151" customFormat="1"/>
    <row r="70152" customFormat="1"/>
    <row r="70153" customFormat="1"/>
    <row r="70154" customFormat="1"/>
    <row r="70155" customFormat="1"/>
    <row r="70156" customFormat="1"/>
    <row r="70157" customFormat="1"/>
    <row r="70158" customFormat="1"/>
    <row r="70159" customFormat="1"/>
    <row r="70160" customFormat="1"/>
    <row r="70161" customFormat="1"/>
    <row r="70162" customFormat="1"/>
    <row r="70163" customFormat="1"/>
    <row r="70164" customFormat="1"/>
    <row r="70165" customFormat="1"/>
    <row r="70166" customFormat="1"/>
    <row r="70167" customFormat="1"/>
    <row r="70168" customFormat="1"/>
    <row r="70169" customFormat="1"/>
    <row r="70170" customFormat="1"/>
    <row r="70171" customFormat="1"/>
    <row r="70172" customFormat="1"/>
    <row r="70173" customFormat="1"/>
    <row r="70174" customFormat="1"/>
    <row r="70175" customFormat="1"/>
    <row r="70176" customFormat="1"/>
    <row r="70177" customFormat="1"/>
    <row r="70178" customFormat="1"/>
    <row r="70179" customFormat="1"/>
    <row r="70180" customFormat="1"/>
    <row r="70181" customFormat="1"/>
    <row r="70182" customFormat="1"/>
    <row r="70183" customFormat="1"/>
    <row r="70184" customFormat="1"/>
    <row r="70185" customFormat="1"/>
    <row r="70186" customFormat="1"/>
    <row r="70187" customFormat="1"/>
    <row r="70188" customFormat="1"/>
    <row r="70189" customFormat="1"/>
    <row r="70190" customFormat="1"/>
    <row r="70191" customFormat="1"/>
    <row r="70192" customFormat="1"/>
    <row r="70193" customFormat="1"/>
    <row r="70194" customFormat="1"/>
    <row r="70195" customFormat="1"/>
    <row r="70196" customFormat="1"/>
    <row r="70197" customFormat="1"/>
    <row r="70198" customFormat="1"/>
    <row r="70199" customFormat="1"/>
    <row r="70200" customFormat="1"/>
    <row r="70201" customFormat="1"/>
    <row r="70202" customFormat="1"/>
    <row r="70203" customFormat="1"/>
    <row r="70204" customFormat="1"/>
    <row r="70205" customFormat="1"/>
    <row r="70206" customFormat="1"/>
    <row r="70207" customFormat="1"/>
    <row r="70208" customFormat="1"/>
    <row r="70209" customFormat="1"/>
    <row r="70210" customFormat="1"/>
    <row r="70211" customFormat="1"/>
    <row r="70212" customFormat="1"/>
    <row r="70213" customFormat="1"/>
    <row r="70214" customFormat="1"/>
    <row r="70215" customFormat="1"/>
    <row r="70216" customFormat="1"/>
    <row r="70217" customFormat="1"/>
    <row r="70218" customFormat="1"/>
    <row r="70219" customFormat="1"/>
    <row r="70220" customFormat="1"/>
    <row r="70221" customFormat="1"/>
    <row r="70222" customFormat="1"/>
    <row r="70223" customFormat="1"/>
    <row r="70224" customFormat="1"/>
    <row r="70225" customFormat="1"/>
    <row r="70226" customFormat="1"/>
    <row r="70227" customFormat="1"/>
    <row r="70228" customFormat="1"/>
    <row r="70229" customFormat="1"/>
    <row r="70230" customFormat="1"/>
    <row r="70231" customFormat="1"/>
    <row r="70232" customFormat="1"/>
    <row r="70233" customFormat="1"/>
    <row r="70234" customFormat="1"/>
    <row r="70235" customFormat="1"/>
    <row r="70236" customFormat="1"/>
    <row r="70237" customFormat="1"/>
    <row r="70238" customFormat="1"/>
    <row r="70239" customFormat="1"/>
    <row r="70240" customFormat="1"/>
    <row r="70241" customFormat="1"/>
    <row r="70242" customFormat="1"/>
    <row r="70243" customFormat="1"/>
    <row r="70244" customFormat="1"/>
    <row r="70245" customFormat="1"/>
    <row r="70246" customFormat="1"/>
    <row r="70247" customFormat="1"/>
    <row r="70248" customFormat="1"/>
    <row r="70249" customFormat="1"/>
    <row r="70250" customFormat="1"/>
    <row r="70251" customFormat="1"/>
    <row r="70252" customFormat="1"/>
    <row r="70253" customFormat="1"/>
    <row r="70254" customFormat="1"/>
    <row r="70255" customFormat="1"/>
    <row r="70256" customFormat="1"/>
    <row r="70257" customFormat="1"/>
    <row r="70258" customFormat="1"/>
    <row r="70259" customFormat="1"/>
    <row r="70260" customFormat="1"/>
    <row r="70261" customFormat="1"/>
    <row r="70262" customFormat="1"/>
    <row r="70263" customFormat="1"/>
    <row r="70264" customFormat="1"/>
    <row r="70265" customFormat="1"/>
    <row r="70266" customFormat="1"/>
    <row r="70267" customFormat="1"/>
    <row r="70268" customFormat="1"/>
    <row r="70269" customFormat="1"/>
    <row r="70270" customFormat="1"/>
    <row r="70271" customFormat="1"/>
    <row r="70272" customFormat="1"/>
    <row r="70273" customFormat="1"/>
    <row r="70274" customFormat="1"/>
    <row r="70275" customFormat="1"/>
    <row r="70276" customFormat="1"/>
    <row r="70277" customFormat="1"/>
    <row r="70278" customFormat="1"/>
    <row r="70279" customFormat="1"/>
    <row r="70280" customFormat="1"/>
    <row r="70281" customFormat="1"/>
    <row r="70282" customFormat="1"/>
    <row r="70283" customFormat="1"/>
    <row r="70284" customFormat="1"/>
    <row r="70285" customFormat="1"/>
    <row r="70286" customFormat="1"/>
    <row r="70287" customFormat="1"/>
    <row r="70288" customFormat="1"/>
    <row r="70289" customFormat="1"/>
    <row r="70290" customFormat="1"/>
    <row r="70291" customFormat="1"/>
    <row r="70292" customFormat="1"/>
    <row r="70293" customFormat="1"/>
    <row r="70294" customFormat="1"/>
    <row r="70295" customFormat="1"/>
    <row r="70296" customFormat="1"/>
    <row r="70297" customFormat="1"/>
    <row r="70298" customFormat="1"/>
    <row r="70299" customFormat="1"/>
    <row r="70300" customFormat="1"/>
    <row r="70301" customFormat="1"/>
    <row r="70302" customFormat="1"/>
    <row r="70303" customFormat="1"/>
    <row r="70304" customFormat="1"/>
    <row r="70305" customFormat="1"/>
    <row r="70306" customFormat="1"/>
    <row r="70307" customFormat="1"/>
    <row r="70308" customFormat="1"/>
    <row r="70309" customFormat="1"/>
    <row r="70310" customFormat="1"/>
    <row r="70311" customFormat="1"/>
    <row r="70312" customFormat="1"/>
    <row r="70313" customFormat="1"/>
    <row r="70314" customFormat="1"/>
    <row r="70315" customFormat="1"/>
    <row r="70316" customFormat="1"/>
    <row r="70317" customFormat="1"/>
    <row r="70318" customFormat="1"/>
    <row r="70319" customFormat="1"/>
    <row r="70320" customFormat="1"/>
    <row r="70321" customFormat="1"/>
    <row r="70322" customFormat="1"/>
    <row r="70323" customFormat="1"/>
    <row r="70324" customFormat="1"/>
    <row r="70325" customFormat="1"/>
    <row r="70326" customFormat="1"/>
    <row r="70327" customFormat="1"/>
    <row r="70328" customFormat="1"/>
    <row r="70329" customFormat="1"/>
    <row r="70330" customFormat="1"/>
    <row r="70331" customFormat="1"/>
    <row r="70332" customFormat="1"/>
    <row r="70333" customFormat="1"/>
    <row r="70334" customFormat="1"/>
    <row r="70335" customFormat="1"/>
    <row r="70336" customFormat="1"/>
    <row r="70337" customFormat="1"/>
    <row r="70338" customFormat="1"/>
    <row r="70339" customFormat="1"/>
    <row r="70340" customFormat="1"/>
    <row r="70341" customFormat="1"/>
    <row r="70342" customFormat="1"/>
    <row r="70343" customFormat="1"/>
    <row r="70344" customFormat="1"/>
    <row r="70345" customFormat="1"/>
    <row r="70346" customFormat="1"/>
    <row r="70347" customFormat="1"/>
    <row r="70348" customFormat="1"/>
    <row r="70349" customFormat="1"/>
    <row r="70350" customFormat="1"/>
    <row r="70351" customFormat="1"/>
    <row r="70352" customFormat="1"/>
    <row r="70353" customFormat="1"/>
    <row r="70354" customFormat="1"/>
    <row r="70355" customFormat="1"/>
    <row r="70356" customFormat="1"/>
    <row r="70357" customFormat="1"/>
    <row r="70358" customFormat="1"/>
    <row r="70359" customFormat="1"/>
    <row r="70360" customFormat="1"/>
    <row r="70361" customFormat="1"/>
    <row r="70362" customFormat="1"/>
    <row r="70363" customFormat="1"/>
    <row r="70364" customFormat="1"/>
    <row r="70365" customFormat="1"/>
    <row r="70366" customFormat="1"/>
    <row r="70367" customFormat="1"/>
    <row r="70368" customFormat="1"/>
    <row r="70369" customFormat="1"/>
    <row r="70370" customFormat="1"/>
    <row r="70371" customFormat="1"/>
    <row r="70372" customFormat="1"/>
    <row r="70373" customFormat="1"/>
    <row r="70374" customFormat="1"/>
    <row r="70375" customFormat="1"/>
    <row r="70376" customFormat="1"/>
    <row r="70377" customFormat="1"/>
    <row r="70378" customFormat="1"/>
    <row r="70379" customFormat="1"/>
    <row r="70380" customFormat="1"/>
    <row r="70381" customFormat="1"/>
    <row r="70382" customFormat="1"/>
    <row r="70383" customFormat="1"/>
    <row r="70384" customFormat="1"/>
    <row r="70385" customFormat="1"/>
    <row r="70386" customFormat="1"/>
    <row r="70387" customFormat="1"/>
    <row r="70388" customFormat="1"/>
    <row r="70389" customFormat="1"/>
    <row r="70390" customFormat="1"/>
    <row r="70391" customFormat="1"/>
    <row r="70392" customFormat="1"/>
    <row r="70393" customFormat="1"/>
    <row r="70394" customFormat="1"/>
    <row r="70395" customFormat="1"/>
    <row r="70396" customFormat="1"/>
    <row r="70397" customFormat="1"/>
    <row r="70398" customFormat="1"/>
    <row r="70399" customFormat="1"/>
    <row r="70400" customFormat="1"/>
    <row r="70401" customFormat="1"/>
    <row r="70402" customFormat="1"/>
    <row r="70403" customFormat="1"/>
    <row r="70404" customFormat="1"/>
    <row r="70405" customFormat="1"/>
    <row r="70406" customFormat="1"/>
    <row r="70407" customFormat="1"/>
    <row r="70408" customFormat="1"/>
    <row r="70409" customFormat="1"/>
    <row r="70410" customFormat="1"/>
    <row r="70411" customFormat="1"/>
    <row r="70412" customFormat="1"/>
    <row r="70413" customFormat="1"/>
    <row r="70414" customFormat="1"/>
    <row r="70415" customFormat="1"/>
    <row r="70416" customFormat="1"/>
    <row r="70417" customFormat="1"/>
    <row r="70418" customFormat="1"/>
    <row r="70419" customFormat="1"/>
    <row r="70420" customFormat="1"/>
    <row r="70421" customFormat="1"/>
    <row r="70422" customFormat="1"/>
    <row r="70423" customFormat="1"/>
    <row r="70424" customFormat="1"/>
    <row r="70425" customFormat="1"/>
    <row r="70426" customFormat="1"/>
    <row r="70427" customFormat="1"/>
    <row r="70428" customFormat="1"/>
    <row r="70429" customFormat="1"/>
    <row r="70430" customFormat="1"/>
    <row r="70431" customFormat="1"/>
    <row r="70432" customFormat="1"/>
    <row r="70433" customFormat="1"/>
    <row r="70434" customFormat="1"/>
    <row r="70435" customFormat="1"/>
    <row r="70436" customFormat="1"/>
    <row r="70437" customFormat="1"/>
    <row r="70438" customFormat="1"/>
    <row r="70439" customFormat="1"/>
    <row r="70440" customFormat="1"/>
    <row r="70441" customFormat="1"/>
    <row r="70442" customFormat="1"/>
    <row r="70443" customFormat="1"/>
    <row r="70444" customFormat="1"/>
    <row r="70445" customFormat="1"/>
    <row r="70446" customFormat="1"/>
    <row r="70447" customFormat="1"/>
    <row r="70448" customFormat="1"/>
    <row r="70449" customFormat="1"/>
    <row r="70450" customFormat="1"/>
    <row r="70451" customFormat="1"/>
    <row r="70452" customFormat="1"/>
    <row r="70453" customFormat="1"/>
    <row r="70454" customFormat="1"/>
    <row r="70455" customFormat="1"/>
    <row r="70456" customFormat="1"/>
    <row r="70457" customFormat="1"/>
    <row r="70458" customFormat="1"/>
    <row r="70459" customFormat="1"/>
    <row r="70460" customFormat="1"/>
    <row r="70461" customFormat="1"/>
    <row r="70462" customFormat="1"/>
    <row r="70463" customFormat="1"/>
    <row r="70464" customFormat="1"/>
    <row r="70465" customFormat="1"/>
    <row r="70466" customFormat="1"/>
    <row r="70467" customFormat="1"/>
    <row r="70468" customFormat="1"/>
    <row r="70469" customFormat="1"/>
    <row r="70470" customFormat="1"/>
    <row r="70471" customFormat="1"/>
    <row r="70472" customFormat="1"/>
    <row r="70473" customFormat="1"/>
    <row r="70474" customFormat="1"/>
    <row r="70475" customFormat="1"/>
    <row r="70476" customFormat="1"/>
    <row r="70477" customFormat="1"/>
    <row r="70478" customFormat="1"/>
    <row r="70479" customFormat="1"/>
    <row r="70480" customFormat="1"/>
    <row r="70481" customFormat="1"/>
    <row r="70482" customFormat="1"/>
    <row r="70483" customFormat="1"/>
    <row r="70484" customFormat="1"/>
    <row r="70485" customFormat="1"/>
    <row r="70486" customFormat="1"/>
    <row r="70487" customFormat="1"/>
    <row r="70488" customFormat="1"/>
    <row r="70489" customFormat="1"/>
    <row r="70490" customFormat="1"/>
    <row r="70491" customFormat="1"/>
    <row r="70492" customFormat="1"/>
    <row r="70493" customFormat="1"/>
    <row r="70494" customFormat="1"/>
    <row r="70495" customFormat="1"/>
    <row r="70496" customFormat="1"/>
    <row r="70497" customFormat="1"/>
    <row r="70498" customFormat="1"/>
    <row r="70499" customFormat="1"/>
    <row r="70500" customFormat="1"/>
    <row r="70501" customFormat="1"/>
    <row r="70502" customFormat="1"/>
    <row r="70503" customFormat="1"/>
    <row r="70504" customFormat="1"/>
    <row r="70505" customFormat="1"/>
    <row r="70506" customFormat="1"/>
    <row r="70507" customFormat="1"/>
    <row r="70508" customFormat="1"/>
    <row r="70509" customFormat="1"/>
    <row r="70510" customFormat="1"/>
    <row r="70511" customFormat="1"/>
    <row r="70512" customFormat="1"/>
    <row r="70513" customFormat="1"/>
    <row r="70514" customFormat="1"/>
    <row r="70515" customFormat="1"/>
    <row r="70516" customFormat="1"/>
    <row r="70517" customFormat="1"/>
    <row r="70518" customFormat="1"/>
    <row r="70519" customFormat="1"/>
    <row r="70520" customFormat="1"/>
    <row r="70521" customFormat="1"/>
    <row r="70522" customFormat="1"/>
    <row r="70523" customFormat="1"/>
    <row r="70524" customFormat="1"/>
    <row r="70525" customFormat="1"/>
    <row r="70526" customFormat="1"/>
    <row r="70527" customFormat="1"/>
    <row r="70528" customFormat="1"/>
    <row r="70529" customFormat="1"/>
    <row r="70530" customFormat="1"/>
    <row r="70531" customFormat="1"/>
    <row r="70532" customFormat="1"/>
    <row r="70533" customFormat="1"/>
    <row r="70534" customFormat="1"/>
    <row r="70535" customFormat="1"/>
    <row r="70536" customFormat="1"/>
    <row r="70537" customFormat="1"/>
    <row r="70538" customFormat="1"/>
    <row r="70539" customFormat="1"/>
    <row r="70540" customFormat="1"/>
    <row r="70541" customFormat="1"/>
    <row r="70542" customFormat="1"/>
    <row r="70543" customFormat="1"/>
    <row r="70544" customFormat="1"/>
    <row r="70545" customFormat="1"/>
    <row r="70546" customFormat="1"/>
    <row r="70547" customFormat="1"/>
    <row r="70548" customFormat="1"/>
    <row r="70549" customFormat="1"/>
    <row r="70550" customFormat="1"/>
    <row r="70551" customFormat="1"/>
    <row r="70552" customFormat="1"/>
    <row r="70553" customFormat="1"/>
    <row r="70554" customFormat="1"/>
    <row r="70555" customFormat="1"/>
    <row r="70556" customFormat="1"/>
    <row r="70557" customFormat="1"/>
    <row r="70558" customFormat="1"/>
    <row r="70559" customFormat="1"/>
    <row r="70560" customFormat="1"/>
    <row r="70561" customFormat="1"/>
    <row r="70562" customFormat="1"/>
    <row r="70563" customFormat="1"/>
    <row r="70564" customFormat="1"/>
    <row r="70565" customFormat="1"/>
    <row r="70566" customFormat="1"/>
    <row r="70567" customFormat="1"/>
    <row r="70568" customFormat="1"/>
    <row r="70569" customFormat="1"/>
    <row r="70570" customFormat="1"/>
    <row r="70571" customFormat="1"/>
    <row r="70572" customFormat="1"/>
    <row r="70573" customFormat="1"/>
    <row r="70574" customFormat="1"/>
    <row r="70575" customFormat="1"/>
    <row r="70576" customFormat="1"/>
    <row r="70577" customFormat="1"/>
    <row r="70578" customFormat="1"/>
    <row r="70579" customFormat="1"/>
    <row r="70580" customFormat="1"/>
    <row r="70581" customFormat="1"/>
    <row r="70582" customFormat="1"/>
    <row r="70583" customFormat="1"/>
    <row r="70584" customFormat="1"/>
    <row r="70585" customFormat="1"/>
    <row r="70586" customFormat="1"/>
    <row r="70587" customFormat="1"/>
    <row r="70588" customFormat="1"/>
    <row r="70589" customFormat="1"/>
    <row r="70590" customFormat="1"/>
    <row r="70591" customFormat="1"/>
    <row r="70592" customFormat="1"/>
    <row r="70593" customFormat="1"/>
    <row r="70594" customFormat="1"/>
    <row r="70595" customFormat="1"/>
    <row r="70596" customFormat="1"/>
    <row r="70597" customFormat="1"/>
    <row r="70598" customFormat="1"/>
    <row r="70599" customFormat="1"/>
    <row r="70600" customFormat="1"/>
    <row r="70601" customFormat="1"/>
    <row r="70602" customFormat="1"/>
    <row r="70603" customFormat="1"/>
    <row r="70604" customFormat="1"/>
    <row r="70605" customFormat="1"/>
    <row r="70606" customFormat="1"/>
    <row r="70607" customFormat="1"/>
    <row r="70608" customFormat="1"/>
    <row r="70609" customFormat="1"/>
    <row r="70610" customFormat="1"/>
    <row r="70611" customFormat="1"/>
    <row r="70612" customFormat="1"/>
    <row r="70613" customFormat="1"/>
    <row r="70614" customFormat="1"/>
    <row r="70615" customFormat="1"/>
    <row r="70616" customFormat="1"/>
    <row r="70617" customFormat="1"/>
    <row r="70618" customFormat="1"/>
    <row r="70619" customFormat="1"/>
    <row r="70620" customFormat="1"/>
    <row r="70621" customFormat="1"/>
    <row r="70622" customFormat="1"/>
    <row r="70623" customFormat="1"/>
    <row r="70624" customFormat="1"/>
    <row r="70625" customFormat="1"/>
    <row r="70626" customFormat="1"/>
    <row r="70627" customFormat="1"/>
    <row r="70628" customFormat="1"/>
    <row r="70629" customFormat="1"/>
    <row r="70630" customFormat="1"/>
    <row r="70631" customFormat="1"/>
    <row r="70632" customFormat="1"/>
    <row r="70633" customFormat="1"/>
    <row r="70634" customFormat="1"/>
    <row r="70635" customFormat="1"/>
    <row r="70636" customFormat="1"/>
    <row r="70637" customFormat="1"/>
    <row r="70638" customFormat="1"/>
    <row r="70639" customFormat="1"/>
    <row r="70640" customFormat="1"/>
    <row r="70641" customFormat="1"/>
    <row r="70642" customFormat="1"/>
    <row r="70643" customFormat="1"/>
    <row r="70644" customFormat="1"/>
    <row r="70645" customFormat="1"/>
    <row r="70646" customFormat="1"/>
    <row r="70647" customFormat="1"/>
    <row r="70648" customFormat="1"/>
    <row r="70649" customFormat="1"/>
    <row r="70650" customFormat="1"/>
    <row r="70651" customFormat="1"/>
    <row r="70652" customFormat="1"/>
    <row r="70653" customFormat="1"/>
    <row r="70654" customFormat="1"/>
    <row r="70655" customFormat="1"/>
    <row r="70656" customFormat="1"/>
    <row r="70657" customFormat="1"/>
    <row r="70658" customFormat="1"/>
    <row r="70659" customFormat="1"/>
    <row r="70660" customFormat="1"/>
    <row r="70661" customFormat="1"/>
    <row r="70662" customFormat="1"/>
    <row r="70663" customFormat="1"/>
    <row r="70664" customFormat="1"/>
    <row r="70665" customFormat="1"/>
    <row r="70666" customFormat="1"/>
    <row r="70667" customFormat="1"/>
    <row r="70668" customFormat="1"/>
    <row r="70669" customFormat="1"/>
    <row r="70670" customFormat="1"/>
    <row r="70671" customFormat="1"/>
    <row r="70672" customFormat="1"/>
    <row r="70673" customFormat="1"/>
    <row r="70674" customFormat="1"/>
    <row r="70675" customFormat="1"/>
    <row r="70676" customFormat="1"/>
    <row r="70677" customFormat="1"/>
    <row r="70678" customFormat="1"/>
    <row r="70679" customFormat="1"/>
    <row r="70680" customFormat="1"/>
    <row r="70681" customFormat="1"/>
    <row r="70682" customFormat="1"/>
    <row r="70683" customFormat="1"/>
    <row r="70684" customFormat="1"/>
    <row r="70685" customFormat="1"/>
    <row r="70686" customFormat="1"/>
    <row r="70687" customFormat="1"/>
    <row r="70688" customFormat="1"/>
    <row r="70689" customFormat="1"/>
    <row r="70690" customFormat="1"/>
    <row r="70691" customFormat="1"/>
    <row r="70692" customFormat="1"/>
    <row r="70693" customFormat="1"/>
    <row r="70694" customFormat="1"/>
    <row r="70695" customFormat="1"/>
    <row r="70696" customFormat="1"/>
    <row r="70697" customFormat="1"/>
    <row r="70698" customFormat="1"/>
    <row r="70699" customFormat="1"/>
    <row r="70700" customFormat="1"/>
    <row r="70701" customFormat="1"/>
    <row r="70702" customFormat="1"/>
    <row r="70703" customFormat="1"/>
    <row r="70704" customFormat="1"/>
    <row r="70705" customFormat="1"/>
    <row r="70706" customFormat="1"/>
    <row r="70707" customFormat="1"/>
    <row r="70708" customFormat="1"/>
    <row r="70709" customFormat="1"/>
    <row r="70710" customFormat="1"/>
    <row r="70711" customFormat="1"/>
    <row r="70712" customFormat="1"/>
    <row r="70713" customFormat="1"/>
    <row r="70714" customFormat="1"/>
    <row r="70715" customFormat="1"/>
    <row r="70716" customFormat="1"/>
    <row r="70717" customFormat="1"/>
    <row r="70718" customFormat="1"/>
    <row r="70719" customFormat="1"/>
    <row r="70720" customFormat="1"/>
    <row r="70721" customFormat="1"/>
    <row r="70722" customFormat="1"/>
    <row r="70723" customFormat="1"/>
    <row r="70724" customFormat="1"/>
    <row r="70725" customFormat="1"/>
    <row r="70726" customFormat="1"/>
    <row r="70727" customFormat="1"/>
    <row r="70728" customFormat="1"/>
    <row r="70729" customFormat="1"/>
    <row r="70730" customFormat="1"/>
    <row r="70731" customFormat="1"/>
    <row r="70732" customFormat="1"/>
    <row r="70733" customFormat="1"/>
    <row r="70734" customFormat="1"/>
    <row r="70735" customFormat="1"/>
    <row r="70736" customFormat="1"/>
    <row r="70737" customFormat="1"/>
    <row r="70738" customFormat="1"/>
    <row r="70739" customFormat="1"/>
    <row r="70740" customFormat="1"/>
    <row r="70741" customFormat="1"/>
    <row r="70742" customFormat="1"/>
    <row r="70743" customFormat="1"/>
    <row r="70744" customFormat="1"/>
    <row r="70745" customFormat="1"/>
    <row r="70746" customFormat="1"/>
    <row r="70747" customFormat="1"/>
    <row r="70748" customFormat="1"/>
    <row r="70749" customFormat="1"/>
    <row r="70750" customFormat="1"/>
    <row r="70751" customFormat="1"/>
    <row r="70752" customFormat="1"/>
    <row r="70753" customFormat="1"/>
    <row r="70754" customFormat="1"/>
    <row r="70755" customFormat="1"/>
    <row r="70756" customFormat="1"/>
    <row r="70757" customFormat="1"/>
    <row r="70758" customFormat="1"/>
    <row r="70759" customFormat="1"/>
    <row r="70760" customFormat="1"/>
    <row r="70761" customFormat="1"/>
    <row r="70762" customFormat="1"/>
    <row r="70763" customFormat="1"/>
    <row r="70764" customFormat="1"/>
    <row r="70765" customFormat="1"/>
    <row r="70766" customFormat="1"/>
    <row r="70767" customFormat="1"/>
    <row r="70768" customFormat="1"/>
    <row r="70769" customFormat="1"/>
    <row r="70770" customFormat="1"/>
    <row r="70771" customFormat="1"/>
    <row r="70772" customFormat="1"/>
    <row r="70773" customFormat="1"/>
    <row r="70774" customFormat="1"/>
    <row r="70775" customFormat="1"/>
    <row r="70776" customFormat="1"/>
    <row r="70777" customFormat="1"/>
    <row r="70778" customFormat="1"/>
    <row r="70779" customFormat="1"/>
    <row r="70780" customFormat="1"/>
    <row r="70781" customFormat="1"/>
    <row r="70782" customFormat="1"/>
    <row r="70783" customFormat="1"/>
    <row r="70784" customFormat="1"/>
    <row r="70785" customFormat="1"/>
    <row r="70786" customFormat="1"/>
    <row r="70787" customFormat="1"/>
    <row r="70788" customFormat="1"/>
    <row r="70789" customFormat="1"/>
    <row r="70790" customFormat="1"/>
    <row r="70791" customFormat="1"/>
    <row r="70792" customFormat="1"/>
    <row r="70793" customFormat="1"/>
    <row r="70794" customFormat="1"/>
    <row r="70795" customFormat="1"/>
    <row r="70796" customFormat="1"/>
    <row r="70797" customFormat="1"/>
    <row r="70798" customFormat="1"/>
    <row r="70799" customFormat="1"/>
    <row r="70800" customFormat="1"/>
    <row r="70801" customFormat="1"/>
    <row r="70802" customFormat="1"/>
    <row r="70803" customFormat="1"/>
    <row r="70804" customFormat="1"/>
    <row r="70805" customFormat="1"/>
    <row r="70806" customFormat="1"/>
    <row r="70807" customFormat="1"/>
    <row r="70808" customFormat="1"/>
    <row r="70809" customFormat="1"/>
    <row r="70810" customFormat="1"/>
    <row r="70811" customFormat="1"/>
    <row r="70812" customFormat="1"/>
    <row r="70813" customFormat="1"/>
    <row r="70814" customFormat="1"/>
    <row r="70815" customFormat="1"/>
    <row r="70816" customFormat="1"/>
    <row r="70817" customFormat="1"/>
    <row r="70818" customFormat="1"/>
    <row r="70819" customFormat="1"/>
    <row r="70820" customFormat="1"/>
    <row r="70821" customFormat="1"/>
    <row r="70822" customFormat="1"/>
    <row r="70823" customFormat="1"/>
    <row r="70824" customFormat="1"/>
    <row r="70825" customFormat="1"/>
    <row r="70826" customFormat="1"/>
    <row r="70827" customFormat="1"/>
    <row r="70828" customFormat="1"/>
    <row r="70829" customFormat="1"/>
    <row r="70830" customFormat="1"/>
    <row r="70831" customFormat="1"/>
    <row r="70832" customFormat="1"/>
    <row r="70833" customFormat="1"/>
    <row r="70834" customFormat="1"/>
    <row r="70835" customFormat="1"/>
    <row r="70836" customFormat="1"/>
    <row r="70837" customFormat="1"/>
    <row r="70838" customFormat="1"/>
    <row r="70839" customFormat="1"/>
    <row r="70840" customFormat="1"/>
    <row r="70841" customFormat="1"/>
    <row r="70842" customFormat="1"/>
    <row r="70843" customFormat="1"/>
    <row r="70844" customFormat="1"/>
    <row r="70845" customFormat="1"/>
    <row r="70846" customFormat="1"/>
    <row r="70847" customFormat="1"/>
    <row r="70848" customFormat="1"/>
    <row r="70849" customFormat="1"/>
    <row r="70850" customFormat="1"/>
    <row r="70851" customFormat="1"/>
    <row r="70852" customFormat="1"/>
    <row r="70853" customFormat="1"/>
    <row r="70854" customFormat="1"/>
    <row r="70855" customFormat="1"/>
    <row r="70856" customFormat="1"/>
    <row r="70857" customFormat="1"/>
    <row r="70858" customFormat="1"/>
    <row r="70859" customFormat="1"/>
    <row r="70860" customFormat="1"/>
    <row r="70861" customFormat="1"/>
    <row r="70862" customFormat="1"/>
    <row r="70863" customFormat="1"/>
    <row r="70864" customFormat="1"/>
    <row r="70865" customFormat="1"/>
    <row r="70866" customFormat="1"/>
    <row r="70867" customFormat="1"/>
    <row r="70868" customFormat="1"/>
    <row r="70869" customFormat="1"/>
    <row r="70870" customFormat="1"/>
    <row r="70871" customFormat="1"/>
    <row r="70872" customFormat="1"/>
    <row r="70873" customFormat="1"/>
    <row r="70874" customFormat="1"/>
    <row r="70875" customFormat="1"/>
    <row r="70876" customFormat="1"/>
    <row r="70877" customFormat="1"/>
    <row r="70878" customFormat="1"/>
    <row r="70879" customFormat="1"/>
    <row r="70880" customFormat="1"/>
    <row r="70881" customFormat="1"/>
    <row r="70882" customFormat="1"/>
    <row r="70883" customFormat="1"/>
    <row r="70884" customFormat="1"/>
    <row r="70885" customFormat="1"/>
    <row r="70886" customFormat="1"/>
    <row r="70887" customFormat="1"/>
    <row r="70888" customFormat="1"/>
    <row r="70889" customFormat="1"/>
    <row r="70890" customFormat="1"/>
    <row r="70891" customFormat="1"/>
    <row r="70892" customFormat="1"/>
    <row r="70893" customFormat="1"/>
    <row r="70894" customFormat="1"/>
    <row r="70895" customFormat="1"/>
    <row r="70896" customFormat="1"/>
    <row r="70897" customFormat="1"/>
    <row r="70898" customFormat="1"/>
    <row r="70899" customFormat="1"/>
    <row r="70900" customFormat="1"/>
    <row r="70901" customFormat="1"/>
    <row r="70902" customFormat="1"/>
    <row r="70903" customFormat="1"/>
    <row r="70904" customFormat="1"/>
    <row r="70905" customFormat="1"/>
    <row r="70906" customFormat="1"/>
    <row r="70907" customFormat="1"/>
    <row r="70908" customFormat="1"/>
    <row r="70909" customFormat="1"/>
    <row r="70910" customFormat="1"/>
    <row r="70911" customFormat="1"/>
    <row r="70912" customFormat="1"/>
    <row r="70913" customFormat="1"/>
    <row r="70914" customFormat="1"/>
    <row r="70915" customFormat="1"/>
    <row r="70916" customFormat="1"/>
    <row r="70917" customFormat="1"/>
    <row r="70918" customFormat="1"/>
    <row r="70919" customFormat="1"/>
    <row r="70920" customFormat="1"/>
    <row r="70921" customFormat="1"/>
    <row r="70922" customFormat="1"/>
    <row r="70923" customFormat="1"/>
    <row r="70924" customFormat="1"/>
    <row r="70925" customFormat="1"/>
    <row r="70926" customFormat="1"/>
    <row r="70927" customFormat="1"/>
    <row r="70928" customFormat="1"/>
    <row r="70929" customFormat="1"/>
    <row r="70930" customFormat="1"/>
    <row r="70931" customFormat="1"/>
    <row r="70932" customFormat="1"/>
    <row r="70933" customFormat="1"/>
    <row r="70934" customFormat="1"/>
    <row r="70935" customFormat="1"/>
    <row r="70936" customFormat="1"/>
    <row r="70937" customFormat="1"/>
    <row r="70938" customFormat="1"/>
    <row r="70939" customFormat="1"/>
    <row r="70940" customFormat="1"/>
    <row r="70941" customFormat="1"/>
    <row r="70942" customFormat="1"/>
    <row r="70943" customFormat="1"/>
    <row r="70944" customFormat="1"/>
    <row r="70945" customFormat="1"/>
    <row r="70946" customFormat="1"/>
    <row r="70947" customFormat="1"/>
    <row r="70948" customFormat="1"/>
    <row r="70949" customFormat="1"/>
    <row r="70950" customFormat="1"/>
    <row r="70951" customFormat="1"/>
    <row r="70952" customFormat="1"/>
    <row r="70953" customFormat="1"/>
    <row r="70954" customFormat="1"/>
    <row r="70955" customFormat="1"/>
    <row r="70956" customFormat="1"/>
    <row r="70957" customFormat="1"/>
    <row r="70958" customFormat="1"/>
    <row r="70959" customFormat="1"/>
    <row r="70960" customFormat="1"/>
    <row r="70961" customFormat="1"/>
    <row r="70962" customFormat="1"/>
    <row r="70963" customFormat="1"/>
    <row r="70964" customFormat="1"/>
    <row r="70965" customFormat="1"/>
    <row r="70966" customFormat="1"/>
    <row r="70967" customFormat="1"/>
    <row r="70968" customFormat="1"/>
    <row r="70969" customFormat="1"/>
    <row r="70970" customFormat="1"/>
    <row r="70971" customFormat="1"/>
    <row r="70972" customFormat="1"/>
    <row r="70973" customFormat="1"/>
    <row r="70974" customFormat="1"/>
    <row r="70975" customFormat="1"/>
    <row r="70976" customFormat="1"/>
    <row r="70977" customFormat="1"/>
    <row r="70978" customFormat="1"/>
    <row r="70979" customFormat="1"/>
    <row r="70980" customFormat="1"/>
    <row r="70981" customFormat="1"/>
    <row r="70982" customFormat="1"/>
    <row r="70983" customFormat="1"/>
    <row r="70984" customFormat="1"/>
    <row r="70985" customFormat="1"/>
    <row r="70986" customFormat="1"/>
    <row r="70987" customFormat="1"/>
    <row r="70988" customFormat="1"/>
    <row r="70989" customFormat="1"/>
    <row r="70990" customFormat="1"/>
    <row r="70991" customFormat="1"/>
    <row r="70992" customFormat="1"/>
    <row r="70993" customFormat="1"/>
    <row r="70994" customFormat="1"/>
    <row r="70995" customFormat="1"/>
    <row r="70996" customFormat="1"/>
    <row r="70997" customFormat="1"/>
    <row r="70998" customFormat="1"/>
    <row r="70999" customFormat="1"/>
    <row r="71000" customFormat="1"/>
    <row r="71001" customFormat="1"/>
    <row r="71002" customFormat="1"/>
    <row r="71003" customFormat="1"/>
    <row r="71004" customFormat="1"/>
    <row r="71005" customFormat="1"/>
    <row r="71006" customFormat="1"/>
    <row r="71007" customFormat="1"/>
    <row r="71008" customFormat="1"/>
    <row r="71009" customFormat="1"/>
    <row r="71010" customFormat="1"/>
    <row r="71011" customFormat="1"/>
    <row r="71012" customFormat="1"/>
    <row r="71013" customFormat="1"/>
    <row r="71014" customFormat="1"/>
    <row r="71015" customFormat="1"/>
    <row r="71016" customFormat="1"/>
    <row r="71017" customFormat="1"/>
    <row r="71018" customFormat="1"/>
    <row r="71019" customFormat="1"/>
    <row r="71020" customFormat="1"/>
    <row r="71021" customFormat="1"/>
    <row r="71022" customFormat="1"/>
    <row r="71023" customFormat="1"/>
    <row r="71024" customFormat="1"/>
    <row r="71025" customFormat="1"/>
    <row r="71026" customFormat="1"/>
    <row r="71027" customFormat="1"/>
    <row r="71028" customFormat="1"/>
    <row r="71029" customFormat="1"/>
    <row r="71030" customFormat="1"/>
    <row r="71031" customFormat="1"/>
    <row r="71032" customFormat="1"/>
    <row r="71033" customFormat="1"/>
    <row r="71034" customFormat="1"/>
    <row r="71035" customFormat="1"/>
    <row r="71036" customFormat="1"/>
    <row r="71037" customFormat="1"/>
    <row r="71038" customFormat="1"/>
    <row r="71039" customFormat="1"/>
    <row r="71040" customFormat="1"/>
    <row r="71041" customFormat="1"/>
    <row r="71042" customFormat="1"/>
    <row r="71043" customFormat="1"/>
    <row r="71044" customFormat="1"/>
    <row r="71045" customFormat="1"/>
    <row r="71046" customFormat="1"/>
    <row r="71047" customFormat="1"/>
    <row r="71048" customFormat="1"/>
    <row r="71049" customFormat="1"/>
    <row r="71050" customFormat="1"/>
    <row r="71051" customFormat="1"/>
    <row r="71052" customFormat="1"/>
    <row r="71053" customFormat="1"/>
    <row r="71054" customFormat="1"/>
    <row r="71055" customFormat="1"/>
    <row r="71056" customFormat="1"/>
    <row r="71057" customFormat="1"/>
    <row r="71058" customFormat="1"/>
    <row r="71059" customFormat="1"/>
    <row r="71060" customFormat="1"/>
    <row r="71061" customFormat="1"/>
    <row r="71062" customFormat="1"/>
    <row r="71063" customFormat="1"/>
    <row r="71064" customFormat="1"/>
    <row r="71065" customFormat="1"/>
    <row r="71066" customFormat="1"/>
    <row r="71067" customFormat="1"/>
    <row r="71068" customFormat="1"/>
    <row r="71069" customFormat="1"/>
    <row r="71070" customFormat="1"/>
    <row r="71071" customFormat="1"/>
    <row r="71072" customFormat="1"/>
    <row r="71073" customFormat="1"/>
    <row r="71074" customFormat="1"/>
    <row r="71075" customFormat="1"/>
    <row r="71076" customFormat="1"/>
    <row r="71077" customFormat="1"/>
    <row r="71078" customFormat="1"/>
    <row r="71079" customFormat="1"/>
    <row r="71080" customFormat="1"/>
    <row r="71081" customFormat="1"/>
    <row r="71082" customFormat="1"/>
    <row r="71083" customFormat="1"/>
    <row r="71084" customFormat="1"/>
    <row r="71085" customFormat="1"/>
    <row r="71086" customFormat="1"/>
    <row r="71087" customFormat="1"/>
    <row r="71088" customFormat="1"/>
    <row r="71089" customFormat="1"/>
    <row r="71090" customFormat="1"/>
    <row r="71091" customFormat="1"/>
    <row r="71092" customFormat="1"/>
    <row r="71093" customFormat="1"/>
    <row r="71094" customFormat="1"/>
    <row r="71095" customFormat="1"/>
    <row r="71096" customFormat="1"/>
    <row r="71097" customFormat="1"/>
    <row r="71098" customFormat="1"/>
    <row r="71099" customFormat="1"/>
    <row r="71100" customFormat="1"/>
    <row r="71101" customFormat="1"/>
    <row r="71102" customFormat="1"/>
    <row r="71103" customFormat="1"/>
    <row r="71104" customFormat="1"/>
    <row r="71105" customFormat="1"/>
    <row r="71106" customFormat="1"/>
    <row r="71107" customFormat="1"/>
    <row r="71108" customFormat="1"/>
    <row r="71109" customFormat="1"/>
    <row r="71110" customFormat="1"/>
    <row r="71111" customFormat="1"/>
    <row r="71112" customFormat="1"/>
    <row r="71113" customFormat="1"/>
    <row r="71114" customFormat="1"/>
    <row r="71115" customFormat="1"/>
    <row r="71116" customFormat="1"/>
    <row r="71117" customFormat="1"/>
    <row r="71118" customFormat="1"/>
    <row r="71119" customFormat="1"/>
    <row r="71120" customFormat="1"/>
    <row r="71121" customFormat="1"/>
    <row r="71122" customFormat="1"/>
    <row r="71123" customFormat="1"/>
    <row r="71124" customFormat="1"/>
    <row r="71125" customFormat="1"/>
    <row r="71126" customFormat="1"/>
    <row r="71127" customFormat="1"/>
    <row r="71128" customFormat="1"/>
    <row r="71129" customFormat="1"/>
    <row r="71130" customFormat="1"/>
    <row r="71131" customFormat="1"/>
    <row r="71132" customFormat="1"/>
    <row r="71133" customFormat="1"/>
    <row r="71134" customFormat="1"/>
    <row r="71135" customFormat="1"/>
    <row r="71136" customFormat="1"/>
    <row r="71137" customFormat="1"/>
    <row r="71138" customFormat="1"/>
    <row r="71139" customFormat="1"/>
    <row r="71140" customFormat="1"/>
    <row r="71141" customFormat="1"/>
    <row r="71142" customFormat="1"/>
    <row r="71143" customFormat="1"/>
    <row r="71144" customFormat="1"/>
    <row r="71145" customFormat="1"/>
    <row r="71146" customFormat="1"/>
    <row r="71147" customFormat="1"/>
    <row r="71148" customFormat="1"/>
    <row r="71149" customFormat="1"/>
    <row r="71150" customFormat="1"/>
    <row r="71151" customFormat="1"/>
    <row r="71152" customFormat="1"/>
    <row r="71153" customFormat="1"/>
    <row r="71154" customFormat="1"/>
    <row r="71155" customFormat="1"/>
    <row r="71156" customFormat="1"/>
    <row r="71157" customFormat="1"/>
    <row r="71158" customFormat="1"/>
    <row r="71159" customFormat="1"/>
    <row r="71160" customFormat="1"/>
    <row r="71161" customFormat="1"/>
    <row r="71162" customFormat="1"/>
    <row r="71163" customFormat="1"/>
    <row r="71164" customFormat="1"/>
    <row r="71165" customFormat="1"/>
    <row r="71166" customFormat="1"/>
    <row r="71167" customFormat="1"/>
    <row r="71168" customFormat="1"/>
    <row r="71169" customFormat="1"/>
    <row r="71170" customFormat="1"/>
    <row r="71171" customFormat="1"/>
    <row r="71172" customFormat="1"/>
    <row r="71173" customFormat="1"/>
    <row r="71174" customFormat="1"/>
    <row r="71175" customFormat="1"/>
    <row r="71176" customFormat="1"/>
    <row r="71177" customFormat="1"/>
    <row r="71178" customFormat="1"/>
    <row r="71179" customFormat="1"/>
    <row r="71180" customFormat="1"/>
    <row r="71181" customFormat="1"/>
    <row r="71182" customFormat="1"/>
    <row r="71183" customFormat="1"/>
    <row r="71184" customFormat="1"/>
    <row r="71185" customFormat="1"/>
    <row r="71186" customFormat="1"/>
    <row r="71187" customFormat="1"/>
    <row r="71188" customFormat="1"/>
    <row r="71189" customFormat="1"/>
    <row r="71190" customFormat="1"/>
    <row r="71191" customFormat="1"/>
    <row r="71192" customFormat="1"/>
    <row r="71193" customFormat="1"/>
    <row r="71194" customFormat="1"/>
    <row r="71195" customFormat="1"/>
    <row r="71196" customFormat="1"/>
    <row r="71197" customFormat="1"/>
    <row r="71198" customFormat="1"/>
    <row r="71199" customFormat="1"/>
    <row r="71200" customFormat="1"/>
    <row r="71201" customFormat="1"/>
    <row r="71202" customFormat="1"/>
    <row r="71203" customFormat="1"/>
    <row r="71204" customFormat="1"/>
    <row r="71205" customFormat="1"/>
    <row r="71206" customFormat="1"/>
    <row r="71207" customFormat="1"/>
    <row r="71208" customFormat="1"/>
    <row r="71209" customFormat="1"/>
    <row r="71210" customFormat="1"/>
    <row r="71211" customFormat="1"/>
    <row r="71212" customFormat="1"/>
    <row r="71213" customFormat="1"/>
    <row r="71214" customFormat="1"/>
    <row r="71215" customFormat="1"/>
    <row r="71216" customFormat="1"/>
    <row r="71217" customFormat="1"/>
    <row r="71218" customFormat="1"/>
    <row r="71219" customFormat="1"/>
    <row r="71220" customFormat="1"/>
    <row r="71221" customFormat="1"/>
    <row r="71222" customFormat="1"/>
    <row r="71223" customFormat="1"/>
    <row r="71224" customFormat="1"/>
    <row r="71225" customFormat="1"/>
    <row r="71226" customFormat="1"/>
    <row r="71227" customFormat="1"/>
    <row r="71228" customFormat="1"/>
    <row r="71229" customFormat="1"/>
    <row r="71230" customFormat="1"/>
    <row r="71231" customFormat="1"/>
    <row r="71232" customFormat="1"/>
    <row r="71233" customFormat="1"/>
    <row r="71234" customFormat="1"/>
    <row r="71235" customFormat="1"/>
    <row r="71236" customFormat="1"/>
    <row r="71237" customFormat="1"/>
    <row r="71238" customFormat="1"/>
    <row r="71239" customFormat="1"/>
    <row r="71240" customFormat="1"/>
    <row r="71241" customFormat="1"/>
    <row r="71242" customFormat="1"/>
    <row r="71243" customFormat="1"/>
    <row r="71244" customFormat="1"/>
    <row r="71245" customFormat="1"/>
    <row r="71246" customFormat="1"/>
    <row r="71247" customFormat="1"/>
    <row r="71248" customFormat="1"/>
    <row r="71249" customFormat="1"/>
    <row r="71250" customFormat="1"/>
    <row r="71251" customFormat="1"/>
    <row r="71252" customFormat="1"/>
    <row r="71253" customFormat="1"/>
    <row r="71254" customFormat="1"/>
    <row r="71255" customFormat="1"/>
    <row r="71256" customFormat="1"/>
    <row r="71257" customFormat="1"/>
    <row r="71258" customFormat="1"/>
    <row r="71259" customFormat="1"/>
    <row r="71260" customFormat="1"/>
    <row r="71261" customFormat="1"/>
    <row r="71262" customFormat="1"/>
    <row r="71263" customFormat="1"/>
    <row r="71264" customFormat="1"/>
    <row r="71265" customFormat="1"/>
    <row r="71266" customFormat="1"/>
    <row r="71267" customFormat="1"/>
    <row r="71268" customFormat="1"/>
    <row r="71269" customFormat="1"/>
    <row r="71270" customFormat="1"/>
    <row r="71271" customFormat="1"/>
    <row r="71272" customFormat="1"/>
    <row r="71273" customFormat="1"/>
    <row r="71274" customFormat="1"/>
    <row r="71275" customFormat="1"/>
    <row r="71276" customFormat="1"/>
    <row r="71277" customFormat="1"/>
    <row r="71278" customFormat="1"/>
    <row r="71279" customFormat="1"/>
    <row r="71280" customFormat="1"/>
    <row r="71281" customFormat="1"/>
    <row r="71282" customFormat="1"/>
    <row r="71283" customFormat="1"/>
    <row r="71284" customFormat="1"/>
    <row r="71285" customFormat="1"/>
    <row r="71286" customFormat="1"/>
    <row r="71287" customFormat="1"/>
    <row r="71288" customFormat="1"/>
    <row r="71289" customFormat="1"/>
    <row r="71290" customFormat="1"/>
    <row r="71291" customFormat="1"/>
    <row r="71292" customFormat="1"/>
    <row r="71293" customFormat="1"/>
    <row r="71294" customFormat="1"/>
    <row r="71295" customFormat="1"/>
    <row r="71296" customFormat="1"/>
    <row r="71297" customFormat="1"/>
    <row r="71298" customFormat="1"/>
    <row r="71299" customFormat="1"/>
    <row r="71300" customFormat="1"/>
    <row r="71301" customFormat="1"/>
    <row r="71302" customFormat="1"/>
    <row r="71303" customFormat="1"/>
    <row r="71304" customFormat="1"/>
    <row r="71305" customFormat="1"/>
    <row r="71306" customFormat="1"/>
    <row r="71307" customFormat="1"/>
    <row r="71308" customFormat="1"/>
    <row r="71309" customFormat="1"/>
    <row r="71310" customFormat="1"/>
    <row r="71311" customFormat="1"/>
    <row r="71312" customFormat="1"/>
    <row r="71313" customFormat="1"/>
    <row r="71314" customFormat="1"/>
    <row r="71315" customFormat="1"/>
    <row r="71316" customFormat="1"/>
    <row r="71317" customFormat="1"/>
    <row r="71318" customFormat="1"/>
    <row r="71319" customFormat="1"/>
    <row r="71320" customFormat="1"/>
    <row r="71321" customFormat="1"/>
    <row r="71322" customFormat="1"/>
    <row r="71323" customFormat="1"/>
    <row r="71324" customFormat="1"/>
    <row r="71325" customFormat="1"/>
    <row r="71326" customFormat="1"/>
    <row r="71327" customFormat="1"/>
    <row r="71328" customFormat="1"/>
    <row r="71329" customFormat="1"/>
    <row r="71330" customFormat="1"/>
    <row r="71331" customFormat="1"/>
    <row r="71332" customFormat="1"/>
    <row r="71333" customFormat="1"/>
    <row r="71334" customFormat="1"/>
    <row r="71335" customFormat="1"/>
    <row r="71336" customFormat="1"/>
    <row r="71337" customFormat="1"/>
    <row r="71338" customFormat="1"/>
    <row r="71339" customFormat="1"/>
    <row r="71340" customFormat="1"/>
    <row r="71341" customFormat="1"/>
    <row r="71342" customFormat="1"/>
    <row r="71343" customFormat="1"/>
    <row r="71344" customFormat="1"/>
    <row r="71345" customFormat="1"/>
    <row r="71346" customFormat="1"/>
    <row r="71347" customFormat="1"/>
    <row r="71348" customFormat="1"/>
    <row r="71349" customFormat="1"/>
    <row r="71350" customFormat="1"/>
    <row r="71351" customFormat="1"/>
    <row r="71352" customFormat="1"/>
    <row r="71353" customFormat="1"/>
    <row r="71354" customFormat="1"/>
    <row r="71355" customFormat="1"/>
    <row r="71356" customFormat="1"/>
    <row r="71357" customFormat="1"/>
    <row r="71358" customFormat="1"/>
    <row r="71359" customFormat="1"/>
    <row r="71360" customFormat="1"/>
    <row r="71361" customFormat="1"/>
    <row r="71362" customFormat="1"/>
    <row r="71363" customFormat="1"/>
    <row r="71364" customFormat="1"/>
    <row r="71365" customFormat="1"/>
    <row r="71366" customFormat="1"/>
    <row r="71367" customFormat="1"/>
    <row r="71368" customFormat="1"/>
    <row r="71369" customFormat="1"/>
    <row r="71370" customFormat="1"/>
    <row r="71371" customFormat="1"/>
    <row r="71372" customFormat="1"/>
    <row r="71373" customFormat="1"/>
    <row r="71374" customFormat="1"/>
    <row r="71375" customFormat="1"/>
    <row r="71376" customFormat="1"/>
    <row r="71377" customFormat="1"/>
    <row r="71378" customFormat="1"/>
    <row r="71379" customFormat="1"/>
    <row r="71380" customFormat="1"/>
    <row r="71381" customFormat="1"/>
    <row r="71382" customFormat="1"/>
    <row r="71383" customFormat="1"/>
    <row r="71384" customFormat="1"/>
    <row r="71385" customFormat="1"/>
    <row r="71386" customFormat="1"/>
    <row r="71387" customFormat="1"/>
    <row r="71388" customFormat="1"/>
    <row r="71389" customFormat="1"/>
    <row r="71390" customFormat="1"/>
    <row r="71391" customFormat="1"/>
    <row r="71392" customFormat="1"/>
    <row r="71393" customFormat="1"/>
    <row r="71394" customFormat="1"/>
    <row r="71395" customFormat="1"/>
    <row r="71396" customFormat="1"/>
    <row r="71397" customFormat="1"/>
    <row r="71398" customFormat="1"/>
    <row r="71399" customFormat="1"/>
    <row r="71400" customFormat="1"/>
    <row r="71401" customFormat="1"/>
    <row r="71402" customFormat="1"/>
    <row r="71403" customFormat="1"/>
    <row r="71404" customFormat="1"/>
    <row r="71405" customFormat="1"/>
    <row r="71406" customFormat="1"/>
    <row r="71407" customFormat="1"/>
    <row r="71408" customFormat="1"/>
    <row r="71409" customFormat="1"/>
    <row r="71410" customFormat="1"/>
    <row r="71411" customFormat="1"/>
    <row r="71412" customFormat="1"/>
    <row r="71413" customFormat="1"/>
    <row r="71414" customFormat="1"/>
    <row r="71415" customFormat="1"/>
    <row r="71416" customFormat="1"/>
    <row r="71417" customFormat="1"/>
    <row r="71418" customFormat="1"/>
    <row r="71419" customFormat="1"/>
    <row r="71420" customFormat="1"/>
    <row r="71421" customFormat="1"/>
    <row r="71422" customFormat="1"/>
    <row r="71423" customFormat="1"/>
    <row r="71424" customFormat="1"/>
    <row r="71425" customFormat="1"/>
    <row r="71426" customFormat="1"/>
    <row r="71427" customFormat="1"/>
    <row r="71428" customFormat="1"/>
    <row r="71429" customFormat="1"/>
    <row r="71430" customFormat="1"/>
    <row r="71431" customFormat="1"/>
    <row r="71432" customFormat="1"/>
    <row r="71433" customFormat="1"/>
    <row r="71434" customFormat="1"/>
    <row r="71435" customFormat="1"/>
    <row r="71436" customFormat="1"/>
    <row r="71437" customFormat="1"/>
    <row r="71438" customFormat="1"/>
    <row r="71439" customFormat="1"/>
    <row r="71440" customFormat="1"/>
    <row r="71441" customFormat="1"/>
    <row r="71442" customFormat="1"/>
    <row r="71443" customFormat="1"/>
    <row r="71444" customFormat="1"/>
    <row r="71445" customFormat="1"/>
    <row r="71446" customFormat="1"/>
    <row r="71447" customFormat="1"/>
    <row r="71448" customFormat="1"/>
    <row r="71449" customFormat="1"/>
    <row r="71450" customFormat="1"/>
    <row r="71451" customFormat="1"/>
    <row r="71452" customFormat="1"/>
    <row r="71453" customFormat="1"/>
    <row r="71454" customFormat="1"/>
    <row r="71455" customFormat="1"/>
    <row r="71456" customFormat="1"/>
    <row r="71457" customFormat="1"/>
    <row r="71458" customFormat="1"/>
    <row r="71459" customFormat="1"/>
    <row r="71460" customFormat="1"/>
    <row r="71461" customFormat="1"/>
    <row r="71462" customFormat="1"/>
    <row r="71463" customFormat="1"/>
    <row r="71464" customFormat="1"/>
    <row r="71465" customFormat="1"/>
    <row r="71466" customFormat="1"/>
    <row r="71467" customFormat="1"/>
    <row r="71468" customFormat="1"/>
    <row r="71469" customFormat="1"/>
    <row r="71470" customFormat="1"/>
    <row r="71471" customFormat="1"/>
    <row r="71472" customFormat="1"/>
    <row r="71473" customFormat="1"/>
    <row r="71474" customFormat="1"/>
    <row r="71475" customFormat="1"/>
    <row r="71476" customFormat="1"/>
    <row r="71477" customFormat="1"/>
    <row r="71478" customFormat="1"/>
    <row r="71479" customFormat="1"/>
    <row r="71480" customFormat="1"/>
    <row r="71481" customFormat="1"/>
    <row r="71482" customFormat="1"/>
    <row r="71483" customFormat="1"/>
    <row r="71484" customFormat="1"/>
    <row r="71485" customFormat="1"/>
    <row r="71486" customFormat="1"/>
    <row r="71487" customFormat="1"/>
    <row r="71488" customFormat="1"/>
    <row r="71489" customFormat="1"/>
    <row r="71490" customFormat="1"/>
    <row r="71491" customFormat="1"/>
    <row r="71492" customFormat="1"/>
    <row r="71493" customFormat="1"/>
    <row r="71494" customFormat="1"/>
    <row r="71495" customFormat="1"/>
    <row r="71496" customFormat="1"/>
    <row r="71497" customFormat="1"/>
    <row r="71498" customFormat="1"/>
    <row r="71499" customFormat="1"/>
    <row r="71500" customFormat="1"/>
    <row r="71501" customFormat="1"/>
    <row r="71502" customFormat="1"/>
    <row r="71503" customFormat="1"/>
    <row r="71504" customFormat="1"/>
    <row r="71505" customFormat="1"/>
    <row r="71506" customFormat="1"/>
    <row r="71507" customFormat="1"/>
    <row r="71508" customFormat="1"/>
    <row r="71509" customFormat="1"/>
    <row r="71510" customFormat="1"/>
    <row r="71511" customFormat="1"/>
    <row r="71512" customFormat="1"/>
    <row r="71513" customFormat="1"/>
    <row r="71514" customFormat="1"/>
    <row r="71515" customFormat="1"/>
    <row r="71516" customFormat="1"/>
    <row r="71517" customFormat="1"/>
    <row r="71518" customFormat="1"/>
    <row r="71519" customFormat="1"/>
    <row r="71520" customFormat="1"/>
    <row r="71521" customFormat="1"/>
    <row r="71522" customFormat="1"/>
    <row r="71523" customFormat="1"/>
    <row r="71524" customFormat="1"/>
    <row r="71525" customFormat="1"/>
    <row r="71526" customFormat="1"/>
    <row r="71527" customFormat="1"/>
    <row r="71528" customFormat="1"/>
    <row r="71529" customFormat="1"/>
    <row r="71530" customFormat="1"/>
    <row r="71531" customFormat="1"/>
    <row r="71532" customFormat="1"/>
    <row r="71533" customFormat="1"/>
    <row r="71534" customFormat="1"/>
    <row r="71535" customFormat="1"/>
    <row r="71536" customFormat="1"/>
    <row r="71537" customFormat="1"/>
    <row r="71538" customFormat="1"/>
    <row r="71539" customFormat="1"/>
    <row r="71540" customFormat="1"/>
    <row r="71541" customFormat="1"/>
    <row r="71542" customFormat="1"/>
    <row r="71543" customFormat="1"/>
    <row r="71544" customFormat="1"/>
    <row r="71545" customFormat="1"/>
    <row r="71546" customFormat="1"/>
    <row r="71547" customFormat="1"/>
    <row r="71548" customFormat="1"/>
    <row r="71549" customFormat="1"/>
    <row r="71550" customFormat="1"/>
    <row r="71551" customFormat="1"/>
    <row r="71552" customFormat="1"/>
    <row r="71553" customFormat="1"/>
    <row r="71554" customFormat="1"/>
    <row r="71555" customFormat="1"/>
    <row r="71556" customFormat="1"/>
    <row r="71557" customFormat="1"/>
    <row r="71558" customFormat="1"/>
    <row r="71559" customFormat="1"/>
    <row r="71560" customFormat="1"/>
    <row r="71561" customFormat="1"/>
    <row r="71562" customFormat="1"/>
    <row r="71563" customFormat="1"/>
    <row r="71564" customFormat="1"/>
    <row r="71565" customFormat="1"/>
    <row r="71566" customFormat="1"/>
    <row r="71567" customFormat="1"/>
    <row r="71568" customFormat="1"/>
    <row r="71569" customFormat="1"/>
    <row r="71570" customFormat="1"/>
    <row r="71571" customFormat="1"/>
    <row r="71572" customFormat="1"/>
    <row r="71573" customFormat="1"/>
    <row r="71574" customFormat="1"/>
    <row r="71575" customFormat="1"/>
    <row r="71576" customFormat="1"/>
    <row r="71577" customFormat="1"/>
    <row r="71578" customFormat="1"/>
    <row r="71579" customFormat="1"/>
    <row r="71580" customFormat="1"/>
    <row r="71581" customFormat="1"/>
    <row r="71582" customFormat="1"/>
    <row r="71583" customFormat="1"/>
    <row r="71584" customFormat="1"/>
    <row r="71585" customFormat="1"/>
    <row r="71586" customFormat="1"/>
    <row r="71587" customFormat="1"/>
    <row r="71588" customFormat="1"/>
    <row r="71589" customFormat="1"/>
    <row r="71590" customFormat="1"/>
    <row r="71591" customFormat="1"/>
    <row r="71592" customFormat="1"/>
    <row r="71593" customFormat="1"/>
    <row r="71594" customFormat="1"/>
    <row r="71595" customFormat="1"/>
    <row r="71596" customFormat="1"/>
    <row r="71597" customFormat="1"/>
    <row r="71598" customFormat="1"/>
    <row r="71599" customFormat="1"/>
    <row r="71600" customFormat="1"/>
    <row r="71601" customFormat="1"/>
    <row r="71602" customFormat="1"/>
    <row r="71603" customFormat="1"/>
    <row r="71604" customFormat="1"/>
    <row r="71605" customFormat="1"/>
    <row r="71606" customFormat="1"/>
    <row r="71607" customFormat="1"/>
    <row r="71608" customFormat="1"/>
    <row r="71609" customFormat="1"/>
    <row r="71610" customFormat="1"/>
    <row r="71611" customFormat="1"/>
    <row r="71612" customFormat="1"/>
    <row r="71613" customFormat="1"/>
    <row r="71614" customFormat="1"/>
    <row r="71615" customFormat="1"/>
    <row r="71616" customFormat="1"/>
    <row r="71617" customFormat="1"/>
    <row r="71618" customFormat="1"/>
    <row r="71619" customFormat="1"/>
    <row r="71620" customFormat="1"/>
    <row r="71621" customFormat="1"/>
    <row r="71622" customFormat="1"/>
    <row r="71623" customFormat="1"/>
    <row r="71624" customFormat="1"/>
    <row r="71625" customFormat="1"/>
    <row r="71626" customFormat="1"/>
    <row r="71627" customFormat="1"/>
    <row r="71628" customFormat="1"/>
    <row r="71629" customFormat="1"/>
    <row r="71630" customFormat="1"/>
    <row r="71631" customFormat="1"/>
    <row r="71632" customFormat="1"/>
    <row r="71633" customFormat="1"/>
    <row r="71634" customFormat="1"/>
    <row r="71635" customFormat="1"/>
    <row r="71636" customFormat="1"/>
    <row r="71637" customFormat="1"/>
    <row r="71638" customFormat="1"/>
    <row r="71639" customFormat="1"/>
    <row r="71640" customFormat="1"/>
    <row r="71641" customFormat="1"/>
    <row r="71642" customFormat="1"/>
    <row r="71643" customFormat="1"/>
    <row r="71644" customFormat="1"/>
    <row r="71645" customFormat="1"/>
    <row r="71646" customFormat="1"/>
    <row r="71647" customFormat="1"/>
    <row r="71648" customFormat="1"/>
    <row r="71649" customFormat="1"/>
    <row r="71650" customFormat="1"/>
    <row r="71651" customFormat="1"/>
    <row r="71652" customFormat="1"/>
    <row r="71653" customFormat="1"/>
    <row r="71654" customFormat="1"/>
    <row r="71655" customFormat="1"/>
    <row r="71656" customFormat="1"/>
    <row r="71657" customFormat="1"/>
    <row r="71658" customFormat="1"/>
    <row r="71659" customFormat="1"/>
    <row r="71660" customFormat="1"/>
    <row r="71661" customFormat="1"/>
    <row r="71662" customFormat="1"/>
    <row r="71663" customFormat="1"/>
    <row r="71664" customFormat="1"/>
    <row r="71665" customFormat="1"/>
    <row r="71666" customFormat="1"/>
    <row r="71667" customFormat="1"/>
    <row r="71668" customFormat="1"/>
    <row r="71669" customFormat="1"/>
    <row r="71670" customFormat="1"/>
    <row r="71671" customFormat="1"/>
    <row r="71672" customFormat="1"/>
    <row r="71673" customFormat="1"/>
    <row r="71674" customFormat="1"/>
    <row r="71675" customFormat="1"/>
    <row r="71676" customFormat="1"/>
    <row r="71677" customFormat="1"/>
    <row r="71678" customFormat="1"/>
    <row r="71679" customFormat="1"/>
    <row r="71680" customFormat="1"/>
    <row r="71681" customFormat="1"/>
    <row r="71682" customFormat="1"/>
    <row r="71683" customFormat="1"/>
    <row r="71684" customFormat="1"/>
    <row r="71685" customFormat="1"/>
    <row r="71686" customFormat="1"/>
    <row r="71687" customFormat="1"/>
    <row r="71688" customFormat="1"/>
    <row r="71689" customFormat="1"/>
    <row r="71690" customFormat="1"/>
    <row r="71691" customFormat="1"/>
    <row r="71692" customFormat="1"/>
    <row r="71693" customFormat="1"/>
    <row r="71694" customFormat="1"/>
    <row r="71695" customFormat="1"/>
    <row r="71696" customFormat="1"/>
    <row r="71697" customFormat="1"/>
    <row r="71698" customFormat="1"/>
    <row r="71699" customFormat="1"/>
    <row r="71700" customFormat="1"/>
    <row r="71701" customFormat="1"/>
    <row r="71702" customFormat="1"/>
    <row r="71703" customFormat="1"/>
    <row r="71704" customFormat="1"/>
    <row r="71705" customFormat="1"/>
    <row r="71706" customFormat="1"/>
    <row r="71707" customFormat="1"/>
    <row r="71708" customFormat="1"/>
    <row r="71709" customFormat="1"/>
    <row r="71710" customFormat="1"/>
    <row r="71711" customFormat="1"/>
    <row r="71712" customFormat="1"/>
    <row r="71713" customFormat="1"/>
    <row r="71714" customFormat="1"/>
    <row r="71715" customFormat="1"/>
    <row r="71716" customFormat="1"/>
    <row r="71717" customFormat="1"/>
    <row r="71718" customFormat="1"/>
    <row r="71719" customFormat="1"/>
    <row r="71720" customFormat="1"/>
    <row r="71721" customFormat="1"/>
    <row r="71722" customFormat="1"/>
    <row r="71723" customFormat="1"/>
    <row r="71724" customFormat="1"/>
    <row r="71725" customFormat="1"/>
    <row r="71726" customFormat="1"/>
    <row r="71727" customFormat="1"/>
    <row r="71728" customFormat="1"/>
    <row r="71729" customFormat="1"/>
    <row r="71730" customFormat="1"/>
    <row r="71731" customFormat="1"/>
    <row r="71732" customFormat="1"/>
    <row r="71733" customFormat="1"/>
    <row r="71734" customFormat="1"/>
    <row r="71735" customFormat="1"/>
    <row r="71736" customFormat="1"/>
    <row r="71737" customFormat="1"/>
    <row r="71738" customFormat="1"/>
    <row r="71739" customFormat="1"/>
    <row r="71740" customFormat="1"/>
    <row r="71741" customFormat="1"/>
    <row r="71742" customFormat="1"/>
    <row r="71743" customFormat="1"/>
    <row r="71744" customFormat="1"/>
    <row r="71745" customFormat="1"/>
    <row r="71746" customFormat="1"/>
    <row r="71747" customFormat="1"/>
    <row r="71748" customFormat="1"/>
    <row r="71749" customFormat="1"/>
    <row r="71750" customFormat="1"/>
    <row r="71751" customFormat="1"/>
    <row r="71752" customFormat="1"/>
    <row r="71753" customFormat="1"/>
    <row r="71754" customFormat="1"/>
    <row r="71755" customFormat="1"/>
    <row r="71756" customFormat="1"/>
    <row r="71757" customFormat="1"/>
    <row r="71758" customFormat="1"/>
    <row r="71759" customFormat="1"/>
    <row r="71760" customFormat="1"/>
    <row r="71761" customFormat="1"/>
    <row r="71762" customFormat="1"/>
    <row r="71763" customFormat="1"/>
    <row r="71764" customFormat="1"/>
    <row r="71765" customFormat="1"/>
    <row r="71766" customFormat="1"/>
    <row r="71767" customFormat="1"/>
    <row r="71768" customFormat="1"/>
    <row r="71769" customFormat="1"/>
    <row r="71770" customFormat="1"/>
    <row r="71771" customFormat="1"/>
    <row r="71772" customFormat="1"/>
    <row r="71773" customFormat="1"/>
    <row r="71774" customFormat="1"/>
    <row r="71775" customFormat="1"/>
    <row r="71776" customFormat="1"/>
    <row r="71777" customFormat="1"/>
    <row r="71778" customFormat="1"/>
    <row r="71779" customFormat="1"/>
    <row r="71780" customFormat="1"/>
    <row r="71781" customFormat="1"/>
    <row r="71782" customFormat="1"/>
    <row r="71783" customFormat="1"/>
    <row r="71784" customFormat="1"/>
    <row r="71785" customFormat="1"/>
    <row r="71786" customFormat="1"/>
    <row r="71787" customFormat="1"/>
    <row r="71788" customFormat="1"/>
    <row r="71789" customFormat="1"/>
    <row r="71790" customFormat="1"/>
    <row r="71791" customFormat="1"/>
    <row r="71792" customFormat="1"/>
    <row r="71793" customFormat="1"/>
    <row r="71794" customFormat="1"/>
    <row r="71795" customFormat="1"/>
    <row r="71796" customFormat="1"/>
    <row r="71797" customFormat="1"/>
    <row r="71798" customFormat="1"/>
    <row r="71799" customFormat="1"/>
    <row r="71800" customFormat="1"/>
    <row r="71801" customFormat="1"/>
    <row r="71802" customFormat="1"/>
    <row r="71803" customFormat="1"/>
    <row r="71804" customFormat="1"/>
    <row r="71805" customFormat="1"/>
    <row r="71806" customFormat="1"/>
    <row r="71807" customFormat="1"/>
    <row r="71808" customFormat="1"/>
    <row r="71809" customFormat="1"/>
    <row r="71810" customFormat="1"/>
    <row r="71811" customFormat="1"/>
    <row r="71812" customFormat="1"/>
    <row r="71813" customFormat="1"/>
    <row r="71814" customFormat="1"/>
    <row r="71815" customFormat="1"/>
    <row r="71816" customFormat="1"/>
    <row r="71817" customFormat="1"/>
    <row r="71818" customFormat="1"/>
    <row r="71819" customFormat="1"/>
    <row r="71820" customFormat="1"/>
    <row r="71821" customFormat="1"/>
    <row r="71822" customFormat="1"/>
    <row r="71823" customFormat="1"/>
    <row r="71824" customFormat="1"/>
    <row r="71825" customFormat="1"/>
    <row r="71826" customFormat="1"/>
    <row r="71827" customFormat="1"/>
    <row r="71828" customFormat="1"/>
    <row r="71829" customFormat="1"/>
    <row r="71830" customFormat="1"/>
    <row r="71831" customFormat="1"/>
    <row r="71832" customFormat="1"/>
    <row r="71833" customFormat="1"/>
    <row r="71834" customFormat="1"/>
    <row r="71835" customFormat="1"/>
    <row r="71836" customFormat="1"/>
    <row r="71837" customFormat="1"/>
    <row r="71838" customFormat="1"/>
    <row r="71839" customFormat="1"/>
    <row r="71840" customFormat="1"/>
    <row r="71841" customFormat="1"/>
    <row r="71842" customFormat="1"/>
    <row r="71843" customFormat="1"/>
    <row r="71844" customFormat="1"/>
    <row r="71845" customFormat="1"/>
    <row r="71846" customFormat="1"/>
    <row r="71847" customFormat="1"/>
    <row r="71848" customFormat="1"/>
    <row r="71849" customFormat="1"/>
    <row r="71850" customFormat="1"/>
    <row r="71851" customFormat="1"/>
    <row r="71852" customFormat="1"/>
    <row r="71853" customFormat="1"/>
    <row r="71854" customFormat="1"/>
    <row r="71855" customFormat="1"/>
    <row r="71856" customFormat="1"/>
    <row r="71857" customFormat="1"/>
    <row r="71858" customFormat="1"/>
    <row r="71859" customFormat="1"/>
    <row r="71860" customFormat="1"/>
    <row r="71861" customFormat="1"/>
    <row r="71862" customFormat="1"/>
    <row r="71863" customFormat="1"/>
    <row r="71864" customFormat="1"/>
    <row r="71865" customFormat="1"/>
    <row r="71866" customFormat="1"/>
    <row r="71867" customFormat="1"/>
    <row r="71868" customFormat="1"/>
    <row r="71869" customFormat="1"/>
    <row r="71870" customFormat="1"/>
    <row r="71871" customFormat="1"/>
    <row r="71872" customFormat="1"/>
    <row r="71873" customFormat="1"/>
    <row r="71874" customFormat="1"/>
    <row r="71875" customFormat="1"/>
    <row r="71876" customFormat="1"/>
    <row r="71877" customFormat="1"/>
    <row r="71878" customFormat="1"/>
    <row r="71879" customFormat="1"/>
    <row r="71880" customFormat="1"/>
    <row r="71881" customFormat="1"/>
    <row r="71882" customFormat="1"/>
    <row r="71883" customFormat="1"/>
    <row r="71884" customFormat="1"/>
    <row r="71885" customFormat="1"/>
    <row r="71886" customFormat="1"/>
    <row r="71887" customFormat="1"/>
    <row r="71888" customFormat="1"/>
    <row r="71889" customFormat="1"/>
    <row r="71890" customFormat="1"/>
    <row r="71891" customFormat="1"/>
    <row r="71892" customFormat="1"/>
    <row r="71893" customFormat="1"/>
    <row r="71894" customFormat="1"/>
    <row r="71895" customFormat="1"/>
    <row r="71896" customFormat="1"/>
    <row r="71897" customFormat="1"/>
    <row r="71898" customFormat="1"/>
    <row r="71899" customFormat="1"/>
    <row r="71900" customFormat="1"/>
    <row r="71901" customFormat="1"/>
    <row r="71902" customFormat="1"/>
    <row r="71903" customFormat="1"/>
    <row r="71904" customFormat="1"/>
    <row r="71905" customFormat="1"/>
    <row r="71906" customFormat="1"/>
    <row r="71907" customFormat="1"/>
    <row r="71908" customFormat="1"/>
    <row r="71909" customFormat="1"/>
    <row r="71910" customFormat="1"/>
    <row r="71911" customFormat="1"/>
    <row r="71912" customFormat="1"/>
    <row r="71913" customFormat="1"/>
    <row r="71914" customFormat="1"/>
    <row r="71915" customFormat="1"/>
    <row r="71916" customFormat="1"/>
    <row r="71917" customFormat="1"/>
    <row r="71918" customFormat="1"/>
    <row r="71919" customFormat="1"/>
    <row r="71920" customFormat="1"/>
    <row r="71921" customFormat="1"/>
    <row r="71922" customFormat="1"/>
    <row r="71923" customFormat="1"/>
    <row r="71924" customFormat="1"/>
    <row r="71925" customFormat="1"/>
    <row r="71926" customFormat="1"/>
    <row r="71927" customFormat="1"/>
    <row r="71928" customFormat="1"/>
    <row r="71929" customFormat="1"/>
    <row r="71930" customFormat="1"/>
    <row r="71931" customFormat="1"/>
    <row r="71932" customFormat="1"/>
    <row r="71933" customFormat="1"/>
    <row r="71934" customFormat="1"/>
    <row r="71935" customFormat="1"/>
    <row r="71936" customFormat="1"/>
    <row r="71937" customFormat="1"/>
    <row r="71938" customFormat="1"/>
    <row r="71939" customFormat="1"/>
    <row r="71940" customFormat="1"/>
    <row r="71941" customFormat="1"/>
    <row r="71942" customFormat="1"/>
    <row r="71943" customFormat="1"/>
    <row r="71944" customFormat="1"/>
    <row r="71945" customFormat="1"/>
    <row r="71946" customFormat="1"/>
    <row r="71947" customFormat="1"/>
    <row r="71948" customFormat="1"/>
    <row r="71949" customFormat="1"/>
    <row r="71950" customFormat="1"/>
    <row r="71951" customFormat="1"/>
    <row r="71952" customFormat="1"/>
    <row r="71953" customFormat="1"/>
    <row r="71954" customFormat="1"/>
    <row r="71955" customFormat="1"/>
    <row r="71956" customFormat="1"/>
    <row r="71957" customFormat="1"/>
    <row r="71958" customFormat="1"/>
    <row r="71959" customFormat="1"/>
    <row r="71960" customFormat="1"/>
    <row r="71961" customFormat="1"/>
    <row r="71962" customFormat="1"/>
    <row r="71963" customFormat="1"/>
    <row r="71964" customFormat="1"/>
    <row r="71965" customFormat="1"/>
    <row r="71966" customFormat="1"/>
    <row r="71967" customFormat="1"/>
    <row r="71968" customFormat="1"/>
    <row r="71969" customFormat="1"/>
    <row r="71970" customFormat="1"/>
    <row r="71971" customFormat="1"/>
    <row r="71972" customFormat="1"/>
    <row r="71973" customFormat="1"/>
    <row r="71974" customFormat="1"/>
    <row r="71975" customFormat="1"/>
    <row r="71976" customFormat="1"/>
    <row r="71977" customFormat="1"/>
    <row r="71978" customFormat="1"/>
    <row r="71979" customFormat="1"/>
    <row r="71980" customFormat="1"/>
    <row r="71981" customFormat="1"/>
    <row r="71982" customFormat="1"/>
    <row r="71983" customFormat="1"/>
    <row r="71984" customFormat="1"/>
    <row r="71985" customFormat="1"/>
    <row r="71986" customFormat="1"/>
    <row r="71987" customFormat="1"/>
    <row r="71988" customFormat="1"/>
    <row r="71989" customFormat="1"/>
    <row r="71990" customFormat="1"/>
    <row r="71991" customFormat="1"/>
    <row r="71992" customFormat="1"/>
    <row r="71993" customFormat="1"/>
    <row r="71994" customFormat="1"/>
    <row r="71995" customFormat="1"/>
    <row r="71996" customFormat="1"/>
    <row r="71997" customFormat="1"/>
    <row r="71998" customFormat="1"/>
    <row r="71999" customFormat="1"/>
    <row r="72000" customFormat="1"/>
    <row r="72001" customFormat="1"/>
    <row r="72002" customFormat="1"/>
    <row r="72003" customFormat="1"/>
    <row r="72004" customFormat="1"/>
    <row r="72005" customFormat="1"/>
    <row r="72006" customFormat="1"/>
    <row r="72007" customFormat="1"/>
    <row r="72008" customFormat="1"/>
    <row r="72009" customFormat="1"/>
    <row r="72010" customFormat="1"/>
    <row r="72011" customFormat="1"/>
    <row r="72012" customFormat="1"/>
    <row r="72013" customFormat="1"/>
    <row r="72014" customFormat="1"/>
    <row r="72015" customFormat="1"/>
    <row r="72016" customFormat="1"/>
    <row r="72017" customFormat="1"/>
    <row r="72018" customFormat="1"/>
    <row r="72019" customFormat="1"/>
    <row r="72020" customFormat="1"/>
    <row r="72021" customFormat="1"/>
    <row r="72022" customFormat="1"/>
    <row r="72023" customFormat="1"/>
    <row r="72024" customFormat="1"/>
    <row r="72025" customFormat="1"/>
    <row r="72026" customFormat="1"/>
    <row r="72027" customFormat="1"/>
    <row r="72028" customFormat="1"/>
    <row r="72029" customFormat="1"/>
    <row r="72030" customFormat="1"/>
    <row r="72031" customFormat="1"/>
    <row r="72032" customFormat="1"/>
    <row r="72033" customFormat="1"/>
    <row r="72034" customFormat="1"/>
    <row r="72035" customFormat="1"/>
    <row r="72036" customFormat="1"/>
    <row r="72037" customFormat="1"/>
    <row r="72038" customFormat="1"/>
    <row r="72039" customFormat="1"/>
    <row r="72040" customFormat="1"/>
    <row r="72041" customFormat="1"/>
    <row r="72042" customFormat="1"/>
    <row r="72043" customFormat="1"/>
    <row r="72044" customFormat="1"/>
    <row r="72045" customFormat="1"/>
    <row r="72046" customFormat="1"/>
    <row r="72047" customFormat="1"/>
    <row r="72048" customFormat="1"/>
    <row r="72049" customFormat="1"/>
    <row r="72050" customFormat="1"/>
    <row r="72051" customFormat="1"/>
    <row r="72052" customFormat="1"/>
    <row r="72053" customFormat="1"/>
    <row r="72054" customFormat="1"/>
    <row r="72055" customFormat="1"/>
    <row r="72056" customFormat="1"/>
    <row r="72057" customFormat="1"/>
    <row r="72058" customFormat="1"/>
    <row r="72059" customFormat="1"/>
    <row r="72060" customFormat="1"/>
    <row r="72061" customFormat="1"/>
    <row r="72062" customFormat="1"/>
    <row r="72063" customFormat="1"/>
    <row r="72064" customFormat="1"/>
    <row r="72065" customFormat="1"/>
    <row r="72066" customFormat="1"/>
    <row r="72067" customFormat="1"/>
    <row r="72068" customFormat="1"/>
    <row r="72069" customFormat="1"/>
    <row r="72070" customFormat="1"/>
    <row r="72071" customFormat="1"/>
    <row r="72072" customFormat="1"/>
    <row r="72073" customFormat="1"/>
    <row r="72074" customFormat="1"/>
    <row r="72075" customFormat="1"/>
    <row r="72076" customFormat="1"/>
    <row r="72077" customFormat="1"/>
    <row r="72078" customFormat="1"/>
    <row r="72079" customFormat="1"/>
    <row r="72080" customFormat="1"/>
    <row r="72081" customFormat="1"/>
    <row r="72082" customFormat="1"/>
    <row r="72083" customFormat="1"/>
    <row r="72084" customFormat="1"/>
    <row r="72085" customFormat="1"/>
    <row r="72086" customFormat="1"/>
    <row r="72087" customFormat="1"/>
    <row r="72088" customFormat="1"/>
    <row r="72089" customFormat="1"/>
    <row r="72090" customFormat="1"/>
    <row r="72091" customFormat="1"/>
    <row r="72092" customFormat="1"/>
    <row r="72093" customFormat="1"/>
    <row r="72094" customFormat="1"/>
    <row r="72095" customFormat="1"/>
    <row r="72096" customFormat="1"/>
    <row r="72097" customFormat="1"/>
    <row r="72098" customFormat="1"/>
    <row r="72099" customFormat="1"/>
    <row r="72100" customFormat="1"/>
    <row r="72101" customFormat="1"/>
    <row r="72102" customFormat="1"/>
    <row r="72103" customFormat="1"/>
    <row r="72104" customFormat="1"/>
    <row r="72105" customFormat="1"/>
    <row r="72106" customFormat="1"/>
    <row r="72107" customFormat="1"/>
    <row r="72108" customFormat="1"/>
    <row r="72109" customFormat="1"/>
    <row r="72110" customFormat="1"/>
    <row r="72111" customFormat="1"/>
    <row r="72112" customFormat="1"/>
    <row r="72113" customFormat="1"/>
    <row r="72114" customFormat="1"/>
    <row r="72115" customFormat="1"/>
    <row r="72116" customFormat="1"/>
    <row r="72117" customFormat="1"/>
    <row r="72118" customFormat="1"/>
    <row r="72119" customFormat="1"/>
    <row r="72120" customFormat="1"/>
    <row r="72121" customFormat="1"/>
    <row r="72122" customFormat="1"/>
    <row r="72123" customFormat="1"/>
    <row r="72124" customFormat="1"/>
    <row r="72125" customFormat="1"/>
    <row r="72126" customFormat="1"/>
    <row r="72127" customFormat="1"/>
    <row r="72128" customFormat="1"/>
    <row r="72129" customFormat="1"/>
    <row r="72130" customFormat="1"/>
    <row r="72131" customFormat="1"/>
    <row r="72132" customFormat="1"/>
    <row r="72133" customFormat="1"/>
    <row r="72134" customFormat="1"/>
    <row r="72135" customFormat="1"/>
    <row r="72136" customFormat="1"/>
    <row r="72137" customFormat="1"/>
    <row r="72138" customFormat="1"/>
    <row r="72139" customFormat="1"/>
    <row r="72140" customFormat="1"/>
    <row r="72141" customFormat="1"/>
    <row r="72142" customFormat="1"/>
    <row r="72143" customFormat="1"/>
    <row r="72144" customFormat="1"/>
    <row r="72145" customFormat="1"/>
    <row r="72146" customFormat="1"/>
    <row r="72147" customFormat="1"/>
    <row r="72148" customFormat="1"/>
    <row r="72149" customFormat="1"/>
    <row r="72150" customFormat="1"/>
    <row r="72151" customFormat="1"/>
    <row r="72152" customFormat="1"/>
    <row r="72153" customFormat="1"/>
    <row r="72154" customFormat="1"/>
    <row r="72155" customFormat="1"/>
    <row r="72156" customFormat="1"/>
    <row r="72157" customFormat="1"/>
    <row r="72158" customFormat="1"/>
    <row r="72159" customFormat="1"/>
    <row r="72160" customFormat="1"/>
    <row r="72161" customFormat="1"/>
    <row r="72162" customFormat="1"/>
    <row r="72163" customFormat="1"/>
    <row r="72164" customFormat="1"/>
    <row r="72165" customFormat="1"/>
    <row r="72166" customFormat="1"/>
    <row r="72167" customFormat="1"/>
    <row r="72168" customFormat="1"/>
    <row r="72169" customFormat="1"/>
    <row r="72170" customFormat="1"/>
    <row r="72171" customFormat="1"/>
    <row r="72172" customFormat="1"/>
    <row r="72173" customFormat="1"/>
    <row r="72174" customFormat="1"/>
    <row r="72175" customFormat="1"/>
    <row r="72176" customFormat="1"/>
    <row r="72177" customFormat="1"/>
    <row r="72178" customFormat="1"/>
    <row r="72179" customFormat="1"/>
    <row r="72180" customFormat="1"/>
    <row r="72181" customFormat="1"/>
    <row r="72182" customFormat="1"/>
    <row r="72183" customFormat="1"/>
    <row r="72184" customFormat="1"/>
    <row r="72185" customFormat="1"/>
    <row r="72186" customFormat="1"/>
    <row r="72187" customFormat="1"/>
    <row r="72188" customFormat="1"/>
    <row r="72189" customFormat="1"/>
    <row r="72190" customFormat="1"/>
    <row r="72191" customFormat="1"/>
    <row r="72192" customFormat="1"/>
    <row r="72193" customFormat="1"/>
    <row r="72194" customFormat="1"/>
    <row r="72195" customFormat="1"/>
    <row r="72196" customFormat="1"/>
    <row r="72197" customFormat="1"/>
    <row r="72198" customFormat="1"/>
    <row r="72199" customFormat="1"/>
    <row r="72200" customFormat="1"/>
    <row r="72201" customFormat="1"/>
    <row r="72202" customFormat="1"/>
    <row r="72203" customFormat="1"/>
    <row r="72204" customFormat="1"/>
    <row r="72205" customFormat="1"/>
    <row r="72206" customFormat="1"/>
    <row r="72207" customFormat="1"/>
    <row r="72208" customFormat="1"/>
    <row r="72209" customFormat="1"/>
    <row r="72210" customFormat="1"/>
    <row r="72211" customFormat="1"/>
    <row r="72212" customFormat="1"/>
    <row r="72213" customFormat="1"/>
    <row r="72214" customFormat="1"/>
    <row r="72215" customFormat="1"/>
    <row r="72216" customFormat="1"/>
    <row r="72217" customFormat="1"/>
    <row r="72218" customFormat="1"/>
    <row r="72219" customFormat="1"/>
    <row r="72220" customFormat="1"/>
    <row r="72221" customFormat="1"/>
    <row r="72222" customFormat="1"/>
    <row r="72223" customFormat="1"/>
    <row r="72224" customFormat="1"/>
    <row r="72225" customFormat="1"/>
    <row r="72226" customFormat="1"/>
    <row r="72227" customFormat="1"/>
    <row r="72228" customFormat="1"/>
    <row r="72229" customFormat="1"/>
    <row r="72230" customFormat="1"/>
    <row r="72231" customFormat="1"/>
    <row r="72232" customFormat="1"/>
    <row r="72233" customFormat="1"/>
    <row r="72234" customFormat="1"/>
    <row r="72235" customFormat="1"/>
    <row r="72236" customFormat="1"/>
    <row r="72237" customFormat="1"/>
    <row r="72238" customFormat="1"/>
    <row r="72239" customFormat="1"/>
    <row r="72240" customFormat="1"/>
    <row r="72241" customFormat="1"/>
    <row r="72242" customFormat="1"/>
    <row r="72243" customFormat="1"/>
    <row r="72244" customFormat="1"/>
    <row r="72245" customFormat="1"/>
    <row r="72246" customFormat="1"/>
    <row r="72247" customFormat="1"/>
    <row r="72248" customFormat="1"/>
    <row r="72249" customFormat="1"/>
    <row r="72250" customFormat="1"/>
    <row r="72251" customFormat="1"/>
    <row r="72252" customFormat="1"/>
    <row r="72253" customFormat="1"/>
    <row r="72254" customFormat="1"/>
    <row r="72255" customFormat="1"/>
    <row r="72256" customFormat="1"/>
    <row r="72257" customFormat="1"/>
    <row r="72258" customFormat="1"/>
    <row r="72259" customFormat="1"/>
    <row r="72260" customFormat="1"/>
    <row r="72261" customFormat="1"/>
    <row r="72262" customFormat="1"/>
    <row r="72263" customFormat="1"/>
    <row r="72264" customFormat="1"/>
    <row r="72265" customFormat="1"/>
    <row r="72266" customFormat="1"/>
    <row r="72267" customFormat="1"/>
    <row r="72268" customFormat="1"/>
    <row r="72269" customFormat="1"/>
    <row r="72270" customFormat="1"/>
    <row r="72271" customFormat="1"/>
    <row r="72272" customFormat="1"/>
    <row r="72273" customFormat="1"/>
    <row r="72274" customFormat="1"/>
    <row r="72275" customFormat="1"/>
    <row r="72276" customFormat="1"/>
    <row r="72277" customFormat="1"/>
    <row r="72278" customFormat="1"/>
    <row r="72279" customFormat="1"/>
    <row r="72280" customFormat="1"/>
    <row r="72281" customFormat="1"/>
    <row r="72282" customFormat="1"/>
    <row r="72283" customFormat="1"/>
    <row r="72284" customFormat="1"/>
    <row r="72285" customFormat="1"/>
    <row r="72286" customFormat="1"/>
    <row r="72287" customFormat="1"/>
    <row r="72288" customFormat="1"/>
    <row r="72289" customFormat="1"/>
    <row r="72290" customFormat="1"/>
    <row r="72291" customFormat="1"/>
    <row r="72292" customFormat="1"/>
    <row r="72293" customFormat="1"/>
    <row r="72294" customFormat="1"/>
    <row r="72295" customFormat="1"/>
    <row r="72296" customFormat="1"/>
    <row r="72297" customFormat="1"/>
    <row r="72298" customFormat="1"/>
    <row r="72299" customFormat="1"/>
    <row r="72300" customFormat="1"/>
    <row r="72301" customFormat="1"/>
    <row r="72302" customFormat="1"/>
    <row r="72303" customFormat="1"/>
    <row r="72304" customFormat="1"/>
    <row r="72305" customFormat="1"/>
    <row r="72306" customFormat="1"/>
    <row r="72307" customFormat="1"/>
    <row r="72308" customFormat="1"/>
    <row r="72309" customFormat="1"/>
    <row r="72310" customFormat="1"/>
    <row r="72311" customFormat="1"/>
    <row r="72312" customFormat="1"/>
    <row r="72313" customFormat="1"/>
    <row r="72314" customFormat="1"/>
    <row r="72315" customFormat="1"/>
    <row r="72316" customFormat="1"/>
    <row r="72317" customFormat="1"/>
    <row r="72318" customFormat="1"/>
    <row r="72319" customFormat="1"/>
    <row r="72320" customFormat="1"/>
    <row r="72321" customFormat="1"/>
    <row r="72322" customFormat="1"/>
    <row r="72323" customFormat="1"/>
    <row r="72324" customFormat="1"/>
    <row r="72325" customFormat="1"/>
    <row r="72326" customFormat="1"/>
    <row r="72327" customFormat="1"/>
    <row r="72328" customFormat="1"/>
    <row r="72329" customFormat="1"/>
    <row r="72330" customFormat="1"/>
    <row r="72331" customFormat="1"/>
    <row r="72332" customFormat="1"/>
    <row r="72333" customFormat="1"/>
    <row r="72334" customFormat="1"/>
    <row r="72335" customFormat="1"/>
    <row r="72336" customFormat="1"/>
    <row r="72337" customFormat="1"/>
    <row r="72338" customFormat="1"/>
    <row r="72339" customFormat="1"/>
    <row r="72340" customFormat="1"/>
    <row r="72341" customFormat="1"/>
    <row r="72342" customFormat="1"/>
    <row r="72343" customFormat="1"/>
    <row r="72344" customFormat="1"/>
    <row r="72345" customFormat="1"/>
    <row r="72346" customFormat="1"/>
    <row r="72347" customFormat="1"/>
    <row r="72348" customFormat="1"/>
    <row r="72349" customFormat="1"/>
    <row r="72350" customFormat="1"/>
    <row r="72351" customFormat="1"/>
    <row r="72352" customFormat="1"/>
    <row r="72353" customFormat="1"/>
    <row r="72354" customFormat="1"/>
    <row r="72355" customFormat="1"/>
    <row r="72356" customFormat="1"/>
    <row r="72357" customFormat="1"/>
    <row r="72358" customFormat="1"/>
    <row r="72359" customFormat="1"/>
    <row r="72360" customFormat="1"/>
    <row r="72361" customFormat="1"/>
    <row r="72362" customFormat="1"/>
    <row r="72363" customFormat="1"/>
    <row r="72364" customFormat="1"/>
    <row r="72365" customFormat="1"/>
    <row r="72366" customFormat="1"/>
    <row r="72367" customFormat="1"/>
    <row r="72368" customFormat="1"/>
    <row r="72369" customFormat="1"/>
    <row r="72370" customFormat="1"/>
    <row r="72371" customFormat="1"/>
    <row r="72372" customFormat="1"/>
    <row r="72373" customFormat="1"/>
    <row r="72374" customFormat="1"/>
    <row r="72375" customFormat="1"/>
    <row r="72376" customFormat="1"/>
    <row r="72377" customFormat="1"/>
    <row r="72378" customFormat="1"/>
    <row r="72379" customFormat="1"/>
    <row r="72380" customFormat="1"/>
    <row r="72381" customFormat="1"/>
    <row r="72382" customFormat="1"/>
    <row r="72383" customFormat="1"/>
    <row r="72384" customFormat="1"/>
    <row r="72385" customFormat="1"/>
    <row r="72386" customFormat="1"/>
    <row r="72387" customFormat="1"/>
    <row r="72388" customFormat="1"/>
    <row r="72389" customFormat="1"/>
    <row r="72390" customFormat="1"/>
    <row r="72391" customFormat="1"/>
    <row r="72392" customFormat="1"/>
    <row r="72393" customFormat="1"/>
    <row r="72394" customFormat="1"/>
    <row r="72395" customFormat="1"/>
    <row r="72396" customFormat="1"/>
    <row r="72397" customFormat="1"/>
    <row r="72398" customFormat="1"/>
    <row r="72399" customFormat="1"/>
    <row r="72400" customFormat="1"/>
    <row r="72401" customFormat="1"/>
    <row r="72402" customFormat="1"/>
    <row r="72403" customFormat="1"/>
    <row r="72404" customFormat="1"/>
    <row r="72405" customFormat="1"/>
    <row r="72406" customFormat="1"/>
    <row r="72407" customFormat="1"/>
    <row r="72408" customFormat="1"/>
    <row r="72409" customFormat="1"/>
    <row r="72410" customFormat="1"/>
    <row r="72411" customFormat="1"/>
    <row r="72412" customFormat="1"/>
    <row r="72413" customFormat="1"/>
    <row r="72414" customFormat="1"/>
    <row r="72415" customFormat="1"/>
    <row r="72416" customFormat="1"/>
    <row r="72417" customFormat="1"/>
    <row r="72418" customFormat="1"/>
    <row r="72419" customFormat="1"/>
    <row r="72420" customFormat="1"/>
    <row r="72421" customFormat="1"/>
    <row r="72422" customFormat="1"/>
    <row r="72423" customFormat="1"/>
    <row r="72424" customFormat="1"/>
    <row r="72425" customFormat="1"/>
    <row r="72426" customFormat="1"/>
    <row r="72427" customFormat="1"/>
    <row r="72428" customFormat="1"/>
    <row r="72429" customFormat="1"/>
    <row r="72430" customFormat="1"/>
    <row r="72431" customFormat="1"/>
    <row r="72432" customFormat="1"/>
    <row r="72433" customFormat="1"/>
    <row r="72434" customFormat="1"/>
    <row r="72435" customFormat="1"/>
    <row r="72436" customFormat="1"/>
    <row r="72437" customFormat="1"/>
    <row r="72438" customFormat="1"/>
    <row r="72439" customFormat="1"/>
    <row r="72440" customFormat="1"/>
    <row r="72441" customFormat="1"/>
    <row r="72442" customFormat="1"/>
    <row r="72443" customFormat="1"/>
    <row r="72444" customFormat="1"/>
    <row r="72445" customFormat="1"/>
    <row r="72446" customFormat="1"/>
    <row r="72447" customFormat="1"/>
    <row r="72448" customFormat="1"/>
    <row r="72449" customFormat="1"/>
    <row r="72450" customFormat="1"/>
    <row r="72451" customFormat="1"/>
    <row r="72452" customFormat="1"/>
    <row r="72453" customFormat="1"/>
    <row r="72454" customFormat="1"/>
    <row r="72455" customFormat="1"/>
    <row r="72456" customFormat="1"/>
    <row r="72457" customFormat="1"/>
    <row r="72458" customFormat="1"/>
    <row r="72459" customFormat="1"/>
    <row r="72460" customFormat="1"/>
    <row r="72461" customFormat="1"/>
    <row r="72462" customFormat="1"/>
    <row r="72463" customFormat="1"/>
    <row r="72464" customFormat="1"/>
    <row r="72465" customFormat="1"/>
    <row r="72466" customFormat="1"/>
    <row r="72467" customFormat="1"/>
    <row r="72468" customFormat="1"/>
    <row r="72469" customFormat="1"/>
    <row r="72470" customFormat="1"/>
    <row r="72471" customFormat="1"/>
    <row r="72472" customFormat="1"/>
    <row r="72473" customFormat="1"/>
    <row r="72474" customFormat="1"/>
    <row r="72475" customFormat="1"/>
    <row r="72476" customFormat="1"/>
    <row r="72477" customFormat="1"/>
    <row r="72478" customFormat="1"/>
    <row r="72479" customFormat="1"/>
    <row r="72480" customFormat="1"/>
    <row r="72481" customFormat="1"/>
    <row r="72482" customFormat="1"/>
    <row r="72483" customFormat="1"/>
    <row r="72484" customFormat="1"/>
    <row r="72485" customFormat="1"/>
    <row r="72486" customFormat="1"/>
    <row r="72487" customFormat="1"/>
    <row r="72488" customFormat="1"/>
    <row r="72489" customFormat="1"/>
    <row r="72490" customFormat="1"/>
    <row r="72491" customFormat="1"/>
    <row r="72492" customFormat="1"/>
    <row r="72493" customFormat="1"/>
    <row r="72494" customFormat="1"/>
    <row r="72495" customFormat="1"/>
    <row r="72496" customFormat="1"/>
    <row r="72497" customFormat="1"/>
    <row r="72498" customFormat="1"/>
    <row r="72499" customFormat="1"/>
    <row r="72500" customFormat="1"/>
    <row r="72501" customFormat="1"/>
    <row r="72502" customFormat="1"/>
    <row r="72503" customFormat="1"/>
    <row r="72504" customFormat="1"/>
    <row r="72505" customFormat="1"/>
    <row r="72506" customFormat="1"/>
    <row r="72507" customFormat="1"/>
    <row r="72508" customFormat="1"/>
    <row r="72509" customFormat="1"/>
    <row r="72510" customFormat="1"/>
    <row r="72511" customFormat="1"/>
    <row r="72512" customFormat="1"/>
    <row r="72513" customFormat="1"/>
    <row r="72514" customFormat="1"/>
    <row r="72515" customFormat="1"/>
    <row r="72516" customFormat="1"/>
    <row r="72517" customFormat="1"/>
    <row r="72518" customFormat="1"/>
    <row r="72519" customFormat="1"/>
    <row r="72520" customFormat="1"/>
    <row r="72521" customFormat="1"/>
    <row r="72522" customFormat="1"/>
    <row r="72523" customFormat="1"/>
    <row r="72524" customFormat="1"/>
    <row r="72525" customFormat="1"/>
    <row r="72526" customFormat="1"/>
    <row r="72527" customFormat="1"/>
    <row r="72528" customFormat="1"/>
    <row r="72529" customFormat="1"/>
    <row r="72530" customFormat="1"/>
    <row r="72531" customFormat="1"/>
    <row r="72532" customFormat="1"/>
    <row r="72533" customFormat="1"/>
    <row r="72534" customFormat="1"/>
    <row r="72535" customFormat="1"/>
    <row r="72536" customFormat="1"/>
    <row r="72537" customFormat="1"/>
    <row r="72538" customFormat="1"/>
    <row r="72539" customFormat="1"/>
    <row r="72540" customFormat="1"/>
    <row r="72541" customFormat="1"/>
    <row r="72542" customFormat="1"/>
    <row r="72543" customFormat="1"/>
    <row r="72544" customFormat="1"/>
    <row r="72545" customFormat="1"/>
    <row r="72546" customFormat="1"/>
    <row r="72547" customFormat="1"/>
    <row r="72548" customFormat="1"/>
    <row r="72549" customFormat="1"/>
    <row r="72550" customFormat="1"/>
    <row r="72551" customFormat="1"/>
    <row r="72552" customFormat="1"/>
    <row r="72553" customFormat="1"/>
    <row r="72554" customFormat="1"/>
    <row r="72555" customFormat="1"/>
    <row r="72556" customFormat="1"/>
    <row r="72557" customFormat="1"/>
    <row r="72558" customFormat="1"/>
    <row r="72559" customFormat="1"/>
    <row r="72560" customFormat="1"/>
    <row r="72561" customFormat="1"/>
    <row r="72562" customFormat="1"/>
    <row r="72563" customFormat="1"/>
    <row r="72564" customFormat="1"/>
    <row r="72565" customFormat="1"/>
    <row r="72566" customFormat="1"/>
    <row r="72567" customFormat="1"/>
    <row r="72568" customFormat="1"/>
    <row r="72569" customFormat="1"/>
    <row r="72570" customFormat="1"/>
    <row r="72571" customFormat="1"/>
    <row r="72572" customFormat="1"/>
    <row r="72573" customFormat="1"/>
    <row r="72574" customFormat="1"/>
    <row r="72575" customFormat="1"/>
    <row r="72576" customFormat="1"/>
    <row r="72577" customFormat="1"/>
    <row r="72578" customFormat="1"/>
    <row r="72579" customFormat="1"/>
    <row r="72580" customFormat="1"/>
    <row r="72581" customFormat="1"/>
    <row r="72582" customFormat="1"/>
    <row r="72583" customFormat="1"/>
    <row r="72584" customFormat="1"/>
    <row r="72585" customFormat="1"/>
    <row r="72586" customFormat="1"/>
    <row r="72587" customFormat="1"/>
    <row r="72588" customFormat="1"/>
    <row r="72589" customFormat="1"/>
    <row r="72590" customFormat="1"/>
    <row r="72591" customFormat="1"/>
    <row r="72592" customFormat="1"/>
    <row r="72593" customFormat="1"/>
    <row r="72594" customFormat="1"/>
    <row r="72595" customFormat="1"/>
    <row r="72596" customFormat="1"/>
    <row r="72597" customFormat="1"/>
    <row r="72598" customFormat="1"/>
    <row r="72599" customFormat="1"/>
    <row r="72600" customFormat="1"/>
    <row r="72601" customFormat="1"/>
    <row r="72602" customFormat="1"/>
    <row r="72603" customFormat="1"/>
    <row r="72604" customFormat="1"/>
    <row r="72605" customFormat="1"/>
    <row r="72606" customFormat="1"/>
    <row r="72607" customFormat="1"/>
    <row r="72608" customFormat="1"/>
    <row r="72609" customFormat="1"/>
    <row r="72610" customFormat="1"/>
    <row r="72611" customFormat="1"/>
    <row r="72612" customFormat="1"/>
    <row r="72613" customFormat="1"/>
    <row r="72614" customFormat="1"/>
    <row r="72615" customFormat="1"/>
    <row r="72616" customFormat="1"/>
    <row r="72617" customFormat="1"/>
    <row r="72618" customFormat="1"/>
    <row r="72619" customFormat="1"/>
    <row r="72620" customFormat="1"/>
    <row r="72621" customFormat="1"/>
    <row r="72622" customFormat="1"/>
    <row r="72623" customFormat="1"/>
    <row r="72624" customFormat="1"/>
    <row r="72625" customFormat="1"/>
    <row r="72626" customFormat="1"/>
    <row r="72627" customFormat="1"/>
    <row r="72628" customFormat="1"/>
    <row r="72629" customFormat="1"/>
    <row r="72630" customFormat="1"/>
    <row r="72631" customFormat="1"/>
    <row r="72632" customFormat="1"/>
    <row r="72633" customFormat="1"/>
    <row r="72634" customFormat="1"/>
    <row r="72635" customFormat="1"/>
    <row r="72636" customFormat="1"/>
    <row r="72637" customFormat="1"/>
    <row r="72638" customFormat="1"/>
    <row r="72639" customFormat="1"/>
    <row r="72640" customFormat="1"/>
    <row r="72641" customFormat="1"/>
    <row r="72642" customFormat="1"/>
    <row r="72643" customFormat="1"/>
    <row r="72644" customFormat="1"/>
    <row r="72645" customFormat="1"/>
    <row r="72646" customFormat="1"/>
    <row r="72647" customFormat="1"/>
    <row r="72648" customFormat="1"/>
    <row r="72649" customFormat="1"/>
    <row r="72650" customFormat="1"/>
    <row r="72651" customFormat="1"/>
    <row r="72652" customFormat="1"/>
    <row r="72653" customFormat="1"/>
    <row r="72654" customFormat="1"/>
    <row r="72655" customFormat="1"/>
    <row r="72656" customFormat="1"/>
    <row r="72657" customFormat="1"/>
    <row r="72658" customFormat="1"/>
    <row r="72659" customFormat="1"/>
    <row r="72660" customFormat="1"/>
    <row r="72661" customFormat="1"/>
    <row r="72662" customFormat="1"/>
    <row r="72663" customFormat="1"/>
    <row r="72664" customFormat="1"/>
    <row r="72665" customFormat="1"/>
    <row r="72666" customFormat="1"/>
    <row r="72667" customFormat="1"/>
    <row r="72668" customFormat="1"/>
    <row r="72669" customFormat="1"/>
    <row r="72670" customFormat="1"/>
    <row r="72671" customFormat="1"/>
    <row r="72672" customFormat="1"/>
    <row r="72673" customFormat="1"/>
    <row r="72674" customFormat="1"/>
    <row r="72675" customFormat="1"/>
    <row r="72676" customFormat="1"/>
    <row r="72677" customFormat="1"/>
    <row r="72678" customFormat="1"/>
    <row r="72679" customFormat="1"/>
    <row r="72680" customFormat="1"/>
    <row r="72681" customFormat="1"/>
    <row r="72682" customFormat="1"/>
    <row r="72683" customFormat="1"/>
    <row r="72684" customFormat="1"/>
    <row r="72685" customFormat="1"/>
    <row r="72686" customFormat="1"/>
    <row r="72687" customFormat="1"/>
    <row r="72688" customFormat="1"/>
    <row r="72689" customFormat="1"/>
    <row r="72690" customFormat="1"/>
    <row r="72691" customFormat="1"/>
    <row r="72692" customFormat="1"/>
    <row r="72693" customFormat="1"/>
    <row r="72694" customFormat="1"/>
    <row r="72695" customFormat="1"/>
    <row r="72696" customFormat="1"/>
    <row r="72697" customFormat="1"/>
    <row r="72698" customFormat="1"/>
    <row r="72699" customFormat="1"/>
    <row r="72700" customFormat="1"/>
    <row r="72701" customFormat="1"/>
    <row r="72702" customFormat="1"/>
    <row r="72703" customFormat="1"/>
    <row r="72704" customFormat="1"/>
    <row r="72705" customFormat="1"/>
    <row r="72706" customFormat="1"/>
    <row r="72707" customFormat="1"/>
    <row r="72708" customFormat="1"/>
    <row r="72709" customFormat="1"/>
    <row r="72710" customFormat="1"/>
    <row r="72711" customFormat="1"/>
    <row r="72712" customFormat="1"/>
    <row r="72713" customFormat="1"/>
    <row r="72714" customFormat="1"/>
    <row r="72715" customFormat="1"/>
    <row r="72716" customFormat="1"/>
    <row r="72717" customFormat="1"/>
    <row r="72718" customFormat="1"/>
    <row r="72719" customFormat="1"/>
    <row r="72720" customFormat="1"/>
    <row r="72721" customFormat="1"/>
    <row r="72722" customFormat="1"/>
    <row r="72723" customFormat="1"/>
    <row r="72724" customFormat="1"/>
    <row r="72725" customFormat="1"/>
    <row r="72726" customFormat="1"/>
    <row r="72727" customFormat="1"/>
    <row r="72728" customFormat="1"/>
    <row r="72729" customFormat="1"/>
    <row r="72730" customFormat="1"/>
    <row r="72731" customFormat="1"/>
    <row r="72732" customFormat="1"/>
    <row r="72733" customFormat="1"/>
    <row r="72734" customFormat="1"/>
    <row r="72735" customFormat="1"/>
    <row r="72736" customFormat="1"/>
    <row r="72737" customFormat="1"/>
    <row r="72738" customFormat="1"/>
    <row r="72739" customFormat="1"/>
    <row r="72740" customFormat="1"/>
    <row r="72741" customFormat="1"/>
    <row r="72742" customFormat="1"/>
    <row r="72743" customFormat="1"/>
    <row r="72744" customFormat="1"/>
    <row r="72745" customFormat="1"/>
    <row r="72746" customFormat="1"/>
    <row r="72747" customFormat="1"/>
    <row r="72748" customFormat="1"/>
    <row r="72749" customFormat="1"/>
    <row r="72750" customFormat="1"/>
    <row r="72751" customFormat="1"/>
    <row r="72752" customFormat="1"/>
    <row r="72753" customFormat="1"/>
    <row r="72754" customFormat="1"/>
    <row r="72755" customFormat="1"/>
    <row r="72756" customFormat="1"/>
    <row r="72757" customFormat="1"/>
    <row r="72758" customFormat="1"/>
    <row r="72759" customFormat="1"/>
    <row r="72760" customFormat="1"/>
    <row r="72761" customFormat="1"/>
    <row r="72762" customFormat="1"/>
    <row r="72763" customFormat="1"/>
    <row r="72764" customFormat="1"/>
    <row r="72765" customFormat="1"/>
    <row r="72766" customFormat="1"/>
    <row r="72767" customFormat="1"/>
    <row r="72768" customFormat="1"/>
    <row r="72769" customFormat="1"/>
    <row r="72770" customFormat="1"/>
    <row r="72771" customFormat="1"/>
    <row r="72772" customFormat="1"/>
    <row r="72773" customFormat="1"/>
    <row r="72774" customFormat="1"/>
    <row r="72775" customFormat="1"/>
    <row r="72776" customFormat="1"/>
    <row r="72777" customFormat="1"/>
    <row r="72778" customFormat="1"/>
    <row r="72779" customFormat="1"/>
    <row r="72780" customFormat="1"/>
    <row r="72781" customFormat="1"/>
    <row r="72782" customFormat="1"/>
    <row r="72783" customFormat="1"/>
    <row r="72784" customFormat="1"/>
    <row r="72785" customFormat="1"/>
    <row r="72786" customFormat="1"/>
    <row r="72787" customFormat="1"/>
    <row r="72788" customFormat="1"/>
    <row r="72789" customFormat="1"/>
    <row r="72790" customFormat="1"/>
    <row r="72791" customFormat="1"/>
    <row r="72792" customFormat="1"/>
    <row r="72793" customFormat="1"/>
    <row r="72794" customFormat="1"/>
    <row r="72795" customFormat="1"/>
    <row r="72796" customFormat="1"/>
    <row r="72797" customFormat="1"/>
    <row r="72798" customFormat="1"/>
    <row r="72799" customFormat="1"/>
    <row r="72800" customFormat="1"/>
    <row r="72801" customFormat="1"/>
    <row r="72802" customFormat="1"/>
    <row r="72803" customFormat="1"/>
    <row r="72804" customFormat="1"/>
    <row r="72805" customFormat="1"/>
    <row r="72806" customFormat="1"/>
    <row r="72807" customFormat="1"/>
    <row r="72808" customFormat="1"/>
    <row r="72809" customFormat="1"/>
    <row r="72810" customFormat="1"/>
    <row r="72811" customFormat="1"/>
    <row r="72812" customFormat="1"/>
    <row r="72813" customFormat="1"/>
    <row r="72814" customFormat="1"/>
    <row r="72815" customFormat="1"/>
    <row r="72816" customFormat="1"/>
    <row r="72817" customFormat="1"/>
    <row r="72818" customFormat="1"/>
    <row r="72819" customFormat="1"/>
    <row r="72820" customFormat="1"/>
    <row r="72821" customFormat="1"/>
    <row r="72822" customFormat="1"/>
    <row r="72823" customFormat="1"/>
    <row r="72824" customFormat="1"/>
    <row r="72825" customFormat="1"/>
    <row r="72826" customFormat="1"/>
    <row r="72827" customFormat="1"/>
    <row r="72828" customFormat="1"/>
    <row r="72829" customFormat="1"/>
    <row r="72830" customFormat="1"/>
    <row r="72831" customFormat="1"/>
    <row r="72832" customFormat="1"/>
    <row r="72833" customFormat="1"/>
    <row r="72834" customFormat="1"/>
    <row r="72835" customFormat="1"/>
    <row r="72836" customFormat="1"/>
    <row r="72837" customFormat="1"/>
    <row r="72838" customFormat="1"/>
    <row r="72839" customFormat="1"/>
    <row r="72840" customFormat="1"/>
    <row r="72841" customFormat="1"/>
    <row r="72842" customFormat="1"/>
    <row r="72843" customFormat="1"/>
    <row r="72844" customFormat="1"/>
    <row r="72845" customFormat="1"/>
    <row r="72846" customFormat="1"/>
    <row r="72847" customFormat="1"/>
    <row r="72848" customFormat="1"/>
    <row r="72849" customFormat="1"/>
    <row r="72850" customFormat="1"/>
    <row r="72851" customFormat="1"/>
    <row r="72852" customFormat="1"/>
    <row r="72853" customFormat="1"/>
    <row r="72854" customFormat="1"/>
    <row r="72855" customFormat="1"/>
    <row r="72856" customFormat="1"/>
    <row r="72857" customFormat="1"/>
    <row r="72858" customFormat="1"/>
    <row r="72859" customFormat="1"/>
    <row r="72860" customFormat="1"/>
    <row r="72861" customFormat="1"/>
    <row r="72862" customFormat="1"/>
    <row r="72863" customFormat="1"/>
    <row r="72864" customFormat="1"/>
    <row r="72865" customFormat="1"/>
    <row r="72866" customFormat="1"/>
    <row r="72867" customFormat="1"/>
    <row r="72868" customFormat="1"/>
    <row r="72869" customFormat="1"/>
    <row r="72870" customFormat="1"/>
    <row r="72871" customFormat="1"/>
    <row r="72872" customFormat="1"/>
    <row r="72873" customFormat="1"/>
    <row r="72874" customFormat="1"/>
    <row r="72875" customFormat="1"/>
    <row r="72876" customFormat="1"/>
    <row r="72877" customFormat="1"/>
    <row r="72878" customFormat="1"/>
    <row r="72879" customFormat="1"/>
    <row r="72880" customFormat="1"/>
    <row r="72881" customFormat="1"/>
    <row r="72882" customFormat="1"/>
    <row r="72883" customFormat="1"/>
    <row r="72884" customFormat="1"/>
    <row r="72885" customFormat="1"/>
    <row r="72886" customFormat="1"/>
    <row r="72887" customFormat="1"/>
    <row r="72888" customFormat="1"/>
    <row r="72889" customFormat="1"/>
    <row r="72890" customFormat="1"/>
    <row r="72891" customFormat="1"/>
    <row r="72892" customFormat="1"/>
    <row r="72893" customFormat="1"/>
    <row r="72894" customFormat="1"/>
    <row r="72895" customFormat="1"/>
    <row r="72896" customFormat="1"/>
    <row r="72897" customFormat="1"/>
    <row r="72898" customFormat="1"/>
    <row r="72899" customFormat="1"/>
    <row r="72900" customFormat="1"/>
    <row r="72901" customFormat="1"/>
    <row r="72902" customFormat="1"/>
    <row r="72903" customFormat="1"/>
    <row r="72904" customFormat="1"/>
    <row r="72905" customFormat="1"/>
    <row r="72906" customFormat="1"/>
    <row r="72907" customFormat="1"/>
    <row r="72908" customFormat="1"/>
    <row r="72909" customFormat="1"/>
    <row r="72910" customFormat="1"/>
    <row r="72911" customFormat="1"/>
    <row r="72912" customFormat="1"/>
    <row r="72913" customFormat="1"/>
    <row r="72914" customFormat="1"/>
    <row r="72915" customFormat="1"/>
    <row r="72916" customFormat="1"/>
    <row r="72917" customFormat="1"/>
    <row r="72918" customFormat="1"/>
    <row r="72919" customFormat="1"/>
    <row r="72920" customFormat="1"/>
    <row r="72921" customFormat="1"/>
    <row r="72922" customFormat="1"/>
    <row r="72923" customFormat="1"/>
    <row r="72924" customFormat="1"/>
    <row r="72925" customFormat="1"/>
    <row r="72926" customFormat="1"/>
    <row r="72927" customFormat="1"/>
    <row r="72928" customFormat="1"/>
    <row r="72929" customFormat="1"/>
    <row r="72930" customFormat="1"/>
    <row r="72931" customFormat="1"/>
    <row r="72932" customFormat="1"/>
    <row r="72933" customFormat="1"/>
    <row r="72934" customFormat="1"/>
    <row r="72935" customFormat="1"/>
    <row r="72936" customFormat="1"/>
    <row r="72937" customFormat="1"/>
    <row r="72938" customFormat="1"/>
    <row r="72939" customFormat="1"/>
    <row r="72940" customFormat="1"/>
    <row r="72941" customFormat="1"/>
    <row r="72942" customFormat="1"/>
    <row r="72943" customFormat="1"/>
    <row r="72944" customFormat="1"/>
    <row r="72945" customFormat="1"/>
    <row r="72946" customFormat="1"/>
    <row r="72947" customFormat="1"/>
    <row r="72948" customFormat="1"/>
    <row r="72949" customFormat="1"/>
    <row r="72950" customFormat="1"/>
    <row r="72951" customFormat="1"/>
    <row r="72952" customFormat="1"/>
    <row r="72953" customFormat="1"/>
    <row r="72954" customFormat="1"/>
    <row r="72955" customFormat="1"/>
    <row r="72956" customFormat="1"/>
    <row r="72957" customFormat="1"/>
    <row r="72958" customFormat="1"/>
    <row r="72959" customFormat="1"/>
    <row r="72960" customFormat="1"/>
    <row r="72961" customFormat="1"/>
    <row r="72962" customFormat="1"/>
    <row r="72963" customFormat="1"/>
    <row r="72964" customFormat="1"/>
    <row r="72965" customFormat="1"/>
    <row r="72966" customFormat="1"/>
    <row r="72967" customFormat="1"/>
    <row r="72968" customFormat="1"/>
    <row r="72969" customFormat="1"/>
    <row r="72970" customFormat="1"/>
    <row r="72971" customFormat="1"/>
    <row r="72972" customFormat="1"/>
    <row r="72973" customFormat="1"/>
    <row r="72974" customFormat="1"/>
    <row r="72975" customFormat="1"/>
    <row r="72976" customFormat="1"/>
    <row r="72977" customFormat="1"/>
    <row r="72978" customFormat="1"/>
    <row r="72979" customFormat="1"/>
    <row r="72980" customFormat="1"/>
    <row r="72981" customFormat="1"/>
    <row r="72982" customFormat="1"/>
    <row r="72983" customFormat="1"/>
    <row r="72984" customFormat="1"/>
    <row r="72985" customFormat="1"/>
    <row r="72986" customFormat="1"/>
    <row r="72987" customFormat="1"/>
    <row r="72988" customFormat="1"/>
    <row r="72989" customFormat="1"/>
    <row r="72990" customFormat="1"/>
    <row r="72991" customFormat="1"/>
    <row r="72992" customFormat="1"/>
    <row r="72993" customFormat="1"/>
    <row r="72994" customFormat="1"/>
    <row r="72995" customFormat="1"/>
    <row r="72996" customFormat="1"/>
    <row r="72997" customFormat="1"/>
    <row r="72998" customFormat="1"/>
    <row r="72999" customFormat="1"/>
    <row r="73000" customFormat="1"/>
    <row r="73001" customFormat="1"/>
    <row r="73002" customFormat="1"/>
    <row r="73003" customFormat="1"/>
    <row r="73004" customFormat="1"/>
    <row r="73005" customFormat="1"/>
    <row r="73006" customFormat="1"/>
    <row r="73007" customFormat="1"/>
    <row r="73008" customFormat="1"/>
    <row r="73009" customFormat="1"/>
    <row r="73010" customFormat="1"/>
    <row r="73011" customFormat="1"/>
    <row r="73012" customFormat="1"/>
    <row r="73013" customFormat="1"/>
    <row r="73014" customFormat="1"/>
    <row r="73015" customFormat="1"/>
    <row r="73016" customFormat="1"/>
    <row r="73017" customFormat="1"/>
    <row r="73018" customFormat="1"/>
    <row r="73019" customFormat="1"/>
    <row r="73020" customFormat="1"/>
    <row r="73021" customFormat="1"/>
    <row r="73022" customFormat="1"/>
    <row r="73023" customFormat="1"/>
    <row r="73024" customFormat="1"/>
    <row r="73025" customFormat="1"/>
    <row r="73026" customFormat="1"/>
    <row r="73027" customFormat="1"/>
    <row r="73028" customFormat="1"/>
    <row r="73029" customFormat="1"/>
    <row r="73030" customFormat="1"/>
    <row r="73031" customFormat="1"/>
    <row r="73032" customFormat="1"/>
    <row r="73033" customFormat="1"/>
    <row r="73034" customFormat="1"/>
    <row r="73035" customFormat="1"/>
    <row r="73036" customFormat="1"/>
    <row r="73037" customFormat="1"/>
    <row r="73038" customFormat="1"/>
    <row r="73039" customFormat="1"/>
    <row r="73040" customFormat="1"/>
    <row r="73041" customFormat="1"/>
    <row r="73042" customFormat="1"/>
    <row r="73043" customFormat="1"/>
    <row r="73044" customFormat="1"/>
    <row r="73045" customFormat="1"/>
    <row r="73046" customFormat="1"/>
    <row r="73047" customFormat="1"/>
    <row r="73048" customFormat="1"/>
    <row r="73049" customFormat="1"/>
    <row r="73050" customFormat="1"/>
    <row r="73051" customFormat="1"/>
    <row r="73052" customFormat="1"/>
    <row r="73053" customFormat="1"/>
    <row r="73054" customFormat="1"/>
    <row r="73055" customFormat="1"/>
    <row r="73056" customFormat="1"/>
    <row r="73057" customFormat="1"/>
    <row r="73058" customFormat="1"/>
    <row r="73059" customFormat="1"/>
    <row r="73060" customFormat="1"/>
    <row r="73061" customFormat="1"/>
    <row r="73062" customFormat="1"/>
    <row r="73063" customFormat="1"/>
    <row r="73064" customFormat="1"/>
    <row r="73065" customFormat="1"/>
    <row r="73066" customFormat="1"/>
    <row r="73067" customFormat="1"/>
    <row r="73068" customFormat="1"/>
    <row r="73069" customFormat="1"/>
    <row r="73070" customFormat="1"/>
    <row r="73071" customFormat="1"/>
    <row r="73072" customFormat="1"/>
    <row r="73073" customFormat="1"/>
    <row r="73074" customFormat="1"/>
    <row r="73075" customFormat="1"/>
    <row r="73076" customFormat="1"/>
    <row r="73077" customFormat="1"/>
    <row r="73078" customFormat="1"/>
    <row r="73079" customFormat="1"/>
    <row r="73080" customFormat="1"/>
    <row r="73081" customFormat="1"/>
    <row r="73082" customFormat="1"/>
    <row r="73083" customFormat="1"/>
    <row r="73084" customFormat="1"/>
    <row r="73085" customFormat="1"/>
    <row r="73086" customFormat="1"/>
    <row r="73087" customFormat="1"/>
    <row r="73088" customFormat="1"/>
    <row r="73089" customFormat="1"/>
    <row r="73090" customFormat="1"/>
    <row r="73091" customFormat="1"/>
    <row r="73092" customFormat="1"/>
    <row r="73093" customFormat="1"/>
    <row r="73094" customFormat="1"/>
    <row r="73095" customFormat="1"/>
    <row r="73096" customFormat="1"/>
    <row r="73097" customFormat="1"/>
    <row r="73098" customFormat="1"/>
    <row r="73099" customFormat="1"/>
    <row r="73100" customFormat="1"/>
    <row r="73101" customFormat="1"/>
    <row r="73102" customFormat="1"/>
    <row r="73103" customFormat="1"/>
    <row r="73104" customFormat="1"/>
    <row r="73105" customFormat="1"/>
    <row r="73106" customFormat="1"/>
    <row r="73107" customFormat="1"/>
    <row r="73108" customFormat="1"/>
    <row r="73109" customFormat="1"/>
    <row r="73110" customFormat="1"/>
    <row r="73111" customFormat="1"/>
    <row r="73112" customFormat="1"/>
    <row r="73113" customFormat="1"/>
    <row r="73114" customFormat="1"/>
    <row r="73115" customFormat="1"/>
    <row r="73116" customFormat="1"/>
    <row r="73117" customFormat="1"/>
    <row r="73118" customFormat="1"/>
    <row r="73119" customFormat="1"/>
    <row r="73120" customFormat="1"/>
    <row r="73121" customFormat="1"/>
    <row r="73122" customFormat="1"/>
    <row r="73123" customFormat="1"/>
    <row r="73124" customFormat="1"/>
    <row r="73125" customFormat="1"/>
    <row r="73126" customFormat="1"/>
    <row r="73127" customFormat="1"/>
    <row r="73128" customFormat="1"/>
    <row r="73129" customFormat="1"/>
    <row r="73130" customFormat="1"/>
    <row r="73131" customFormat="1"/>
    <row r="73132" customFormat="1"/>
    <row r="73133" customFormat="1"/>
    <row r="73134" customFormat="1"/>
    <row r="73135" customFormat="1"/>
    <row r="73136" customFormat="1"/>
    <row r="73137" customFormat="1"/>
    <row r="73138" customFormat="1"/>
    <row r="73139" customFormat="1"/>
    <row r="73140" customFormat="1"/>
    <row r="73141" customFormat="1"/>
    <row r="73142" customFormat="1"/>
    <row r="73143" customFormat="1"/>
    <row r="73144" customFormat="1"/>
    <row r="73145" customFormat="1"/>
    <row r="73146" customFormat="1"/>
    <row r="73147" customFormat="1"/>
    <row r="73148" customFormat="1"/>
    <row r="73149" customFormat="1"/>
    <row r="73150" customFormat="1"/>
    <row r="73151" customFormat="1"/>
    <row r="73152" customFormat="1"/>
    <row r="73153" customFormat="1"/>
    <row r="73154" customFormat="1"/>
    <row r="73155" customFormat="1"/>
    <row r="73156" customFormat="1"/>
    <row r="73157" customFormat="1"/>
    <row r="73158" customFormat="1"/>
    <row r="73159" customFormat="1"/>
    <row r="73160" customFormat="1"/>
    <row r="73161" customFormat="1"/>
    <row r="73162" customFormat="1"/>
    <row r="73163" customFormat="1"/>
    <row r="73164" customFormat="1"/>
    <row r="73165" customFormat="1"/>
    <row r="73166" customFormat="1"/>
    <row r="73167" customFormat="1"/>
    <row r="73168" customFormat="1"/>
    <row r="73169" customFormat="1"/>
    <row r="73170" customFormat="1"/>
    <row r="73171" customFormat="1"/>
    <row r="73172" customFormat="1"/>
    <row r="73173" customFormat="1"/>
    <row r="73174" customFormat="1"/>
    <row r="73175" customFormat="1"/>
    <row r="73176" customFormat="1"/>
    <row r="73177" customFormat="1"/>
    <row r="73178" customFormat="1"/>
    <row r="73179" customFormat="1"/>
    <row r="73180" customFormat="1"/>
    <row r="73181" customFormat="1"/>
    <row r="73182" customFormat="1"/>
    <row r="73183" customFormat="1"/>
    <row r="73184" customFormat="1"/>
    <row r="73185" customFormat="1"/>
    <row r="73186" customFormat="1"/>
    <row r="73187" customFormat="1"/>
    <row r="73188" customFormat="1"/>
    <row r="73189" customFormat="1"/>
    <row r="73190" customFormat="1"/>
    <row r="73191" customFormat="1"/>
    <row r="73192" customFormat="1"/>
    <row r="73193" customFormat="1"/>
    <row r="73194" customFormat="1"/>
    <row r="73195" customFormat="1"/>
    <row r="73196" customFormat="1"/>
    <row r="73197" customFormat="1"/>
    <row r="73198" customFormat="1"/>
    <row r="73199" customFormat="1"/>
    <row r="73200" customFormat="1"/>
    <row r="73201" customFormat="1"/>
    <row r="73202" customFormat="1"/>
    <row r="73203" customFormat="1"/>
    <row r="73204" customFormat="1"/>
    <row r="73205" customFormat="1"/>
    <row r="73206" customFormat="1"/>
    <row r="73207" customFormat="1"/>
    <row r="73208" customFormat="1"/>
    <row r="73209" customFormat="1"/>
    <row r="73210" customFormat="1"/>
    <row r="73211" customFormat="1"/>
    <row r="73212" customFormat="1"/>
    <row r="73213" customFormat="1"/>
    <row r="73214" customFormat="1"/>
    <row r="73215" customFormat="1"/>
    <row r="73216" customFormat="1"/>
    <row r="73217" customFormat="1"/>
    <row r="73218" customFormat="1"/>
    <row r="73219" customFormat="1"/>
    <row r="73220" customFormat="1"/>
    <row r="73221" customFormat="1"/>
    <row r="73222" customFormat="1"/>
    <row r="73223" customFormat="1"/>
    <row r="73224" customFormat="1"/>
    <row r="73225" customFormat="1"/>
    <row r="73226" customFormat="1"/>
    <row r="73227" customFormat="1"/>
    <row r="73228" customFormat="1"/>
    <row r="73229" customFormat="1"/>
    <row r="73230" customFormat="1"/>
    <row r="73231" customFormat="1"/>
    <row r="73232" customFormat="1"/>
    <row r="73233" customFormat="1"/>
    <row r="73234" customFormat="1"/>
    <row r="73235" customFormat="1"/>
    <row r="73236" customFormat="1"/>
    <row r="73237" customFormat="1"/>
    <row r="73238" customFormat="1"/>
    <row r="73239" customFormat="1"/>
    <row r="73240" customFormat="1"/>
    <row r="73241" customFormat="1"/>
    <row r="73242" customFormat="1"/>
    <row r="73243" customFormat="1"/>
    <row r="73244" customFormat="1"/>
    <row r="73245" customFormat="1"/>
    <row r="73246" customFormat="1"/>
    <row r="73247" customFormat="1"/>
    <row r="73248" customFormat="1"/>
    <row r="73249" customFormat="1"/>
    <row r="73250" customFormat="1"/>
    <row r="73251" customFormat="1"/>
    <row r="73252" customFormat="1"/>
    <row r="73253" customFormat="1"/>
    <row r="73254" customFormat="1"/>
    <row r="73255" customFormat="1"/>
    <row r="73256" customFormat="1"/>
    <row r="73257" customFormat="1"/>
    <row r="73258" customFormat="1"/>
    <row r="73259" customFormat="1"/>
    <row r="73260" customFormat="1"/>
    <row r="73261" customFormat="1"/>
    <row r="73262" customFormat="1"/>
    <row r="73263" customFormat="1"/>
    <row r="73264" customFormat="1"/>
    <row r="73265" customFormat="1"/>
    <row r="73266" customFormat="1"/>
    <row r="73267" customFormat="1"/>
    <row r="73268" customFormat="1"/>
    <row r="73269" customFormat="1"/>
    <row r="73270" customFormat="1"/>
    <row r="73271" customFormat="1"/>
    <row r="73272" customFormat="1"/>
    <row r="73273" customFormat="1"/>
    <row r="73274" customFormat="1"/>
    <row r="73275" customFormat="1"/>
    <row r="73276" customFormat="1"/>
    <row r="73277" customFormat="1"/>
    <row r="73278" customFormat="1"/>
    <row r="73279" customFormat="1"/>
    <row r="73280" customFormat="1"/>
    <row r="73281" customFormat="1"/>
    <row r="73282" customFormat="1"/>
    <row r="73283" customFormat="1"/>
    <row r="73284" customFormat="1"/>
    <row r="73285" customFormat="1"/>
    <row r="73286" customFormat="1"/>
    <row r="73287" customFormat="1"/>
    <row r="73288" customFormat="1"/>
    <row r="73289" customFormat="1"/>
    <row r="73290" customFormat="1"/>
    <row r="73291" customFormat="1"/>
    <row r="73292" customFormat="1"/>
    <row r="73293" customFormat="1"/>
    <row r="73294" customFormat="1"/>
    <row r="73295" customFormat="1"/>
    <row r="73296" customFormat="1"/>
    <row r="73297" customFormat="1"/>
    <row r="73298" customFormat="1"/>
    <row r="73299" customFormat="1"/>
    <row r="73300" customFormat="1"/>
    <row r="73301" customFormat="1"/>
    <row r="73302" customFormat="1"/>
    <row r="73303" customFormat="1"/>
    <row r="73304" customFormat="1"/>
    <row r="73305" customFormat="1"/>
    <row r="73306" customFormat="1"/>
    <row r="73307" customFormat="1"/>
    <row r="73308" customFormat="1"/>
    <row r="73309" customFormat="1"/>
    <row r="73310" customFormat="1"/>
    <row r="73311" customFormat="1"/>
    <row r="73312" customFormat="1"/>
    <row r="73313" customFormat="1"/>
    <row r="73314" customFormat="1"/>
    <row r="73315" customFormat="1"/>
    <row r="73316" customFormat="1"/>
    <row r="73317" customFormat="1"/>
    <row r="73318" customFormat="1"/>
    <row r="73319" customFormat="1"/>
    <row r="73320" customFormat="1"/>
    <row r="73321" customFormat="1"/>
    <row r="73322" customFormat="1"/>
    <row r="73323" customFormat="1"/>
    <row r="73324" customFormat="1"/>
    <row r="73325" customFormat="1"/>
    <row r="73326" customFormat="1"/>
    <row r="73327" customFormat="1"/>
    <row r="73328" customFormat="1"/>
    <row r="73329" customFormat="1"/>
    <row r="73330" customFormat="1"/>
    <row r="73331" customFormat="1"/>
    <row r="73332" customFormat="1"/>
    <row r="73333" customFormat="1"/>
    <row r="73334" customFormat="1"/>
    <row r="73335" customFormat="1"/>
    <row r="73336" customFormat="1"/>
    <row r="73337" customFormat="1"/>
    <row r="73338" customFormat="1"/>
    <row r="73339" customFormat="1"/>
    <row r="73340" customFormat="1"/>
    <row r="73341" customFormat="1"/>
    <row r="73342" customFormat="1"/>
    <row r="73343" customFormat="1"/>
    <row r="73344" customFormat="1"/>
    <row r="73345" customFormat="1"/>
    <row r="73346" customFormat="1"/>
    <row r="73347" customFormat="1"/>
    <row r="73348" customFormat="1"/>
    <row r="73349" customFormat="1"/>
    <row r="73350" customFormat="1"/>
    <row r="73351" customFormat="1"/>
    <row r="73352" customFormat="1"/>
    <row r="73353" customFormat="1"/>
    <row r="73354" customFormat="1"/>
    <row r="73355" customFormat="1"/>
    <row r="73356" customFormat="1"/>
    <row r="73357" customFormat="1"/>
    <row r="73358" customFormat="1"/>
    <row r="73359" customFormat="1"/>
    <row r="73360" customFormat="1"/>
    <row r="73361" customFormat="1"/>
    <row r="73362" customFormat="1"/>
    <row r="73363" customFormat="1"/>
    <row r="73364" customFormat="1"/>
    <row r="73365" customFormat="1"/>
    <row r="73366" customFormat="1"/>
    <row r="73367" customFormat="1"/>
    <row r="73368" customFormat="1"/>
    <row r="73369" customFormat="1"/>
    <row r="73370" customFormat="1"/>
    <row r="73371" customFormat="1"/>
    <row r="73372" customFormat="1"/>
    <row r="73373" customFormat="1"/>
    <row r="73374" customFormat="1"/>
    <row r="73375" customFormat="1"/>
    <row r="73376" customFormat="1"/>
    <row r="73377" customFormat="1"/>
    <row r="73378" customFormat="1"/>
    <row r="73379" customFormat="1"/>
    <row r="73380" customFormat="1"/>
    <row r="73381" customFormat="1"/>
    <row r="73382" customFormat="1"/>
    <row r="73383" customFormat="1"/>
    <row r="73384" customFormat="1"/>
    <row r="73385" customFormat="1"/>
    <row r="73386" customFormat="1"/>
    <row r="73387" customFormat="1"/>
    <row r="73388" customFormat="1"/>
    <row r="73389" customFormat="1"/>
    <row r="73390" customFormat="1"/>
    <row r="73391" customFormat="1"/>
    <row r="73392" customFormat="1"/>
    <row r="73393" customFormat="1"/>
    <row r="73394" customFormat="1"/>
    <row r="73395" customFormat="1"/>
    <row r="73396" customFormat="1"/>
    <row r="73397" customFormat="1"/>
    <row r="73398" customFormat="1"/>
    <row r="73399" customFormat="1"/>
    <row r="73400" customFormat="1"/>
    <row r="73401" customFormat="1"/>
    <row r="73402" customFormat="1"/>
    <row r="73403" customFormat="1"/>
    <row r="73404" customFormat="1"/>
    <row r="73405" customFormat="1"/>
    <row r="73406" customFormat="1"/>
    <row r="73407" customFormat="1"/>
    <row r="73408" customFormat="1"/>
    <row r="73409" customFormat="1"/>
    <row r="73410" customFormat="1"/>
    <row r="73411" customFormat="1"/>
    <row r="73412" customFormat="1"/>
    <row r="73413" customFormat="1"/>
    <row r="73414" customFormat="1"/>
    <row r="73415" customFormat="1"/>
    <row r="73416" customFormat="1"/>
    <row r="73417" customFormat="1"/>
    <row r="73418" customFormat="1"/>
    <row r="73419" customFormat="1"/>
    <row r="73420" customFormat="1"/>
    <row r="73421" customFormat="1"/>
    <row r="73422" customFormat="1"/>
    <row r="73423" customFormat="1"/>
    <row r="73424" customFormat="1"/>
    <row r="73425" customFormat="1"/>
    <row r="73426" customFormat="1"/>
    <row r="73427" customFormat="1"/>
    <row r="73428" customFormat="1"/>
    <row r="73429" customFormat="1"/>
    <row r="73430" customFormat="1"/>
    <row r="73431" customFormat="1"/>
    <row r="73432" customFormat="1"/>
    <row r="73433" customFormat="1"/>
    <row r="73434" customFormat="1"/>
    <row r="73435" customFormat="1"/>
    <row r="73436" customFormat="1"/>
    <row r="73437" customFormat="1"/>
    <row r="73438" customFormat="1"/>
    <row r="73439" customFormat="1"/>
    <row r="73440" customFormat="1"/>
    <row r="73441" customFormat="1"/>
    <row r="73442" customFormat="1"/>
    <row r="73443" customFormat="1"/>
    <row r="73444" customFormat="1"/>
    <row r="73445" customFormat="1"/>
    <row r="73446" customFormat="1"/>
    <row r="73447" customFormat="1"/>
    <row r="73448" customFormat="1"/>
    <row r="73449" customFormat="1"/>
    <row r="73450" customFormat="1"/>
    <row r="73451" customFormat="1"/>
    <row r="73452" customFormat="1"/>
    <row r="73453" customFormat="1"/>
    <row r="73454" customFormat="1"/>
    <row r="73455" customFormat="1"/>
    <row r="73456" customFormat="1"/>
    <row r="73457" customFormat="1"/>
    <row r="73458" customFormat="1"/>
    <row r="73459" customFormat="1"/>
    <row r="73460" customFormat="1"/>
    <row r="73461" customFormat="1"/>
    <row r="73462" customFormat="1"/>
    <row r="73463" customFormat="1"/>
    <row r="73464" customFormat="1"/>
    <row r="73465" customFormat="1"/>
    <row r="73466" customFormat="1"/>
    <row r="73467" customFormat="1"/>
    <row r="73468" customFormat="1"/>
    <row r="73469" customFormat="1"/>
    <row r="73470" customFormat="1"/>
    <row r="73471" customFormat="1"/>
    <row r="73472" customFormat="1"/>
    <row r="73473" customFormat="1"/>
    <row r="73474" customFormat="1"/>
    <row r="73475" customFormat="1"/>
    <row r="73476" customFormat="1"/>
    <row r="73477" customFormat="1"/>
    <row r="73478" customFormat="1"/>
    <row r="73479" customFormat="1"/>
    <row r="73480" customFormat="1"/>
    <row r="73481" customFormat="1"/>
    <row r="73482" customFormat="1"/>
    <row r="73483" customFormat="1"/>
    <row r="73484" customFormat="1"/>
    <row r="73485" customFormat="1"/>
    <row r="73486" customFormat="1"/>
    <row r="73487" customFormat="1"/>
    <row r="73488" customFormat="1"/>
    <row r="73489" customFormat="1"/>
    <row r="73490" customFormat="1"/>
    <row r="73491" customFormat="1"/>
    <row r="73492" customFormat="1"/>
    <row r="73493" customFormat="1"/>
    <row r="73494" customFormat="1"/>
    <row r="73495" customFormat="1"/>
    <row r="73496" customFormat="1"/>
    <row r="73497" customFormat="1"/>
    <row r="73498" customFormat="1"/>
    <row r="73499" customFormat="1"/>
    <row r="73500" customFormat="1"/>
    <row r="73501" customFormat="1"/>
    <row r="73502" customFormat="1"/>
    <row r="73503" customFormat="1"/>
    <row r="73504" customFormat="1"/>
    <row r="73505" customFormat="1"/>
    <row r="73506" customFormat="1"/>
    <row r="73507" customFormat="1"/>
    <row r="73508" customFormat="1"/>
    <row r="73509" customFormat="1"/>
    <row r="73510" customFormat="1"/>
    <row r="73511" customFormat="1"/>
    <row r="73512" customFormat="1"/>
    <row r="73513" customFormat="1"/>
    <row r="73514" customFormat="1"/>
    <row r="73515" customFormat="1"/>
    <row r="73516" customFormat="1"/>
    <row r="73517" customFormat="1"/>
    <row r="73518" customFormat="1"/>
    <row r="73519" customFormat="1"/>
    <row r="73520" customFormat="1"/>
    <row r="73521" customFormat="1"/>
    <row r="73522" customFormat="1"/>
    <row r="73523" customFormat="1"/>
    <row r="73524" customFormat="1"/>
    <row r="73525" customFormat="1"/>
    <row r="73526" customFormat="1"/>
    <row r="73527" customFormat="1"/>
    <row r="73528" customFormat="1"/>
    <row r="73529" customFormat="1"/>
    <row r="73530" customFormat="1"/>
    <row r="73531" customFormat="1"/>
    <row r="73532" customFormat="1"/>
    <row r="73533" customFormat="1"/>
    <row r="73534" customFormat="1"/>
    <row r="73535" customFormat="1"/>
    <row r="73536" customFormat="1"/>
    <row r="73537" customFormat="1"/>
    <row r="73538" customFormat="1"/>
    <row r="73539" customFormat="1"/>
    <row r="73540" customFormat="1"/>
    <row r="73541" customFormat="1"/>
    <row r="73542" customFormat="1"/>
    <row r="73543" customFormat="1"/>
    <row r="73544" customFormat="1"/>
    <row r="73545" customFormat="1"/>
    <row r="73546" customFormat="1"/>
    <row r="73547" customFormat="1"/>
    <row r="73548" customFormat="1"/>
    <row r="73549" customFormat="1"/>
    <row r="73550" customFormat="1"/>
    <row r="73551" customFormat="1"/>
    <row r="73552" customFormat="1"/>
    <row r="73553" customFormat="1"/>
    <row r="73554" customFormat="1"/>
    <row r="73555" customFormat="1"/>
    <row r="73556" customFormat="1"/>
    <row r="73557" customFormat="1"/>
    <row r="73558" customFormat="1"/>
    <row r="73559" customFormat="1"/>
    <row r="73560" customFormat="1"/>
    <row r="73561" customFormat="1"/>
    <row r="73562" customFormat="1"/>
    <row r="73563" customFormat="1"/>
    <row r="73564" customFormat="1"/>
    <row r="73565" customFormat="1"/>
    <row r="73566" customFormat="1"/>
    <row r="73567" customFormat="1"/>
    <row r="73568" customFormat="1"/>
    <row r="73569" customFormat="1"/>
    <row r="73570" customFormat="1"/>
    <row r="73571" customFormat="1"/>
    <row r="73572" customFormat="1"/>
    <row r="73573" customFormat="1"/>
    <row r="73574" customFormat="1"/>
    <row r="73575" customFormat="1"/>
    <row r="73576" customFormat="1"/>
    <row r="73577" customFormat="1"/>
    <row r="73578" customFormat="1"/>
    <row r="73579" customFormat="1"/>
    <row r="73580" customFormat="1"/>
    <row r="73581" customFormat="1"/>
    <row r="73582" customFormat="1"/>
    <row r="73583" customFormat="1"/>
    <row r="73584" customFormat="1"/>
    <row r="73585" customFormat="1"/>
    <row r="73586" customFormat="1"/>
    <row r="73587" customFormat="1"/>
    <row r="73588" customFormat="1"/>
    <row r="73589" customFormat="1"/>
    <row r="73590" customFormat="1"/>
    <row r="73591" customFormat="1"/>
    <row r="73592" customFormat="1"/>
    <row r="73593" customFormat="1"/>
    <row r="73594" customFormat="1"/>
    <row r="73595" customFormat="1"/>
    <row r="73596" customFormat="1"/>
    <row r="73597" customFormat="1"/>
    <row r="73598" customFormat="1"/>
    <row r="73599" customFormat="1"/>
    <row r="73600" customFormat="1"/>
    <row r="73601" customFormat="1"/>
    <row r="73602" customFormat="1"/>
    <row r="73603" customFormat="1"/>
    <row r="73604" customFormat="1"/>
    <row r="73605" customFormat="1"/>
    <row r="73606" customFormat="1"/>
    <row r="73607" customFormat="1"/>
    <row r="73608" customFormat="1"/>
    <row r="73609" customFormat="1"/>
    <row r="73610" customFormat="1"/>
    <row r="73611" customFormat="1"/>
    <row r="73612" customFormat="1"/>
    <row r="73613" customFormat="1"/>
    <row r="73614" customFormat="1"/>
    <row r="73615" customFormat="1"/>
    <row r="73616" customFormat="1"/>
    <row r="73617" customFormat="1"/>
    <row r="73618" customFormat="1"/>
    <row r="73619" customFormat="1"/>
    <row r="73620" customFormat="1"/>
    <row r="73621" customFormat="1"/>
    <row r="73622" customFormat="1"/>
    <row r="73623" customFormat="1"/>
    <row r="73624" customFormat="1"/>
    <row r="73625" customFormat="1"/>
    <row r="73626" customFormat="1"/>
    <row r="73627" customFormat="1"/>
    <row r="73628" customFormat="1"/>
    <row r="73629" customFormat="1"/>
    <row r="73630" customFormat="1"/>
    <row r="73631" customFormat="1"/>
    <row r="73632" customFormat="1"/>
    <row r="73633" customFormat="1"/>
    <row r="73634" customFormat="1"/>
    <row r="73635" customFormat="1"/>
    <row r="73636" customFormat="1"/>
    <row r="73637" customFormat="1"/>
    <row r="73638" customFormat="1"/>
    <row r="73639" customFormat="1"/>
    <row r="73640" customFormat="1"/>
    <row r="73641" customFormat="1"/>
    <row r="73642" customFormat="1"/>
    <row r="73643" customFormat="1"/>
    <row r="73644" customFormat="1"/>
    <row r="73645" customFormat="1"/>
    <row r="73646" customFormat="1"/>
    <row r="73647" customFormat="1"/>
    <row r="73648" customFormat="1"/>
    <row r="73649" customFormat="1"/>
    <row r="73650" customFormat="1"/>
    <row r="73651" customFormat="1"/>
    <row r="73652" customFormat="1"/>
    <row r="73653" customFormat="1"/>
    <row r="73654" customFormat="1"/>
    <row r="73655" customFormat="1"/>
    <row r="73656" customFormat="1"/>
    <row r="73657" customFormat="1"/>
    <row r="73658" customFormat="1"/>
    <row r="73659" customFormat="1"/>
    <row r="73660" customFormat="1"/>
    <row r="73661" customFormat="1"/>
    <row r="73662" customFormat="1"/>
    <row r="73663" customFormat="1"/>
    <row r="73664" customFormat="1"/>
    <row r="73665" customFormat="1"/>
    <row r="73666" customFormat="1"/>
    <row r="73667" customFormat="1"/>
    <row r="73668" customFormat="1"/>
    <row r="73669" customFormat="1"/>
    <row r="73670" customFormat="1"/>
    <row r="73671" customFormat="1"/>
    <row r="73672" customFormat="1"/>
    <row r="73673" customFormat="1"/>
    <row r="73674" customFormat="1"/>
    <row r="73675" customFormat="1"/>
    <row r="73676" customFormat="1"/>
    <row r="73677" customFormat="1"/>
    <row r="73678" customFormat="1"/>
    <row r="73679" customFormat="1"/>
    <row r="73680" customFormat="1"/>
    <row r="73681" customFormat="1"/>
    <row r="73682" customFormat="1"/>
    <row r="73683" customFormat="1"/>
    <row r="73684" customFormat="1"/>
    <row r="73685" customFormat="1"/>
    <row r="73686" customFormat="1"/>
    <row r="73687" customFormat="1"/>
    <row r="73688" customFormat="1"/>
    <row r="73689" customFormat="1"/>
    <row r="73690" customFormat="1"/>
    <row r="73691" customFormat="1"/>
    <row r="73692" customFormat="1"/>
    <row r="73693" customFormat="1"/>
    <row r="73694" customFormat="1"/>
    <row r="73695" customFormat="1"/>
    <row r="73696" customFormat="1"/>
    <row r="73697" customFormat="1"/>
    <row r="73698" customFormat="1"/>
    <row r="73699" customFormat="1"/>
    <row r="73700" customFormat="1"/>
    <row r="73701" customFormat="1"/>
    <row r="73702" customFormat="1"/>
    <row r="73703" customFormat="1"/>
    <row r="73704" customFormat="1"/>
    <row r="73705" customFormat="1"/>
    <row r="73706" customFormat="1"/>
    <row r="73707" customFormat="1"/>
    <row r="73708" customFormat="1"/>
    <row r="73709" customFormat="1"/>
    <row r="73710" customFormat="1"/>
    <row r="73711" customFormat="1"/>
    <row r="73712" customFormat="1"/>
    <row r="73713" customFormat="1"/>
    <row r="73714" customFormat="1"/>
    <row r="73715" customFormat="1"/>
    <row r="73716" customFormat="1"/>
    <row r="73717" customFormat="1"/>
    <row r="73718" customFormat="1"/>
    <row r="73719" customFormat="1"/>
    <row r="73720" customFormat="1"/>
    <row r="73721" customFormat="1"/>
    <row r="73722" customFormat="1"/>
    <row r="73723" customFormat="1"/>
    <row r="73724" customFormat="1"/>
    <row r="73725" customFormat="1"/>
    <row r="73726" customFormat="1"/>
    <row r="73727" customFormat="1"/>
    <row r="73728" customFormat="1"/>
    <row r="73729" customFormat="1"/>
    <row r="73730" customFormat="1"/>
    <row r="73731" customFormat="1"/>
    <row r="73732" customFormat="1"/>
    <row r="73733" customFormat="1"/>
    <row r="73734" customFormat="1"/>
    <row r="73735" customFormat="1"/>
    <row r="73736" customFormat="1"/>
    <row r="73737" customFormat="1"/>
    <row r="73738" customFormat="1"/>
    <row r="73739" customFormat="1"/>
    <row r="73740" customFormat="1"/>
    <row r="73741" customFormat="1"/>
    <row r="73742" customFormat="1"/>
    <row r="73743" customFormat="1"/>
    <row r="73744" customFormat="1"/>
    <row r="73745" customFormat="1"/>
    <row r="73746" customFormat="1"/>
    <row r="73747" customFormat="1"/>
    <row r="73748" customFormat="1"/>
    <row r="73749" customFormat="1"/>
    <row r="73750" customFormat="1"/>
    <row r="73751" customFormat="1"/>
    <row r="73752" customFormat="1"/>
    <row r="73753" customFormat="1"/>
    <row r="73754" customFormat="1"/>
    <row r="73755" customFormat="1"/>
    <row r="73756" customFormat="1"/>
    <row r="73757" customFormat="1"/>
    <row r="73758" customFormat="1"/>
    <row r="73759" customFormat="1"/>
    <row r="73760" customFormat="1"/>
    <row r="73761" customFormat="1"/>
    <row r="73762" customFormat="1"/>
    <row r="73763" customFormat="1"/>
    <row r="73764" customFormat="1"/>
    <row r="73765" customFormat="1"/>
    <row r="73766" customFormat="1"/>
    <row r="73767" customFormat="1"/>
    <row r="73768" customFormat="1"/>
    <row r="73769" customFormat="1"/>
    <row r="73770" customFormat="1"/>
    <row r="73771" customFormat="1"/>
    <row r="73772" customFormat="1"/>
    <row r="73773" customFormat="1"/>
    <row r="73774" customFormat="1"/>
    <row r="73775" customFormat="1"/>
    <row r="73776" customFormat="1"/>
    <row r="73777" customFormat="1"/>
    <row r="73778" customFormat="1"/>
    <row r="73779" customFormat="1"/>
    <row r="73780" customFormat="1"/>
    <row r="73781" customFormat="1"/>
    <row r="73782" customFormat="1"/>
    <row r="73783" customFormat="1"/>
    <row r="73784" customFormat="1"/>
    <row r="73785" customFormat="1"/>
    <row r="73786" customFormat="1"/>
    <row r="73787" customFormat="1"/>
    <row r="73788" customFormat="1"/>
    <row r="73789" customFormat="1"/>
    <row r="73790" customFormat="1"/>
    <row r="73791" customFormat="1"/>
    <row r="73792" customFormat="1"/>
    <row r="73793" customFormat="1"/>
    <row r="73794" customFormat="1"/>
    <row r="73795" customFormat="1"/>
    <row r="73796" customFormat="1"/>
    <row r="73797" customFormat="1"/>
    <row r="73798" customFormat="1"/>
    <row r="73799" customFormat="1"/>
    <row r="73800" customFormat="1"/>
    <row r="73801" customFormat="1"/>
    <row r="73802" customFormat="1"/>
    <row r="73803" customFormat="1"/>
    <row r="73804" customFormat="1"/>
    <row r="73805" customFormat="1"/>
    <row r="73806" customFormat="1"/>
    <row r="73807" customFormat="1"/>
    <row r="73808" customFormat="1"/>
    <row r="73809" customFormat="1"/>
    <row r="73810" customFormat="1"/>
    <row r="73811" customFormat="1"/>
    <row r="73812" customFormat="1"/>
    <row r="73813" customFormat="1"/>
    <row r="73814" customFormat="1"/>
    <row r="73815" customFormat="1"/>
    <row r="73816" customFormat="1"/>
    <row r="73817" customFormat="1"/>
    <row r="73818" customFormat="1"/>
    <row r="73819" customFormat="1"/>
    <row r="73820" customFormat="1"/>
    <row r="73821" customFormat="1"/>
    <row r="73822" customFormat="1"/>
    <row r="73823" customFormat="1"/>
    <row r="73824" customFormat="1"/>
    <row r="73825" customFormat="1"/>
    <row r="73826" customFormat="1"/>
    <row r="73827" customFormat="1"/>
    <row r="73828" customFormat="1"/>
    <row r="73829" customFormat="1"/>
    <row r="73830" customFormat="1"/>
    <row r="73831" customFormat="1"/>
    <row r="73832" customFormat="1"/>
    <row r="73833" customFormat="1"/>
    <row r="73834" customFormat="1"/>
    <row r="73835" customFormat="1"/>
    <row r="73836" customFormat="1"/>
    <row r="73837" customFormat="1"/>
    <row r="73838" customFormat="1"/>
    <row r="73839" customFormat="1"/>
    <row r="73840" customFormat="1"/>
    <row r="73841" customFormat="1"/>
    <row r="73842" customFormat="1"/>
    <row r="73843" customFormat="1"/>
    <row r="73844" customFormat="1"/>
    <row r="73845" customFormat="1"/>
    <row r="73846" customFormat="1"/>
    <row r="73847" customFormat="1"/>
    <row r="73848" customFormat="1"/>
    <row r="73849" customFormat="1"/>
    <row r="73850" customFormat="1"/>
    <row r="73851" customFormat="1"/>
    <row r="73852" customFormat="1"/>
    <row r="73853" customFormat="1"/>
    <row r="73854" customFormat="1"/>
    <row r="73855" customFormat="1"/>
    <row r="73856" customFormat="1"/>
    <row r="73857" customFormat="1"/>
    <row r="73858" customFormat="1"/>
    <row r="73859" customFormat="1"/>
    <row r="73860" customFormat="1"/>
    <row r="73861" customFormat="1"/>
    <row r="73862" customFormat="1"/>
    <row r="73863" customFormat="1"/>
    <row r="73864" customFormat="1"/>
    <row r="73865" customFormat="1"/>
    <row r="73866" customFormat="1"/>
    <row r="73867" customFormat="1"/>
    <row r="73868" customFormat="1"/>
    <row r="73869" customFormat="1"/>
    <row r="73870" customFormat="1"/>
    <row r="73871" customFormat="1"/>
    <row r="73872" customFormat="1"/>
    <row r="73873" customFormat="1"/>
    <row r="73874" customFormat="1"/>
    <row r="73875" customFormat="1"/>
    <row r="73876" customFormat="1"/>
    <row r="73877" customFormat="1"/>
    <row r="73878" customFormat="1"/>
    <row r="73879" customFormat="1"/>
    <row r="73880" customFormat="1"/>
    <row r="73881" customFormat="1"/>
    <row r="73882" customFormat="1"/>
    <row r="73883" customFormat="1"/>
    <row r="73884" customFormat="1"/>
    <row r="73885" customFormat="1"/>
    <row r="73886" customFormat="1"/>
    <row r="73887" customFormat="1"/>
    <row r="73888" customFormat="1"/>
    <row r="73889" customFormat="1"/>
    <row r="73890" customFormat="1"/>
    <row r="73891" customFormat="1"/>
    <row r="73892" customFormat="1"/>
    <row r="73893" customFormat="1"/>
    <row r="73894" customFormat="1"/>
    <row r="73895" customFormat="1"/>
    <row r="73896" customFormat="1"/>
    <row r="73897" customFormat="1"/>
    <row r="73898" customFormat="1"/>
    <row r="73899" customFormat="1"/>
    <row r="73900" customFormat="1"/>
    <row r="73901" customFormat="1"/>
    <row r="73902" customFormat="1"/>
    <row r="73903" customFormat="1"/>
    <row r="73904" customFormat="1"/>
    <row r="73905" customFormat="1"/>
    <row r="73906" customFormat="1"/>
    <row r="73907" customFormat="1"/>
    <row r="73908" customFormat="1"/>
    <row r="73909" customFormat="1"/>
    <row r="73910" customFormat="1"/>
    <row r="73911" customFormat="1"/>
    <row r="73912" customFormat="1"/>
    <row r="73913" customFormat="1"/>
    <row r="73914" customFormat="1"/>
    <row r="73915" customFormat="1"/>
    <row r="73916" customFormat="1"/>
    <row r="73917" customFormat="1"/>
    <row r="73918" customFormat="1"/>
    <row r="73919" customFormat="1"/>
    <row r="73920" customFormat="1"/>
    <row r="73921" customFormat="1"/>
    <row r="73922" customFormat="1"/>
    <row r="73923" customFormat="1"/>
    <row r="73924" customFormat="1"/>
    <row r="73925" customFormat="1"/>
    <row r="73926" customFormat="1"/>
    <row r="73927" customFormat="1"/>
    <row r="73928" customFormat="1"/>
    <row r="73929" customFormat="1"/>
    <row r="73930" customFormat="1"/>
    <row r="73931" customFormat="1"/>
    <row r="73932" customFormat="1"/>
    <row r="73933" customFormat="1"/>
    <row r="73934" customFormat="1"/>
    <row r="73935" customFormat="1"/>
    <row r="73936" customFormat="1"/>
    <row r="73937" customFormat="1"/>
    <row r="73938" customFormat="1"/>
    <row r="73939" customFormat="1"/>
    <row r="73940" customFormat="1"/>
    <row r="73941" customFormat="1"/>
    <row r="73942" customFormat="1"/>
    <row r="73943" customFormat="1"/>
    <row r="73944" customFormat="1"/>
    <row r="73945" customFormat="1"/>
    <row r="73946" customFormat="1"/>
    <row r="73947" customFormat="1"/>
    <row r="73948" customFormat="1"/>
    <row r="73949" customFormat="1"/>
    <row r="73950" customFormat="1"/>
    <row r="73951" customFormat="1"/>
    <row r="73952" customFormat="1"/>
    <row r="73953" customFormat="1"/>
    <row r="73954" customFormat="1"/>
    <row r="73955" customFormat="1"/>
    <row r="73956" customFormat="1"/>
    <row r="73957" customFormat="1"/>
    <row r="73958" customFormat="1"/>
    <row r="73959" customFormat="1"/>
    <row r="73960" customFormat="1"/>
    <row r="73961" customFormat="1"/>
    <row r="73962" customFormat="1"/>
    <row r="73963" customFormat="1"/>
    <row r="73964" customFormat="1"/>
    <row r="73965" customFormat="1"/>
    <row r="73966" customFormat="1"/>
    <row r="73967" customFormat="1"/>
    <row r="73968" customFormat="1"/>
    <row r="73969" customFormat="1"/>
    <row r="73970" customFormat="1"/>
    <row r="73971" customFormat="1"/>
    <row r="73972" customFormat="1"/>
    <row r="73973" customFormat="1"/>
    <row r="73974" customFormat="1"/>
    <row r="73975" customFormat="1"/>
    <row r="73976" customFormat="1"/>
    <row r="73977" customFormat="1"/>
    <row r="73978" customFormat="1"/>
    <row r="73979" customFormat="1"/>
    <row r="73980" customFormat="1"/>
    <row r="73981" customFormat="1"/>
    <row r="73982" customFormat="1"/>
    <row r="73983" customFormat="1"/>
    <row r="73984" customFormat="1"/>
    <row r="73985" customFormat="1"/>
    <row r="73986" customFormat="1"/>
    <row r="73987" customFormat="1"/>
    <row r="73988" customFormat="1"/>
    <row r="73989" customFormat="1"/>
    <row r="73990" customFormat="1"/>
    <row r="73991" customFormat="1"/>
    <row r="73992" customFormat="1"/>
    <row r="73993" customFormat="1"/>
    <row r="73994" customFormat="1"/>
    <row r="73995" customFormat="1"/>
    <row r="73996" customFormat="1"/>
    <row r="73997" customFormat="1"/>
    <row r="73998" customFormat="1"/>
    <row r="73999" customFormat="1"/>
    <row r="74000" customFormat="1"/>
    <row r="74001" customFormat="1"/>
    <row r="74002" customFormat="1"/>
    <row r="74003" customFormat="1"/>
    <row r="74004" customFormat="1"/>
    <row r="74005" customFormat="1"/>
    <row r="74006" customFormat="1"/>
    <row r="74007" customFormat="1"/>
    <row r="74008" customFormat="1"/>
    <row r="74009" customFormat="1"/>
    <row r="74010" customFormat="1"/>
    <row r="74011" customFormat="1"/>
    <row r="74012" customFormat="1"/>
    <row r="74013" customFormat="1"/>
    <row r="74014" customFormat="1"/>
    <row r="74015" customFormat="1"/>
    <row r="74016" customFormat="1"/>
    <row r="74017" customFormat="1"/>
    <row r="74018" customFormat="1"/>
    <row r="74019" customFormat="1"/>
    <row r="74020" customFormat="1"/>
    <row r="74021" customFormat="1"/>
    <row r="74022" customFormat="1"/>
    <row r="74023" customFormat="1"/>
    <row r="74024" customFormat="1"/>
    <row r="74025" customFormat="1"/>
    <row r="74026" customFormat="1"/>
    <row r="74027" customFormat="1"/>
    <row r="74028" customFormat="1"/>
    <row r="74029" customFormat="1"/>
    <row r="74030" customFormat="1"/>
    <row r="74031" customFormat="1"/>
    <row r="74032" customFormat="1"/>
    <row r="74033" customFormat="1"/>
    <row r="74034" customFormat="1"/>
    <row r="74035" customFormat="1"/>
    <row r="74036" customFormat="1"/>
    <row r="74037" customFormat="1"/>
    <row r="74038" customFormat="1"/>
    <row r="74039" customFormat="1"/>
    <row r="74040" customFormat="1"/>
    <row r="74041" customFormat="1"/>
    <row r="74042" customFormat="1"/>
    <row r="74043" customFormat="1"/>
    <row r="74044" customFormat="1"/>
    <row r="74045" customFormat="1"/>
    <row r="74046" customFormat="1"/>
    <row r="74047" customFormat="1"/>
    <row r="74048" customFormat="1"/>
    <row r="74049" customFormat="1"/>
    <row r="74050" customFormat="1"/>
    <row r="74051" customFormat="1"/>
    <row r="74052" customFormat="1"/>
    <row r="74053" customFormat="1"/>
    <row r="74054" customFormat="1"/>
    <row r="74055" customFormat="1"/>
    <row r="74056" customFormat="1"/>
    <row r="74057" customFormat="1"/>
    <row r="74058" customFormat="1"/>
    <row r="74059" customFormat="1"/>
    <row r="74060" customFormat="1"/>
    <row r="74061" customFormat="1"/>
    <row r="74062" customFormat="1"/>
    <row r="74063" customFormat="1"/>
    <row r="74064" customFormat="1"/>
    <row r="74065" customFormat="1"/>
    <row r="74066" customFormat="1"/>
    <row r="74067" customFormat="1"/>
    <row r="74068" customFormat="1"/>
    <row r="74069" customFormat="1"/>
    <row r="74070" customFormat="1"/>
    <row r="74071" customFormat="1"/>
    <row r="74072" customFormat="1"/>
    <row r="74073" customFormat="1"/>
    <row r="74074" customFormat="1"/>
    <row r="74075" customFormat="1"/>
    <row r="74076" customFormat="1"/>
    <row r="74077" customFormat="1"/>
    <row r="74078" customFormat="1"/>
    <row r="74079" customFormat="1"/>
    <row r="74080" customFormat="1"/>
    <row r="74081" customFormat="1"/>
    <row r="74082" customFormat="1"/>
    <row r="74083" customFormat="1"/>
    <row r="74084" customFormat="1"/>
    <row r="74085" customFormat="1"/>
    <row r="74086" customFormat="1"/>
    <row r="74087" customFormat="1"/>
    <row r="74088" customFormat="1"/>
    <row r="74089" customFormat="1"/>
    <row r="74090" customFormat="1"/>
    <row r="74091" customFormat="1"/>
    <row r="74092" customFormat="1"/>
    <row r="74093" customFormat="1"/>
    <row r="74094" customFormat="1"/>
    <row r="74095" customFormat="1"/>
    <row r="74096" customFormat="1"/>
    <row r="74097" customFormat="1"/>
    <row r="74098" customFormat="1"/>
    <row r="74099" customFormat="1"/>
    <row r="74100" customFormat="1"/>
    <row r="74101" customFormat="1"/>
    <row r="74102" customFormat="1"/>
    <row r="74103" customFormat="1"/>
    <row r="74104" customFormat="1"/>
    <row r="74105" customFormat="1"/>
    <row r="74106" customFormat="1"/>
    <row r="74107" customFormat="1"/>
    <row r="74108" customFormat="1"/>
    <row r="74109" customFormat="1"/>
    <row r="74110" customFormat="1"/>
    <row r="74111" customFormat="1"/>
    <row r="74112" customFormat="1"/>
    <row r="74113" customFormat="1"/>
    <row r="74114" customFormat="1"/>
    <row r="74115" customFormat="1"/>
    <row r="74116" customFormat="1"/>
    <row r="74117" customFormat="1"/>
    <row r="74118" customFormat="1"/>
    <row r="74119" customFormat="1"/>
    <row r="74120" customFormat="1"/>
    <row r="74121" customFormat="1"/>
    <row r="74122" customFormat="1"/>
    <row r="74123" customFormat="1"/>
    <row r="74124" customFormat="1"/>
    <row r="74125" customFormat="1"/>
    <row r="74126" customFormat="1"/>
    <row r="74127" customFormat="1"/>
    <row r="74128" customFormat="1"/>
    <row r="74129" customFormat="1"/>
    <row r="74130" customFormat="1"/>
    <row r="74131" customFormat="1"/>
    <row r="74132" customFormat="1"/>
    <row r="74133" customFormat="1"/>
    <row r="74134" customFormat="1"/>
    <row r="74135" customFormat="1"/>
    <row r="74136" customFormat="1"/>
    <row r="74137" customFormat="1"/>
    <row r="74138" customFormat="1"/>
    <row r="74139" customFormat="1"/>
    <row r="74140" customFormat="1"/>
    <row r="74141" customFormat="1"/>
    <row r="74142" customFormat="1"/>
    <row r="74143" customFormat="1"/>
    <row r="74144" customFormat="1"/>
    <row r="74145" customFormat="1"/>
    <row r="74146" customFormat="1"/>
    <row r="74147" customFormat="1"/>
    <row r="74148" customFormat="1"/>
    <row r="74149" customFormat="1"/>
    <row r="74150" customFormat="1"/>
    <row r="74151" customFormat="1"/>
    <row r="74152" customFormat="1"/>
    <row r="74153" customFormat="1"/>
    <row r="74154" customFormat="1"/>
    <row r="74155" customFormat="1"/>
    <row r="74156" customFormat="1"/>
    <row r="74157" customFormat="1"/>
    <row r="74158" customFormat="1"/>
    <row r="74159" customFormat="1"/>
    <row r="74160" customFormat="1"/>
    <row r="74161" customFormat="1"/>
    <row r="74162" customFormat="1"/>
    <row r="74163" customFormat="1"/>
    <row r="74164" customFormat="1"/>
    <row r="74165" customFormat="1"/>
    <row r="74166" customFormat="1"/>
    <row r="74167" customFormat="1"/>
    <row r="74168" customFormat="1"/>
    <row r="74169" customFormat="1"/>
    <row r="74170" customFormat="1"/>
    <row r="74171" customFormat="1"/>
    <row r="74172" customFormat="1"/>
    <row r="74173" customFormat="1"/>
    <row r="74174" customFormat="1"/>
    <row r="74175" customFormat="1"/>
    <row r="74176" customFormat="1"/>
    <row r="74177" customFormat="1"/>
    <row r="74178" customFormat="1"/>
    <row r="74179" customFormat="1"/>
    <row r="74180" customFormat="1"/>
    <row r="74181" customFormat="1"/>
    <row r="74182" customFormat="1"/>
    <row r="74183" customFormat="1"/>
    <row r="74184" customFormat="1"/>
    <row r="74185" customFormat="1"/>
    <row r="74186" customFormat="1"/>
    <row r="74187" customFormat="1"/>
    <row r="74188" customFormat="1"/>
    <row r="74189" customFormat="1"/>
    <row r="74190" customFormat="1"/>
    <row r="74191" customFormat="1"/>
    <row r="74192" customFormat="1"/>
    <row r="74193" customFormat="1"/>
    <row r="74194" customFormat="1"/>
    <row r="74195" customFormat="1"/>
    <row r="74196" customFormat="1"/>
    <row r="74197" customFormat="1"/>
    <row r="74198" customFormat="1"/>
    <row r="74199" customFormat="1"/>
    <row r="74200" customFormat="1"/>
    <row r="74201" customFormat="1"/>
    <row r="74202" customFormat="1"/>
    <row r="74203" customFormat="1"/>
    <row r="74204" customFormat="1"/>
    <row r="74205" customFormat="1"/>
    <row r="74206" customFormat="1"/>
    <row r="74207" customFormat="1"/>
    <row r="74208" customFormat="1"/>
    <row r="74209" customFormat="1"/>
    <row r="74210" customFormat="1"/>
    <row r="74211" customFormat="1"/>
    <row r="74212" customFormat="1"/>
    <row r="74213" customFormat="1"/>
    <row r="74214" customFormat="1"/>
    <row r="74215" customFormat="1"/>
    <row r="74216" customFormat="1"/>
    <row r="74217" customFormat="1"/>
    <row r="74218" customFormat="1"/>
    <row r="74219" customFormat="1"/>
    <row r="74220" customFormat="1"/>
    <row r="74221" customFormat="1"/>
    <row r="74222" customFormat="1"/>
    <row r="74223" customFormat="1"/>
    <row r="74224" customFormat="1"/>
    <row r="74225" customFormat="1"/>
    <row r="74226" customFormat="1"/>
    <row r="74227" customFormat="1"/>
    <row r="74228" customFormat="1"/>
    <row r="74229" customFormat="1"/>
    <row r="74230" customFormat="1"/>
    <row r="74231" customFormat="1"/>
    <row r="74232" customFormat="1"/>
    <row r="74233" customFormat="1"/>
    <row r="74234" customFormat="1"/>
    <row r="74235" customFormat="1"/>
    <row r="74236" customFormat="1"/>
    <row r="74237" customFormat="1"/>
    <row r="74238" customFormat="1"/>
    <row r="74239" customFormat="1"/>
    <row r="74240" customFormat="1"/>
    <row r="74241" customFormat="1"/>
    <row r="74242" customFormat="1"/>
    <row r="74243" customFormat="1"/>
    <row r="74244" customFormat="1"/>
    <row r="74245" customFormat="1"/>
    <row r="74246" customFormat="1"/>
    <row r="74247" customFormat="1"/>
    <row r="74248" customFormat="1"/>
    <row r="74249" customFormat="1"/>
    <row r="74250" customFormat="1"/>
    <row r="74251" customFormat="1"/>
    <row r="74252" customFormat="1"/>
    <row r="74253" customFormat="1"/>
    <row r="74254" customFormat="1"/>
    <row r="74255" customFormat="1"/>
    <row r="74256" customFormat="1"/>
    <row r="74257" customFormat="1"/>
    <row r="74258" customFormat="1"/>
    <row r="74259" customFormat="1"/>
    <row r="74260" customFormat="1"/>
    <row r="74261" customFormat="1"/>
    <row r="74262" customFormat="1"/>
    <row r="74263" customFormat="1"/>
    <row r="74264" customFormat="1"/>
    <row r="74265" customFormat="1"/>
    <row r="74266" customFormat="1"/>
    <row r="74267" customFormat="1"/>
    <row r="74268" customFormat="1"/>
    <row r="74269" customFormat="1"/>
    <row r="74270" customFormat="1"/>
    <row r="74271" customFormat="1"/>
    <row r="74272" customFormat="1"/>
    <row r="74273" customFormat="1"/>
    <row r="74274" customFormat="1"/>
    <row r="74275" customFormat="1"/>
    <row r="74276" customFormat="1"/>
    <row r="74277" customFormat="1"/>
    <row r="74278" customFormat="1"/>
    <row r="74279" customFormat="1"/>
    <row r="74280" customFormat="1"/>
    <row r="74281" customFormat="1"/>
    <row r="74282" customFormat="1"/>
    <row r="74283" customFormat="1"/>
    <row r="74284" customFormat="1"/>
    <row r="74285" customFormat="1"/>
    <row r="74286" customFormat="1"/>
    <row r="74287" customFormat="1"/>
    <row r="74288" customFormat="1"/>
    <row r="74289" customFormat="1"/>
    <row r="74290" customFormat="1"/>
    <row r="74291" customFormat="1"/>
    <row r="74292" customFormat="1"/>
    <row r="74293" customFormat="1"/>
    <row r="74294" customFormat="1"/>
    <row r="74295" customFormat="1"/>
    <row r="74296" customFormat="1"/>
    <row r="74297" customFormat="1"/>
    <row r="74298" customFormat="1"/>
    <row r="74299" customFormat="1"/>
    <row r="74300" customFormat="1"/>
    <row r="74301" customFormat="1"/>
    <row r="74302" customFormat="1"/>
    <row r="74303" customFormat="1"/>
    <row r="74304" customFormat="1"/>
    <row r="74305" customFormat="1"/>
    <row r="74306" customFormat="1"/>
    <row r="74307" customFormat="1"/>
    <row r="74308" customFormat="1"/>
    <row r="74309" customFormat="1"/>
    <row r="74310" customFormat="1"/>
    <row r="74311" customFormat="1"/>
    <row r="74312" customFormat="1"/>
    <row r="74313" customFormat="1"/>
    <row r="74314" customFormat="1"/>
    <row r="74315" customFormat="1"/>
    <row r="74316" customFormat="1"/>
    <row r="74317" customFormat="1"/>
    <row r="74318" customFormat="1"/>
    <row r="74319" customFormat="1"/>
    <row r="74320" customFormat="1"/>
    <row r="74321" customFormat="1"/>
    <row r="74322" customFormat="1"/>
    <row r="74323" customFormat="1"/>
    <row r="74324" customFormat="1"/>
    <row r="74325" customFormat="1"/>
    <row r="74326" customFormat="1"/>
    <row r="74327" customFormat="1"/>
    <row r="74328" customFormat="1"/>
    <row r="74329" customFormat="1"/>
    <row r="74330" customFormat="1"/>
    <row r="74331" customFormat="1"/>
    <row r="74332" customFormat="1"/>
    <row r="74333" customFormat="1"/>
    <row r="74334" customFormat="1"/>
    <row r="74335" customFormat="1"/>
    <row r="74336" customFormat="1"/>
    <row r="74337" customFormat="1"/>
    <row r="74338" customFormat="1"/>
    <row r="74339" customFormat="1"/>
    <row r="74340" customFormat="1"/>
    <row r="74341" customFormat="1"/>
    <row r="74342" customFormat="1"/>
    <row r="74343" customFormat="1"/>
    <row r="74344" customFormat="1"/>
    <row r="74345" customFormat="1"/>
    <row r="74346" customFormat="1"/>
    <row r="74347" customFormat="1"/>
    <row r="74348" customFormat="1"/>
    <row r="74349" customFormat="1"/>
    <row r="74350" customFormat="1"/>
    <row r="74351" customFormat="1"/>
    <row r="74352" customFormat="1"/>
    <row r="74353" customFormat="1"/>
    <row r="74354" customFormat="1"/>
    <row r="74355" customFormat="1"/>
    <row r="74356" customFormat="1"/>
    <row r="74357" customFormat="1"/>
    <row r="74358" customFormat="1"/>
    <row r="74359" customFormat="1"/>
    <row r="74360" customFormat="1"/>
    <row r="74361" customFormat="1"/>
    <row r="74362" customFormat="1"/>
    <row r="74363" customFormat="1"/>
    <row r="74364" customFormat="1"/>
    <row r="74365" customFormat="1"/>
    <row r="74366" customFormat="1"/>
    <row r="74367" customFormat="1"/>
    <row r="74368" customFormat="1"/>
    <row r="74369" customFormat="1"/>
    <row r="74370" customFormat="1"/>
    <row r="74371" customFormat="1"/>
    <row r="74372" customFormat="1"/>
    <row r="74373" customFormat="1"/>
    <row r="74374" customFormat="1"/>
    <row r="74375" customFormat="1"/>
    <row r="74376" customFormat="1"/>
    <row r="74377" customFormat="1"/>
    <row r="74378" customFormat="1"/>
    <row r="74379" customFormat="1"/>
    <row r="74380" customFormat="1"/>
    <row r="74381" customFormat="1"/>
    <row r="74382" customFormat="1"/>
    <row r="74383" customFormat="1"/>
    <row r="74384" customFormat="1"/>
    <row r="74385" customFormat="1"/>
    <row r="74386" customFormat="1"/>
    <row r="74387" customFormat="1"/>
    <row r="74388" customFormat="1"/>
    <row r="74389" customFormat="1"/>
    <row r="74390" customFormat="1"/>
    <row r="74391" customFormat="1"/>
    <row r="74392" customFormat="1"/>
    <row r="74393" customFormat="1"/>
    <row r="74394" customFormat="1"/>
    <row r="74395" customFormat="1"/>
    <row r="74396" customFormat="1"/>
    <row r="74397" customFormat="1"/>
    <row r="74398" customFormat="1"/>
    <row r="74399" customFormat="1"/>
    <row r="74400" customFormat="1"/>
    <row r="74401" customFormat="1"/>
    <row r="74402" customFormat="1"/>
    <row r="74403" customFormat="1"/>
    <row r="74404" customFormat="1"/>
    <row r="74405" customFormat="1"/>
    <row r="74406" customFormat="1"/>
    <row r="74407" customFormat="1"/>
    <row r="74408" customFormat="1"/>
    <row r="74409" customFormat="1"/>
    <row r="74410" customFormat="1"/>
    <row r="74411" customFormat="1"/>
    <row r="74412" customFormat="1"/>
    <row r="74413" customFormat="1"/>
    <row r="74414" customFormat="1"/>
    <row r="74415" customFormat="1"/>
    <row r="74416" customFormat="1"/>
    <row r="74417" customFormat="1"/>
    <row r="74418" customFormat="1"/>
    <row r="74419" customFormat="1"/>
    <row r="74420" customFormat="1"/>
    <row r="74421" customFormat="1"/>
    <row r="74422" customFormat="1"/>
    <row r="74423" customFormat="1"/>
    <row r="74424" customFormat="1"/>
    <row r="74425" customFormat="1"/>
    <row r="74426" customFormat="1"/>
    <row r="74427" customFormat="1"/>
    <row r="74428" customFormat="1"/>
    <row r="74429" customFormat="1"/>
    <row r="74430" customFormat="1"/>
    <row r="74431" customFormat="1"/>
    <row r="74432" customFormat="1"/>
    <row r="74433" customFormat="1"/>
    <row r="74434" customFormat="1"/>
    <row r="74435" customFormat="1"/>
    <row r="74436" customFormat="1"/>
    <row r="74437" customFormat="1"/>
    <row r="74438" customFormat="1"/>
    <row r="74439" customFormat="1"/>
    <row r="74440" customFormat="1"/>
    <row r="74441" customFormat="1"/>
    <row r="74442" customFormat="1"/>
    <row r="74443" customFormat="1"/>
    <row r="74444" customFormat="1"/>
    <row r="74445" customFormat="1"/>
    <row r="74446" customFormat="1"/>
    <row r="74447" customFormat="1"/>
    <row r="74448" customFormat="1"/>
    <row r="74449" customFormat="1"/>
    <row r="74450" customFormat="1"/>
    <row r="74451" customFormat="1"/>
    <row r="74452" customFormat="1"/>
    <row r="74453" customFormat="1"/>
    <row r="74454" customFormat="1"/>
    <row r="74455" customFormat="1"/>
    <row r="74456" customFormat="1"/>
    <row r="74457" customFormat="1"/>
    <row r="74458" customFormat="1"/>
    <row r="74459" customFormat="1"/>
    <row r="74460" customFormat="1"/>
    <row r="74461" customFormat="1"/>
    <row r="74462" customFormat="1"/>
    <row r="74463" customFormat="1"/>
    <row r="74464" customFormat="1"/>
    <row r="74465" customFormat="1"/>
    <row r="74466" customFormat="1"/>
    <row r="74467" customFormat="1"/>
    <row r="74468" customFormat="1"/>
    <row r="74469" customFormat="1"/>
    <row r="74470" customFormat="1"/>
    <row r="74471" customFormat="1"/>
    <row r="74472" customFormat="1"/>
    <row r="74473" customFormat="1"/>
    <row r="74474" customFormat="1"/>
    <row r="74475" customFormat="1"/>
    <row r="74476" customFormat="1"/>
    <row r="74477" customFormat="1"/>
    <row r="74478" customFormat="1"/>
    <row r="74479" customFormat="1"/>
    <row r="74480" customFormat="1"/>
    <row r="74481" customFormat="1"/>
    <row r="74482" customFormat="1"/>
    <row r="74483" customFormat="1"/>
    <row r="74484" customFormat="1"/>
    <row r="74485" customFormat="1"/>
    <row r="74486" customFormat="1"/>
    <row r="74487" customFormat="1"/>
    <row r="74488" customFormat="1"/>
    <row r="74489" customFormat="1"/>
    <row r="74490" customFormat="1"/>
    <row r="74491" customFormat="1"/>
    <row r="74492" customFormat="1"/>
    <row r="74493" customFormat="1"/>
    <row r="74494" customFormat="1"/>
    <row r="74495" customFormat="1"/>
    <row r="74496" customFormat="1"/>
    <row r="74497" customFormat="1"/>
    <row r="74498" customFormat="1"/>
    <row r="74499" customFormat="1"/>
    <row r="74500" customFormat="1"/>
    <row r="74501" customFormat="1"/>
    <row r="74502" customFormat="1"/>
    <row r="74503" customFormat="1"/>
    <row r="74504" customFormat="1"/>
    <row r="74505" customFormat="1"/>
    <row r="74506" customFormat="1"/>
    <row r="74507" customFormat="1"/>
    <row r="74508" customFormat="1"/>
    <row r="74509" customFormat="1"/>
    <row r="74510" customFormat="1"/>
    <row r="74511" customFormat="1"/>
    <row r="74512" customFormat="1"/>
    <row r="74513" customFormat="1"/>
    <row r="74514" customFormat="1"/>
    <row r="74515" customFormat="1"/>
    <row r="74516" customFormat="1"/>
    <row r="74517" customFormat="1"/>
    <row r="74518" customFormat="1"/>
    <row r="74519" customFormat="1"/>
    <row r="74520" customFormat="1"/>
    <row r="74521" customFormat="1"/>
    <row r="74522" customFormat="1"/>
    <row r="74523" customFormat="1"/>
    <row r="74524" customFormat="1"/>
    <row r="74525" customFormat="1"/>
    <row r="74526" customFormat="1"/>
    <row r="74527" customFormat="1"/>
    <row r="74528" customFormat="1"/>
    <row r="74529" customFormat="1"/>
    <row r="74530" customFormat="1"/>
    <row r="74531" customFormat="1"/>
    <row r="74532" customFormat="1"/>
    <row r="74533" customFormat="1"/>
    <row r="74534" customFormat="1"/>
    <row r="74535" customFormat="1"/>
    <row r="74536" customFormat="1"/>
    <row r="74537" customFormat="1"/>
    <row r="74538" customFormat="1"/>
    <row r="74539" customFormat="1"/>
    <row r="74540" customFormat="1"/>
    <row r="74541" customFormat="1"/>
    <row r="74542" customFormat="1"/>
    <row r="74543" customFormat="1"/>
    <row r="74544" customFormat="1"/>
    <row r="74545" customFormat="1"/>
    <row r="74546" customFormat="1"/>
    <row r="74547" customFormat="1"/>
    <row r="74548" customFormat="1"/>
    <row r="74549" customFormat="1"/>
    <row r="74550" customFormat="1"/>
    <row r="74551" customFormat="1"/>
    <row r="74552" customFormat="1"/>
    <row r="74553" customFormat="1"/>
    <row r="74554" customFormat="1"/>
    <row r="74555" customFormat="1"/>
    <row r="74556" customFormat="1"/>
    <row r="74557" customFormat="1"/>
    <row r="74558" customFormat="1"/>
    <row r="74559" customFormat="1"/>
    <row r="74560" customFormat="1"/>
    <row r="74561" customFormat="1"/>
    <row r="74562" customFormat="1"/>
    <row r="74563" customFormat="1"/>
    <row r="74564" customFormat="1"/>
    <row r="74565" customFormat="1"/>
    <row r="74566" customFormat="1"/>
    <row r="74567" customFormat="1"/>
    <row r="74568" customFormat="1"/>
    <row r="74569" customFormat="1"/>
    <row r="74570" customFormat="1"/>
    <row r="74571" customFormat="1"/>
    <row r="74572" customFormat="1"/>
    <row r="74573" customFormat="1"/>
    <row r="74574" customFormat="1"/>
    <row r="74575" customFormat="1"/>
    <row r="74576" customFormat="1"/>
    <row r="74577" customFormat="1"/>
    <row r="74578" customFormat="1"/>
    <row r="74579" customFormat="1"/>
    <row r="74580" customFormat="1"/>
    <row r="74581" customFormat="1"/>
    <row r="74582" customFormat="1"/>
    <row r="74583" customFormat="1"/>
    <row r="74584" customFormat="1"/>
    <row r="74585" customFormat="1"/>
    <row r="74586" customFormat="1"/>
    <row r="74587" customFormat="1"/>
    <row r="74588" customFormat="1"/>
    <row r="74589" customFormat="1"/>
    <row r="74590" customFormat="1"/>
    <row r="74591" customFormat="1"/>
    <row r="74592" customFormat="1"/>
    <row r="74593" customFormat="1"/>
    <row r="74594" customFormat="1"/>
    <row r="74595" customFormat="1"/>
    <row r="74596" customFormat="1"/>
    <row r="74597" customFormat="1"/>
    <row r="74598" customFormat="1"/>
    <row r="74599" customFormat="1"/>
    <row r="74600" customFormat="1"/>
    <row r="74601" customFormat="1"/>
    <row r="74602" customFormat="1"/>
    <row r="74603" customFormat="1"/>
    <row r="74604" customFormat="1"/>
    <row r="74605" customFormat="1"/>
    <row r="74606" customFormat="1"/>
    <row r="74607" customFormat="1"/>
    <row r="74608" customFormat="1"/>
    <row r="74609" customFormat="1"/>
    <row r="74610" customFormat="1"/>
    <row r="74611" customFormat="1"/>
    <row r="74612" customFormat="1"/>
    <row r="74613" customFormat="1"/>
    <row r="74614" customFormat="1"/>
    <row r="74615" customFormat="1"/>
    <row r="74616" customFormat="1"/>
    <row r="74617" customFormat="1"/>
    <row r="74618" customFormat="1"/>
    <row r="74619" customFormat="1"/>
    <row r="74620" customFormat="1"/>
    <row r="74621" customFormat="1"/>
    <row r="74622" customFormat="1"/>
    <row r="74623" customFormat="1"/>
    <row r="74624" customFormat="1"/>
    <row r="74625" customFormat="1"/>
    <row r="74626" customFormat="1"/>
    <row r="74627" customFormat="1"/>
    <row r="74628" customFormat="1"/>
    <row r="74629" customFormat="1"/>
    <row r="74630" customFormat="1"/>
    <row r="74631" customFormat="1"/>
    <row r="74632" customFormat="1"/>
    <row r="74633" customFormat="1"/>
    <row r="74634" customFormat="1"/>
    <row r="74635" customFormat="1"/>
    <row r="74636" customFormat="1"/>
    <row r="74637" customFormat="1"/>
    <row r="74638" customFormat="1"/>
    <row r="74639" customFormat="1"/>
    <row r="74640" customFormat="1"/>
    <row r="74641" customFormat="1"/>
    <row r="74642" customFormat="1"/>
    <row r="74643" customFormat="1"/>
    <row r="74644" customFormat="1"/>
    <row r="74645" customFormat="1"/>
    <row r="74646" customFormat="1"/>
    <row r="74647" customFormat="1"/>
    <row r="74648" customFormat="1"/>
    <row r="74649" customFormat="1"/>
    <row r="74650" customFormat="1"/>
    <row r="74651" customFormat="1"/>
    <row r="74652" customFormat="1"/>
    <row r="74653" customFormat="1"/>
    <row r="74654" customFormat="1"/>
    <row r="74655" customFormat="1"/>
    <row r="74656" customFormat="1"/>
    <row r="74657" customFormat="1"/>
    <row r="74658" customFormat="1"/>
    <row r="74659" customFormat="1"/>
    <row r="74660" customFormat="1"/>
    <row r="74661" customFormat="1"/>
    <row r="74662" customFormat="1"/>
    <row r="74663" customFormat="1"/>
    <row r="74664" customFormat="1"/>
    <row r="74665" customFormat="1"/>
    <row r="74666" customFormat="1"/>
    <row r="74667" customFormat="1"/>
    <row r="74668" customFormat="1"/>
    <row r="74669" customFormat="1"/>
    <row r="74670" customFormat="1"/>
    <row r="74671" customFormat="1"/>
    <row r="74672" customFormat="1"/>
    <row r="74673" customFormat="1"/>
    <row r="74674" customFormat="1"/>
    <row r="74675" customFormat="1"/>
    <row r="74676" customFormat="1"/>
    <row r="74677" customFormat="1"/>
    <row r="74678" customFormat="1"/>
    <row r="74679" customFormat="1"/>
    <row r="74680" customFormat="1"/>
    <row r="74681" customFormat="1"/>
    <row r="74682" customFormat="1"/>
    <row r="74683" customFormat="1"/>
    <row r="74684" customFormat="1"/>
    <row r="74685" customFormat="1"/>
    <row r="74686" customFormat="1"/>
    <row r="74687" customFormat="1"/>
    <row r="74688" customFormat="1"/>
    <row r="74689" customFormat="1"/>
    <row r="74690" customFormat="1"/>
    <row r="74691" customFormat="1"/>
    <row r="74692" customFormat="1"/>
    <row r="74693" customFormat="1"/>
    <row r="74694" customFormat="1"/>
    <row r="74695" customFormat="1"/>
    <row r="74696" customFormat="1"/>
    <row r="74697" customFormat="1"/>
    <row r="74698" customFormat="1"/>
    <row r="74699" customFormat="1"/>
    <row r="74700" customFormat="1"/>
    <row r="74701" customFormat="1"/>
    <row r="74702" customFormat="1"/>
    <row r="74703" customFormat="1"/>
    <row r="74704" customFormat="1"/>
    <row r="74705" customFormat="1"/>
    <row r="74706" customFormat="1"/>
    <row r="74707" customFormat="1"/>
    <row r="74708" customFormat="1"/>
    <row r="74709" customFormat="1"/>
    <row r="74710" customFormat="1"/>
    <row r="74711" customFormat="1"/>
    <row r="74712" customFormat="1"/>
    <row r="74713" customFormat="1"/>
    <row r="74714" customFormat="1"/>
    <row r="74715" customFormat="1"/>
    <row r="74716" customFormat="1"/>
    <row r="74717" customFormat="1"/>
    <row r="74718" customFormat="1"/>
    <row r="74719" customFormat="1"/>
    <row r="74720" customFormat="1"/>
    <row r="74721" customFormat="1"/>
    <row r="74722" customFormat="1"/>
    <row r="74723" customFormat="1"/>
    <row r="74724" customFormat="1"/>
    <row r="74725" customFormat="1"/>
    <row r="74726" customFormat="1"/>
    <row r="74727" customFormat="1"/>
    <row r="74728" customFormat="1"/>
    <row r="74729" customFormat="1"/>
    <row r="74730" customFormat="1"/>
    <row r="74731" customFormat="1"/>
    <row r="74732" customFormat="1"/>
    <row r="74733" customFormat="1"/>
    <row r="74734" customFormat="1"/>
    <row r="74735" customFormat="1"/>
    <row r="74736" customFormat="1"/>
    <row r="74737" customFormat="1"/>
    <row r="74738" customFormat="1"/>
    <row r="74739" customFormat="1"/>
    <row r="74740" customFormat="1"/>
    <row r="74741" customFormat="1"/>
    <row r="74742" customFormat="1"/>
    <row r="74743" customFormat="1"/>
    <row r="74744" customFormat="1"/>
    <row r="74745" customFormat="1"/>
    <row r="74746" customFormat="1"/>
    <row r="74747" customFormat="1"/>
    <row r="74748" customFormat="1"/>
    <row r="74749" customFormat="1"/>
    <row r="74750" customFormat="1"/>
    <row r="74751" customFormat="1"/>
    <row r="74752" customFormat="1"/>
    <row r="74753" customFormat="1"/>
    <row r="74754" customFormat="1"/>
    <row r="74755" customFormat="1"/>
    <row r="74756" customFormat="1"/>
    <row r="74757" customFormat="1"/>
    <row r="74758" customFormat="1"/>
    <row r="74759" customFormat="1"/>
    <row r="74760" customFormat="1"/>
    <row r="74761" customFormat="1"/>
    <row r="74762" customFormat="1"/>
    <row r="74763" customFormat="1"/>
    <row r="74764" customFormat="1"/>
    <row r="74765" customFormat="1"/>
    <row r="74766" customFormat="1"/>
    <row r="74767" customFormat="1"/>
    <row r="74768" customFormat="1"/>
    <row r="74769" customFormat="1"/>
    <row r="74770" customFormat="1"/>
    <row r="74771" customFormat="1"/>
    <row r="74772" customFormat="1"/>
    <row r="74773" customFormat="1"/>
    <row r="74774" customFormat="1"/>
    <row r="74775" customFormat="1"/>
    <row r="74776" customFormat="1"/>
    <row r="74777" customFormat="1"/>
    <row r="74778" customFormat="1"/>
    <row r="74779" customFormat="1"/>
    <row r="74780" customFormat="1"/>
    <row r="74781" customFormat="1"/>
    <row r="74782" customFormat="1"/>
    <row r="74783" customFormat="1"/>
    <row r="74784" customFormat="1"/>
    <row r="74785" customFormat="1"/>
    <row r="74786" customFormat="1"/>
    <row r="74787" customFormat="1"/>
    <row r="74788" customFormat="1"/>
    <row r="74789" customFormat="1"/>
    <row r="74790" customFormat="1"/>
    <row r="74791" customFormat="1"/>
    <row r="74792" customFormat="1"/>
    <row r="74793" customFormat="1"/>
    <row r="74794" customFormat="1"/>
    <row r="74795" customFormat="1"/>
    <row r="74796" customFormat="1"/>
    <row r="74797" customFormat="1"/>
    <row r="74798" customFormat="1"/>
    <row r="74799" customFormat="1"/>
    <row r="74800" customFormat="1"/>
    <row r="74801" customFormat="1"/>
    <row r="74802" customFormat="1"/>
    <row r="74803" customFormat="1"/>
    <row r="74804" customFormat="1"/>
    <row r="74805" customFormat="1"/>
    <row r="74806" customFormat="1"/>
    <row r="74807" customFormat="1"/>
    <row r="74808" customFormat="1"/>
    <row r="74809" customFormat="1"/>
    <row r="74810" customFormat="1"/>
    <row r="74811" customFormat="1"/>
    <row r="74812" customFormat="1"/>
    <row r="74813" customFormat="1"/>
    <row r="74814" customFormat="1"/>
    <row r="74815" customFormat="1"/>
    <row r="74816" customFormat="1"/>
    <row r="74817" customFormat="1"/>
    <row r="74818" customFormat="1"/>
    <row r="74819" customFormat="1"/>
    <row r="74820" customFormat="1"/>
    <row r="74821" customFormat="1"/>
    <row r="74822" customFormat="1"/>
    <row r="74823" customFormat="1"/>
    <row r="74824" customFormat="1"/>
    <row r="74825" customFormat="1"/>
    <row r="74826" customFormat="1"/>
    <row r="74827" customFormat="1"/>
    <row r="74828" customFormat="1"/>
    <row r="74829" customFormat="1"/>
    <row r="74830" customFormat="1"/>
    <row r="74831" customFormat="1"/>
    <row r="74832" customFormat="1"/>
    <row r="74833" customFormat="1"/>
    <row r="74834" customFormat="1"/>
    <row r="74835" customFormat="1"/>
    <row r="74836" customFormat="1"/>
    <row r="74837" customFormat="1"/>
    <row r="74838" customFormat="1"/>
    <row r="74839" customFormat="1"/>
    <row r="74840" customFormat="1"/>
    <row r="74841" customFormat="1"/>
    <row r="74842" customFormat="1"/>
    <row r="74843" customFormat="1"/>
    <row r="74844" customFormat="1"/>
    <row r="74845" customFormat="1"/>
    <row r="74846" customFormat="1"/>
    <row r="74847" customFormat="1"/>
    <row r="74848" customFormat="1"/>
    <row r="74849" customFormat="1"/>
    <row r="74850" customFormat="1"/>
    <row r="74851" customFormat="1"/>
    <row r="74852" customFormat="1"/>
    <row r="74853" customFormat="1"/>
    <row r="74854" customFormat="1"/>
    <row r="74855" customFormat="1"/>
    <row r="74856" customFormat="1"/>
    <row r="74857" customFormat="1"/>
    <row r="74858" customFormat="1"/>
    <row r="74859" customFormat="1"/>
    <row r="74860" customFormat="1"/>
    <row r="74861" customFormat="1"/>
    <row r="74862" customFormat="1"/>
    <row r="74863" customFormat="1"/>
    <row r="74864" customFormat="1"/>
    <row r="74865" customFormat="1"/>
    <row r="74866" customFormat="1"/>
    <row r="74867" customFormat="1"/>
    <row r="74868" customFormat="1"/>
    <row r="74869" customFormat="1"/>
    <row r="74870" customFormat="1"/>
    <row r="74871" customFormat="1"/>
    <row r="74872" customFormat="1"/>
    <row r="74873" customFormat="1"/>
    <row r="74874" customFormat="1"/>
    <row r="74875" customFormat="1"/>
    <row r="74876" customFormat="1"/>
    <row r="74877" customFormat="1"/>
    <row r="74878" customFormat="1"/>
    <row r="74879" customFormat="1"/>
    <row r="74880" customFormat="1"/>
    <row r="74881" customFormat="1"/>
    <row r="74882" customFormat="1"/>
    <row r="74883" customFormat="1"/>
    <row r="74884" customFormat="1"/>
    <row r="74885" customFormat="1"/>
    <row r="74886" customFormat="1"/>
    <row r="74887" customFormat="1"/>
    <row r="74888" customFormat="1"/>
    <row r="74889" customFormat="1"/>
    <row r="74890" customFormat="1"/>
    <row r="74891" customFormat="1"/>
    <row r="74892" customFormat="1"/>
    <row r="74893" customFormat="1"/>
    <row r="74894" customFormat="1"/>
    <row r="74895" customFormat="1"/>
    <row r="74896" customFormat="1"/>
    <row r="74897" customFormat="1"/>
    <row r="74898" customFormat="1"/>
    <row r="74899" customFormat="1"/>
    <row r="74900" customFormat="1"/>
    <row r="74901" customFormat="1"/>
    <row r="74902" customFormat="1"/>
    <row r="74903" customFormat="1"/>
    <row r="74904" customFormat="1"/>
    <row r="74905" customFormat="1"/>
    <row r="74906" customFormat="1"/>
    <row r="74907" customFormat="1"/>
    <row r="74908" customFormat="1"/>
    <row r="74909" customFormat="1"/>
    <row r="74910" customFormat="1"/>
    <row r="74911" customFormat="1"/>
    <row r="74912" customFormat="1"/>
    <row r="74913" customFormat="1"/>
    <row r="74914" customFormat="1"/>
    <row r="74915" customFormat="1"/>
    <row r="74916" customFormat="1"/>
    <row r="74917" customFormat="1"/>
    <row r="74918" customFormat="1"/>
    <row r="74919" customFormat="1"/>
    <row r="74920" customFormat="1"/>
    <row r="74921" customFormat="1"/>
    <row r="74922" customFormat="1"/>
    <row r="74923" customFormat="1"/>
    <row r="74924" customFormat="1"/>
    <row r="74925" customFormat="1"/>
    <row r="74926" customFormat="1"/>
    <row r="74927" customFormat="1"/>
    <row r="74928" customFormat="1"/>
    <row r="74929" customFormat="1"/>
    <row r="74930" customFormat="1"/>
    <row r="74931" customFormat="1"/>
    <row r="74932" customFormat="1"/>
    <row r="74933" customFormat="1"/>
    <row r="74934" customFormat="1"/>
    <row r="74935" customFormat="1"/>
    <row r="74936" customFormat="1"/>
    <row r="74937" customFormat="1"/>
    <row r="74938" customFormat="1"/>
    <row r="74939" customFormat="1"/>
    <row r="74940" customFormat="1"/>
    <row r="74941" customFormat="1"/>
    <row r="74942" customFormat="1"/>
    <row r="74943" customFormat="1"/>
    <row r="74944" customFormat="1"/>
    <row r="74945" customFormat="1"/>
    <row r="74946" customFormat="1"/>
    <row r="74947" customFormat="1"/>
    <row r="74948" customFormat="1"/>
    <row r="74949" customFormat="1"/>
    <row r="74950" customFormat="1"/>
    <row r="74951" customFormat="1"/>
    <row r="74952" customFormat="1"/>
    <row r="74953" customFormat="1"/>
    <row r="74954" customFormat="1"/>
    <row r="74955" customFormat="1"/>
    <row r="74956" customFormat="1"/>
    <row r="74957" customFormat="1"/>
    <row r="74958" customFormat="1"/>
    <row r="74959" customFormat="1"/>
    <row r="74960" customFormat="1"/>
    <row r="74961" customFormat="1"/>
    <row r="74962" customFormat="1"/>
    <row r="74963" customFormat="1"/>
    <row r="74964" customFormat="1"/>
    <row r="74965" customFormat="1"/>
    <row r="74966" customFormat="1"/>
    <row r="74967" customFormat="1"/>
    <row r="74968" customFormat="1"/>
    <row r="74969" customFormat="1"/>
    <row r="74970" customFormat="1"/>
    <row r="74971" customFormat="1"/>
    <row r="74972" customFormat="1"/>
    <row r="74973" customFormat="1"/>
    <row r="74974" customFormat="1"/>
    <row r="74975" customFormat="1"/>
    <row r="74976" customFormat="1"/>
    <row r="74977" customFormat="1"/>
    <row r="74978" customFormat="1"/>
    <row r="74979" customFormat="1"/>
    <row r="74980" customFormat="1"/>
    <row r="74981" customFormat="1"/>
    <row r="74982" customFormat="1"/>
    <row r="74983" customFormat="1"/>
    <row r="74984" customFormat="1"/>
    <row r="74985" customFormat="1"/>
    <row r="74986" customFormat="1"/>
    <row r="74987" customFormat="1"/>
    <row r="74988" customFormat="1"/>
    <row r="74989" customFormat="1"/>
    <row r="74990" customFormat="1"/>
    <row r="74991" customFormat="1"/>
    <row r="74992" customFormat="1"/>
    <row r="74993" customFormat="1"/>
    <row r="74994" customFormat="1"/>
    <row r="74995" customFormat="1"/>
    <row r="74996" customFormat="1"/>
    <row r="74997" customFormat="1"/>
    <row r="74998" customFormat="1"/>
    <row r="74999" customFormat="1"/>
    <row r="75000" customFormat="1"/>
    <row r="75001" customFormat="1"/>
    <row r="75002" customFormat="1"/>
    <row r="75003" customFormat="1"/>
    <row r="75004" customFormat="1"/>
    <row r="75005" customFormat="1"/>
    <row r="75006" customFormat="1"/>
    <row r="75007" customFormat="1"/>
    <row r="75008" customFormat="1"/>
    <row r="75009" customFormat="1"/>
    <row r="75010" customFormat="1"/>
    <row r="75011" customFormat="1"/>
    <row r="75012" customFormat="1"/>
    <row r="75013" customFormat="1"/>
    <row r="75014" customFormat="1"/>
    <row r="75015" customFormat="1"/>
    <row r="75016" customFormat="1"/>
    <row r="75017" customFormat="1"/>
    <row r="75018" customFormat="1"/>
    <row r="75019" customFormat="1"/>
    <row r="75020" customFormat="1"/>
    <row r="75021" customFormat="1"/>
    <row r="75022" customFormat="1"/>
    <row r="75023" customFormat="1"/>
    <row r="75024" customFormat="1"/>
    <row r="75025" customFormat="1"/>
    <row r="75026" customFormat="1"/>
    <row r="75027" customFormat="1"/>
    <row r="75028" customFormat="1"/>
    <row r="75029" customFormat="1"/>
    <row r="75030" customFormat="1"/>
    <row r="75031" customFormat="1"/>
    <row r="75032" customFormat="1"/>
    <row r="75033" customFormat="1"/>
    <row r="75034" customFormat="1"/>
    <row r="75035" customFormat="1"/>
    <row r="75036" customFormat="1"/>
    <row r="75037" customFormat="1"/>
    <row r="75038" customFormat="1"/>
    <row r="75039" customFormat="1"/>
    <row r="75040" customFormat="1"/>
    <row r="75041" customFormat="1"/>
    <row r="75042" customFormat="1"/>
    <row r="75043" customFormat="1"/>
    <row r="75044" customFormat="1"/>
    <row r="75045" customFormat="1"/>
    <row r="75046" customFormat="1"/>
    <row r="75047" customFormat="1"/>
    <row r="75048" customFormat="1"/>
    <row r="75049" customFormat="1"/>
    <row r="75050" customFormat="1"/>
    <row r="75051" customFormat="1"/>
    <row r="75052" customFormat="1"/>
    <row r="75053" customFormat="1"/>
    <row r="75054" customFormat="1"/>
    <row r="75055" customFormat="1"/>
    <row r="75056" customFormat="1"/>
    <row r="75057" customFormat="1"/>
    <row r="75058" customFormat="1"/>
    <row r="75059" customFormat="1"/>
    <row r="75060" customFormat="1"/>
    <row r="75061" customFormat="1"/>
    <row r="75062" customFormat="1"/>
    <row r="75063" customFormat="1"/>
    <row r="75064" customFormat="1"/>
    <row r="75065" customFormat="1"/>
    <row r="75066" customFormat="1"/>
    <row r="75067" customFormat="1"/>
    <row r="75068" customFormat="1"/>
    <row r="75069" customFormat="1"/>
    <row r="75070" customFormat="1"/>
    <row r="75071" customFormat="1"/>
    <row r="75072" customFormat="1"/>
    <row r="75073" customFormat="1"/>
    <row r="75074" customFormat="1"/>
    <row r="75075" customFormat="1"/>
    <row r="75076" customFormat="1"/>
    <row r="75077" customFormat="1"/>
    <row r="75078" customFormat="1"/>
    <row r="75079" customFormat="1"/>
    <row r="75080" customFormat="1"/>
    <row r="75081" customFormat="1"/>
    <row r="75082" customFormat="1"/>
    <row r="75083" customFormat="1"/>
    <row r="75084" customFormat="1"/>
    <row r="75085" customFormat="1"/>
    <row r="75086" customFormat="1"/>
    <row r="75087" customFormat="1"/>
    <row r="75088" customFormat="1"/>
    <row r="75089" customFormat="1"/>
    <row r="75090" customFormat="1"/>
    <row r="75091" customFormat="1"/>
    <row r="75092" customFormat="1"/>
    <row r="75093" customFormat="1"/>
    <row r="75094" customFormat="1"/>
    <row r="75095" customFormat="1"/>
    <row r="75096" customFormat="1"/>
    <row r="75097" customFormat="1"/>
    <row r="75098" customFormat="1"/>
    <row r="75099" customFormat="1"/>
    <row r="75100" customFormat="1"/>
    <row r="75101" customFormat="1"/>
    <row r="75102" customFormat="1"/>
    <row r="75103" customFormat="1"/>
    <row r="75104" customFormat="1"/>
    <row r="75105" customFormat="1"/>
    <row r="75106" customFormat="1"/>
    <row r="75107" customFormat="1"/>
    <row r="75108" customFormat="1"/>
    <row r="75109" customFormat="1"/>
    <row r="75110" customFormat="1"/>
    <row r="75111" customFormat="1"/>
    <row r="75112" customFormat="1"/>
    <row r="75113" customFormat="1"/>
    <row r="75114" customFormat="1"/>
    <row r="75115" customFormat="1"/>
    <row r="75116" customFormat="1"/>
    <row r="75117" customFormat="1"/>
    <row r="75118" customFormat="1"/>
    <row r="75119" customFormat="1"/>
    <row r="75120" customFormat="1"/>
    <row r="75121" customFormat="1"/>
    <row r="75122" customFormat="1"/>
    <row r="75123" customFormat="1"/>
    <row r="75124" customFormat="1"/>
    <row r="75125" customFormat="1"/>
    <row r="75126" customFormat="1"/>
    <row r="75127" customFormat="1"/>
    <row r="75128" customFormat="1"/>
    <row r="75129" customFormat="1"/>
    <row r="75130" customFormat="1"/>
    <row r="75131" customFormat="1"/>
    <row r="75132" customFormat="1"/>
    <row r="75133" customFormat="1"/>
    <row r="75134" customFormat="1"/>
    <row r="75135" customFormat="1"/>
    <row r="75136" customFormat="1"/>
    <row r="75137" customFormat="1"/>
    <row r="75138" customFormat="1"/>
    <row r="75139" customFormat="1"/>
    <row r="75140" customFormat="1"/>
    <row r="75141" customFormat="1"/>
    <row r="75142" customFormat="1"/>
    <row r="75143" customFormat="1"/>
    <row r="75144" customFormat="1"/>
    <row r="75145" customFormat="1"/>
    <row r="75146" customFormat="1"/>
    <row r="75147" customFormat="1"/>
    <row r="75148" customFormat="1"/>
    <row r="75149" customFormat="1"/>
    <row r="75150" customFormat="1"/>
    <row r="75151" customFormat="1"/>
    <row r="75152" customFormat="1"/>
    <row r="75153" customFormat="1"/>
    <row r="75154" customFormat="1"/>
    <row r="75155" customFormat="1"/>
    <row r="75156" customFormat="1"/>
    <row r="75157" customFormat="1"/>
    <row r="75158" customFormat="1"/>
    <row r="75159" customFormat="1"/>
    <row r="75160" customFormat="1"/>
    <row r="75161" customFormat="1"/>
    <row r="75162" customFormat="1"/>
    <row r="75163" customFormat="1"/>
    <row r="75164" customFormat="1"/>
    <row r="75165" customFormat="1"/>
    <row r="75166" customFormat="1"/>
    <row r="75167" customFormat="1"/>
    <row r="75168" customFormat="1"/>
    <row r="75169" customFormat="1"/>
    <row r="75170" customFormat="1"/>
    <row r="75171" customFormat="1"/>
    <row r="75172" customFormat="1"/>
    <row r="75173" customFormat="1"/>
    <row r="75174" customFormat="1"/>
    <row r="75175" customFormat="1"/>
    <row r="75176" customFormat="1"/>
    <row r="75177" customFormat="1"/>
    <row r="75178" customFormat="1"/>
    <row r="75179" customFormat="1"/>
    <row r="75180" customFormat="1"/>
    <row r="75181" customFormat="1"/>
    <row r="75182" customFormat="1"/>
    <row r="75183" customFormat="1"/>
    <row r="75184" customFormat="1"/>
    <row r="75185" customFormat="1"/>
    <row r="75186" customFormat="1"/>
    <row r="75187" customFormat="1"/>
    <row r="75188" customFormat="1"/>
    <row r="75189" customFormat="1"/>
    <row r="75190" customFormat="1"/>
    <row r="75191" customFormat="1"/>
    <row r="75192" customFormat="1"/>
    <row r="75193" customFormat="1"/>
    <row r="75194" customFormat="1"/>
    <row r="75195" customFormat="1"/>
    <row r="75196" customFormat="1"/>
    <row r="75197" customFormat="1"/>
    <row r="75198" customFormat="1"/>
    <row r="75199" customFormat="1"/>
    <row r="75200" customFormat="1"/>
    <row r="75201" customFormat="1"/>
    <row r="75202" customFormat="1"/>
    <row r="75203" customFormat="1"/>
    <row r="75204" customFormat="1"/>
    <row r="75205" customFormat="1"/>
    <row r="75206" customFormat="1"/>
    <row r="75207" customFormat="1"/>
    <row r="75208" customFormat="1"/>
    <row r="75209" customFormat="1"/>
    <row r="75210" customFormat="1"/>
    <row r="75211" customFormat="1"/>
    <row r="75212" customFormat="1"/>
    <row r="75213" customFormat="1"/>
    <row r="75214" customFormat="1"/>
    <row r="75215" customFormat="1"/>
    <row r="75216" customFormat="1"/>
    <row r="75217" customFormat="1"/>
    <row r="75218" customFormat="1"/>
    <row r="75219" customFormat="1"/>
    <row r="75220" customFormat="1"/>
    <row r="75221" customFormat="1"/>
    <row r="75222" customFormat="1"/>
    <row r="75223" customFormat="1"/>
    <row r="75224" customFormat="1"/>
    <row r="75225" customFormat="1"/>
    <row r="75226" customFormat="1"/>
    <row r="75227" customFormat="1"/>
    <row r="75228" customFormat="1"/>
    <row r="75229" customFormat="1"/>
    <row r="75230" customFormat="1"/>
    <row r="75231" customFormat="1"/>
    <row r="75232" customFormat="1"/>
    <row r="75233" customFormat="1"/>
    <row r="75234" customFormat="1"/>
    <row r="75235" customFormat="1"/>
    <row r="75236" customFormat="1"/>
    <row r="75237" customFormat="1"/>
    <row r="75238" customFormat="1"/>
    <row r="75239" customFormat="1"/>
    <row r="75240" customFormat="1"/>
    <row r="75241" customFormat="1"/>
    <row r="75242" customFormat="1"/>
    <row r="75243" customFormat="1"/>
    <row r="75244" customFormat="1"/>
    <row r="75245" customFormat="1"/>
    <row r="75246" customFormat="1"/>
    <row r="75247" customFormat="1"/>
    <row r="75248" customFormat="1"/>
    <row r="75249" customFormat="1"/>
    <row r="75250" customFormat="1"/>
    <row r="75251" customFormat="1"/>
    <row r="75252" customFormat="1"/>
    <row r="75253" customFormat="1"/>
    <row r="75254" customFormat="1"/>
    <row r="75255" customFormat="1"/>
    <row r="75256" customFormat="1"/>
    <row r="75257" customFormat="1"/>
    <row r="75258" customFormat="1"/>
    <row r="75259" customFormat="1"/>
    <row r="75260" customFormat="1"/>
    <row r="75261" customFormat="1"/>
    <row r="75262" customFormat="1"/>
    <row r="75263" customFormat="1"/>
    <row r="75264" customFormat="1"/>
    <row r="75265" customFormat="1"/>
    <row r="75266" customFormat="1"/>
    <row r="75267" customFormat="1"/>
    <row r="75268" customFormat="1"/>
    <row r="75269" customFormat="1"/>
    <row r="75270" customFormat="1"/>
    <row r="75271" customFormat="1"/>
    <row r="75272" customFormat="1"/>
    <row r="75273" customFormat="1"/>
    <row r="75274" customFormat="1"/>
    <row r="75275" customFormat="1"/>
    <row r="75276" customFormat="1"/>
    <row r="75277" customFormat="1"/>
    <row r="75278" customFormat="1"/>
    <row r="75279" customFormat="1"/>
    <row r="75280" customFormat="1"/>
    <row r="75281" customFormat="1"/>
    <row r="75282" customFormat="1"/>
    <row r="75283" customFormat="1"/>
    <row r="75284" customFormat="1"/>
    <row r="75285" customFormat="1"/>
    <row r="75286" customFormat="1"/>
    <row r="75287" customFormat="1"/>
    <row r="75288" customFormat="1"/>
    <row r="75289" customFormat="1"/>
    <row r="75290" customFormat="1"/>
    <row r="75291" customFormat="1"/>
    <row r="75292" customFormat="1"/>
    <row r="75293" customFormat="1"/>
    <row r="75294" customFormat="1"/>
    <row r="75295" customFormat="1"/>
    <row r="75296" customFormat="1"/>
    <row r="75297" customFormat="1"/>
    <row r="75298" customFormat="1"/>
    <row r="75299" customFormat="1"/>
    <row r="75300" customFormat="1"/>
    <row r="75301" customFormat="1"/>
    <row r="75302" customFormat="1"/>
    <row r="75303" customFormat="1"/>
    <row r="75304" customFormat="1"/>
    <row r="75305" customFormat="1"/>
    <row r="75306" customFormat="1"/>
    <row r="75307" customFormat="1"/>
    <row r="75308" customFormat="1"/>
    <row r="75309" customFormat="1"/>
    <row r="75310" customFormat="1"/>
    <row r="75311" customFormat="1"/>
    <row r="75312" customFormat="1"/>
    <row r="75313" customFormat="1"/>
    <row r="75314" customFormat="1"/>
    <row r="75315" customFormat="1"/>
    <row r="75316" customFormat="1"/>
    <row r="75317" customFormat="1"/>
    <row r="75318" customFormat="1"/>
    <row r="75319" customFormat="1"/>
    <row r="75320" customFormat="1"/>
    <row r="75321" customFormat="1"/>
    <row r="75322" customFormat="1"/>
    <row r="75323" customFormat="1"/>
    <row r="75324" customFormat="1"/>
    <row r="75325" customFormat="1"/>
    <row r="75326" customFormat="1"/>
    <row r="75327" customFormat="1"/>
    <row r="75328" customFormat="1"/>
    <row r="75329" customFormat="1"/>
    <row r="75330" customFormat="1"/>
    <row r="75331" customFormat="1"/>
    <row r="75332" customFormat="1"/>
    <row r="75333" customFormat="1"/>
    <row r="75334" customFormat="1"/>
    <row r="75335" customFormat="1"/>
    <row r="75336" customFormat="1"/>
    <row r="75337" customFormat="1"/>
    <row r="75338" customFormat="1"/>
    <row r="75339" customFormat="1"/>
    <row r="75340" customFormat="1"/>
    <row r="75341" customFormat="1"/>
    <row r="75342" customFormat="1"/>
    <row r="75343" customFormat="1"/>
    <row r="75344" customFormat="1"/>
    <row r="75345" customFormat="1"/>
    <row r="75346" customFormat="1"/>
    <row r="75347" customFormat="1"/>
    <row r="75348" customFormat="1"/>
    <row r="75349" customFormat="1"/>
    <row r="75350" customFormat="1"/>
    <row r="75351" customFormat="1"/>
    <row r="75352" customFormat="1"/>
    <row r="75353" customFormat="1"/>
    <row r="75354" customFormat="1"/>
    <row r="75355" customFormat="1"/>
    <row r="75356" customFormat="1"/>
    <row r="75357" customFormat="1"/>
    <row r="75358" customFormat="1"/>
    <row r="75359" customFormat="1"/>
    <row r="75360" customFormat="1"/>
    <row r="75361" customFormat="1"/>
    <row r="75362" customFormat="1"/>
    <row r="75363" customFormat="1"/>
    <row r="75364" customFormat="1"/>
    <row r="75365" customFormat="1"/>
    <row r="75366" customFormat="1"/>
    <row r="75367" customFormat="1"/>
    <row r="75368" customFormat="1"/>
    <row r="75369" customFormat="1"/>
    <row r="75370" customFormat="1"/>
    <row r="75371" customFormat="1"/>
    <row r="75372" customFormat="1"/>
    <row r="75373" customFormat="1"/>
    <row r="75374" customFormat="1"/>
    <row r="75375" customFormat="1"/>
    <row r="75376" customFormat="1"/>
    <row r="75377" customFormat="1"/>
    <row r="75378" customFormat="1"/>
    <row r="75379" customFormat="1"/>
    <row r="75380" customFormat="1"/>
    <row r="75381" customFormat="1"/>
    <row r="75382" customFormat="1"/>
    <row r="75383" customFormat="1"/>
    <row r="75384" customFormat="1"/>
    <row r="75385" customFormat="1"/>
    <row r="75386" customFormat="1"/>
    <row r="75387" customFormat="1"/>
    <row r="75388" customFormat="1"/>
    <row r="75389" customFormat="1"/>
    <row r="75390" customFormat="1"/>
    <row r="75391" customFormat="1"/>
    <row r="75392" customFormat="1"/>
    <row r="75393" customFormat="1"/>
    <row r="75394" customFormat="1"/>
    <row r="75395" customFormat="1"/>
    <row r="75396" customFormat="1"/>
    <row r="75397" customFormat="1"/>
    <row r="75398" customFormat="1"/>
    <row r="75399" customFormat="1"/>
    <row r="75400" customFormat="1"/>
    <row r="75401" customFormat="1"/>
    <row r="75402" customFormat="1"/>
    <row r="75403" customFormat="1"/>
    <row r="75404" customFormat="1"/>
    <row r="75405" customFormat="1"/>
    <row r="75406" customFormat="1"/>
    <row r="75407" customFormat="1"/>
    <row r="75408" customFormat="1"/>
    <row r="75409" customFormat="1"/>
    <row r="75410" customFormat="1"/>
    <row r="75411" customFormat="1"/>
    <row r="75412" customFormat="1"/>
    <row r="75413" customFormat="1"/>
    <row r="75414" customFormat="1"/>
    <row r="75415" customFormat="1"/>
    <row r="75416" customFormat="1"/>
    <row r="75417" customFormat="1"/>
    <row r="75418" customFormat="1"/>
    <row r="75419" customFormat="1"/>
    <row r="75420" customFormat="1"/>
    <row r="75421" customFormat="1"/>
    <row r="75422" customFormat="1"/>
    <row r="75423" customFormat="1"/>
    <row r="75424" customFormat="1"/>
    <row r="75425" customFormat="1"/>
    <row r="75426" customFormat="1"/>
    <row r="75427" customFormat="1"/>
    <row r="75428" customFormat="1"/>
    <row r="75429" customFormat="1"/>
    <row r="75430" customFormat="1"/>
    <row r="75431" customFormat="1"/>
    <row r="75432" customFormat="1"/>
    <row r="75433" customFormat="1"/>
    <row r="75434" customFormat="1"/>
    <row r="75435" customFormat="1"/>
    <row r="75436" customFormat="1"/>
    <row r="75437" customFormat="1"/>
    <row r="75438" customFormat="1"/>
    <row r="75439" customFormat="1"/>
    <row r="75440" customFormat="1"/>
    <row r="75441" customFormat="1"/>
    <row r="75442" customFormat="1"/>
    <row r="75443" customFormat="1"/>
    <row r="75444" customFormat="1"/>
    <row r="75445" customFormat="1"/>
    <row r="75446" customFormat="1"/>
    <row r="75447" customFormat="1"/>
    <row r="75448" customFormat="1"/>
    <row r="75449" customFormat="1"/>
    <row r="75450" customFormat="1"/>
    <row r="75451" customFormat="1"/>
    <row r="75452" customFormat="1"/>
    <row r="75453" customFormat="1"/>
    <row r="75454" customFormat="1"/>
    <row r="75455" customFormat="1"/>
    <row r="75456" customFormat="1"/>
    <row r="75457" customFormat="1"/>
    <row r="75458" customFormat="1"/>
    <row r="75459" customFormat="1"/>
    <row r="75460" customFormat="1"/>
    <row r="75461" customFormat="1"/>
    <row r="75462" customFormat="1"/>
    <row r="75463" customFormat="1"/>
    <row r="75464" customFormat="1"/>
    <row r="75465" customFormat="1"/>
    <row r="75466" customFormat="1"/>
    <row r="75467" customFormat="1"/>
    <row r="75468" customFormat="1"/>
    <row r="75469" customFormat="1"/>
    <row r="75470" customFormat="1"/>
    <row r="75471" customFormat="1"/>
    <row r="75472" customFormat="1"/>
    <row r="75473" customFormat="1"/>
    <row r="75474" customFormat="1"/>
    <row r="75475" customFormat="1"/>
    <row r="75476" customFormat="1"/>
    <row r="75477" customFormat="1"/>
    <row r="75478" customFormat="1"/>
    <row r="75479" customFormat="1"/>
    <row r="75480" customFormat="1"/>
    <row r="75481" customFormat="1"/>
    <row r="75482" customFormat="1"/>
    <row r="75483" customFormat="1"/>
    <row r="75484" customFormat="1"/>
    <row r="75485" customFormat="1"/>
    <row r="75486" customFormat="1"/>
    <row r="75487" customFormat="1"/>
    <row r="75488" customFormat="1"/>
    <row r="75489" customFormat="1"/>
    <row r="75490" customFormat="1"/>
    <row r="75491" customFormat="1"/>
    <row r="75492" customFormat="1"/>
    <row r="75493" customFormat="1"/>
    <row r="75494" customFormat="1"/>
    <row r="75495" customFormat="1"/>
    <row r="75496" customFormat="1"/>
    <row r="75497" customFormat="1"/>
    <row r="75498" customFormat="1"/>
    <row r="75499" customFormat="1"/>
    <row r="75500" customFormat="1"/>
    <row r="75501" customFormat="1"/>
    <row r="75502" customFormat="1"/>
    <row r="75503" customFormat="1"/>
    <row r="75504" customFormat="1"/>
    <row r="75505" customFormat="1"/>
    <row r="75506" customFormat="1"/>
    <row r="75507" customFormat="1"/>
    <row r="75508" customFormat="1"/>
    <row r="75509" customFormat="1"/>
    <row r="75510" customFormat="1"/>
    <row r="75511" customFormat="1"/>
    <row r="75512" customFormat="1"/>
    <row r="75513" customFormat="1"/>
    <row r="75514" customFormat="1"/>
    <row r="75515" customFormat="1"/>
    <row r="75516" customFormat="1"/>
    <row r="75517" customFormat="1"/>
    <row r="75518" customFormat="1"/>
    <row r="75519" customFormat="1"/>
    <row r="75520" customFormat="1"/>
    <row r="75521" customFormat="1"/>
    <row r="75522" customFormat="1"/>
    <row r="75523" customFormat="1"/>
    <row r="75524" customFormat="1"/>
    <row r="75525" customFormat="1"/>
    <row r="75526" customFormat="1"/>
    <row r="75527" customFormat="1"/>
    <row r="75528" customFormat="1"/>
    <row r="75529" customFormat="1"/>
    <row r="75530" customFormat="1"/>
    <row r="75531" customFormat="1"/>
    <row r="75532" customFormat="1"/>
    <row r="75533" customFormat="1"/>
    <row r="75534" customFormat="1"/>
    <row r="75535" customFormat="1"/>
    <row r="75536" customFormat="1"/>
    <row r="75537" customFormat="1"/>
    <row r="75538" customFormat="1"/>
    <row r="75539" customFormat="1"/>
    <row r="75540" customFormat="1"/>
    <row r="75541" customFormat="1"/>
    <row r="75542" customFormat="1"/>
    <row r="75543" customFormat="1"/>
    <row r="75544" customFormat="1"/>
    <row r="75545" customFormat="1"/>
    <row r="75546" customFormat="1"/>
    <row r="75547" customFormat="1"/>
    <row r="75548" customFormat="1"/>
    <row r="75549" customFormat="1"/>
    <row r="75550" customFormat="1"/>
    <row r="75551" customFormat="1"/>
    <row r="75552" customFormat="1"/>
    <row r="75553" customFormat="1"/>
    <row r="75554" customFormat="1"/>
    <row r="75555" customFormat="1"/>
    <row r="75556" customFormat="1"/>
    <row r="75557" customFormat="1"/>
    <row r="75558" customFormat="1"/>
    <row r="75559" customFormat="1"/>
    <row r="75560" customFormat="1"/>
    <row r="75561" customFormat="1"/>
    <row r="75562" customFormat="1"/>
    <row r="75563" customFormat="1"/>
    <row r="75564" customFormat="1"/>
    <row r="75565" customFormat="1"/>
    <row r="75566" customFormat="1"/>
    <row r="75567" customFormat="1"/>
    <row r="75568" customFormat="1"/>
    <row r="75569" customFormat="1"/>
    <row r="75570" customFormat="1"/>
    <row r="75571" customFormat="1"/>
    <row r="75572" customFormat="1"/>
    <row r="75573" customFormat="1"/>
    <row r="75574" customFormat="1"/>
    <row r="75575" customFormat="1"/>
    <row r="75576" customFormat="1"/>
    <row r="75577" customFormat="1"/>
    <row r="75578" customFormat="1"/>
    <row r="75579" customFormat="1"/>
    <row r="75580" customFormat="1"/>
    <row r="75581" customFormat="1"/>
    <row r="75582" customFormat="1"/>
    <row r="75583" customFormat="1"/>
    <row r="75584" customFormat="1"/>
    <row r="75585" customFormat="1"/>
    <row r="75586" customFormat="1"/>
    <row r="75587" customFormat="1"/>
    <row r="75588" customFormat="1"/>
    <row r="75589" customFormat="1"/>
    <row r="75590" customFormat="1"/>
    <row r="75591" customFormat="1"/>
    <row r="75592" customFormat="1"/>
    <row r="75593" customFormat="1"/>
    <row r="75594" customFormat="1"/>
    <row r="75595" customFormat="1"/>
    <row r="75596" customFormat="1"/>
    <row r="75597" customFormat="1"/>
    <row r="75598" customFormat="1"/>
    <row r="75599" customFormat="1"/>
    <row r="75600" customFormat="1"/>
    <row r="75601" customFormat="1"/>
    <row r="75602" customFormat="1"/>
    <row r="75603" customFormat="1"/>
    <row r="75604" customFormat="1"/>
    <row r="75605" customFormat="1"/>
    <row r="75606" customFormat="1"/>
    <row r="75607" customFormat="1"/>
    <row r="75608" customFormat="1"/>
    <row r="75609" customFormat="1"/>
    <row r="75610" customFormat="1"/>
    <row r="75611" customFormat="1"/>
    <row r="75612" customFormat="1"/>
    <row r="75613" customFormat="1"/>
    <row r="75614" customFormat="1"/>
    <row r="75615" customFormat="1"/>
    <row r="75616" customFormat="1"/>
    <row r="75617" customFormat="1"/>
    <row r="75618" customFormat="1"/>
    <row r="75619" customFormat="1"/>
    <row r="75620" customFormat="1"/>
    <row r="75621" customFormat="1"/>
    <row r="75622" customFormat="1"/>
    <row r="75623" customFormat="1"/>
    <row r="75624" customFormat="1"/>
    <row r="75625" customFormat="1"/>
    <row r="75626" customFormat="1"/>
    <row r="75627" customFormat="1"/>
    <row r="75628" customFormat="1"/>
    <row r="75629" customFormat="1"/>
    <row r="75630" customFormat="1"/>
    <row r="75631" customFormat="1"/>
    <row r="75632" customFormat="1"/>
    <row r="75633" customFormat="1"/>
    <row r="75634" customFormat="1"/>
    <row r="75635" customFormat="1"/>
    <row r="75636" customFormat="1"/>
    <row r="75637" customFormat="1"/>
    <row r="75638" customFormat="1"/>
    <row r="75639" customFormat="1"/>
    <row r="75640" customFormat="1"/>
    <row r="75641" customFormat="1"/>
    <row r="75642" customFormat="1"/>
    <row r="75643" customFormat="1"/>
    <row r="75644" customFormat="1"/>
    <row r="75645" customFormat="1"/>
    <row r="75646" customFormat="1"/>
    <row r="75647" customFormat="1"/>
    <row r="75648" customFormat="1"/>
    <row r="75649" customFormat="1"/>
    <row r="75650" customFormat="1"/>
    <row r="75651" customFormat="1"/>
    <row r="75652" customFormat="1"/>
    <row r="75653" customFormat="1"/>
    <row r="75654" customFormat="1"/>
    <row r="75655" customFormat="1"/>
    <row r="75656" customFormat="1"/>
    <row r="75657" customFormat="1"/>
    <row r="75658" customFormat="1"/>
    <row r="75659" customFormat="1"/>
    <row r="75660" customFormat="1"/>
    <row r="75661" customFormat="1"/>
    <row r="75662" customFormat="1"/>
    <row r="75663" customFormat="1"/>
    <row r="75664" customFormat="1"/>
    <row r="75665" customFormat="1"/>
    <row r="75666" customFormat="1"/>
    <row r="75667" customFormat="1"/>
    <row r="75668" customFormat="1"/>
    <row r="75669" customFormat="1"/>
    <row r="75670" customFormat="1"/>
    <row r="75671" customFormat="1"/>
    <row r="75672" customFormat="1"/>
    <row r="75673" customFormat="1"/>
    <row r="75674" customFormat="1"/>
    <row r="75675" customFormat="1"/>
    <row r="75676" customFormat="1"/>
    <row r="75677" customFormat="1"/>
    <row r="75678" customFormat="1"/>
    <row r="75679" customFormat="1"/>
    <row r="75680" customFormat="1"/>
    <row r="75681" customFormat="1"/>
    <row r="75682" customFormat="1"/>
    <row r="75683" customFormat="1"/>
    <row r="75684" customFormat="1"/>
    <row r="75685" customFormat="1"/>
    <row r="75686" customFormat="1"/>
    <row r="75687" customFormat="1"/>
    <row r="75688" customFormat="1"/>
    <row r="75689" customFormat="1"/>
    <row r="75690" customFormat="1"/>
    <row r="75691" customFormat="1"/>
    <row r="75692" customFormat="1"/>
    <row r="75693" customFormat="1"/>
    <row r="75694" customFormat="1"/>
    <row r="75695" customFormat="1"/>
    <row r="75696" customFormat="1"/>
    <row r="75697" customFormat="1"/>
    <row r="75698" customFormat="1"/>
    <row r="75699" customFormat="1"/>
    <row r="75700" customFormat="1"/>
    <row r="75701" customFormat="1"/>
    <row r="75702" customFormat="1"/>
    <row r="75703" customFormat="1"/>
    <row r="75704" customFormat="1"/>
    <row r="75705" customFormat="1"/>
    <row r="75706" customFormat="1"/>
    <row r="75707" customFormat="1"/>
    <row r="75708" customFormat="1"/>
    <row r="75709" customFormat="1"/>
    <row r="75710" customFormat="1"/>
    <row r="75711" customFormat="1"/>
    <row r="75712" customFormat="1"/>
    <row r="75713" customFormat="1"/>
    <row r="75714" customFormat="1"/>
    <row r="75715" customFormat="1"/>
    <row r="75716" customFormat="1"/>
    <row r="75717" customFormat="1"/>
    <row r="75718" customFormat="1"/>
    <row r="75719" customFormat="1"/>
    <row r="75720" customFormat="1"/>
    <row r="75721" customFormat="1"/>
    <row r="75722" customFormat="1"/>
    <row r="75723" customFormat="1"/>
    <row r="75724" customFormat="1"/>
    <row r="75725" customFormat="1"/>
    <row r="75726" customFormat="1"/>
    <row r="75727" customFormat="1"/>
    <row r="75728" customFormat="1"/>
    <row r="75729" customFormat="1"/>
    <row r="75730" customFormat="1"/>
    <row r="75731" customFormat="1"/>
    <row r="75732" customFormat="1"/>
    <row r="75733" customFormat="1"/>
    <row r="75734" customFormat="1"/>
    <row r="75735" customFormat="1"/>
    <row r="75736" customFormat="1"/>
    <row r="75737" customFormat="1"/>
    <row r="75738" customFormat="1"/>
    <row r="75739" customFormat="1"/>
    <row r="75740" customFormat="1"/>
    <row r="75741" customFormat="1"/>
    <row r="75742" customFormat="1"/>
    <row r="75743" customFormat="1"/>
    <row r="75744" customFormat="1"/>
    <row r="75745" customFormat="1"/>
    <row r="75746" customFormat="1"/>
    <row r="75747" customFormat="1"/>
    <row r="75748" customFormat="1"/>
    <row r="75749" customFormat="1"/>
    <row r="75750" customFormat="1"/>
    <row r="75751" customFormat="1"/>
    <row r="75752" customFormat="1"/>
    <row r="75753" customFormat="1"/>
    <row r="75754" customFormat="1"/>
    <row r="75755" customFormat="1"/>
    <row r="75756" customFormat="1"/>
    <row r="75757" customFormat="1"/>
    <row r="75758" customFormat="1"/>
    <row r="75759" customFormat="1"/>
    <row r="75760" customFormat="1"/>
    <row r="75761" customFormat="1"/>
    <row r="75762" customFormat="1"/>
    <row r="75763" customFormat="1"/>
    <row r="75764" customFormat="1"/>
    <row r="75765" customFormat="1"/>
    <row r="75766" customFormat="1"/>
    <row r="75767" customFormat="1"/>
    <row r="75768" customFormat="1"/>
    <row r="75769" customFormat="1"/>
    <row r="75770" customFormat="1"/>
    <row r="75771" customFormat="1"/>
    <row r="75772" customFormat="1"/>
    <row r="75773" customFormat="1"/>
    <row r="75774" customFormat="1"/>
    <row r="75775" customFormat="1"/>
    <row r="75776" customFormat="1"/>
    <row r="75777" customFormat="1"/>
    <row r="75778" customFormat="1"/>
    <row r="75779" customFormat="1"/>
    <row r="75780" customFormat="1"/>
    <row r="75781" customFormat="1"/>
    <row r="75782" customFormat="1"/>
    <row r="75783" customFormat="1"/>
    <row r="75784" customFormat="1"/>
    <row r="75785" customFormat="1"/>
    <row r="75786" customFormat="1"/>
    <row r="75787" customFormat="1"/>
    <row r="75788" customFormat="1"/>
    <row r="75789" customFormat="1"/>
    <row r="75790" customFormat="1"/>
    <row r="75791" customFormat="1"/>
    <row r="75792" customFormat="1"/>
    <row r="75793" customFormat="1"/>
    <row r="75794" customFormat="1"/>
    <row r="75795" customFormat="1"/>
    <row r="75796" customFormat="1"/>
    <row r="75797" customFormat="1"/>
    <row r="75798" customFormat="1"/>
    <row r="75799" customFormat="1"/>
    <row r="75800" customFormat="1"/>
    <row r="75801" customFormat="1"/>
    <row r="75802" customFormat="1"/>
    <row r="75803" customFormat="1"/>
    <row r="75804" customFormat="1"/>
    <row r="75805" customFormat="1"/>
    <row r="75806" customFormat="1"/>
    <row r="75807" customFormat="1"/>
    <row r="75808" customFormat="1"/>
    <row r="75809" customFormat="1"/>
    <row r="75810" customFormat="1"/>
    <row r="75811" customFormat="1"/>
    <row r="75812" customFormat="1"/>
    <row r="75813" customFormat="1"/>
    <row r="75814" customFormat="1"/>
    <row r="75815" customFormat="1"/>
    <row r="75816" customFormat="1"/>
    <row r="75817" customFormat="1"/>
    <row r="75818" customFormat="1"/>
    <row r="75819" customFormat="1"/>
    <row r="75820" customFormat="1"/>
    <row r="75821" customFormat="1"/>
    <row r="75822" customFormat="1"/>
    <row r="75823" customFormat="1"/>
    <row r="75824" customFormat="1"/>
    <row r="75825" customFormat="1"/>
    <row r="75826" customFormat="1"/>
    <row r="75827" customFormat="1"/>
    <row r="75828" customFormat="1"/>
    <row r="75829" customFormat="1"/>
    <row r="75830" customFormat="1"/>
    <row r="75831" customFormat="1"/>
    <row r="75832" customFormat="1"/>
    <row r="75833" customFormat="1"/>
    <row r="75834" customFormat="1"/>
    <row r="75835" customFormat="1"/>
    <row r="75836" customFormat="1"/>
    <row r="75837" customFormat="1"/>
    <row r="75838" customFormat="1"/>
    <row r="75839" customFormat="1"/>
    <row r="75840" customFormat="1"/>
    <row r="75841" customFormat="1"/>
    <row r="75842" customFormat="1"/>
    <row r="75843" customFormat="1"/>
    <row r="75844" customFormat="1"/>
    <row r="75845" customFormat="1"/>
    <row r="75846" customFormat="1"/>
    <row r="75847" customFormat="1"/>
    <row r="75848" customFormat="1"/>
    <row r="75849" customFormat="1"/>
    <row r="75850" customFormat="1"/>
    <row r="75851" customFormat="1"/>
    <row r="75852" customFormat="1"/>
    <row r="75853" customFormat="1"/>
    <row r="75854" customFormat="1"/>
    <row r="75855" customFormat="1"/>
    <row r="75856" customFormat="1"/>
    <row r="75857" customFormat="1"/>
    <row r="75858" customFormat="1"/>
    <row r="75859" customFormat="1"/>
    <row r="75860" customFormat="1"/>
    <row r="75861" customFormat="1"/>
    <row r="75862" customFormat="1"/>
    <row r="75863" customFormat="1"/>
    <row r="75864" customFormat="1"/>
    <row r="75865" customFormat="1"/>
    <row r="75866" customFormat="1"/>
    <row r="75867" customFormat="1"/>
    <row r="75868" customFormat="1"/>
    <row r="75869" customFormat="1"/>
    <row r="75870" customFormat="1"/>
    <row r="75871" customFormat="1"/>
    <row r="75872" customFormat="1"/>
    <row r="75873" customFormat="1"/>
    <row r="75874" customFormat="1"/>
    <row r="75875" customFormat="1"/>
    <row r="75876" customFormat="1"/>
    <row r="75877" customFormat="1"/>
    <row r="75878" customFormat="1"/>
    <row r="75879" customFormat="1"/>
    <row r="75880" customFormat="1"/>
    <row r="75881" customFormat="1"/>
    <row r="75882" customFormat="1"/>
    <row r="75883" customFormat="1"/>
    <row r="75884" customFormat="1"/>
    <row r="75885" customFormat="1"/>
    <row r="75886" customFormat="1"/>
    <row r="75887" customFormat="1"/>
    <row r="75888" customFormat="1"/>
    <row r="75889" customFormat="1"/>
    <row r="75890" customFormat="1"/>
    <row r="75891" customFormat="1"/>
    <row r="75892" customFormat="1"/>
    <row r="75893" customFormat="1"/>
    <row r="75894" customFormat="1"/>
    <row r="75895" customFormat="1"/>
    <row r="75896" customFormat="1"/>
    <row r="75897" customFormat="1"/>
    <row r="75898" customFormat="1"/>
    <row r="75899" customFormat="1"/>
    <row r="75900" customFormat="1"/>
    <row r="75901" customFormat="1"/>
    <row r="75902" customFormat="1"/>
    <row r="75903" customFormat="1"/>
    <row r="75904" customFormat="1"/>
    <row r="75905" customFormat="1"/>
    <row r="75906" customFormat="1"/>
    <row r="75907" customFormat="1"/>
    <row r="75908" customFormat="1"/>
    <row r="75909" customFormat="1"/>
    <row r="75910" customFormat="1"/>
    <row r="75911" customFormat="1"/>
    <row r="75912" customFormat="1"/>
    <row r="75913" customFormat="1"/>
    <row r="75914" customFormat="1"/>
    <row r="75915" customFormat="1"/>
    <row r="75916" customFormat="1"/>
    <row r="75917" customFormat="1"/>
    <row r="75918" customFormat="1"/>
    <row r="75919" customFormat="1"/>
    <row r="75920" customFormat="1"/>
    <row r="75921" customFormat="1"/>
    <row r="75922" customFormat="1"/>
    <row r="75923" customFormat="1"/>
    <row r="75924" customFormat="1"/>
    <row r="75925" customFormat="1"/>
    <row r="75926" customFormat="1"/>
    <row r="75927" customFormat="1"/>
    <row r="75928" customFormat="1"/>
    <row r="75929" customFormat="1"/>
    <row r="75930" customFormat="1"/>
    <row r="75931" customFormat="1"/>
    <row r="75932" customFormat="1"/>
    <row r="75933" customFormat="1"/>
    <row r="75934" customFormat="1"/>
    <row r="75935" customFormat="1"/>
    <row r="75936" customFormat="1"/>
    <row r="75937" customFormat="1"/>
    <row r="75938" customFormat="1"/>
    <row r="75939" customFormat="1"/>
    <row r="75940" customFormat="1"/>
    <row r="75941" customFormat="1"/>
    <row r="75942" customFormat="1"/>
    <row r="75943" customFormat="1"/>
    <row r="75944" customFormat="1"/>
    <row r="75945" customFormat="1"/>
    <row r="75946" customFormat="1"/>
    <row r="75947" customFormat="1"/>
    <row r="75948" customFormat="1"/>
    <row r="75949" customFormat="1"/>
    <row r="75950" customFormat="1"/>
    <row r="75951" customFormat="1"/>
    <row r="75952" customFormat="1"/>
    <row r="75953" customFormat="1"/>
    <row r="75954" customFormat="1"/>
    <row r="75955" customFormat="1"/>
    <row r="75956" customFormat="1"/>
    <row r="75957" customFormat="1"/>
    <row r="75958" customFormat="1"/>
    <row r="75959" customFormat="1"/>
    <row r="75960" customFormat="1"/>
    <row r="75961" customFormat="1"/>
    <row r="75962" customFormat="1"/>
    <row r="75963" customFormat="1"/>
    <row r="75964" customFormat="1"/>
    <row r="75965" customFormat="1"/>
    <row r="75966" customFormat="1"/>
    <row r="75967" customFormat="1"/>
    <row r="75968" customFormat="1"/>
    <row r="75969" customFormat="1"/>
    <row r="75970" customFormat="1"/>
    <row r="75971" customFormat="1"/>
    <row r="75972" customFormat="1"/>
    <row r="75973" customFormat="1"/>
    <row r="75974" customFormat="1"/>
    <row r="75975" customFormat="1"/>
    <row r="75976" customFormat="1"/>
    <row r="75977" customFormat="1"/>
    <row r="75978" customFormat="1"/>
    <row r="75979" customFormat="1"/>
    <row r="75980" customFormat="1"/>
    <row r="75981" customFormat="1"/>
    <row r="75982" customFormat="1"/>
    <row r="75983" customFormat="1"/>
    <row r="75984" customFormat="1"/>
    <row r="75985" customFormat="1"/>
    <row r="75986" customFormat="1"/>
    <row r="75987" customFormat="1"/>
    <row r="75988" customFormat="1"/>
    <row r="75989" customFormat="1"/>
    <row r="75990" customFormat="1"/>
    <row r="75991" customFormat="1"/>
    <row r="75992" customFormat="1"/>
    <row r="75993" customFormat="1"/>
    <row r="75994" customFormat="1"/>
    <row r="75995" customFormat="1"/>
    <row r="75996" customFormat="1"/>
    <row r="75997" customFormat="1"/>
    <row r="75998" customFormat="1"/>
    <row r="75999" customFormat="1"/>
    <row r="76000" customFormat="1"/>
    <row r="76001" customFormat="1"/>
    <row r="76002" customFormat="1"/>
    <row r="76003" customFormat="1"/>
    <row r="76004" customFormat="1"/>
    <row r="76005" customFormat="1"/>
    <row r="76006" customFormat="1"/>
    <row r="76007" customFormat="1"/>
    <row r="76008" customFormat="1"/>
    <row r="76009" customFormat="1"/>
    <row r="76010" customFormat="1"/>
    <row r="76011" customFormat="1"/>
    <row r="76012" customFormat="1"/>
    <row r="76013" customFormat="1"/>
    <row r="76014" customFormat="1"/>
    <row r="76015" customFormat="1"/>
    <row r="76016" customFormat="1"/>
    <row r="76017" customFormat="1"/>
    <row r="76018" customFormat="1"/>
    <row r="76019" customFormat="1"/>
    <row r="76020" customFormat="1"/>
    <row r="76021" customFormat="1"/>
    <row r="76022" customFormat="1"/>
    <row r="76023" customFormat="1"/>
    <row r="76024" customFormat="1"/>
    <row r="76025" customFormat="1"/>
    <row r="76026" customFormat="1"/>
    <row r="76027" customFormat="1"/>
    <row r="76028" customFormat="1"/>
    <row r="76029" customFormat="1"/>
    <row r="76030" customFormat="1"/>
    <row r="76031" customFormat="1"/>
    <row r="76032" customFormat="1"/>
    <row r="76033" customFormat="1"/>
    <row r="76034" customFormat="1"/>
    <row r="76035" customFormat="1"/>
    <row r="76036" customFormat="1"/>
    <row r="76037" customFormat="1"/>
    <row r="76038" customFormat="1"/>
    <row r="76039" customFormat="1"/>
    <row r="76040" customFormat="1"/>
    <row r="76041" customFormat="1"/>
    <row r="76042" customFormat="1"/>
    <row r="76043" customFormat="1"/>
    <row r="76044" customFormat="1"/>
    <row r="76045" customFormat="1"/>
    <row r="76046" customFormat="1"/>
    <row r="76047" customFormat="1"/>
    <row r="76048" customFormat="1"/>
    <row r="76049" customFormat="1"/>
    <row r="76050" customFormat="1"/>
    <row r="76051" customFormat="1"/>
    <row r="76052" customFormat="1"/>
    <row r="76053" customFormat="1"/>
    <row r="76054" customFormat="1"/>
    <row r="76055" customFormat="1"/>
    <row r="76056" customFormat="1"/>
    <row r="76057" customFormat="1"/>
    <row r="76058" customFormat="1"/>
    <row r="76059" customFormat="1"/>
    <row r="76060" customFormat="1"/>
    <row r="76061" customFormat="1"/>
    <row r="76062" customFormat="1"/>
    <row r="76063" customFormat="1"/>
    <row r="76064" customFormat="1"/>
    <row r="76065" customFormat="1"/>
    <row r="76066" customFormat="1"/>
    <row r="76067" customFormat="1"/>
    <row r="76068" customFormat="1"/>
    <row r="76069" customFormat="1"/>
    <row r="76070" customFormat="1"/>
    <row r="76071" customFormat="1"/>
    <row r="76072" customFormat="1"/>
    <row r="76073" customFormat="1"/>
    <row r="76074" customFormat="1"/>
    <row r="76075" customFormat="1"/>
    <row r="76076" customFormat="1"/>
    <row r="76077" customFormat="1"/>
    <row r="76078" customFormat="1"/>
    <row r="76079" customFormat="1"/>
    <row r="76080" customFormat="1"/>
    <row r="76081" customFormat="1"/>
    <row r="76082" customFormat="1"/>
    <row r="76083" customFormat="1"/>
    <row r="76084" customFormat="1"/>
    <row r="76085" customFormat="1"/>
    <row r="76086" customFormat="1"/>
    <row r="76087" customFormat="1"/>
    <row r="76088" customFormat="1"/>
    <row r="76089" customFormat="1"/>
    <row r="76090" customFormat="1"/>
    <row r="76091" customFormat="1"/>
    <row r="76092" customFormat="1"/>
    <row r="76093" customFormat="1"/>
    <row r="76094" customFormat="1"/>
    <row r="76095" customFormat="1"/>
    <row r="76096" customFormat="1"/>
    <row r="76097" customFormat="1"/>
    <row r="76098" customFormat="1"/>
    <row r="76099" customFormat="1"/>
    <row r="76100" customFormat="1"/>
    <row r="76101" customFormat="1"/>
    <row r="76102" customFormat="1"/>
    <row r="76103" customFormat="1"/>
    <row r="76104" customFormat="1"/>
    <row r="76105" customFormat="1"/>
    <row r="76106" customFormat="1"/>
    <row r="76107" customFormat="1"/>
    <row r="76108" customFormat="1"/>
    <row r="76109" customFormat="1"/>
    <row r="76110" customFormat="1"/>
    <row r="76111" customFormat="1"/>
    <row r="76112" customFormat="1"/>
    <row r="76113" customFormat="1"/>
    <row r="76114" customFormat="1"/>
    <row r="76115" customFormat="1"/>
    <row r="76116" customFormat="1"/>
    <row r="76117" customFormat="1"/>
    <row r="76118" customFormat="1"/>
    <row r="76119" customFormat="1"/>
    <row r="76120" customFormat="1"/>
    <row r="76121" customFormat="1"/>
    <row r="76122" customFormat="1"/>
    <row r="76123" customFormat="1"/>
    <row r="76124" customFormat="1"/>
    <row r="76125" customFormat="1"/>
    <row r="76126" customFormat="1"/>
    <row r="76127" customFormat="1"/>
    <row r="76128" customFormat="1"/>
    <row r="76129" customFormat="1"/>
    <row r="76130" customFormat="1"/>
    <row r="76131" customFormat="1"/>
    <row r="76132" customFormat="1"/>
    <row r="76133" customFormat="1"/>
    <row r="76134" customFormat="1"/>
    <row r="76135" customFormat="1"/>
    <row r="76136" customFormat="1"/>
    <row r="76137" customFormat="1"/>
    <row r="76138" customFormat="1"/>
    <row r="76139" customFormat="1"/>
    <row r="76140" customFormat="1"/>
    <row r="76141" customFormat="1"/>
    <row r="76142" customFormat="1"/>
    <row r="76143" customFormat="1"/>
    <row r="76144" customFormat="1"/>
    <row r="76145" customFormat="1"/>
    <row r="76146" customFormat="1"/>
    <row r="76147" customFormat="1"/>
    <row r="76148" customFormat="1"/>
    <row r="76149" customFormat="1"/>
    <row r="76150" customFormat="1"/>
    <row r="76151" customFormat="1"/>
    <row r="76152" customFormat="1"/>
    <row r="76153" customFormat="1"/>
    <row r="76154" customFormat="1"/>
    <row r="76155" customFormat="1"/>
    <row r="76156" customFormat="1"/>
    <row r="76157" customFormat="1"/>
    <row r="76158" customFormat="1"/>
    <row r="76159" customFormat="1"/>
    <row r="76160" customFormat="1"/>
    <row r="76161" customFormat="1"/>
    <row r="76162" customFormat="1"/>
    <row r="76163" customFormat="1"/>
    <row r="76164" customFormat="1"/>
    <row r="76165" customFormat="1"/>
    <row r="76166" customFormat="1"/>
    <row r="76167" customFormat="1"/>
    <row r="76168" customFormat="1"/>
    <row r="76169" customFormat="1"/>
    <row r="76170" customFormat="1"/>
    <row r="76171" customFormat="1"/>
    <row r="76172" customFormat="1"/>
    <row r="76173" customFormat="1"/>
    <row r="76174" customFormat="1"/>
    <row r="76175" customFormat="1"/>
    <row r="76176" customFormat="1"/>
    <row r="76177" customFormat="1"/>
    <row r="76178" customFormat="1"/>
    <row r="76179" customFormat="1"/>
    <row r="76180" customFormat="1"/>
    <row r="76181" customFormat="1"/>
    <row r="76182" customFormat="1"/>
    <row r="76183" customFormat="1"/>
    <row r="76184" customFormat="1"/>
    <row r="76185" customFormat="1"/>
    <row r="76186" customFormat="1"/>
    <row r="76187" customFormat="1"/>
    <row r="76188" customFormat="1"/>
    <row r="76189" customFormat="1"/>
    <row r="76190" customFormat="1"/>
    <row r="76191" customFormat="1"/>
    <row r="76192" customFormat="1"/>
    <row r="76193" customFormat="1"/>
    <row r="76194" customFormat="1"/>
    <row r="76195" customFormat="1"/>
    <row r="76196" customFormat="1"/>
    <row r="76197" customFormat="1"/>
    <row r="76198" customFormat="1"/>
    <row r="76199" customFormat="1"/>
    <row r="76200" customFormat="1"/>
    <row r="76201" customFormat="1"/>
    <row r="76202" customFormat="1"/>
    <row r="76203" customFormat="1"/>
    <row r="76204" customFormat="1"/>
    <row r="76205" customFormat="1"/>
    <row r="76206" customFormat="1"/>
    <row r="76207" customFormat="1"/>
    <row r="76208" customFormat="1"/>
    <row r="76209" customFormat="1"/>
    <row r="76210" customFormat="1"/>
    <row r="76211" customFormat="1"/>
    <row r="76212" customFormat="1"/>
    <row r="76213" customFormat="1"/>
    <row r="76214" customFormat="1"/>
    <row r="76215" customFormat="1"/>
    <row r="76216" customFormat="1"/>
    <row r="76217" customFormat="1"/>
    <row r="76218" customFormat="1"/>
    <row r="76219" customFormat="1"/>
    <row r="76220" customFormat="1"/>
    <row r="76221" customFormat="1"/>
    <row r="76222" customFormat="1"/>
    <row r="76223" customFormat="1"/>
    <row r="76224" customFormat="1"/>
    <row r="76225" customFormat="1"/>
    <row r="76226" customFormat="1"/>
    <row r="76227" customFormat="1"/>
    <row r="76228" customFormat="1"/>
    <row r="76229" customFormat="1"/>
    <row r="76230" customFormat="1"/>
    <row r="76231" customFormat="1"/>
    <row r="76232" customFormat="1"/>
    <row r="76233" customFormat="1"/>
    <row r="76234" customFormat="1"/>
    <row r="76235" customFormat="1"/>
    <row r="76236" customFormat="1"/>
    <row r="76237" customFormat="1"/>
    <row r="76238" customFormat="1"/>
    <row r="76239" customFormat="1"/>
    <row r="76240" customFormat="1"/>
    <row r="76241" customFormat="1"/>
    <row r="76242" customFormat="1"/>
    <row r="76243" customFormat="1"/>
    <row r="76244" customFormat="1"/>
    <row r="76245" customFormat="1"/>
    <row r="76246" customFormat="1"/>
    <row r="76247" customFormat="1"/>
    <row r="76248" customFormat="1"/>
    <row r="76249" customFormat="1"/>
    <row r="76250" customFormat="1"/>
    <row r="76251" customFormat="1"/>
    <row r="76252" customFormat="1"/>
    <row r="76253" customFormat="1"/>
    <row r="76254" customFormat="1"/>
    <row r="76255" customFormat="1"/>
    <row r="76256" customFormat="1"/>
    <row r="76257" customFormat="1"/>
    <row r="76258" customFormat="1"/>
    <row r="76259" customFormat="1"/>
    <row r="76260" customFormat="1"/>
    <row r="76261" customFormat="1"/>
    <row r="76262" customFormat="1"/>
    <row r="76263" customFormat="1"/>
    <row r="76264" customFormat="1"/>
    <row r="76265" customFormat="1"/>
    <row r="76266" customFormat="1"/>
    <row r="76267" customFormat="1"/>
    <row r="76268" customFormat="1"/>
    <row r="76269" customFormat="1"/>
    <row r="76270" customFormat="1"/>
    <row r="76271" customFormat="1"/>
    <row r="76272" customFormat="1"/>
    <row r="76273" customFormat="1"/>
    <row r="76274" customFormat="1"/>
    <row r="76275" customFormat="1"/>
    <row r="76276" customFormat="1"/>
    <row r="76277" customFormat="1"/>
    <row r="76278" customFormat="1"/>
    <row r="76279" customFormat="1"/>
    <row r="76280" customFormat="1"/>
    <row r="76281" customFormat="1"/>
    <row r="76282" customFormat="1"/>
    <row r="76283" customFormat="1"/>
    <row r="76284" customFormat="1"/>
    <row r="76285" customFormat="1"/>
    <row r="76286" customFormat="1"/>
    <row r="76287" customFormat="1"/>
    <row r="76288" customFormat="1"/>
    <row r="76289" customFormat="1"/>
    <row r="76290" customFormat="1"/>
    <row r="76291" customFormat="1"/>
    <row r="76292" customFormat="1"/>
    <row r="76293" customFormat="1"/>
    <row r="76294" customFormat="1"/>
    <row r="76295" customFormat="1"/>
    <row r="76296" customFormat="1"/>
    <row r="76297" customFormat="1"/>
    <row r="76298" customFormat="1"/>
    <row r="76299" customFormat="1"/>
    <row r="76300" customFormat="1"/>
    <row r="76301" customFormat="1"/>
    <row r="76302" customFormat="1"/>
    <row r="76303" customFormat="1"/>
    <row r="76304" customFormat="1"/>
    <row r="76305" customFormat="1"/>
    <row r="76306" customFormat="1"/>
    <row r="76307" customFormat="1"/>
    <row r="76308" customFormat="1"/>
    <row r="76309" customFormat="1"/>
    <row r="76310" customFormat="1"/>
    <row r="76311" customFormat="1"/>
    <row r="76312" customFormat="1"/>
    <row r="76313" customFormat="1"/>
    <row r="76314" customFormat="1"/>
    <row r="76315" customFormat="1"/>
    <row r="76316" customFormat="1"/>
    <row r="76317" customFormat="1"/>
    <row r="76318" customFormat="1"/>
    <row r="76319" customFormat="1"/>
    <row r="76320" customFormat="1"/>
    <row r="76321" customFormat="1"/>
    <row r="76322" customFormat="1"/>
    <row r="76323" customFormat="1"/>
    <row r="76324" customFormat="1"/>
    <row r="76325" customFormat="1"/>
    <row r="76326" customFormat="1"/>
    <row r="76327" customFormat="1"/>
    <row r="76328" customFormat="1"/>
    <row r="76329" customFormat="1"/>
    <row r="76330" customFormat="1"/>
    <row r="76331" customFormat="1"/>
    <row r="76332" customFormat="1"/>
    <row r="76333" customFormat="1"/>
    <row r="76334" customFormat="1"/>
    <row r="76335" customFormat="1"/>
    <row r="76336" customFormat="1"/>
    <row r="76337" customFormat="1"/>
    <row r="76338" customFormat="1"/>
    <row r="76339" customFormat="1"/>
    <row r="76340" customFormat="1"/>
    <row r="76341" customFormat="1"/>
    <row r="76342" customFormat="1"/>
    <row r="76343" customFormat="1"/>
    <row r="76344" customFormat="1"/>
    <row r="76345" customFormat="1"/>
    <row r="76346" customFormat="1"/>
    <row r="76347" customFormat="1"/>
    <row r="76348" customFormat="1"/>
    <row r="76349" customFormat="1"/>
    <row r="76350" customFormat="1"/>
    <row r="76351" customFormat="1"/>
    <row r="76352" customFormat="1"/>
    <row r="76353" customFormat="1"/>
    <row r="76354" customFormat="1"/>
    <row r="76355" customFormat="1"/>
    <row r="76356" customFormat="1"/>
    <row r="76357" customFormat="1"/>
    <row r="76358" customFormat="1"/>
    <row r="76359" customFormat="1"/>
    <row r="76360" customFormat="1"/>
    <row r="76361" customFormat="1"/>
    <row r="76362" customFormat="1"/>
    <row r="76363" customFormat="1"/>
    <row r="76364" customFormat="1"/>
    <row r="76365" customFormat="1"/>
    <row r="76366" customFormat="1"/>
    <row r="76367" customFormat="1"/>
    <row r="76368" customFormat="1"/>
    <row r="76369" customFormat="1"/>
    <row r="76370" customFormat="1"/>
    <row r="76371" customFormat="1"/>
    <row r="76372" customFormat="1"/>
    <row r="76373" customFormat="1"/>
    <row r="76374" customFormat="1"/>
    <row r="76375" customFormat="1"/>
    <row r="76376" customFormat="1"/>
    <row r="76377" customFormat="1"/>
    <row r="76378" customFormat="1"/>
    <row r="76379" customFormat="1"/>
    <row r="76380" customFormat="1"/>
    <row r="76381" customFormat="1"/>
    <row r="76382" customFormat="1"/>
    <row r="76383" customFormat="1"/>
    <row r="76384" customFormat="1"/>
    <row r="76385" customFormat="1"/>
    <row r="76386" customFormat="1"/>
    <row r="76387" customFormat="1"/>
    <row r="76388" customFormat="1"/>
    <row r="76389" customFormat="1"/>
    <row r="76390" customFormat="1"/>
    <row r="76391" customFormat="1"/>
    <row r="76392" customFormat="1"/>
    <row r="76393" customFormat="1"/>
    <row r="76394" customFormat="1"/>
    <row r="76395" customFormat="1"/>
    <row r="76396" customFormat="1"/>
    <row r="76397" customFormat="1"/>
    <row r="76398" customFormat="1"/>
    <row r="76399" customFormat="1"/>
    <row r="76400" customFormat="1"/>
    <row r="76401" customFormat="1"/>
    <row r="76402" customFormat="1"/>
    <row r="76403" customFormat="1"/>
    <row r="76404" customFormat="1"/>
    <row r="76405" customFormat="1"/>
    <row r="76406" customFormat="1"/>
    <row r="76407" customFormat="1"/>
    <row r="76408" customFormat="1"/>
    <row r="76409" customFormat="1"/>
    <row r="76410" customFormat="1"/>
    <row r="76411" customFormat="1"/>
    <row r="76412" customFormat="1"/>
    <row r="76413" customFormat="1"/>
    <row r="76414" customFormat="1"/>
    <row r="76415" customFormat="1"/>
    <row r="76416" customFormat="1"/>
    <row r="76417" customFormat="1"/>
    <row r="76418" customFormat="1"/>
    <row r="76419" customFormat="1"/>
    <row r="76420" customFormat="1"/>
    <row r="76421" customFormat="1"/>
    <row r="76422" customFormat="1"/>
    <row r="76423" customFormat="1"/>
    <row r="76424" customFormat="1"/>
    <row r="76425" customFormat="1"/>
    <row r="76426" customFormat="1"/>
    <row r="76427" customFormat="1"/>
    <row r="76428" customFormat="1"/>
    <row r="76429" customFormat="1"/>
    <row r="76430" customFormat="1"/>
    <row r="76431" customFormat="1"/>
    <row r="76432" customFormat="1"/>
    <row r="76433" customFormat="1"/>
    <row r="76434" customFormat="1"/>
    <row r="76435" customFormat="1"/>
    <row r="76436" customFormat="1"/>
    <row r="76437" customFormat="1"/>
    <row r="76438" customFormat="1"/>
    <row r="76439" customFormat="1"/>
    <row r="76440" customFormat="1"/>
    <row r="76441" customFormat="1"/>
    <row r="76442" customFormat="1"/>
    <row r="76443" customFormat="1"/>
    <row r="76444" customFormat="1"/>
    <row r="76445" customFormat="1"/>
    <row r="76446" customFormat="1"/>
    <row r="76447" customFormat="1"/>
    <row r="76448" customFormat="1"/>
    <row r="76449" customFormat="1"/>
    <row r="76450" customFormat="1"/>
    <row r="76451" customFormat="1"/>
    <row r="76452" customFormat="1"/>
    <row r="76453" customFormat="1"/>
    <row r="76454" customFormat="1"/>
    <row r="76455" customFormat="1"/>
    <row r="76456" customFormat="1"/>
    <row r="76457" customFormat="1"/>
    <row r="76458" customFormat="1"/>
    <row r="76459" customFormat="1"/>
    <row r="76460" customFormat="1"/>
    <row r="76461" customFormat="1"/>
    <row r="76462" customFormat="1"/>
    <row r="76463" customFormat="1"/>
    <row r="76464" customFormat="1"/>
    <row r="76465" customFormat="1"/>
    <row r="76466" customFormat="1"/>
    <row r="76467" customFormat="1"/>
    <row r="76468" customFormat="1"/>
    <row r="76469" customFormat="1"/>
    <row r="76470" customFormat="1"/>
    <row r="76471" customFormat="1"/>
    <row r="76472" customFormat="1"/>
    <row r="76473" customFormat="1"/>
    <row r="76474" customFormat="1"/>
    <row r="76475" customFormat="1"/>
    <row r="76476" customFormat="1"/>
    <row r="76477" customFormat="1"/>
    <row r="76478" customFormat="1"/>
    <row r="76479" customFormat="1"/>
    <row r="76480" customFormat="1"/>
    <row r="76481" customFormat="1"/>
    <row r="76482" customFormat="1"/>
    <row r="76483" customFormat="1"/>
    <row r="76484" customFormat="1"/>
    <row r="76485" customFormat="1"/>
    <row r="76486" customFormat="1"/>
    <row r="76487" customFormat="1"/>
    <row r="76488" customFormat="1"/>
    <row r="76489" customFormat="1"/>
    <row r="76490" customFormat="1"/>
    <row r="76491" customFormat="1"/>
    <row r="76492" customFormat="1"/>
    <row r="76493" customFormat="1"/>
    <row r="76494" customFormat="1"/>
    <row r="76495" customFormat="1"/>
    <row r="76496" customFormat="1"/>
    <row r="76497" customFormat="1"/>
    <row r="76498" customFormat="1"/>
    <row r="76499" customFormat="1"/>
    <row r="76500" customFormat="1"/>
    <row r="76501" customFormat="1"/>
    <row r="76502" customFormat="1"/>
    <row r="76503" customFormat="1"/>
    <row r="76504" customFormat="1"/>
    <row r="76505" customFormat="1"/>
    <row r="76506" customFormat="1"/>
    <row r="76507" customFormat="1"/>
    <row r="76508" customFormat="1"/>
    <row r="76509" customFormat="1"/>
    <row r="76510" customFormat="1"/>
    <row r="76511" customFormat="1"/>
    <row r="76512" customFormat="1"/>
    <row r="76513" customFormat="1"/>
    <row r="76514" customFormat="1"/>
    <row r="76515" customFormat="1"/>
    <row r="76516" customFormat="1"/>
    <row r="76517" customFormat="1"/>
    <row r="76518" customFormat="1"/>
    <row r="76519" customFormat="1"/>
    <row r="76520" customFormat="1"/>
    <row r="76521" customFormat="1"/>
    <row r="76522" customFormat="1"/>
    <row r="76523" customFormat="1"/>
    <row r="76524" customFormat="1"/>
    <row r="76525" customFormat="1"/>
    <row r="76526" customFormat="1"/>
    <row r="76527" customFormat="1"/>
    <row r="76528" customFormat="1"/>
    <row r="76529" customFormat="1"/>
    <row r="76530" customFormat="1"/>
    <row r="76531" customFormat="1"/>
    <row r="76532" customFormat="1"/>
    <row r="76533" customFormat="1"/>
    <row r="76534" customFormat="1"/>
    <row r="76535" customFormat="1"/>
    <row r="76536" customFormat="1"/>
    <row r="76537" customFormat="1"/>
    <row r="76538" customFormat="1"/>
    <row r="76539" customFormat="1"/>
    <row r="76540" customFormat="1"/>
    <row r="76541" customFormat="1"/>
    <row r="76542" customFormat="1"/>
    <row r="76543" customFormat="1"/>
    <row r="76544" customFormat="1"/>
    <row r="76545" customFormat="1"/>
    <row r="76546" customFormat="1"/>
    <row r="76547" customFormat="1"/>
    <row r="76548" customFormat="1"/>
    <row r="76549" customFormat="1"/>
    <row r="76550" customFormat="1"/>
    <row r="76551" customFormat="1"/>
    <row r="76552" customFormat="1"/>
    <row r="76553" customFormat="1"/>
    <row r="76554" customFormat="1"/>
    <row r="76555" customFormat="1"/>
    <row r="76556" customFormat="1"/>
    <row r="76557" customFormat="1"/>
    <row r="76558" customFormat="1"/>
    <row r="76559" customFormat="1"/>
    <row r="76560" customFormat="1"/>
    <row r="76561" customFormat="1"/>
    <row r="76562" customFormat="1"/>
    <row r="76563" customFormat="1"/>
    <row r="76564" customFormat="1"/>
    <row r="76565" customFormat="1"/>
    <row r="76566" customFormat="1"/>
    <row r="76567" customFormat="1"/>
    <row r="76568" customFormat="1"/>
    <row r="76569" customFormat="1"/>
    <row r="76570" customFormat="1"/>
    <row r="76571" customFormat="1"/>
    <row r="76572" customFormat="1"/>
    <row r="76573" customFormat="1"/>
    <row r="76574" customFormat="1"/>
    <row r="76575" customFormat="1"/>
    <row r="76576" customFormat="1"/>
    <row r="76577" customFormat="1"/>
    <row r="76578" customFormat="1"/>
    <row r="76579" customFormat="1"/>
    <row r="76580" customFormat="1"/>
    <row r="76581" customFormat="1"/>
    <row r="76582" customFormat="1"/>
    <row r="76583" customFormat="1"/>
    <row r="76584" customFormat="1"/>
    <row r="76585" customFormat="1"/>
    <row r="76586" customFormat="1"/>
    <row r="76587" customFormat="1"/>
    <row r="76588" customFormat="1"/>
    <row r="76589" customFormat="1"/>
    <row r="76590" customFormat="1"/>
    <row r="76591" customFormat="1"/>
    <row r="76592" customFormat="1"/>
    <row r="76593" customFormat="1"/>
    <row r="76594" customFormat="1"/>
    <row r="76595" customFormat="1"/>
    <row r="76596" customFormat="1"/>
    <row r="76597" customFormat="1"/>
    <row r="76598" customFormat="1"/>
    <row r="76599" customFormat="1"/>
    <row r="76600" customFormat="1"/>
    <row r="76601" customFormat="1"/>
    <row r="76602" customFormat="1"/>
    <row r="76603" customFormat="1"/>
    <row r="76604" customFormat="1"/>
    <row r="76605" customFormat="1"/>
    <row r="76606" customFormat="1"/>
    <row r="76607" customFormat="1"/>
    <row r="76608" customFormat="1"/>
    <row r="76609" customFormat="1"/>
    <row r="76610" customFormat="1"/>
    <row r="76611" customFormat="1"/>
    <row r="76612" customFormat="1"/>
    <row r="76613" customFormat="1"/>
    <row r="76614" customFormat="1"/>
    <row r="76615" customFormat="1"/>
    <row r="76616" customFormat="1"/>
    <row r="76617" customFormat="1"/>
    <row r="76618" customFormat="1"/>
    <row r="76619" customFormat="1"/>
    <row r="76620" customFormat="1"/>
    <row r="76621" customFormat="1"/>
    <row r="76622" customFormat="1"/>
    <row r="76623" customFormat="1"/>
    <row r="76624" customFormat="1"/>
    <row r="76625" customFormat="1"/>
    <row r="76626" customFormat="1"/>
    <row r="76627" customFormat="1"/>
    <row r="76628" customFormat="1"/>
    <row r="76629" customFormat="1"/>
    <row r="76630" customFormat="1"/>
    <row r="76631" customFormat="1"/>
    <row r="76632" customFormat="1"/>
    <row r="76633" customFormat="1"/>
    <row r="76634" customFormat="1"/>
    <row r="76635" customFormat="1"/>
    <row r="76636" customFormat="1"/>
    <row r="76637" customFormat="1"/>
    <row r="76638" customFormat="1"/>
    <row r="76639" customFormat="1"/>
    <row r="76640" customFormat="1"/>
    <row r="76641" customFormat="1"/>
    <row r="76642" customFormat="1"/>
    <row r="76643" customFormat="1"/>
    <row r="76644" customFormat="1"/>
    <row r="76645" customFormat="1"/>
    <row r="76646" customFormat="1"/>
    <row r="76647" customFormat="1"/>
    <row r="76648" customFormat="1"/>
    <row r="76649" customFormat="1"/>
    <row r="76650" customFormat="1"/>
    <row r="76651" customFormat="1"/>
    <row r="76652" customFormat="1"/>
    <row r="76653" customFormat="1"/>
    <row r="76654" customFormat="1"/>
    <row r="76655" customFormat="1"/>
    <row r="76656" customFormat="1"/>
    <row r="76657" customFormat="1"/>
    <row r="76658" customFormat="1"/>
    <row r="76659" customFormat="1"/>
    <row r="76660" customFormat="1"/>
    <row r="76661" customFormat="1"/>
    <row r="76662" customFormat="1"/>
    <row r="76663" customFormat="1"/>
    <row r="76664" customFormat="1"/>
    <row r="76665" customFormat="1"/>
    <row r="76666" customFormat="1"/>
    <row r="76667" customFormat="1"/>
    <row r="76668" customFormat="1"/>
    <row r="76669" customFormat="1"/>
    <row r="76670" customFormat="1"/>
    <row r="76671" customFormat="1"/>
    <row r="76672" customFormat="1"/>
    <row r="76673" customFormat="1"/>
    <row r="76674" customFormat="1"/>
    <row r="76675" customFormat="1"/>
    <row r="76676" customFormat="1"/>
    <row r="76677" customFormat="1"/>
    <row r="76678" customFormat="1"/>
    <row r="76679" customFormat="1"/>
    <row r="76680" customFormat="1"/>
    <row r="76681" customFormat="1"/>
    <row r="76682" customFormat="1"/>
    <row r="76683" customFormat="1"/>
    <row r="76684" customFormat="1"/>
    <row r="76685" customFormat="1"/>
    <row r="76686" customFormat="1"/>
    <row r="76687" customFormat="1"/>
    <row r="76688" customFormat="1"/>
    <row r="76689" customFormat="1"/>
    <row r="76690" customFormat="1"/>
    <row r="76691" customFormat="1"/>
    <row r="76692" customFormat="1"/>
    <row r="76693" customFormat="1"/>
    <row r="76694" customFormat="1"/>
    <row r="76695" customFormat="1"/>
    <row r="76696" customFormat="1"/>
    <row r="76697" customFormat="1"/>
    <row r="76698" customFormat="1"/>
    <row r="76699" customFormat="1"/>
    <row r="76700" customFormat="1"/>
    <row r="76701" customFormat="1"/>
    <row r="76702" customFormat="1"/>
    <row r="76703" customFormat="1"/>
    <row r="76704" customFormat="1"/>
    <row r="76705" customFormat="1"/>
    <row r="76706" customFormat="1"/>
    <row r="76707" customFormat="1"/>
    <row r="76708" customFormat="1"/>
    <row r="76709" customFormat="1"/>
    <row r="76710" customFormat="1"/>
    <row r="76711" customFormat="1"/>
    <row r="76712" customFormat="1"/>
    <row r="76713" customFormat="1"/>
    <row r="76714" customFormat="1"/>
    <row r="76715" customFormat="1"/>
    <row r="76716" customFormat="1"/>
    <row r="76717" customFormat="1"/>
    <row r="76718" customFormat="1"/>
    <row r="76719" customFormat="1"/>
    <row r="76720" customFormat="1"/>
    <row r="76721" customFormat="1"/>
    <row r="76722" customFormat="1"/>
    <row r="76723" customFormat="1"/>
    <row r="76724" customFormat="1"/>
    <row r="76725" customFormat="1"/>
    <row r="76726" customFormat="1"/>
    <row r="76727" customFormat="1"/>
    <row r="76728" customFormat="1"/>
    <row r="76729" customFormat="1"/>
    <row r="76730" customFormat="1"/>
    <row r="76731" customFormat="1"/>
    <row r="76732" customFormat="1"/>
    <row r="76733" customFormat="1"/>
    <row r="76734" customFormat="1"/>
    <row r="76735" customFormat="1"/>
    <row r="76736" customFormat="1"/>
    <row r="76737" customFormat="1"/>
    <row r="76738" customFormat="1"/>
    <row r="76739" customFormat="1"/>
    <row r="76740" customFormat="1"/>
    <row r="76741" customFormat="1"/>
    <row r="76742" customFormat="1"/>
    <row r="76743" customFormat="1"/>
    <row r="76744" customFormat="1"/>
    <row r="76745" customFormat="1"/>
    <row r="76746" customFormat="1"/>
    <row r="76747" customFormat="1"/>
    <row r="76748" customFormat="1"/>
    <row r="76749" customFormat="1"/>
    <row r="76750" customFormat="1"/>
    <row r="76751" customFormat="1"/>
    <row r="76752" customFormat="1"/>
    <row r="76753" customFormat="1"/>
    <row r="76754" customFormat="1"/>
    <row r="76755" customFormat="1"/>
    <row r="76756" customFormat="1"/>
    <row r="76757" customFormat="1"/>
    <row r="76758" customFormat="1"/>
    <row r="76759" customFormat="1"/>
    <row r="76760" customFormat="1"/>
    <row r="76761" customFormat="1"/>
    <row r="76762" customFormat="1"/>
    <row r="76763" customFormat="1"/>
    <row r="76764" customFormat="1"/>
    <row r="76765" customFormat="1"/>
    <row r="76766" customFormat="1"/>
    <row r="76767" customFormat="1"/>
    <row r="76768" customFormat="1"/>
    <row r="76769" customFormat="1"/>
    <row r="76770" customFormat="1"/>
    <row r="76771" customFormat="1"/>
    <row r="76772" customFormat="1"/>
    <row r="76773" customFormat="1"/>
    <row r="76774" customFormat="1"/>
    <row r="76775" customFormat="1"/>
    <row r="76776" customFormat="1"/>
    <row r="76777" customFormat="1"/>
    <row r="76778" customFormat="1"/>
    <row r="76779" customFormat="1"/>
    <row r="76780" customFormat="1"/>
    <row r="76781" customFormat="1"/>
    <row r="76782" customFormat="1"/>
    <row r="76783" customFormat="1"/>
    <row r="76784" customFormat="1"/>
    <row r="76785" customFormat="1"/>
    <row r="76786" customFormat="1"/>
    <row r="76787" customFormat="1"/>
    <row r="76788" customFormat="1"/>
    <row r="76789" customFormat="1"/>
    <row r="76790" customFormat="1"/>
    <row r="76791" customFormat="1"/>
    <row r="76792" customFormat="1"/>
    <row r="76793" customFormat="1"/>
    <row r="76794" customFormat="1"/>
    <row r="76795" customFormat="1"/>
    <row r="76796" customFormat="1"/>
    <row r="76797" customFormat="1"/>
    <row r="76798" customFormat="1"/>
    <row r="76799" customFormat="1"/>
    <row r="76800" customFormat="1"/>
    <row r="76801" customFormat="1"/>
    <row r="76802" customFormat="1"/>
    <row r="76803" customFormat="1"/>
    <row r="76804" customFormat="1"/>
    <row r="76805" customFormat="1"/>
    <row r="76806" customFormat="1"/>
    <row r="76807" customFormat="1"/>
    <row r="76808" customFormat="1"/>
    <row r="76809" customFormat="1"/>
    <row r="76810" customFormat="1"/>
    <row r="76811" customFormat="1"/>
    <row r="76812" customFormat="1"/>
    <row r="76813" customFormat="1"/>
    <row r="76814" customFormat="1"/>
    <row r="76815" customFormat="1"/>
    <row r="76816" customFormat="1"/>
    <row r="76817" customFormat="1"/>
    <row r="76818" customFormat="1"/>
    <row r="76819" customFormat="1"/>
    <row r="76820" customFormat="1"/>
    <row r="76821" customFormat="1"/>
    <row r="76822" customFormat="1"/>
    <row r="76823" customFormat="1"/>
    <row r="76824" customFormat="1"/>
    <row r="76825" customFormat="1"/>
    <row r="76826" customFormat="1"/>
    <row r="76827" customFormat="1"/>
    <row r="76828" customFormat="1"/>
    <row r="76829" customFormat="1"/>
    <row r="76830" customFormat="1"/>
    <row r="76831" customFormat="1"/>
    <row r="76832" customFormat="1"/>
    <row r="76833" customFormat="1"/>
    <row r="76834" customFormat="1"/>
    <row r="76835" customFormat="1"/>
    <row r="76836" customFormat="1"/>
    <row r="76837" customFormat="1"/>
    <row r="76838" customFormat="1"/>
    <row r="76839" customFormat="1"/>
    <row r="76840" customFormat="1"/>
    <row r="76841" customFormat="1"/>
    <row r="76842" customFormat="1"/>
    <row r="76843" customFormat="1"/>
    <row r="76844" customFormat="1"/>
    <row r="76845" customFormat="1"/>
    <row r="76846" customFormat="1"/>
    <row r="76847" customFormat="1"/>
    <row r="76848" customFormat="1"/>
    <row r="76849" customFormat="1"/>
    <row r="76850" customFormat="1"/>
    <row r="76851" customFormat="1"/>
    <row r="76852" customFormat="1"/>
    <row r="76853" customFormat="1"/>
    <row r="76854" customFormat="1"/>
    <row r="76855" customFormat="1"/>
    <row r="76856" customFormat="1"/>
    <row r="76857" customFormat="1"/>
    <row r="76858" customFormat="1"/>
    <row r="76859" customFormat="1"/>
    <row r="76860" customFormat="1"/>
    <row r="76861" customFormat="1"/>
    <row r="76862" customFormat="1"/>
    <row r="76863" customFormat="1"/>
    <row r="76864" customFormat="1"/>
    <row r="76865" customFormat="1"/>
    <row r="76866" customFormat="1"/>
    <row r="76867" customFormat="1"/>
    <row r="76868" customFormat="1"/>
    <row r="76869" customFormat="1"/>
    <row r="76870" customFormat="1"/>
    <row r="76871" customFormat="1"/>
    <row r="76872" customFormat="1"/>
    <row r="76873" customFormat="1"/>
    <row r="76874" customFormat="1"/>
    <row r="76875" customFormat="1"/>
    <row r="76876" customFormat="1"/>
    <row r="76877" customFormat="1"/>
    <row r="76878" customFormat="1"/>
    <row r="76879" customFormat="1"/>
    <row r="76880" customFormat="1"/>
    <row r="76881" customFormat="1"/>
    <row r="76882" customFormat="1"/>
    <row r="76883" customFormat="1"/>
    <row r="76884" customFormat="1"/>
    <row r="76885" customFormat="1"/>
    <row r="76886" customFormat="1"/>
    <row r="76887" customFormat="1"/>
    <row r="76888" customFormat="1"/>
    <row r="76889" customFormat="1"/>
    <row r="76890" customFormat="1"/>
    <row r="76891" customFormat="1"/>
    <row r="76892" customFormat="1"/>
    <row r="76893" customFormat="1"/>
    <row r="76894" customFormat="1"/>
    <row r="76895" customFormat="1"/>
    <row r="76896" customFormat="1"/>
    <row r="76897" customFormat="1"/>
    <row r="76898" customFormat="1"/>
    <row r="76899" customFormat="1"/>
    <row r="76900" customFormat="1"/>
    <row r="76901" customFormat="1"/>
    <row r="76902" customFormat="1"/>
    <row r="76903" customFormat="1"/>
    <row r="76904" customFormat="1"/>
    <row r="76905" customFormat="1"/>
    <row r="76906" customFormat="1"/>
    <row r="76907" customFormat="1"/>
    <row r="76908" customFormat="1"/>
    <row r="76909" customFormat="1"/>
    <row r="76910" customFormat="1"/>
    <row r="76911" customFormat="1"/>
    <row r="76912" customFormat="1"/>
    <row r="76913" customFormat="1"/>
    <row r="76914" customFormat="1"/>
    <row r="76915" customFormat="1"/>
    <row r="76916" customFormat="1"/>
    <row r="76917" customFormat="1"/>
    <row r="76918" customFormat="1"/>
    <row r="76919" customFormat="1"/>
    <row r="76920" customFormat="1"/>
    <row r="76921" customFormat="1"/>
    <row r="76922" customFormat="1"/>
    <row r="76923" customFormat="1"/>
    <row r="76924" customFormat="1"/>
    <row r="76925" customFormat="1"/>
    <row r="76926" customFormat="1"/>
    <row r="76927" customFormat="1"/>
    <row r="76928" customFormat="1"/>
    <row r="76929" customFormat="1"/>
    <row r="76930" customFormat="1"/>
    <row r="76931" customFormat="1"/>
    <row r="76932" customFormat="1"/>
    <row r="76933" customFormat="1"/>
    <row r="76934" customFormat="1"/>
    <row r="76935" customFormat="1"/>
    <row r="76936" customFormat="1"/>
    <row r="76937" customFormat="1"/>
    <row r="76938" customFormat="1"/>
    <row r="76939" customFormat="1"/>
    <row r="76940" customFormat="1"/>
    <row r="76941" customFormat="1"/>
    <row r="76942" customFormat="1"/>
    <row r="76943" customFormat="1"/>
    <row r="76944" customFormat="1"/>
    <row r="76945" customFormat="1"/>
    <row r="76946" customFormat="1"/>
    <row r="76947" customFormat="1"/>
    <row r="76948" customFormat="1"/>
    <row r="76949" customFormat="1"/>
    <row r="76950" customFormat="1"/>
    <row r="76951" customFormat="1"/>
    <row r="76952" customFormat="1"/>
    <row r="76953" customFormat="1"/>
    <row r="76954" customFormat="1"/>
    <row r="76955" customFormat="1"/>
    <row r="76956" customFormat="1"/>
    <row r="76957" customFormat="1"/>
    <row r="76958" customFormat="1"/>
    <row r="76959" customFormat="1"/>
    <row r="76960" customFormat="1"/>
    <row r="76961" customFormat="1"/>
    <row r="76962" customFormat="1"/>
    <row r="76963" customFormat="1"/>
    <row r="76964" customFormat="1"/>
    <row r="76965" customFormat="1"/>
    <row r="76966" customFormat="1"/>
    <row r="76967" customFormat="1"/>
    <row r="76968" customFormat="1"/>
    <row r="76969" customFormat="1"/>
    <row r="76970" customFormat="1"/>
    <row r="76971" customFormat="1"/>
    <row r="76972" customFormat="1"/>
    <row r="76973" customFormat="1"/>
    <row r="76974" customFormat="1"/>
    <row r="76975" customFormat="1"/>
    <row r="76976" customFormat="1"/>
    <row r="76977" customFormat="1"/>
    <row r="76978" customFormat="1"/>
    <row r="76979" customFormat="1"/>
    <row r="76980" customFormat="1"/>
    <row r="76981" customFormat="1"/>
    <row r="76982" customFormat="1"/>
    <row r="76983" customFormat="1"/>
    <row r="76984" customFormat="1"/>
    <row r="76985" customFormat="1"/>
    <row r="76986" customFormat="1"/>
    <row r="76987" customFormat="1"/>
    <row r="76988" customFormat="1"/>
    <row r="76989" customFormat="1"/>
    <row r="76990" customFormat="1"/>
    <row r="76991" customFormat="1"/>
    <row r="76992" customFormat="1"/>
    <row r="76993" customFormat="1"/>
    <row r="76994" customFormat="1"/>
    <row r="76995" customFormat="1"/>
    <row r="76996" customFormat="1"/>
    <row r="76997" customFormat="1"/>
    <row r="76998" customFormat="1"/>
    <row r="76999" customFormat="1"/>
    <row r="77000" customFormat="1"/>
    <row r="77001" customFormat="1"/>
    <row r="77002" customFormat="1"/>
    <row r="77003" customFormat="1"/>
    <row r="77004" customFormat="1"/>
    <row r="77005" customFormat="1"/>
    <row r="77006" customFormat="1"/>
    <row r="77007" customFormat="1"/>
    <row r="77008" customFormat="1"/>
    <row r="77009" customFormat="1"/>
    <row r="77010" customFormat="1"/>
    <row r="77011" customFormat="1"/>
    <row r="77012" customFormat="1"/>
    <row r="77013" customFormat="1"/>
    <row r="77014" customFormat="1"/>
    <row r="77015" customFormat="1"/>
    <row r="77016" customFormat="1"/>
    <row r="77017" customFormat="1"/>
    <row r="77018" customFormat="1"/>
    <row r="77019" customFormat="1"/>
    <row r="77020" customFormat="1"/>
    <row r="77021" customFormat="1"/>
    <row r="77022" customFormat="1"/>
    <row r="77023" customFormat="1"/>
    <row r="77024" customFormat="1"/>
    <row r="77025" customFormat="1"/>
    <row r="77026" customFormat="1"/>
    <row r="77027" customFormat="1"/>
    <row r="77028" customFormat="1"/>
    <row r="77029" customFormat="1"/>
    <row r="77030" customFormat="1"/>
    <row r="77031" customFormat="1"/>
    <row r="77032" customFormat="1"/>
    <row r="77033" customFormat="1"/>
    <row r="77034" customFormat="1"/>
    <row r="77035" customFormat="1"/>
    <row r="77036" customFormat="1"/>
    <row r="77037" customFormat="1"/>
    <row r="77038" customFormat="1"/>
    <row r="77039" customFormat="1"/>
    <row r="77040" customFormat="1"/>
    <row r="77041" customFormat="1"/>
    <row r="77042" customFormat="1"/>
    <row r="77043" customFormat="1"/>
    <row r="77044" customFormat="1"/>
    <row r="77045" customFormat="1"/>
    <row r="77046" customFormat="1"/>
    <row r="77047" customFormat="1"/>
    <row r="77048" customFormat="1"/>
    <row r="77049" customFormat="1"/>
    <row r="77050" customFormat="1"/>
    <row r="77051" customFormat="1"/>
    <row r="77052" customFormat="1"/>
    <row r="77053" customFormat="1"/>
    <row r="77054" customFormat="1"/>
    <row r="77055" customFormat="1"/>
    <row r="77056" customFormat="1"/>
    <row r="77057" customFormat="1"/>
    <row r="77058" customFormat="1"/>
    <row r="77059" customFormat="1"/>
    <row r="77060" customFormat="1"/>
    <row r="77061" customFormat="1"/>
    <row r="77062" customFormat="1"/>
    <row r="77063" customFormat="1"/>
    <row r="77064" customFormat="1"/>
    <row r="77065" customFormat="1"/>
    <row r="77066" customFormat="1"/>
    <row r="77067" customFormat="1"/>
    <row r="77068" customFormat="1"/>
    <row r="77069" customFormat="1"/>
    <row r="77070" customFormat="1"/>
    <row r="77071" customFormat="1"/>
    <row r="77072" customFormat="1"/>
    <row r="77073" customFormat="1"/>
    <row r="77074" customFormat="1"/>
    <row r="77075" customFormat="1"/>
    <row r="77076" customFormat="1"/>
    <row r="77077" customFormat="1"/>
    <row r="77078" customFormat="1"/>
    <row r="77079" customFormat="1"/>
    <row r="77080" customFormat="1"/>
    <row r="77081" customFormat="1"/>
    <row r="77082" customFormat="1"/>
    <row r="77083" customFormat="1"/>
    <row r="77084" customFormat="1"/>
    <row r="77085" customFormat="1"/>
    <row r="77086" customFormat="1"/>
    <row r="77087" customFormat="1"/>
    <row r="77088" customFormat="1"/>
    <row r="77089" customFormat="1"/>
    <row r="77090" customFormat="1"/>
    <row r="77091" customFormat="1"/>
    <row r="77092" customFormat="1"/>
    <row r="77093" customFormat="1"/>
    <row r="77094" customFormat="1"/>
    <row r="77095" customFormat="1"/>
    <row r="77096" customFormat="1"/>
    <row r="77097" customFormat="1"/>
    <row r="77098" customFormat="1"/>
    <row r="77099" customFormat="1"/>
    <row r="77100" customFormat="1"/>
    <row r="77101" customFormat="1"/>
    <row r="77102" customFormat="1"/>
    <row r="77103" customFormat="1"/>
    <row r="77104" customFormat="1"/>
    <row r="77105" customFormat="1"/>
    <row r="77106" customFormat="1"/>
    <row r="77107" customFormat="1"/>
    <row r="77108" customFormat="1"/>
    <row r="77109" customFormat="1"/>
    <row r="77110" customFormat="1"/>
    <row r="77111" customFormat="1"/>
    <row r="77112" customFormat="1"/>
    <row r="77113" customFormat="1"/>
    <row r="77114" customFormat="1"/>
    <row r="77115" customFormat="1"/>
    <row r="77116" customFormat="1"/>
    <row r="77117" customFormat="1"/>
    <row r="77118" customFormat="1"/>
    <row r="77119" customFormat="1"/>
    <row r="77120" customFormat="1"/>
    <row r="77121" customFormat="1"/>
    <row r="77122" customFormat="1"/>
    <row r="77123" customFormat="1"/>
    <row r="77124" customFormat="1"/>
    <row r="77125" customFormat="1"/>
    <row r="77126" customFormat="1"/>
    <row r="77127" customFormat="1"/>
    <row r="77128" customFormat="1"/>
    <row r="77129" customFormat="1"/>
    <row r="77130" customFormat="1"/>
    <row r="77131" customFormat="1"/>
    <row r="77132" customFormat="1"/>
    <row r="77133" customFormat="1"/>
    <row r="77134" customFormat="1"/>
    <row r="77135" customFormat="1"/>
    <row r="77136" customFormat="1"/>
    <row r="77137" customFormat="1"/>
    <row r="77138" customFormat="1"/>
    <row r="77139" customFormat="1"/>
    <row r="77140" customFormat="1"/>
    <row r="77141" customFormat="1"/>
    <row r="77142" customFormat="1"/>
    <row r="77143" customFormat="1"/>
    <row r="77144" customFormat="1"/>
    <row r="77145" customFormat="1"/>
    <row r="77146" customFormat="1"/>
    <row r="77147" customFormat="1"/>
    <row r="77148" customFormat="1"/>
    <row r="77149" customFormat="1"/>
    <row r="77150" customFormat="1"/>
    <row r="77151" customFormat="1"/>
    <row r="77152" customFormat="1"/>
    <row r="77153" customFormat="1"/>
    <row r="77154" customFormat="1"/>
    <row r="77155" customFormat="1"/>
    <row r="77156" customFormat="1"/>
    <row r="77157" customFormat="1"/>
    <row r="77158" customFormat="1"/>
    <row r="77159" customFormat="1"/>
    <row r="77160" customFormat="1"/>
    <row r="77161" customFormat="1"/>
    <row r="77162" customFormat="1"/>
    <row r="77163" customFormat="1"/>
    <row r="77164" customFormat="1"/>
    <row r="77165" customFormat="1"/>
    <row r="77166" customFormat="1"/>
    <row r="77167" customFormat="1"/>
    <row r="77168" customFormat="1"/>
    <row r="77169" customFormat="1"/>
    <row r="77170" customFormat="1"/>
    <row r="77171" customFormat="1"/>
    <row r="77172" customFormat="1"/>
    <row r="77173" customFormat="1"/>
    <row r="77174" customFormat="1"/>
    <row r="77175" customFormat="1"/>
    <row r="77176" customFormat="1"/>
    <row r="77177" customFormat="1"/>
    <row r="77178" customFormat="1"/>
    <row r="77179" customFormat="1"/>
    <row r="77180" customFormat="1"/>
    <row r="77181" customFormat="1"/>
    <row r="77182" customFormat="1"/>
    <row r="77183" customFormat="1"/>
    <row r="77184" customFormat="1"/>
    <row r="77185" customFormat="1"/>
    <row r="77186" customFormat="1"/>
    <row r="77187" customFormat="1"/>
    <row r="77188" customFormat="1"/>
    <row r="77189" customFormat="1"/>
    <row r="77190" customFormat="1"/>
    <row r="77191" customFormat="1"/>
    <row r="77192" customFormat="1"/>
    <row r="77193" customFormat="1"/>
    <row r="77194" customFormat="1"/>
    <row r="77195" customFormat="1"/>
    <row r="77196" customFormat="1"/>
    <row r="77197" customFormat="1"/>
    <row r="77198" customFormat="1"/>
    <row r="77199" customFormat="1"/>
    <row r="77200" customFormat="1"/>
    <row r="77201" customFormat="1"/>
    <row r="77202" customFormat="1"/>
    <row r="77203" customFormat="1"/>
    <row r="77204" customFormat="1"/>
    <row r="77205" customFormat="1"/>
    <row r="77206" customFormat="1"/>
    <row r="77207" customFormat="1"/>
    <row r="77208" customFormat="1"/>
    <row r="77209" customFormat="1"/>
    <row r="77210" customFormat="1"/>
    <row r="77211" customFormat="1"/>
    <row r="77212" customFormat="1"/>
    <row r="77213" customFormat="1"/>
    <row r="77214" customFormat="1"/>
    <row r="77215" customFormat="1"/>
    <row r="77216" customFormat="1"/>
    <row r="77217" customFormat="1"/>
    <row r="77218" customFormat="1"/>
    <row r="77219" customFormat="1"/>
    <row r="77220" customFormat="1"/>
    <row r="77221" customFormat="1"/>
    <row r="77222" customFormat="1"/>
    <row r="77223" customFormat="1"/>
    <row r="77224" customFormat="1"/>
    <row r="77225" customFormat="1"/>
    <row r="77226" customFormat="1"/>
    <row r="77227" customFormat="1"/>
    <row r="77228" customFormat="1"/>
    <row r="77229" customFormat="1"/>
    <row r="77230" customFormat="1"/>
    <row r="77231" customFormat="1"/>
    <row r="77232" customFormat="1"/>
    <row r="77233" customFormat="1"/>
    <row r="77234" customFormat="1"/>
    <row r="77235" customFormat="1"/>
    <row r="77236" customFormat="1"/>
    <row r="77237" customFormat="1"/>
    <row r="77238" customFormat="1"/>
    <row r="77239" customFormat="1"/>
    <row r="77240" customFormat="1"/>
    <row r="77241" customFormat="1"/>
    <row r="77242" customFormat="1"/>
    <row r="77243" customFormat="1"/>
    <row r="77244" customFormat="1"/>
    <row r="77245" customFormat="1"/>
    <row r="77246" customFormat="1"/>
    <row r="77247" customFormat="1"/>
    <row r="77248" customFormat="1"/>
    <row r="77249" customFormat="1"/>
    <row r="77250" customFormat="1"/>
    <row r="77251" customFormat="1"/>
    <row r="77252" customFormat="1"/>
    <row r="77253" customFormat="1"/>
    <row r="77254" customFormat="1"/>
    <row r="77255" customFormat="1"/>
    <row r="77256" customFormat="1"/>
    <row r="77257" customFormat="1"/>
    <row r="77258" customFormat="1"/>
    <row r="77259" customFormat="1"/>
    <row r="77260" customFormat="1"/>
    <row r="77261" customFormat="1"/>
    <row r="77262" customFormat="1"/>
    <row r="77263" customFormat="1"/>
    <row r="77264" customFormat="1"/>
    <row r="77265" customFormat="1"/>
    <row r="77266" customFormat="1"/>
    <row r="77267" customFormat="1"/>
    <row r="77268" customFormat="1"/>
    <row r="77269" customFormat="1"/>
    <row r="77270" customFormat="1"/>
    <row r="77271" customFormat="1"/>
    <row r="77272" customFormat="1"/>
    <row r="77273" customFormat="1"/>
    <row r="77274" customFormat="1"/>
    <row r="77275" customFormat="1"/>
    <row r="77276" customFormat="1"/>
    <row r="77277" customFormat="1"/>
    <row r="77278" customFormat="1"/>
    <row r="77279" customFormat="1"/>
    <row r="77280" customFormat="1"/>
    <row r="77281" customFormat="1"/>
    <row r="77282" customFormat="1"/>
    <row r="77283" customFormat="1"/>
    <row r="77284" customFormat="1"/>
    <row r="77285" customFormat="1"/>
    <row r="77286" customFormat="1"/>
    <row r="77287" customFormat="1"/>
    <row r="77288" customFormat="1"/>
    <row r="77289" customFormat="1"/>
    <row r="77290" customFormat="1"/>
    <row r="77291" customFormat="1"/>
    <row r="77292" customFormat="1"/>
    <row r="77293" customFormat="1"/>
    <row r="77294" customFormat="1"/>
    <row r="77295" customFormat="1"/>
    <row r="77296" customFormat="1"/>
    <row r="77297" customFormat="1"/>
    <row r="77298" customFormat="1"/>
    <row r="77299" customFormat="1"/>
    <row r="77300" customFormat="1"/>
    <row r="77301" customFormat="1"/>
    <row r="77302" customFormat="1"/>
    <row r="77303" customFormat="1"/>
    <row r="77304" customFormat="1"/>
    <row r="77305" customFormat="1"/>
    <row r="77306" customFormat="1"/>
    <row r="77307" customFormat="1"/>
    <row r="77308" customFormat="1"/>
    <row r="77309" customFormat="1"/>
    <row r="77310" customFormat="1"/>
    <row r="77311" customFormat="1"/>
    <row r="77312" customFormat="1"/>
    <row r="77313" customFormat="1"/>
    <row r="77314" customFormat="1"/>
    <row r="77315" customFormat="1"/>
    <row r="77316" customFormat="1"/>
    <row r="77317" customFormat="1"/>
    <row r="77318" customFormat="1"/>
    <row r="77319" customFormat="1"/>
    <row r="77320" customFormat="1"/>
    <row r="77321" customFormat="1"/>
    <row r="77322" customFormat="1"/>
    <row r="77323" customFormat="1"/>
    <row r="77324" customFormat="1"/>
    <row r="77325" customFormat="1"/>
    <row r="77326" customFormat="1"/>
    <row r="77327" customFormat="1"/>
    <row r="77328" customFormat="1"/>
    <row r="77329" customFormat="1"/>
    <row r="77330" customFormat="1"/>
    <row r="77331" customFormat="1"/>
    <row r="77332" customFormat="1"/>
    <row r="77333" customFormat="1"/>
    <row r="77334" customFormat="1"/>
    <row r="77335" customFormat="1"/>
    <row r="77336" customFormat="1"/>
    <row r="77337" customFormat="1"/>
    <row r="77338" customFormat="1"/>
    <row r="77339" customFormat="1"/>
    <row r="77340" customFormat="1"/>
    <row r="77341" customFormat="1"/>
    <row r="77342" customFormat="1"/>
    <row r="77343" customFormat="1"/>
    <row r="77344" customFormat="1"/>
    <row r="77345" customFormat="1"/>
    <row r="77346" customFormat="1"/>
    <row r="77347" customFormat="1"/>
    <row r="77348" customFormat="1"/>
    <row r="77349" customFormat="1"/>
    <row r="77350" customFormat="1"/>
    <row r="77351" customFormat="1"/>
    <row r="77352" customFormat="1"/>
    <row r="77353" customFormat="1"/>
    <row r="77354" customFormat="1"/>
    <row r="77355" customFormat="1"/>
    <row r="77356" customFormat="1"/>
    <row r="77357" customFormat="1"/>
    <row r="77358" customFormat="1"/>
    <row r="77359" customFormat="1"/>
    <row r="77360" customFormat="1"/>
    <row r="77361" customFormat="1"/>
    <row r="77362" customFormat="1"/>
    <row r="77363" customFormat="1"/>
    <row r="77364" customFormat="1"/>
    <row r="77365" customFormat="1"/>
    <row r="77366" customFormat="1"/>
    <row r="77367" customFormat="1"/>
    <row r="77368" customFormat="1"/>
    <row r="77369" customFormat="1"/>
    <row r="77370" customFormat="1"/>
    <row r="77371" customFormat="1"/>
    <row r="77372" customFormat="1"/>
    <row r="77373" customFormat="1"/>
    <row r="77374" customFormat="1"/>
    <row r="77375" customFormat="1"/>
    <row r="77376" customFormat="1"/>
    <row r="77377" customFormat="1"/>
    <row r="77378" customFormat="1"/>
    <row r="77379" customFormat="1"/>
    <row r="77380" customFormat="1"/>
    <row r="77381" customFormat="1"/>
    <row r="77382" customFormat="1"/>
    <row r="77383" customFormat="1"/>
    <row r="77384" customFormat="1"/>
    <row r="77385" customFormat="1"/>
    <row r="77386" customFormat="1"/>
    <row r="77387" customFormat="1"/>
    <row r="77388" customFormat="1"/>
    <row r="77389" customFormat="1"/>
    <row r="77390" customFormat="1"/>
    <row r="77391" customFormat="1"/>
    <row r="77392" customFormat="1"/>
    <row r="77393" customFormat="1"/>
    <row r="77394" customFormat="1"/>
    <row r="77395" customFormat="1"/>
    <row r="77396" customFormat="1"/>
    <row r="77397" customFormat="1"/>
    <row r="77398" customFormat="1"/>
    <row r="77399" customFormat="1"/>
    <row r="77400" customFormat="1"/>
    <row r="77401" customFormat="1"/>
    <row r="77402" customFormat="1"/>
    <row r="77403" customFormat="1"/>
    <row r="77404" customFormat="1"/>
    <row r="77405" customFormat="1"/>
    <row r="77406" customFormat="1"/>
    <row r="77407" customFormat="1"/>
    <row r="77408" customFormat="1"/>
    <row r="77409" customFormat="1"/>
    <row r="77410" customFormat="1"/>
    <row r="77411" customFormat="1"/>
    <row r="77412" customFormat="1"/>
    <row r="77413" customFormat="1"/>
    <row r="77414" customFormat="1"/>
    <row r="77415" customFormat="1"/>
    <row r="77416" customFormat="1"/>
    <row r="77417" customFormat="1"/>
    <row r="77418" customFormat="1"/>
    <row r="77419" customFormat="1"/>
    <row r="77420" customFormat="1"/>
    <row r="77421" customFormat="1"/>
    <row r="77422" customFormat="1"/>
    <row r="77423" customFormat="1"/>
    <row r="77424" customFormat="1"/>
    <row r="77425" customFormat="1"/>
    <row r="77426" customFormat="1"/>
    <row r="77427" customFormat="1"/>
    <row r="77428" customFormat="1"/>
    <row r="77429" customFormat="1"/>
    <row r="77430" customFormat="1"/>
    <row r="77431" customFormat="1"/>
    <row r="77432" customFormat="1"/>
    <row r="77433" customFormat="1"/>
    <row r="77434" customFormat="1"/>
    <row r="77435" customFormat="1"/>
    <row r="77436" customFormat="1"/>
    <row r="77437" customFormat="1"/>
    <row r="77438" customFormat="1"/>
    <row r="77439" customFormat="1"/>
    <row r="77440" customFormat="1"/>
    <row r="77441" customFormat="1"/>
    <row r="77442" customFormat="1"/>
    <row r="77443" customFormat="1"/>
    <row r="77444" customFormat="1"/>
    <row r="77445" customFormat="1"/>
    <row r="77446" customFormat="1"/>
    <row r="77447" customFormat="1"/>
    <row r="77448" customFormat="1"/>
    <row r="77449" customFormat="1"/>
    <row r="77450" customFormat="1"/>
    <row r="77451" customFormat="1"/>
    <row r="77452" customFormat="1"/>
    <row r="77453" customFormat="1"/>
    <row r="77454" customFormat="1"/>
    <row r="77455" customFormat="1"/>
    <row r="77456" customFormat="1"/>
    <row r="77457" customFormat="1"/>
    <row r="77458" customFormat="1"/>
    <row r="77459" customFormat="1"/>
    <row r="77460" customFormat="1"/>
    <row r="77461" customFormat="1"/>
    <row r="77462" customFormat="1"/>
    <row r="77463" customFormat="1"/>
    <row r="77464" customFormat="1"/>
    <row r="77465" customFormat="1"/>
    <row r="77466" customFormat="1"/>
    <row r="77467" customFormat="1"/>
    <row r="77468" customFormat="1"/>
    <row r="77469" customFormat="1"/>
    <row r="77470" customFormat="1"/>
    <row r="77471" customFormat="1"/>
    <row r="77472" customFormat="1"/>
    <row r="77473" customFormat="1"/>
    <row r="77474" customFormat="1"/>
    <row r="77475" customFormat="1"/>
    <row r="77476" customFormat="1"/>
    <row r="77477" customFormat="1"/>
    <row r="77478" customFormat="1"/>
    <row r="77479" customFormat="1"/>
    <row r="77480" customFormat="1"/>
    <row r="77481" customFormat="1"/>
    <row r="77482" customFormat="1"/>
    <row r="77483" customFormat="1"/>
    <row r="77484" customFormat="1"/>
    <row r="77485" customFormat="1"/>
    <row r="77486" customFormat="1"/>
    <row r="77487" customFormat="1"/>
    <row r="77488" customFormat="1"/>
    <row r="77489" customFormat="1"/>
    <row r="77490" customFormat="1"/>
    <row r="77491" customFormat="1"/>
    <row r="77492" customFormat="1"/>
    <row r="77493" customFormat="1"/>
    <row r="77494" customFormat="1"/>
    <row r="77495" customFormat="1"/>
    <row r="77496" customFormat="1"/>
    <row r="77497" customFormat="1"/>
    <row r="77498" customFormat="1"/>
    <row r="77499" customFormat="1"/>
    <row r="77500" customFormat="1"/>
    <row r="77501" customFormat="1"/>
    <row r="77502" customFormat="1"/>
    <row r="77503" customFormat="1"/>
    <row r="77504" customFormat="1"/>
    <row r="77505" customFormat="1"/>
    <row r="77506" customFormat="1"/>
    <row r="77507" customFormat="1"/>
    <row r="77508" customFormat="1"/>
    <row r="77509" customFormat="1"/>
    <row r="77510" customFormat="1"/>
    <row r="77511" customFormat="1"/>
    <row r="77512" customFormat="1"/>
    <row r="77513" customFormat="1"/>
    <row r="77514" customFormat="1"/>
    <row r="77515" customFormat="1"/>
    <row r="77516" customFormat="1"/>
    <row r="77517" customFormat="1"/>
    <row r="77518" customFormat="1"/>
    <row r="77519" customFormat="1"/>
    <row r="77520" customFormat="1"/>
    <row r="77521" customFormat="1"/>
    <row r="77522" customFormat="1"/>
    <row r="77523" customFormat="1"/>
    <row r="77524" customFormat="1"/>
    <row r="77525" customFormat="1"/>
    <row r="77526" customFormat="1"/>
    <row r="77527" customFormat="1"/>
    <row r="77528" customFormat="1"/>
    <row r="77529" customFormat="1"/>
    <row r="77530" customFormat="1"/>
    <row r="77531" customFormat="1"/>
    <row r="77532" customFormat="1"/>
    <row r="77533" customFormat="1"/>
    <row r="77534" customFormat="1"/>
    <row r="77535" customFormat="1"/>
    <row r="77536" customFormat="1"/>
    <row r="77537" customFormat="1"/>
    <row r="77538" customFormat="1"/>
    <row r="77539" customFormat="1"/>
    <row r="77540" customFormat="1"/>
    <row r="77541" customFormat="1"/>
    <row r="77542" customFormat="1"/>
    <row r="77543" customFormat="1"/>
    <row r="77544" customFormat="1"/>
    <row r="77545" customFormat="1"/>
    <row r="77546" customFormat="1"/>
    <row r="77547" customFormat="1"/>
    <row r="77548" customFormat="1"/>
    <row r="77549" customFormat="1"/>
    <row r="77550" customFormat="1"/>
    <row r="77551" customFormat="1"/>
    <row r="77552" customFormat="1"/>
    <row r="77553" customFormat="1"/>
    <row r="77554" customFormat="1"/>
    <row r="77555" customFormat="1"/>
    <row r="77556" customFormat="1"/>
    <row r="77557" customFormat="1"/>
    <row r="77558" customFormat="1"/>
    <row r="77559" customFormat="1"/>
    <row r="77560" customFormat="1"/>
    <row r="77561" customFormat="1"/>
    <row r="77562" customFormat="1"/>
    <row r="77563" customFormat="1"/>
    <row r="77564" customFormat="1"/>
    <row r="77565" customFormat="1"/>
    <row r="77566" customFormat="1"/>
    <row r="77567" customFormat="1"/>
    <row r="77568" customFormat="1"/>
    <row r="77569" customFormat="1"/>
    <row r="77570" customFormat="1"/>
    <row r="77571" customFormat="1"/>
    <row r="77572" customFormat="1"/>
    <row r="77573" customFormat="1"/>
    <row r="77574" customFormat="1"/>
    <row r="77575" customFormat="1"/>
    <row r="77576" customFormat="1"/>
    <row r="77577" customFormat="1"/>
    <row r="77578" customFormat="1"/>
    <row r="77579" customFormat="1"/>
    <row r="77580" customFormat="1"/>
    <row r="77581" customFormat="1"/>
    <row r="77582" customFormat="1"/>
    <row r="77583" customFormat="1"/>
    <row r="77584" customFormat="1"/>
    <row r="77585" customFormat="1"/>
    <row r="77586" customFormat="1"/>
    <row r="77587" customFormat="1"/>
    <row r="77588" customFormat="1"/>
    <row r="77589" customFormat="1"/>
    <row r="77590" customFormat="1"/>
    <row r="77591" customFormat="1"/>
    <row r="77592" customFormat="1"/>
    <row r="77593" customFormat="1"/>
    <row r="77594" customFormat="1"/>
    <row r="77595" customFormat="1"/>
    <row r="77596" customFormat="1"/>
    <row r="77597" customFormat="1"/>
    <row r="77598" customFormat="1"/>
    <row r="77599" customFormat="1"/>
    <row r="77600" customFormat="1"/>
    <row r="77601" customFormat="1"/>
    <row r="77602" customFormat="1"/>
    <row r="77603" customFormat="1"/>
    <row r="77604" customFormat="1"/>
    <row r="77605" customFormat="1"/>
    <row r="77606" customFormat="1"/>
    <row r="77607" customFormat="1"/>
    <row r="77608" customFormat="1"/>
    <row r="77609" customFormat="1"/>
    <row r="77610" customFormat="1"/>
    <row r="77611" customFormat="1"/>
    <row r="77612" customFormat="1"/>
    <row r="77613" customFormat="1"/>
    <row r="77614" customFormat="1"/>
    <row r="77615" customFormat="1"/>
    <row r="77616" customFormat="1"/>
    <row r="77617" customFormat="1"/>
    <row r="77618" customFormat="1"/>
    <row r="77619" customFormat="1"/>
    <row r="77620" customFormat="1"/>
    <row r="77621" customFormat="1"/>
    <row r="77622" customFormat="1"/>
    <row r="77623" customFormat="1"/>
    <row r="77624" customFormat="1"/>
    <row r="77625" customFormat="1"/>
    <row r="77626" customFormat="1"/>
    <row r="77627" customFormat="1"/>
    <row r="77628" customFormat="1"/>
    <row r="77629" customFormat="1"/>
    <row r="77630" customFormat="1"/>
    <row r="77631" customFormat="1"/>
    <row r="77632" customFormat="1"/>
    <row r="77633" customFormat="1"/>
    <row r="77634" customFormat="1"/>
    <row r="77635" customFormat="1"/>
    <row r="77636" customFormat="1"/>
    <row r="77637" customFormat="1"/>
    <row r="77638" customFormat="1"/>
    <row r="77639" customFormat="1"/>
    <row r="77640" customFormat="1"/>
    <row r="77641" customFormat="1"/>
    <row r="77642" customFormat="1"/>
    <row r="77643" customFormat="1"/>
    <row r="77644" customFormat="1"/>
    <row r="77645" customFormat="1"/>
    <row r="77646" customFormat="1"/>
    <row r="77647" customFormat="1"/>
    <row r="77648" customFormat="1"/>
    <row r="77649" customFormat="1"/>
    <row r="77650" customFormat="1"/>
    <row r="77651" customFormat="1"/>
    <row r="77652" customFormat="1"/>
    <row r="77653" customFormat="1"/>
    <row r="77654" customFormat="1"/>
    <row r="77655" customFormat="1"/>
    <row r="77656" customFormat="1"/>
    <row r="77657" customFormat="1"/>
    <row r="77658" customFormat="1"/>
    <row r="77659" customFormat="1"/>
    <row r="77660" customFormat="1"/>
    <row r="77661" customFormat="1"/>
    <row r="77662" customFormat="1"/>
    <row r="77663" customFormat="1"/>
    <row r="77664" customFormat="1"/>
    <row r="77665" customFormat="1"/>
    <row r="77666" customFormat="1"/>
    <row r="77667" customFormat="1"/>
    <row r="77668" customFormat="1"/>
    <row r="77669" customFormat="1"/>
    <row r="77670" customFormat="1"/>
    <row r="77671" customFormat="1"/>
    <row r="77672" customFormat="1"/>
    <row r="77673" customFormat="1"/>
    <row r="77674" customFormat="1"/>
    <row r="77675" customFormat="1"/>
    <row r="77676" customFormat="1"/>
    <row r="77677" customFormat="1"/>
    <row r="77678" customFormat="1"/>
    <row r="77679" customFormat="1"/>
    <row r="77680" customFormat="1"/>
    <row r="77681" customFormat="1"/>
    <row r="77682" customFormat="1"/>
    <row r="77683" customFormat="1"/>
    <row r="77684" customFormat="1"/>
    <row r="77685" customFormat="1"/>
    <row r="77686" customFormat="1"/>
    <row r="77687" customFormat="1"/>
    <row r="77688" customFormat="1"/>
    <row r="77689" customFormat="1"/>
    <row r="77690" customFormat="1"/>
    <row r="77691" customFormat="1"/>
    <row r="77692" customFormat="1"/>
    <row r="77693" customFormat="1"/>
    <row r="77694" customFormat="1"/>
    <row r="77695" customFormat="1"/>
    <row r="77696" customFormat="1"/>
    <row r="77697" customFormat="1"/>
    <row r="77698" customFormat="1"/>
    <row r="77699" customFormat="1"/>
    <row r="77700" customFormat="1"/>
    <row r="77701" customFormat="1"/>
    <row r="77702" customFormat="1"/>
    <row r="77703" customFormat="1"/>
    <row r="77704" customFormat="1"/>
    <row r="77705" customFormat="1"/>
    <row r="77706" customFormat="1"/>
    <row r="77707" customFormat="1"/>
    <row r="77708" customFormat="1"/>
    <row r="77709" customFormat="1"/>
    <row r="77710" customFormat="1"/>
    <row r="77711" customFormat="1"/>
    <row r="77712" customFormat="1"/>
    <row r="77713" customFormat="1"/>
    <row r="77714" customFormat="1"/>
    <row r="77715" customFormat="1"/>
    <row r="77716" customFormat="1"/>
    <row r="77717" customFormat="1"/>
    <row r="77718" customFormat="1"/>
    <row r="77719" customFormat="1"/>
    <row r="77720" customFormat="1"/>
    <row r="77721" customFormat="1"/>
    <row r="77722" customFormat="1"/>
    <row r="77723" customFormat="1"/>
    <row r="77724" customFormat="1"/>
    <row r="77725" customFormat="1"/>
    <row r="77726" customFormat="1"/>
    <row r="77727" customFormat="1"/>
    <row r="77728" customFormat="1"/>
    <row r="77729" customFormat="1"/>
    <row r="77730" customFormat="1"/>
    <row r="77731" customFormat="1"/>
    <row r="77732" customFormat="1"/>
    <row r="77733" customFormat="1"/>
    <row r="77734" customFormat="1"/>
    <row r="77735" customFormat="1"/>
    <row r="77736" customFormat="1"/>
    <row r="77737" customFormat="1"/>
    <row r="77738" customFormat="1"/>
    <row r="77739" customFormat="1"/>
    <row r="77740" customFormat="1"/>
    <row r="77741" customFormat="1"/>
    <row r="77742" customFormat="1"/>
    <row r="77743" customFormat="1"/>
    <row r="77744" customFormat="1"/>
    <row r="77745" customFormat="1"/>
    <row r="77746" customFormat="1"/>
    <row r="77747" customFormat="1"/>
    <row r="77748" customFormat="1"/>
    <row r="77749" customFormat="1"/>
    <row r="77750" customFormat="1"/>
    <row r="77751" customFormat="1"/>
    <row r="77752" customFormat="1"/>
    <row r="77753" customFormat="1"/>
    <row r="77754" customFormat="1"/>
    <row r="77755" customFormat="1"/>
    <row r="77756" customFormat="1"/>
    <row r="77757" customFormat="1"/>
    <row r="77758" customFormat="1"/>
    <row r="77759" customFormat="1"/>
    <row r="77760" customFormat="1"/>
    <row r="77761" customFormat="1"/>
    <row r="77762" customFormat="1"/>
    <row r="77763" customFormat="1"/>
    <row r="77764" customFormat="1"/>
    <row r="77765" customFormat="1"/>
    <row r="77766" customFormat="1"/>
    <row r="77767" customFormat="1"/>
    <row r="77768" customFormat="1"/>
    <row r="77769" customFormat="1"/>
    <row r="77770" customFormat="1"/>
    <row r="77771" customFormat="1"/>
    <row r="77772" customFormat="1"/>
    <row r="77773" customFormat="1"/>
    <row r="77774" customFormat="1"/>
    <row r="77775" customFormat="1"/>
    <row r="77776" customFormat="1"/>
    <row r="77777" customFormat="1"/>
    <row r="77778" customFormat="1"/>
    <row r="77779" customFormat="1"/>
    <row r="77780" customFormat="1"/>
    <row r="77781" customFormat="1"/>
    <row r="77782" customFormat="1"/>
    <row r="77783" customFormat="1"/>
    <row r="77784" customFormat="1"/>
    <row r="77785" customFormat="1"/>
    <row r="77786" customFormat="1"/>
    <row r="77787" customFormat="1"/>
    <row r="77788" customFormat="1"/>
    <row r="77789" customFormat="1"/>
    <row r="77790" customFormat="1"/>
    <row r="77791" customFormat="1"/>
    <row r="77792" customFormat="1"/>
    <row r="77793" customFormat="1"/>
    <row r="77794" customFormat="1"/>
    <row r="77795" customFormat="1"/>
    <row r="77796" customFormat="1"/>
    <row r="77797" customFormat="1"/>
    <row r="77798" customFormat="1"/>
    <row r="77799" customFormat="1"/>
    <row r="77800" customFormat="1"/>
    <row r="77801" customFormat="1"/>
    <row r="77802" customFormat="1"/>
    <row r="77803" customFormat="1"/>
    <row r="77804" customFormat="1"/>
    <row r="77805" customFormat="1"/>
    <row r="77806" customFormat="1"/>
    <row r="77807" customFormat="1"/>
    <row r="77808" customFormat="1"/>
    <row r="77809" customFormat="1"/>
    <row r="77810" customFormat="1"/>
    <row r="77811" customFormat="1"/>
    <row r="77812" customFormat="1"/>
    <row r="77813" customFormat="1"/>
    <row r="77814" customFormat="1"/>
    <row r="77815" customFormat="1"/>
    <row r="77816" customFormat="1"/>
    <row r="77817" customFormat="1"/>
    <row r="77818" customFormat="1"/>
    <row r="77819" customFormat="1"/>
    <row r="77820" customFormat="1"/>
    <row r="77821" customFormat="1"/>
    <row r="77822" customFormat="1"/>
    <row r="77823" customFormat="1"/>
    <row r="77824" customFormat="1"/>
    <row r="77825" customFormat="1"/>
    <row r="77826" customFormat="1"/>
    <row r="77827" customFormat="1"/>
    <row r="77828" customFormat="1"/>
    <row r="77829" customFormat="1"/>
    <row r="77830" customFormat="1"/>
    <row r="77831" customFormat="1"/>
    <row r="77832" customFormat="1"/>
    <row r="77833" customFormat="1"/>
    <row r="77834" customFormat="1"/>
    <row r="77835" customFormat="1"/>
    <row r="77836" customFormat="1"/>
    <row r="77837" customFormat="1"/>
    <row r="77838" customFormat="1"/>
    <row r="77839" customFormat="1"/>
    <row r="77840" customFormat="1"/>
    <row r="77841" customFormat="1"/>
    <row r="77842" customFormat="1"/>
    <row r="77843" customFormat="1"/>
    <row r="77844" customFormat="1"/>
    <row r="77845" customFormat="1"/>
    <row r="77846" customFormat="1"/>
    <row r="77847" customFormat="1"/>
    <row r="77848" customFormat="1"/>
    <row r="77849" customFormat="1"/>
    <row r="77850" customFormat="1"/>
    <row r="77851" customFormat="1"/>
    <row r="77852" customFormat="1"/>
    <row r="77853" customFormat="1"/>
    <row r="77854" customFormat="1"/>
    <row r="77855" customFormat="1"/>
    <row r="77856" customFormat="1"/>
    <row r="77857" customFormat="1"/>
    <row r="77858" customFormat="1"/>
    <row r="77859" customFormat="1"/>
    <row r="77860" customFormat="1"/>
    <row r="77861" customFormat="1"/>
    <row r="77862" customFormat="1"/>
    <row r="77863" customFormat="1"/>
    <row r="77864" customFormat="1"/>
    <row r="77865" customFormat="1"/>
    <row r="77866" customFormat="1"/>
    <row r="77867" customFormat="1"/>
    <row r="77868" customFormat="1"/>
    <row r="77869" customFormat="1"/>
    <row r="77870" customFormat="1"/>
    <row r="77871" customFormat="1"/>
    <row r="77872" customFormat="1"/>
    <row r="77873" customFormat="1"/>
    <row r="77874" customFormat="1"/>
    <row r="77875" customFormat="1"/>
    <row r="77876" customFormat="1"/>
    <row r="77877" customFormat="1"/>
    <row r="77878" customFormat="1"/>
    <row r="77879" customFormat="1"/>
    <row r="77880" customFormat="1"/>
    <row r="77881" customFormat="1"/>
    <row r="77882" customFormat="1"/>
    <row r="77883" customFormat="1"/>
    <row r="77884" customFormat="1"/>
    <row r="77885" customFormat="1"/>
    <row r="77886" customFormat="1"/>
    <row r="77887" customFormat="1"/>
    <row r="77888" customFormat="1"/>
    <row r="77889" customFormat="1"/>
    <row r="77890" customFormat="1"/>
    <row r="77891" customFormat="1"/>
    <row r="77892" customFormat="1"/>
    <row r="77893" customFormat="1"/>
    <row r="77894" customFormat="1"/>
    <row r="77895" customFormat="1"/>
    <row r="77896" customFormat="1"/>
    <row r="77897" customFormat="1"/>
    <row r="77898" customFormat="1"/>
    <row r="77899" customFormat="1"/>
    <row r="77900" customFormat="1"/>
    <row r="77901" customFormat="1"/>
    <row r="77902" customFormat="1"/>
    <row r="77903" customFormat="1"/>
    <row r="77904" customFormat="1"/>
    <row r="77905" customFormat="1"/>
    <row r="77906" customFormat="1"/>
    <row r="77907" customFormat="1"/>
    <row r="77908" customFormat="1"/>
    <row r="77909" customFormat="1"/>
    <row r="77910" customFormat="1"/>
    <row r="77911" customFormat="1"/>
    <row r="77912" customFormat="1"/>
    <row r="77913" customFormat="1"/>
    <row r="77914" customFormat="1"/>
    <row r="77915" customFormat="1"/>
    <row r="77916" customFormat="1"/>
    <row r="77917" customFormat="1"/>
    <row r="77918" customFormat="1"/>
    <row r="77919" customFormat="1"/>
    <row r="77920" customFormat="1"/>
    <row r="77921" customFormat="1"/>
    <row r="77922" customFormat="1"/>
    <row r="77923" customFormat="1"/>
    <row r="77924" customFormat="1"/>
    <row r="77925" customFormat="1"/>
    <row r="77926" customFormat="1"/>
    <row r="77927" customFormat="1"/>
    <row r="77928" customFormat="1"/>
    <row r="77929" customFormat="1"/>
    <row r="77930" customFormat="1"/>
    <row r="77931" customFormat="1"/>
    <row r="77932" customFormat="1"/>
    <row r="77933" customFormat="1"/>
    <row r="77934" customFormat="1"/>
    <row r="77935" customFormat="1"/>
    <row r="77936" customFormat="1"/>
    <row r="77937" customFormat="1"/>
    <row r="77938" customFormat="1"/>
    <row r="77939" customFormat="1"/>
    <row r="77940" customFormat="1"/>
    <row r="77941" customFormat="1"/>
    <row r="77942" customFormat="1"/>
    <row r="77943" customFormat="1"/>
    <row r="77944" customFormat="1"/>
    <row r="77945" customFormat="1"/>
    <row r="77946" customFormat="1"/>
    <row r="77947" customFormat="1"/>
    <row r="77948" customFormat="1"/>
    <row r="77949" customFormat="1"/>
    <row r="77950" customFormat="1"/>
    <row r="77951" customFormat="1"/>
    <row r="77952" customFormat="1"/>
    <row r="77953" customFormat="1"/>
    <row r="77954" customFormat="1"/>
    <row r="77955" customFormat="1"/>
    <row r="77956" customFormat="1"/>
    <row r="77957" customFormat="1"/>
    <row r="77958" customFormat="1"/>
    <row r="77959" customFormat="1"/>
    <row r="77960" customFormat="1"/>
    <row r="77961" customFormat="1"/>
    <row r="77962" customFormat="1"/>
    <row r="77963" customFormat="1"/>
    <row r="77964" customFormat="1"/>
    <row r="77965" customFormat="1"/>
    <row r="77966" customFormat="1"/>
    <row r="77967" customFormat="1"/>
    <row r="77968" customFormat="1"/>
    <row r="77969" customFormat="1"/>
    <row r="77970" customFormat="1"/>
    <row r="77971" customFormat="1"/>
    <row r="77972" customFormat="1"/>
    <row r="77973" customFormat="1"/>
    <row r="77974" customFormat="1"/>
    <row r="77975" customFormat="1"/>
    <row r="77976" customFormat="1"/>
    <row r="77977" customFormat="1"/>
    <row r="77978" customFormat="1"/>
    <row r="77979" customFormat="1"/>
    <row r="77980" customFormat="1"/>
    <row r="77981" customFormat="1"/>
    <row r="77982" customFormat="1"/>
    <row r="77983" customFormat="1"/>
    <row r="77984" customFormat="1"/>
    <row r="77985" customFormat="1"/>
    <row r="77986" customFormat="1"/>
    <row r="77987" customFormat="1"/>
    <row r="77988" customFormat="1"/>
    <row r="77989" customFormat="1"/>
    <row r="77990" customFormat="1"/>
    <row r="77991" customFormat="1"/>
    <row r="77992" customFormat="1"/>
    <row r="77993" customFormat="1"/>
    <row r="77994" customFormat="1"/>
    <row r="77995" customFormat="1"/>
    <row r="77996" customFormat="1"/>
    <row r="77997" customFormat="1"/>
    <row r="77998" customFormat="1"/>
    <row r="77999" customFormat="1"/>
    <row r="78000" customFormat="1"/>
    <row r="78001" customFormat="1"/>
    <row r="78002" customFormat="1"/>
    <row r="78003" customFormat="1"/>
    <row r="78004" customFormat="1"/>
    <row r="78005" customFormat="1"/>
    <row r="78006" customFormat="1"/>
    <row r="78007" customFormat="1"/>
    <row r="78008" customFormat="1"/>
    <row r="78009" customFormat="1"/>
    <row r="78010" customFormat="1"/>
    <row r="78011" customFormat="1"/>
    <row r="78012" customFormat="1"/>
    <row r="78013" customFormat="1"/>
    <row r="78014" customFormat="1"/>
    <row r="78015" customFormat="1"/>
    <row r="78016" customFormat="1"/>
    <row r="78017" customFormat="1"/>
    <row r="78018" customFormat="1"/>
    <row r="78019" customFormat="1"/>
    <row r="78020" customFormat="1"/>
    <row r="78021" customFormat="1"/>
    <row r="78022" customFormat="1"/>
    <row r="78023" customFormat="1"/>
    <row r="78024" customFormat="1"/>
    <row r="78025" customFormat="1"/>
    <row r="78026" customFormat="1"/>
    <row r="78027" customFormat="1"/>
    <row r="78028" customFormat="1"/>
    <row r="78029" customFormat="1"/>
    <row r="78030" customFormat="1"/>
    <row r="78031" customFormat="1"/>
    <row r="78032" customFormat="1"/>
    <row r="78033" customFormat="1"/>
    <row r="78034" customFormat="1"/>
    <row r="78035" customFormat="1"/>
    <row r="78036" customFormat="1"/>
    <row r="78037" customFormat="1"/>
    <row r="78038" customFormat="1"/>
    <row r="78039" customFormat="1"/>
    <row r="78040" customFormat="1"/>
    <row r="78041" customFormat="1"/>
    <row r="78042" customFormat="1"/>
    <row r="78043" customFormat="1"/>
    <row r="78044" customFormat="1"/>
    <row r="78045" customFormat="1"/>
    <row r="78046" customFormat="1"/>
    <row r="78047" customFormat="1"/>
    <row r="78048" customFormat="1"/>
    <row r="78049" customFormat="1"/>
    <row r="78050" customFormat="1"/>
    <row r="78051" customFormat="1"/>
    <row r="78052" customFormat="1"/>
    <row r="78053" customFormat="1"/>
    <row r="78054" customFormat="1"/>
    <row r="78055" customFormat="1"/>
    <row r="78056" customFormat="1"/>
    <row r="78057" customFormat="1"/>
    <row r="78058" customFormat="1"/>
    <row r="78059" customFormat="1"/>
    <row r="78060" customFormat="1"/>
    <row r="78061" customFormat="1"/>
    <row r="78062" customFormat="1"/>
    <row r="78063" customFormat="1"/>
    <row r="78064" customFormat="1"/>
    <row r="78065" customFormat="1"/>
    <row r="78066" customFormat="1"/>
    <row r="78067" customFormat="1"/>
    <row r="78068" customFormat="1"/>
    <row r="78069" customFormat="1"/>
    <row r="78070" customFormat="1"/>
    <row r="78071" customFormat="1"/>
    <row r="78072" customFormat="1"/>
    <row r="78073" customFormat="1"/>
    <row r="78074" customFormat="1"/>
    <row r="78075" customFormat="1"/>
    <row r="78076" customFormat="1"/>
    <row r="78077" customFormat="1"/>
    <row r="78078" customFormat="1"/>
    <row r="78079" customFormat="1"/>
    <row r="78080" customFormat="1"/>
    <row r="78081" customFormat="1"/>
    <row r="78082" customFormat="1"/>
    <row r="78083" customFormat="1"/>
    <row r="78084" customFormat="1"/>
    <row r="78085" customFormat="1"/>
    <row r="78086" customFormat="1"/>
    <row r="78087" customFormat="1"/>
    <row r="78088" customFormat="1"/>
    <row r="78089" customFormat="1"/>
    <row r="78090" customFormat="1"/>
    <row r="78091" customFormat="1"/>
    <row r="78092" customFormat="1"/>
    <row r="78093" customFormat="1"/>
    <row r="78094" customFormat="1"/>
    <row r="78095" customFormat="1"/>
    <row r="78096" customFormat="1"/>
    <row r="78097" customFormat="1"/>
    <row r="78098" customFormat="1"/>
    <row r="78099" customFormat="1"/>
    <row r="78100" customFormat="1"/>
    <row r="78101" customFormat="1"/>
    <row r="78102" customFormat="1"/>
    <row r="78103" customFormat="1"/>
    <row r="78104" customFormat="1"/>
    <row r="78105" customFormat="1"/>
    <row r="78106" customFormat="1"/>
    <row r="78107" customFormat="1"/>
    <row r="78108" customFormat="1"/>
    <row r="78109" customFormat="1"/>
    <row r="78110" customFormat="1"/>
    <row r="78111" customFormat="1"/>
    <row r="78112" customFormat="1"/>
    <row r="78113" customFormat="1"/>
    <row r="78114" customFormat="1"/>
    <row r="78115" customFormat="1"/>
    <row r="78116" customFormat="1"/>
    <row r="78117" customFormat="1"/>
    <row r="78118" customFormat="1"/>
    <row r="78119" customFormat="1"/>
    <row r="78120" customFormat="1"/>
    <row r="78121" customFormat="1"/>
    <row r="78122" customFormat="1"/>
    <row r="78123" customFormat="1"/>
    <row r="78124" customFormat="1"/>
    <row r="78125" customFormat="1"/>
    <row r="78126" customFormat="1"/>
    <row r="78127" customFormat="1"/>
    <row r="78128" customFormat="1"/>
    <row r="78129" customFormat="1"/>
    <row r="78130" customFormat="1"/>
    <row r="78131" customFormat="1"/>
    <row r="78132" customFormat="1"/>
    <row r="78133" customFormat="1"/>
    <row r="78134" customFormat="1"/>
    <row r="78135" customFormat="1"/>
    <row r="78136" customFormat="1"/>
    <row r="78137" customFormat="1"/>
    <row r="78138" customFormat="1"/>
    <row r="78139" customFormat="1"/>
    <row r="78140" customFormat="1"/>
    <row r="78141" customFormat="1"/>
    <row r="78142" customFormat="1"/>
    <row r="78143" customFormat="1"/>
    <row r="78144" customFormat="1"/>
    <row r="78145" customFormat="1"/>
    <row r="78146" customFormat="1"/>
    <row r="78147" customFormat="1"/>
    <row r="78148" customFormat="1"/>
    <row r="78149" customFormat="1"/>
    <row r="78150" customFormat="1"/>
    <row r="78151" customFormat="1"/>
    <row r="78152" customFormat="1"/>
    <row r="78153" customFormat="1"/>
    <row r="78154" customFormat="1"/>
    <row r="78155" customFormat="1"/>
    <row r="78156" customFormat="1"/>
    <row r="78157" customFormat="1"/>
    <row r="78158" customFormat="1"/>
    <row r="78159" customFormat="1"/>
    <row r="78160" customFormat="1"/>
    <row r="78161" customFormat="1"/>
    <row r="78162" customFormat="1"/>
    <row r="78163" customFormat="1"/>
    <row r="78164" customFormat="1"/>
    <row r="78165" customFormat="1"/>
    <row r="78166" customFormat="1"/>
    <row r="78167" customFormat="1"/>
    <row r="78168" customFormat="1"/>
    <row r="78169" customFormat="1"/>
    <row r="78170" customFormat="1"/>
    <row r="78171" customFormat="1"/>
    <row r="78172" customFormat="1"/>
    <row r="78173" customFormat="1"/>
    <row r="78174" customFormat="1"/>
    <row r="78175" customFormat="1"/>
    <row r="78176" customFormat="1"/>
    <row r="78177" customFormat="1"/>
    <row r="78178" customFormat="1"/>
    <row r="78179" customFormat="1"/>
    <row r="78180" customFormat="1"/>
    <row r="78181" customFormat="1"/>
    <row r="78182" customFormat="1"/>
    <row r="78183" customFormat="1"/>
    <row r="78184" customFormat="1"/>
    <row r="78185" customFormat="1"/>
    <row r="78186" customFormat="1"/>
    <row r="78187" customFormat="1"/>
    <row r="78188" customFormat="1"/>
    <row r="78189" customFormat="1"/>
    <row r="78190" customFormat="1"/>
    <row r="78191" customFormat="1"/>
    <row r="78192" customFormat="1"/>
    <row r="78193" customFormat="1"/>
    <row r="78194" customFormat="1"/>
    <row r="78195" customFormat="1"/>
    <row r="78196" customFormat="1"/>
    <row r="78197" customFormat="1"/>
    <row r="78198" customFormat="1"/>
    <row r="78199" customFormat="1"/>
    <row r="78200" customFormat="1"/>
    <row r="78201" customFormat="1"/>
    <row r="78202" customFormat="1"/>
    <row r="78203" customFormat="1"/>
    <row r="78204" customFormat="1"/>
    <row r="78205" customFormat="1"/>
    <row r="78206" customFormat="1"/>
    <row r="78207" customFormat="1"/>
    <row r="78208" customFormat="1"/>
    <row r="78209" customFormat="1"/>
    <row r="78210" customFormat="1"/>
    <row r="78211" customFormat="1"/>
    <row r="78212" customFormat="1"/>
    <row r="78213" customFormat="1"/>
    <row r="78214" customFormat="1"/>
    <row r="78215" customFormat="1"/>
    <row r="78216" customFormat="1"/>
    <row r="78217" customFormat="1"/>
    <row r="78218" customFormat="1"/>
    <row r="78219" customFormat="1"/>
    <row r="78220" customFormat="1"/>
    <row r="78221" customFormat="1"/>
    <row r="78222" customFormat="1"/>
    <row r="78223" customFormat="1"/>
    <row r="78224" customFormat="1"/>
    <row r="78225" customFormat="1"/>
    <row r="78226" customFormat="1"/>
    <row r="78227" customFormat="1"/>
    <row r="78228" customFormat="1"/>
    <row r="78229" customFormat="1"/>
    <row r="78230" customFormat="1"/>
    <row r="78231" customFormat="1"/>
    <row r="78232" customFormat="1"/>
    <row r="78233" customFormat="1"/>
    <row r="78234" customFormat="1"/>
    <row r="78235" customFormat="1"/>
    <row r="78236" customFormat="1"/>
    <row r="78237" customFormat="1"/>
    <row r="78238" customFormat="1"/>
    <row r="78239" customFormat="1"/>
    <row r="78240" customFormat="1"/>
    <row r="78241" customFormat="1"/>
    <row r="78242" customFormat="1"/>
    <row r="78243" customFormat="1"/>
    <row r="78244" customFormat="1"/>
    <row r="78245" customFormat="1"/>
    <row r="78246" customFormat="1"/>
    <row r="78247" customFormat="1"/>
    <row r="78248" customFormat="1"/>
    <row r="78249" customFormat="1"/>
    <row r="78250" customFormat="1"/>
    <row r="78251" customFormat="1"/>
    <row r="78252" customFormat="1"/>
    <row r="78253" customFormat="1"/>
    <row r="78254" customFormat="1"/>
    <row r="78255" customFormat="1"/>
    <row r="78256" customFormat="1"/>
    <row r="78257" customFormat="1"/>
    <row r="78258" customFormat="1"/>
    <row r="78259" customFormat="1"/>
    <row r="78260" customFormat="1"/>
    <row r="78261" customFormat="1"/>
    <row r="78262" customFormat="1"/>
    <row r="78263" customFormat="1"/>
    <row r="78264" customFormat="1"/>
    <row r="78265" customFormat="1"/>
    <row r="78266" customFormat="1"/>
    <row r="78267" customFormat="1"/>
    <row r="78268" customFormat="1"/>
    <row r="78269" customFormat="1"/>
    <row r="78270" customFormat="1"/>
    <row r="78271" customFormat="1"/>
    <row r="78272" customFormat="1"/>
    <row r="78273" customFormat="1"/>
    <row r="78274" customFormat="1"/>
    <row r="78275" customFormat="1"/>
    <row r="78276" customFormat="1"/>
    <row r="78277" customFormat="1"/>
    <row r="78278" customFormat="1"/>
    <row r="78279" customFormat="1"/>
    <row r="78280" customFormat="1"/>
    <row r="78281" customFormat="1"/>
    <row r="78282" customFormat="1"/>
    <row r="78283" customFormat="1"/>
    <row r="78284" customFormat="1"/>
    <row r="78285" customFormat="1"/>
    <row r="78286" customFormat="1"/>
    <row r="78287" customFormat="1"/>
    <row r="78288" customFormat="1"/>
    <row r="78289" customFormat="1"/>
    <row r="78290" customFormat="1"/>
    <row r="78291" customFormat="1"/>
    <row r="78292" customFormat="1"/>
    <row r="78293" customFormat="1"/>
    <row r="78294" customFormat="1"/>
    <row r="78295" customFormat="1"/>
    <row r="78296" customFormat="1"/>
    <row r="78297" customFormat="1"/>
    <row r="78298" customFormat="1"/>
    <row r="78299" customFormat="1"/>
    <row r="78300" customFormat="1"/>
    <row r="78301" customFormat="1"/>
    <row r="78302" customFormat="1"/>
    <row r="78303" customFormat="1"/>
    <row r="78304" customFormat="1"/>
    <row r="78305" customFormat="1"/>
    <row r="78306" customFormat="1"/>
    <row r="78307" customFormat="1"/>
    <row r="78308" customFormat="1"/>
    <row r="78309" customFormat="1"/>
    <row r="78310" customFormat="1"/>
    <row r="78311" customFormat="1"/>
    <row r="78312" customFormat="1"/>
    <row r="78313" customFormat="1"/>
    <row r="78314" customFormat="1"/>
    <row r="78315" customFormat="1"/>
    <row r="78316" customFormat="1"/>
    <row r="78317" customFormat="1"/>
    <row r="78318" customFormat="1"/>
    <row r="78319" customFormat="1"/>
    <row r="78320" customFormat="1"/>
    <row r="78321" customFormat="1"/>
    <row r="78322" customFormat="1"/>
    <row r="78323" customFormat="1"/>
    <row r="78324" customFormat="1"/>
    <row r="78325" customFormat="1"/>
    <row r="78326" customFormat="1"/>
    <row r="78327" customFormat="1"/>
    <row r="78328" customFormat="1"/>
    <row r="78329" customFormat="1"/>
    <row r="78330" customFormat="1"/>
    <row r="78331" customFormat="1"/>
    <row r="78332" customFormat="1"/>
    <row r="78333" customFormat="1"/>
    <row r="78334" customFormat="1"/>
    <row r="78335" customFormat="1"/>
    <row r="78336" customFormat="1"/>
    <row r="78337" customFormat="1"/>
    <row r="78338" customFormat="1"/>
    <row r="78339" customFormat="1"/>
    <row r="78340" customFormat="1"/>
    <row r="78341" customFormat="1"/>
    <row r="78342" customFormat="1"/>
    <row r="78343" customFormat="1"/>
    <row r="78344" customFormat="1"/>
    <row r="78345" customFormat="1"/>
    <row r="78346" customFormat="1"/>
    <row r="78347" customFormat="1"/>
    <row r="78348" customFormat="1"/>
    <row r="78349" customFormat="1"/>
    <row r="78350" customFormat="1"/>
    <row r="78351" customFormat="1"/>
    <row r="78352" customFormat="1"/>
    <row r="78353" customFormat="1"/>
    <row r="78354" customFormat="1"/>
    <row r="78355" customFormat="1"/>
    <row r="78356" customFormat="1"/>
    <row r="78357" customFormat="1"/>
    <row r="78358" customFormat="1"/>
    <row r="78359" customFormat="1"/>
    <row r="78360" customFormat="1"/>
    <row r="78361" customFormat="1"/>
    <row r="78362" customFormat="1"/>
    <row r="78363" customFormat="1"/>
    <row r="78364" customFormat="1"/>
    <row r="78365" customFormat="1"/>
    <row r="78366" customFormat="1"/>
    <row r="78367" customFormat="1"/>
    <row r="78368" customFormat="1"/>
    <row r="78369" customFormat="1"/>
    <row r="78370" customFormat="1"/>
    <row r="78371" customFormat="1"/>
    <row r="78372" customFormat="1"/>
    <row r="78373" customFormat="1"/>
    <row r="78374" customFormat="1"/>
    <row r="78375" customFormat="1"/>
    <row r="78376" customFormat="1"/>
    <row r="78377" customFormat="1"/>
    <row r="78378" customFormat="1"/>
    <row r="78379" customFormat="1"/>
    <row r="78380" customFormat="1"/>
    <row r="78381" customFormat="1"/>
    <row r="78382" customFormat="1"/>
    <row r="78383" customFormat="1"/>
    <row r="78384" customFormat="1"/>
    <row r="78385" customFormat="1"/>
    <row r="78386" customFormat="1"/>
    <row r="78387" customFormat="1"/>
    <row r="78388" customFormat="1"/>
    <row r="78389" customFormat="1"/>
    <row r="78390" customFormat="1"/>
    <row r="78391" customFormat="1"/>
    <row r="78392" customFormat="1"/>
    <row r="78393" customFormat="1"/>
    <row r="78394" customFormat="1"/>
    <row r="78395" customFormat="1"/>
    <row r="78396" customFormat="1"/>
    <row r="78397" customFormat="1"/>
    <row r="78398" customFormat="1"/>
    <row r="78399" customFormat="1"/>
    <row r="78400" customFormat="1"/>
    <row r="78401" customFormat="1"/>
    <row r="78402" customFormat="1"/>
    <row r="78403" customFormat="1"/>
    <row r="78404" customFormat="1"/>
    <row r="78405" customFormat="1"/>
    <row r="78406" customFormat="1"/>
    <row r="78407" customFormat="1"/>
    <row r="78408" customFormat="1"/>
    <row r="78409" customFormat="1"/>
    <row r="78410" customFormat="1"/>
    <row r="78411" customFormat="1"/>
    <row r="78412" customFormat="1"/>
    <row r="78413" customFormat="1"/>
    <row r="78414" customFormat="1"/>
    <row r="78415" customFormat="1"/>
    <row r="78416" customFormat="1"/>
    <row r="78417" customFormat="1"/>
    <row r="78418" customFormat="1"/>
    <row r="78419" customFormat="1"/>
    <row r="78420" customFormat="1"/>
    <row r="78421" customFormat="1"/>
    <row r="78422" customFormat="1"/>
    <row r="78423" customFormat="1"/>
    <row r="78424" customFormat="1"/>
    <row r="78425" customFormat="1"/>
    <row r="78426" customFormat="1"/>
    <row r="78427" customFormat="1"/>
    <row r="78428" customFormat="1"/>
    <row r="78429" customFormat="1"/>
    <row r="78430" customFormat="1"/>
    <row r="78431" customFormat="1"/>
    <row r="78432" customFormat="1"/>
    <row r="78433" customFormat="1"/>
    <row r="78434" customFormat="1"/>
    <row r="78435" customFormat="1"/>
    <row r="78436" customFormat="1"/>
    <row r="78437" customFormat="1"/>
    <row r="78438" customFormat="1"/>
    <row r="78439" customFormat="1"/>
    <row r="78440" customFormat="1"/>
    <row r="78441" customFormat="1"/>
    <row r="78442" customFormat="1"/>
    <row r="78443" customFormat="1"/>
    <row r="78444" customFormat="1"/>
    <row r="78445" customFormat="1"/>
    <row r="78446" customFormat="1"/>
    <row r="78447" customFormat="1"/>
    <row r="78448" customFormat="1"/>
    <row r="78449" customFormat="1"/>
    <row r="78450" customFormat="1"/>
    <row r="78451" customFormat="1"/>
    <row r="78452" customFormat="1"/>
    <row r="78453" customFormat="1"/>
    <row r="78454" customFormat="1"/>
    <row r="78455" customFormat="1"/>
    <row r="78456" customFormat="1"/>
    <row r="78457" customFormat="1"/>
    <row r="78458" customFormat="1"/>
    <row r="78459" customFormat="1"/>
    <row r="78460" customFormat="1"/>
    <row r="78461" customFormat="1"/>
    <row r="78462" customFormat="1"/>
    <row r="78463" customFormat="1"/>
    <row r="78464" customFormat="1"/>
    <row r="78465" customFormat="1"/>
    <row r="78466" customFormat="1"/>
    <row r="78467" customFormat="1"/>
    <row r="78468" customFormat="1"/>
    <row r="78469" customFormat="1"/>
    <row r="78470" customFormat="1"/>
    <row r="78471" customFormat="1"/>
    <row r="78472" customFormat="1"/>
    <row r="78473" customFormat="1"/>
    <row r="78474" customFormat="1"/>
    <row r="78475" customFormat="1"/>
    <row r="78476" customFormat="1"/>
    <row r="78477" customFormat="1"/>
    <row r="78478" customFormat="1"/>
    <row r="78479" customFormat="1"/>
    <row r="78480" customFormat="1"/>
    <row r="78481" customFormat="1"/>
    <row r="78482" customFormat="1"/>
    <row r="78483" customFormat="1"/>
    <row r="78484" customFormat="1"/>
    <row r="78485" customFormat="1"/>
    <row r="78486" customFormat="1"/>
    <row r="78487" customFormat="1"/>
    <row r="78488" customFormat="1"/>
    <row r="78489" customFormat="1"/>
    <row r="78490" customFormat="1"/>
    <row r="78491" customFormat="1"/>
    <row r="78492" customFormat="1"/>
    <row r="78493" customFormat="1"/>
    <row r="78494" customFormat="1"/>
    <row r="78495" customFormat="1"/>
    <row r="78496" customFormat="1"/>
    <row r="78497" customFormat="1"/>
    <row r="78498" customFormat="1"/>
    <row r="78499" customFormat="1"/>
    <row r="78500" customFormat="1"/>
    <row r="78501" customFormat="1"/>
    <row r="78502" customFormat="1"/>
    <row r="78503" customFormat="1"/>
    <row r="78504" customFormat="1"/>
    <row r="78505" customFormat="1"/>
    <row r="78506" customFormat="1"/>
    <row r="78507" customFormat="1"/>
    <row r="78508" customFormat="1"/>
    <row r="78509" customFormat="1"/>
    <row r="78510" customFormat="1"/>
    <row r="78511" customFormat="1"/>
    <row r="78512" customFormat="1"/>
    <row r="78513" customFormat="1"/>
    <row r="78514" customFormat="1"/>
    <row r="78515" customFormat="1"/>
    <row r="78516" customFormat="1"/>
    <row r="78517" customFormat="1"/>
    <row r="78518" customFormat="1"/>
    <row r="78519" customFormat="1"/>
    <row r="78520" customFormat="1"/>
    <row r="78521" customFormat="1"/>
    <row r="78522" customFormat="1"/>
    <row r="78523" customFormat="1"/>
    <row r="78524" customFormat="1"/>
    <row r="78525" customFormat="1"/>
    <row r="78526" customFormat="1"/>
    <row r="78527" customFormat="1"/>
    <row r="78528" customFormat="1"/>
    <row r="78529" customFormat="1"/>
    <row r="78530" customFormat="1"/>
    <row r="78531" customFormat="1"/>
    <row r="78532" customFormat="1"/>
    <row r="78533" customFormat="1"/>
    <row r="78534" customFormat="1"/>
    <row r="78535" customFormat="1"/>
    <row r="78536" customFormat="1"/>
    <row r="78537" customFormat="1"/>
    <row r="78538" customFormat="1"/>
    <row r="78539" customFormat="1"/>
    <row r="78540" customFormat="1"/>
    <row r="78541" customFormat="1"/>
    <row r="78542" customFormat="1"/>
    <row r="78543" customFormat="1"/>
    <row r="78544" customFormat="1"/>
    <row r="78545" customFormat="1"/>
    <row r="78546" customFormat="1"/>
    <row r="78547" customFormat="1"/>
    <row r="78548" customFormat="1"/>
    <row r="78549" customFormat="1"/>
    <row r="78550" customFormat="1"/>
    <row r="78551" customFormat="1"/>
    <row r="78552" customFormat="1"/>
    <row r="78553" customFormat="1"/>
    <row r="78554" customFormat="1"/>
    <row r="78555" customFormat="1"/>
    <row r="78556" customFormat="1"/>
    <row r="78557" customFormat="1"/>
    <row r="78558" customFormat="1"/>
    <row r="78559" customFormat="1"/>
    <row r="78560" customFormat="1"/>
    <row r="78561" customFormat="1"/>
    <row r="78562" customFormat="1"/>
    <row r="78563" customFormat="1"/>
    <row r="78564" customFormat="1"/>
    <row r="78565" customFormat="1"/>
    <row r="78566" customFormat="1"/>
    <row r="78567" customFormat="1"/>
    <row r="78568" customFormat="1"/>
    <row r="78569" customFormat="1"/>
    <row r="78570" customFormat="1"/>
    <row r="78571" customFormat="1"/>
    <row r="78572" customFormat="1"/>
    <row r="78573" customFormat="1"/>
    <row r="78574" customFormat="1"/>
    <row r="78575" customFormat="1"/>
    <row r="78576" customFormat="1"/>
    <row r="78577" customFormat="1"/>
    <row r="78578" customFormat="1"/>
    <row r="78579" customFormat="1"/>
    <row r="78580" customFormat="1"/>
    <row r="78581" customFormat="1"/>
    <row r="78582" customFormat="1"/>
    <row r="78583" customFormat="1"/>
    <row r="78584" customFormat="1"/>
    <row r="78585" customFormat="1"/>
    <row r="78586" customFormat="1"/>
    <row r="78587" customFormat="1"/>
    <row r="78588" customFormat="1"/>
    <row r="78589" customFormat="1"/>
    <row r="78590" customFormat="1"/>
    <row r="78591" customFormat="1"/>
    <row r="78592" customFormat="1"/>
    <row r="78593" customFormat="1"/>
    <row r="78594" customFormat="1"/>
    <row r="78595" customFormat="1"/>
    <row r="78596" customFormat="1"/>
    <row r="78597" customFormat="1"/>
    <row r="78598" customFormat="1"/>
    <row r="78599" customFormat="1"/>
    <row r="78600" customFormat="1"/>
    <row r="78601" customFormat="1"/>
    <row r="78602" customFormat="1"/>
    <row r="78603" customFormat="1"/>
    <row r="78604" customFormat="1"/>
    <row r="78605" customFormat="1"/>
    <row r="78606" customFormat="1"/>
    <row r="78607" customFormat="1"/>
    <row r="78608" customFormat="1"/>
    <row r="78609" customFormat="1"/>
    <row r="78610" customFormat="1"/>
    <row r="78611" customFormat="1"/>
    <row r="78612" customFormat="1"/>
    <row r="78613" customFormat="1"/>
    <row r="78614" customFormat="1"/>
    <row r="78615" customFormat="1"/>
    <row r="78616" customFormat="1"/>
    <row r="78617" customFormat="1"/>
    <row r="78618" customFormat="1"/>
    <row r="78619" customFormat="1"/>
    <row r="78620" customFormat="1"/>
    <row r="78621" customFormat="1"/>
    <row r="78622" customFormat="1"/>
    <row r="78623" customFormat="1"/>
    <row r="78624" customFormat="1"/>
    <row r="78625" customFormat="1"/>
    <row r="78626" customFormat="1"/>
    <row r="78627" customFormat="1"/>
    <row r="78628" customFormat="1"/>
    <row r="78629" customFormat="1"/>
    <row r="78630" customFormat="1"/>
    <row r="78631" customFormat="1"/>
    <row r="78632" customFormat="1"/>
    <row r="78633" customFormat="1"/>
    <row r="78634" customFormat="1"/>
    <row r="78635" customFormat="1"/>
    <row r="78636" customFormat="1"/>
    <row r="78637" customFormat="1"/>
    <row r="78638" customFormat="1"/>
    <row r="78639" customFormat="1"/>
    <row r="78640" customFormat="1"/>
    <row r="78641" customFormat="1"/>
    <row r="78642" customFormat="1"/>
    <row r="78643" customFormat="1"/>
    <row r="78644" customFormat="1"/>
    <row r="78645" customFormat="1"/>
    <row r="78646" customFormat="1"/>
    <row r="78647" customFormat="1"/>
    <row r="78648" customFormat="1"/>
    <row r="78649" customFormat="1"/>
    <row r="78650" customFormat="1"/>
    <row r="78651" customFormat="1"/>
    <row r="78652" customFormat="1"/>
    <row r="78653" customFormat="1"/>
    <row r="78654" customFormat="1"/>
    <row r="78655" customFormat="1"/>
    <row r="78656" customFormat="1"/>
    <row r="78657" customFormat="1"/>
    <row r="78658" customFormat="1"/>
    <row r="78659" customFormat="1"/>
    <row r="78660" customFormat="1"/>
    <row r="78661" customFormat="1"/>
    <row r="78662" customFormat="1"/>
    <row r="78663" customFormat="1"/>
    <row r="78664" customFormat="1"/>
    <row r="78665" customFormat="1"/>
    <row r="78666" customFormat="1"/>
    <row r="78667" customFormat="1"/>
    <row r="78668" customFormat="1"/>
    <row r="78669" customFormat="1"/>
    <row r="78670" customFormat="1"/>
    <row r="78671" customFormat="1"/>
    <row r="78672" customFormat="1"/>
    <row r="78673" customFormat="1"/>
    <row r="78674" customFormat="1"/>
    <row r="78675" customFormat="1"/>
    <row r="78676" customFormat="1"/>
    <row r="78677" customFormat="1"/>
    <row r="78678" customFormat="1"/>
    <row r="78679" customFormat="1"/>
    <row r="78680" customFormat="1"/>
    <row r="78681" customFormat="1"/>
    <row r="78682" customFormat="1"/>
    <row r="78683" customFormat="1"/>
    <row r="78684" customFormat="1"/>
    <row r="78685" customFormat="1"/>
    <row r="78686" customFormat="1"/>
    <row r="78687" customFormat="1"/>
    <row r="78688" customFormat="1"/>
    <row r="78689" customFormat="1"/>
    <row r="78690" customFormat="1"/>
    <row r="78691" customFormat="1"/>
    <row r="78692" customFormat="1"/>
    <row r="78693" customFormat="1"/>
    <row r="78694" customFormat="1"/>
    <row r="78695" customFormat="1"/>
    <row r="78696" customFormat="1"/>
    <row r="78697" customFormat="1"/>
    <row r="78698" customFormat="1"/>
    <row r="78699" customFormat="1"/>
    <row r="78700" customFormat="1"/>
    <row r="78701" customFormat="1"/>
    <row r="78702" customFormat="1"/>
    <row r="78703" customFormat="1"/>
    <row r="78704" customFormat="1"/>
    <row r="78705" customFormat="1"/>
    <row r="78706" customFormat="1"/>
    <row r="78707" customFormat="1"/>
    <row r="78708" customFormat="1"/>
    <row r="78709" customFormat="1"/>
    <row r="78710" customFormat="1"/>
    <row r="78711" customFormat="1"/>
    <row r="78712" customFormat="1"/>
    <row r="78713" customFormat="1"/>
    <row r="78714" customFormat="1"/>
    <row r="78715" customFormat="1"/>
    <row r="78716" customFormat="1"/>
    <row r="78717" customFormat="1"/>
    <row r="78718" customFormat="1"/>
    <row r="78719" customFormat="1"/>
    <row r="78720" customFormat="1"/>
    <row r="78721" customFormat="1"/>
    <row r="78722" customFormat="1"/>
    <row r="78723" customFormat="1"/>
    <row r="78724" customFormat="1"/>
    <row r="78725" customFormat="1"/>
    <row r="78726" customFormat="1"/>
    <row r="78727" customFormat="1"/>
    <row r="78728" customFormat="1"/>
    <row r="78729" customFormat="1"/>
    <row r="78730" customFormat="1"/>
    <row r="78731" customFormat="1"/>
    <row r="78732" customFormat="1"/>
    <row r="78733" customFormat="1"/>
    <row r="78734" customFormat="1"/>
    <row r="78735" customFormat="1"/>
    <row r="78736" customFormat="1"/>
    <row r="78737" customFormat="1"/>
    <row r="78738" customFormat="1"/>
    <row r="78739" customFormat="1"/>
    <row r="78740" customFormat="1"/>
    <row r="78741" customFormat="1"/>
    <row r="78742" customFormat="1"/>
    <row r="78743" customFormat="1"/>
    <row r="78744" customFormat="1"/>
    <row r="78745" customFormat="1"/>
    <row r="78746" customFormat="1"/>
    <row r="78747" customFormat="1"/>
    <row r="78748" customFormat="1"/>
    <row r="78749" customFormat="1"/>
    <row r="78750" customFormat="1"/>
    <row r="78751" customFormat="1"/>
    <row r="78752" customFormat="1"/>
    <row r="78753" customFormat="1"/>
    <row r="78754" customFormat="1"/>
    <row r="78755" customFormat="1"/>
    <row r="78756" customFormat="1"/>
    <row r="78757" customFormat="1"/>
    <row r="78758" customFormat="1"/>
    <row r="78759" customFormat="1"/>
    <row r="78760" customFormat="1"/>
    <row r="78761" customFormat="1"/>
    <row r="78762" customFormat="1"/>
    <row r="78763" customFormat="1"/>
    <row r="78764" customFormat="1"/>
    <row r="78765" customFormat="1"/>
    <row r="78766" customFormat="1"/>
    <row r="78767" customFormat="1"/>
    <row r="78768" customFormat="1"/>
    <row r="78769" customFormat="1"/>
    <row r="78770" customFormat="1"/>
    <row r="78771" customFormat="1"/>
    <row r="78772" customFormat="1"/>
    <row r="78773" customFormat="1"/>
    <row r="78774" customFormat="1"/>
    <row r="78775" customFormat="1"/>
    <row r="78776" customFormat="1"/>
    <row r="78777" customFormat="1"/>
    <row r="78778" customFormat="1"/>
    <row r="78779" customFormat="1"/>
    <row r="78780" customFormat="1"/>
    <row r="78781" customFormat="1"/>
    <row r="78782" customFormat="1"/>
    <row r="78783" customFormat="1"/>
    <row r="78784" customFormat="1"/>
    <row r="78785" customFormat="1"/>
    <row r="78786" customFormat="1"/>
    <row r="78787" customFormat="1"/>
    <row r="78788" customFormat="1"/>
    <row r="78789" customFormat="1"/>
    <row r="78790" customFormat="1"/>
    <row r="78791" customFormat="1"/>
    <row r="78792" customFormat="1"/>
    <row r="78793" customFormat="1"/>
    <row r="78794" customFormat="1"/>
    <row r="78795" customFormat="1"/>
    <row r="78796" customFormat="1"/>
    <row r="78797" customFormat="1"/>
    <row r="78798" customFormat="1"/>
    <row r="78799" customFormat="1"/>
    <row r="78800" customFormat="1"/>
    <row r="78801" customFormat="1"/>
    <row r="78802" customFormat="1"/>
    <row r="78803" customFormat="1"/>
    <row r="78804" customFormat="1"/>
    <row r="78805" customFormat="1"/>
    <row r="78806" customFormat="1"/>
    <row r="78807" customFormat="1"/>
    <row r="78808" customFormat="1"/>
    <row r="78809" customFormat="1"/>
    <row r="78810" customFormat="1"/>
    <row r="78811" customFormat="1"/>
    <row r="78812" customFormat="1"/>
    <row r="78813" customFormat="1"/>
    <row r="78814" customFormat="1"/>
    <row r="78815" customFormat="1"/>
    <row r="78816" customFormat="1"/>
    <row r="78817" customFormat="1"/>
    <row r="78818" customFormat="1"/>
    <row r="78819" customFormat="1"/>
    <row r="78820" customFormat="1"/>
    <row r="78821" customFormat="1"/>
    <row r="78822" customFormat="1"/>
    <row r="78823" customFormat="1"/>
    <row r="78824" customFormat="1"/>
    <row r="78825" customFormat="1"/>
    <row r="78826" customFormat="1"/>
    <row r="78827" customFormat="1"/>
    <row r="78828" customFormat="1"/>
    <row r="78829" customFormat="1"/>
    <row r="78830" customFormat="1"/>
    <row r="78831" customFormat="1"/>
    <row r="78832" customFormat="1"/>
    <row r="78833" customFormat="1"/>
    <row r="78834" customFormat="1"/>
    <row r="78835" customFormat="1"/>
    <row r="78836" customFormat="1"/>
    <row r="78837" customFormat="1"/>
    <row r="78838" customFormat="1"/>
    <row r="78839" customFormat="1"/>
    <row r="78840" customFormat="1"/>
    <row r="78841" customFormat="1"/>
    <row r="78842" customFormat="1"/>
    <row r="78843" customFormat="1"/>
    <row r="78844" customFormat="1"/>
    <row r="78845" customFormat="1"/>
    <row r="78846" customFormat="1"/>
    <row r="78847" customFormat="1"/>
    <row r="78848" customFormat="1"/>
    <row r="78849" customFormat="1"/>
    <row r="78850" customFormat="1"/>
    <row r="78851" customFormat="1"/>
    <row r="78852" customFormat="1"/>
    <row r="78853" customFormat="1"/>
    <row r="78854" customFormat="1"/>
    <row r="78855" customFormat="1"/>
    <row r="78856" customFormat="1"/>
    <row r="78857" customFormat="1"/>
    <row r="78858" customFormat="1"/>
    <row r="78859" customFormat="1"/>
    <row r="78860" customFormat="1"/>
    <row r="78861" customFormat="1"/>
    <row r="78862" customFormat="1"/>
    <row r="78863" customFormat="1"/>
    <row r="78864" customFormat="1"/>
    <row r="78865" customFormat="1"/>
    <row r="78866" customFormat="1"/>
    <row r="78867" customFormat="1"/>
    <row r="78868" customFormat="1"/>
    <row r="78869" customFormat="1"/>
    <row r="78870" customFormat="1"/>
    <row r="78871" customFormat="1"/>
    <row r="78872" customFormat="1"/>
    <row r="78873" customFormat="1"/>
    <row r="78874" customFormat="1"/>
    <row r="78875" customFormat="1"/>
    <row r="78876" customFormat="1"/>
    <row r="78877" customFormat="1"/>
    <row r="78878" customFormat="1"/>
    <row r="78879" customFormat="1"/>
    <row r="78880" customFormat="1"/>
    <row r="78881" customFormat="1"/>
    <row r="78882" customFormat="1"/>
    <row r="78883" customFormat="1"/>
    <row r="78884" customFormat="1"/>
    <row r="78885" customFormat="1"/>
    <row r="78886" customFormat="1"/>
    <row r="78887" customFormat="1"/>
    <row r="78888" customFormat="1"/>
    <row r="78889" customFormat="1"/>
    <row r="78890" customFormat="1"/>
    <row r="78891" customFormat="1"/>
    <row r="78892" customFormat="1"/>
    <row r="78893" customFormat="1"/>
    <row r="78894" customFormat="1"/>
    <row r="78895" customFormat="1"/>
    <row r="78896" customFormat="1"/>
    <row r="78897" customFormat="1"/>
    <row r="78898" customFormat="1"/>
    <row r="78899" customFormat="1"/>
    <row r="78900" customFormat="1"/>
    <row r="78901" customFormat="1"/>
    <row r="78902" customFormat="1"/>
    <row r="78903" customFormat="1"/>
    <row r="78904" customFormat="1"/>
    <row r="78905" customFormat="1"/>
    <row r="78906" customFormat="1"/>
    <row r="78907" customFormat="1"/>
    <row r="78908" customFormat="1"/>
    <row r="78909" customFormat="1"/>
    <row r="78910" customFormat="1"/>
    <row r="78911" customFormat="1"/>
    <row r="78912" customFormat="1"/>
    <row r="78913" customFormat="1"/>
    <row r="78914" customFormat="1"/>
    <row r="78915" customFormat="1"/>
    <row r="78916" customFormat="1"/>
    <row r="78917" customFormat="1"/>
    <row r="78918" customFormat="1"/>
    <row r="78919" customFormat="1"/>
    <row r="78920" customFormat="1"/>
    <row r="78921" customFormat="1"/>
    <row r="78922" customFormat="1"/>
    <row r="78923" customFormat="1"/>
    <row r="78924" customFormat="1"/>
    <row r="78925" customFormat="1"/>
    <row r="78926" customFormat="1"/>
    <row r="78927" customFormat="1"/>
    <row r="78928" customFormat="1"/>
    <row r="78929" customFormat="1"/>
    <row r="78930" customFormat="1"/>
    <row r="78931" customFormat="1"/>
    <row r="78932" customFormat="1"/>
    <row r="78933" customFormat="1"/>
    <row r="78934" customFormat="1"/>
    <row r="78935" customFormat="1"/>
    <row r="78936" customFormat="1"/>
    <row r="78937" customFormat="1"/>
    <row r="78938" customFormat="1"/>
    <row r="78939" customFormat="1"/>
    <row r="78940" customFormat="1"/>
    <row r="78941" customFormat="1"/>
    <row r="78942" customFormat="1"/>
    <row r="78943" customFormat="1"/>
    <row r="78944" customFormat="1"/>
    <row r="78945" customFormat="1"/>
    <row r="78946" customFormat="1"/>
    <row r="78947" customFormat="1"/>
    <row r="78948" customFormat="1"/>
    <row r="78949" customFormat="1"/>
    <row r="78950" customFormat="1"/>
    <row r="78951" customFormat="1"/>
    <row r="78952" customFormat="1"/>
    <row r="78953" customFormat="1"/>
    <row r="78954" customFormat="1"/>
    <row r="78955" customFormat="1"/>
    <row r="78956" customFormat="1"/>
    <row r="78957" customFormat="1"/>
    <row r="78958" customFormat="1"/>
    <row r="78959" customFormat="1"/>
    <row r="78960" customFormat="1"/>
    <row r="78961" customFormat="1"/>
    <row r="78962" customFormat="1"/>
    <row r="78963" customFormat="1"/>
    <row r="78964" customFormat="1"/>
    <row r="78965" customFormat="1"/>
    <row r="78966" customFormat="1"/>
    <row r="78967" customFormat="1"/>
    <row r="78968" customFormat="1"/>
    <row r="78969" customFormat="1"/>
    <row r="78970" customFormat="1"/>
    <row r="78971" customFormat="1"/>
    <row r="78972" customFormat="1"/>
    <row r="78973" customFormat="1"/>
    <row r="78974" customFormat="1"/>
    <row r="78975" customFormat="1"/>
    <row r="78976" customFormat="1"/>
    <row r="78977" customFormat="1"/>
    <row r="78978" customFormat="1"/>
    <row r="78979" customFormat="1"/>
    <row r="78980" customFormat="1"/>
    <row r="78981" customFormat="1"/>
    <row r="78982" customFormat="1"/>
    <row r="78983" customFormat="1"/>
    <row r="78984" customFormat="1"/>
    <row r="78985" customFormat="1"/>
    <row r="78986" customFormat="1"/>
    <row r="78987" customFormat="1"/>
    <row r="78988" customFormat="1"/>
    <row r="78989" customFormat="1"/>
    <row r="78990" customFormat="1"/>
    <row r="78991" customFormat="1"/>
    <row r="78992" customFormat="1"/>
    <row r="78993" customFormat="1"/>
    <row r="78994" customFormat="1"/>
    <row r="78995" customFormat="1"/>
    <row r="78996" customFormat="1"/>
    <row r="78997" customFormat="1"/>
    <row r="78998" customFormat="1"/>
    <row r="78999" customFormat="1"/>
    <row r="79000" customFormat="1"/>
    <row r="79001" customFormat="1"/>
    <row r="79002" customFormat="1"/>
    <row r="79003" customFormat="1"/>
    <row r="79004" customFormat="1"/>
    <row r="79005" customFormat="1"/>
    <row r="79006" customFormat="1"/>
    <row r="79007" customFormat="1"/>
    <row r="79008" customFormat="1"/>
    <row r="79009" customFormat="1"/>
    <row r="79010" customFormat="1"/>
    <row r="79011" customFormat="1"/>
    <row r="79012" customFormat="1"/>
    <row r="79013" customFormat="1"/>
    <row r="79014" customFormat="1"/>
    <row r="79015" customFormat="1"/>
    <row r="79016" customFormat="1"/>
    <row r="79017" customFormat="1"/>
    <row r="79018" customFormat="1"/>
    <row r="79019" customFormat="1"/>
    <row r="79020" customFormat="1"/>
    <row r="79021" customFormat="1"/>
    <row r="79022" customFormat="1"/>
    <row r="79023" customFormat="1"/>
    <row r="79024" customFormat="1"/>
    <row r="79025" customFormat="1"/>
    <row r="79026" customFormat="1"/>
    <row r="79027" customFormat="1"/>
    <row r="79028" customFormat="1"/>
    <row r="79029" customFormat="1"/>
    <row r="79030" customFormat="1"/>
    <row r="79031" customFormat="1"/>
    <row r="79032" customFormat="1"/>
    <row r="79033" customFormat="1"/>
    <row r="79034" customFormat="1"/>
    <row r="79035" customFormat="1"/>
    <row r="79036" customFormat="1"/>
    <row r="79037" customFormat="1"/>
    <row r="79038" customFormat="1"/>
    <row r="79039" customFormat="1"/>
    <row r="79040" customFormat="1"/>
    <row r="79041" customFormat="1"/>
    <row r="79042" customFormat="1"/>
    <row r="79043" customFormat="1"/>
    <row r="79044" customFormat="1"/>
    <row r="79045" customFormat="1"/>
    <row r="79046" customFormat="1"/>
    <row r="79047" customFormat="1"/>
    <row r="79048" customFormat="1"/>
    <row r="79049" customFormat="1"/>
    <row r="79050" customFormat="1"/>
    <row r="79051" customFormat="1"/>
    <row r="79052" customFormat="1"/>
    <row r="79053" customFormat="1"/>
    <row r="79054" customFormat="1"/>
    <row r="79055" customFormat="1"/>
    <row r="79056" customFormat="1"/>
    <row r="79057" customFormat="1"/>
    <row r="79058" customFormat="1"/>
    <row r="79059" customFormat="1"/>
    <row r="79060" customFormat="1"/>
    <row r="79061" customFormat="1"/>
    <row r="79062" customFormat="1"/>
    <row r="79063" customFormat="1"/>
    <row r="79064" customFormat="1"/>
    <row r="79065" customFormat="1"/>
    <row r="79066" customFormat="1"/>
    <row r="79067" customFormat="1"/>
    <row r="79068" customFormat="1"/>
    <row r="79069" customFormat="1"/>
    <row r="79070" customFormat="1"/>
    <row r="79071" customFormat="1"/>
    <row r="79072" customFormat="1"/>
    <row r="79073" customFormat="1"/>
    <row r="79074" customFormat="1"/>
    <row r="79075" customFormat="1"/>
    <row r="79076" customFormat="1"/>
    <row r="79077" customFormat="1"/>
    <row r="79078" customFormat="1"/>
    <row r="79079" customFormat="1"/>
    <row r="79080" customFormat="1"/>
    <row r="79081" customFormat="1"/>
    <row r="79082" customFormat="1"/>
    <row r="79083" customFormat="1"/>
    <row r="79084" customFormat="1"/>
    <row r="79085" customFormat="1"/>
    <row r="79086" customFormat="1"/>
    <row r="79087" customFormat="1"/>
    <row r="79088" customFormat="1"/>
    <row r="79089" customFormat="1"/>
    <row r="79090" customFormat="1"/>
    <row r="79091" customFormat="1"/>
    <row r="79092" customFormat="1"/>
    <row r="79093" customFormat="1"/>
    <row r="79094" customFormat="1"/>
    <row r="79095" customFormat="1"/>
    <row r="79096" customFormat="1"/>
    <row r="79097" customFormat="1"/>
    <row r="79098" customFormat="1"/>
    <row r="79099" customFormat="1"/>
    <row r="79100" customFormat="1"/>
    <row r="79101" customFormat="1"/>
    <row r="79102" customFormat="1"/>
    <row r="79103" customFormat="1"/>
    <row r="79104" customFormat="1"/>
    <row r="79105" customFormat="1"/>
    <row r="79106" customFormat="1"/>
    <row r="79107" customFormat="1"/>
    <row r="79108" customFormat="1"/>
    <row r="79109" customFormat="1"/>
    <row r="79110" customFormat="1"/>
    <row r="79111" customFormat="1"/>
    <row r="79112" customFormat="1"/>
    <row r="79113" customFormat="1"/>
    <row r="79114" customFormat="1"/>
    <row r="79115" customFormat="1"/>
    <row r="79116" customFormat="1"/>
    <row r="79117" customFormat="1"/>
    <row r="79118" customFormat="1"/>
    <row r="79119" customFormat="1"/>
    <row r="79120" customFormat="1"/>
    <row r="79121" customFormat="1"/>
    <row r="79122" customFormat="1"/>
    <row r="79123" customFormat="1"/>
    <row r="79124" customFormat="1"/>
    <row r="79125" customFormat="1"/>
    <row r="79126" customFormat="1"/>
    <row r="79127" customFormat="1"/>
    <row r="79128" customFormat="1"/>
    <row r="79129" customFormat="1"/>
    <row r="79130" customFormat="1"/>
    <row r="79131" customFormat="1"/>
    <row r="79132" customFormat="1"/>
    <row r="79133" customFormat="1"/>
    <row r="79134" customFormat="1"/>
    <row r="79135" customFormat="1"/>
    <row r="79136" customFormat="1"/>
    <row r="79137" customFormat="1"/>
    <row r="79138" customFormat="1"/>
    <row r="79139" customFormat="1"/>
    <row r="79140" customFormat="1"/>
    <row r="79141" customFormat="1"/>
    <row r="79142" customFormat="1"/>
    <row r="79143" customFormat="1"/>
    <row r="79144" customFormat="1"/>
    <row r="79145" customFormat="1"/>
    <row r="79146" customFormat="1"/>
    <row r="79147" customFormat="1"/>
    <row r="79148" customFormat="1"/>
    <row r="79149" customFormat="1"/>
    <row r="79150" customFormat="1"/>
    <row r="79151" customFormat="1"/>
    <row r="79152" customFormat="1"/>
    <row r="79153" customFormat="1"/>
    <row r="79154" customFormat="1"/>
    <row r="79155" customFormat="1"/>
    <row r="79156" customFormat="1"/>
    <row r="79157" customFormat="1"/>
    <row r="79158" customFormat="1"/>
    <row r="79159" customFormat="1"/>
    <row r="79160" customFormat="1"/>
    <row r="79161" customFormat="1"/>
    <row r="79162" customFormat="1"/>
    <row r="79163" customFormat="1"/>
    <row r="79164" customFormat="1"/>
    <row r="79165" customFormat="1"/>
    <row r="79166" customFormat="1"/>
    <row r="79167" customFormat="1"/>
    <row r="79168" customFormat="1"/>
    <row r="79169" customFormat="1"/>
    <row r="79170" customFormat="1"/>
    <row r="79171" customFormat="1"/>
    <row r="79172" customFormat="1"/>
    <row r="79173" customFormat="1"/>
    <row r="79174" customFormat="1"/>
    <row r="79175" customFormat="1"/>
    <row r="79176" customFormat="1"/>
    <row r="79177" customFormat="1"/>
    <row r="79178" customFormat="1"/>
    <row r="79179" customFormat="1"/>
    <row r="79180" customFormat="1"/>
    <row r="79181" customFormat="1"/>
    <row r="79182" customFormat="1"/>
    <row r="79183" customFormat="1"/>
    <row r="79184" customFormat="1"/>
    <row r="79185" customFormat="1"/>
    <row r="79186" customFormat="1"/>
    <row r="79187" customFormat="1"/>
    <row r="79188" customFormat="1"/>
    <row r="79189" customFormat="1"/>
    <row r="79190" customFormat="1"/>
    <row r="79191" customFormat="1"/>
    <row r="79192" customFormat="1"/>
    <row r="79193" customFormat="1"/>
    <row r="79194" customFormat="1"/>
    <row r="79195" customFormat="1"/>
    <row r="79196" customFormat="1"/>
    <row r="79197" customFormat="1"/>
    <row r="79198" customFormat="1"/>
    <row r="79199" customFormat="1"/>
    <row r="79200" customFormat="1"/>
    <row r="79201" customFormat="1"/>
    <row r="79202" customFormat="1"/>
    <row r="79203" customFormat="1"/>
    <row r="79204" customFormat="1"/>
    <row r="79205" customFormat="1"/>
    <row r="79206" customFormat="1"/>
    <row r="79207" customFormat="1"/>
    <row r="79208" customFormat="1"/>
    <row r="79209" customFormat="1"/>
    <row r="79210" customFormat="1"/>
    <row r="79211" customFormat="1"/>
    <row r="79212" customFormat="1"/>
    <row r="79213" customFormat="1"/>
    <row r="79214" customFormat="1"/>
    <row r="79215" customFormat="1"/>
    <row r="79216" customFormat="1"/>
    <row r="79217" customFormat="1"/>
    <row r="79218" customFormat="1"/>
    <row r="79219" customFormat="1"/>
    <row r="79220" customFormat="1"/>
    <row r="79221" customFormat="1"/>
    <row r="79222" customFormat="1"/>
    <row r="79223" customFormat="1"/>
    <row r="79224" customFormat="1"/>
    <row r="79225" customFormat="1"/>
    <row r="79226" customFormat="1"/>
    <row r="79227" customFormat="1"/>
    <row r="79228" customFormat="1"/>
    <row r="79229" customFormat="1"/>
    <row r="79230" customFormat="1"/>
    <row r="79231" customFormat="1"/>
    <row r="79232" customFormat="1"/>
    <row r="79233" customFormat="1"/>
    <row r="79234" customFormat="1"/>
    <row r="79235" customFormat="1"/>
    <row r="79236" customFormat="1"/>
    <row r="79237" customFormat="1"/>
    <row r="79238" customFormat="1"/>
    <row r="79239" customFormat="1"/>
    <row r="79240" customFormat="1"/>
    <row r="79241" customFormat="1"/>
    <row r="79242" customFormat="1"/>
    <row r="79243" customFormat="1"/>
    <row r="79244" customFormat="1"/>
    <row r="79245" customFormat="1"/>
    <row r="79246" customFormat="1"/>
    <row r="79247" customFormat="1"/>
    <row r="79248" customFormat="1"/>
    <row r="79249" customFormat="1"/>
    <row r="79250" customFormat="1"/>
    <row r="79251" customFormat="1"/>
    <row r="79252" customFormat="1"/>
    <row r="79253" customFormat="1"/>
    <row r="79254" customFormat="1"/>
    <row r="79255" customFormat="1"/>
    <row r="79256" customFormat="1"/>
    <row r="79257" customFormat="1"/>
    <row r="79258" customFormat="1"/>
    <row r="79259" customFormat="1"/>
    <row r="79260" customFormat="1"/>
    <row r="79261" customFormat="1"/>
    <row r="79262" customFormat="1"/>
    <row r="79263" customFormat="1"/>
    <row r="79264" customFormat="1"/>
    <row r="79265" customFormat="1"/>
    <row r="79266" customFormat="1"/>
    <row r="79267" customFormat="1"/>
    <row r="79268" customFormat="1"/>
    <row r="79269" customFormat="1"/>
    <row r="79270" customFormat="1"/>
    <row r="79271" customFormat="1"/>
    <row r="79272" customFormat="1"/>
    <row r="79273" customFormat="1"/>
    <row r="79274" customFormat="1"/>
    <row r="79275" customFormat="1"/>
    <row r="79276" customFormat="1"/>
    <row r="79277" customFormat="1"/>
    <row r="79278" customFormat="1"/>
    <row r="79279" customFormat="1"/>
    <row r="79280" customFormat="1"/>
    <row r="79281" customFormat="1"/>
    <row r="79282" customFormat="1"/>
    <row r="79283" customFormat="1"/>
    <row r="79284" customFormat="1"/>
    <row r="79285" customFormat="1"/>
    <row r="79286" customFormat="1"/>
    <row r="79287" customFormat="1"/>
    <row r="79288" customFormat="1"/>
    <row r="79289" customFormat="1"/>
    <row r="79290" customFormat="1"/>
    <row r="79291" customFormat="1"/>
    <row r="79292" customFormat="1"/>
    <row r="79293" customFormat="1"/>
    <row r="79294" customFormat="1"/>
    <row r="79295" customFormat="1"/>
    <row r="79296" customFormat="1"/>
    <row r="79297" customFormat="1"/>
    <row r="79298" customFormat="1"/>
    <row r="79299" customFormat="1"/>
    <row r="79300" customFormat="1"/>
    <row r="79301" customFormat="1"/>
    <row r="79302" customFormat="1"/>
    <row r="79303" customFormat="1"/>
    <row r="79304" customFormat="1"/>
    <row r="79305" customFormat="1"/>
    <row r="79306" customFormat="1"/>
    <row r="79307" customFormat="1"/>
    <row r="79308" customFormat="1"/>
    <row r="79309" customFormat="1"/>
    <row r="79310" customFormat="1"/>
    <row r="79311" customFormat="1"/>
    <row r="79312" customFormat="1"/>
    <row r="79313" customFormat="1"/>
    <row r="79314" customFormat="1"/>
    <row r="79315" customFormat="1"/>
    <row r="79316" customFormat="1"/>
    <row r="79317" customFormat="1"/>
    <row r="79318" customFormat="1"/>
    <row r="79319" customFormat="1"/>
    <row r="79320" customFormat="1"/>
    <row r="79321" customFormat="1"/>
    <row r="79322" customFormat="1"/>
    <row r="79323" customFormat="1"/>
    <row r="79324" customFormat="1"/>
    <row r="79325" customFormat="1"/>
    <row r="79326" customFormat="1"/>
    <row r="79327" customFormat="1"/>
    <row r="79328" customFormat="1"/>
    <row r="79329" customFormat="1"/>
    <row r="79330" customFormat="1"/>
    <row r="79331" customFormat="1"/>
    <row r="79332" customFormat="1"/>
    <row r="79333" customFormat="1"/>
    <row r="79334" customFormat="1"/>
    <row r="79335" customFormat="1"/>
    <row r="79336" customFormat="1"/>
    <row r="79337" customFormat="1"/>
    <row r="79338" customFormat="1"/>
    <row r="79339" customFormat="1"/>
    <row r="79340" customFormat="1"/>
    <row r="79341" customFormat="1"/>
    <row r="79342" customFormat="1"/>
    <row r="79343" customFormat="1"/>
    <row r="79344" customFormat="1"/>
    <row r="79345" customFormat="1"/>
    <row r="79346" customFormat="1"/>
    <row r="79347" customFormat="1"/>
    <row r="79348" customFormat="1"/>
    <row r="79349" customFormat="1"/>
    <row r="79350" customFormat="1"/>
    <row r="79351" customFormat="1"/>
    <row r="79352" customFormat="1"/>
    <row r="79353" customFormat="1"/>
    <row r="79354" customFormat="1"/>
    <row r="79355" customFormat="1"/>
    <row r="79356" customFormat="1"/>
    <row r="79357" customFormat="1"/>
    <row r="79358" customFormat="1"/>
    <row r="79359" customFormat="1"/>
    <row r="79360" customFormat="1"/>
    <row r="79361" customFormat="1"/>
    <row r="79362" customFormat="1"/>
    <row r="79363" customFormat="1"/>
    <row r="79364" customFormat="1"/>
    <row r="79365" customFormat="1"/>
    <row r="79366" customFormat="1"/>
    <row r="79367" customFormat="1"/>
    <row r="79368" customFormat="1"/>
    <row r="79369" customFormat="1"/>
    <row r="79370" customFormat="1"/>
    <row r="79371" customFormat="1"/>
    <row r="79372" customFormat="1"/>
    <row r="79373" customFormat="1"/>
    <row r="79374" customFormat="1"/>
    <row r="79375" customFormat="1"/>
    <row r="79376" customFormat="1"/>
    <row r="79377" customFormat="1"/>
    <row r="79378" customFormat="1"/>
    <row r="79379" customFormat="1"/>
    <row r="79380" customFormat="1"/>
    <row r="79381" customFormat="1"/>
    <row r="79382" customFormat="1"/>
    <row r="79383" customFormat="1"/>
    <row r="79384" customFormat="1"/>
    <row r="79385" customFormat="1"/>
    <row r="79386" customFormat="1"/>
    <row r="79387" customFormat="1"/>
    <row r="79388" customFormat="1"/>
    <row r="79389" customFormat="1"/>
    <row r="79390" customFormat="1"/>
    <row r="79391" customFormat="1"/>
    <row r="79392" customFormat="1"/>
    <row r="79393" customFormat="1"/>
    <row r="79394" customFormat="1"/>
    <row r="79395" customFormat="1"/>
    <row r="79396" customFormat="1"/>
    <row r="79397" customFormat="1"/>
    <row r="79398" customFormat="1"/>
    <row r="79399" customFormat="1"/>
    <row r="79400" customFormat="1"/>
    <row r="79401" customFormat="1"/>
    <row r="79402" customFormat="1"/>
    <row r="79403" customFormat="1"/>
    <row r="79404" customFormat="1"/>
    <row r="79405" customFormat="1"/>
    <row r="79406" customFormat="1"/>
    <row r="79407" customFormat="1"/>
    <row r="79408" customFormat="1"/>
    <row r="79409" customFormat="1"/>
    <row r="79410" customFormat="1"/>
    <row r="79411" customFormat="1"/>
    <row r="79412" customFormat="1"/>
    <row r="79413" customFormat="1"/>
    <row r="79414" customFormat="1"/>
    <row r="79415" customFormat="1"/>
    <row r="79416" customFormat="1"/>
    <row r="79417" customFormat="1"/>
    <row r="79418" customFormat="1"/>
    <row r="79419" customFormat="1"/>
    <row r="79420" customFormat="1"/>
    <row r="79421" customFormat="1"/>
    <row r="79422" customFormat="1"/>
    <row r="79423" customFormat="1"/>
    <row r="79424" customFormat="1"/>
    <row r="79425" customFormat="1"/>
    <row r="79426" customFormat="1"/>
    <row r="79427" customFormat="1"/>
    <row r="79428" customFormat="1"/>
    <row r="79429" customFormat="1"/>
    <row r="79430" customFormat="1"/>
    <row r="79431" customFormat="1"/>
    <row r="79432" customFormat="1"/>
    <row r="79433" customFormat="1"/>
    <row r="79434" customFormat="1"/>
    <row r="79435" customFormat="1"/>
    <row r="79436" customFormat="1"/>
    <row r="79437" customFormat="1"/>
    <row r="79438" customFormat="1"/>
    <row r="79439" customFormat="1"/>
    <row r="79440" customFormat="1"/>
    <row r="79441" customFormat="1"/>
    <row r="79442" customFormat="1"/>
    <row r="79443" customFormat="1"/>
    <row r="79444" customFormat="1"/>
    <row r="79445" customFormat="1"/>
    <row r="79446" customFormat="1"/>
    <row r="79447" customFormat="1"/>
    <row r="79448" customFormat="1"/>
    <row r="79449" customFormat="1"/>
    <row r="79450" customFormat="1"/>
    <row r="79451" customFormat="1"/>
    <row r="79452" customFormat="1"/>
    <row r="79453" customFormat="1"/>
    <row r="79454" customFormat="1"/>
    <row r="79455" customFormat="1"/>
    <row r="79456" customFormat="1"/>
    <row r="79457" customFormat="1"/>
    <row r="79458" customFormat="1"/>
    <row r="79459" customFormat="1"/>
    <row r="79460" customFormat="1"/>
    <row r="79461" customFormat="1"/>
    <row r="79462" customFormat="1"/>
    <row r="79463" customFormat="1"/>
    <row r="79464" customFormat="1"/>
    <row r="79465" customFormat="1"/>
    <row r="79466" customFormat="1"/>
    <row r="79467" customFormat="1"/>
    <row r="79468" customFormat="1"/>
    <row r="79469" customFormat="1"/>
    <row r="79470" customFormat="1"/>
    <row r="79471" customFormat="1"/>
    <row r="79472" customFormat="1"/>
    <row r="79473" customFormat="1"/>
    <row r="79474" customFormat="1"/>
    <row r="79475" customFormat="1"/>
    <row r="79476" customFormat="1"/>
    <row r="79477" customFormat="1"/>
    <row r="79478" customFormat="1"/>
    <row r="79479" customFormat="1"/>
    <row r="79480" customFormat="1"/>
    <row r="79481" customFormat="1"/>
    <row r="79482" customFormat="1"/>
    <row r="79483" customFormat="1"/>
    <row r="79484" customFormat="1"/>
    <row r="79485" customFormat="1"/>
    <row r="79486" customFormat="1"/>
    <row r="79487" customFormat="1"/>
    <row r="79488" customFormat="1"/>
    <row r="79489" customFormat="1"/>
    <row r="79490" customFormat="1"/>
    <row r="79491" customFormat="1"/>
    <row r="79492" customFormat="1"/>
    <row r="79493" customFormat="1"/>
    <row r="79494" customFormat="1"/>
    <row r="79495" customFormat="1"/>
    <row r="79496" customFormat="1"/>
    <row r="79497" customFormat="1"/>
    <row r="79498" customFormat="1"/>
    <row r="79499" customFormat="1"/>
    <row r="79500" customFormat="1"/>
    <row r="79501" customFormat="1"/>
    <row r="79502" customFormat="1"/>
    <row r="79503" customFormat="1"/>
    <row r="79504" customFormat="1"/>
    <row r="79505" customFormat="1"/>
    <row r="79506" customFormat="1"/>
    <row r="79507" customFormat="1"/>
    <row r="79508" customFormat="1"/>
    <row r="79509" customFormat="1"/>
    <row r="79510" customFormat="1"/>
    <row r="79511" customFormat="1"/>
    <row r="79512" customFormat="1"/>
    <row r="79513" customFormat="1"/>
    <row r="79514" customFormat="1"/>
    <row r="79515" customFormat="1"/>
    <row r="79516" customFormat="1"/>
    <row r="79517" customFormat="1"/>
    <row r="79518" customFormat="1"/>
    <row r="79519" customFormat="1"/>
    <row r="79520" customFormat="1"/>
    <row r="79521" customFormat="1"/>
    <row r="79522" customFormat="1"/>
    <row r="79523" customFormat="1"/>
    <row r="79524" customFormat="1"/>
    <row r="79525" customFormat="1"/>
    <row r="79526" customFormat="1"/>
    <row r="79527" customFormat="1"/>
    <row r="79528" customFormat="1"/>
    <row r="79529" customFormat="1"/>
    <row r="79530" customFormat="1"/>
    <row r="79531" customFormat="1"/>
    <row r="79532" customFormat="1"/>
    <row r="79533" customFormat="1"/>
    <row r="79534" customFormat="1"/>
    <row r="79535" customFormat="1"/>
    <row r="79536" customFormat="1"/>
    <row r="79537" customFormat="1"/>
    <row r="79538" customFormat="1"/>
    <row r="79539" customFormat="1"/>
    <row r="79540" customFormat="1"/>
    <row r="79541" customFormat="1"/>
    <row r="79542" customFormat="1"/>
    <row r="79543" customFormat="1"/>
    <row r="79544" customFormat="1"/>
    <row r="79545" customFormat="1"/>
    <row r="79546" customFormat="1"/>
    <row r="79547" customFormat="1"/>
    <row r="79548" customFormat="1"/>
    <row r="79549" customFormat="1"/>
    <row r="79550" customFormat="1"/>
    <row r="79551" customFormat="1"/>
    <row r="79552" customFormat="1"/>
    <row r="79553" customFormat="1"/>
    <row r="79554" customFormat="1"/>
    <row r="79555" customFormat="1"/>
    <row r="79556" customFormat="1"/>
    <row r="79557" customFormat="1"/>
    <row r="79558" customFormat="1"/>
    <row r="79559" customFormat="1"/>
    <row r="79560" customFormat="1"/>
    <row r="79561" customFormat="1"/>
    <row r="79562" customFormat="1"/>
    <row r="79563" customFormat="1"/>
    <row r="79564" customFormat="1"/>
    <row r="79565" customFormat="1"/>
    <row r="79566" customFormat="1"/>
    <row r="79567" customFormat="1"/>
    <row r="79568" customFormat="1"/>
    <row r="79569" customFormat="1"/>
    <row r="79570" customFormat="1"/>
    <row r="79571" customFormat="1"/>
    <row r="79572" customFormat="1"/>
    <row r="79573" customFormat="1"/>
    <row r="79574" customFormat="1"/>
    <row r="79575" customFormat="1"/>
    <row r="79576" customFormat="1"/>
    <row r="79577" customFormat="1"/>
    <row r="79578" customFormat="1"/>
    <row r="79579" customFormat="1"/>
    <row r="79580" customFormat="1"/>
    <row r="79581" customFormat="1"/>
    <row r="79582" customFormat="1"/>
    <row r="79583" customFormat="1"/>
    <row r="79584" customFormat="1"/>
    <row r="79585" customFormat="1"/>
    <row r="79586" customFormat="1"/>
    <row r="79587" customFormat="1"/>
    <row r="79588" customFormat="1"/>
    <row r="79589" customFormat="1"/>
    <row r="79590" customFormat="1"/>
    <row r="79591" customFormat="1"/>
    <row r="79592" customFormat="1"/>
    <row r="79593" customFormat="1"/>
    <row r="79594" customFormat="1"/>
    <row r="79595" customFormat="1"/>
    <row r="79596" customFormat="1"/>
    <row r="79597" customFormat="1"/>
    <row r="79598" customFormat="1"/>
    <row r="79599" customFormat="1"/>
    <row r="79600" customFormat="1"/>
    <row r="79601" customFormat="1"/>
    <row r="79602" customFormat="1"/>
    <row r="79603" customFormat="1"/>
    <row r="79604" customFormat="1"/>
    <row r="79605" customFormat="1"/>
    <row r="79606" customFormat="1"/>
    <row r="79607" customFormat="1"/>
    <row r="79608" customFormat="1"/>
    <row r="79609" customFormat="1"/>
    <row r="79610" customFormat="1"/>
    <row r="79611" customFormat="1"/>
    <row r="79612" customFormat="1"/>
    <row r="79613" customFormat="1"/>
    <row r="79614" customFormat="1"/>
    <row r="79615" customFormat="1"/>
    <row r="79616" customFormat="1"/>
    <row r="79617" customFormat="1"/>
    <row r="79618" customFormat="1"/>
    <row r="79619" customFormat="1"/>
    <row r="79620" customFormat="1"/>
    <row r="79621" customFormat="1"/>
    <row r="79622" customFormat="1"/>
    <row r="79623" customFormat="1"/>
    <row r="79624" customFormat="1"/>
    <row r="79625" customFormat="1"/>
    <row r="79626" customFormat="1"/>
    <row r="79627" customFormat="1"/>
    <row r="79628" customFormat="1"/>
    <row r="79629" customFormat="1"/>
    <row r="79630" customFormat="1"/>
    <row r="79631" customFormat="1"/>
    <row r="79632" customFormat="1"/>
    <row r="79633" customFormat="1"/>
    <row r="79634" customFormat="1"/>
    <row r="79635" customFormat="1"/>
    <row r="79636" customFormat="1"/>
    <row r="79637" customFormat="1"/>
    <row r="79638" customFormat="1"/>
    <row r="79639" customFormat="1"/>
    <row r="79640" customFormat="1"/>
    <row r="79641" customFormat="1"/>
    <row r="79642" customFormat="1"/>
    <row r="79643" customFormat="1"/>
    <row r="79644" customFormat="1"/>
    <row r="79645" customFormat="1"/>
    <row r="79646" customFormat="1"/>
    <row r="79647" customFormat="1"/>
    <row r="79648" customFormat="1"/>
    <row r="79649" customFormat="1"/>
    <row r="79650" customFormat="1"/>
    <row r="79651" customFormat="1"/>
    <row r="79652" customFormat="1"/>
    <row r="79653" customFormat="1"/>
    <row r="79654" customFormat="1"/>
    <row r="79655" customFormat="1"/>
    <row r="79656" customFormat="1"/>
    <row r="79657" customFormat="1"/>
    <row r="79658" customFormat="1"/>
    <row r="79659" customFormat="1"/>
    <row r="79660" customFormat="1"/>
    <row r="79661" customFormat="1"/>
    <row r="79662" customFormat="1"/>
    <row r="79663" customFormat="1"/>
    <row r="79664" customFormat="1"/>
    <row r="79665" customFormat="1"/>
    <row r="79666" customFormat="1"/>
    <row r="79667" customFormat="1"/>
    <row r="79668" customFormat="1"/>
    <row r="79669" customFormat="1"/>
    <row r="79670" customFormat="1"/>
    <row r="79671" customFormat="1"/>
    <row r="79672" customFormat="1"/>
    <row r="79673" customFormat="1"/>
    <row r="79674" customFormat="1"/>
    <row r="79675" customFormat="1"/>
    <row r="79676" customFormat="1"/>
    <row r="79677" customFormat="1"/>
    <row r="79678" customFormat="1"/>
    <row r="79679" customFormat="1"/>
    <row r="79680" customFormat="1"/>
    <row r="79681" customFormat="1"/>
    <row r="79682" customFormat="1"/>
    <row r="79683" customFormat="1"/>
    <row r="79684" customFormat="1"/>
    <row r="79685" customFormat="1"/>
    <row r="79686" customFormat="1"/>
    <row r="79687" customFormat="1"/>
    <row r="79688" customFormat="1"/>
    <row r="79689" customFormat="1"/>
    <row r="79690" customFormat="1"/>
    <row r="79691" customFormat="1"/>
    <row r="79692" customFormat="1"/>
    <row r="79693" customFormat="1"/>
    <row r="79694" customFormat="1"/>
    <row r="79695" customFormat="1"/>
    <row r="79696" customFormat="1"/>
    <row r="79697" customFormat="1"/>
    <row r="79698" customFormat="1"/>
    <row r="79699" customFormat="1"/>
    <row r="79700" customFormat="1"/>
    <row r="79701" customFormat="1"/>
    <row r="79702" customFormat="1"/>
    <row r="79703" customFormat="1"/>
    <row r="79704" customFormat="1"/>
    <row r="79705" customFormat="1"/>
    <row r="79706" customFormat="1"/>
    <row r="79707" customFormat="1"/>
    <row r="79708" customFormat="1"/>
    <row r="79709" customFormat="1"/>
    <row r="79710" customFormat="1"/>
    <row r="79711" customFormat="1"/>
    <row r="79712" customFormat="1"/>
    <row r="79713" customFormat="1"/>
    <row r="79714" customFormat="1"/>
    <row r="79715" customFormat="1"/>
    <row r="79716" customFormat="1"/>
    <row r="79717" customFormat="1"/>
    <row r="79718" customFormat="1"/>
    <row r="79719" customFormat="1"/>
    <row r="79720" customFormat="1"/>
    <row r="79721" customFormat="1"/>
    <row r="79722" customFormat="1"/>
    <row r="79723" customFormat="1"/>
    <row r="79724" customFormat="1"/>
    <row r="79725" customFormat="1"/>
    <row r="79726" customFormat="1"/>
    <row r="79727" customFormat="1"/>
    <row r="79728" customFormat="1"/>
    <row r="79729" customFormat="1"/>
    <row r="79730" customFormat="1"/>
    <row r="79731" customFormat="1"/>
    <row r="79732" customFormat="1"/>
    <row r="79733" customFormat="1"/>
    <row r="79734" customFormat="1"/>
    <row r="79735" customFormat="1"/>
    <row r="79736" customFormat="1"/>
    <row r="79737" customFormat="1"/>
    <row r="79738" customFormat="1"/>
    <row r="79739" customFormat="1"/>
    <row r="79740" customFormat="1"/>
    <row r="79741" customFormat="1"/>
    <row r="79742" customFormat="1"/>
    <row r="79743" customFormat="1"/>
    <row r="79744" customFormat="1"/>
    <row r="79745" customFormat="1"/>
    <row r="79746" customFormat="1"/>
    <row r="79747" customFormat="1"/>
    <row r="79748" customFormat="1"/>
    <row r="79749" customFormat="1"/>
    <row r="79750" customFormat="1"/>
    <row r="79751" customFormat="1"/>
    <row r="79752" customFormat="1"/>
    <row r="79753" customFormat="1"/>
    <row r="79754" customFormat="1"/>
    <row r="79755" customFormat="1"/>
    <row r="79756" customFormat="1"/>
    <row r="79757" customFormat="1"/>
    <row r="79758" customFormat="1"/>
    <row r="79759" customFormat="1"/>
    <row r="79760" customFormat="1"/>
    <row r="79761" customFormat="1"/>
    <row r="79762" customFormat="1"/>
    <row r="79763" customFormat="1"/>
    <row r="79764" customFormat="1"/>
    <row r="79765" customFormat="1"/>
    <row r="79766" customFormat="1"/>
    <row r="79767" customFormat="1"/>
    <row r="79768" customFormat="1"/>
    <row r="79769" customFormat="1"/>
    <row r="79770" customFormat="1"/>
    <row r="79771" customFormat="1"/>
    <row r="79772" customFormat="1"/>
    <row r="79773" customFormat="1"/>
    <row r="79774" customFormat="1"/>
    <row r="79775" customFormat="1"/>
    <row r="79776" customFormat="1"/>
    <row r="79777" customFormat="1"/>
    <row r="79778" customFormat="1"/>
    <row r="79779" customFormat="1"/>
    <row r="79780" customFormat="1"/>
    <row r="79781" customFormat="1"/>
    <row r="79782" customFormat="1"/>
    <row r="79783" customFormat="1"/>
    <row r="79784" customFormat="1"/>
    <row r="79785" customFormat="1"/>
    <row r="79786" customFormat="1"/>
    <row r="79787" customFormat="1"/>
    <row r="79788" customFormat="1"/>
    <row r="79789" customFormat="1"/>
    <row r="79790" customFormat="1"/>
    <row r="79791" customFormat="1"/>
    <row r="79792" customFormat="1"/>
    <row r="79793" customFormat="1"/>
    <row r="79794" customFormat="1"/>
    <row r="79795" customFormat="1"/>
    <row r="79796" customFormat="1"/>
    <row r="79797" customFormat="1"/>
    <row r="79798" customFormat="1"/>
    <row r="79799" customFormat="1"/>
    <row r="79800" customFormat="1"/>
    <row r="79801" customFormat="1"/>
    <row r="79802" customFormat="1"/>
    <row r="79803" customFormat="1"/>
    <row r="79804" customFormat="1"/>
    <row r="79805" customFormat="1"/>
    <row r="79806" customFormat="1"/>
    <row r="79807" customFormat="1"/>
    <row r="79808" customFormat="1"/>
    <row r="79809" customFormat="1"/>
    <row r="79810" customFormat="1"/>
    <row r="79811" customFormat="1"/>
    <row r="79812" customFormat="1"/>
    <row r="79813" customFormat="1"/>
    <row r="79814" customFormat="1"/>
    <row r="79815" customFormat="1"/>
    <row r="79816" customFormat="1"/>
    <row r="79817" customFormat="1"/>
    <row r="79818" customFormat="1"/>
    <row r="79819" customFormat="1"/>
    <row r="79820" customFormat="1"/>
    <row r="79821" customFormat="1"/>
    <row r="79822" customFormat="1"/>
    <row r="79823" customFormat="1"/>
    <row r="79824" customFormat="1"/>
    <row r="79825" customFormat="1"/>
    <row r="79826" customFormat="1"/>
    <row r="79827" customFormat="1"/>
    <row r="79828" customFormat="1"/>
    <row r="79829" customFormat="1"/>
    <row r="79830" customFormat="1"/>
    <row r="79831" customFormat="1"/>
    <row r="79832" customFormat="1"/>
    <row r="79833" customFormat="1"/>
    <row r="79834" customFormat="1"/>
    <row r="79835" customFormat="1"/>
    <row r="79836" customFormat="1"/>
    <row r="79837" customFormat="1"/>
    <row r="79838" customFormat="1"/>
    <row r="79839" customFormat="1"/>
    <row r="79840" customFormat="1"/>
    <row r="79841" customFormat="1"/>
    <row r="79842" customFormat="1"/>
    <row r="79843" customFormat="1"/>
    <row r="79844" customFormat="1"/>
    <row r="79845" customFormat="1"/>
    <row r="79846" customFormat="1"/>
    <row r="79847" customFormat="1"/>
    <row r="79848" customFormat="1"/>
    <row r="79849" customFormat="1"/>
    <row r="79850" customFormat="1"/>
    <row r="79851" customFormat="1"/>
    <row r="79852" customFormat="1"/>
    <row r="79853" customFormat="1"/>
    <row r="79854" customFormat="1"/>
    <row r="79855" customFormat="1"/>
    <row r="79856" customFormat="1"/>
    <row r="79857" customFormat="1"/>
    <row r="79858" customFormat="1"/>
    <row r="79859" customFormat="1"/>
    <row r="79860" customFormat="1"/>
    <row r="79861" customFormat="1"/>
    <row r="79862" customFormat="1"/>
    <row r="79863" customFormat="1"/>
    <row r="79864" customFormat="1"/>
    <row r="79865" customFormat="1"/>
    <row r="79866" customFormat="1"/>
    <row r="79867" customFormat="1"/>
    <row r="79868" customFormat="1"/>
    <row r="79869" customFormat="1"/>
    <row r="79870" customFormat="1"/>
    <row r="79871" customFormat="1"/>
    <row r="79872" customFormat="1"/>
    <row r="79873" customFormat="1"/>
    <row r="79874" customFormat="1"/>
    <row r="79875" customFormat="1"/>
    <row r="79876" customFormat="1"/>
    <row r="79877" customFormat="1"/>
    <row r="79878" customFormat="1"/>
    <row r="79879" customFormat="1"/>
    <row r="79880" customFormat="1"/>
    <row r="79881" customFormat="1"/>
    <row r="79882" customFormat="1"/>
    <row r="79883" customFormat="1"/>
    <row r="79884" customFormat="1"/>
    <row r="79885" customFormat="1"/>
    <row r="79886" customFormat="1"/>
    <row r="79887" customFormat="1"/>
    <row r="79888" customFormat="1"/>
    <row r="79889" customFormat="1"/>
    <row r="79890" customFormat="1"/>
    <row r="79891" customFormat="1"/>
    <row r="79892" customFormat="1"/>
    <row r="79893" customFormat="1"/>
    <row r="79894" customFormat="1"/>
    <row r="79895" customFormat="1"/>
    <row r="79896" customFormat="1"/>
    <row r="79897" customFormat="1"/>
    <row r="79898" customFormat="1"/>
    <row r="79899" customFormat="1"/>
    <row r="79900" customFormat="1"/>
    <row r="79901" customFormat="1"/>
    <row r="79902" customFormat="1"/>
    <row r="79903" customFormat="1"/>
    <row r="79904" customFormat="1"/>
    <row r="79905" customFormat="1"/>
    <row r="79906" customFormat="1"/>
    <row r="79907" customFormat="1"/>
    <row r="79908" customFormat="1"/>
    <row r="79909" customFormat="1"/>
    <row r="79910" customFormat="1"/>
    <row r="79911" customFormat="1"/>
    <row r="79912" customFormat="1"/>
    <row r="79913" customFormat="1"/>
    <row r="79914" customFormat="1"/>
    <row r="79915" customFormat="1"/>
    <row r="79916" customFormat="1"/>
    <row r="79917" customFormat="1"/>
    <row r="79918" customFormat="1"/>
    <row r="79919" customFormat="1"/>
    <row r="79920" customFormat="1"/>
    <row r="79921" customFormat="1"/>
    <row r="79922" customFormat="1"/>
    <row r="79923" customFormat="1"/>
    <row r="79924" customFormat="1"/>
    <row r="79925" customFormat="1"/>
    <row r="79926" customFormat="1"/>
    <row r="79927" customFormat="1"/>
    <row r="79928" customFormat="1"/>
    <row r="79929" customFormat="1"/>
    <row r="79930" customFormat="1"/>
    <row r="79931" customFormat="1"/>
    <row r="79932" customFormat="1"/>
    <row r="79933" customFormat="1"/>
    <row r="79934" customFormat="1"/>
    <row r="79935" customFormat="1"/>
    <row r="79936" customFormat="1"/>
    <row r="79937" customFormat="1"/>
    <row r="79938" customFormat="1"/>
    <row r="79939" customFormat="1"/>
    <row r="79940" customFormat="1"/>
    <row r="79941" customFormat="1"/>
    <row r="79942" customFormat="1"/>
    <row r="79943" customFormat="1"/>
    <row r="79944" customFormat="1"/>
    <row r="79945" customFormat="1"/>
    <row r="79946" customFormat="1"/>
    <row r="79947" customFormat="1"/>
    <row r="79948" customFormat="1"/>
    <row r="79949" customFormat="1"/>
    <row r="79950" customFormat="1"/>
    <row r="79951" customFormat="1"/>
    <row r="79952" customFormat="1"/>
    <row r="79953" customFormat="1"/>
    <row r="79954" customFormat="1"/>
    <row r="79955" customFormat="1"/>
    <row r="79956" customFormat="1"/>
    <row r="79957" customFormat="1"/>
    <row r="79958" customFormat="1"/>
    <row r="79959" customFormat="1"/>
    <row r="79960" customFormat="1"/>
    <row r="79961" customFormat="1"/>
    <row r="79962" customFormat="1"/>
    <row r="79963" customFormat="1"/>
    <row r="79964" customFormat="1"/>
    <row r="79965" customFormat="1"/>
    <row r="79966" customFormat="1"/>
    <row r="79967" customFormat="1"/>
    <row r="79968" customFormat="1"/>
    <row r="79969" customFormat="1"/>
    <row r="79970" customFormat="1"/>
    <row r="79971" customFormat="1"/>
    <row r="79972" customFormat="1"/>
    <row r="79973" customFormat="1"/>
    <row r="79974" customFormat="1"/>
    <row r="79975" customFormat="1"/>
    <row r="79976" customFormat="1"/>
    <row r="79977" customFormat="1"/>
    <row r="79978" customFormat="1"/>
    <row r="79979" customFormat="1"/>
    <row r="79980" customFormat="1"/>
    <row r="79981" customFormat="1"/>
    <row r="79982" customFormat="1"/>
    <row r="79983" customFormat="1"/>
    <row r="79984" customFormat="1"/>
    <row r="79985" customFormat="1"/>
    <row r="79986" customFormat="1"/>
    <row r="79987" customFormat="1"/>
    <row r="79988" customFormat="1"/>
    <row r="79989" customFormat="1"/>
    <row r="79990" customFormat="1"/>
    <row r="79991" customFormat="1"/>
    <row r="79992" customFormat="1"/>
    <row r="79993" customFormat="1"/>
    <row r="79994" customFormat="1"/>
    <row r="79995" customFormat="1"/>
    <row r="79996" customFormat="1"/>
    <row r="79997" customFormat="1"/>
    <row r="79998" customFormat="1"/>
    <row r="79999" customFormat="1"/>
    <row r="80000" customFormat="1"/>
    <row r="80001" customFormat="1"/>
    <row r="80002" customFormat="1"/>
    <row r="80003" customFormat="1"/>
    <row r="80004" customFormat="1"/>
    <row r="80005" customFormat="1"/>
    <row r="80006" customFormat="1"/>
    <row r="80007" customFormat="1"/>
    <row r="80008" customFormat="1"/>
    <row r="80009" customFormat="1"/>
    <row r="80010" customFormat="1"/>
    <row r="80011" customFormat="1"/>
    <row r="80012" customFormat="1"/>
    <row r="80013" customFormat="1"/>
    <row r="80014" customFormat="1"/>
    <row r="80015" customFormat="1"/>
    <row r="80016" customFormat="1"/>
    <row r="80017" customFormat="1"/>
    <row r="80018" customFormat="1"/>
    <row r="80019" customFormat="1"/>
    <row r="80020" customFormat="1"/>
    <row r="80021" customFormat="1"/>
    <row r="80022" customFormat="1"/>
    <row r="80023" customFormat="1"/>
    <row r="80024" customFormat="1"/>
    <row r="80025" customFormat="1"/>
    <row r="80026" customFormat="1"/>
    <row r="80027" customFormat="1"/>
    <row r="80028" customFormat="1"/>
    <row r="80029" customFormat="1"/>
    <row r="80030" customFormat="1"/>
    <row r="80031" customFormat="1"/>
    <row r="80032" customFormat="1"/>
    <row r="80033" customFormat="1"/>
    <row r="80034" customFormat="1"/>
    <row r="80035" customFormat="1"/>
    <row r="80036" customFormat="1"/>
    <row r="80037" customFormat="1"/>
    <row r="80038" customFormat="1"/>
    <row r="80039" customFormat="1"/>
    <row r="80040" customFormat="1"/>
    <row r="80041" customFormat="1"/>
    <row r="80042" customFormat="1"/>
    <row r="80043" customFormat="1"/>
    <row r="80044" customFormat="1"/>
    <row r="80045" customFormat="1"/>
    <row r="80046" customFormat="1"/>
    <row r="80047" customFormat="1"/>
    <row r="80048" customFormat="1"/>
    <row r="80049" customFormat="1"/>
    <row r="80050" customFormat="1"/>
    <row r="80051" customFormat="1"/>
    <row r="80052" customFormat="1"/>
    <row r="80053" customFormat="1"/>
    <row r="80054" customFormat="1"/>
    <row r="80055" customFormat="1"/>
    <row r="80056" customFormat="1"/>
    <row r="80057" customFormat="1"/>
    <row r="80058" customFormat="1"/>
    <row r="80059" customFormat="1"/>
    <row r="80060" customFormat="1"/>
    <row r="80061" customFormat="1"/>
    <row r="80062" customFormat="1"/>
    <row r="80063" customFormat="1"/>
    <row r="80064" customFormat="1"/>
    <row r="80065" customFormat="1"/>
    <row r="80066" customFormat="1"/>
    <row r="80067" customFormat="1"/>
    <row r="80068" customFormat="1"/>
    <row r="80069" customFormat="1"/>
    <row r="80070" customFormat="1"/>
    <row r="80071" customFormat="1"/>
    <row r="80072" customFormat="1"/>
    <row r="80073" customFormat="1"/>
    <row r="80074" customFormat="1"/>
    <row r="80075" customFormat="1"/>
    <row r="80076" customFormat="1"/>
    <row r="80077" customFormat="1"/>
    <row r="80078" customFormat="1"/>
    <row r="80079" customFormat="1"/>
    <row r="80080" customFormat="1"/>
    <row r="80081" customFormat="1"/>
    <row r="80082" customFormat="1"/>
    <row r="80083" customFormat="1"/>
    <row r="80084" customFormat="1"/>
    <row r="80085" customFormat="1"/>
    <row r="80086" customFormat="1"/>
    <row r="80087" customFormat="1"/>
    <row r="80088" customFormat="1"/>
    <row r="80089" customFormat="1"/>
    <row r="80090" customFormat="1"/>
    <row r="80091" customFormat="1"/>
    <row r="80092" customFormat="1"/>
    <row r="80093" customFormat="1"/>
    <row r="80094" customFormat="1"/>
    <row r="80095" customFormat="1"/>
    <row r="80096" customFormat="1"/>
    <row r="80097" customFormat="1"/>
    <row r="80098" customFormat="1"/>
    <row r="80099" customFormat="1"/>
    <row r="80100" customFormat="1"/>
    <row r="80101" customFormat="1"/>
    <row r="80102" customFormat="1"/>
    <row r="80103" customFormat="1"/>
    <row r="80104" customFormat="1"/>
    <row r="80105" customFormat="1"/>
    <row r="80106" customFormat="1"/>
    <row r="80107" customFormat="1"/>
    <row r="80108" customFormat="1"/>
    <row r="80109" customFormat="1"/>
    <row r="80110" customFormat="1"/>
    <row r="80111" customFormat="1"/>
    <row r="80112" customFormat="1"/>
    <row r="80113" customFormat="1"/>
    <row r="80114" customFormat="1"/>
    <row r="80115" customFormat="1"/>
    <row r="80116" customFormat="1"/>
    <row r="80117" customFormat="1"/>
    <row r="80118" customFormat="1"/>
    <row r="80119" customFormat="1"/>
    <row r="80120" customFormat="1"/>
    <row r="80121" customFormat="1"/>
    <row r="80122" customFormat="1"/>
    <row r="80123" customFormat="1"/>
    <row r="80124" customFormat="1"/>
    <row r="80125" customFormat="1"/>
    <row r="80126" customFormat="1"/>
    <row r="80127" customFormat="1"/>
    <row r="80128" customFormat="1"/>
    <row r="80129" customFormat="1"/>
    <row r="80130" customFormat="1"/>
    <row r="80131" customFormat="1"/>
    <row r="80132" customFormat="1"/>
    <row r="80133" customFormat="1"/>
    <row r="80134" customFormat="1"/>
    <row r="80135" customFormat="1"/>
    <row r="80136" customFormat="1"/>
    <row r="80137" customFormat="1"/>
    <row r="80138" customFormat="1"/>
    <row r="80139" customFormat="1"/>
    <row r="80140" customFormat="1"/>
    <row r="80141" customFormat="1"/>
    <row r="80142" customFormat="1"/>
    <row r="80143" customFormat="1"/>
    <row r="80144" customFormat="1"/>
    <row r="80145" customFormat="1"/>
    <row r="80146" customFormat="1"/>
    <row r="80147" customFormat="1"/>
    <row r="80148" customFormat="1"/>
    <row r="80149" customFormat="1"/>
    <row r="80150" customFormat="1"/>
    <row r="80151" customFormat="1"/>
    <row r="80152" customFormat="1"/>
    <row r="80153" customFormat="1"/>
    <row r="80154" customFormat="1"/>
    <row r="80155" customFormat="1"/>
    <row r="80156" customFormat="1"/>
    <row r="80157" customFormat="1"/>
    <row r="80158" customFormat="1"/>
    <row r="80159" customFormat="1"/>
    <row r="80160" customFormat="1"/>
    <row r="80161" customFormat="1"/>
    <row r="80162" customFormat="1"/>
    <row r="80163" customFormat="1"/>
    <row r="80164" customFormat="1"/>
    <row r="80165" customFormat="1"/>
    <row r="80166" customFormat="1"/>
    <row r="80167" customFormat="1"/>
    <row r="80168" customFormat="1"/>
    <row r="80169" customFormat="1"/>
    <row r="80170" customFormat="1"/>
    <row r="80171" customFormat="1"/>
    <row r="80172" customFormat="1"/>
    <row r="80173" customFormat="1"/>
    <row r="80174" customFormat="1"/>
    <row r="80175" customFormat="1"/>
    <row r="80176" customFormat="1"/>
    <row r="80177" customFormat="1"/>
    <row r="80178" customFormat="1"/>
    <row r="80179" customFormat="1"/>
    <row r="80180" customFormat="1"/>
    <row r="80181" customFormat="1"/>
    <row r="80182" customFormat="1"/>
    <row r="80183" customFormat="1"/>
    <row r="80184" customFormat="1"/>
    <row r="80185" customFormat="1"/>
    <row r="80186" customFormat="1"/>
    <row r="80187" customFormat="1"/>
    <row r="80188" customFormat="1"/>
    <row r="80189" customFormat="1"/>
    <row r="80190" customFormat="1"/>
    <row r="80191" customFormat="1"/>
    <row r="80192" customFormat="1"/>
    <row r="80193" customFormat="1"/>
    <row r="80194" customFormat="1"/>
    <row r="80195" customFormat="1"/>
    <row r="80196" customFormat="1"/>
    <row r="80197" customFormat="1"/>
    <row r="80198" customFormat="1"/>
    <row r="80199" customFormat="1"/>
    <row r="80200" customFormat="1"/>
    <row r="80201" customFormat="1"/>
    <row r="80202" customFormat="1"/>
    <row r="80203" customFormat="1"/>
    <row r="80204" customFormat="1"/>
    <row r="80205" customFormat="1"/>
    <row r="80206" customFormat="1"/>
    <row r="80207" customFormat="1"/>
    <row r="80208" customFormat="1"/>
    <row r="80209" customFormat="1"/>
    <row r="80210" customFormat="1"/>
    <row r="80211" customFormat="1"/>
    <row r="80212" customFormat="1"/>
    <row r="80213" customFormat="1"/>
    <row r="80214" customFormat="1"/>
    <row r="80215" customFormat="1"/>
    <row r="80216" customFormat="1"/>
    <row r="80217" customFormat="1"/>
    <row r="80218" customFormat="1"/>
    <row r="80219" customFormat="1"/>
    <row r="80220" customFormat="1"/>
    <row r="80221" customFormat="1"/>
    <row r="80222" customFormat="1"/>
    <row r="80223" customFormat="1"/>
    <row r="80224" customFormat="1"/>
    <row r="80225" customFormat="1"/>
    <row r="80226" customFormat="1"/>
    <row r="80227" customFormat="1"/>
    <row r="80228" customFormat="1"/>
    <row r="80229" customFormat="1"/>
    <row r="80230" customFormat="1"/>
    <row r="80231" customFormat="1"/>
    <row r="80232" customFormat="1"/>
    <row r="80233" customFormat="1"/>
    <row r="80234" customFormat="1"/>
    <row r="80235" customFormat="1"/>
    <row r="80236" customFormat="1"/>
    <row r="80237" customFormat="1"/>
    <row r="80238" customFormat="1"/>
    <row r="80239" customFormat="1"/>
    <row r="80240" customFormat="1"/>
    <row r="80241" customFormat="1"/>
    <row r="80242" customFormat="1"/>
    <row r="80243" customFormat="1"/>
    <row r="80244" customFormat="1"/>
    <row r="80245" customFormat="1"/>
    <row r="80246" customFormat="1"/>
    <row r="80247" customFormat="1"/>
    <row r="80248" customFormat="1"/>
    <row r="80249" customFormat="1"/>
    <row r="80250" customFormat="1"/>
    <row r="80251" customFormat="1"/>
    <row r="80252" customFormat="1"/>
    <row r="80253" customFormat="1"/>
    <row r="80254" customFormat="1"/>
    <row r="80255" customFormat="1"/>
    <row r="80256" customFormat="1"/>
    <row r="80257" customFormat="1"/>
    <row r="80258" customFormat="1"/>
    <row r="80259" customFormat="1"/>
    <row r="80260" customFormat="1"/>
    <row r="80261" customFormat="1"/>
    <row r="80262" customFormat="1"/>
    <row r="80263" customFormat="1"/>
    <row r="80264" customFormat="1"/>
    <row r="80265" customFormat="1"/>
    <row r="80266" customFormat="1"/>
    <row r="80267" customFormat="1"/>
    <row r="80268" customFormat="1"/>
    <row r="80269" customFormat="1"/>
    <row r="80270" customFormat="1"/>
    <row r="80271" customFormat="1"/>
    <row r="80272" customFormat="1"/>
    <row r="80273" customFormat="1"/>
    <row r="80274" customFormat="1"/>
    <row r="80275" customFormat="1"/>
    <row r="80276" customFormat="1"/>
    <row r="80277" customFormat="1"/>
    <row r="80278" customFormat="1"/>
    <row r="80279" customFormat="1"/>
    <row r="80280" customFormat="1"/>
    <row r="80281" customFormat="1"/>
    <row r="80282" customFormat="1"/>
    <row r="80283" customFormat="1"/>
    <row r="80284" customFormat="1"/>
    <row r="80285" customFormat="1"/>
    <row r="80286" customFormat="1"/>
    <row r="80287" customFormat="1"/>
    <row r="80288" customFormat="1"/>
    <row r="80289" customFormat="1"/>
    <row r="80290" customFormat="1"/>
    <row r="80291" customFormat="1"/>
    <row r="80292" customFormat="1"/>
    <row r="80293" customFormat="1"/>
    <row r="80294" customFormat="1"/>
    <row r="80295" customFormat="1"/>
    <row r="80296" customFormat="1"/>
    <row r="80297" customFormat="1"/>
    <row r="80298" customFormat="1"/>
    <row r="80299" customFormat="1"/>
    <row r="80300" customFormat="1"/>
    <row r="80301" customFormat="1"/>
    <row r="80302" customFormat="1"/>
    <row r="80303" customFormat="1"/>
    <row r="80304" customFormat="1"/>
    <row r="80305" customFormat="1"/>
    <row r="80306" customFormat="1"/>
    <row r="80307" customFormat="1"/>
    <row r="80308" customFormat="1"/>
    <row r="80309" customFormat="1"/>
    <row r="80310" customFormat="1"/>
    <row r="80311" customFormat="1"/>
    <row r="80312" customFormat="1"/>
    <row r="80313" customFormat="1"/>
    <row r="80314" customFormat="1"/>
    <row r="80315" customFormat="1"/>
    <row r="80316" customFormat="1"/>
    <row r="80317" customFormat="1"/>
    <row r="80318" customFormat="1"/>
    <row r="80319" customFormat="1"/>
    <row r="80320" customFormat="1"/>
    <row r="80321" customFormat="1"/>
    <row r="80322" customFormat="1"/>
    <row r="80323" customFormat="1"/>
    <row r="80324" customFormat="1"/>
    <row r="80325" customFormat="1"/>
    <row r="80326" customFormat="1"/>
    <row r="80327" customFormat="1"/>
    <row r="80328" customFormat="1"/>
    <row r="80329" customFormat="1"/>
    <row r="80330" customFormat="1"/>
    <row r="80331" customFormat="1"/>
    <row r="80332" customFormat="1"/>
    <row r="80333" customFormat="1"/>
    <row r="80334" customFormat="1"/>
    <row r="80335" customFormat="1"/>
    <row r="80336" customFormat="1"/>
    <row r="80337" customFormat="1"/>
    <row r="80338" customFormat="1"/>
    <row r="80339" customFormat="1"/>
    <row r="80340" customFormat="1"/>
    <row r="80341" customFormat="1"/>
    <row r="80342" customFormat="1"/>
    <row r="80343" customFormat="1"/>
    <row r="80344" customFormat="1"/>
    <row r="80345" customFormat="1"/>
    <row r="80346" customFormat="1"/>
    <row r="80347" customFormat="1"/>
    <row r="80348" customFormat="1"/>
    <row r="80349" customFormat="1"/>
    <row r="80350" customFormat="1"/>
    <row r="80351" customFormat="1"/>
    <row r="80352" customFormat="1"/>
    <row r="80353" customFormat="1"/>
    <row r="80354" customFormat="1"/>
    <row r="80355" customFormat="1"/>
    <row r="80356" customFormat="1"/>
    <row r="80357" customFormat="1"/>
    <row r="80358" customFormat="1"/>
    <row r="80359" customFormat="1"/>
    <row r="80360" customFormat="1"/>
    <row r="80361" customFormat="1"/>
    <row r="80362" customFormat="1"/>
    <row r="80363" customFormat="1"/>
    <row r="80364" customFormat="1"/>
    <row r="80365" customFormat="1"/>
    <row r="80366" customFormat="1"/>
    <row r="80367" customFormat="1"/>
    <row r="80368" customFormat="1"/>
    <row r="80369" customFormat="1"/>
    <row r="80370" customFormat="1"/>
    <row r="80371" customFormat="1"/>
    <row r="80372" customFormat="1"/>
    <row r="80373" customFormat="1"/>
    <row r="80374" customFormat="1"/>
    <row r="80375" customFormat="1"/>
    <row r="80376" customFormat="1"/>
    <row r="80377" customFormat="1"/>
    <row r="80378" customFormat="1"/>
    <row r="80379" customFormat="1"/>
    <row r="80380" customFormat="1"/>
    <row r="80381" customFormat="1"/>
    <row r="80382" customFormat="1"/>
    <row r="80383" customFormat="1"/>
    <row r="80384" customFormat="1"/>
    <row r="80385" customFormat="1"/>
    <row r="80386" customFormat="1"/>
    <row r="80387" customFormat="1"/>
    <row r="80388" customFormat="1"/>
    <row r="80389" customFormat="1"/>
    <row r="80390" customFormat="1"/>
    <row r="80391" customFormat="1"/>
    <row r="80392" customFormat="1"/>
    <row r="80393" customFormat="1"/>
    <row r="80394" customFormat="1"/>
    <row r="80395" customFormat="1"/>
    <row r="80396" customFormat="1"/>
    <row r="80397" customFormat="1"/>
    <row r="80398" customFormat="1"/>
    <row r="80399" customFormat="1"/>
    <row r="80400" customFormat="1"/>
    <row r="80401" customFormat="1"/>
    <row r="80402" customFormat="1"/>
    <row r="80403" customFormat="1"/>
    <row r="80404" customFormat="1"/>
    <row r="80405" customFormat="1"/>
    <row r="80406" customFormat="1"/>
    <row r="80407" customFormat="1"/>
    <row r="80408" customFormat="1"/>
    <row r="80409" customFormat="1"/>
    <row r="80410" customFormat="1"/>
    <row r="80411" customFormat="1"/>
    <row r="80412" customFormat="1"/>
    <row r="80413" customFormat="1"/>
    <row r="80414" customFormat="1"/>
    <row r="80415" customFormat="1"/>
    <row r="80416" customFormat="1"/>
    <row r="80417" customFormat="1"/>
    <row r="80418" customFormat="1"/>
    <row r="80419" customFormat="1"/>
    <row r="80420" customFormat="1"/>
    <row r="80421" customFormat="1"/>
    <row r="80422" customFormat="1"/>
    <row r="80423" customFormat="1"/>
    <row r="80424" customFormat="1"/>
    <row r="80425" customFormat="1"/>
    <row r="80426" customFormat="1"/>
    <row r="80427" customFormat="1"/>
    <row r="80428" customFormat="1"/>
    <row r="80429" customFormat="1"/>
    <row r="80430" customFormat="1"/>
    <row r="80431" customFormat="1"/>
    <row r="80432" customFormat="1"/>
    <row r="80433" customFormat="1"/>
    <row r="80434" customFormat="1"/>
    <row r="80435" customFormat="1"/>
    <row r="80436" customFormat="1"/>
    <row r="80437" customFormat="1"/>
    <row r="80438" customFormat="1"/>
    <row r="80439" customFormat="1"/>
    <row r="80440" customFormat="1"/>
    <row r="80441" customFormat="1"/>
    <row r="80442" customFormat="1"/>
    <row r="80443" customFormat="1"/>
    <row r="80444" customFormat="1"/>
    <row r="80445" customFormat="1"/>
    <row r="80446" customFormat="1"/>
    <row r="80447" customFormat="1"/>
    <row r="80448" customFormat="1"/>
    <row r="80449" customFormat="1"/>
    <row r="80450" customFormat="1"/>
    <row r="80451" customFormat="1"/>
    <row r="80452" customFormat="1"/>
    <row r="80453" customFormat="1"/>
    <row r="80454" customFormat="1"/>
    <row r="80455" customFormat="1"/>
    <row r="80456" customFormat="1"/>
    <row r="80457" customFormat="1"/>
    <row r="80458" customFormat="1"/>
    <row r="80459" customFormat="1"/>
    <row r="80460" customFormat="1"/>
    <row r="80461" customFormat="1"/>
    <row r="80462" customFormat="1"/>
    <row r="80463" customFormat="1"/>
    <row r="80464" customFormat="1"/>
    <row r="80465" customFormat="1"/>
    <row r="80466" customFormat="1"/>
    <row r="80467" customFormat="1"/>
    <row r="80468" customFormat="1"/>
    <row r="80469" customFormat="1"/>
    <row r="80470" customFormat="1"/>
    <row r="80471" customFormat="1"/>
    <row r="80472" customFormat="1"/>
    <row r="80473" customFormat="1"/>
    <row r="80474" customFormat="1"/>
    <row r="80475" customFormat="1"/>
    <row r="80476" customFormat="1"/>
    <row r="80477" customFormat="1"/>
    <row r="80478" customFormat="1"/>
    <row r="80479" customFormat="1"/>
    <row r="80480" customFormat="1"/>
    <row r="80481" customFormat="1"/>
    <row r="80482" customFormat="1"/>
    <row r="80483" customFormat="1"/>
    <row r="80484" customFormat="1"/>
    <row r="80485" customFormat="1"/>
    <row r="80486" customFormat="1"/>
    <row r="80487" customFormat="1"/>
    <row r="80488" customFormat="1"/>
    <row r="80489" customFormat="1"/>
    <row r="80490" customFormat="1"/>
    <row r="80491" customFormat="1"/>
    <row r="80492" customFormat="1"/>
    <row r="80493" customFormat="1"/>
    <row r="80494" customFormat="1"/>
    <row r="80495" customFormat="1"/>
    <row r="80496" customFormat="1"/>
    <row r="80497" customFormat="1"/>
    <row r="80498" customFormat="1"/>
    <row r="80499" customFormat="1"/>
    <row r="80500" customFormat="1"/>
    <row r="80501" customFormat="1"/>
    <row r="80502" customFormat="1"/>
    <row r="80503" customFormat="1"/>
    <row r="80504" customFormat="1"/>
    <row r="80505" customFormat="1"/>
    <row r="80506" customFormat="1"/>
    <row r="80507" customFormat="1"/>
    <row r="80508" customFormat="1"/>
    <row r="80509" customFormat="1"/>
    <row r="80510" customFormat="1"/>
    <row r="80511" customFormat="1"/>
    <row r="80512" customFormat="1"/>
    <row r="80513" customFormat="1"/>
    <row r="80514" customFormat="1"/>
    <row r="80515" customFormat="1"/>
    <row r="80516" customFormat="1"/>
    <row r="80517" customFormat="1"/>
    <row r="80518" customFormat="1"/>
    <row r="80519" customFormat="1"/>
    <row r="80520" customFormat="1"/>
    <row r="80521" customFormat="1"/>
    <row r="80522" customFormat="1"/>
    <row r="80523" customFormat="1"/>
    <row r="80524" customFormat="1"/>
    <row r="80525" customFormat="1"/>
    <row r="80526" customFormat="1"/>
    <row r="80527" customFormat="1"/>
    <row r="80528" customFormat="1"/>
    <row r="80529" customFormat="1"/>
    <row r="80530" customFormat="1"/>
    <row r="80531" customFormat="1"/>
    <row r="80532" customFormat="1"/>
    <row r="80533" customFormat="1"/>
    <row r="80534" customFormat="1"/>
    <row r="80535" customFormat="1"/>
    <row r="80536" customFormat="1"/>
    <row r="80537" customFormat="1"/>
    <row r="80538" customFormat="1"/>
    <row r="80539" customFormat="1"/>
    <row r="80540" customFormat="1"/>
    <row r="80541" customFormat="1"/>
    <row r="80542" customFormat="1"/>
    <row r="80543" customFormat="1"/>
    <row r="80544" customFormat="1"/>
    <row r="80545" customFormat="1"/>
    <row r="80546" customFormat="1"/>
    <row r="80547" customFormat="1"/>
    <row r="80548" customFormat="1"/>
    <row r="80549" customFormat="1"/>
    <row r="80550" customFormat="1"/>
    <row r="80551" customFormat="1"/>
    <row r="80552" customFormat="1"/>
    <row r="80553" customFormat="1"/>
    <row r="80554" customFormat="1"/>
    <row r="80555" customFormat="1"/>
    <row r="80556" customFormat="1"/>
    <row r="80557" customFormat="1"/>
    <row r="80558" customFormat="1"/>
    <row r="80559" customFormat="1"/>
    <row r="80560" customFormat="1"/>
    <row r="80561" customFormat="1"/>
    <row r="80562" customFormat="1"/>
    <row r="80563" customFormat="1"/>
    <row r="80564" customFormat="1"/>
    <row r="80565" customFormat="1"/>
    <row r="80566" customFormat="1"/>
    <row r="80567" customFormat="1"/>
    <row r="80568" customFormat="1"/>
    <row r="80569" customFormat="1"/>
    <row r="80570" customFormat="1"/>
    <row r="80571" customFormat="1"/>
    <row r="80572" customFormat="1"/>
    <row r="80573" customFormat="1"/>
    <row r="80574" customFormat="1"/>
    <row r="80575" customFormat="1"/>
    <row r="80576" customFormat="1"/>
    <row r="80577" customFormat="1"/>
    <row r="80578" customFormat="1"/>
    <row r="80579" customFormat="1"/>
    <row r="80580" customFormat="1"/>
    <row r="80581" customFormat="1"/>
    <row r="80582" customFormat="1"/>
    <row r="80583" customFormat="1"/>
    <row r="80584" customFormat="1"/>
    <row r="80585" customFormat="1"/>
    <row r="80586" customFormat="1"/>
    <row r="80587" customFormat="1"/>
    <row r="80588" customFormat="1"/>
    <row r="80589" customFormat="1"/>
    <row r="80590" customFormat="1"/>
    <row r="80591" customFormat="1"/>
    <row r="80592" customFormat="1"/>
    <row r="80593" customFormat="1"/>
    <row r="80594" customFormat="1"/>
    <row r="80595" customFormat="1"/>
    <row r="80596" customFormat="1"/>
    <row r="80597" customFormat="1"/>
    <row r="80598" customFormat="1"/>
    <row r="80599" customFormat="1"/>
    <row r="80600" customFormat="1"/>
    <row r="80601" customFormat="1"/>
    <row r="80602" customFormat="1"/>
    <row r="80603" customFormat="1"/>
    <row r="80604" customFormat="1"/>
    <row r="80605" customFormat="1"/>
    <row r="80606" customFormat="1"/>
    <row r="80607" customFormat="1"/>
    <row r="80608" customFormat="1"/>
    <row r="80609" customFormat="1"/>
    <row r="80610" customFormat="1"/>
    <row r="80611" customFormat="1"/>
    <row r="80612" customFormat="1"/>
    <row r="80613" customFormat="1"/>
    <row r="80614" customFormat="1"/>
    <row r="80615" customFormat="1"/>
    <row r="80616" customFormat="1"/>
    <row r="80617" customFormat="1"/>
    <row r="80618" customFormat="1"/>
    <row r="80619" customFormat="1"/>
    <row r="80620" customFormat="1"/>
    <row r="80621" customFormat="1"/>
    <row r="80622" customFormat="1"/>
    <row r="80623" customFormat="1"/>
    <row r="80624" customFormat="1"/>
    <row r="80625" customFormat="1"/>
    <row r="80626" customFormat="1"/>
    <row r="80627" customFormat="1"/>
    <row r="80628" customFormat="1"/>
    <row r="80629" customFormat="1"/>
    <row r="80630" customFormat="1"/>
    <row r="80631" customFormat="1"/>
    <row r="80632" customFormat="1"/>
    <row r="80633" customFormat="1"/>
    <row r="80634" customFormat="1"/>
    <row r="80635" customFormat="1"/>
    <row r="80636" customFormat="1"/>
    <row r="80637" customFormat="1"/>
    <row r="80638" customFormat="1"/>
    <row r="80639" customFormat="1"/>
    <row r="80640" customFormat="1"/>
    <row r="80641" customFormat="1"/>
    <row r="80642" customFormat="1"/>
    <row r="80643" customFormat="1"/>
    <row r="80644" customFormat="1"/>
    <row r="80645" customFormat="1"/>
    <row r="80646" customFormat="1"/>
    <row r="80647" customFormat="1"/>
    <row r="80648" customFormat="1"/>
    <row r="80649" customFormat="1"/>
    <row r="80650" customFormat="1"/>
    <row r="80651" customFormat="1"/>
    <row r="80652" customFormat="1"/>
    <row r="80653" customFormat="1"/>
    <row r="80654" customFormat="1"/>
    <row r="80655" customFormat="1"/>
    <row r="80656" customFormat="1"/>
    <row r="80657" customFormat="1"/>
    <row r="80658" customFormat="1"/>
    <row r="80659" customFormat="1"/>
    <row r="80660" customFormat="1"/>
    <row r="80661" customFormat="1"/>
    <row r="80662" customFormat="1"/>
    <row r="80663" customFormat="1"/>
    <row r="80664" customFormat="1"/>
    <row r="80665" customFormat="1"/>
    <row r="80666" customFormat="1"/>
    <row r="80667" customFormat="1"/>
    <row r="80668" customFormat="1"/>
    <row r="80669" customFormat="1"/>
    <row r="80670" customFormat="1"/>
    <row r="80671" customFormat="1"/>
    <row r="80672" customFormat="1"/>
    <row r="80673" customFormat="1"/>
    <row r="80674" customFormat="1"/>
    <row r="80675" customFormat="1"/>
    <row r="80676" customFormat="1"/>
    <row r="80677" customFormat="1"/>
    <row r="80678" customFormat="1"/>
    <row r="80679" customFormat="1"/>
    <row r="80680" customFormat="1"/>
    <row r="80681" customFormat="1"/>
    <row r="80682" customFormat="1"/>
    <row r="80683" customFormat="1"/>
    <row r="80684" customFormat="1"/>
    <row r="80685" customFormat="1"/>
    <row r="80686" customFormat="1"/>
    <row r="80687" customFormat="1"/>
    <row r="80688" customFormat="1"/>
    <row r="80689" customFormat="1"/>
    <row r="80690" customFormat="1"/>
    <row r="80691" customFormat="1"/>
    <row r="80692" customFormat="1"/>
    <row r="80693" customFormat="1"/>
    <row r="80694" customFormat="1"/>
    <row r="80695" customFormat="1"/>
    <row r="80696" customFormat="1"/>
    <row r="80697" customFormat="1"/>
    <row r="80698" customFormat="1"/>
    <row r="80699" customFormat="1"/>
    <row r="80700" customFormat="1"/>
    <row r="80701" customFormat="1"/>
    <row r="80702" customFormat="1"/>
    <row r="80703" customFormat="1"/>
    <row r="80704" customFormat="1"/>
    <row r="80705" customFormat="1"/>
    <row r="80706" customFormat="1"/>
    <row r="80707" customFormat="1"/>
    <row r="80708" customFormat="1"/>
    <row r="80709" customFormat="1"/>
    <row r="80710" customFormat="1"/>
    <row r="80711" customFormat="1"/>
    <row r="80712" customFormat="1"/>
    <row r="80713" customFormat="1"/>
    <row r="80714" customFormat="1"/>
    <row r="80715" customFormat="1"/>
    <row r="80716" customFormat="1"/>
    <row r="80717" customFormat="1"/>
    <row r="80718" customFormat="1"/>
    <row r="80719" customFormat="1"/>
    <row r="80720" customFormat="1"/>
    <row r="80721" customFormat="1"/>
    <row r="80722" customFormat="1"/>
    <row r="80723" customFormat="1"/>
    <row r="80724" customFormat="1"/>
    <row r="80725" customFormat="1"/>
    <row r="80726" customFormat="1"/>
    <row r="80727" customFormat="1"/>
    <row r="80728" customFormat="1"/>
    <row r="80729" customFormat="1"/>
    <row r="80730" customFormat="1"/>
    <row r="80731" customFormat="1"/>
    <row r="80732" customFormat="1"/>
    <row r="80733" customFormat="1"/>
    <row r="80734" customFormat="1"/>
    <row r="80735" customFormat="1"/>
    <row r="80736" customFormat="1"/>
    <row r="80737" customFormat="1"/>
    <row r="80738" customFormat="1"/>
    <row r="80739" customFormat="1"/>
    <row r="80740" customFormat="1"/>
    <row r="80741" customFormat="1"/>
    <row r="80742" customFormat="1"/>
    <row r="80743" customFormat="1"/>
    <row r="80744" customFormat="1"/>
    <row r="80745" customFormat="1"/>
    <row r="80746" customFormat="1"/>
    <row r="80747" customFormat="1"/>
    <row r="80748" customFormat="1"/>
    <row r="80749" customFormat="1"/>
    <row r="80750" customFormat="1"/>
    <row r="80751" customFormat="1"/>
    <row r="80752" customFormat="1"/>
    <row r="80753" customFormat="1"/>
    <row r="80754" customFormat="1"/>
    <row r="80755" customFormat="1"/>
    <row r="80756" customFormat="1"/>
    <row r="80757" customFormat="1"/>
    <row r="80758" customFormat="1"/>
    <row r="80759" customFormat="1"/>
    <row r="80760" customFormat="1"/>
    <row r="80761" customFormat="1"/>
    <row r="80762" customFormat="1"/>
    <row r="80763" customFormat="1"/>
    <row r="80764" customFormat="1"/>
    <row r="80765" customFormat="1"/>
    <row r="80766" customFormat="1"/>
    <row r="80767" customFormat="1"/>
    <row r="80768" customFormat="1"/>
    <row r="80769" customFormat="1"/>
    <row r="80770" customFormat="1"/>
    <row r="80771" customFormat="1"/>
    <row r="80772" customFormat="1"/>
    <row r="80773" customFormat="1"/>
    <row r="80774" customFormat="1"/>
    <row r="80775" customFormat="1"/>
    <row r="80776" customFormat="1"/>
    <row r="80777" customFormat="1"/>
    <row r="80778" customFormat="1"/>
    <row r="80779" customFormat="1"/>
    <row r="80780" customFormat="1"/>
    <row r="80781" customFormat="1"/>
    <row r="80782" customFormat="1"/>
    <row r="80783" customFormat="1"/>
    <row r="80784" customFormat="1"/>
    <row r="80785" customFormat="1"/>
    <row r="80786" customFormat="1"/>
    <row r="80787" customFormat="1"/>
    <row r="80788" customFormat="1"/>
    <row r="80789" customFormat="1"/>
    <row r="80790" customFormat="1"/>
    <row r="80791" customFormat="1"/>
    <row r="80792" customFormat="1"/>
    <row r="80793" customFormat="1"/>
    <row r="80794" customFormat="1"/>
    <row r="80795" customFormat="1"/>
    <row r="80796" customFormat="1"/>
    <row r="80797" customFormat="1"/>
    <row r="80798" customFormat="1"/>
    <row r="80799" customFormat="1"/>
    <row r="80800" customFormat="1"/>
    <row r="80801" customFormat="1"/>
    <row r="80802" customFormat="1"/>
    <row r="80803" customFormat="1"/>
    <row r="80804" customFormat="1"/>
    <row r="80805" customFormat="1"/>
    <row r="80806" customFormat="1"/>
    <row r="80807" customFormat="1"/>
    <row r="80808" customFormat="1"/>
    <row r="80809" customFormat="1"/>
    <row r="80810" customFormat="1"/>
    <row r="80811" customFormat="1"/>
    <row r="80812" customFormat="1"/>
    <row r="80813" customFormat="1"/>
    <row r="80814" customFormat="1"/>
    <row r="80815" customFormat="1"/>
    <row r="80816" customFormat="1"/>
    <row r="80817" customFormat="1"/>
    <row r="80818" customFormat="1"/>
    <row r="80819" customFormat="1"/>
    <row r="80820" customFormat="1"/>
    <row r="80821" customFormat="1"/>
    <row r="80822" customFormat="1"/>
    <row r="80823" customFormat="1"/>
    <row r="80824" customFormat="1"/>
    <row r="80825" customFormat="1"/>
    <row r="80826" customFormat="1"/>
    <row r="80827" customFormat="1"/>
    <row r="80828" customFormat="1"/>
    <row r="80829" customFormat="1"/>
    <row r="80830" customFormat="1"/>
    <row r="80831" customFormat="1"/>
    <row r="80832" customFormat="1"/>
    <row r="80833" customFormat="1"/>
    <row r="80834" customFormat="1"/>
    <row r="80835" customFormat="1"/>
    <row r="80836" customFormat="1"/>
    <row r="80837" customFormat="1"/>
    <row r="80838" customFormat="1"/>
    <row r="80839" customFormat="1"/>
    <row r="80840" customFormat="1"/>
    <row r="80841" customFormat="1"/>
    <row r="80842" customFormat="1"/>
    <row r="80843" customFormat="1"/>
    <row r="80844" customFormat="1"/>
    <row r="80845" customFormat="1"/>
    <row r="80846" customFormat="1"/>
    <row r="80847" customFormat="1"/>
    <row r="80848" customFormat="1"/>
    <row r="80849" customFormat="1"/>
    <row r="80850" customFormat="1"/>
    <row r="80851" customFormat="1"/>
    <row r="80852" customFormat="1"/>
    <row r="80853" customFormat="1"/>
    <row r="80854" customFormat="1"/>
    <row r="80855" customFormat="1"/>
    <row r="80856" customFormat="1"/>
    <row r="80857" customFormat="1"/>
    <row r="80858" customFormat="1"/>
    <row r="80859" customFormat="1"/>
    <row r="80860" customFormat="1"/>
    <row r="80861" customFormat="1"/>
    <row r="80862" customFormat="1"/>
    <row r="80863" customFormat="1"/>
    <row r="80864" customFormat="1"/>
    <row r="80865" customFormat="1"/>
    <row r="80866" customFormat="1"/>
    <row r="80867" customFormat="1"/>
    <row r="80868" customFormat="1"/>
    <row r="80869" customFormat="1"/>
    <row r="80870" customFormat="1"/>
    <row r="80871" customFormat="1"/>
    <row r="80872" customFormat="1"/>
    <row r="80873" customFormat="1"/>
    <row r="80874" customFormat="1"/>
    <row r="80875" customFormat="1"/>
    <row r="80876" customFormat="1"/>
    <row r="80877" customFormat="1"/>
    <row r="80878" customFormat="1"/>
    <row r="80879" customFormat="1"/>
    <row r="80880" customFormat="1"/>
    <row r="80881" customFormat="1"/>
    <row r="80882" customFormat="1"/>
    <row r="80883" customFormat="1"/>
    <row r="80884" customFormat="1"/>
    <row r="80885" customFormat="1"/>
    <row r="80886" customFormat="1"/>
    <row r="80887" customFormat="1"/>
    <row r="80888" customFormat="1"/>
    <row r="80889" customFormat="1"/>
    <row r="80890" customFormat="1"/>
    <row r="80891" customFormat="1"/>
    <row r="80892" customFormat="1"/>
    <row r="80893" customFormat="1"/>
    <row r="80894" customFormat="1"/>
    <row r="80895" customFormat="1"/>
    <row r="80896" customFormat="1"/>
    <row r="80897" customFormat="1"/>
    <row r="80898" customFormat="1"/>
    <row r="80899" customFormat="1"/>
    <row r="80900" customFormat="1"/>
    <row r="80901" customFormat="1"/>
    <row r="80902" customFormat="1"/>
    <row r="80903" customFormat="1"/>
    <row r="80904" customFormat="1"/>
    <row r="80905" customFormat="1"/>
    <row r="80906" customFormat="1"/>
    <row r="80907" customFormat="1"/>
    <row r="80908" customFormat="1"/>
    <row r="80909" customFormat="1"/>
    <row r="80910" customFormat="1"/>
    <row r="80911" customFormat="1"/>
    <row r="80912" customFormat="1"/>
    <row r="80913" customFormat="1"/>
    <row r="80914" customFormat="1"/>
    <row r="80915" customFormat="1"/>
    <row r="80916" customFormat="1"/>
    <row r="80917" customFormat="1"/>
    <row r="80918" customFormat="1"/>
    <row r="80919" customFormat="1"/>
    <row r="80920" customFormat="1"/>
    <row r="80921" customFormat="1"/>
    <row r="80922" customFormat="1"/>
    <row r="80923" customFormat="1"/>
    <row r="80924" customFormat="1"/>
    <row r="80925" customFormat="1"/>
    <row r="80926" customFormat="1"/>
    <row r="80927" customFormat="1"/>
    <row r="80928" customFormat="1"/>
    <row r="80929" customFormat="1"/>
    <row r="80930" customFormat="1"/>
    <row r="80931" customFormat="1"/>
    <row r="80932" customFormat="1"/>
    <row r="80933" customFormat="1"/>
    <row r="80934" customFormat="1"/>
    <row r="80935" customFormat="1"/>
    <row r="80936" customFormat="1"/>
    <row r="80937" customFormat="1"/>
    <row r="80938" customFormat="1"/>
    <row r="80939" customFormat="1"/>
    <row r="80940" customFormat="1"/>
    <row r="80941" customFormat="1"/>
    <row r="80942" customFormat="1"/>
    <row r="80943" customFormat="1"/>
    <row r="80944" customFormat="1"/>
    <row r="80945" customFormat="1"/>
    <row r="80946" customFormat="1"/>
    <row r="80947" customFormat="1"/>
    <row r="80948" customFormat="1"/>
    <row r="80949" customFormat="1"/>
    <row r="80950" customFormat="1"/>
    <row r="80951" customFormat="1"/>
    <row r="80952" customFormat="1"/>
    <row r="80953" customFormat="1"/>
    <row r="80954" customFormat="1"/>
    <row r="80955" customFormat="1"/>
    <row r="80956" customFormat="1"/>
    <row r="80957" customFormat="1"/>
    <row r="80958" customFormat="1"/>
    <row r="80959" customFormat="1"/>
    <row r="80960" customFormat="1"/>
    <row r="80961" customFormat="1"/>
    <row r="80962" customFormat="1"/>
    <row r="80963" customFormat="1"/>
    <row r="80964" customFormat="1"/>
    <row r="80965" customFormat="1"/>
    <row r="80966" customFormat="1"/>
    <row r="80967" customFormat="1"/>
    <row r="80968" customFormat="1"/>
    <row r="80969" customFormat="1"/>
    <row r="80970" customFormat="1"/>
    <row r="80971" customFormat="1"/>
    <row r="80972" customFormat="1"/>
    <row r="80973" customFormat="1"/>
    <row r="80974" customFormat="1"/>
    <row r="80975" customFormat="1"/>
    <row r="80976" customFormat="1"/>
    <row r="80977" customFormat="1"/>
    <row r="80978" customFormat="1"/>
    <row r="80979" customFormat="1"/>
    <row r="80980" customFormat="1"/>
    <row r="80981" customFormat="1"/>
    <row r="80982" customFormat="1"/>
    <row r="80983" customFormat="1"/>
    <row r="80984" customFormat="1"/>
    <row r="80985" customFormat="1"/>
    <row r="80986" customFormat="1"/>
    <row r="80987" customFormat="1"/>
    <row r="80988" customFormat="1"/>
    <row r="80989" customFormat="1"/>
    <row r="80990" customFormat="1"/>
    <row r="80991" customFormat="1"/>
    <row r="80992" customFormat="1"/>
    <row r="80993" customFormat="1"/>
    <row r="80994" customFormat="1"/>
    <row r="80995" customFormat="1"/>
    <row r="80996" customFormat="1"/>
    <row r="80997" customFormat="1"/>
    <row r="80998" customFormat="1"/>
    <row r="80999" customFormat="1"/>
    <row r="81000" customFormat="1"/>
    <row r="81001" customFormat="1"/>
    <row r="81002" customFormat="1"/>
    <row r="81003" customFormat="1"/>
    <row r="81004" customFormat="1"/>
    <row r="81005" customFormat="1"/>
    <row r="81006" customFormat="1"/>
    <row r="81007" customFormat="1"/>
    <row r="81008" customFormat="1"/>
    <row r="81009" customFormat="1"/>
    <row r="81010" customFormat="1"/>
    <row r="81011" customFormat="1"/>
    <row r="81012" customFormat="1"/>
    <row r="81013" customFormat="1"/>
    <row r="81014" customFormat="1"/>
    <row r="81015" customFormat="1"/>
    <row r="81016" customFormat="1"/>
    <row r="81017" customFormat="1"/>
    <row r="81018" customFormat="1"/>
    <row r="81019" customFormat="1"/>
    <row r="81020" customFormat="1"/>
    <row r="81021" customFormat="1"/>
    <row r="81022" customFormat="1"/>
    <row r="81023" customFormat="1"/>
    <row r="81024" customFormat="1"/>
    <row r="81025" customFormat="1"/>
    <row r="81026" customFormat="1"/>
    <row r="81027" customFormat="1"/>
    <row r="81028" customFormat="1"/>
    <row r="81029" customFormat="1"/>
    <row r="81030" customFormat="1"/>
    <row r="81031" customFormat="1"/>
    <row r="81032" customFormat="1"/>
    <row r="81033" customFormat="1"/>
    <row r="81034" customFormat="1"/>
    <row r="81035" customFormat="1"/>
    <row r="81036" customFormat="1"/>
    <row r="81037" customFormat="1"/>
    <row r="81038" customFormat="1"/>
    <row r="81039" customFormat="1"/>
    <row r="81040" customFormat="1"/>
    <row r="81041" customFormat="1"/>
    <row r="81042" customFormat="1"/>
    <row r="81043" customFormat="1"/>
    <row r="81044" customFormat="1"/>
    <row r="81045" customFormat="1"/>
    <row r="81046" customFormat="1"/>
    <row r="81047" customFormat="1"/>
    <row r="81048" customFormat="1"/>
    <row r="81049" customFormat="1"/>
    <row r="81050" customFormat="1"/>
    <row r="81051" customFormat="1"/>
    <row r="81052" customFormat="1"/>
    <row r="81053" customFormat="1"/>
    <row r="81054" customFormat="1"/>
    <row r="81055" customFormat="1"/>
    <row r="81056" customFormat="1"/>
    <row r="81057" customFormat="1"/>
    <row r="81058" customFormat="1"/>
    <row r="81059" customFormat="1"/>
    <row r="81060" customFormat="1"/>
    <row r="81061" customFormat="1"/>
    <row r="81062" customFormat="1"/>
    <row r="81063" customFormat="1"/>
    <row r="81064" customFormat="1"/>
    <row r="81065" customFormat="1"/>
    <row r="81066" customFormat="1"/>
    <row r="81067" customFormat="1"/>
    <row r="81068" customFormat="1"/>
    <row r="81069" customFormat="1"/>
    <row r="81070" customFormat="1"/>
    <row r="81071" customFormat="1"/>
    <row r="81072" customFormat="1"/>
    <row r="81073" customFormat="1"/>
    <row r="81074" customFormat="1"/>
    <row r="81075" customFormat="1"/>
    <row r="81076" customFormat="1"/>
    <row r="81077" customFormat="1"/>
    <row r="81078" customFormat="1"/>
    <row r="81079" customFormat="1"/>
    <row r="81080" customFormat="1"/>
    <row r="81081" customFormat="1"/>
    <row r="81082" customFormat="1"/>
    <row r="81083" customFormat="1"/>
    <row r="81084" customFormat="1"/>
    <row r="81085" customFormat="1"/>
    <row r="81086" customFormat="1"/>
    <row r="81087" customFormat="1"/>
    <row r="81088" customFormat="1"/>
    <row r="81089" customFormat="1"/>
    <row r="81090" customFormat="1"/>
    <row r="81091" customFormat="1"/>
    <row r="81092" customFormat="1"/>
    <row r="81093" customFormat="1"/>
    <row r="81094" customFormat="1"/>
    <row r="81095" customFormat="1"/>
    <row r="81096" customFormat="1"/>
    <row r="81097" customFormat="1"/>
    <row r="81098" customFormat="1"/>
    <row r="81099" customFormat="1"/>
    <row r="81100" customFormat="1"/>
    <row r="81101" customFormat="1"/>
    <row r="81102" customFormat="1"/>
    <row r="81103" customFormat="1"/>
    <row r="81104" customFormat="1"/>
    <row r="81105" customFormat="1"/>
    <row r="81106" customFormat="1"/>
    <row r="81107" customFormat="1"/>
    <row r="81108" customFormat="1"/>
    <row r="81109" customFormat="1"/>
    <row r="81110" customFormat="1"/>
    <row r="81111" customFormat="1"/>
    <row r="81112" customFormat="1"/>
    <row r="81113" customFormat="1"/>
    <row r="81114" customFormat="1"/>
    <row r="81115" customFormat="1"/>
    <row r="81116" customFormat="1"/>
    <row r="81117" customFormat="1"/>
    <row r="81118" customFormat="1"/>
    <row r="81119" customFormat="1"/>
    <row r="81120" customFormat="1"/>
    <row r="81121" customFormat="1"/>
    <row r="81122" customFormat="1"/>
    <row r="81123" customFormat="1"/>
    <row r="81124" customFormat="1"/>
    <row r="81125" customFormat="1"/>
    <row r="81126" customFormat="1"/>
    <row r="81127" customFormat="1"/>
    <row r="81128" customFormat="1"/>
    <row r="81129" customFormat="1"/>
    <row r="81130" customFormat="1"/>
    <row r="81131" customFormat="1"/>
    <row r="81132" customFormat="1"/>
    <row r="81133" customFormat="1"/>
    <row r="81134" customFormat="1"/>
    <row r="81135" customFormat="1"/>
    <row r="81136" customFormat="1"/>
    <row r="81137" customFormat="1"/>
    <row r="81138" customFormat="1"/>
    <row r="81139" customFormat="1"/>
    <row r="81140" customFormat="1"/>
    <row r="81141" customFormat="1"/>
    <row r="81142" customFormat="1"/>
    <row r="81143" customFormat="1"/>
    <row r="81144" customFormat="1"/>
    <row r="81145" customFormat="1"/>
    <row r="81146" customFormat="1"/>
    <row r="81147" customFormat="1"/>
    <row r="81148" customFormat="1"/>
    <row r="81149" customFormat="1"/>
    <row r="81150" customFormat="1"/>
    <row r="81151" customFormat="1"/>
    <row r="81152" customFormat="1"/>
    <row r="81153" customFormat="1"/>
    <row r="81154" customFormat="1"/>
    <row r="81155" customFormat="1"/>
    <row r="81156" customFormat="1"/>
    <row r="81157" customFormat="1"/>
    <row r="81158" customFormat="1"/>
    <row r="81159" customFormat="1"/>
    <row r="81160" customFormat="1"/>
    <row r="81161" customFormat="1"/>
    <row r="81162" customFormat="1"/>
    <row r="81163" customFormat="1"/>
    <row r="81164" customFormat="1"/>
    <row r="81165" customFormat="1"/>
    <row r="81166" customFormat="1"/>
    <row r="81167" customFormat="1"/>
    <row r="81168" customFormat="1"/>
    <row r="81169" customFormat="1"/>
    <row r="81170" customFormat="1"/>
    <row r="81171" customFormat="1"/>
    <row r="81172" customFormat="1"/>
    <row r="81173" customFormat="1"/>
    <row r="81174" customFormat="1"/>
    <row r="81175" customFormat="1"/>
    <row r="81176" customFormat="1"/>
    <row r="81177" customFormat="1"/>
    <row r="81178" customFormat="1"/>
    <row r="81179" customFormat="1"/>
    <row r="81180" customFormat="1"/>
    <row r="81181" customFormat="1"/>
    <row r="81182" customFormat="1"/>
    <row r="81183" customFormat="1"/>
    <row r="81184" customFormat="1"/>
    <row r="81185" customFormat="1"/>
    <row r="81186" customFormat="1"/>
    <row r="81187" customFormat="1"/>
    <row r="81188" customFormat="1"/>
    <row r="81189" customFormat="1"/>
    <row r="81190" customFormat="1"/>
    <row r="81191" customFormat="1"/>
    <row r="81192" customFormat="1"/>
    <row r="81193" customFormat="1"/>
    <row r="81194" customFormat="1"/>
    <row r="81195" customFormat="1"/>
    <row r="81196" customFormat="1"/>
    <row r="81197" customFormat="1"/>
    <row r="81198" customFormat="1"/>
    <row r="81199" customFormat="1"/>
    <row r="81200" customFormat="1"/>
    <row r="81201" customFormat="1"/>
    <row r="81202" customFormat="1"/>
    <row r="81203" customFormat="1"/>
    <row r="81204" customFormat="1"/>
    <row r="81205" customFormat="1"/>
    <row r="81206" customFormat="1"/>
    <row r="81207" customFormat="1"/>
    <row r="81208" customFormat="1"/>
    <row r="81209" customFormat="1"/>
    <row r="81210" customFormat="1"/>
    <row r="81211" customFormat="1"/>
    <row r="81212" customFormat="1"/>
    <row r="81213" customFormat="1"/>
    <row r="81214" customFormat="1"/>
    <row r="81215" customFormat="1"/>
    <row r="81216" customFormat="1"/>
    <row r="81217" customFormat="1"/>
    <row r="81218" customFormat="1"/>
    <row r="81219" customFormat="1"/>
    <row r="81220" customFormat="1"/>
    <row r="81221" customFormat="1"/>
    <row r="81222" customFormat="1"/>
    <row r="81223" customFormat="1"/>
    <row r="81224" customFormat="1"/>
    <row r="81225" customFormat="1"/>
    <row r="81226" customFormat="1"/>
    <row r="81227" customFormat="1"/>
    <row r="81228" customFormat="1"/>
    <row r="81229" customFormat="1"/>
    <row r="81230" customFormat="1"/>
    <row r="81231" customFormat="1"/>
    <row r="81232" customFormat="1"/>
    <row r="81233" customFormat="1"/>
    <row r="81234" customFormat="1"/>
    <row r="81235" customFormat="1"/>
    <row r="81236" customFormat="1"/>
    <row r="81237" customFormat="1"/>
    <row r="81238" customFormat="1"/>
    <row r="81239" customFormat="1"/>
    <row r="81240" customFormat="1"/>
    <row r="81241" customFormat="1"/>
    <row r="81242" customFormat="1"/>
    <row r="81243" customFormat="1"/>
    <row r="81244" customFormat="1"/>
    <row r="81245" customFormat="1"/>
    <row r="81246" customFormat="1"/>
    <row r="81247" customFormat="1"/>
    <row r="81248" customFormat="1"/>
    <row r="81249" customFormat="1"/>
    <row r="81250" customFormat="1"/>
    <row r="81251" customFormat="1"/>
    <row r="81252" customFormat="1"/>
    <row r="81253" customFormat="1"/>
    <row r="81254" customFormat="1"/>
    <row r="81255" customFormat="1"/>
    <row r="81256" customFormat="1"/>
    <row r="81257" customFormat="1"/>
    <row r="81258" customFormat="1"/>
    <row r="81259" customFormat="1"/>
    <row r="81260" customFormat="1"/>
    <row r="81261" customFormat="1"/>
    <row r="81262" customFormat="1"/>
    <row r="81263" customFormat="1"/>
    <row r="81264" customFormat="1"/>
    <row r="81265" customFormat="1"/>
    <row r="81266" customFormat="1"/>
    <row r="81267" customFormat="1"/>
    <row r="81268" customFormat="1"/>
    <row r="81269" customFormat="1"/>
    <row r="81270" customFormat="1"/>
    <row r="81271" customFormat="1"/>
    <row r="81272" customFormat="1"/>
    <row r="81273" customFormat="1"/>
    <row r="81274" customFormat="1"/>
    <row r="81275" customFormat="1"/>
    <row r="81276" customFormat="1"/>
    <row r="81277" customFormat="1"/>
    <row r="81278" customFormat="1"/>
    <row r="81279" customFormat="1"/>
    <row r="81280" customFormat="1"/>
    <row r="81281" customFormat="1"/>
    <row r="81282" customFormat="1"/>
    <row r="81283" customFormat="1"/>
    <row r="81284" customFormat="1"/>
    <row r="81285" customFormat="1"/>
    <row r="81286" customFormat="1"/>
    <row r="81287" customFormat="1"/>
    <row r="81288" customFormat="1"/>
    <row r="81289" customFormat="1"/>
    <row r="81290" customFormat="1"/>
    <row r="81291" customFormat="1"/>
    <row r="81292" customFormat="1"/>
    <row r="81293" customFormat="1"/>
    <row r="81294" customFormat="1"/>
    <row r="81295" customFormat="1"/>
    <row r="81296" customFormat="1"/>
    <row r="81297" customFormat="1"/>
    <row r="81298" customFormat="1"/>
    <row r="81299" customFormat="1"/>
    <row r="81300" customFormat="1"/>
    <row r="81301" customFormat="1"/>
    <row r="81302" customFormat="1"/>
    <row r="81303" customFormat="1"/>
    <row r="81304" customFormat="1"/>
    <row r="81305" customFormat="1"/>
    <row r="81306" customFormat="1"/>
    <row r="81307" customFormat="1"/>
    <row r="81308" customFormat="1"/>
    <row r="81309" customFormat="1"/>
    <row r="81310" customFormat="1"/>
    <row r="81311" customFormat="1"/>
    <row r="81312" customFormat="1"/>
    <row r="81313" customFormat="1"/>
    <row r="81314" customFormat="1"/>
    <row r="81315" customFormat="1"/>
    <row r="81316" customFormat="1"/>
    <row r="81317" customFormat="1"/>
    <row r="81318" customFormat="1"/>
    <row r="81319" customFormat="1"/>
    <row r="81320" customFormat="1"/>
    <row r="81321" customFormat="1"/>
    <row r="81322" customFormat="1"/>
    <row r="81323" customFormat="1"/>
    <row r="81324" customFormat="1"/>
    <row r="81325" customFormat="1"/>
    <row r="81326" customFormat="1"/>
    <row r="81327" customFormat="1"/>
    <row r="81328" customFormat="1"/>
    <row r="81329" customFormat="1"/>
    <row r="81330" customFormat="1"/>
    <row r="81331" customFormat="1"/>
    <row r="81332" customFormat="1"/>
    <row r="81333" customFormat="1"/>
    <row r="81334" customFormat="1"/>
    <row r="81335" customFormat="1"/>
    <row r="81336" customFormat="1"/>
    <row r="81337" customFormat="1"/>
    <row r="81338" customFormat="1"/>
    <row r="81339" customFormat="1"/>
    <row r="81340" customFormat="1"/>
    <row r="81341" customFormat="1"/>
    <row r="81342" customFormat="1"/>
    <row r="81343" customFormat="1"/>
    <row r="81344" customFormat="1"/>
    <row r="81345" customFormat="1"/>
    <row r="81346" customFormat="1"/>
    <row r="81347" customFormat="1"/>
    <row r="81348" customFormat="1"/>
    <row r="81349" customFormat="1"/>
    <row r="81350" customFormat="1"/>
    <row r="81351" customFormat="1"/>
    <row r="81352" customFormat="1"/>
    <row r="81353" customFormat="1"/>
    <row r="81354" customFormat="1"/>
    <row r="81355" customFormat="1"/>
    <row r="81356" customFormat="1"/>
    <row r="81357" customFormat="1"/>
    <row r="81358" customFormat="1"/>
    <row r="81359" customFormat="1"/>
    <row r="81360" customFormat="1"/>
    <row r="81361" customFormat="1"/>
    <row r="81362" customFormat="1"/>
    <row r="81363" customFormat="1"/>
    <row r="81364" customFormat="1"/>
    <row r="81365" customFormat="1"/>
    <row r="81366" customFormat="1"/>
    <row r="81367" customFormat="1"/>
    <row r="81368" customFormat="1"/>
    <row r="81369" customFormat="1"/>
    <row r="81370" customFormat="1"/>
    <row r="81371" customFormat="1"/>
    <row r="81372" customFormat="1"/>
    <row r="81373" customFormat="1"/>
    <row r="81374" customFormat="1"/>
    <row r="81375" customFormat="1"/>
    <row r="81376" customFormat="1"/>
    <row r="81377" customFormat="1"/>
    <row r="81378" customFormat="1"/>
    <row r="81379" customFormat="1"/>
    <row r="81380" customFormat="1"/>
    <row r="81381" customFormat="1"/>
    <row r="81382" customFormat="1"/>
    <row r="81383" customFormat="1"/>
    <row r="81384" customFormat="1"/>
    <row r="81385" customFormat="1"/>
    <row r="81386" customFormat="1"/>
    <row r="81387" customFormat="1"/>
    <row r="81388" customFormat="1"/>
    <row r="81389" customFormat="1"/>
    <row r="81390" customFormat="1"/>
    <row r="81391" customFormat="1"/>
    <row r="81392" customFormat="1"/>
    <row r="81393" customFormat="1"/>
    <row r="81394" customFormat="1"/>
    <row r="81395" customFormat="1"/>
    <row r="81396" customFormat="1"/>
    <row r="81397" customFormat="1"/>
    <row r="81398" customFormat="1"/>
    <row r="81399" customFormat="1"/>
    <row r="81400" customFormat="1"/>
    <row r="81401" customFormat="1"/>
    <row r="81402" customFormat="1"/>
    <row r="81403" customFormat="1"/>
    <row r="81404" customFormat="1"/>
    <row r="81405" customFormat="1"/>
    <row r="81406" customFormat="1"/>
    <row r="81407" customFormat="1"/>
    <row r="81408" customFormat="1"/>
    <row r="81409" customFormat="1"/>
    <row r="81410" customFormat="1"/>
    <row r="81411" customFormat="1"/>
    <row r="81412" customFormat="1"/>
    <row r="81413" customFormat="1"/>
    <row r="81414" customFormat="1"/>
    <row r="81415" customFormat="1"/>
    <row r="81416" customFormat="1"/>
    <row r="81417" customFormat="1"/>
    <row r="81418" customFormat="1"/>
    <row r="81419" customFormat="1"/>
    <row r="81420" customFormat="1"/>
    <row r="81421" customFormat="1"/>
    <row r="81422" customFormat="1"/>
    <row r="81423" customFormat="1"/>
    <row r="81424" customFormat="1"/>
    <row r="81425" customFormat="1"/>
    <row r="81426" customFormat="1"/>
    <row r="81427" customFormat="1"/>
    <row r="81428" customFormat="1"/>
    <row r="81429" customFormat="1"/>
    <row r="81430" customFormat="1"/>
    <row r="81431" customFormat="1"/>
    <row r="81432" customFormat="1"/>
    <row r="81433" customFormat="1"/>
    <row r="81434" customFormat="1"/>
    <row r="81435" customFormat="1"/>
    <row r="81436" customFormat="1"/>
    <row r="81437" customFormat="1"/>
    <row r="81438" customFormat="1"/>
    <row r="81439" customFormat="1"/>
    <row r="81440" customFormat="1"/>
    <row r="81441" customFormat="1"/>
    <row r="81442" customFormat="1"/>
    <row r="81443" customFormat="1"/>
    <row r="81444" customFormat="1"/>
    <row r="81445" customFormat="1"/>
    <row r="81446" customFormat="1"/>
    <row r="81447" customFormat="1"/>
    <row r="81448" customFormat="1"/>
    <row r="81449" customFormat="1"/>
    <row r="81450" customFormat="1"/>
    <row r="81451" customFormat="1"/>
    <row r="81452" customFormat="1"/>
    <row r="81453" customFormat="1"/>
    <row r="81454" customFormat="1"/>
    <row r="81455" customFormat="1"/>
    <row r="81456" customFormat="1"/>
    <row r="81457" customFormat="1"/>
    <row r="81458" customFormat="1"/>
    <row r="81459" customFormat="1"/>
    <row r="81460" customFormat="1"/>
    <row r="81461" customFormat="1"/>
    <row r="81462" customFormat="1"/>
    <row r="81463" customFormat="1"/>
    <row r="81464" customFormat="1"/>
    <row r="81465" customFormat="1"/>
    <row r="81466" customFormat="1"/>
    <row r="81467" customFormat="1"/>
    <row r="81468" customFormat="1"/>
    <row r="81469" customFormat="1"/>
    <row r="81470" customFormat="1"/>
    <row r="81471" customFormat="1"/>
    <row r="81472" customFormat="1"/>
    <row r="81473" customFormat="1"/>
    <row r="81474" customFormat="1"/>
    <row r="81475" customFormat="1"/>
    <row r="81476" customFormat="1"/>
    <row r="81477" customFormat="1"/>
    <row r="81478" customFormat="1"/>
    <row r="81479" customFormat="1"/>
    <row r="81480" customFormat="1"/>
    <row r="81481" customFormat="1"/>
    <row r="81482" customFormat="1"/>
    <row r="81483" customFormat="1"/>
    <row r="81484" customFormat="1"/>
    <row r="81485" customFormat="1"/>
    <row r="81486" customFormat="1"/>
    <row r="81487" customFormat="1"/>
    <row r="81488" customFormat="1"/>
    <row r="81489" customFormat="1"/>
    <row r="81490" customFormat="1"/>
    <row r="81491" customFormat="1"/>
    <row r="81492" customFormat="1"/>
    <row r="81493" customFormat="1"/>
    <row r="81494" customFormat="1"/>
    <row r="81495" customFormat="1"/>
    <row r="81496" customFormat="1"/>
    <row r="81497" customFormat="1"/>
    <row r="81498" customFormat="1"/>
    <row r="81499" customFormat="1"/>
    <row r="81500" customFormat="1"/>
    <row r="81501" customFormat="1"/>
    <row r="81502" customFormat="1"/>
    <row r="81503" customFormat="1"/>
    <row r="81504" customFormat="1"/>
    <row r="81505" customFormat="1"/>
    <row r="81506" customFormat="1"/>
    <row r="81507" customFormat="1"/>
    <row r="81508" customFormat="1"/>
    <row r="81509" customFormat="1"/>
    <row r="81510" customFormat="1"/>
    <row r="81511" customFormat="1"/>
    <row r="81512" customFormat="1"/>
    <row r="81513" customFormat="1"/>
    <row r="81514" customFormat="1"/>
    <row r="81515" customFormat="1"/>
    <row r="81516" customFormat="1"/>
    <row r="81517" customFormat="1"/>
    <row r="81518" customFormat="1"/>
    <row r="81519" customFormat="1"/>
    <row r="81520" customFormat="1"/>
    <row r="81521" customFormat="1"/>
    <row r="81522" customFormat="1"/>
    <row r="81523" customFormat="1"/>
    <row r="81524" customFormat="1"/>
    <row r="81525" customFormat="1"/>
    <row r="81526" customFormat="1"/>
    <row r="81527" customFormat="1"/>
    <row r="81528" customFormat="1"/>
    <row r="81529" customFormat="1"/>
    <row r="81530" customFormat="1"/>
    <row r="81531" customFormat="1"/>
    <row r="81532" customFormat="1"/>
    <row r="81533" customFormat="1"/>
    <row r="81534" customFormat="1"/>
    <row r="81535" customFormat="1"/>
    <row r="81536" customFormat="1"/>
    <row r="81537" customFormat="1"/>
    <row r="81538" customFormat="1"/>
    <row r="81539" customFormat="1"/>
    <row r="81540" customFormat="1"/>
    <row r="81541" customFormat="1"/>
    <row r="81542" customFormat="1"/>
    <row r="81543" customFormat="1"/>
    <row r="81544" customFormat="1"/>
    <row r="81545" customFormat="1"/>
    <row r="81546" customFormat="1"/>
    <row r="81547" customFormat="1"/>
    <row r="81548" customFormat="1"/>
    <row r="81549" customFormat="1"/>
    <row r="81550" customFormat="1"/>
    <row r="81551" customFormat="1"/>
    <row r="81552" customFormat="1"/>
    <row r="81553" customFormat="1"/>
    <row r="81554" customFormat="1"/>
    <row r="81555" customFormat="1"/>
    <row r="81556" customFormat="1"/>
    <row r="81557" customFormat="1"/>
    <row r="81558" customFormat="1"/>
    <row r="81559" customFormat="1"/>
    <row r="81560" customFormat="1"/>
    <row r="81561" customFormat="1"/>
    <row r="81562" customFormat="1"/>
    <row r="81563" customFormat="1"/>
    <row r="81564" customFormat="1"/>
    <row r="81565" customFormat="1"/>
    <row r="81566" customFormat="1"/>
    <row r="81567" customFormat="1"/>
    <row r="81568" customFormat="1"/>
    <row r="81569" customFormat="1"/>
    <row r="81570" customFormat="1"/>
    <row r="81571" customFormat="1"/>
    <row r="81572" customFormat="1"/>
    <row r="81573" customFormat="1"/>
    <row r="81574" customFormat="1"/>
    <row r="81575" customFormat="1"/>
    <row r="81576" customFormat="1"/>
    <row r="81577" customFormat="1"/>
    <row r="81578" customFormat="1"/>
    <row r="81579" customFormat="1"/>
    <row r="81580" customFormat="1"/>
    <row r="81581" customFormat="1"/>
    <row r="81582" customFormat="1"/>
    <row r="81583" customFormat="1"/>
    <row r="81584" customFormat="1"/>
    <row r="81585" customFormat="1"/>
    <row r="81586" customFormat="1"/>
    <row r="81587" customFormat="1"/>
    <row r="81588" customFormat="1"/>
    <row r="81589" customFormat="1"/>
    <row r="81590" customFormat="1"/>
    <row r="81591" customFormat="1"/>
    <row r="81592" customFormat="1"/>
    <row r="81593" customFormat="1"/>
    <row r="81594" customFormat="1"/>
    <row r="81595" customFormat="1"/>
    <row r="81596" customFormat="1"/>
    <row r="81597" customFormat="1"/>
    <row r="81598" customFormat="1"/>
    <row r="81599" customFormat="1"/>
    <row r="81600" customFormat="1"/>
    <row r="81601" customFormat="1"/>
    <row r="81602" customFormat="1"/>
    <row r="81603" customFormat="1"/>
    <row r="81604" customFormat="1"/>
    <row r="81605" customFormat="1"/>
    <row r="81606" customFormat="1"/>
    <row r="81607" customFormat="1"/>
    <row r="81608" customFormat="1"/>
    <row r="81609" customFormat="1"/>
    <row r="81610" customFormat="1"/>
    <row r="81611" customFormat="1"/>
    <row r="81612" customFormat="1"/>
    <row r="81613" customFormat="1"/>
    <row r="81614" customFormat="1"/>
    <row r="81615" customFormat="1"/>
    <row r="81616" customFormat="1"/>
    <row r="81617" customFormat="1"/>
    <row r="81618" customFormat="1"/>
    <row r="81619" customFormat="1"/>
    <row r="81620" customFormat="1"/>
    <row r="81621" customFormat="1"/>
    <row r="81622" customFormat="1"/>
    <row r="81623" customFormat="1"/>
    <row r="81624" customFormat="1"/>
    <row r="81625" customFormat="1"/>
    <row r="81626" customFormat="1"/>
    <row r="81627" customFormat="1"/>
    <row r="81628" customFormat="1"/>
    <row r="81629" customFormat="1"/>
    <row r="81630" customFormat="1"/>
    <row r="81631" customFormat="1"/>
    <row r="81632" customFormat="1"/>
    <row r="81633" customFormat="1"/>
    <row r="81634" customFormat="1"/>
    <row r="81635" customFormat="1"/>
    <row r="81636" customFormat="1"/>
    <row r="81637" customFormat="1"/>
    <row r="81638" customFormat="1"/>
    <row r="81639" customFormat="1"/>
    <row r="81640" customFormat="1"/>
    <row r="81641" customFormat="1"/>
    <row r="81642" customFormat="1"/>
    <row r="81643" customFormat="1"/>
    <row r="81644" customFormat="1"/>
    <row r="81645" customFormat="1"/>
    <row r="81646" customFormat="1"/>
    <row r="81647" customFormat="1"/>
    <row r="81648" customFormat="1"/>
    <row r="81649" customFormat="1"/>
    <row r="81650" customFormat="1"/>
    <row r="81651" customFormat="1"/>
    <row r="81652" customFormat="1"/>
    <row r="81653" customFormat="1"/>
    <row r="81654" customFormat="1"/>
    <row r="81655" customFormat="1"/>
    <row r="81656" customFormat="1"/>
    <row r="81657" customFormat="1"/>
    <row r="81658" customFormat="1"/>
    <row r="81659" customFormat="1"/>
    <row r="81660" customFormat="1"/>
    <row r="81661" customFormat="1"/>
    <row r="81662" customFormat="1"/>
    <row r="81663" customFormat="1"/>
    <row r="81664" customFormat="1"/>
    <row r="81665" customFormat="1"/>
    <row r="81666" customFormat="1"/>
    <row r="81667" customFormat="1"/>
    <row r="81668" customFormat="1"/>
    <row r="81669" customFormat="1"/>
    <row r="81670" customFormat="1"/>
    <row r="81671" customFormat="1"/>
    <row r="81672" customFormat="1"/>
    <row r="81673" customFormat="1"/>
    <row r="81674" customFormat="1"/>
    <row r="81675" customFormat="1"/>
    <row r="81676" customFormat="1"/>
    <row r="81677" customFormat="1"/>
    <row r="81678" customFormat="1"/>
    <row r="81679" customFormat="1"/>
    <row r="81680" customFormat="1"/>
    <row r="81681" customFormat="1"/>
    <row r="81682" customFormat="1"/>
    <row r="81683" customFormat="1"/>
    <row r="81684" customFormat="1"/>
    <row r="81685" customFormat="1"/>
    <row r="81686" customFormat="1"/>
    <row r="81687" customFormat="1"/>
    <row r="81688" customFormat="1"/>
    <row r="81689" customFormat="1"/>
    <row r="81690" customFormat="1"/>
    <row r="81691" customFormat="1"/>
    <row r="81692" customFormat="1"/>
    <row r="81693" customFormat="1"/>
    <row r="81694" customFormat="1"/>
    <row r="81695" customFormat="1"/>
    <row r="81696" customFormat="1"/>
    <row r="81697" customFormat="1"/>
    <row r="81698" customFormat="1"/>
    <row r="81699" customFormat="1"/>
    <row r="81700" customFormat="1"/>
    <row r="81701" customFormat="1"/>
    <row r="81702" customFormat="1"/>
    <row r="81703" customFormat="1"/>
    <row r="81704" customFormat="1"/>
    <row r="81705" customFormat="1"/>
    <row r="81706" customFormat="1"/>
    <row r="81707" customFormat="1"/>
    <row r="81708" customFormat="1"/>
    <row r="81709" customFormat="1"/>
    <row r="81710" customFormat="1"/>
    <row r="81711" customFormat="1"/>
    <row r="81712" customFormat="1"/>
    <row r="81713" customFormat="1"/>
    <row r="81714" customFormat="1"/>
    <row r="81715" customFormat="1"/>
    <row r="81716" customFormat="1"/>
    <row r="81717" customFormat="1"/>
    <row r="81718" customFormat="1"/>
    <row r="81719" customFormat="1"/>
    <row r="81720" customFormat="1"/>
    <row r="81721" customFormat="1"/>
    <row r="81722" customFormat="1"/>
    <row r="81723" customFormat="1"/>
    <row r="81724" customFormat="1"/>
    <row r="81725" customFormat="1"/>
    <row r="81726" customFormat="1"/>
    <row r="81727" customFormat="1"/>
    <row r="81728" customFormat="1"/>
    <row r="81729" customFormat="1"/>
    <row r="81730" customFormat="1"/>
    <row r="81731" customFormat="1"/>
    <row r="81732" customFormat="1"/>
    <row r="81733" customFormat="1"/>
    <row r="81734" customFormat="1"/>
    <row r="81735" customFormat="1"/>
    <row r="81736" customFormat="1"/>
    <row r="81737" customFormat="1"/>
    <row r="81738" customFormat="1"/>
    <row r="81739" customFormat="1"/>
    <row r="81740" customFormat="1"/>
    <row r="81741" customFormat="1"/>
    <row r="81742" customFormat="1"/>
    <row r="81743" customFormat="1"/>
    <row r="81744" customFormat="1"/>
    <row r="81745" customFormat="1"/>
    <row r="81746" customFormat="1"/>
    <row r="81747" customFormat="1"/>
    <row r="81748" customFormat="1"/>
    <row r="81749" customFormat="1"/>
    <row r="81750" customFormat="1"/>
    <row r="81751" customFormat="1"/>
    <row r="81752" customFormat="1"/>
    <row r="81753" customFormat="1"/>
    <row r="81754" customFormat="1"/>
    <row r="81755" customFormat="1"/>
    <row r="81756" customFormat="1"/>
    <row r="81757" customFormat="1"/>
    <row r="81758" customFormat="1"/>
    <row r="81759" customFormat="1"/>
    <row r="81760" customFormat="1"/>
    <row r="81761" customFormat="1"/>
    <row r="81762" customFormat="1"/>
    <row r="81763" customFormat="1"/>
    <row r="81764" customFormat="1"/>
    <row r="81765" customFormat="1"/>
    <row r="81766" customFormat="1"/>
    <row r="81767" customFormat="1"/>
    <row r="81768" customFormat="1"/>
    <row r="81769" customFormat="1"/>
    <row r="81770" customFormat="1"/>
    <row r="81771" customFormat="1"/>
    <row r="81772" customFormat="1"/>
    <row r="81773" customFormat="1"/>
    <row r="81774" customFormat="1"/>
    <row r="81775" customFormat="1"/>
    <row r="81776" customFormat="1"/>
    <row r="81777" customFormat="1"/>
    <row r="81778" customFormat="1"/>
    <row r="81779" customFormat="1"/>
    <row r="81780" customFormat="1"/>
    <row r="81781" customFormat="1"/>
    <row r="81782" customFormat="1"/>
    <row r="81783" customFormat="1"/>
    <row r="81784" customFormat="1"/>
    <row r="81785" customFormat="1"/>
    <row r="81786" customFormat="1"/>
    <row r="81787" customFormat="1"/>
    <row r="81788" customFormat="1"/>
    <row r="81789" customFormat="1"/>
    <row r="81790" customFormat="1"/>
    <row r="81791" customFormat="1"/>
    <row r="81792" customFormat="1"/>
    <row r="81793" customFormat="1"/>
    <row r="81794" customFormat="1"/>
    <row r="81795" customFormat="1"/>
    <row r="81796" customFormat="1"/>
    <row r="81797" customFormat="1"/>
    <row r="81798" customFormat="1"/>
    <row r="81799" customFormat="1"/>
    <row r="81800" customFormat="1"/>
    <row r="81801" customFormat="1"/>
    <row r="81802" customFormat="1"/>
    <row r="81803" customFormat="1"/>
    <row r="81804" customFormat="1"/>
    <row r="81805" customFormat="1"/>
    <row r="81806" customFormat="1"/>
    <row r="81807" customFormat="1"/>
    <row r="81808" customFormat="1"/>
    <row r="81809" customFormat="1"/>
    <row r="81810" customFormat="1"/>
    <row r="81811" customFormat="1"/>
    <row r="81812" customFormat="1"/>
    <row r="81813" customFormat="1"/>
    <row r="81814" customFormat="1"/>
    <row r="81815" customFormat="1"/>
    <row r="81816" customFormat="1"/>
    <row r="81817" customFormat="1"/>
    <row r="81818" customFormat="1"/>
    <row r="81819" customFormat="1"/>
    <row r="81820" customFormat="1"/>
    <row r="81821" customFormat="1"/>
    <row r="81822" customFormat="1"/>
    <row r="81823" customFormat="1"/>
    <row r="81824" customFormat="1"/>
    <row r="81825" customFormat="1"/>
    <row r="81826" customFormat="1"/>
    <row r="81827" customFormat="1"/>
    <row r="81828" customFormat="1"/>
    <row r="81829" customFormat="1"/>
    <row r="81830" customFormat="1"/>
    <row r="81831" customFormat="1"/>
    <row r="81832" customFormat="1"/>
    <row r="81833" customFormat="1"/>
    <row r="81834" customFormat="1"/>
    <row r="81835" customFormat="1"/>
    <row r="81836" customFormat="1"/>
    <row r="81837" customFormat="1"/>
    <row r="81838" customFormat="1"/>
    <row r="81839" customFormat="1"/>
    <row r="81840" customFormat="1"/>
    <row r="81841" customFormat="1"/>
    <row r="81842" customFormat="1"/>
    <row r="81843" customFormat="1"/>
    <row r="81844" customFormat="1"/>
    <row r="81845" customFormat="1"/>
    <row r="81846" customFormat="1"/>
    <row r="81847" customFormat="1"/>
    <row r="81848" customFormat="1"/>
    <row r="81849" customFormat="1"/>
    <row r="81850" customFormat="1"/>
    <row r="81851" customFormat="1"/>
    <row r="81852" customFormat="1"/>
    <row r="81853" customFormat="1"/>
    <row r="81854" customFormat="1"/>
    <row r="81855" customFormat="1"/>
    <row r="81856" customFormat="1"/>
    <row r="81857" customFormat="1"/>
    <row r="81858" customFormat="1"/>
    <row r="81859" customFormat="1"/>
    <row r="81860" customFormat="1"/>
    <row r="81861" customFormat="1"/>
    <row r="81862" customFormat="1"/>
    <row r="81863" customFormat="1"/>
    <row r="81864" customFormat="1"/>
    <row r="81865" customFormat="1"/>
    <row r="81866" customFormat="1"/>
    <row r="81867" customFormat="1"/>
    <row r="81868" customFormat="1"/>
    <row r="81869" customFormat="1"/>
    <row r="81870" customFormat="1"/>
    <row r="81871" customFormat="1"/>
    <row r="81872" customFormat="1"/>
    <row r="81873" customFormat="1"/>
    <row r="81874" customFormat="1"/>
    <row r="81875" customFormat="1"/>
    <row r="81876" customFormat="1"/>
    <row r="81877" customFormat="1"/>
    <row r="81878" customFormat="1"/>
    <row r="81879" customFormat="1"/>
    <row r="81880" customFormat="1"/>
    <row r="81881" customFormat="1"/>
    <row r="81882" customFormat="1"/>
    <row r="81883" customFormat="1"/>
    <row r="81884" customFormat="1"/>
    <row r="81885" customFormat="1"/>
    <row r="81886" customFormat="1"/>
    <row r="81887" customFormat="1"/>
    <row r="81888" customFormat="1"/>
    <row r="81889" customFormat="1"/>
    <row r="81890" customFormat="1"/>
    <row r="81891" customFormat="1"/>
    <row r="81892" customFormat="1"/>
    <row r="81893" customFormat="1"/>
    <row r="81894" customFormat="1"/>
    <row r="81895" customFormat="1"/>
    <row r="81896" customFormat="1"/>
    <row r="81897" customFormat="1"/>
    <row r="81898" customFormat="1"/>
    <row r="81899" customFormat="1"/>
    <row r="81900" customFormat="1"/>
    <row r="81901" customFormat="1"/>
    <row r="81902" customFormat="1"/>
    <row r="81903" customFormat="1"/>
    <row r="81904" customFormat="1"/>
    <row r="81905" customFormat="1"/>
    <row r="81906" customFormat="1"/>
    <row r="81907" customFormat="1"/>
    <row r="81908" customFormat="1"/>
    <row r="81909" customFormat="1"/>
    <row r="81910" customFormat="1"/>
    <row r="81911" customFormat="1"/>
    <row r="81912" customFormat="1"/>
    <row r="81913" customFormat="1"/>
    <row r="81914" customFormat="1"/>
    <row r="81915" customFormat="1"/>
    <row r="81916" customFormat="1"/>
    <row r="81917" customFormat="1"/>
    <row r="81918" customFormat="1"/>
    <row r="81919" customFormat="1"/>
    <row r="81920" customFormat="1"/>
    <row r="81921" customFormat="1"/>
    <row r="81922" customFormat="1"/>
    <row r="81923" customFormat="1"/>
    <row r="81924" customFormat="1"/>
    <row r="81925" customFormat="1"/>
    <row r="81926" customFormat="1"/>
    <row r="81927" customFormat="1"/>
    <row r="81928" customFormat="1"/>
    <row r="81929" customFormat="1"/>
    <row r="81930" customFormat="1"/>
    <row r="81931" customFormat="1"/>
    <row r="81932" customFormat="1"/>
    <row r="81933" customFormat="1"/>
    <row r="81934" customFormat="1"/>
    <row r="81935" customFormat="1"/>
    <row r="81936" customFormat="1"/>
    <row r="81937" customFormat="1"/>
    <row r="81938" customFormat="1"/>
    <row r="81939" customFormat="1"/>
    <row r="81940" customFormat="1"/>
    <row r="81941" customFormat="1"/>
    <row r="81942" customFormat="1"/>
    <row r="81943" customFormat="1"/>
    <row r="81944" customFormat="1"/>
    <row r="81945" customFormat="1"/>
    <row r="81946" customFormat="1"/>
    <row r="81947" customFormat="1"/>
    <row r="81948" customFormat="1"/>
    <row r="81949" customFormat="1"/>
    <row r="81950" customFormat="1"/>
    <row r="81951" customFormat="1"/>
    <row r="81952" customFormat="1"/>
    <row r="81953" customFormat="1"/>
    <row r="81954" customFormat="1"/>
    <row r="81955" customFormat="1"/>
    <row r="81956" customFormat="1"/>
    <row r="81957" customFormat="1"/>
    <row r="81958" customFormat="1"/>
    <row r="81959" customFormat="1"/>
    <row r="81960" customFormat="1"/>
    <row r="81961" customFormat="1"/>
    <row r="81962" customFormat="1"/>
    <row r="81963" customFormat="1"/>
    <row r="81964" customFormat="1"/>
    <row r="81965" customFormat="1"/>
    <row r="81966" customFormat="1"/>
    <row r="81967" customFormat="1"/>
    <row r="81968" customFormat="1"/>
    <row r="81969" customFormat="1"/>
    <row r="81970" customFormat="1"/>
    <row r="81971" customFormat="1"/>
    <row r="81972" customFormat="1"/>
    <row r="81973" customFormat="1"/>
    <row r="81974" customFormat="1"/>
    <row r="81975" customFormat="1"/>
    <row r="81976" customFormat="1"/>
    <row r="81977" customFormat="1"/>
    <row r="81978" customFormat="1"/>
    <row r="81979" customFormat="1"/>
    <row r="81980" customFormat="1"/>
    <row r="81981" customFormat="1"/>
    <row r="81982" customFormat="1"/>
    <row r="81983" customFormat="1"/>
    <row r="81984" customFormat="1"/>
    <row r="81985" customFormat="1"/>
    <row r="81986" customFormat="1"/>
    <row r="81987" customFormat="1"/>
    <row r="81988" customFormat="1"/>
    <row r="81989" customFormat="1"/>
    <row r="81990" customFormat="1"/>
    <row r="81991" customFormat="1"/>
    <row r="81992" customFormat="1"/>
    <row r="81993" customFormat="1"/>
    <row r="81994" customFormat="1"/>
    <row r="81995" customFormat="1"/>
    <row r="81996" customFormat="1"/>
    <row r="81997" customFormat="1"/>
    <row r="81998" customFormat="1"/>
    <row r="81999" customFormat="1"/>
    <row r="82000" customFormat="1"/>
    <row r="82001" customFormat="1"/>
    <row r="82002" customFormat="1"/>
    <row r="82003" customFormat="1"/>
    <row r="82004" customFormat="1"/>
    <row r="82005" customFormat="1"/>
    <row r="82006" customFormat="1"/>
    <row r="82007" customFormat="1"/>
    <row r="82008" customFormat="1"/>
    <row r="82009" customFormat="1"/>
    <row r="82010" customFormat="1"/>
    <row r="82011" customFormat="1"/>
    <row r="82012" customFormat="1"/>
    <row r="82013" customFormat="1"/>
    <row r="82014" customFormat="1"/>
    <row r="82015" customFormat="1"/>
    <row r="82016" customFormat="1"/>
    <row r="82017" customFormat="1"/>
    <row r="82018" customFormat="1"/>
    <row r="82019" customFormat="1"/>
    <row r="82020" customFormat="1"/>
    <row r="82021" customFormat="1"/>
    <row r="82022" customFormat="1"/>
    <row r="82023" customFormat="1"/>
    <row r="82024" customFormat="1"/>
    <row r="82025" customFormat="1"/>
    <row r="82026" customFormat="1"/>
    <row r="82027" customFormat="1"/>
    <row r="82028" customFormat="1"/>
    <row r="82029" customFormat="1"/>
    <row r="82030" customFormat="1"/>
    <row r="82031" customFormat="1"/>
    <row r="82032" customFormat="1"/>
    <row r="82033" customFormat="1"/>
    <row r="82034" customFormat="1"/>
    <row r="82035" customFormat="1"/>
    <row r="82036" customFormat="1"/>
    <row r="82037" customFormat="1"/>
    <row r="82038" customFormat="1"/>
    <row r="82039" customFormat="1"/>
    <row r="82040" customFormat="1"/>
    <row r="82041" customFormat="1"/>
    <row r="82042" customFormat="1"/>
    <row r="82043" customFormat="1"/>
    <row r="82044" customFormat="1"/>
    <row r="82045" customFormat="1"/>
    <row r="82046" customFormat="1"/>
    <row r="82047" customFormat="1"/>
    <row r="82048" customFormat="1"/>
    <row r="82049" customFormat="1"/>
    <row r="82050" customFormat="1"/>
    <row r="82051" customFormat="1"/>
    <row r="82052" customFormat="1"/>
    <row r="82053" customFormat="1"/>
    <row r="82054" customFormat="1"/>
    <row r="82055" customFormat="1"/>
    <row r="82056" customFormat="1"/>
    <row r="82057" customFormat="1"/>
    <row r="82058" customFormat="1"/>
    <row r="82059" customFormat="1"/>
    <row r="82060" customFormat="1"/>
    <row r="82061" customFormat="1"/>
    <row r="82062" customFormat="1"/>
    <row r="82063" customFormat="1"/>
    <row r="82064" customFormat="1"/>
    <row r="82065" customFormat="1"/>
    <row r="82066" customFormat="1"/>
    <row r="82067" customFormat="1"/>
    <row r="82068" customFormat="1"/>
    <row r="82069" customFormat="1"/>
    <row r="82070" customFormat="1"/>
    <row r="82071" customFormat="1"/>
    <row r="82072" customFormat="1"/>
    <row r="82073" customFormat="1"/>
    <row r="82074" customFormat="1"/>
    <row r="82075" customFormat="1"/>
    <row r="82076" customFormat="1"/>
    <row r="82077" customFormat="1"/>
    <row r="82078" customFormat="1"/>
    <row r="82079" customFormat="1"/>
    <row r="82080" customFormat="1"/>
    <row r="82081" customFormat="1"/>
    <row r="82082" customFormat="1"/>
    <row r="82083" customFormat="1"/>
    <row r="82084" customFormat="1"/>
    <row r="82085" customFormat="1"/>
    <row r="82086" customFormat="1"/>
    <row r="82087" customFormat="1"/>
    <row r="82088" customFormat="1"/>
    <row r="82089" customFormat="1"/>
    <row r="82090" customFormat="1"/>
    <row r="82091" customFormat="1"/>
    <row r="82092" customFormat="1"/>
    <row r="82093" customFormat="1"/>
    <row r="82094" customFormat="1"/>
    <row r="82095" customFormat="1"/>
    <row r="82096" customFormat="1"/>
    <row r="82097" customFormat="1"/>
    <row r="82098" customFormat="1"/>
    <row r="82099" customFormat="1"/>
    <row r="82100" customFormat="1"/>
    <row r="82101" customFormat="1"/>
    <row r="82102" customFormat="1"/>
    <row r="82103" customFormat="1"/>
    <row r="82104" customFormat="1"/>
    <row r="82105" customFormat="1"/>
    <row r="82106" customFormat="1"/>
    <row r="82107" customFormat="1"/>
    <row r="82108" customFormat="1"/>
    <row r="82109" customFormat="1"/>
    <row r="82110" customFormat="1"/>
    <row r="82111" customFormat="1"/>
    <row r="82112" customFormat="1"/>
    <row r="82113" customFormat="1"/>
    <row r="82114" customFormat="1"/>
    <row r="82115" customFormat="1"/>
    <row r="82116" customFormat="1"/>
    <row r="82117" customFormat="1"/>
    <row r="82118" customFormat="1"/>
    <row r="82119" customFormat="1"/>
    <row r="82120" customFormat="1"/>
    <row r="82121" customFormat="1"/>
    <row r="82122" customFormat="1"/>
    <row r="82123" customFormat="1"/>
    <row r="82124" customFormat="1"/>
    <row r="82125" customFormat="1"/>
    <row r="82126" customFormat="1"/>
    <row r="82127" customFormat="1"/>
    <row r="82128" customFormat="1"/>
    <row r="82129" customFormat="1"/>
    <row r="82130" customFormat="1"/>
    <row r="82131" customFormat="1"/>
    <row r="82132" customFormat="1"/>
    <row r="82133" customFormat="1"/>
    <row r="82134" customFormat="1"/>
    <row r="82135" customFormat="1"/>
    <row r="82136" customFormat="1"/>
    <row r="82137" customFormat="1"/>
    <row r="82138" customFormat="1"/>
    <row r="82139" customFormat="1"/>
    <row r="82140" customFormat="1"/>
    <row r="82141" customFormat="1"/>
    <row r="82142" customFormat="1"/>
    <row r="82143" customFormat="1"/>
    <row r="82144" customFormat="1"/>
    <row r="82145" customFormat="1"/>
    <row r="82146" customFormat="1"/>
    <row r="82147" customFormat="1"/>
    <row r="82148" customFormat="1"/>
    <row r="82149" customFormat="1"/>
    <row r="82150" customFormat="1"/>
    <row r="82151" customFormat="1"/>
    <row r="82152" customFormat="1"/>
    <row r="82153" customFormat="1"/>
    <row r="82154" customFormat="1"/>
    <row r="82155" customFormat="1"/>
    <row r="82156" customFormat="1"/>
    <row r="82157" customFormat="1"/>
    <row r="82158" customFormat="1"/>
    <row r="82159" customFormat="1"/>
    <row r="82160" customFormat="1"/>
    <row r="82161" customFormat="1"/>
    <row r="82162" customFormat="1"/>
    <row r="82163" customFormat="1"/>
    <row r="82164" customFormat="1"/>
    <row r="82165" customFormat="1"/>
    <row r="82166" customFormat="1"/>
    <row r="82167" customFormat="1"/>
    <row r="82168" customFormat="1"/>
    <row r="82169" customFormat="1"/>
    <row r="82170" customFormat="1"/>
    <row r="82171" customFormat="1"/>
    <row r="82172" customFormat="1"/>
    <row r="82173" customFormat="1"/>
    <row r="82174" customFormat="1"/>
    <row r="82175" customFormat="1"/>
    <row r="82176" customFormat="1"/>
    <row r="82177" customFormat="1"/>
    <row r="82178" customFormat="1"/>
    <row r="82179" customFormat="1"/>
    <row r="82180" customFormat="1"/>
    <row r="82181" customFormat="1"/>
    <row r="82182" customFormat="1"/>
    <row r="82183" customFormat="1"/>
    <row r="82184" customFormat="1"/>
    <row r="82185" customFormat="1"/>
    <row r="82186" customFormat="1"/>
    <row r="82187" customFormat="1"/>
    <row r="82188" customFormat="1"/>
    <row r="82189" customFormat="1"/>
    <row r="82190" customFormat="1"/>
    <row r="82191" customFormat="1"/>
    <row r="82192" customFormat="1"/>
    <row r="82193" customFormat="1"/>
    <row r="82194" customFormat="1"/>
    <row r="82195" customFormat="1"/>
    <row r="82196" customFormat="1"/>
    <row r="82197" customFormat="1"/>
    <row r="82198" customFormat="1"/>
    <row r="82199" customFormat="1"/>
    <row r="82200" customFormat="1"/>
    <row r="82201" customFormat="1"/>
    <row r="82202" customFormat="1"/>
    <row r="82203" customFormat="1"/>
    <row r="82204" customFormat="1"/>
    <row r="82205" customFormat="1"/>
    <row r="82206" customFormat="1"/>
    <row r="82207" customFormat="1"/>
    <row r="82208" customFormat="1"/>
    <row r="82209" customFormat="1"/>
    <row r="82210" customFormat="1"/>
    <row r="82211" customFormat="1"/>
    <row r="82212" customFormat="1"/>
    <row r="82213" customFormat="1"/>
    <row r="82214" customFormat="1"/>
    <row r="82215" customFormat="1"/>
    <row r="82216" customFormat="1"/>
    <row r="82217" customFormat="1"/>
    <row r="82218" customFormat="1"/>
    <row r="82219" customFormat="1"/>
    <row r="82220" customFormat="1"/>
    <row r="82221" customFormat="1"/>
    <row r="82222" customFormat="1"/>
    <row r="82223" customFormat="1"/>
    <row r="82224" customFormat="1"/>
    <row r="82225" customFormat="1"/>
    <row r="82226" customFormat="1"/>
    <row r="82227" customFormat="1"/>
    <row r="82228" customFormat="1"/>
    <row r="82229" customFormat="1"/>
    <row r="82230" customFormat="1"/>
    <row r="82231" customFormat="1"/>
    <row r="82232" customFormat="1"/>
    <row r="82233" customFormat="1"/>
    <row r="82234" customFormat="1"/>
    <row r="82235" customFormat="1"/>
    <row r="82236" customFormat="1"/>
    <row r="82237" customFormat="1"/>
    <row r="82238" customFormat="1"/>
    <row r="82239" customFormat="1"/>
    <row r="82240" customFormat="1"/>
    <row r="82241" customFormat="1"/>
    <row r="82242" customFormat="1"/>
    <row r="82243" customFormat="1"/>
    <row r="82244" customFormat="1"/>
    <row r="82245" customFormat="1"/>
    <row r="82246" customFormat="1"/>
    <row r="82247" customFormat="1"/>
    <row r="82248" customFormat="1"/>
    <row r="82249" customFormat="1"/>
    <row r="82250" customFormat="1"/>
    <row r="82251" customFormat="1"/>
    <row r="82252" customFormat="1"/>
    <row r="82253" customFormat="1"/>
    <row r="82254" customFormat="1"/>
    <row r="82255" customFormat="1"/>
    <row r="82256" customFormat="1"/>
    <row r="82257" customFormat="1"/>
    <row r="82258" customFormat="1"/>
    <row r="82259" customFormat="1"/>
    <row r="82260" customFormat="1"/>
    <row r="82261" customFormat="1"/>
    <row r="82262" customFormat="1"/>
    <row r="82263" customFormat="1"/>
    <row r="82264" customFormat="1"/>
    <row r="82265" customFormat="1"/>
    <row r="82266" customFormat="1"/>
    <row r="82267" customFormat="1"/>
    <row r="82268" customFormat="1"/>
    <row r="82269" customFormat="1"/>
    <row r="82270" customFormat="1"/>
    <row r="82271" customFormat="1"/>
    <row r="82272" customFormat="1"/>
    <row r="82273" customFormat="1"/>
    <row r="82274" customFormat="1"/>
    <row r="82275" customFormat="1"/>
    <row r="82276" customFormat="1"/>
    <row r="82277" customFormat="1"/>
    <row r="82278" customFormat="1"/>
    <row r="82279" customFormat="1"/>
    <row r="82280" customFormat="1"/>
    <row r="82281" customFormat="1"/>
    <row r="82282" customFormat="1"/>
    <row r="82283" customFormat="1"/>
    <row r="82284" customFormat="1"/>
    <row r="82285" customFormat="1"/>
    <row r="82286" customFormat="1"/>
    <row r="82287" customFormat="1"/>
    <row r="82288" customFormat="1"/>
    <row r="82289" customFormat="1"/>
    <row r="82290" customFormat="1"/>
    <row r="82291" customFormat="1"/>
    <row r="82292" customFormat="1"/>
    <row r="82293" customFormat="1"/>
    <row r="82294" customFormat="1"/>
    <row r="82295" customFormat="1"/>
    <row r="82296" customFormat="1"/>
    <row r="82297" customFormat="1"/>
    <row r="82298" customFormat="1"/>
    <row r="82299" customFormat="1"/>
    <row r="82300" customFormat="1"/>
    <row r="82301" customFormat="1"/>
    <row r="82302" customFormat="1"/>
    <row r="82303" customFormat="1"/>
    <row r="82304" customFormat="1"/>
    <row r="82305" customFormat="1"/>
    <row r="82306" customFormat="1"/>
    <row r="82307" customFormat="1"/>
    <row r="82308" customFormat="1"/>
    <row r="82309" customFormat="1"/>
    <row r="82310" customFormat="1"/>
    <row r="82311" customFormat="1"/>
    <row r="82312" customFormat="1"/>
    <row r="82313" customFormat="1"/>
    <row r="82314" customFormat="1"/>
    <row r="82315" customFormat="1"/>
    <row r="82316" customFormat="1"/>
    <row r="82317" customFormat="1"/>
    <row r="82318" customFormat="1"/>
    <row r="82319" customFormat="1"/>
    <row r="82320" customFormat="1"/>
    <row r="82321" customFormat="1"/>
    <row r="82322" customFormat="1"/>
    <row r="82323" customFormat="1"/>
    <row r="82324" customFormat="1"/>
    <row r="82325" customFormat="1"/>
    <row r="82326" customFormat="1"/>
    <row r="82327" customFormat="1"/>
    <row r="82328" customFormat="1"/>
    <row r="82329" customFormat="1"/>
    <row r="82330" customFormat="1"/>
    <row r="82331" customFormat="1"/>
    <row r="82332" customFormat="1"/>
    <row r="82333" customFormat="1"/>
    <row r="82334" customFormat="1"/>
    <row r="82335" customFormat="1"/>
    <row r="82336" customFormat="1"/>
    <row r="82337" customFormat="1"/>
    <row r="82338" customFormat="1"/>
    <row r="82339" customFormat="1"/>
    <row r="82340" customFormat="1"/>
    <row r="82341" customFormat="1"/>
    <row r="82342" customFormat="1"/>
    <row r="82343" customFormat="1"/>
    <row r="82344" customFormat="1"/>
    <row r="82345" customFormat="1"/>
    <row r="82346" customFormat="1"/>
    <row r="82347" customFormat="1"/>
    <row r="82348" customFormat="1"/>
    <row r="82349" customFormat="1"/>
    <row r="82350" customFormat="1"/>
    <row r="82351" customFormat="1"/>
    <row r="82352" customFormat="1"/>
    <row r="82353" customFormat="1"/>
    <row r="82354" customFormat="1"/>
    <row r="82355" customFormat="1"/>
    <row r="82356" customFormat="1"/>
    <row r="82357" customFormat="1"/>
    <row r="82358" customFormat="1"/>
    <row r="82359" customFormat="1"/>
    <row r="82360" customFormat="1"/>
    <row r="82361" customFormat="1"/>
    <row r="82362" customFormat="1"/>
    <row r="82363" customFormat="1"/>
    <row r="82364" customFormat="1"/>
    <row r="82365" customFormat="1"/>
    <row r="82366" customFormat="1"/>
    <row r="82367" customFormat="1"/>
    <row r="82368" customFormat="1"/>
    <row r="82369" customFormat="1"/>
    <row r="82370" customFormat="1"/>
    <row r="82371" customFormat="1"/>
    <row r="82372" customFormat="1"/>
    <row r="82373" customFormat="1"/>
    <row r="82374" customFormat="1"/>
    <row r="82375" customFormat="1"/>
    <row r="82376" customFormat="1"/>
    <row r="82377" customFormat="1"/>
    <row r="82378" customFormat="1"/>
    <row r="82379" customFormat="1"/>
    <row r="82380" customFormat="1"/>
    <row r="82381" customFormat="1"/>
    <row r="82382" customFormat="1"/>
    <row r="82383" customFormat="1"/>
    <row r="82384" customFormat="1"/>
    <row r="82385" customFormat="1"/>
    <row r="82386" customFormat="1"/>
    <row r="82387" customFormat="1"/>
    <row r="82388" customFormat="1"/>
    <row r="82389" customFormat="1"/>
    <row r="82390" customFormat="1"/>
    <row r="82391" customFormat="1"/>
    <row r="82392" customFormat="1"/>
    <row r="82393" customFormat="1"/>
    <row r="82394" customFormat="1"/>
    <row r="82395" customFormat="1"/>
    <row r="82396" customFormat="1"/>
    <row r="82397" customFormat="1"/>
    <row r="82398" customFormat="1"/>
    <row r="82399" customFormat="1"/>
    <row r="82400" customFormat="1"/>
    <row r="82401" customFormat="1"/>
    <row r="82402" customFormat="1"/>
    <row r="82403" customFormat="1"/>
    <row r="82404" customFormat="1"/>
    <row r="82405" customFormat="1"/>
    <row r="82406" customFormat="1"/>
    <row r="82407" customFormat="1"/>
    <row r="82408" customFormat="1"/>
    <row r="82409" customFormat="1"/>
    <row r="82410" customFormat="1"/>
    <row r="82411" customFormat="1"/>
    <row r="82412" customFormat="1"/>
    <row r="82413" customFormat="1"/>
    <row r="82414" customFormat="1"/>
    <row r="82415" customFormat="1"/>
    <row r="82416" customFormat="1"/>
    <row r="82417" customFormat="1"/>
    <row r="82418" customFormat="1"/>
    <row r="82419" customFormat="1"/>
    <row r="82420" customFormat="1"/>
    <row r="82421" customFormat="1"/>
    <row r="82422" customFormat="1"/>
    <row r="82423" customFormat="1"/>
    <row r="82424" customFormat="1"/>
    <row r="82425" customFormat="1"/>
    <row r="82426" customFormat="1"/>
    <row r="82427" customFormat="1"/>
    <row r="82428" customFormat="1"/>
    <row r="82429" customFormat="1"/>
    <row r="82430" customFormat="1"/>
    <row r="82431" customFormat="1"/>
    <row r="82432" customFormat="1"/>
    <row r="82433" customFormat="1"/>
    <row r="82434" customFormat="1"/>
    <row r="82435" customFormat="1"/>
    <row r="82436" customFormat="1"/>
    <row r="82437" customFormat="1"/>
    <row r="82438" customFormat="1"/>
    <row r="82439" customFormat="1"/>
    <row r="82440" customFormat="1"/>
    <row r="82441" customFormat="1"/>
    <row r="82442" customFormat="1"/>
    <row r="82443" customFormat="1"/>
    <row r="82444" customFormat="1"/>
    <row r="82445" customFormat="1"/>
    <row r="82446" customFormat="1"/>
    <row r="82447" customFormat="1"/>
    <row r="82448" customFormat="1"/>
    <row r="82449" customFormat="1"/>
    <row r="82450" customFormat="1"/>
    <row r="82451" customFormat="1"/>
    <row r="82452" customFormat="1"/>
    <row r="82453" customFormat="1"/>
    <row r="82454" customFormat="1"/>
    <row r="82455" customFormat="1"/>
    <row r="82456" customFormat="1"/>
    <row r="82457" customFormat="1"/>
    <row r="82458" customFormat="1"/>
    <row r="82459" customFormat="1"/>
    <row r="82460" customFormat="1"/>
    <row r="82461" customFormat="1"/>
    <row r="82462" customFormat="1"/>
    <row r="82463" customFormat="1"/>
    <row r="82464" customFormat="1"/>
    <row r="82465" customFormat="1"/>
    <row r="82466" customFormat="1"/>
    <row r="82467" customFormat="1"/>
    <row r="82468" customFormat="1"/>
    <row r="82469" customFormat="1"/>
    <row r="82470" customFormat="1"/>
    <row r="82471" customFormat="1"/>
    <row r="82472" customFormat="1"/>
    <row r="82473" customFormat="1"/>
    <row r="82474" customFormat="1"/>
    <row r="82475" customFormat="1"/>
    <row r="82476" customFormat="1"/>
    <row r="82477" customFormat="1"/>
    <row r="82478" customFormat="1"/>
    <row r="82479" customFormat="1"/>
    <row r="82480" customFormat="1"/>
    <row r="82481" customFormat="1"/>
    <row r="82482" customFormat="1"/>
    <row r="82483" customFormat="1"/>
    <row r="82484" customFormat="1"/>
    <row r="82485" customFormat="1"/>
    <row r="82486" customFormat="1"/>
    <row r="82487" customFormat="1"/>
    <row r="82488" customFormat="1"/>
    <row r="82489" customFormat="1"/>
    <row r="82490" customFormat="1"/>
    <row r="82491" customFormat="1"/>
    <row r="82492" customFormat="1"/>
    <row r="82493" customFormat="1"/>
    <row r="82494" customFormat="1"/>
    <row r="82495" customFormat="1"/>
    <row r="82496" customFormat="1"/>
    <row r="82497" customFormat="1"/>
    <row r="82498" customFormat="1"/>
    <row r="82499" customFormat="1"/>
    <row r="82500" customFormat="1"/>
    <row r="82501" customFormat="1"/>
    <row r="82502" customFormat="1"/>
    <row r="82503" customFormat="1"/>
    <row r="82504" customFormat="1"/>
    <row r="82505" customFormat="1"/>
    <row r="82506" customFormat="1"/>
    <row r="82507" customFormat="1"/>
    <row r="82508" customFormat="1"/>
    <row r="82509" customFormat="1"/>
    <row r="82510" customFormat="1"/>
    <row r="82511" customFormat="1"/>
    <row r="82512" customFormat="1"/>
    <row r="82513" customFormat="1"/>
    <row r="82514" customFormat="1"/>
    <row r="82515" customFormat="1"/>
    <row r="82516" customFormat="1"/>
    <row r="82517" customFormat="1"/>
    <row r="82518" customFormat="1"/>
    <row r="82519" customFormat="1"/>
    <row r="82520" customFormat="1"/>
    <row r="82521" customFormat="1"/>
    <row r="82522" customFormat="1"/>
    <row r="82523" customFormat="1"/>
    <row r="82524" customFormat="1"/>
    <row r="82525" customFormat="1"/>
    <row r="82526" customFormat="1"/>
    <row r="82527" customFormat="1"/>
    <row r="82528" customFormat="1"/>
    <row r="82529" customFormat="1"/>
    <row r="82530" customFormat="1"/>
    <row r="82531" customFormat="1"/>
    <row r="82532" customFormat="1"/>
    <row r="82533" customFormat="1"/>
    <row r="82534" customFormat="1"/>
    <row r="82535" customFormat="1"/>
    <row r="82536" customFormat="1"/>
    <row r="82537" customFormat="1"/>
    <row r="82538" customFormat="1"/>
    <row r="82539" customFormat="1"/>
    <row r="82540" customFormat="1"/>
    <row r="82541" customFormat="1"/>
    <row r="82542" customFormat="1"/>
    <row r="82543" customFormat="1"/>
    <row r="82544" customFormat="1"/>
    <row r="82545" customFormat="1"/>
    <row r="82546" customFormat="1"/>
    <row r="82547" customFormat="1"/>
    <row r="82548" customFormat="1"/>
    <row r="82549" customFormat="1"/>
    <row r="82550" customFormat="1"/>
    <row r="82551" customFormat="1"/>
    <row r="82552" customFormat="1"/>
    <row r="82553" customFormat="1"/>
    <row r="82554" customFormat="1"/>
    <row r="82555" customFormat="1"/>
    <row r="82556" customFormat="1"/>
    <row r="82557" customFormat="1"/>
    <row r="82558" customFormat="1"/>
    <row r="82559" customFormat="1"/>
    <row r="82560" customFormat="1"/>
    <row r="82561" customFormat="1"/>
    <row r="82562" customFormat="1"/>
    <row r="82563" customFormat="1"/>
    <row r="82564" customFormat="1"/>
    <row r="82565" customFormat="1"/>
    <row r="82566" customFormat="1"/>
    <row r="82567" customFormat="1"/>
    <row r="82568" customFormat="1"/>
    <row r="82569" customFormat="1"/>
    <row r="82570" customFormat="1"/>
    <row r="82571" customFormat="1"/>
    <row r="82572" customFormat="1"/>
    <row r="82573" customFormat="1"/>
    <row r="82574" customFormat="1"/>
    <row r="82575" customFormat="1"/>
    <row r="82576" customFormat="1"/>
    <row r="82577" customFormat="1"/>
    <row r="82578" customFormat="1"/>
    <row r="82579" customFormat="1"/>
    <row r="82580" customFormat="1"/>
    <row r="82581" customFormat="1"/>
    <row r="82582" customFormat="1"/>
    <row r="82583" customFormat="1"/>
    <row r="82584" customFormat="1"/>
    <row r="82585" customFormat="1"/>
    <row r="82586" customFormat="1"/>
    <row r="82587" customFormat="1"/>
    <row r="82588" customFormat="1"/>
    <row r="82589" customFormat="1"/>
    <row r="82590" customFormat="1"/>
    <row r="82591" customFormat="1"/>
    <row r="82592" customFormat="1"/>
    <row r="82593" customFormat="1"/>
    <row r="82594" customFormat="1"/>
    <row r="82595" customFormat="1"/>
    <row r="82596" customFormat="1"/>
    <row r="82597" customFormat="1"/>
    <row r="82598" customFormat="1"/>
    <row r="82599" customFormat="1"/>
    <row r="82600" customFormat="1"/>
    <row r="82601" customFormat="1"/>
    <row r="82602" customFormat="1"/>
    <row r="82603" customFormat="1"/>
    <row r="82604" customFormat="1"/>
    <row r="82605" customFormat="1"/>
    <row r="82606" customFormat="1"/>
    <row r="82607" customFormat="1"/>
    <row r="82608" customFormat="1"/>
    <row r="82609" customFormat="1"/>
    <row r="82610" customFormat="1"/>
    <row r="82611" customFormat="1"/>
    <row r="82612" customFormat="1"/>
    <row r="82613" customFormat="1"/>
    <row r="82614" customFormat="1"/>
    <row r="82615" customFormat="1"/>
    <row r="82616" customFormat="1"/>
    <row r="82617" customFormat="1"/>
    <row r="82618" customFormat="1"/>
    <row r="82619" customFormat="1"/>
    <row r="82620" customFormat="1"/>
    <row r="82621" customFormat="1"/>
    <row r="82622" customFormat="1"/>
    <row r="82623" customFormat="1"/>
    <row r="82624" customFormat="1"/>
    <row r="82625" customFormat="1"/>
    <row r="82626" customFormat="1"/>
    <row r="82627" customFormat="1"/>
    <row r="82628" customFormat="1"/>
    <row r="82629" customFormat="1"/>
    <row r="82630" customFormat="1"/>
    <row r="82631" customFormat="1"/>
    <row r="82632" customFormat="1"/>
    <row r="82633" customFormat="1"/>
    <row r="82634" customFormat="1"/>
    <row r="82635" customFormat="1"/>
    <row r="82636" customFormat="1"/>
    <row r="82637" customFormat="1"/>
    <row r="82638" customFormat="1"/>
    <row r="82639" customFormat="1"/>
    <row r="82640" customFormat="1"/>
    <row r="82641" customFormat="1"/>
    <row r="82642" customFormat="1"/>
    <row r="82643" customFormat="1"/>
    <row r="82644" customFormat="1"/>
    <row r="82645" customFormat="1"/>
    <row r="82646" customFormat="1"/>
    <row r="82647" customFormat="1"/>
    <row r="82648" customFormat="1"/>
    <row r="82649" customFormat="1"/>
    <row r="82650" customFormat="1"/>
    <row r="82651" customFormat="1"/>
    <row r="82652" customFormat="1"/>
    <row r="82653" customFormat="1"/>
    <row r="82654" customFormat="1"/>
    <row r="82655" customFormat="1"/>
    <row r="82656" customFormat="1"/>
    <row r="82657" customFormat="1"/>
    <row r="82658" customFormat="1"/>
    <row r="82659" customFormat="1"/>
    <row r="82660" customFormat="1"/>
    <row r="82661" customFormat="1"/>
    <row r="82662" customFormat="1"/>
    <row r="82663" customFormat="1"/>
    <row r="82664" customFormat="1"/>
    <row r="82665" customFormat="1"/>
    <row r="82666" customFormat="1"/>
    <row r="82667" customFormat="1"/>
    <row r="82668" customFormat="1"/>
    <row r="82669" customFormat="1"/>
    <row r="82670" customFormat="1"/>
    <row r="82671" customFormat="1"/>
    <row r="82672" customFormat="1"/>
    <row r="82673" customFormat="1"/>
    <row r="82674" customFormat="1"/>
    <row r="82675" customFormat="1"/>
    <row r="82676" customFormat="1"/>
    <row r="82677" customFormat="1"/>
    <row r="82678" customFormat="1"/>
    <row r="82679" customFormat="1"/>
    <row r="82680" customFormat="1"/>
    <row r="82681" customFormat="1"/>
    <row r="82682" customFormat="1"/>
    <row r="82683" customFormat="1"/>
    <row r="82684" customFormat="1"/>
    <row r="82685" customFormat="1"/>
    <row r="82686" customFormat="1"/>
    <row r="82687" customFormat="1"/>
    <row r="82688" customFormat="1"/>
    <row r="82689" customFormat="1"/>
    <row r="82690" customFormat="1"/>
    <row r="82691" customFormat="1"/>
    <row r="82692" customFormat="1"/>
    <row r="82693" customFormat="1"/>
    <row r="82694" customFormat="1"/>
    <row r="82695" customFormat="1"/>
    <row r="82696" customFormat="1"/>
    <row r="82697" customFormat="1"/>
    <row r="82698" customFormat="1"/>
    <row r="82699" customFormat="1"/>
    <row r="82700" customFormat="1"/>
    <row r="82701" customFormat="1"/>
    <row r="82702" customFormat="1"/>
    <row r="82703" customFormat="1"/>
    <row r="82704" customFormat="1"/>
    <row r="82705" customFormat="1"/>
    <row r="82706" customFormat="1"/>
    <row r="82707" customFormat="1"/>
    <row r="82708" customFormat="1"/>
    <row r="82709" customFormat="1"/>
    <row r="82710" customFormat="1"/>
    <row r="82711" customFormat="1"/>
    <row r="82712" customFormat="1"/>
    <row r="82713" customFormat="1"/>
    <row r="82714" customFormat="1"/>
    <row r="82715" customFormat="1"/>
    <row r="82716" customFormat="1"/>
    <row r="82717" customFormat="1"/>
    <row r="82718" customFormat="1"/>
    <row r="82719" customFormat="1"/>
    <row r="82720" customFormat="1"/>
    <row r="82721" customFormat="1"/>
    <row r="82722" customFormat="1"/>
    <row r="82723" customFormat="1"/>
    <row r="82724" customFormat="1"/>
    <row r="82725" customFormat="1"/>
    <row r="82726" customFormat="1"/>
    <row r="82727" customFormat="1"/>
    <row r="82728" customFormat="1"/>
    <row r="82729" customFormat="1"/>
    <row r="82730" customFormat="1"/>
    <row r="82731" customFormat="1"/>
    <row r="82732" customFormat="1"/>
    <row r="82733" customFormat="1"/>
    <row r="82734" customFormat="1"/>
    <row r="82735" customFormat="1"/>
    <row r="82736" customFormat="1"/>
    <row r="82737" customFormat="1"/>
    <row r="82738" customFormat="1"/>
    <row r="82739" customFormat="1"/>
    <row r="82740" customFormat="1"/>
    <row r="82741" customFormat="1"/>
    <row r="82742" customFormat="1"/>
    <row r="82743" customFormat="1"/>
    <row r="82744" customFormat="1"/>
    <row r="82745" customFormat="1"/>
    <row r="82746" customFormat="1"/>
    <row r="82747" customFormat="1"/>
    <row r="82748" customFormat="1"/>
    <row r="82749" customFormat="1"/>
    <row r="82750" customFormat="1"/>
    <row r="82751" customFormat="1"/>
    <row r="82752" customFormat="1"/>
    <row r="82753" customFormat="1"/>
    <row r="82754" customFormat="1"/>
    <row r="82755" customFormat="1"/>
    <row r="82756" customFormat="1"/>
    <row r="82757" customFormat="1"/>
    <row r="82758" customFormat="1"/>
    <row r="82759" customFormat="1"/>
    <row r="82760" customFormat="1"/>
    <row r="82761" customFormat="1"/>
    <row r="82762" customFormat="1"/>
    <row r="82763" customFormat="1"/>
    <row r="82764" customFormat="1"/>
    <row r="82765" customFormat="1"/>
    <row r="82766" customFormat="1"/>
    <row r="82767" customFormat="1"/>
    <row r="82768" customFormat="1"/>
    <row r="82769" customFormat="1"/>
    <row r="82770" customFormat="1"/>
    <row r="82771" customFormat="1"/>
    <row r="82772" customFormat="1"/>
    <row r="82773" customFormat="1"/>
    <row r="82774" customFormat="1"/>
    <row r="82775" customFormat="1"/>
    <row r="82776" customFormat="1"/>
    <row r="82777" customFormat="1"/>
    <row r="82778" customFormat="1"/>
    <row r="82779" customFormat="1"/>
    <row r="82780" customFormat="1"/>
    <row r="82781" customFormat="1"/>
    <row r="82782" customFormat="1"/>
    <row r="82783" customFormat="1"/>
    <row r="82784" customFormat="1"/>
    <row r="82785" customFormat="1"/>
    <row r="82786" customFormat="1"/>
    <row r="82787" customFormat="1"/>
    <row r="82788" customFormat="1"/>
    <row r="82789" customFormat="1"/>
    <row r="82790" customFormat="1"/>
    <row r="82791" customFormat="1"/>
    <row r="82792" customFormat="1"/>
    <row r="82793" customFormat="1"/>
    <row r="82794" customFormat="1"/>
    <row r="82795" customFormat="1"/>
    <row r="82796" customFormat="1"/>
    <row r="82797" customFormat="1"/>
    <row r="82798" customFormat="1"/>
    <row r="82799" customFormat="1"/>
    <row r="82800" customFormat="1"/>
    <row r="82801" customFormat="1"/>
    <row r="82802" customFormat="1"/>
    <row r="82803" customFormat="1"/>
    <row r="82804" customFormat="1"/>
    <row r="82805" customFormat="1"/>
    <row r="82806" customFormat="1"/>
    <row r="82807" customFormat="1"/>
    <row r="82808" customFormat="1"/>
    <row r="82809" customFormat="1"/>
    <row r="82810" customFormat="1"/>
    <row r="82811" customFormat="1"/>
    <row r="82812" customFormat="1"/>
    <row r="82813" customFormat="1"/>
    <row r="82814" customFormat="1"/>
    <row r="82815" customFormat="1"/>
    <row r="82816" customFormat="1"/>
    <row r="82817" customFormat="1"/>
    <row r="82818" customFormat="1"/>
    <row r="82819" customFormat="1"/>
    <row r="82820" customFormat="1"/>
    <row r="82821" customFormat="1"/>
    <row r="82822" customFormat="1"/>
    <row r="82823" customFormat="1"/>
    <row r="82824" customFormat="1"/>
    <row r="82825" customFormat="1"/>
    <row r="82826" customFormat="1"/>
    <row r="82827" customFormat="1"/>
    <row r="82828" customFormat="1"/>
    <row r="82829" customFormat="1"/>
    <row r="82830" customFormat="1"/>
    <row r="82831" customFormat="1"/>
    <row r="82832" customFormat="1"/>
    <row r="82833" customFormat="1"/>
    <row r="82834" customFormat="1"/>
    <row r="82835" customFormat="1"/>
    <row r="82836" customFormat="1"/>
    <row r="82837" customFormat="1"/>
    <row r="82838" customFormat="1"/>
    <row r="82839" customFormat="1"/>
    <row r="82840" customFormat="1"/>
    <row r="82841" customFormat="1"/>
    <row r="82842" customFormat="1"/>
    <row r="82843" customFormat="1"/>
    <row r="82844" customFormat="1"/>
    <row r="82845" customFormat="1"/>
    <row r="82846" customFormat="1"/>
    <row r="82847" customFormat="1"/>
    <row r="82848" customFormat="1"/>
    <row r="82849" customFormat="1"/>
    <row r="82850" customFormat="1"/>
    <row r="82851" customFormat="1"/>
    <row r="82852" customFormat="1"/>
    <row r="82853" customFormat="1"/>
    <row r="82854" customFormat="1"/>
    <row r="82855" customFormat="1"/>
    <row r="82856" customFormat="1"/>
    <row r="82857" customFormat="1"/>
    <row r="82858" customFormat="1"/>
    <row r="82859" customFormat="1"/>
    <row r="82860" customFormat="1"/>
    <row r="82861" customFormat="1"/>
    <row r="82862" customFormat="1"/>
    <row r="82863" customFormat="1"/>
    <row r="82864" customFormat="1"/>
    <row r="82865" customFormat="1"/>
    <row r="82866" customFormat="1"/>
    <row r="82867" customFormat="1"/>
    <row r="82868" customFormat="1"/>
    <row r="82869" customFormat="1"/>
    <row r="82870" customFormat="1"/>
    <row r="82871" customFormat="1"/>
    <row r="82872" customFormat="1"/>
    <row r="82873" customFormat="1"/>
    <row r="82874" customFormat="1"/>
    <row r="82875" customFormat="1"/>
    <row r="82876" customFormat="1"/>
    <row r="82877" customFormat="1"/>
    <row r="82878" customFormat="1"/>
    <row r="82879" customFormat="1"/>
    <row r="82880" customFormat="1"/>
    <row r="82881" customFormat="1"/>
    <row r="82882" customFormat="1"/>
    <row r="82883" customFormat="1"/>
    <row r="82884" customFormat="1"/>
    <row r="82885" customFormat="1"/>
    <row r="82886" customFormat="1"/>
    <row r="82887" customFormat="1"/>
    <row r="82888" customFormat="1"/>
    <row r="82889" customFormat="1"/>
    <row r="82890" customFormat="1"/>
    <row r="82891" customFormat="1"/>
    <row r="82892" customFormat="1"/>
    <row r="82893" customFormat="1"/>
    <row r="82894" customFormat="1"/>
    <row r="82895" customFormat="1"/>
    <row r="82896" customFormat="1"/>
    <row r="82897" customFormat="1"/>
    <row r="82898" customFormat="1"/>
    <row r="82899" customFormat="1"/>
    <row r="82900" customFormat="1"/>
    <row r="82901" customFormat="1"/>
    <row r="82902" customFormat="1"/>
    <row r="82903" customFormat="1"/>
    <row r="82904" customFormat="1"/>
    <row r="82905" customFormat="1"/>
    <row r="82906" customFormat="1"/>
    <row r="82907" customFormat="1"/>
    <row r="82908" customFormat="1"/>
    <row r="82909" customFormat="1"/>
    <row r="82910" customFormat="1"/>
    <row r="82911" customFormat="1"/>
    <row r="82912" customFormat="1"/>
    <row r="82913" customFormat="1"/>
    <row r="82914" customFormat="1"/>
    <row r="82915" customFormat="1"/>
    <row r="82916" customFormat="1"/>
    <row r="82917" customFormat="1"/>
    <row r="82918" customFormat="1"/>
    <row r="82919" customFormat="1"/>
    <row r="82920" customFormat="1"/>
    <row r="82921" customFormat="1"/>
    <row r="82922" customFormat="1"/>
    <row r="82923" customFormat="1"/>
    <row r="82924" customFormat="1"/>
    <row r="82925" customFormat="1"/>
    <row r="82926" customFormat="1"/>
    <row r="82927" customFormat="1"/>
    <row r="82928" customFormat="1"/>
    <row r="82929" customFormat="1"/>
    <row r="82930" customFormat="1"/>
    <row r="82931" customFormat="1"/>
    <row r="82932" customFormat="1"/>
    <row r="82933" customFormat="1"/>
    <row r="82934" customFormat="1"/>
    <row r="82935" customFormat="1"/>
    <row r="82936" customFormat="1"/>
    <row r="82937" customFormat="1"/>
    <row r="82938" customFormat="1"/>
    <row r="82939" customFormat="1"/>
    <row r="82940" customFormat="1"/>
    <row r="82941" customFormat="1"/>
    <row r="82942" customFormat="1"/>
    <row r="82943" customFormat="1"/>
    <row r="82944" customFormat="1"/>
    <row r="82945" customFormat="1"/>
    <row r="82946" customFormat="1"/>
    <row r="82947" customFormat="1"/>
    <row r="82948" customFormat="1"/>
    <row r="82949" customFormat="1"/>
    <row r="82950" customFormat="1"/>
    <row r="82951" customFormat="1"/>
    <row r="82952" customFormat="1"/>
    <row r="82953" customFormat="1"/>
    <row r="82954" customFormat="1"/>
    <row r="82955" customFormat="1"/>
    <row r="82956" customFormat="1"/>
    <row r="82957" customFormat="1"/>
    <row r="82958" customFormat="1"/>
    <row r="82959" customFormat="1"/>
    <row r="82960" customFormat="1"/>
    <row r="82961" customFormat="1"/>
    <row r="82962" customFormat="1"/>
    <row r="82963" customFormat="1"/>
    <row r="82964" customFormat="1"/>
    <row r="82965" customFormat="1"/>
    <row r="82966" customFormat="1"/>
    <row r="82967" customFormat="1"/>
    <row r="82968" customFormat="1"/>
    <row r="82969" customFormat="1"/>
    <row r="82970" customFormat="1"/>
    <row r="82971" customFormat="1"/>
    <row r="82972" customFormat="1"/>
    <row r="82973" customFormat="1"/>
    <row r="82974" customFormat="1"/>
    <row r="82975" customFormat="1"/>
    <row r="82976" customFormat="1"/>
    <row r="82977" customFormat="1"/>
    <row r="82978" customFormat="1"/>
    <row r="82979" customFormat="1"/>
    <row r="82980" customFormat="1"/>
    <row r="82981" customFormat="1"/>
    <row r="82982" customFormat="1"/>
    <row r="82983" customFormat="1"/>
    <row r="82984" customFormat="1"/>
    <row r="82985" customFormat="1"/>
    <row r="82986" customFormat="1"/>
    <row r="82987" customFormat="1"/>
    <row r="82988" customFormat="1"/>
    <row r="82989" customFormat="1"/>
    <row r="82990" customFormat="1"/>
    <row r="82991" customFormat="1"/>
    <row r="82992" customFormat="1"/>
    <row r="82993" customFormat="1"/>
    <row r="82994" customFormat="1"/>
    <row r="82995" customFormat="1"/>
    <row r="82996" customFormat="1"/>
    <row r="82997" customFormat="1"/>
    <row r="82998" customFormat="1"/>
    <row r="82999" customFormat="1"/>
    <row r="83000" customFormat="1"/>
    <row r="83001" customFormat="1"/>
    <row r="83002" customFormat="1"/>
    <row r="83003" customFormat="1"/>
    <row r="83004" customFormat="1"/>
    <row r="83005" customFormat="1"/>
    <row r="83006" customFormat="1"/>
    <row r="83007" customFormat="1"/>
    <row r="83008" customFormat="1"/>
    <row r="83009" customFormat="1"/>
    <row r="83010" customFormat="1"/>
    <row r="83011" customFormat="1"/>
    <row r="83012" customFormat="1"/>
    <row r="83013" customFormat="1"/>
    <row r="83014" customFormat="1"/>
    <row r="83015" customFormat="1"/>
    <row r="83016" customFormat="1"/>
    <row r="83017" customFormat="1"/>
    <row r="83018" customFormat="1"/>
    <row r="83019" customFormat="1"/>
    <row r="83020" customFormat="1"/>
    <row r="83021" customFormat="1"/>
    <row r="83022" customFormat="1"/>
    <row r="83023" customFormat="1"/>
    <row r="83024" customFormat="1"/>
    <row r="83025" customFormat="1"/>
    <row r="83026" customFormat="1"/>
    <row r="83027" customFormat="1"/>
    <row r="83028" customFormat="1"/>
    <row r="83029" customFormat="1"/>
    <row r="83030" customFormat="1"/>
    <row r="83031" customFormat="1"/>
    <row r="83032" customFormat="1"/>
    <row r="83033" customFormat="1"/>
    <row r="83034" customFormat="1"/>
    <row r="83035" customFormat="1"/>
    <row r="83036" customFormat="1"/>
    <row r="83037" customFormat="1"/>
    <row r="83038" customFormat="1"/>
    <row r="83039" customFormat="1"/>
    <row r="83040" customFormat="1"/>
    <row r="83041" customFormat="1"/>
    <row r="83042" customFormat="1"/>
    <row r="83043" customFormat="1"/>
    <row r="83044" customFormat="1"/>
    <row r="83045" customFormat="1"/>
    <row r="83046" customFormat="1"/>
    <row r="83047" customFormat="1"/>
    <row r="83048" customFormat="1"/>
    <row r="83049" customFormat="1"/>
    <row r="83050" customFormat="1"/>
    <row r="83051" customFormat="1"/>
    <row r="83052" customFormat="1"/>
    <row r="83053" customFormat="1"/>
    <row r="83054" customFormat="1"/>
    <row r="83055" customFormat="1"/>
    <row r="83056" customFormat="1"/>
    <row r="83057" customFormat="1"/>
    <row r="83058" customFormat="1"/>
    <row r="83059" customFormat="1"/>
    <row r="83060" customFormat="1"/>
    <row r="83061" customFormat="1"/>
    <row r="83062" customFormat="1"/>
    <row r="83063" customFormat="1"/>
    <row r="83064" customFormat="1"/>
    <row r="83065" customFormat="1"/>
    <row r="83066" customFormat="1"/>
    <row r="83067" customFormat="1"/>
    <row r="83068" customFormat="1"/>
    <row r="83069" customFormat="1"/>
    <row r="83070" customFormat="1"/>
    <row r="83071" customFormat="1"/>
    <row r="83072" customFormat="1"/>
    <row r="83073" customFormat="1"/>
    <row r="83074" customFormat="1"/>
    <row r="83075" customFormat="1"/>
    <row r="83076" customFormat="1"/>
    <row r="83077" customFormat="1"/>
    <row r="83078" customFormat="1"/>
    <row r="83079" customFormat="1"/>
    <row r="83080" customFormat="1"/>
    <row r="83081" customFormat="1"/>
    <row r="83082" customFormat="1"/>
    <row r="83083" customFormat="1"/>
    <row r="83084" customFormat="1"/>
    <row r="83085" customFormat="1"/>
    <row r="83086" customFormat="1"/>
    <row r="83087" customFormat="1"/>
    <row r="83088" customFormat="1"/>
    <row r="83089" customFormat="1"/>
    <row r="83090" customFormat="1"/>
    <row r="83091" customFormat="1"/>
    <row r="83092" customFormat="1"/>
    <row r="83093" customFormat="1"/>
    <row r="83094" customFormat="1"/>
    <row r="83095" customFormat="1"/>
    <row r="83096" customFormat="1"/>
    <row r="83097" customFormat="1"/>
    <row r="83098" customFormat="1"/>
    <row r="83099" customFormat="1"/>
    <row r="83100" customFormat="1"/>
    <row r="83101" customFormat="1"/>
    <row r="83102" customFormat="1"/>
    <row r="83103" customFormat="1"/>
    <row r="83104" customFormat="1"/>
    <row r="83105" customFormat="1"/>
    <row r="83106" customFormat="1"/>
    <row r="83107" customFormat="1"/>
    <row r="83108" customFormat="1"/>
    <row r="83109" customFormat="1"/>
    <row r="83110" customFormat="1"/>
    <row r="83111" customFormat="1"/>
    <row r="83112" customFormat="1"/>
    <row r="83113" customFormat="1"/>
    <row r="83114" customFormat="1"/>
    <row r="83115" customFormat="1"/>
    <row r="83116" customFormat="1"/>
    <row r="83117" customFormat="1"/>
    <row r="83118" customFormat="1"/>
    <row r="83119" customFormat="1"/>
    <row r="83120" customFormat="1"/>
    <row r="83121" customFormat="1"/>
    <row r="83122" customFormat="1"/>
    <row r="83123" customFormat="1"/>
    <row r="83124" customFormat="1"/>
    <row r="83125" customFormat="1"/>
    <row r="83126" customFormat="1"/>
    <row r="83127" customFormat="1"/>
    <row r="83128" customFormat="1"/>
    <row r="83129" customFormat="1"/>
    <row r="83130" customFormat="1"/>
    <row r="83131" customFormat="1"/>
    <row r="83132" customFormat="1"/>
    <row r="83133" customFormat="1"/>
    <row r="83134" customFormat="1"/>
    <row r="83135" customFormat="1"/>
    <row r="83136" customFormat="1"/>
    <row r="83137" customFormat="1"/>
    <row r="83138" customFormat="1"/>
    <row r="83139" customFormat="1"/>
    <row r="83140" customFormat="1"/>
    <row r="83141" customFormat="1"/>
    <row r="83142" customFormat="1"/>
    <row r="83143" customFormat="1"/>
    <row r="83144" customFormat="1"/>
    <row r="83145" customFormat="1"/>
    <row r="83146" customFormat="1"/>
    <row r="83147" customFormat="1"/>
    <row r="83148" customFormat="1"/>
    <row r="83149" customFormat="1"/>
    <row r="83150" customFormat="1"/>
    <row r="83151" customFormat="1"/>
    <row r="83152" customFormat="1"/>
    <row r="83153" customFormat="1"/>
    <row r="83154" customFormat="1"/>
    <row r="83155" customFormat="1"/>
    <row r="83156" customFormat="1"/>
    <row r="83157" customFormat="1"/>
    <row r="83158" customFormat="1"/>
    <row r="83159" customFormat="1"/>
    <row r="83160" customFormat="1"/>
    <row r="83161" customFormat="1"/>
    <row r="83162" customFormat="1"/>
    <row r="83163" customFormat="1"/>
    <row r="83164" customFormat="1"/>
    <row r="83165" customFormat="1"/>
    <row r="83166" customFormat="1"/>
    <row r="83167" customFormat="1"/>
    <row r="83168" customFormat="1"/>
    <row r="83169" customFormat="1"/>
    <row r="83170" customFormat="1"/>
    <row r="83171" customFormat="1"/>
    <row r="83172" customFormat="1"/>
    <row r="83173" customFormat="1"/>
    <row r="83174" customFormat="1"/>
    <row r="83175" customFormat="1"/>
    <row r="83176" customFormat="1"/>
    <row r="83177" customFormat="1"/>
    <row r="83178" customFormat="1"/>
    <row r="83179" customFormat="1"/>
    <row r="83180" customFormat="1"/>
    <row r="83181" customFormat="1"/>
    <row r="83182" customFormat="1"/>
    <row r="83183" customFormat="1"/>
    <row r="83184" customFormat="1"/>
    <row r="83185" customFormat="1"/>
    <row r="83186" customFormat="1"/>
    <row r="83187" customFormat="1"/>
    <row r="83188" customFormat="1"/>
    <row r="83189" customFormat="1"/>
    <row r="83190" customFormat="1"/>
    <row r="83191" customFormat="1"/>
    <row r="83192" customFormat="1"/>
    <row r="83193" customFormat="1"/>
    <row r="83194" customFormat="1"/>
    <row r="83195" customFormat="1"/>
    <row r="83196" customFormat="1"/>
    <row r="83197" customFormat="1"/>
    <row r="83198" customFormat="1"/>
    <row r="83199" customFormat="1"/>
    <row r="83200" customFormat="1"/>
    <row r="83201" customFormat="1"/>
    <row r="83202" customFormat="1"/>
    <row r="83203" customFormat="1"/>
    <row r="83204" customFormat="1"/>
    <row r="83205" customFormat="1"/>
    <row r="83206" customFormat="1"/>
    <row r="83207" customFormat="1"/>
    <row r="83208" customFormat="1"/>
    <row r="83209" customFormat="1"/>
    <row r="83210" customFormat="1"/>
    <row r="83211" customFormat="1"/>
    <row r="83212" customFormat="1"/>
    <row r="83213" customFormat="1"/>
    <row r="83214" customFormat="1"/>
    <row r="83215" customFormat="1"/>
    <row r="83216" customFormat="1"/>
    <row r="83217" customFormat="1"/>
    <row r="83218" customFormat="1"/>
    <row r="83219" customFormat="1"/>
    <row r="83220" customFormat="1"/>
    <row r="83221" customFormat="1"/>
    <row r="83222" customFormat="1"/>
    <row r="83223" customFormat="1"/>
    <row r="83224" customFormat="1"/>
    <row r="83225" customFormat="1"/>
    <row r="83226" customFormat="1"/>
    <row r="83227" customFormat="1"/>
    <row r="83228" customFormat="1"/>
    <row r="83229" customFormat="1"/>
    <row r="83230" customFormat="1"/>
    <row r="83231" customFormat="1"/>
    <row r="83232" customFormat="1"/>
    <row r="83233" customFormat="1"/>
    <row r="83234" customFormat="1"/>
    <row r="83235" customFormat="1"/>
    <row r="83236" customFormat="1"/>
    <row r="83237" customFormat="1"/>
    <row r="83238" customFormat="1"/>
    <row r="83239" customFormat="1"/>
    <row r="83240" customFormat="1"/>
    <row r="83241" customFormat="1"/>
    <row r="83242" customFormat="1"/>
    <row r="83243" customFormat="1"/>
    <row r="83244" customFormat="1"/>
    <row r="83245" customFormat="1"/>
    <row r="83246" customFormat="1"/>
    <row r="83247" customFormat="1"/>
    <row r="83248" customFormat="1"/>
    <row r="83249" customFormat="1"/>
    <row r="83250" customFormat="1"/>
    <row r="83251" customFormat="1"/>
    <row r="83252" customFormat="1"/>
    <row r="83253" customFormat="1"/>
    <row r="83254" customFormat="1"/>
    <row r="83255" customFormat="1"/>
    <row r="83256" customFormat="1"/>
    <row r="83257" customFormat="1"/>
    <row r="83258" customFormat="1"/>
    <row r="83259" customFormat="1"/>
    <row r="83260" customFormat="1"/>
    <row r="83261" customFormat="1"/>
    <row r="83262" customFormat="1"/>
    <row r="83263" customFormat="1"/>
    <row r="83264" customFormat="1"/>
    <row r="83265" customFormat="1"/>
    <row r="83266" customFormat="1"/>
    <row r="83267" customFormat="1"/>
    <row r="83268" customFormat="1"/>
    <row r="83269" customFormat="1"/>
    <row r="83270" customFormat="1"/>
    <row r="83271" customFormat="1"/>
    <row r="83272" customFormat="1"/>
    <row r="83273" customFormat="1"/>
    <row r="83274" customFormat="1"/>
    <row r="83275" customFormat="1"/>
    <row r="83276" customFormat="1"/>
    <row r="83277" customFormat="1"/>
    <row r="83278" customFormat="1"/>
    <row r="83279" customFormat="1"/>
    <row r="83280" customFormat="1"/>
    <row r="83281" customFormat="1"/>
    <row r="83282" customFormat="1"/>
    <row r="83283" customFormat="1"/>
    <row r="83284" customFormat="1"/>
    <row r="83285" customFormat="1"/>
    <row r="83286" customFormat="1"/>
    <row r="83287" customFormat="1"/>
    <row r="83288" customFormat="1"/>
    <row r="83289" customFormat="1"/>
    <row r="83290" customFormat="1"/>
    <row r="83291" customFormat="1"/>
    <row r="83292" customFormat="1"/>
    <row r="83293" customFormat="1"/>
    <row r="83294" customFormat="1"/>
    <row r="83295" customFormat="1"/>
    <row r="83296" customFormat="1"/>
    <row r="83297" customFormat="1"/>
    <row r="83298" customFormat="1"/>
    <row r="83299" customFormat="1"/>
    <row r="83300" customFormat="1"/>
    <row r="83301" customFormat="1"/>
    <row r="83302" customFormat="1"/>
    <row r="83303" customFormat="1"/>
    <row r="83304" customFormat="1"/>
    <row r="83305" customFormat="1"/>
    <row r="83306" customFormat="1"/>
    <row r="83307" customFormat="1"/>
    <row r="83308" customFormat="1"/>
    <row r="83309" customFormat="1"/>
    <row r="83310" customFormat="1"/>
    <row r="83311" customFormat="1"/>
    <row r="83312" customFormat="1"/>
    <row r="83313" customFormat="1"/>
    <row r="83314" customFormat="1"/>
    <row r="83315" customFormat="1"/>
    <row r="83316" customFormat="1"/>
    <row r="83317" customFormat="1"/>
    <row r="83318" customFormat="1"/>
    <row r="83319" customFormat="1"/>
    <row r="83320" customFormat="1"/>
    <row r="83321" customFormat="1"/>
    <row r="83322" customFormat="1"/>
    <row r="83323" customFormat="1"/>
    <row r="83324" customFormat="1"/>
    <row r="83325" customFormat="1"/>
    <row r="83326" customFormat="1"/>
    <row r="83327" customFormat="1"/>
    <row r="83328" customFormat="1"/>
    <row r="83329" customFormat="1"/>
    <row r="83330" customFormat="1"/>
    <row r="83331" customFormat="1"/>
    <row r="83332" customFormat="1"/>
    <row r="83333" customFormat="1"/>
    <row r="83334" customFormat="1"/>
    <row r="83335" customFormat="1"/>
    <row r="83336" customFormat="1"/>
    <row r="83337" customFormat="1"/>
    <row r="83338" customFormat="1"/>
    <row r="83339" customFormat="1"/>
    <row r="83340" customFormat="1"/>
    <row r="83341" customFormat="1"/>
    <row r="83342" customFormat="1"/>
    <row r="83343" customFormat="1"/>
    <row r="83344" customFormat="1"/>
    <row r="83345" customFormat="1"/>
    <row r="83346" customFormat="1"/>
    <row r="83347" customFormat="1"/>
    <row r="83348" customFormat="1"/>
    <row r="83349" customFormat="1"/>
    <row r="83350" customFormat="1"/>
    <row r="83351" customFormat="1"/>
    <row r="83352" customFormat="1"/>
    <row r="83353" customFormat="1"/>
    <row r="83354" customFormat="1"/>
    <row r="83355" customFormat="1"/>
    <row r="83356" customFormat="1"/>
    <row r="83357" customFormat="1"/>
    <row r="83358" customFormat="1"/>
    <row r="83359" customFormat="1"/>
    <row r="83360" customFormat="1"/>
    <row r="83361" customFormat="1"/>
    <row r="83362" customFormat="1"/>
    <row r="83363" customFormat="1"/>
    <row r="83364" customFormat="1"/>
    <row r="83365" customFormat="1"/>
    <row r="83366" customFormat="1"/>
    <row r="83367" customFormat="1"/>
    <row r="83368" customFormat="1"/>
    <row r="83369" customFormat="1"/>
    <row r="83370" customFormat="1"/>
    <row r="83371" customFormat="1"/>
    <row r="83372" customFormat="1"/>
    <row r="83373" customFormat="1"/>
    <row r="83374" customFormat="1"/>
    <row r="83375" customFormat="1"/>
    <row r="83376" customFormat="1"/>
    <row r="83377" customFormat="1"/>
    <row r="83378" customFormat="1"/>
    <row r="83379" customFormat="1"/>
    <row r="83380" customFormat="1"/>
    <row r="83381" customFormat="1"/>
    <row r="83382" customFormat="1"/>
    <row r="83383" customFormat="1"/>
    <row r="83384" customFormat="1"/>
    <row r="83385" customFormat="1"/>
    <row r="83386" customFormat="1"/>
    <row r="83387" customFormat="1"/>
    <row r="83388" customFormat="1"/>
    <row r="83389" customFormat="1"/>
    <row r="83390" customFormat="1"/>
    <row r="83391" customFormat="1"/>
    <row r="83392" customFormat="1"/>
    <row r="83393" customFormat="1"/>
    <row r="83394" customFormat="1"/>
    <row r="83395" customFormat="1"/>
    <row r="83396" customFormat="1"/>
    <row r="83397" customFormat="1"/>
    <row r="83398" customFormat="1"/>
    <row r="83399" customFormat="1"/>
    <row r="83400" customFormat="1"/>
    <row r="83401" customFormat="1"/>
    <row r="83402" customFormat="1"/>
    <row r="83403" customFormat="1"/>
    <row r="83404" customFormat="1"/>
    <row r="83405" customFormat="1"/>
    <row r="83406" customFormat="1"/>
    <row r="83407" customFormat="1"/>
    <row r="83408" customFormat="1"/>
    <row r="83409" customFormat="1"/>
    <row r="83410" customFormat="1"/>
    <row r="83411" customFormat="1"/>
    <row r="83412" customFormat="1"/>
    <row r="83413" customFormat="1"/>
    <row r="83414" customFormat="1"/>
    <row r="83415" customFormat="1"/>
    <row r="83416" customFormat="1"/>
    <row r="83417" customFormat="1"/>
    <row r="83418" customFormat="1"/>
    <row r="83419" customFormat="1"/>
    <row r="83420" customFormat="1"/>
    <row r="83421" customFormat="1"/>
    <row r="83422" customFormat="1"/>
    <row r="83423" customFormat="1"/>
    <row r="83424" customFormat="1"/>
    <row r="83425" customFormat="1"/>
    <row r="83426" customFormat="1"/>
    <row r="83427" customFormat="1"/>
    <row r="83428" customFormat="1"/>
    <row r="83429" customFormat="1"/>
    <row r="83430" customFormat="1"/>
    <row r="83431" customFormat="1"/>
    <row r="83432" customFormat="1"/>
    <row r="83433" customFormat="1"/>
    <row r="83434" customFormat="1"/>
    <row r="83435" customFormat="1"/>
    <row r="83436" customFormat="1"/>
    <row r="83437" customFormat="1"/>
    <row r="83438" customFormat="1"/>
    <row r="83439" customFormat="1"/>
    <row r="83440" customFormat="1"/>
    <row r="83441" customFormat="1"/>
    <row r="83442" customFormat="1"/>
    <row r="83443" customFormat="1"/>
    <row r="83444" customFormat="1"/>
    <row r="83445" customFormat="1"/>
    <row r="83446" customFormat="1"/>
    <row r="83447" customFormat="1"/>
    <row r="83448" customFormat="1"/>
    <row r="83449" customFormat="1"/>
    <row r="83450" customFormat="1"/>
    <row r="83451" customFormat="1"/>
    <row r="83452" customFormat="1"/>
    <row r="83453" customFormat="1"/>
    <row r="83454" customFormat="1"/>
    <row r="83455" customFormat="1"/>
    <row r="83456" customFormat="1"/>
    <row r="83457" customFormat="1"/>
    <row r="83458" customFormat="1"/>
    <row r="83459" customFormat="1"/>
    <row r="83460" customFormat="1"/>
    <row r="83461" customFormat="1"/>
    <row r="83462" customFormat="1"/>
    <row r="83463" customFormat="1"/>
    <row r="83464" customFormat="1"/>
    <row r="83465" customFormat="1"/>
    <row r="83466" customFormat="1"/>
    <row r="83467" customFormat="1"/>
    <row r="83468" customFormat="1"/>
    <row r="83469" customFormat="1"/>
    <row r="83470" customFormat="1"/>
    <row r="83471" customFormat="1"/>
    <row r="83472" customFormat="1"/>
    <row r="83473" customFormat="1"/>
    <row r="83474" customFormat="1"/>
    <row r="83475" customFormat="1"/>
    <row r="83476" customFormat="1"/>
    <row r="83477" customFormat="1"/>
    <row r="83478" customFormat="1"/>
    <row r="83479" customFormat="1"/>
    <row r="83480" customFormat="1"/>
    <row r="83481" customFormat="1"/>
    <row r="83482" customFormat="1"/>
    <row r="83483" customFormat="1"/>
    <row r="83484" customFormat="1"/>
    <row r="83485" customFormat="1"/>
    <row r="83486" customFormat="1"/>
    <row r="83487" customFormat="1"/>
    <row r="83488" customFormat="1"/>
    <row r="83489" customFormat="1"/>
    <row r="83490" customFormat="1"/>
    <row r="83491" customFormat="1"/>
    <row r="83492" customFormat="1"/>
    <row r="83493" customFormat="1"/>
    <row r="83494" customFormat="1"/>
    <row r="83495" customFormat="1"/>
    <row r="83496" customFormat="1"/>
    <row r="83497" customFormat="1"/>
    <row r="83498" customFormat="1"/>
    <row r="83499" customFormat="1"/>
    <row r="83500" customFormat="1"/>
    <row r="83501" customFormat="1"/>
    <row r="83502" customFormat="1"/>
    <row r="83503" customFormat="1"/>
    <row r="83504" customFormat="1"/>
    <row r="83505" customFormat="1"/>
    <row r="83506" customFormat="1"/>
    <row r="83507" customFormat="1"/>
    <row r="83508" customFormat="1"/>
    <row r="83509" customFormat="1"/>
    <row r="83510" customFormat="1"/>
    <row r="83511" customFormat="1"/>
    <row r="83512" customFormat="1"/>
    <row r="83513" customFormat="1"/>
    <row r="83514" customFormat="1"/>
    <row r="83515" customFormat="1"/>
    <row r="83516" customFormat="1"/>
    <row r="83517" customFormat="1"/>
    <row r="83518" customFormat="1"/>
    <row r="83519" customFormat="1"/>
    <row r="83520" customFormat="1"/>
    <row r="83521" customFormat="1"/>
    <row r="83522" customFormat="1"/>
    <row r="83523" customFormat="1"/>
    <row r="83524" customFormat="1"/>
    <row r="83525" customFormat="1"/>
    <row r="83526" customFormat="1"/>
    <row r="83527" customFormat="1"/>
    <row r="83528" customFormat="1"/>
    <row r="83529" customFormat="1"/>
    <row r="83530" customFormat="1"/>
    <row r="83531" customFormat="1"/>
    <row r="83532" customFormat="1"/>
    <row r="83533" customFormat="1"/>
    <row r="83534" customFormat="1"/>
    <row r="83535" customFormat="1"/>
    <row r="83536" customFormat="1"/>
    <row r="83537" customFormat="1"/>
    <row r="83538" customFormat="1"/>
    <row r="83539" customFormat="1"/>
    <row r="83540" customFormat="1"/>
    <row r="83541" customFormat="1"/>
    <row r="83542" customFormat="1"/>
    <row r="83543" customFormat="1"/>
    <row r="83544" customFormat="1"/>
    <row r="83545" customFormat="1"/>
    <row r="83546" customFormat="1"/>
    <row r="83547" customFormat="1"/>
    <row r="83548" customFormat="1"/>
    <row r="83549" customFormat="1"/>
    <row r="83550" customFormat="1"/>
    <row r="83551" customFormat="1"/>
    <row r="83552" customFormat="1"/>
    <row r="83553" customFormat="1"/>
    <row r="83554" customFormat="1"/>
    <row r="83555" customFormat="1"/>
    <row r="83556" customFormat="1"/>
    <row r="83557" customFormat="1"/>
    <row r="83558" customFormat="1"/>
    <row r="83559" customFormat="1"/>
    <row r="83560" customFormat="1"/>
    <row r="83561" customFormat="1"/>
    <row r="83562" customFormat="1"/>
    <row r="83563" customFormat="1"/>
    <row r="83564" customFormat="1"/>
    <row r="83565" customFormat="1"/>
    <row r="83566" customFormat="1"/>
    <row r="83567" customFormat="1"/>
    <row r="83568" customFormat="1"/>
    <row r="83569" customFormat="1"/>
    <row r="83570" customFormat="1"/>
    <row r="83571" customFormat="1"/>
    <row r="83572" customFormat="1"/>
    <row r="83573" customFormat="1"/>
    <row r="83574" customFormat="1"/>
    <row r="83575" customFormat="1"/>
    <row r="83576" customFormat="1"/>
    <row r="83577" customFormat="1"/>
    <row r="83578" customFormat="1"/>
    <row r="83579" customFormat="1"/>
    <row r="83580" customFormat="1"/>
    <row r="83581" customFormat="1"/>
    <row r="83582" customFormat="1"/>
    <row r="83583" customFormat="1"/>
    <row r="83584" customFormat="1"/>
    <row r="83585" customFormat="1"/>
    <row r="83586" customFormat="1"/>
    <row r="83587" customFormat="1"/>
    <row r="83588" customFormat="1"/>
    <row r="83589" customFormat="1"/>
    <row r="83590" customFormat="1"/>
    <row r="83591" customFormat="1"/>
    <row r="83592" customFormat="1"/>
    <row r="83593" customFormat="1"/>
    <row r="83594" customFormat="1"/>
    <row r="83595" customFormat="1"/>
    <row r="83596" customFormat="1"/>
    <row r="83597" customFormat="1"/>
    <row r="83598" customFormat="1"/>
    <row r="83599" customFormat="1"/>
    <row r="83600" customFormat="1"/>
    <row r="83601" customFormat="1"/>
    <row r="83602" customFormat="1"/>
    <row r="83603" customFormat="1"/>
    <row r="83604" customFormat="1"/>
    <row r="83605" customFormat="1"/>
    <row r="83606" customFormat="1"/>
    <row r="83607" customFormat="1"/>
    <row r="83608" customFormat="1"/>
    <row r="83609" customFormat="1"/>
    <row r="83610" customFormat="1"/>
    <row r="83611" customFormat="1"/>
    <row r="83612" customFormat="1"/>
    <row r="83613" customFormat="1"/>
    <row r="83614" customFormat="1"/>
    <row r="83615" customFormat="1"/>
    <row r="83616" customFormat="1"/>
    <row r="83617" customFormat="1"/>
    <row r="83618" customFormat="1"/>
    <row r="83619" customFormat="1"/>
    <row r="83620" customFormat="1"/>
    <row r="83621" customFormat="1"/>
    <row r="83622" customFormat="1"/>
    <row r="83623" customFormat="1"/>
    <row r="83624" customFormat="1"/>
    <row r="83625" customFormat="1"/>
    <row r="83626" customFormat="1"/>
    <row r="83627" customFormat="1"/>
    <row r="83628" customFormat="1"/>
    <row r="83629" customFormat="1"/>
    <row r="83630" customFormat="1"/>
    <row r="83631" customFormat="1"/>
    <row r="83632" customFormat="1"/>
    <row r="83633" customFormat="1"/>
    <row r="83634" customFormat="1"/>
    <row r="83635" customFormat="1"/>
    <row r="83636" customFormat="1"/>
    <row r="83637" customFormat="1"/>
    <row r="83638" customFormat="1"/>
    <row r="83639" customFormat="1"/>
    <row r="83640" customFormat="1"/>
    <row r="83641" customFormat="1"/>
    <row r="83642" customFormat="1"/>
    <row r="83643" customFormat="1"/>
    <row r="83644" customFormat="1"/>
    <row r="83645" customFormat="1"/>
    <row r="83646" customFormat="1"/>
    <row r="83647" customFormat="1"/>
    <row r="83648" customFormat="1"/>
    <row r="83649" customFormat="1"/>
    <row r="83650" customFormat="1"/>
    <row r="83651" customFormat="1"/>
    <row r="83652" customFormat="1"/>
    <row r="83653" customFormat="1"/>
    <row r="83654" customFormat="1"/>
    <row r="83655" customFormat="1"/>
    <row r="83656" customFormat="1"/>
    <row r="83657" customFormat="1"/>
    <row r="83658" customFormat="1"/>
    <row r="83659" customFormat="1"/>
    <row r="83660" customFormat="1"/>
    <row r="83661" customFormat="1"/>
    <row r="83662" customFormat="1"/>
    <row r="83663" customFormat="1"/>
    <row r="83664" customFormat="1"/>
    <row r="83665" customFormat="1"/>
    <row r="83666" customFormat="1"/>
    <row r="83667" customFormat="1"/>
    <row r="83668" customFormat="1"/>
    <row r="83669" customFormat="1"/>
    <row r="83670" customFormat="1"/>
    <row r="83671" customFormat="1"/>
    <row r="83672" customFormat="1"/>
    <row r="83673" customFormat="1"/>
    <row r="83674" customFormat="1"/>
    <row r="83675" customFormat="1"/>
    <row r="83676" customFormat="1"/>
    <row r="83677" customFormat="1"/>
    <row r="83678" customFormat="1"/>
    <row r="83679" customFormat="1"/>
    <row r="83680" customFormat="1"/>
    <row r="83681" customFormat="1"/>
    <row r="83682" customFormat="1"/>
    <row r="83683" customFormat="1"/>
    <row r="83684" customFormat="1"/>
    <row r="83685" customFormat="1"/>
    <row r="83686" customFormat="1"/>
    <row r="83687" customFormat="1"/>
    <row r="83688" customFormat="1"/>
    <row r="83689" customFormat="1"/>
    <row r="83690" customFormat="1"/>
    <row r="83691" customFormat="1"/>
    <row r="83692" customFormat="1"/>
    <row r="83693" customFormat="1"/>
    <row r="83694" customFormat="1"/>
    <row r="83695" customFormat="1"/>
    <row r="83696" customFormat="1"/>
    <row r="83697" customFormat="1"/>
    <row r="83698" customFormat="1"/>
    <row r="83699" customFormat="1"/>
    <row r="83700" customFormat="1"/>
    <row r="83701" customFormat="1"/>
    <row r="83702" customFormat="1"/>
    <row r="83703" customFormat="1"/>
    <row r="83704" customFormat="1"/>
    <row r="83705" customFormat="1"/>
    <row r="83706" customFormat="1"/>
    <row r="83707" customFormat="1"/>
    <row r="83708" customFormat="1"/>
    <row r="83709" customFormat="1"/>
    <row r="83710" customFormat="1"/>
    <row r="83711" customFormat="1"/>
    <row r="83712" customFormat="1"/>
    <row r="83713" customFormat="1"/>
    <row r="83714" customFormat="1"/>
    <row r="83715" customFormat="1"/>
    <row r="83716" customFormat="1"/>
    <row r="83717" customFormat="1"/>
    <row r="83718" customFormat="1"/>
    <row r="83719" customFormat="1"/>
    <row r="83720" customFormat="1"/>
    <row r="83721" customFormat="1"/>
    <row r="83722" customFormat="1"/>
    <row r="83723" customFormat="1"/>
    <row r="83724" customFormat="1"/>
    <row r="83725" customFormat="1"/>
    <row r="83726" customFormat="1"/>
    <row r="83727" customFormat="1"/>
    <row r="83728" customFormat="1"/>
    <row r="83729" customFormat="1"/>
    <row r="83730" customFormat="1"/>
    <row r="83731" customFormat="1"/>
    <row r="83732" customFormat="1"/>
    <row r="83733" customFormat="1"/>
    <row r="83734" customFormat="1"/>
    <row r="83735" customFormat="1"/>
    <row r="83736" customFormat="1"/>
    <row r="83737" customFormat="1"/>
    <row r="83738" customFormat="1"/>
    <row r="83739" customFormat="1"/>
    <row r="83740" customFormat="1"/>
    <row r="83741" customFormat="1"/>
    <row r="83742" customFormat="1"/>
    <row r="83743" customFormat="1"/>
    <row r="83744" customFormat="1"/>
    <row r="83745" customFormat="1"/>
    <row r="83746" customFormat="1"/>
    <row r="83747" customFormat="1"/>
    <row r="83748" customFormat="1"/>
    <row r="83749" customFormat="1"/>
    <row r="83750" customFormat="1"/>
    <row r="83751" customFormat="1"/>
    <row r="83752" customFormat="1"/>
    <row r="83753" customFormat="1"/>
    <row r="83754" customFormat="1"/>
    <row r="83755" customFormat="1"/>
    <row r="83756" customFormat="1"/>
    <row r="83757" customFormat="1"/>
    <row r="83758" customFormat="1"/>
    <row r="83759" customFormat="1"/>
    <row r="83760" customFormat="1"/>
    <row r="83761" customFormat="1"/>
    <row r="83762" customFormat="1"/>
    <row r="83763" customFormat="1"/>
    <row r="83764" customFormat="1"/>
    <row r="83765" customFormat="1"/>
    <row r="83766" customFormat="1"/>
    <row r="83767" customFormat="1"/>
    <row r="83768" customFormat="1"/>
    <row r="83769" customFormat="1"/>
    <row r="83770" customFormat="1"/>
    <row r="83771" customFormat="1"/>
    <row r="83772" customFormat="1"/>
    <row r="83773" customFormat="1"/>
    <row r="83774" customFormat="1"/>
    <row r="83775" customFormat="1"/>
    <row r="83776" customFormat="1"/>
    <row r="83777" customFormat="1"/>
    <row r="83778" customFormat="1"/>
    <row r="83779" customFormat="1"/>
    <row r="83780" customFormat="1"/>
    <row r="83781" customFormat="1"/>
    <row r="83782" customFormat="1"/>
    <row r="83783" customFormat="1"/>
    <row r="83784" customFormat="1"/>
    <row r="83785" customFormat="1"/>
    <row r="83786" customFormat="1"/>
    <row r="83787" customFormat="1"/>
    <row r="83788" customFormat="1"/>
    <row r="83789" customFormat="1"/>
    <row r="83790" customFormat="1"/>
    <row r="83791" customFormat="1"/>
    <row r="83792" customFormat="1"/>
    <row r="83793" customFormat="1"/>
    <row r="83794" customFormat="1"/>
    <row r="83795" customFormat="1"/>
    <row r="83796" customFormat="1"/>
    <row r="83797" customFormat="1"/>
    <row r="83798" customFormat="1"/>
    <row r="83799" customFormat="1"/>
    <row r="83800" customFormat="1"/>
    <row r="83801" customFormat="1"/>
    <row r="83802" customFormat="1"/>
    <row r="83803" customFormat="1"/>
    <row r="83804" customFormat="1"/>
    <row r="83805" customFormat="1"/>
    <row r="83806" customFormat="1"/>
    <row r="83807" customFormat="1"/>
    <row r="83808" customFormat="1"/>
    <row r="83809" customFormat="1"/>
    <row r="83810" customFormat="1"/>
    <row r="83811" customFormat="1"/>
    <row r="83812" customFormat="1"/>
    <row r="83813" customFormat="1"/>
    <row r="83814" customFormat="1"/>
    <row r="83815" customFormat="1"/>
    <row r="83816" customFormat="1"/>
    <row r="83817" customFormat="1"/>
    <row r="83818" customFormat="1"/>
    <row r="83819" customFormat="1"/>
    <row r="83820" customFormat="1"/>
    <row r="83821" customFormat="1"/>
    <row r="83822" customFormat="1"/>
    <row r="83823" customFormat="1"/>
    <row r="83824" customFormat="1"/>
    <row r="83825" customFormat="1"/>
    <row r="83826" customFormat="1"/>
    <row r="83827" customFormat="1"/>
    <row r="83828" customFormat="1"/>
    <row r="83829" customFormat="1"/>
    <row r="83830" customFormat="1"/>
    <row r="83831" customFormat="1"/>
    <row r="83832" customFormat="1"/>
    <row r="83833" customFormat="1"/>
    <row r="83834" customFormat="1"/>
    <row r="83835" customFormat="1"/>
    <row r="83836" customFormat="1"/>
    <row r="83837" customFormat="1"/>
    <row r="83838" customFormat="1"/>
    <row r="83839" customFormat="1"/>
    <row r="83840" customFormat="1"/>
    <row r="83841" customFormat="1"/>
    <row r="83842" customFormat="1"/>
    <row r="83843" customFormat="1"/>
    <row r="83844" customFormat="1"/>
    <row r="83845" customFormat="1"/>
    <row r="83846" customFormat="1"/>
    <row r="83847" customFormat="1"/>
    <row r="83848" customFormat="1"/>
    <row r="83849" customFormat="1"/>
    <row r="83850" customFormat="1"/>
    <row r="83851" customFormat="1"/>
    <row r="83852" customFormat="1"/>
    <row r="83853" customFormat="1"/>
    <row r="83854" customFormat="1"/>
    <row r="83855" customFormat="1"/>
    <row r="83856" customFormat="1"/>
    <row r="83857" customFormat="1"/>
    <row r="83858" customFormat="1"/>
    <row r="83859" customFormat="1"/>
    <row r="83860" customFormat="1"/>
    <row r="83861" customFormat="1"/>
    <row r="83862" customFormat="1"/>
    <row r="83863" customFormat="1"/>
    <row r="83864" customFormat="1"/>
    <row r="83865" customFormat="1"/>
    <row r="83866" customFormat="1"/>
    <row r="83867" customFormat="1"/>
    <row r="83868" customFormat="1"/>
    <row r="83869" customFormat="1"/>
    <row r="83870" customFormat="1"/>
    <row r="83871" customFormat="1"/>
    <row r="83872" customFormat="1"/>
    <row r="83873" customFormat="1"/>
    <row r="83874" customFormat="1"/>
    <row r="83875" customFormat="1"/>
    <row r="83876" customFormat="1"/>
    <row r="83877" customFormat="1"/>
    <row r="83878" customFormat="1"/>
    <row r="83879" customFormat="1"/>
    <row r="83880" customFormat="1"/>
    <row r="83881" customFormat="1"/>
    <row r="83882" customFormat="1"/>
    <row r="83883" customFormat="1"/>
    <row r="83884" customFormat="1"/>
    <row r="83885" customFormat="1"/>
    <row r="83886" customFormat="1"/>
    <row r="83887" customFormat="1"/>
    <row r="83888" customFormat="1"/>
    <row r="83889" customFormat="1"/>
    <row r="83890" customFormat="1"/>
    <row r="83891" customFormat="1"/>
    <row r="83892" customFormat="1"/>
    <row r="83893" customFormat="1"/>
    <row r="83894" customFormat="1"/>
    <row r="83895" customFormat="1"/>
    <row r="83896" customFormat="1"/>
    <row r="83897" customFormat="1"/>
    <row r="83898" customFormat="1"/>
    <row r="83899" customFormat="1"/>
    <row r="83900" customFormat="1"/>
    <row r="83901" customFormat="1"/>
    <row r="83902" customFormat="1"/>
    <row r="83903" customFormat="1"/>
    <row r="83904" customFormat="1"/>
    <row r="83905" customFormat="1"/>
    <row r="83906" customFormat="1"/>
    <row r="83907" customFormat="1"/>
    <row r="83908" customFormat="1"/>
    <row r="83909" customFormat="1"/>
    <row r="83910" customFormat="1"/>
    <row r="83911" customFormat="1"/>
    <row r="83912" customFormat="1"/>
    <row r="83913" customFormat="1"/>
    <row r="83914" customFormat="1"/>
    <row r="83915" customFormat="1"/>
    <row r="83916" customFormat="1"/>
    <row r="83917" customFormat="1"/>
    <row r="83918" customFormat="1"/>
    <row r="83919" customFormat="1"/>
    <row r="83920" customFormat="1"/>
    <row r="83921" customFormat="1"/>
    <row r="83922" customFormat="1"/>
    <row r="83923" customFormat="1"/>
    <row r="83924" customFormat="1"/>
    <row r="83925" customFormat="1"/>
    <row r="83926" customFormat="1"/>
    <row r="83927" customFormat="1"/>
    <row r="83928" customFormat="1"/>
    <row r="83929" customFormat="1"/>
    <row r="83930" customFormat="1"/>
    <row r="83931" customFormat="1"/>
    <row r="83932" customFormat="1"/>
    <row r="83933" customFormat="1"/>
    <row r="83934" customFormat="1"/>
    <row r="83935" customFormat="1"/>
    <row r="83936" customFormat="1"/>
    <row r="83937" customFormat="1"/>
    <row r="83938" customFormat="1"/>
    <row r="83939" customFormat="1"/>
    <row r="83940" customFormat="1"/>
    <row r="83941" customFormat="1"/>
    <row r="83942" customFormat="1"/>
    <row r="83943" customFormat="1"/>
    <row r="83944" customFormat="1"/>
    <row r="83945" customFormat="1"/>
    <row r="83946" customFormat="1"/>
    <row r="83947" customFormat="1"/>
    <row r="83948" customFormat="1"/>
    <row r="83949" customFormat="1"/>
    <row r="83950" customFormat="1"/>
    <row r="83951" customFormat="1"/>
    <row r="83952" customFormat="1"/>
    <row r="83953" customFormat="1"/>
    <row r="83954" customFormat="1"/>
    <row r="83955" customFormat="1"/>
    <row r="83956" customFormat="1"/>
    <row r="83957" customFormat="1"/>
    <row r="83958" customFormat="1"/>
    <row r="83959" customFormat="1"/>
    <row r="83960" customFormat="1"/>
    <row r="83961" customFormat="1"/>
    <row r="83962" customFormat="1"/>
    <row r="83963" customFormat="1"/>
    <row r="83964" customFormat="1"/>
    <row r="83965" customFormat="1"/>
    <row r="83966" customFormat="1"/>
    <row r="83967" customFormat="1"/>
    <row r="83968" customFormat="1"/>
    <row r="83969" customFormat="1"/>
    <row r="83970" customFormat="1"/>
    <row r="83971" customFormat="1"/>
    <row r="83972" customFormat="1"/>
    <row r="83973" customFormat="1"/>
    <row r="83974" customFormat="1"/>
    <row r="83975" customFormat="1"/>
    <row r="83976" customFormat="1"/>
    <row r="83977" customFormat="1"/>
    <row r="83978" customFormat="1"/>
    <row r="83979" customFormat="1"/>
    <row r="83980" customFormat="1"/>
    <row r="83981" customFormat="1"/>
    <row r="83982" customFormat="1"/>
    <row r="83983" customFormat="1"/>
    <row r="83984" customFormat="1"/>
    <row r="83985" customFormat="1"/>
    <row r="83986" customFormat="1"/>
    <row r="83987" customFormat="1"/>
    <row r="83988" customFormat="1"/>
    <row r="83989" customFormat="1"/>
    <row r="83990" customFormat="1"/>
    <row r="83991" customFormat="1"/>
    <row r="83992" customFormat="1"/>
    <row r="83993" customFormat="1"/>
    <row r="83994" customFormat="1"/>
    <row r="83995" customFormat="1"/>
    <row r="83996" customFormat="1"/>
    <row r="83997" customFormat="1"/>
    <row r="83998" customFormat="1"/>
    <row r="83999" customFormat="1"/>
    <row r="84000" customFormat="1"/>
    <row r="84001" customFormat="1"/>
    <row r="84002" customFormat="1"/>
    <row r="84003" customFormat="1"/>
    <row r="84004" customFormat="1"/>
    <row r="84005" customFormat="1"/>
    <row r="84006" customFormat="1"/>
    <row r="84007" customFormat="1"/>
    <row r="84008" customFormat="1"/>
    <row r="84009" customFormat="1"/>
    <row r="84010" customFormat="1"/>
    <row r="84011" customFormat="1"/>
    <row r="84012" customFormat="1"/>
    <row r="84013" customFormat="1"/>
    <row r="84014" customFormat="1"/>
    <row r="84015" customFormat="1"/>
    <row r="84016" customFormat="1"/>
    <row r="84017" customFormat="1"/>
    <row r="84018" customFormat="1"/>
    <row r="84019" customFormat="1"/>
    <row r="84020" customFormat="1"/>
    <row r="84021" customFormat="1"/>
    <row r="84022" customFormat="1"/>
    <row r="84023" customFormat="1"/>
    <row r="84024" customFormat="1"/>
    <row r="84025" customFormat="1"/>
    <row r="84026" customFormat="1"/>
    <row r="84027" customFormat="1"/>
    <row r="84028" customFormat="1"/>
    <row r="84029" customFormat="1"/>
    <row r="84030" customFormat="1"/>
    <row r="84031" customFormat="1"/>
    <row r="84032" customFormat="1"/>
    <row r="84033" customFormat="1"/>
    <row r="84034" customFormat="1"/>
    <row r="84035" customFormat="1"/>
    <row r="84036" customFormat="1"/>
    <row r="84037" customFormat="1"/>
    <row r="84038" customFormat="1"/>
    <row r="84039" customFormat="1"/>
    <row r="84040" customFormat="1"/>
    <row r="84041" customFormat="1"/>
    <row r="84042" customFormat="1"/>
    <row r="84043" customFormat="1"/>
    <row r="84044" customFormat="1"/>
    <row r="84045" customFormat="1"/>
    <row r="84046" customFormat="1"/>
    <row r="84047" customFormat="1"/>
    <row r="84048" customFormat="1"/>
    <row r="84049" customFormat="1"/>
    <row r="84050" customFormat="1"/>
    <row r="84051" customFormat="1"/>
    <row r="84052" customFormat="1"/>
    <row r="84053" customFormat="1"/>
    <row r="84054" customFormat="1"/>
    <row r="84055" customFormat="1"/>
    <row r="84056" customFormat="1"/>
    <row r="84057" customFormat="1"/>
    <row r="84058" customFormat="1"/>
    <row r="84059" customFormat="1"/>
    <row r="84060" customFormat="1"/>
    <row r="84061" customFormat="1"/>
    <row r="84062" customFormat="1"/>
    <row r="84063" customFormat="1"/>
    <row r="84064" customFormat="1"/>
    <row r="84065" customFormat="1"/>
    <row r="84066" customFormat="1"/>
    <row r="84067" customFormat="1"/>
    <row r="84068" customFormat="1"/>
    <row r="84069" customFormat="1"/>
    <row r="84070" customFormat="1"/>
    <row r="84071" customFormat="1"/>
    <row r="84072" customFormat="1"/>
    <row r="84073" customFormat="1"/>
    <row r="84074" customFormat="1"/>
    <row r="84075" customFormat="1"/>
    <row r="84076" customFormat="1"/>
    <row r="84077" customFormat="1"/>
    <row r="84078" customFormat="1"/>
    <row r="84079" customFormat="1"/>
    <row r="84080" customFormat="1"/>
    <row r="84081" customFormat="1"/>
    <row r="84082" customFormat="1"/>
    <row r="84083" customFormat="1"/>
    <row r="84084" customFormat="1"/>
    <row r="84085" customFormat="1"/>
    <row r="84086" customFormat="1"/>
    <row r="84087" customFormat="1"/>
    <row r="84088" customFormat="1"/>
    <row r="84089" customFormat="1"/>
    <row r="84090" customFormat="1"/>
    <row r="84091" customFormat="1"/>
    <row r="84092" customFormat="1"/>
    <row r="84093" customFormat="1"/>
    <row r="84094" customFormat="1"/>
    <row r="84095" customFormat="1"/>
    <row r="84096" customFormat="1"/>
    <row r="84097" customFormat="1"/>
    <row r="84098" customFormat="1"/>
    <row r="84099" customFormat="1"/>
    <row r="84100" customFormat="1"/>
    <row r="84101" customFormat="1"/>
    <row r="84102" customFormat="1"/>
    <row r="84103" customFormat="1"/>
    <row r="84104" customFormat="1"/>
    <row r="84105" customFormat="1"/>
    <row r="84106" customFormat="1"/>
    <row r="84107" customFormat="1"/>
    <row r="84108" customFormat="1"/>
    <row r="84109" customFormat="1"/>
    <row r="84110" customFormat="1"/>
    <row r="84111" customFormat="1"/>
    <row r="84112" customFormat="1"/>
    <row r="84113" customFormat="1"/>
    <row r="84114" customFormat="1"/>
    <row r="84115" customFormat="1"/>
    <row r="84116" customFormat="1"/>
    <row r="84117" customFormat="1"/>
    <row r="84118" customFormat="1"/>
    <row r="84119" customFormat="1"/>
    <row r="84120" customFormat="1"/>
    <row r="84121" customFormat="1"/>
    <row r="84122" customFormat="1"/>
    <row r="84123" customFormat="1"/>
    <row r="84124" customFormat="1"/>
    <row r="84125" customFormat="1"/>
    <row r="84126" customFormat="1"/>
    <row r="84127" customFormat="1"/>
    <row r="84128" customFormat="1"/>
    <row r="84129" customFormat="1"/>
    <row r="84130" customFormat="1"/>
    <row r="84131" customFormat="1"/>
    <row r="84132" customFormat="1"/>
    <row r="84133" customFormat="1"/>
    <row r="84134" customFormat="1"/>
    <row r="84135" customFormat="1"/>
    <row r="84136" customFormat="1"/>
    <row r="84137" customFormat="1"/>
    <row r="84138" customFormat="1"/>
    <row r="84139" customFormat="1"/>
    <row r="84140" customFormat="1"/>
    <row r="84141" customFormat="1"/>
    <row r="84142" customFormat="1"/>
    <row r="84143" customFormat="1"/>
    <row r="84144" customFormat="1"/>
    <row r="84145" customFormat="1"/>
    <row r="84146" customFormat="1"/>
    <row r="84147" customFormat="1"/>
    <row r="84148" customFormat="1"/>
    <row r="84149" customFormat="1"/>
    <row r="84150" customFormat="1"/>
    <row r="84151" customFormat="1"/>
    <row r="84152" customFormat="1"/>
    <row r="84153" customFormat="1"/>
    <row r="84154" customFormat="1"/>
    <row r="84155" customFormat="1"/>
    <row r="84156" customFormat="1"/>
    <row r="84157" customFormat="1"/>
    <row r="84158" customFormat="1"/>
    <row r="84159" customFormat="1"/>
    <row r="84160" customFormat="1"/>
    <row r="84161" customFormat="1"/>
    <row r="84162" customFormat="1"/>
    <row r="84163" customFormat="1"/>
    <row r="84164" customFormat="1"/>
    <row r="84165" customFormat="1"/>
    <row r="84166" customFormat="1"/>
    <row r="84167" customFormat="1"/>
    <row r="84168" customFormat="1"/>
    <row r="84169" customFormat="1"/>
    <row r="84170" customFormat="1"/>
    <row r="84171" customFormat="1"/>
    <row r="84172" customFormat="1"/>
    <row r="84173" customFormat="1"/>
    <row r="84174" customFormat="1"/>
    <row r="84175" customFormat="1"/>
    <row r="84176" customFormat="1"/>
    <row r="84177" customFormat="1"/>
    <row r="84178" customFormat="1"/>
    <row r="84179" customFormat="1"/>
    <row r="84180" customFormat="1"/>
    <row r="84181" customFormat="1"/>
    <row r="84182" customFormat="1"/>
    <row r="84183" customFormat="1"/>
    <row r="84184" customFormat="1"/>
    <row r="84185" customFormat="1"/>
    <row r="84186" customFormat="1"/>
    <row r="84187" customFormat="1"/>
    <row r="84188" customFormat="1"/>
    <row r="84189" customFormat="1"/>
    <row r="84190" customFormat="1"/>
    <row r="84191" customFormat="1"/>
    <row r="84192" customFormat="1"/>
    <row r="84193" customFormat="1"/>
    <row r="84194" customFormat="1"/>
    <row r="84195" customFormat="1"/>
    <row r="84196" customFormat="1"/>
    <row r="84197" customFormat="1"/>
    <row r="84198" customFormat="1"/>
    <row r="84199" customFormat="1"/>
    <row r="84200" customFormat="1"/>
    <row r="84201" customFormat="1"/>
    <row r="84202" customFormat="1"/>
    <row r="84203" customFormat="1"/>
    <row r="84204" customFormat="1"/>
    <row r="84205" customFormat="1"/>
    <row r="84206" customFormat="1"/>
    <row r="84207" customFormat="1"/>
    <row r="84208" customFormat="1"/>
    <row r="84209" customFormat="1"/>
    <row r="84210" customFormat="1"/>
    <row r="84211" customFormat="1"/>
    <row r="84212" customFormat="1"/>
    <row r="84213" customFormat="1"/>
    <row r="84214" customFormat="1"/>
    <row r="84215" customFormat="1"/>
    <row r="84216" customFormat="1"/>
    <row r="84217" customFormat="1"/>
    <row r="84218" customFormat="1"/>
    <row r="84219" customFormat="1"/>
    <row r="84220" customFormat="1"/>
    <row r="84221" customFormat="1"/>
    <row r="84222" customFormat="1"/>
    <row r="84223" customFormat="1"/>
    <row r="84224" customFormat="1"/>
    <row r="84225" customFormat="1"/>
    <row r="84226" customFormat="1"/>
    <row r="84227" customFormat="1"/>
    <row r="84228" customFormat="1"/>
    <row r="84229" customFormat="1"/>
    <row r="84230" customFormat="1"/>
    <row r="84231" customFormat="1"/>
    <row r="84232" customFormat="1"/>
    <row r="84233" customFormat="1"/>
    <row r="84234" customFormat="1"/>
    <row r="84235" customFormat="1"/>
    <row r="84236" customFormat="1"/>
    <row r="84237" customFormat="1"/>
    <row r="84238" customFormat="1"/>
    <row r="84239" customFormat="1"/>
    <row r="84240" customFormat="1"/>
    <row r="84241" customFormat="1"/>
    <row r="84242" customFormat="1"/>
    <row r="84243" customFormat="1"/>
    <row r="84244" customFormat="1"/>
    <row r="84245" customFormat="1"/>
    <row r="84246" customFormat="1"/>
    <row r="84247" customFormat="1"/>
    <row r="84248" customFormat="1"/>
    <row r="84249" customFormat="1"/>
    <row r="84250" customFormat="1"/>
    <row r="84251" customFormat="1"/>
    <row r="84252" customFormat="1"/>
    <row r="84253" customFormat="1"/>
    <row r="84254" customFormat="1"/>
    <row r="84255" customFormat="1"/>
    <row r="84256" customFormat="1"/>
    <row r="84257" customFormat="1"/>
    <row r="84258" customFormat="1"/>
    <row r="84259" customFormat="1"/>
    <row r="84260" customFormat="1"/>
    <row r="84261" customFormat="1"/>
    <row r="84262" customFormat="1"/>
    <row r="84263" customFormat="1"/>
    <row r="84264" customFormat="1"/>
    <row r="84265" customFormat="1"/>
    <row r="84266" customFormat="1"/>
    <row r="84267" customFormat="1"/>
    <row r="84268" customFormat="1"/>
    <row r="84269" customFormat="1"/>
    <row r="84270" customFormat="1"/>
    <row r="84271" customFormat="1"/>
    <row r="84272" customFormat="1"/>
    <row r="84273" customFormat="1"/>
    <row r="84274" customFormat="1"/>
    <row r="84275" customFormat="1"/>
    <row r="84276" customFormat="1"/>
    <row r="84277" customFormat="1"/>
    <row r="84278" customFormat="1"/>
    <row r="84279" customFormat="1"/>
    <row r="84280" customFormat="1"/>
    <row r="84281" customFormat="1"/>
    <row r="84282" customFormat="1"/>
    <row r="84283" customFormat="1"/>
    <row r="84284" customFormat="1"/>
    <row r="84285" customFormat="1"/>
    <row r="84286" customFormat="1"/>
    <row r="84287" customFormat="1"/>
    <row r="84288" customFormat="1"/>
    <row r="84289" customFormat="1"/>
    <row r="84290" customFormat="1"/>
    <row r="84291" customFormat="1"/>
    <row r="84292" customFormat="1"/>
    <row r="84293" customFormat="1"/>
    <row r="84294" customFormat="1"/>
    <row r="84295" customFormat="1"/>
    <row r="84296" customFormat="1"/>
    <row r="84297" customFormat="1"/>
    <row r="84298" customFormat="1"/>
    <row r="84299" customFormat="1"/>
    <row r="84300" customFormat="1"/>
    <row r="84301" customFormat="1"/>
    <row r="84302" customFormat="1"/>
    <row r="84303" customFormat="1"/>
    <row r="84304" customFormat="1"/>
    <row r="84305" customFormat="1"/>
    <row r="84306" customFormat="1"/>
    <row r="84307" customFormat="1"/>
    <row r="84308" customFormat="1"/>
    <row r="84309" customFormat="1"/>
    <row r="84310" customFormat="1"/>
    <row r="84311" customFormat="1"/>
    <row r="84312" customFormat="1"/>
    <row r="84313" customFormat="1"/>
    <row r="84314" customFormat="1"/>
    <row r="84315" customFormat="1"/>
    <row r="84316" customFormat="1"/>
    <row r="84317" customFormat="1"/>
    <row r="84318" customFormat="1"/>
    <row r="84319" customFormat="1"/>
    <row r="84320" customFormat="1"/>
    <row r="84321" customFormat="1"/>
    <row r="84322" customFormat="1"/>
    <row r="84323" customFormat="1"/>
    <row r="84324" customFormat="1"/>
    <row r="84325" customFormat="1"/>
    <row r="84326" customFormat="1"/>
    <row r="84327" customFormat="1"/>
    <row r="84328" customFormat="1"/>
    <row r="84329" customFormat="1"/>
    <row r="84330" customFormat="1"/>
    <row r="84331" customFormat="1"/>
    <row r="84332" customFormat="1"/>
    <row r="84333" customFormat="1"/>
    <row r="84334" customFormat="1"/>
    <row r="84335" customFormat="1"/>
    <row r="84336" customFormat="1"/>
    <row r="84337" customFormat="1"/>
    <row r="84338" customFormat="1"/>
    <row r="84339" customFormat="1"/>
    <row r="84340" customFormat="1"/>
    <row r="84341" customFormat="1"/>
    <row r="84342" customFormat="1"/>
    <row r="84343" customFormat="1"/>
    <row r="84344" customFormat="1"/>
    <row r="84345" customFormat="1"/>
    <row r="84346" customFormat="1"/>
    <row r="84347" customFormat="1"/>
    <row r="84348" customFormat="1"/>
    <row r="84349" customFormat="1"/>
    <row r="84350" customFormat="1"/>
    <row r="84351" customFormat="1"/>
    <row r="84352" customFormat="1"/>
    <row r="84353" customFormat="1"/>
    <row r="84354" customFormat="1"/>
    <row r="84355" customFormat="1"/>
    <row r="84356" customFormat="1"/>
    <row r="84357" customFormat="1"/>
    <row r="84358" customFormat="1"/>
    <row r="84359" customFormat="1"/>
    <row r="84360" customFormat="1"/>
    <row r="84361" customFormat="1"/>
    <row r="84362" customFormat="1"/>
    <row r="84363" customFormat="1"/>
    <row r="84364" customFormat="1"/>
    <row r="84365" customFormat="1"/>
    <row r="84366" customFormat="1"/>
    <row r="84367" customFormat="1"/>
    <row r="84368" customFormat="1"/>
    <row r="84369" customFormat="1"/>
    <row r="84370" customFormat="1"/>
    <row r="84371" customFormat="1"/>
    <row r="84372" customFormat="1"/>
    <row r="84373" customFormat="1"/>
    <row r="84374" customFormat="1"/>
    <row r="84375" customFormat="1"/>
    <row r="84376" customFormat="1"/>
    <row r="84377" customFormat="1"/>
    <row r="84378" customFormat="1"/>
    <row r="84379" customFormat="1"/>
    <row r="84380" customFormat="1"/>
    <row r="84381" customFormat="1"/>
    <row r="84382" customFormat="1"/>
    <row r="84383" customFormat="1"/>
    <row r="84384" customFormat="1"/>
    <row r="84385" customFormat="1"/>
    <row r="84386" customFormat="1"/>
    <row r="84387" customFormat="1"/>
    <row r="84388" customFormat="1"/>
    <row r="84389" customFormat="1"/>
    <row r="84390" customFormat="1"/>
    <row r="84391" customFormat="1"/>
    <row r="84392" customFormat="1"/>
    <row r="84393" customFormat="1"/>
    <row r="84394" customFormat="1"/>
    <row r="84395" customFormat="1"/>
    <row r="84396" customFormat="1"/>
    <row r="84397" customFormat="1"/>
    <row r="84398" customFormat="1"/>
    <row r="84399" customFormat="1"/>
    <row r="84400" customFormat="1"/>
    <row r="84401" customFormat="1"/>
    <row r="84402" customFormat="1"/>
    <row r="84403" customFormat="1"/>
    <row r="84404" customFormat="1"/>
    <row r="84405" customFormat="1"/>
    <row r="84406" customFormat="1"/>
    <row r="84407" customFormat="1"/>
    <row r="84408" customFormat="1"/>
    <row r="84409" customFormat="1"/>
    <row r="84410" customFormat="1"/>
    <row r="84411" customFormat="1"/>
    <row r="84412" customFormat="1"/>
    <row r="84413" customFormat="1"/>
    <row r="84414" customFormat="1"/>
    <row r="84415" customFormat="1"/>
    <row r="84416" customFormat="1"/>
    <row r="84417" customFormat="1"/>
    <row r="84418" customFormat="1"/>
    <row r="84419" customFormat="1"/>
    <row r="84420" customFormat="1"/>
    <row r="84421" customFormat="1"/>
    <row r="84422" customFormat="1"/>
    <row r="84423" customFormat="1"/>
    <row r="84424" customFormat="1"/>
    <row r="84425" customFormat="1"/>
    <row r="84426" customFormat="1"/>
    <row r="84427" customFormat="1"/>
    <row r="84428" customFormat="1"/>
    <row r="84429" customFormat="1"/>
    <row r="84430" customFormat="1"/>
    <row r="84431" customFormat="1"/>
    <row r="84432" customFormat="1"/>
    <row r="84433" customFormat="1"/>
    <row r="84434" customFormat="1"/>
    <row r="84435" customFormat="1"/>
    <row r="84436" customFormat="1"/>
    <row r="84437" customFormat="1"/>
    <row r="84438" customFormat="1"/>
    <row r="84439" customFormat="1"/>
    <row r="84440" customFormat="1"/>
    <row r="84441" customFormat="1"/>
    <row r="84442" customFormat="1"/>
    <row r="84443" customFormat="1"/>
    <row r="84444" customFormat="1"/>
    <row r="84445" customFormat="1"/>
    <row r="84446" customFormat="1"/>
    <row r="84447" customFormat="1"/>
    <row r="84448" customFormat="1"/>
    <row r="84449" customFormat="1"/>
    <row r="84450" customFormat="1"/>
    <row r="84451" customFormat="1"/>
    <row r="84452" customFormat="1"/>
    <row r="84453" customFormat="1"/>
    <row r="84454" customFormat="1"/>
    <row r="84455" customFormat="1"/>
    <row r="84456" customFormat="1"/>
    <row r="84457" customFormat="1"/>
    <row r="84458" customFormat="1"/>
    <row r="84459" customFormat="1"/>
    <row r="84460" customFormat="1"/>
    <row r="84461" customFormat="1"/>
    <row r="84462" customFormat="1"/>
    <row r="84463" customFormat="1"/>
    <row r="84464" customFormat="1"/>
    <row r="84465" customFormat="1"/>
    <row r="84466" customFormat="1"/>
    <row r="84467" customFormat="1"/>
    <row r="84468" customFormat="1"/>
    <row r="84469" customFormat="1"/>
    <row r="84470" customFormat="1"/>
    <row r="84471" customFormat="1"/>
    <row r="84472" customFormat="1"/>
    <row r="84473" customFormat="1"/>
    <row r="84474" customFormat="1"/>
    <row r="84475" customFormat="1"/>
    <row r="84476" customFormat="1"/>
    <row r="84477" customFormat="1"/>
    <row r="84478" customFormat="1"/>
    <row r="84479" customFormat="1"/>
    <row r="84480" customFormat="1"/>
    <row r="84481" customFormat="1"/>
    <row r="84482" customFormat="1"/>
    <row r="84483" customFormat="1"/>
    <row r="84484" customFormat="1"/>
    <row r="84485" customFormat="1"/>
    <row r="84486" customFormat="1"/>
    <row r="84487" customFormat="1"/>
    <row r="84488" customFormat="1"/>
    <row r="84489" customFormat="1"/>
    <row r="84490" customFormat="1"/>
    <row r="84491" customFormat="1"/>
    <row r="84492" customFormat="1"/>
    <row r="84493" customFormat="1"/>
    <row r="84494" customFormat="1"/>
    <row r="84495" customFormat="1"/>
    <row r="84496" customFormat="1"/>
    <row r="84497" customFormat="1"/>
    <row r="84498" customFormat="1"/>
    <row r="84499" customFormat="1"/>
    <row r="84500" customFormat="1"/>
    <row r="84501" customFormat="1"/>
    <row r="84502" customFormat="1"/>
    <row r="84503" customFormat="1"/>
    <row r="84504" customFormat="1"/>
    <row r="84505" customFormat="1"/>
    <row r="84506" customFormat="1"/>
    <row r="84507" customFormat="1"/>
    <row r="84508" customFormat="1"/>
    <row r="84509" customFormat="1"/>
    <row r="84510" customFormat="1"/>
    <row r="84511" customFormat="1"/>
    <row r="84512" customFormat="1"/>
    <row r="84513" customFormat="1"/>
    <row r="84514" customFormat="1"/>
    <row r="84515" customFormat="1"/>
    <row r="84516" customFormat="1"/>
    <row r="84517" customFormat="1"/>
    <row r="84518" customFormat="1"/>
    <row r="84519" customFormat="1"/>
    <row r="84520" customFormat="1"/>
    <row r="84521" customFormat="1"/>
    <row r="84522" customFormat="1"/>
    <row r="84523" customFormat="1"/>
    <row r="84524" customFormat="1"/>
    <row r="84525" customFormat="1"/>
    <row r="84526" customFormat="1"/>
    <row r="84527" customFormat="1"/>
    <row r="84528" customFormat="1"/>
    <row r="84529" customFormat="1"/>
    <row r="84530" customFormat="1"/>
    <row r="84531" customFormat="1"/>
    <row r="84532" customFormat="1"/>
    <row r="84533" customFormat="1"/>
    <row r="84534" customFormat="1"/>
    <row r="84535" customFormat="1"/>
    <row r="84536" customFormat="1"/>
    <row r="84537" customFormat="1"/>
    <row r="84538" customFormat="1"/>
    <row r="84539" customFormat="1"/>
    <row r="84540" customFormat="1"/>
    <row r="84541" customFormat="1"/>
    <row r="84542" customFormat="1"/>
    <row r="84543" customFormat="1"/>
    <row r="84544" customFormat="1"/>
    <row r="84545" customFormat="1"/>
    <row r="84546" customFormat="1"/>
    <row r="84547" customFormat="1"/>
    <row r="84548" customFormat="1"/>
    <row r="84549" customFormat="1"/>
    <row r="84550" customFormat="1"/>
    <row r="84551" customFormat="1"/>
    <row r="84552" customFormat="1"/>
    <row r="84553" customFormat="1"/>
    <row r="84554" customFormat="1"/>
    <row r="84555" customFormat="1"/>
    <row r="84556" customFormat="1"/>
    <row r="84557" customFormat="1"/>
    <row r="84558" customFormat="1"/>
    <row r="84559" customFormat="1"/>
    <row r="84560" customFormat="1"/>
    <row r="84561" customFormat="1"/>
    <row r="84562" customFormat="1"/>
    <row r="84563" customFormat="1"/>
    <row r="84564" customFormat="1"/>
    <row r="84565" customFormat="1"/>
    <row r="84566" customFormat="1"/>
    <row r="84567" customFormat="1"/>
    <row r="84568" customFormat="1"/>
    <row r="84569" customFormat="1"/>
    <row r="84570" customFormat="1"/>
    <row r="84571" customFormat="1"/>
    <row r="84572" customFormat="1"/>
    <row r="84573" customFormat="1"/>
    <row r="84574" customFormat="1"/>
    <row r="84575" customFormat="1"/>
    <row r="84576" customFormat="1"/>
    <row r="84577" customFormat="1"/>
    <row r="84578" customFormat="1"/>
    <row r="84579" customFormat="1"/>
    <row r="84580" customFormat="1"/>
    <row r="84581" customFormat="1"/>
    <row r="84582" customFormat="1"/>
    <row r="84583" customFormat="1"/>
    <row r="84584" customFormat="1"/>
    <row r="84585" customFormat="1"/>
    <row r="84586" customFormat="1"/>
    <row r="84587" customFormat="1"/>
    <row r="84588" customFormat="1"/>
    <row r="84589" customFormat="1"/>
    <row r="84590" customFormat="1"/>
    <row r="84591" customFormat="1"/>
    <row r="84592" customFormat="1"/>
    <row r="84593" customFormat="1"/>
    <row r="84594" customFormat="1"/>
    <row r="84595" customFormat="1"/>
    <row r="84596" customFormat="1"/>
    <row r="84597" customFormat="1"/>
    <row r="84598" customFormat="1"/>
    <row r="84599" customFormat="1"/>
    <row r="84600" customFormat="1"/>
    <row r="84601" customFormat="1"/>
    <row r="84602" customFormat="1"/>
    <row r="84603" customFormat="1"/>
    <row r="84604" customFormat="1"/>
    <row r="84605" customFormat="1"/>
    <row r="84606" customFormat="1"/>
    <row r="84607" customFormat="1"/>
    <row r="84608" customFormat="1"/>
    <row r="84609" customFormat="1"/>
    <row r="84610" customFormat="1"/>
    <row r="84611" customFormat="1"/>
    <row r="84612" customFormat="1"/>
    <row r="84613" customFormat="1"/>
    <row r="84614" customFormat="1"/>
    <row r="84615" customFormat="1"/>
    <row r="84616" customFormat="1"/>
    <row r="84617" customFormat="1"/>
    <row r="84618" customFormat="1"/>
    <row r="84619" customFormat="1"/>
    <row r="84620" customFormat="1"/>
    <row r="84621" customFormat="1"/>
    <row r="84622" customFormat="1"/>
    <row r="84623" customFormat="1"/>
    <row r="84624" customFormat="1"/>
    <row r="84625" customFormat="1"/>
    <row r="84626" customFormat="1"/>
    <row r="84627" customFormat="1"/>
    <row r="84628" customFormat="1"/>
    <row r="84629" customFormat="1"/>
    <row r="84630" customFormat="1"/>
    <row r="84631" customFormat="1"/>
    <row r="84632" customFormat="1"/>
    <row r="84633" customFormat="1"/>
    <row r="84634" customFormat="1"/>
    <row r="84635" customFormat="1"/>
    <row r="84636" customFormat="1"/>
    <row r="84637" customFormat="1"/>
    <row r="84638" customFormat="1"/>
    <row r="84639" customFormat="1"/>
    <row r="84640" customFormat="1"/>
    <row r="84641" customFormat="1"/>
    <row r="84642" customFormat="1"/>
    <row r="84643" customFormat="1"/>
    <row r="84644" customFormat="1"/>
    <row r="84645" customFormat="1"/>
    <row r="84646" customFormat="1"/>
    <row r="84647" customFormat="1"/>
    <row r="84648" customFormat="1"/>
    <row r="84649" customFormat="1"/>
    <row r="84650" customFormat="1"/>
    <row r="84651" customFormat="1"/>
    <row r="84652" customFormat="1"/>
    <row r="84653" customFormat="1"/>
    <row r="84654" customFormat="1"/>
    <row r="84655" customFormat="1"/>
    <row r="84656" customFormat="1"/>
    <row r="84657" customFormat="1"/>
    <row r="84658" customFormat="1"/>
    <row r="84659" customFormat="1"/>
    <row r="84660" customFormat="1"/>
    <row r="84661" customFormat="1"/>
    <row r="84662" customFormat="1"/>
    <row r="84663" customFormat="1"/>
    <row r="84664" customFormat="1"/>
    <row r="84665" customFormat="1"/>
    <row r="84666" customFormat="1"/>
    <row r="84667" customFormat="1"/>
    <row r="84668" customFormat="1"/>
    <row r="84669" customFormat="1"/>
    <row r="84670" customFormat="1"/>
    <row r="84671" customFormat="1"/>
    <row r="84672" customFormat="1"/>
    <row r="84673" customFormat="1"/>
    <row r="84674" customFormat="1"/>
    <row r="84675" customFormat="1"/>
    <row r="84676" customFormat="1"/>
    <row r="84677" customFormat="1"/>
    <row r="84678" customFormat="1"/>
    <row r="84679" customFormat="1"/>
    <row r="84680" customFormat="1"/>
    <row r="84681" customFormat="1"/>
    <row r="84682" customFormat="1"/>
    <row r="84683" customFormat="1"/>
    <row r="84684" customFormat="1"/>
    <row r="84685" customFormat="1"/>
    <row r="84686" customFormat="1"/>
    <row r="84687" customFormat="1"/>
    <row r="84688" customFormat="1"/>
    <row r="84689" customFormat="1"/>
    <row r="84690" customFormat="1"/>
    <row r="84691" customFormat="1"/>
    <row r="84692" customFormat="1"/>
    <row r="84693" customFormat="1"/>
    <row r="84694" customFormat="1"/>
    <row r="84695" customFormat="1"/>
    <row r="84696" customFormat="1"/>
    <row r="84697" customFormat="1"/>
    <row r="84698" customFormat="1"/>
    <row r="84699" customFormat="1"/>
    <row r="84700" customFormat="1"/>
    <row r="84701" customFormat="1"/>
    <row r="84702" customFormat="1"/>
    <row r="84703" customFormat="1"/>
    <row r="84704" customFormat="1"/>
    <row r="84705" customFormat="1"/>
    <row r="84706" customFormat="1"/>
    <row r="84707" customFormat="1"/>
    <row r="84708" customFormat="1"/>
    <row r="84709" customFormat="1"/>
    <row r="84710" customFormat="1"/>
    <row r="84711" customFormat="1"/>
    <row r="84712" customFormat="1"/>
    <row r="84713" customFormat="1"/>
    <row r="84714" customFormat="1"/>
    <row r="84715" customFormat="1"/>
    <row r="84716" customFormat="1"/>
    <row r="84717" customFormat="1"/>
    <row r="84718" customFormat="1"/>
    <row r="84719" customFormat="1"/>
    <row r="84720" customFormat="1"/>
    <row r="84721" customFormat="1"/>
    <row r="84722" customFormat="1"/>
    <row r="84723" customFormat="1"/>
    <row r="84724" customFormat="1"/>
    <row r="84725" customFormat="1"/>
    <row r="84726" customFormat="1"/>
    <row r="84727" customFormat="1"/>
    <row r="84728" customFormat="1"/>
    <row r="84729" customFormat="1"/>
    <row r="84730" customFormat="1"/>
    <row r="84731" customFormat="1"/>
    <row r="84732" customFormat="1"/>
    <row r="84733" customFormat="1"/>
    <row r="84734" customFormat="1"/>
    <row r="84735" customFormat="1"/>
    <row r="84736" customFormat="1"/>
    <row r="84737" customFormat="1"/>
    <row r="84738" customFormat="1"/>
    <row r="84739" customFormat="1"/>
    <row r="84740" customFormat="1"/>
    <row r="84741" customFormat="1"/>
    <row r="84742" customFormat="1"/>
    <row r="84743" customFormat="1"/>
    <row r="84744" customFormat="1"/>
    <row r="84745" customFormat="1"/>
    <row r="84746" customFormat="1"/>
    <row r="84747" customFormat="1"/>
    <row r="84748" customFormat="1"/>
    <row r="84749" customFormat="1"/>
    <row r="84750" customFormat="1"/>
    <row r="84751" customFormat="1"/>
    <row r="84752" customFormat="1"/>
    <row r="84753" customFormat="1"/>
    <row r="84754" customFormat="1"/>
    <row r="84755" customFormat="1"/>
    <row r="84756" customFormat="1"/>
    <row r="84757" customFormat="1"/>
    <row r="84758" customFormat="1"/>
    <row r="84759" customFormat="1"/>
    <row r="84760" customFormat="1"/>
    <row r="84761" customFormat="1"/>
    <row r="84762" customFormat="1"/>
    <row r="84763" customFormat="1"/>
    <row r="84764" customFormat="1"/>
    <row r="84765" customFormat="1"/>
    <row r="84766" customFormat="1"/>
    <row r="84767" customFormat="1"/>
    <row r="84768" customFormat="1"/>
    <row r="84769" customFormat="1"/>
    <row r="84770" customFormat="1"/>
    <row r="84771" customFormat="1"/>
    <row r="84772" customFormat="1"/>
    <row r="84773" customFormat="1"/>
    <row r="84774" customFormat="1"/>
    <row r="84775" customFormat="1"/>
    <row r="84776" customFormat="1"/>
    <row r="84777" customFormat="1"/>
    <row r="84778" customFormat="1"/>
    <row r="84779" customFormat="1"/>
    <row r="84780" customFormat="1"/>
    <row r="84781" customFormat="1"/>
    <row r="84782" customFormat="1"/>
    <row r="84783" customFormat="1"/>
    <row r="84784" customFormat="1"/>
    <row r="84785" customFormat="1"/>
    <row r="84786" customFormat="1"/>
    <row r="84787" customFormat="1"/>
    <row r="84788" customFormat="1"/>
    <row r="84789" customFormat="1"/>
    <row r="84790" customFormat="1"/>
    <row r="84791" customFormat="1"/>
    <row r="84792" customFormat="1"/>
    <row r="84793" customFormat="1"/>
    <row r="84794" customFormat="1"/>
    <row r="84795" customFormat="1"/>
    <row r="84796" customFormat="1"/>
    <row r="84797" customFormat="1"/>
    <row r="84798" customFormat="1"/>
    <row r="84799" customFormat="1"/>
    <row r="84800" customFormat="1"/>
    <row r="84801" customFormat="1"/>
    <row r="84802" customFormat="1"/>
    <row r="84803" customFormat="1"/>
    <row r="84804" customFormat="1"/>
    <row r="84805" customFormat="1"/>
    <row r="84806" customFormat="1"/>
    <row r="84807" customFormat="1"/>
    <row r="84808" customFormat="1"/>
    <row r="84809" customFormat="1"/>
    <row r="84810" customFormat="1"/>
    <row r="84811" customFormat="1"/>
    <row r="84812" customFormat="1"/>
    <row r="84813" customFormat="1"/>
    <row r="84814" customFormat="1"/>
    <row r="84815" customFormat="1"/>
    <row r="84816" customFormat="1"/>
    <row r="84817" customFormat="1"/>
    <row r="84818" customFormat="1"/>
    <row r="84819" customFormat="1"/>
    <row r="84820" customFormat="1"/>
    <row r="84821" customFormat="1"/>
    <row r="84822" customFormat="1"/>
    <row r="84823" customFormat="1"/>
    <row r="84824" customFormat="1"/>
    <row r="84825" customFormat="1"/>
    <row r="84826" customFormat="1"/>
    <row r="84827" customFormat="1"/>
    <row r="84828" customFormat="1"/>
    <row r="84829" customFormat="1"/>
    <row r="84830" customFormat="1"/>
    <row r="84831" customFormat="1"/>
    <row r="84832" customFormat="1"/>
    <row r="84833" customFormat="1"/>
    <row r="84834" customFormat="1"/>
    <row r="84835" customFormat="1"/>
    <row r="84836" customFormat="1"/>
    <row r="84837" customFormat="1"/>
    <row r="84838" customFormat="1"/>
    <row r="84839" customFormat="1"/>
    <row r="84840" customFormat="1"/>
    <row r="84841" customFormat="1"/>
    <row r="84842" customFormat="1"/>
    <row r="84843" customFormat="1"/>
    <row r="84844" customFormat="1"/>
    <row r="84845" customFormat="1"/>
    <row r="84846" customFormat="1"/>
    <row r="84847" customFormat="1"/>
    <row r="84848" customFormat="1"/>
    <row r="84849" customFormat="1"/>
    <row r="84850" customFormat="1"/>
    <row r="84851" customFormat="1"/>
    <row r="84852" customFormat="1"/>
    <row r="84853" customFormat="1"/>
    <row r="84854" customFormat="1"/>
    <row r="84855" customFormat="1"/>
    <row r="84856" customFormat="1"/>
    <row r="84857" customFormat="1"/>
    <row r="84858" customFormat="1"/>
    <row r="84859" customFormat="1"/>
    <row r="84860" customFormat="1"/>
    <row r="84861" customFormat="1"/>
    <row r="84862" customFormat="1"/>
    <row r="84863" customFormat="1"/>
    <row r="84864" customFormat="1"/>
    <row r="84865" customFormat="1"/>
    <row r="84866" customFormat="1"/>
    <row r="84867" customFormat="1"/>
    <row r="84868" customFormat="1"/>
    <row r="84869" customFormat="1"/>
    <row r="84870" customFormat="1"/>
    <row r="84871" customFormat="1"/>
    <row r="84872" customFormat="1"/>
    <row r="84873" customFormat="1"/>
    <row r="84874" customFormat="1"/>
    <row r="84875" customFormat="1"/>
    <row r="84876" customFormat="1"/>
    <row r="84877" customFormat="1"/>
    <row r="84878" customFormat="1"/>
    <row r="84879" customFormat="1"/>
    <row r="84880" customFormat="1"/>
    <row r="84881" customFormat="1"/>
    <row r="84882" customFormat="1"/>
    <row r="84883" customFormat="1"/>
    <row r="84884" customFormat="1"/>
    <row r="84885" customFormat="1"/>
    <row r="84886" customFormat="1"/>
    <row r="84887" customFormat="1"/>
    <row r="84888" customFormat="1"/>
    <row r="84889" customFormat="1"/>
    <row r="84890" customFormat="1"/>
    <row r="84891" customFormat="1"/>
    <row r="84892" customFormat="1"/>
    <row r="84893" customFormat="1"/>
    <row r="84894" customFormat="1"/>
    <row r="84895" customFormat="1"/>
    <row r="84896" customFormat="1"/>
    <row r="84897" customFormat="1"/>
    <row r="84898" customFormat="1"/>
    <row r="84899" customFormat="1"/>
    <row r="84900" customFormat="1"/>
    <row r="84901" customFormat="1"/>
    <row r="84902" customFormat="1"/>
    <row r="84903" customFormat="1"/>
    <row r="84904" customFormat="1"/>
    <row r="84905" customFormat="1"/>
    <row r="84906" customFormat="1"/>
    <row r="84907" customFormat="1"/>
    <row r="84908" customFormat="1"/>
    <row r="84909" customFormat="1"/>
    <row r="84910" customFormat="1"/>
    <row r="84911" customFormat="1"/>
    <row r="84912" customFormat="1"/>
    <row r="84913" customFormat="1"/>
    <row r="84914" customFormat="1"/>
    <row r="84915" customFormat="1"/>
    <row r="84916" customFormat="1"/>
    <row r="84917" customFormat="1"/>
    <row r="84918" customFormat="1"/>
    <row r="84919" customFormat="1"/>
    <row r="84920" customFormat="1"/>
    <row r="84921" customFormat="1"/>
    <row r="84922" customFormat="1"/>
    <row r="84923" customFormat="1"/>
    <row r="84924" customFormat="1"/>
    <row r="84925" customFormat="1"/>
    <row r="84926" customFormat="1"/>
    <row r="84927" customFormat="1"/>
    <row r="84928" customFormat="1"/>
    <row r="84929" customFormat="1"/>
    <row r="84930" customFormat="1"/>
    <row r="84931" customFormat="1"/>
    <row r="84932" customFormat="1"/>
    <row r="84933" customFormat="1"/>
    <row r="84934" customFormat="1"/>
    <row r="84935" customFormat="1"/>
    <row r="84936" customFormat="1"/>
    <row r="84937" customFormat="1"/>
    <row r="84938" customFormat="1"/>
    <row r="84939" customFormat="1"/>
    <row r="84940" customFormat="1"/>
    <row r="84941" customFormat="1"/>
    <row r="84942" customFormat="1"/>
    <row r="84943" customFormat="1"/>
    <row r="84944" customFormat="1"/>
    <row r="84945" customFormat="1"/>
    <row r="84946" customFormat="1"/>
    <row r="84947" customFormat="1"/>
    <row r="84948" customFormat="1"/>
    <row r="84949" customFormat="1"/>
    <row r="84950" customFormat="1"/>
    <row r="84951" customFormat="1"/>
    <row r="84952" customFormat="1"/>
    <row r="84953" customFormat="1"/>
    <row r="84954" customFormat="1"/>
    <row r="84955" customFormat="1"/>
    <row r="84956" customFormat="1"/>
    <row r="84957" customFormat="1"/>
    <row r="84958" customFormat="1"/>
    <row r="84959" customFormat="1"/>
    <row r="84960" customFormat="1"/>
    <row r="84961" customFormat="1"/>
    <row r="84962" customFormat="1"/>
    <row r="84963" customFormat="1"/>
    <row r="84964" customFormat="1"/>
    <row r="84965" customFormat="1"/>
    <row r="84966" customFormat="1"/>
    <row r="84967" customFormat="1"/>
    <row r="84968" customFormat="1"/>
    <row r="84969" customFormat="1"/>
    <row r="84970" customFormat="1"/>
    <row r="84971" customFormat="1"/>
    <row r="84972" customFormat="1"/>
    <row r="84973" customFormat="1"/>
    <row r="84974" customFormat="1"/>
    <row r="84975" customFormat="1"/>
    <row r="84976" customFormat="1"/>
    <row r="84977" customFormat="1"/>
    <row r="84978" customFormat="1"/>
    <row r="84979" customFormat="1"/>
    <row r="84980" customFormat="1"/>
    <row r="84981" customFormat="1"/>
    <row r="84982" customFormat="1"/>
    <row r="84983" customFormat="1"/>
    <row r="84984" customFormat="1"/>
    <row r="84985" customFormat="1"/>
    <row r="84986" customFormat="1"/>
    <row r="84987" customFormat="1"/>
    <row r="84988" customFormat="1"/>
    <row r="84989" customFormat="1"/>
    <row r="84990" customFormat="1"/>
    <row r="84991" customFormat="1"/>
    <row r="84992" customFormat="1"/>
    <row r="84993" customFormat="1"/>
    <row r="84994" customFormat="1"/>
    <row r="84995" customFormat="1"/>
    <row r="84996" customFormat="1"/>
    <row r="84997" customFormat="1"/>
    <row r="84998" customFormat="1"/>
    <row r="84999" customFormat="1"/>
    <row r="85000" customFormat="1"/>
    <row r="85001" customFormat="1"/>
    <row r="85002" customFormat="1"/>
    <row r="85003" customFormat="1"/>
    <row r="85004" customFormat="1"/>
    <row r="85005" customFormat="1"/>
    <row r="85006" customFormat="1"/>
    <row r="85007" customFormat="1"/>
    <row r="85008" customFormat="1"/>
    <row r="85009" customFormat="1"/>
    <row r="85010" customFormat="1"/>
    <row r="85011" customFormat="1"/>
    <row r="85012" customFormat="1"/>
    <row r="85013" customFormat="1"/>
    <row r="85014" customFormat="1"/>
    <row r="85015" customFormat="1"/>
    <row r="85016" customFormat="1"/>
    <row r="85017" customFormat="1"/>
    <row r="85018" customFormat="1"/>
    <row r="85019" customFormat="1"/>
    <row r="85020" customFormat="1"/>
    <row r="85021" customFormat="1"/>
    <row r="85022" customFormat="1"/>
    <row r="85023" customFormat="1"/>
    <row r="85024" customFormat="1"/>
    <row r="85025" customFormat="1"/>
    <row r="85026" customFormat="1"/>
    <row r="85027" customFormat="1"/>
    <row r="85028" customFormat="1"/>
    <row r="85029" customFormat="1"/>
    <row r="85030" customFormat="1"/>
    <row r="85031" customFormat="1"/>
    <row r="85032" customFormat="1"/>
    <row r="85033" customFormat="1"/>
    <row r="85034" customFormat="1"/>
    <row r="85035" customFormat="1"/>
    <row r="85036" customFormat="1"/>
    <row r="85037" customFormat="1"/>
    <row r="85038" customFormat="1"/>
    <row r="85039" customFormat="1"/>
    <row r="85040" customFormat="1"/>
    <row r="85041" customFormat="1"/>
    <row r="85042" customFormat="1"/>
    <row r="85043" customFormat="1"/>
    <row r="85044" customFormat="1"/>
    <row r="85045" customFormat="1"/>
    <row r="85046" customFormat="1"/>
    <row r="85047" customFormat="1"/>
    <row r="85048" customFormat="1"/>
    <row r="85049" customFormat="1"/>
    <row r="85050" customFormat="1"/>
    <row r="85051" customFormat="1"/>
    <row r="85052" customFormat="1"/>
    <row r="85053" customFormat="1"/>
    <row r="85054" customFormat="1"/>
    <row r="85055" customFormat="1"/>
    <row r="85056" customFormat="1"/>
    <row r="85057" customFormat="1"/>
    <row r="85058" customFormat="1"/>
    <row r="85059" customFormat="1"/>
    <row r="85060" customFormat="1"/>
    <row r="85061" customFormat="1"/>
    <row r="85062" customFormat="1"/>
    <row r="85063" customFormat="1"/>
    <row r="85064" customFormat="1"/>
    <row r="85065" customFormat="1"/>
    <row r="85066" customFormat="1"/>
    <row r="85067" customFormat="1"/>
    <row r="85068" customFormat="1"/>
    <row r="85069" customFormat="1"/>
    <row r="85070" customFormat="1"/>
    <row r="85071" customFormat="1"/>
    <row r="85072" customFormat="1"/>
    <row r="85073" customFormat="1"/>
    <row r="85074" customFormat="1"/>
    <row r="85075" customFormat="1"/>
    <row r="85076" customFormat="1"/>
    <row r="85077" customFormat="1"/>
    <row r="85078" customFormat="1"/>
    <row r="85079" customFormat="1"/>
    <row r="85080" customFormat="1"/>
    <row r="85081" customFormat="1"/>
    <row r="85082" customFormat="1"/>
    <row r="85083" customFormat="1"/>
    <row r="85084" customFormat="1"/>
    <row r="85085" customFormat="1"/>
    <row r="85086" customFormat="1"/>
    <row r="85087" customFormat="1"/>
    <row r="85088" customFormat="1"/>
    <row r="85089" customFormat="1"/>
    <row r="85090" customFormat="1"/>
    <row r="85091" customFormat="1"/>
    <row r="85092" customFormat="1"/>
    <row r="85093" customFormat="1"/>
    <row r="85094" customFormat="1"/>
    <row r="85095" customFormat="1"/>
    <row r="85096" customFormat="1"/>
    <row r="85097" customFormat="1"/>
    <row r="85098" customFormat="1"/>
    <row r="85099" customFormat="1"/>
    <row r="85100" customFormat="1"/>
    <row r="85101" customFormat="1"/>
    <row r="85102" customFormat="1"/>
    <row r="85103" customFormat="1"/>
    <row r="85104" customFormat="1"/>
    <row r="85105" customFormat="1"/>
    <row r="85106" customFormat="1"/>
    <row r="85107" customFormat="1"/>
    <row r="85108" customFormat="1"/>
    <row r="85109" customFormat="1"/>
    <row r="85110" customFormat="1"/>
    <row r="85111" customFormat="1"/>
    <row r="85112" customFormat="1"/>
    <row r="85113" customFormat="1"/>
    <row r="85114" customFormat="1"/>
    <row r="85115" customFormat="1"/>
    <row r="85116" customFormat="1"/>
    <row r="85117" customFormat="1"/>
    <row r="85118" customFormat="1"/>
    <row r="85119" customFormat="1"/>
    <row r="85120" customFormat="1"/>
    <row r="85121" customFormat="1"/>
    <row r="85122" customFormat="1"/>
    <row r="85123" customFormat="1"/>
    <row r="85124" customFormat="1"/>
    <row r="85125" customFormat="1"/>
    <row r="85126" customFormat="1"/>
    <row r="85127" customFormat="1"/>
    <row r="85128" customFormat="1"/>
    <row r="85129" customFormat="1"/>
    <row r="85130" customFormat="1"/>
    <row r="85131" customFormat="1"/>
    <row r="85132" customFormat="1"/>
    <row r="85133" customFormat="1"/>
    <row r="85134" customFormat="1"/>
    <row r="85135" customFormat="1"/>
    <row r="85136" customFormat="1"/>
    <row r="85137" customFormat="1"/>
    <row r="85138" customFormat="1"/>
    <row r="85139" customFormat="1"/>
    <row r="85140" customFormat="1"/>
    <row r="85141" customFormat="1"/>
    <row r="85142" customFormat="1"/>
    <row r="85143" customFormat="1"/>
    <row r="85144" customFormat="1"/>
    <row r="85145" customFormat="1"/>
    <row r="85146" customFormat="1"/>
    <row r="85147" customFormat="1"/>
    <row r="85148" customFormat="1"/>
    <row r="85149" customFormat="1"/>
    <row r="85150" customFormat="1"/>
    <row r="85151" customFormat="1"/>
    <row r="85152" customFormat="1"/>
    <row r="85153" customFormat="1"/>
    <row r="85154" customFormat="1"/>
    <row r="85155" customFormat="1"/>
    <row r="85156" customFormat="1"/>
    <row r="85157" customFormat="1"/>
    <row r="85158" customFormat="1"/>
    <row r="85159" customFormat="1"/>
    <row r="85160" customFormat="1"/>
    <row r="85161" customFormat="1"/>
    <row r="85162" customFormat="1"/>
    <row r="85163" customFormat="1"/>
    <row r="85164" customFormat="1"/>
    <row r="85165" customFormat="1"/>
    <row r="85166" customFormat="1"/>
    <row r="85167" customFormat="1"/>
    <row r="85168" customFormat="1"/>
    <row r="85169" customFormat="1"/>
    <row r="85170" customFormat="1"/>
    <row r="85171" customFormat="1"/>
    <row r="85172" customFormat="1"/>
    <row r="85173" customFormat="1"/>
    <row r="85174" customFormat="1"/>
    <row r="85175" customFormat="1"/>
    <row r="85176" customFormat="1"/>
    <row r="85177" customFormat="1"/>
    <row r="85178" customFormat="1"/>
    <row r="85179" customFormat="1"/>
    <row r="85180" customFormat="1"/>
    <row r="85181" customFormat="1"/>
    <row r="85182" customFormat="1"/>
    <row r="85183" customFormat="1"/>
    <row r="85184" customFormat="1"/>
    <row r="85185" customFormat="1"/>
    <row r="85186" customFormat="1"/>
    <row r="85187" customFormat="1"/>
    <row r="85188" customFormat="1"/>
    <row r="85189" customFormat="1"/>
    <row r="85190" customFormat="1"/>
    <row r="85191" customFormat="1"/>
    <row r="85192" customFormat="1"/>
    <row r="85193" customFormat="1"/>
    <row r="85194" customFormat="1"/>
    <row r="85195" customFormat="1"/>
    <row r="85196" customFormat="1"/>
    <row r="85197" customFormat="1"/>
    <row r="85198" customFormat="1"/>
    <row r="85199" customFormat="1"/>
    <row r="85200" customFormat="1"/>
    <row r="85201" customFormat="1"/>
    <row r="85202" customFormat="1"/>
    <row r="85203" customFormat="1"/>
    <row r="85204" customFormat="1"/>
    <row r="85205" customFormat="1"/>
    <row r="85206" customFormat="1"/>
    <row r="85207" customFormat="1"/>
    <row r="85208" customFormat="1"/>
    <row r="85209" customFormat="1"/>
    <row r="85210" customFormat="1"/>
    <row r="85211" customFormat="1"/>
    <row r="85212" customFormat="1"/>
    <row r="85213" customFormat="1"/>
    <row r="85214" customFormat="1"/>
    <row r="85215" customFormat="1"/>
    <row r="85216" customFormat="1"/>
    <row r="85217" customFormat="1"/>
    <row r="85218" customFormat="1"/>
    <row r="85219" customFormat="1"/>
    <row r="85220" customFormat="1"/>
    <row r="85221" customFormat="1"/>
    <row r="85222" customFormat="1"/>
    <row r="85223" customFormat="1"/>
    <row r="85224" customFormat="1"/>
    <row r="85225" customFormat="1"/>
    <row r="85226" customFormat="1"/>
    <row r="85227" customFormat="1"/>
    <row r="85228" customFormat="1"/>
    <row r="85229" customFormat="1"/>
    <row r="85230" customFormat="1"/>
    <row r="85231" customFormat="1"/>
    <row r="85232" customFormat="1"/>
    <row r="85233" customFormat="1"/>
    <row r="85234" customFormat="1"/>
    <row r="85235" customFormat="1"/>
    <row r="85236" customFormat="1"/>
    <row r="85237" customFormat="1"/>
    <row r="85238" customFormat="1"/>
    <row r="85239" customFormat="1"/>
    <row r="85240" customFormat="1"/>
    <row r="85241" customFormat="1"/>
    <row r="85242" customFormat="1"/>
    <row r="85243" customFormat="1"/>
    <row r="85244" customFormat="1"/>
    <row r="85245" customFormat="1"/>
    <row r="85246" customFormat="1"/>
    <row r="85247" customFormat="1"/>
    <row r="85248" customFormat="1"/>
    <row r="85249" customFormat="1"/>
    <row r="85250" customFormat="1"/>
    <row r="85251" customFormat="1"/>
    <row r="85252" customFormat="1"/>
    <row r="85253" customFormat="1"/>
    <row r="85254" customFormat="1"/>
    <row r="85255" customFormat="1"/>
    <row r="85256" customFormat="1"/>
    <row r="85257" customFormat="1"/>
    <row r="85258" customFormat="1"/>
    <row r="85259" customFormat="1"/>
    <row r="85260" customFormat="1"/>
    <row r="85261" customFormat="1"/>
    <row r="85262" customFormat="1"/>
    <row r="85263" customFormat="1"/>
    <row r="85264" customFormat="1"/>
    <row r="85265" customFormat="1"/>
    <row r="85266" customFormat="1"/>
    <row r="85267" customFormat="1"/>
    <row r="85268" customFormat="1"/>
    <row r="85269" customFormat="1"/>
    <row r="85270" customFormat="1"/>
    <row r="85271" customFormat="1"/>
    <row r="85272" customFormat="1"/>
    <row r="85273" customFormat="1"/>
    <row r="85274" customFormat="1"/>
    <row r="85275" customFormat="1"/>
    <row r="85276" customFormat="1"/>
    <row r="85277" customFormat="1"/>
    <row r="85278" customFormat="1"/>
    <row r="85279" customFormat="1"/>
    <row r="85280" customFormat="1"/>
    <row r="85281" customFormat="1"/>
    <row r="85282" customFormat="1"/>
    <row r="85283" customFormat="1"/>
    <row r="85284" customFormat="1"/>
    <row r="85285" customFormat="1"/>
    <row r="85286" customFormat="1"/>
    <row r="85287" customFormat="1"/>
    <row r="85288" customFormat="1"/>
    <row r="85289" customFormat="1"/>
    <row r="85290" customFormat="1"/>
    <row r="85291" customFormat="1"/>
    <row r="85292" customFormat="1"/>
    <row r="85293" customFormat="1"/>
    <row r="85294" customFormat="1"/>
    <row r="85295" customFormat="1"/>
    <row r="85296" customFormat="1"/>
    <row r="85297" customFormat="1"/>
    <row r="85298" customFormat="1"/>
    <row r="85299" customFormat="1"/>
    <row r="85300" customFormat="1"/>
    <row r="85301" customFormat="1"/>
    <row r="85302" customFormat="1"/>
    <row r="85303" customFormat="1"/>
    <row r="85304" customFormat="1"/>
    <row r="85305" customFormat="1"/>
    <row r="85306" customFormat="1"/>
    <row r="85307" customFormat="1"/>
    <row r="85308" customFormat="1"/>
    <row r="85309" customFormat="1"/>
    <row r="85310" customFormat="1"/>
    <row r="85311" customFormat="1"/>
    <row r="85312" customFormat="1"/>
    <row r="85313" customFormat="1"/>
    <row r="85314" customFormat="1"/>
    <row r="85315" customFormat="1"/>
    <row r="85316" customFormat="1"/>
    <row r="85317" customFormat="1"/>
    <row r="85318" customFormat="1"/>
    <row r="85319" customFormat="1"/>
    <row r="85320" customFormat="1"/>
    <row r="85321" customFormat="1"/>
    <row r="85322" customFormat="1"/>
    <row r="85323" customFormat="1"/>
    <row r="85324" customFormat="1"/>
    <row r="85325" customFormat="1"/>
    <row r="85326" customFormat="1"/>
    <row r="85327" customFormat="1"/>
    <row r="85328" customFormat="1"/>
    <row r="85329" customFormat="1"/>
    <row r="85330" customFormat="1"/>
    <row r="85331" customFormat="1"/>
    <row r="85332" customFormat="1"/>
    <row r="85333" customFormat="1"/>
    <row r="85334" customFormat="1"/>
    <row r="85335" customFormat="1"/>
    <row r="85336" customFormat="1"/>
    <row r="85337" customFormat="1"/>
    <row r="85338" customFormat="1"/>
    <row r="85339" customFormat="1"/>
    <row r="85340" customFormat="1"/>
    <row r="85341" customFormat="1"/>
    <row r="85342" customFormat="1"/>
    <row r="85343" customFormat="1"/>
    <row r="85344" customFormat="1"/>
    <row r="85345" customFormat="1"/>
    <row r="85346" customFormat="1"/>
    <row r="85347" customFormat="1"/>
    <row r="85348" customFormat="1"/>
    <row r="85349" customFormat="1"/>
    <row r="85350" customFormat="1"/>
    <row r="85351" customFormat="1"/>
    <row r="85352" customFormat="1"/>
    <row r="85353" customFormat="1"/>
    <row r="85354" customFormat="1"/>
    <row r="85355" customFormat="1"/>
    <row r="85356" customFormat="1"/>
    <row r="85357" customFormat="1"/>
    <row r="85358" customFormat="1"/>
    <row r="85359" customFormat="1"/>
    <row r="85360" customFormat="1"/>
    <row r="85361" customFormat="1"/>
    <row r="85362" customFormat="1"/>
    <row r="85363" customFormat="1"/>
    <row r="85364" customFormat="1"/>
    <row r="85365" customFormat="1"/>
    <row r="85366" customFormat="1"/>
    <row r="85367" customFormat="1"/>
    <row r="85368" customFormat="1"/>
    <row r="85369" customFormat="1"/>
    <row r="85370" customFormat="1"/>
    <row r="85371" customFormat="1"/>
    <row r="85372" customFormat="1"/>
    <row r="85373" customFormat="1"/>
    <row r="85374" customFormat="1"/>
    <row r="85375" customFormat="1"/>
    <row r="85376" customFormat="1"/>
    <row r="85377" customFormat="1"/>
    <row r="85378" customFormat="1"/>
    <row r="85379" customFormat="1"/>
    <row r="85380" customFormat="1"/>
    <row r="85381" customFormat="1"/>
    <row r="85382" customFormat="1"/>
    <row r="85383" customFormat="1"/>
    <row r="85384" customFormat="1"/>
    <row r="85385" customFormat="1"/>
    <row r="85386" customFormat="1"/>
    <row r="85387" customFormat="1"/>
    <row r="85388" customFormat="1"/>
    <row r="85389" customFormat="1"/>
    <row r="85390" customFormat="1"/>
    <row r="85391" customFormat="1"/>
    <row r="85392" customFormat="1"/>
    <row r="85393" customFormat="1"/>
    <row r="85394" customFormat="1"/>
    <row r="85395" customFormat="1"/>
    <row r="85396" customFormat="1"/>
    <row r="85397" customFormat="1"/>
    <row r="85398" customFormat="1"/>
    <row r="85399" customFormat="1"/>
    <row r="85400" customFormat="1"/>
    <row r="85401" customFormat="1"/>
    <row r="85402" customFormat="1"/>
    <row r="85403" customFormat="1"/>
    <row r="85404" customFormat="1"/>
    <row r="85405" customFormat="1"/>
    <row r="85406" customFormat="1"/>
    <row r="85407" customFormat="1"/>
    <row r="85408" customFormat="1"/>
    <row r="85409" customFormat="1"/>
    <row r="85410" customFormat="1"/>
    <row r="85411" customFormat="1"/>
    <row r="85412" customFormat="1"/>
    <row r="85413" customFormat="1"/>
    <row r="85414" customFormat="1"/>
    <row r="85415" customFormat="1"/>
    <row r="85416" customFormat="1"/>
    <row r="85417" customFormat="1"/>
    <row r="85418" customFormat="1"/>
    <row r="85419" customFormat="1"/>
    <row r="85420" customFormat="1"/>
    <row r="85421" customFormat="1"/>
    <row r="85422" customFormat="1"/>
    <row r="85423" customFormat="1"/>
    <row r="85424" customFormat="1"/>
    <row r="85425" customFormat="1"/>
    <row r="85426" customFormat="1"/>
    <row r="85427" customFormat="1"/>
    <row r="85428" customFormat="1"/>
    <row r="85429" customFormat="1"/>
    <row r="85430" customFormat="1"/>
    <row r="85431" customFormat="1"/>
    <row r="85432" customFormat="1"/>
    <row r="85433" customFormat="1"/>
    <row r="85434" customFormat="1"/>
    <row r="85435" customFormat="1"/>
    <row r="85436" customFormat="1"/>
    <row r="85437" customFormat="1"/>
    <row r="85438" customFormat="1"/>
    <row r="85439" customFormat="1"/>
    <row r="85440" customFormat="1"/>
    <row r="85441" customFormat="1"/>
    <row r="85442" customFormat="1"/>
    <row r="85443" customFormat="1"/>
    <row r="85444" customFormat="1"/>
    <row r="85445" customFormat="1"/>
    <row r="85446" customFormat="1"/>
    <row r="85447" customFormat="1"/>
    <row r="85448" customFormat="1"/>
    <row r="85449" customFormat="1"/>
    <row r="85450" customFormat="1"/>
    <row r="85451" customFormat="1"/>
    <row r="85452" customFormat="1"/>
    <row r="85453" customFormat="1"/>
    <row r="85454" customFormat="1"/>
    <row r="85455" customFormat="1"/>
    <row r="85456" customFormat="1"/>
    <row r="85457" customFormat="1"/>
    <row r="85458" customFormat="1"/>
    <row r="85459" customFormat="1"/>
    <row r="85460" customFormat="1"/>
    <row r="85461" customFormat="1"/>
    <row r="85462" customFormat="1"/>
    <row r="85463" customFormat="1"/>
    <row r="85464" customFormat="1"/>
    <row r="85465" customFormat="1"/>
    <row r="85466" customFormat="1"/>
    <row r="85467" customFormat="1"/>
    <row r="85468" customFormat="1"/>
    <row r="85469" customFormat="1"/>
    <row r="85470" customFormat="1"/>
    <row r="85471" customFormat="1"/>
    <row r="85472" customFormat="1"/>
    <row r="85473" customFormat="1"/>
    <row r="85474" customFormat="1"/>
    <row r="85475" customFormat="1"/>
    <row r="85476" customFormat="1"/>
    <row r="85477" customFormat="1"/>
    <row r="85478" customFormat="1"/>
    <row r="85479" customFormat="1"/>
    <row r="85480" customFormat="1"/>
    <row r="85481" customFormat="1"/>
    <row r="85482" customFormat="1"/>
    <row r="85483" customFormat="1"/>
    <row r="85484" customFormat="1"/>
    <row r="85485" customFormat="1"/>
    <row r="85486" customFormat="1"/>
    <row r="85487" customFormat="1"/>
    <row r="85488" customFormat="1"/>
    <row r="85489" customFormat="1"/>
    <row r="85490" customFormat="1"/>
    <row r="85491" customFormat="1"/>
    <row r="85492" customFormat="1"/>
    <row r="85493" customFormat="1"/>
    <row r="85494" customFormat="1"/>
    <row r="85495" customFormat="1"/>
    <row r="85496" customFormat="1"/>
    <row r="85497" customFormat="1"/>
    <row r="85498" customFormat="1"/>
    <row r="85499" customFormat="1"/>
    <row r="85500" customFormat="1"/>
    <row r="85501" customFormat="1"/>
    <row r="85502" customFormat="1"/>
    <row r="85503" customFormat="1"/>
    <row r="85504" customFormat="1"/>
    <row r="85505" customFormat="1"/>
    <row r="85506" customFormat="1"/>
    <row r="85507" customFormat="1"/>
    <row r="85508" customFormat="1"/>
    <row r="85509" customFormat="1"/>
    <row r="85510" customFormat="1"/>
    <row r="85511" customFormat="1"/>
    <row r="85512" customFormat="1"/>
    <row r="85513" customFormat="1"/>
    <row r="85514" customFormat="1"/>
    <row r="85515" customFormat="1"/>
    <row r="85516" customFormat="1"/>
    <row r="85517" customFormat="1"/>
    <row r="85518" customFormat="1"/>
    <row r="85519" customFormat="1"/>
    <row r="85520" customFormat="1"/>
    <row r="85521" customFormat="1"/>
    <row r="85522" customFormat="1"/>
    <row r="85523" customFormat="1"/>
    <row r="85524" customFormat="1"/>
    <row r="85525" customFormat="1"/>
    <row r="85526" customFormat="1"/>
    <row r="85527" customFormat="1"/>
    <row r="85528" customFormat="1"/>
    <row r="85529" customFormat="1"/>
    <row r="85530" customFormat="1"/>
    <row r="85531" customFormat="1"/>
    <row r="85532" customFormat="1"/>
    <row r="85533" customFormat="1"/>
    <row r="85534" customFormat="1"/>
    <row r="85535" customFormat="1"/>
    <row r="85536" customFormat="1"/>
    <row r="85537" customFormat="1"/>
    <row r="85538" customFormat="1"/>
    <row r="85539" customFormat="1"/>
    <row r="85540" customFormat="1"/>
    <row r="85541" customFormat="1"/>
    <row r="85542" customFormat="1"/>
    <row r="85543" customFormat="1"/>
    <row r="85544" customFormat="1"/>
    <row r="85545" customFormat="1"/>
    <row r="85546" customFormat="1"/>
    <row r="85547" customFormat="1"/>
    <row r="85548" customFormat="1"/>
    <row r="85549" customFormat="1"/>
    <row r="85550" customFormat="1"/>
    <row r="85551" customFormat="1"/>
    <row r="85552" customFormat="1"/>
    <row r="85553" customFormat="1"/>
    <row r="85554" customFormat="1"/>
    <row r="85555" customFormat="1"/>
    <row r="85556" customFormat="1"/>
    <row r="85557" customFormat="1"/>
    <row r="85558" customFormat="1"/>
    <row r="85559" customFormat="1"/>
    <row r="85560" customFormat="1"/>
    <row r="85561" customFormat="1"/>
    <row r="85562" customFormat="1"/>
    <row r="85563" customFormat="1"/>
    <row r="85564" customFormat="1"/>
    <row r="85565" customFormat="1"/>
    <row r="85566" customFormat="1"/>
    <row r="85567" customFormat="1"/>
    <row r="85568" customFormat="1"/>
    <row r="85569" customFormat="1"/>
    <row r="85570" customFormat="1"/>
    <row r="85571" customFormat="1"/>
    <row r="85572" customFormat="1"/>
    <row r="85573" customFormat="1"/>
    <row r="85574" customFormat="1"/>
    <row r="85575" customFormat="1"/>
    <row r="85576" customFormat="1"/>
    <row r="85577" customFormat="1"/>
    <row r="85578" customFormat="1"/>
    <row r="85579" customFormat="1"/>
    <row r="85580" customFormat="1"/>
    <row r="85581" customFormat="1"/>
    <row r="85582" customFormat="1"/>
    <row r="85583" customFormat="1"/>
    <row r="85584" customFormat="1"/>
    <row r="85585" customFormat="1"/>
    <row r="85586" customFormat="1"/>
    <row r="85587" customFormat="1"/>
    <row r="85588" customFormat="1"/>
    <row r="85589" customFormat="1"/>
    <row r="85590" customFormat="1"/>
    <row r="85591" customFormat="1"/>
    <row r="85592" customFormat="1"/>
    <row r="85593" customFormat="1"/>
    <row r="85594" customFormat="1"/>
    <row r="85595" customFormat="1"/>
    <row r="85596" customFormat="1"/>
    <row r="85597" customFormat="1"/>
    <row r="85598" customFormat="1"/>
    <row r="85599" customFormat="1"/>
    <row r="85600" customFormat="1"/>
    <row r="85601" customFormat="1"/>
    <row r="85602" customFormat="1"/>
    <row r="85603" customFormat="1"/>
    <row r="85604" customFormat="1"/>
    <row r="85605" customFormat="1"/>
    <row r="85606" customFormat="1"/>
    <row r="85607" customFormat="1"/>
    <row r="85608" customFormat="1"/>
    <row r="85609" customFormat="1"/>
    <row r="85610" customFormat="1"/>
    <row r="85611" customFormat="1"/>
    <row r="85612" customFormat="1"/>
    <row r="85613" customFormat="1"/>
    <row r="85614" customFormat="1"/>
    <row r="85615" customFormat="1"/>
    <row r="85616" customFormat="1"/>
    <row r="85617" customFormat="1"/>
    <row r="85618" customFormat="1"/>
    <row r="85619" customFormat="1"/>
    <row r="85620" customFormat="1"/>
    <row r="85621" customFormat="1"/>
    <row r="85622" customFormat="1"/>
    <row r="85623" customFormat="1"/>
    <row r="85624" customFormat="1"/>
    <row r="85625" customFormat="1"/>
    <row r="85626" customFormat="1"/>
    <row r="85627" customFormat="1"/>
    <row r="85628" customFormat="1"/>
    <row r="85629" customFormat="1"/>
    <row r="85630" customFormat="1"/>
    <row r="85631" customFormat="1"/>
    <row r="85632" customFormat="1"/>
    <row r="85633" customFormat="1"/>
    <row r="85634" customFormat="1"/>
    <row r="85635" customFormat="1"/>
    <row r="85636" customFormat="1"/>
    <row r="85637" customFormat="1"/>
    <row r="85638" customFormat="1"/>
    <row r="85639" customFormat="1"/>
    <row r="85640" customFormat="1"/>
    <row r="85641" customFormat="1"/>
    <row r="85642" customFormat="1"/>
    <row r="85643" customFormat="1"/>
    <row r="85644" customFormat="1"/>
    <row r="85645" customFormat="1"/>
    <row r="85646" customFormat="1"/>
    <row r="85647" customFormat="1"/>
    <row r="85648" customFormat="1"/>
    <row r="85649" customFormat="1"/>
    <row r="85650" customFormat="1"/>
    <row r="85651" customFormat="1"/>
    <row r="85652" customFormat="1"/>
    <row r="85653" customFormat="1"/>
    <row r="85654" customFormat="1"/>
    <row r="85655" customFormat="1"/>
    <row r="85656" customFormat="1"/>
    <row r="85657" customFormat="1"/>
    <row r="85658" customFormat="1"/>
    <row r="85659" customFormat="1"/>
    <row r="85660" customFormat="1"/>
    <row r="85661" customFormat="1"/>
    <row r="85662" customFormat="1"/>
    <row r="85663" customFormat="1"/>
    <row r="85664" customFormat="1"/>
    <row r="85665" customFormat="1"/>
    <row r="85666" customFormat="1"/>
    <row r="85667" customFormat="1"/>
    <row r="85668" customFormat="1"/>
    <row r="85669" customFormat="1"/>
    <row r="85670" customFormat="1"/>
    <row r="85671" customFormat="1"/>
    <row r="85672" customFormat="1"/>
    <row r="85673" customFormat="1"/>
    <row r="85674" customFormat="1"/>
    <row r="85675" customFormat="1"/>
    <row r="85676" customFormat="1"/>
    <row r="85677" customFormat="1"/>
    <row r="85678" customFormat="1"/>
    <row r="85679" customFormat="1"/>
    <row r="85680" customFormat="1"/>
    <row r="85681" customFormat="1"/>
    <row r="85682" customFormat="1"/>
    <row r="85683" customFormat="1"/>
    <row r="85684" customFormat="1"/>
    <row r="85685" customFormat="1"/>
    <row r="85686" customFormat="1"/>
    <row r="85687" customFormat="1"/>
    <row r="85688" customFormat="1"/>
    <row r="85689" customFormat="1"/>
    <row r="85690" customFormat="1"/>
    <row r="85691" customFormat="1"/>
    <row r="85692" customFormat="1"/>
    <row r="85693" customFormat="1"/>
    <row r="85694" customFormat="1"/>
    <row r="85695" customFormat="1"/>
    <row r="85696" customFormat="1"/>
    <row r="85697" customFormat="1"/>
    <row r="85698" customFormat="1"/>
    <row r="85699" customFormat="1"/>
    <row r="85700" customFormat="1"/>
    <row r="85701" customFormat="1"/>
    <row r="85702" customFormat="1"/>
    <row r="85703" customFormat="1"/>
    <row r="85704" customFormat="1"/>
    <row r="85705" customFormat="1"/>
    <row r="85706" customFormat="1"/>
    <row r="85707" customFormat="1"/>
    <row r="85708" customFormat="1"/>
    <row r="85709" customFormat="1"/>
    <row r="85710" customFormat="1"/>
    <row r="85711" customFormat="1"/>
    <row r="85712" customFormat="1"/>
    <row r="85713" customFormat="1"/>
    <row r="85714" customFormat="1"/>
    <row r="85715" customFormat="1"/>
    <row r="85716" customFormat="1"/>
    <row r="85717" customFormat="1"/>
    <row r="85718" customFormat="1"/>
    <row r="85719" customFormat="1"/>
    <row r="85720" customFormat="1"/>
    <row r="85721" customFormat="1"/>
    <row r="85722" customFormat="1"/>
    <row r="85723" customFormat="1"/>
    <row r="85724" customFormat="1"/>
    <row r="85725" customFormat="1"/>
    <row r="85726" customFormat="1"/>
    <row r="85727" customFormat="1"/>
    <row r="85728" customFormat="1"/>
    <row r="85729" customFormat="1"/>
    <row r="85730" customFormat="1"/>
    <row r="85731" customFormat="1"/>
    <row r="85732" customFormat="1"/>
    <row r="85733" customFormat="1"/>
    <row r="85734" customFormat="1"/>
    <row r="85735" customFormat="1"/>
    <row r="85736" customFormat="1"/>
    <row r="85737" customFormat="1"/>
    <row r="85738" customFormat="1"/>
    <row r="85739" customFormat="1"/>
    <row r="85740" customFormat="1"/>
    <row r="85741" customFormat="1"/>
    <row r="85742" customFormat="1"/>
    <row r="85743" customFormat="1"/>
    <row r="85744" customFormat="1"/>
    <row r="85745" customFormat="1"/>
    <row r="85746" customFormat="1"/>
    <row r="85747" customFormat="1"/>
    <row r="85748" customFormat="1"/>
    <row r="85749" customFormat="1"/>
    <row r="85750" customFormat="1"/>
    <row r="85751" customFormat="1"/>
    <row r="85752" customFormat="1"/>
    <row r="85753" customFormat="1"/>
    <row r="85754" customFormat="1"/>
    <row r="85755" customFormat="1"/>
    <row r="85756" customFormat="1"/>
    <row r="85757" customFormat="1"/>
    <row r="85758" customFormat="1"/>
    <row r="85759" customFormat="1"/>
    <row r="85760" customFormat="1"/>
    <row r="85761" customFormat="1"/>
    <row r="85762" customFormat="1"/>
    <row r="85763" customFormat="1"/>
    <row r="85764" customFormat="1"/>
    <row r="85765" customFormat="1"/>
    <row r="85766" customFormat="1"/>
    <row r="85767" customFormat="1"/>
    <row r="85768" customFormat="1"/>
    <row r="85769" customFormat="1"/>
    <row r="85770" customFormat="1"/>
    <row r="85771" customFormat="1"/>
    <row r="85772" customFormat="1"/>
    <row r="85773" customFormat="1"/>
    <row r="85774" customFormat="1"/>
    <row r="85775" customFormat="1"/>
    <row r="85776" customFormat="1"/>
    <row r="85777" customFormat="1"/>
    <row r="85778" customFormat="1"/>
    <row r="85779" customFormat="1"/>
    <row r="85780" customFormat="1"/>
    <row r="85781" customFormat="1"/>
    <row r="85782" customFormat="1"/>
    <row r="85783" customFormat="1"/>
    <row r="85784" customFormat="1"/>
    <row r="85785" customFormat="1"/>
    <row r="85786" customFormat="1"/>
    <row r="85787" customFormat="1"/>
    <row r="85788" customFormat="1"/>
    <row r="85789" customFormat="1"/>
    <row r="85790" customFormat="1"/>
    <row r="85791" customFormat="1"/>
    <row r="85792" customFormat="1"/>
    <row r="85793" customFormat="1"/>
    <row r="85794" customFormat="1"/>
    <row r="85795" customFormat="1"/>
    <row r="85796" customFormat="1"/>
    <row r="85797" customFormat="1"/>
    <row r="85798" customFormat="1"/>
    <row r="85799" customFormat="1"/>
    <row r="85800" customFormat="1"/>
    <row r="85801" customFormat="1"/>
    <row r="85802" customFormat="1"/>
    <row r="85803" customFormat="1"/>
    <row r="85804" customFormat="1"/>
    <row r="85805" customFormat="1"/>
    <row r="85806" customFormat="1"/>
    <row r="85807" customFormat="1"/>
    <row r="85808" customFormat="1"/>
    <row r="85809" customFormat="1"/>
    <row r="85810" customFormat="1"/>
    <row r="85811" customFormat="1"/>
    <row r="85812" customFormat="1"/>
    <row r="85813" customFormat="1"/>
    <row r="85814" customFormat="1"/>
    <row r="85815" customFormat="1"/>
    <row r="85816" customFormat="1"/>
    <row r="85817" customFormat="1"/>
    <row r="85818" customFormat="1"/>
    <row r="85819" customFormat="1"/>
    <row r="85820" customFormat="1"/>
    <row r="85821" customFormat="1"/>
    <row r="85822" customFormat="1"/>
    <row r="85823" customFormat="1"/>
    <row r="85824" customFormat="1"/>
    <row r="85825" customFormat="1"/>
    <row r="85826" customFormat="1"/>
    <row r="85827" customFormat="1"/>
    <row r="85828" customFormat="1"/>
    <row r="85829" customFormat="1"/>
    <row r="85830" customFormat="1"/>
    <row r="85831" customFormat="1"/>
    <row r="85832" customFormat="1"/>
    <row r="85833" customFormat="1"/>
    <row r="85834" customFormat="1"/>
    <row r="85835" customFormat="1"/>
    <row r="85836" customFormat="1"/>
    <row r="85837" customFormat="1"/>
    <row r="85838" customFormat="1"/>
    <row r="85839" customFormat="1"/>
    <row r="85840" customFormat="1"/>
    <row r="85841" customFormat="1"/>
    <row r="85842" customFormat="1"/>
    <row r="85843" customFormat="1"/>
    <row r="85844" customFormat="1"/>
    <row r="85845" customFormat="1"/>
    <row r="85846" customFormat="1"/>
    <row r="85847" customFormat="1"/>
    <row r="85848" customFormat="1"/>
    <row r="85849" customFormat="1"/>
    <row r="85850" customFormat="1"/>
    <row r="85851" customFormat="1"/>
    <row r="85852" customFormat="1"/>
    <row r="85853" customFormat="1"/>
    <row r="85854" customFormat="1"/>
    <row r="85855" customFormat="1"/>
    <row r="85856" customFormat="1"/>
    <row r="85857" customFormat="1"/>
    <row r="85858" customFormat="1"/>
    <row r="85859" customFormat="1"/>
    <row r="85860" customFormat="1"/>
    <row r="85861" customFormat="1"/>
    <row r="85862" customFormat="1"/>
    <row r="85863" customFormat="1"/>
    <row r="85864" customFormat="1"/>
    <row r="85865" customFormat="1"/>
    <row r="85866" customFormat="1"/>
    <row r="85867" customFormat="1"/>
    <row r="85868" customFormat="1"/>
    <row r="85869" customFormat="1"/>
    <row r="85870" customFormat="1"/>
    <row r="85871" customFormat="1"/>
    <row r="85872" customFormat="1"/>
    <row r="85873" customFormat="1"/>
    <row r="85874" customFormat="1"/>
    <row r="85875" customFormat="1"/>
    <row r="85876" customFormat="1"/>
    <row r="85877" customFormat="1"/>
    <row r="85878" customFormat="1"/>
    <row r="85879" customFormat="1"/>
    <row r="85880" customFormat="1"/>
    <row r="85881" customFormat="1"/>
    <row r="85882" customFormat="1"/>
    <row r="85883" customFormat="1"/>
    <row r="85884" customFormat="1"/>
    <row r="85885" customFormat="1"/>
    <row r="85886" customFormat="1"/>
    <row r="85887" customFormat="1"/>
    <row r="85888" customFormat="1"/>
    <row r="85889" customFormat="1"/>
    <row r="85890" customFormat="1"/>
    <row r="85891" customFormat="1"/>
    <row r="85892" customFormat="1"/>
    <row r="85893" customFormat="1"/>
    <row r="85894" customFormat="1"/>
    <row r="85895" customFormat="1"/>
    <row r="85896" customFormat="1"/>
    <row r="85897" customFormat="1"/>
    <row r="85898" customFormat="1"/>
    <row r="85899" customFormat="1"/>
    <row r="85900" customFormat="1"/>
    <row r="85901" customFormat="1"/>
    <row r="85902" customFormat="1"/>
    <row r="85903" customFormat="1"/>
    <row r="85904" customFormat="1"/>
    <row r="85905" customFormat="1"/>
    <row r="85906" customFormat="1"/>
    <row r="85907" customFormat="1"/>
    <row r="85908" customFormat="1"/>
    <row r="85909" customFormat="1"/>
    <row r="85910" customFormat="1"/>
    <row r="85911" customFormat="1"/>
    <row r="85912" customFormat="1"/>
    <row r="85913" customFormat="1"/>
    <row r="85914" customFormat="1"/>
    <row r="85915" customFormat="1"/>
    <row r="85916" customFormat="1"/>
    <row r="85917" customFormat="1"/>
    <row r="85918" customFormat="1"/>
    <row r="85919" customFormat="1"/>
    <row r="85920" customFormat="1"/>
    <row r="85921" customFormat="1"/>
    <row r="85922" customFormat="1"/>
    <row r="85923" customFormat="1"/>
    <row r="85924" customFormat="1"/>
    <row r="85925" customFormat="1"/>
    <row r="85926" customFormat="1"/>
    <row r="85927" customFormat="1"/>
    <row r="85928" customFormat="1"/>
    <row r="85929" customFormat="1"/>
    <row r="85930" customFormat="1"/>
    <row r="85931" customFormat="1"/>
    <row r="85932" customFormat="1"/>
    <row r="85933" customFormat="1"/>
    <row r="85934" customFormat="1"/>
    <row r="85935" customFormat="1"/>
    <row r="85936" customFormat="1"/>
    <row r="85937" customFormat="1"/>
    <row r="85938" customFormat="1"/>
    <row r="85939" customFormat="1"/>
    <row r="85940" customFormat="1"/>
    <row r="85941" customFormat="1"/>
    <row r="85942" customFormat="1"/>
    <row r="85943" customFormat="1"/>
    <row r="85944" customFormat="1"/>
    <row r="85945" customFormat="1"/>
    <row r="85946" customFormat="1"/>
    <row r="85947" customFormat="1"/>
    <row r="85948" customFormat="1"/>
    <row r="85949" customFormat="1"/>
    <row r="85950" customFormat="1"/>
    <row r="85951" customFormat="1"/>
    <row r="85952" customFormat="1"/>
    <row r="85953" customFormat="1"/>
    <row r="85954" customFormat="1"/>
    <row r="85955" customFormat="1"/>
    <row r="85956" customFormat="1"/>
    <row r="85957" customFormat="1"/>
    <row r="85958" customFormat="1"/>
    <row r="85959" customFormat="1"/>
    <row r="85960" customFormat="1"/>
    <row r="85961" customFormat="1"/>
    <row r="85962" customFormat="1"/>
    <row r="85963" customFormat="1"/>
    <row r="85964" customFormat="1"/>
    <row r="85965" customFormat="1"/>
    <row r="85966" customFormat="1"/>
    <row r="85967" customFormat="1"/>
    <row r="85968" customFormat="1"/>
    <row r="85969" customFormat="1"/>
    <row r="85970" customFormat="1"/>
    <row r="85971" customFormat="1"/>
    <row r="85972" customFormat="1"/>
    <row r="85973" customFormat="1"/>
    <row r="85974" customFormat="1"/>
    <row r="85975" customFormat="1"/>
    <row r="85976" customFormat="1"/>
    <row r="85977" customFormat="1"/>
    <row r="85978" customFormat="1"/>
    <row r="85979" customFormat="1"/>
    <row r="85980" customFormat="1"/>
    <row r="85981" customFormat="1"/>
    <row r="85982" customFormat="1"/>
    <row r="85983" customFormat="1"/>
    <row r="85984" customFormat="1"/>
    <row r="85985" customFormat="1"/>
    <row r="85986" customFormat="1"/>
    <row r="85987" customFormat="1"/>
    <row r="85988" customFormat="1"/>
    <row r="85989" customFormat="1"/>
    <row r="85990" customFormat="1"/>
    <row r="85991" customFormat="1"/>
    <row r="85992" customFormat="1"/>
    <row r="85993" customFormat="1"/>
    <row r="85994" customFormat="1"/>
    <row r="85995" customFormat="1"/>
    <row r="85996" customFormat="1"/>
    <row r="85997" customFormat="1"/>
    <row r="85998" customFormat="1"/>
    <row r="85999" customFormat="1"/>
    <row r="86000" customFormat="1"/>
    <row r="86001" customFormat="1"/>
    <row r="86002" customFormat="1"/>
    <row r="86003" customFormat="1"/>
    <row r="86004" customFormat="1"/>
    <row r="86005" customFormat="1"/>
    <row r="86006" customFormat="1"/>
    <row r="86007" customFormat="1"/>
    <row r="86008" customFormat="1"/>
    <row r="86009" customFormat="1"/>
    <row r="86010" customFormat="1"/>
    <row r="86011" customFormat="1"/>
    <row r="86012" customFormat="1"/>
    <row r="86013" customFormat="1"/>
    <row r="86014" customFormat="1"/>
    <row r="86015" customFormat="1"/>
    <row r="86016" customFormat="1"/>
    <row r="86017" customFormat="1"/>
    <row r="86018" customFormat="1"/>
    <row r="86019" customFormat="1"/>
    <row r="86020" customFormat="1"/>
    <row r="86021" customFormat="1"/>
    <row r="86022" customFormat="1"/>
    <row r="86023" customFormat="1"/>
    <row r="86024" customFormat="1"/>
    <row r="86025" customFormat="1"/>
    <row r="86026" customFormat="1"/>
    <row r="86027" customFormat="1"/>
    <row r="86028" customFormat="1"/>
    <row r="86029" customFormat="1"/>
    <row r="86030" customFormat="1"/>
    <row r="86031" customFormat="1"/>
    <row r="86032" customFormat="1"/>
    <row r="86033" customFormat="1"/>
    <row r="86034" customFormat="1"/>
    <row r="86035" customFormat="1"/>
    <row r="86036" customFormat="1"/>
    <row r="86037" customFormat="1"/>
    <row r="86038" customFormat="1"/>
    <row r="86039" customFormat="1"/>
    <row r="86040" customFormat="1"/>
    <row r="86041" customFormat="1"/>
    <row r="86042" customFormat="1"/>
    <row r="86043" customFormat="1"/>
    <row r="86044" customFormat="1"/>
    <row r="86045" customFormat="1"/>
    <row r="86046" customFormat="1"/>
    <row r="86047" customFormat="1"/>
    <row r="86048" customFormat="1"/>
    <row r="86049" customFormat="1"/>
    <row r="86050" customFormat="1"/>
    <row r="86051" customFormat="1"/>
    <row r="86052" customFormat="1"/>
    <row r="86053" customFormat="1"/>
    <row r="86054" customFormat="1"/>
    <row r="86055" customFormat="1"/>
    <row r="86056" customFormat="1"/>
    <row r="86057" customFormat="1"/>
    <row r="86058" customFormat="1"/>
    <row r="86059" customFormat="1"/>
    <row r="86060" customFormat="1"/>
    <row r="86061" customFormat="1"/>
    <row r="86062" customFormat="1"/>
    <row r="86063" customFormat="1"/>
    <row r="86064" customFormat="1"/>
    <row r="86065" customFormat="1"/>
    <row r="86066" customFormat="1"/>
    <row r="86067" customFormat="1"/>
    <row r="86068" customFormat="1"/>
    <row r="86069" customFormat="1"/>
    <row r="86070" customFormat="1"/>
    <row r="86071" customFormat="1"/>
    <row r="86072" customFormat="1"/>
    <row r="86073" customFormat="1"/>
    <row r="86074" customFormat="1"/>
    <row r="86075" customFormat="1"/>
    <row r="86076" customFormat="1"/>
    <row r="86077" customFormat="1"/>
    <row r="86078" customFormat="1"/>
    <row r="86079" customFormat="1"/>
    <row r="86080" customFormat="1"/>
    <row r="86081" customFormat="1"/>
    <row r="86082" customFormat="1"/>
    <row r="86083" customFormat="1"/>
    <row r="86084" customFormat="1"/>
    <row r="86085" customFormat="1"/>
    <row r="86086" customFormat="1"/>
    <row r="86087" customFormat="1"/>
    <row r="86088" customFormat="1"/>
    <row r="86089" customFormat="1"/>
    <row r="86090" customFormat="1"/>
    <row r="86091" customFormat="1"/>
    <row r="86092" customFormat="1"/>
    <row r="86093" customFormat="1"/>
    <row r="86094" customFormat="1"/>
    <row r="86095" customFormat="1"/>
    <row r="86096" customFormat="1"/>
    <row r="86097" customFormat="1"/>
    <row r="86098" customFormat="1"/>
    <row r="86099" customFormat="1"/>
    <row r="86100" customFormat="1"/>
    <row r="86101" customFormat="1"/>
    <row r="86102" customFormat="1"/>
    <row r="86103" customFormat="1"/>
    <row r="86104" customFormat="1"/>
    <row r="86105" customFormat="1"/>
    <row r="86106" customFormat="1"/>
    <row r="86107" customFormat="1"/>
    <row r="86108" customFormat="1"/>
    <row r="86109" customFormat="1"/>
    <row r="86110" customFormat="1"/>
    <row r="86111" customFormat="1"/>
    <row r="86112" customFormat="1"/>
    <row r="86113" customFormat="1"/>
    <row r="86114" customFormat="1"/>
    <row r="86115" customFormat="1"/>
    <row r="86116" customFormat="1"/>
    <row r="86117" customFormat="1"/>
    <row r="86118" customFormat="1"/>
    <row r="86119" customFormat="1"/>
    <row r="86120" customFormat="1"/>
    <row r="86121" customFormat="1"/>
    <row r="86122" customFormat="1"/>
    <row r="86123" customFormat="1"/>
    <row r="86124" customFormat="1"/>
    <row r="86125" customFormat="1"/>
    <row r="86126" customFormat="1"/>
    <row r="86127" customFormat="1"/>
    <row r="86128" customFormat="1"/>
    <row r="86129" customFormat="1"/>
    <row r="86130" customFormat="1"/>
    <row r="86131" customFormat="1"/>
    <row r="86132" customFormat="1"/>
    <row r="86133" customFormat="1"/>
    <row r="86134" customFormat="1"/>
    <row r="86135" customFormat="1"/>
    <row r="86136" customFormat="1"/>
    <row r="86137" customFormat="1"/>
    <row r="86138" customFormat="1"/>
    <row r="86139" customFormat="1"/>
    <row r="86140" customFormat="1"/>
    <row r="86141" customFormat="1"/>
    <row r="86142" customFormat="1"/>
    <row r="86143" customFormat="1"/>
    <row r="86144" customFormat="1"/>
    <row r="86145" customFormat="1"/>
    <row r="86146" customFormat="1"/>
    <row r="86147" customFormat="1"/>
    <row r="86148" customFormat="1"/>
    <row r="86149" customFormat="1"/>
    <row r="86150" customFormat="1"/>
    <row r="86151" customFormat="1"/>
    <row r="86152" customFormat="1"/>
    <row r="86153" customFormat="1"/>
    <row r="86154" customFormat="1"/>
    <row r="86155" customFormat="1"/>
    <row r="86156" customFormat="1"/>
    <row r="86157" customFormat="1"/>
    <row r="86158" customFormat="1"/>
    <row r="86159" customFormat="1"/>
    <row r="86160" customFormat="1"/>
    <row r="86161" customFormat="1"/>
    <row r="86162" customFormat="1"/>
    <row r="86163" customFormat="1"/>
    <row r="86164" customFormat="1"/>
    <row r="86165" customFormat="1"/>
    <row r="86166" customFormat="1"/>
    <row r="86167" customFormat="1"/>
    <row r="86168" customFormat="1"/>
    <row r="86169" customFormat="1"/>
    <row r="86170" customFormat="1"/>
    <row r="86171" customFormat="1"/>
    <row r="86172" customFormat="1"/>
    <row r="86173" customFormat="1"/>
    <row r="86174" customFormat="1"/>
    <row r="86175" customFormat="1"/>
    <row r="86176" customFormat="1"/>
    <row r="86177" customFormat="1"/>
    <row r="86178" customFormat="1"/>
    <row r="86179" customFormat="1"/>
    <row r="86180" customFormat="1"/>
    <row r="86181" customFormat="1"/>
    <row r="86182" customFormat="1"/>
    <row r="86183" customFormat="1"/>
    <row r="86184" customFormat="1"/>
    <row r="86185" customFormat="1"/>
    <row r="86186" customFormat="1"/>
    <row r="86187" customFormat="1"/>
    <row r="86188" customFormat="1"/>
    <row r="86189" customFormat="1"/>
    <row r="86190" customFormat="1"/>
    <row r="86191" customFormat="1"/>
    <row r="86192" customFormat="1"/>
    <row r="86193" customFormat="1"/>
    <row r="86194" customFormat="1"/>
    <row r="86195" customFormat="1"/>
    <row r="86196" customFormat="1"/>
    <row r="86197" customFormat="1"/>
    <row r="86198" customFormat="1"/>
    <row r="86199" customFormat="1"/>
    <row r="86200" customFormat="1"/>
    <row r="86201" customFormat="1"/>
    <row r="86202" customFormat="1"/>
    <row r="86203" customFormat="1"/>
    <row r="86204" customFormat="1"/>
    <row r="86205" customFormat="1"/>
    <row r="86206" customFormat="1"/>
    <row r="86207" customFormat="1"/>
    <row r="86208" customFormat="1"/>
    <row r="86209" customFormat="1"/>
    <row r="86210" customFormat="1"/>
    <row r="86211" customFormat="1"/>
    <row r="86212" customFormat="1"/>
    <row r="86213" customFormat="1"/>
    <row r="86214" customFormat="1"/>
    <row r="86215" customFormat="1"/>
    <row r="86216" customFormat="1"/>
    <row r="86217" customFormat="1"/>
    <row r="86218" customFormat="1"/>
    <row r="86219" customFormat="1"/>
    <row r="86220" customFormat="1"/>
    <row r="86221" customFormat="1"/>
    <row r="86222" customFormat="1"/>
    <row r="86223" customFormat="1"/>
    <row r="86224" customFormat="1"/>
    <row r="86225" customFormat="1"/>
    <row r="86226" customFormat="1"/>
    <row r="86227" customFormat="1"/>
    <row r="86228" customFormat="1"/>
    <row r="86229" customFormat="1"/>
    <row r="86230" customFormat="1"/>
    <row r="86231" customFormat="1"/>
    <row r="86232" customFormat="1"/>
    <row r="86233" customFormat="1"/>
    <row r="86234" customFormat="1"/>
    <row r="86235" customFormat="1"/>
    <row r="86236" customFormat="1"/>
    <row r="86237" customFormat="1"/>
    <row r="86238" customFormat="1"/>
    <row r="86239" customFormat="1"/>
    <row r="86240" customFormat="1"/>
    <row r="86241" customFormat="1"/>
    <row r="86242" customFormat="1"/>
    <row r="86243" customFormat="1"/>
    <row r="86244" customFormat="1"/>
    <row r="86245" customFormat="1"/>
    <row r="86246" customFormat="1"/>
    <row r="86247" customFormat="1"/>
    <row r="86248" customFormat="1"/>
    <row r="86249" customFormat="1"/>
    <row r="86250" customFormat="1"/>
    <row r="86251" customFormat="1"/>
    <row r="86252" customFormat="1"/>
    <row r="86253" customFormat="1"/>
    <row r="86254" customFormat="1"/>
    <row r="86255" customFormat="1"/>
    <row r="86256" customFormat="1"/>
    <row r="86257" customFormat="1"/>
    <row r="86258" customFormat="1"/>
    <row r="86259" customFormat="1"/>
    <row r="86260" customFormat="1"/>
    <row r="86261" customFormat="1"/>
    <row r="86262" customFormat="1"/>
    <row r="86263" customFormat="1"/>
    <row r="86264" customFormat="1"/>
    <row r="86265" customFormat="1"/>
    <row r="86266" customFormat="1"/>
    <row r="86267" customFormat="1"/>
    <row r="86268" customFormat="1"/>
    <row r="86269" customFormat="1"/>
    <row r="86270" customFormat="1"/>
    <row r="86271" customFormat="1"/>
    <row r="86272" customFormat="1"/>
    <row r="86273" customFormat="1"/>
    <row r="86274" customFormat="1"/>
    <row r="86275" customFormat="1"/>
    <row r="86276" customFormat="1"/>
    <row r="86277" customFormat="1"/>
    <row r="86278" customFormat="1"/>
    <row r="86279" customFormat="1"/>
    <row r="86280" customFormat="1"/>
    <row r="86281" customFormat="1"/>
    <row r="86282" customFormat="1"/>
    <row r="86283" customFormat="1"/>
    <row r="86284" customFormat="1"/>
    <row r="86285" customFormat="1"/>
    <row r="86286" customFormat="1"/>
    <row r="86287" customFormat="1"/>
    <row r="86288" customFormat="1"/>
    <row r="86289" customFormat="1"/>
    <row r="86290" customFormat="1"/>
    <row r="86291" customFormat="1"/>
    <row r="86292" customFormat="1"/>
    <row r="86293" customFormat="1"/>
    <row r="86294" customFormat="1"/>
    <row r="86295" customFormat="1"/>
    <row r="86296" customFormat="1"/>
    <row r="86297" customFormat="1"/>
    <row r="86298" customFormat="1"/>
    <row r="86299" customFormat="1"/>
    <row r="86300" customFormat="1"/>
    <row r="86301" customFormat="1"/>
    <row r="86302" customFormat="1"/>
    <row r="86303" customFormat="1"/>
    <row r="86304" customFormat="1"/>
    <row r="86305" customFormat="1"/>
    <row r="86306" customFormat="1"/>
    <row r="86307" customFormat="1"/>
    <row r="86308" customFormat="1"/>
    <row r="86309" customFormat="1"/>
    <row r="86310" customFormat="1"/>
    <row r="86311" customFormat="1"/>
    <row r="86312" customFormat="1"/>
    <row r="86313" customFormat="1"/>
    <row r="86314" customFormat="1"/>
    <row r="86315" customFormat="1"/>
    <row r="86316" customFormat="1"/>
    <row r="86317" customFormat="1"/>
    <row r="86318" customFormat="1"/>
    <row r="86319" customFormat="1"/>
    <row r="86320" customFormat="1"/>
    <row r="86321" customFormat="1"/>
    <row r="86322" customFormat="1"/>
    <row r="86323" customFormat="1"/>
    <row r="86324" customFormat="1"/>
    <row r="86325" customFormat="1"/>
    <row r="86326" customFormat="1"/>
    <row r="86327" customFormat="1"/>
    <row r="86328" customFormat="1"/>
    <row r="86329" customFormat="1"/>
    <row r="86330" customFormat="1"/>
    <row r="86331" customFormat="1"/>
    <row r="86332" customFormat="1"/>
    <row r="86333" customFormat="1"/>
    <row r="86334" customFormat="1"/>
    <row r="86335" customFormat="1"/>
    <row r="86336" customFormat="1"/>
    <row r="86337" customFormat="1"/>
    <row r="86338" customFormat="1"/>
    <row r="86339" customFormat="1"/>
    <row r="86340" customFormat="1"/>
    <row r="86341" customFormat="1"/>
    <row r="86342" customFormat="1"/>
    <row r="86343" customFormat="1"/>
    <row r="86344" customFormat="1"/>
    <row r="86345" customFormat="1"/>
    <row r="86346" customFormat="1"/>
    <row r="86347" customFormat="1"/>
    <row r="86348" customFormat="1"/>
    <row r="86349" customFormat="1"/>
    <row r="86350" customFormat="1"/>
    <row r="86351" customFormat="1"/>
    <row r="86352" customFormat="1"/>
    <row r="86353" customFormat="1"/>
    <row r="86354" customFormat="1"/>
    <row r="86355" customFormat="1"/>
    <row r="86356" customFormat="1"/>
    <row r="86357" customFormat="1"/>
    <row r="86358" customFormat="1"/>
    <row r="86359" customFormat="1"/>
    <row r="86360" customFormat="1"/>
    <row r="86361" customFormat="1"/>
    <row r="86362" customFormat="1"/>
    <row r="86363" customFormat="1"/>
    <row r="86364" customFormat="1"/>
    <row r="86365" customFormat="1"/>
    <row r="86366" customFormat="1"/>
    <row r="86367" customFormat="1"/>
    <row r="86368" customFormat="1"/>
    <row r="86369" customFormat="1"/>
    <row r="86370" customFormat="1"/>
    <row r="86371" customFormat="1"/>
    <row r="86372" customFormat="1"/>
    <row r="86373" customFormat="1"/>
    <row r="86374" customFormat="1"/>
    <row r="86375" customFormat="1"/>
    <row r="86376" customFormat="1"/>
    <row r="86377" customFormat="1"/>
    <row r="86378" customFormat="1"/>
    <row r="86379" customFormat="1"/>
    <row r="86380" customFormat="1"/>
    <row r="86381" customFormat="1"/>
    <row r="86382" customFormat="1"/>
    <row r="86383" customFormat="1"/>
    <row r="86384" customFormat="1"/>
    <row r="86385" customFormat="1"/>
    <row r="86386" customFormat="1"/>
    <row r="86387" customFormat="1"/>
    <row r="86388" customFormat="1"/>
    <row r="86389" customFormat="1"/>
    <row r="86390" customFormat="1"/>
    <row r="86391" customFormat="1"/>
    <row r="86392" customFormat="1"/>
    <row r="86393" customFormat="1"/>
    <row r="86394" customFormat="1"/>
    <row r="86395" customFormat="1"/>
    <row r="86396" customFormat="1"/>
    <row r="86397" customFormat="1"/>
    <row r="86398" customFormat="1"/>
    <row r="86399" customFormat="1"/>
    <row r="86400" customFormat="1"/>
    <row r="86401" customFormat="1"/>
    <row r="86402" customFormat="1"/>
    <row r="86403" customFormat="1"/>
    <row r="86404" customFormat="1"/>
    <row r="86405" customFormat="1"/>
    <row r="86406" customFormat="1"/>
    <row r="86407" customFormat="1"/>
    <row r="86408" customFormat="1"/>
    <row r="86409" customFormat="1"/>
    <row r="86410" customFormat="1"/>
    <row r="86411" customFormat="1"/>
    <row r="86412" customFormat="1"/>
    <row r="86413" customFormat="1"/>
    <row r="86414" customFormat="1"/>
    <row r="86415" customFormat="1"/>
    <row r="86416" customFormat="1"/>
    <row r="86417" customFormat="1"/>
    <row r="86418" customFormat="1"/>
    <row r="86419" customFormat="1"/>
    <row r="86420" customFormat="1"/>
    <row r="86421" customFormat="1"/>
    <row r="86422" customFormat="1"/>
    <row r="86423" customFormat="1"/>
    <row r="86424" customFormat="1"/>
    <row r="86425" customFormat="1"/>
    <row r="86426" customFormat="1"/>
    <row r="86427" customFormat="1"/>
    <row r="86428" customFormat="1"/>
    <row r="86429" customFormat="1"/>
    <row r="86430" customFormat="1"/>
    <row r="86431" customFormat="1"/>
    <row r="86432" customFormat="1"/>
    <row r="86433" customFormat="1"/>
    <row r="86434" customFormat="1"/>
    <row r="86435" customFormat="1"/>
    <row r="86436" customFormat="1"/>
    <row r="86437" customFormat="1"/>
    <row r="86438" customFormat="1"/>
    <row r="86439" customFormat="1"/>
    <row r="86440" customFormat="1"/>
    <row r="86441" customFormat="1"/>
    <row r="86442" customFormat="1"/>
    <row r="86443" customFormat="1"/>
    <row r="86444" customFormat="1"/>
    <row r="86445" customFormat="1"/>
    <row r="86446" customFormat="1"/>
    <row r="86447" customFormat="1"/>
    <row r="86448" customFormat="1"/>
    <row r="86449" customFormat="1"/>
    <row r="86450" customFormat="1"/>
    <row r="86451" customFormat="1"/>
    <row r="86452" customFormat="1"/>
    <row r="86453" customFormat="1"/>
    <row r="86454" customFormat="1"/>
    <row r="86455" customFormat="1"/>
    <row r="86456" customFormat="1"/>
    <row r="86457" customFormat="1"/>
    <row r="86458" customFormat="1"/>
    <row r="86459" customFormat="1"/>
    <row r="86460" customFormat="1"/>
    <row r="86461" customFormat="1"/>
    <row r="86462" customFormat="1"/>
    <row r="86463" customFormat="1"/>
    <row r="86464" customFormat="1"/>
    <row r="86465" customFormat="1"/>
    <row r="86466" customFormat="1"/>
    <row r="86467" customFormat="1"/>
    <row r="86468" customFormat="1"/>
    <row r="86469" customFormat="1"/>
    <row r="86470" customFormat="1"/>
    <row r="86471" customFormat="1"/>
    <row r="86472" customFormat="1"/>
    <row r="86473" customFormat="1"/>
    <row r="86474" customFormat="1"/>
    <row r="86475" customFormat="1"/>
    <row r="86476" customFormat="1"/>
    <row r="86477" customFormat="1"/>
    <row r="86478" customFormat="1"/>
    <row r="86479" customFormat="1"/>
    <row r="86480" customFormat="1"/>
    <row r="86481" customFormat="1"/>
    <row r="86482" customFormat="1"/>
    <row r="86483" customFormat="1"/>
    <row r="86484" customFormat="1"/>
    <row r="86485" customFormat="1"/>
    <row r="86486" customFormat="1"/>
    <row r="86487" customFormat="1"/>
    <row r="86488" customFormat="1"/>
    <row r="86489" customFormat="1"/>
    <row r="86490" customFormat="1"/>
    <row r="86491" customFormat="1"/>
    <row r="86492" customFormat="1"/>
    <row r="86493" customFormat="1"/>
    <row r="86494" customFormat="1"/>
    <row r="86495" customFormat="1"/>
    <row r="86496" customFormat="1"/>
    <row r="86497" customFormat="1"/>
    <row r="86498" customFormat="1"/>
    <row r="86499" customFormat="1"/>
    <row r="86500" customFormat="1"/>
    <row r="86501" customFormat="1"/>
    <row r="86502" customFormat="1"/>
    <row r="86503" customFormat="1"/>
    <row r="86504" customFormat="1"/>
    <row r="86505" customFormat="1"/>
    <row r="86506" customFormat="1"/>
    <row r="86507" customFormat="1"/>
    <row r="86508" customFormat="1"/>
    <row r="86509" customFormat="1"/>
    <row r="86510" customFormat="1"/>
    <row r="86511" customFormat="1"/>
    <row r="86512" customFormat="1"/>
    <row r="86513" customFormat="1"/>
    <row r="86514" customFormat="1"/>
    <row r="86515" customFormat="1"/>
    <row r="86516" customFormat="1"/>
    <row r="86517" customFormat="1"/>
    <row r="86518" customFormat="1"/>
    <row r="86519" customFormat="1"/>
    <row r="86520" customFormat="1"/>
    <row r="86521" customFormat="1"/>
    <row r="86522" customFormat="1"/>
    <row r="86523" customFormat="1"/>
    <row r="86524" customFormat="1"/>
    <row r="86525" customFormat="1"/>
    <row r="86526" customFormat="1"/>
    <row r="86527" customFormat="1"/>
    <row r="86528" customFormat="1"/>
    <row r="86529" customFormat="1"/>
    <row r="86530" customFormat="1"/>
    <row r="86531" customFormat="1"/>
    <row r="86532" customFormat="1"/>
    <row r="86533" customFormat="1"/>
    <row r="86534" customFormat="1"/>
    <row r="86535" customFormat="1"/>
    <row r="86536" customFormat="1"/>
    <row r="86537" customFormat="1"/>
    <row r="86538" customFormat="1"/>
    <row r="86539" customFormat="1"/>
    <row r="86540" customFormat="1"/>
    <row r="86541" customFormat="1"/>
    <row r="86542" customFormat="1"/>
    <row r="86543" customFormat="1"/>
    <row r="86544" customFormat="1"/>
    <row r="86545" customFormat="1"/>
    <row r="86546" customFormat="1"/>
    <row r="86547" customFormat="1"/>
    <row r="86548" customFormat="1"/>
    <row r="86549" customFormat="1"/>
    <row r="86550" customFormat="1"/>
    <row r="86551" customFormat="1"/>
    <row r="86552" customFormat="1"/>
    <row r="86553" customFormat="1"/>
    <row r="86554" customFormat="1"/>
    <row r="86555" customFormat="1"/>
    <row r="86556" customFormat="1"/>
    <row r="86557" customFormat="1"/>
    <row r="86558" customFormat="1"/>
    <row r="86559" customFormat="1"/>
    <row r="86560" customFormat="1"/>
    <row r="86561" customFormat="1"/>
    <row r="86562" customFormat="1"/>
    <row r="86563" customFormat="1"/>
    <row r="86564" customFormat="1"/>
    <row r="86565" customFormat="1"/>
    <row r="86566" customFormat="1"/>
    <row r="86567" customFormat="1"/>
    <row r="86568" customFormat="1"/>
    <row r="86569" customFormat="1"/>
    <row r="86570" customFormat="1"/>
    <row r="86571" customFormat="1"/>
    <row r="86572" customFormat="1"/>
    <row r="86573" customFormat="1"/>
    <row r="86574" customFormat="1"/>
    <row r="86575" customFormat="1"/>
    <row r="86576" customFormat="1"/>
    <row r="86577" customFormat="1"/>
    <row r="86578" customFormat="1"/>
    <row r="86579" customFormat="1"/>
    <row r="86580" customFormat="1"/>
    <row r="86581" customFormat="1"/>
    <row r="86582" customFormat="1"/>
    <row r="86583" customFormat="1"/>
    <row r="86584" customFormat="1"/>
    <row r="86585" customFormat="1"/>
    <row r="86586" customFormat="1"/>
    <row r="86587" customFormat="1"/>
    <row r="86588" customFormat="1"/>
    <row r="86589" customFormat="1"/>
    <row r="86590" customFormat="1"/>
    <row r="86591" customFormat="1"/>
    <row r="86592" customFormat="1"/>
    <row r="86593" customFormat="1"/>
    <row r="86594" customFormat="1"/>
    <row r="86595" customFormat="1"/>
    <row r="86596" customFormat="1"/>
    <row r="86597" customFormat="1"/>
    <row r="86598" customFormat="1"/>
    <row r="86599" customFormat="1"/>
    <row r="86600" customFormat="1"/>
    <row r="86601" customFormat="1"/>
    <row r="86602" customFormat="1"/>
    <row r="86603" customFormat="1"/>
    <row r="86604" customFormat="1"/>
    <row r="86605" customFormat="1"/>
    <row r="86606" customFormat="1"/>
    <row r="86607" customFormat="1"/>
    <row r="86608" customFormat="1"/>
    <row r="86609" customFormat="1"/>
    <row r="86610" customFormat="1"/>
    <row r="86611" customFormat="1"/>
    <row r="86612" customFormat="1"/>
    <row r="86613" customFormat="1"/>
    <row r="86614" customFormat="1"/>
    <row r="86615" customFormat="1"/>
    <row r="86616" customFormat="1"/>
    <row r="86617" customFormat="1"/>
    <row r="86618" customFormat="1"/>
    <row r="86619" customFormat="1"/>
    <row r="86620" customFormat="1"/>
    <row r="86621" customFormat="1"/>
    <row r="86622" customFormat="1"/>
    <row r="86623" customFormat="1"/>
    <row r="86624" customFormat="1"/>
    <row r="86625" customFormat="1"/>
    <row r="86626" customFormat="1"/>
    <row r="86627" customFormat="1"/>
    <row r="86628" customFormat="1"/>
    <row r="86629" customFormat="1"/>
    <row r="86630" customFormat="1"/>
    <row r="86631" customFormat="1"/>
    <row r="86632" customFormat="1"/>
    <row r="86633" customFormat="1"/>
    <row r="86634" customFormat="1"/>
    <row r="86635" customFormat="1"/>
    <row r="86636" customFormat="1"/>
    <row r="86637" customFormat="1"/>
    <row r="86638" customFormat="1"/>
    <row r="86639" customFormat="1"/>
    <row r="86640" customFormat="1"/>
    <row r="86641" customFormat="1"/>
    <row r="86642" customFormat="1"/>
    <row r="86643" customFormat="1"/>
    <row r="86644" customFormat="1"/>
    <row r="86645" customFormat="1"/>
    <row r="86646" customFormat="1"/>
    <row r="86647" customFormat="1"/>
    <row r="86648" customFormat="1"/>
    <row r="86649" customFormat="1"/>
    <row r="86650" customFormat="1"/>
    <row r="86651" customFormat="1"/>
    <row r="86652" customFormat="1"/>
    <row r="86653" customFormat="1"/>
    <row r="86654" customFormat="1"/>
    <row r="86655" customFormat="1"/>
    <row r="86656" customFormat="1"/>
    <row r="86657" customFormat="1"/>
    <row r="86658" customFormat="1"/>
    <row r="86659" customFormat="1"/>
    <row r="86660" customFormat="1"/>
    <row r="86661" customFormat="1"/>
    <row r="86662" customFormat="1"/>
    <row r="86663" customFormat="1"/>
    <row r="86664" customFormat="1"/>
    <row r="86665" customFormat="1"/>
    <row r="86666" customFormat="1"/>
    <row r="86667" customFormat="1"/>
    <row r="86668" customFormat="1"/>
    <row r="86669" customFormat="1"/>
    <row r="86670" customFormat="1"/>
    <row r="86671" customFormat="1"/>
    <row r="86672" customFormat="1"/>
    <row r="86673" customFormat="1"/>
    <row r="86674" customFormat="1"/>
    <row r="86675" customFormat="1"/>
    <row r="86676" customFormat="1"/>
    <row r="86677" customFormat="1"/>
    <row r="86678" customFormat="1"/>
    <row r="86679" customFormat="1"/>
    <row r="86680" customFormat="1"/>
    <row r="86681" customFormat="1"/>
    <row r="86682" customFormat="1"/>
    <row r="86683" customFormat="1"/>
    <row r="86684" customFormat="1"/>
    <row r="86685" customFormat="1"/>
    <row r="86686" customFormat="1"/>
    <row r="86687" customFormat="1"/>
    <row r="86688" customFormat="1"/>
    <row r="86689" customFormat="1"/>
    <row r="86690" customFormat="1"/>
    <row r="86691" customFormat="1"/>
    <row r="86692" customFormat="1"/>
    <row r="86693" customFormat="1"/>
    <row r="86694" customFormat="1"/>
    <row r="86695" customFormat="1"/>
    <row r="86696" customFormat="1"/>
    <row r="86697" customFormat="1"/>
    <row r="86698" customFormat="1"/>
    <row r="86699" customFormat="1"/>
    <row r="86700" customFormat="1"/>
    <row r="86701" customFormat="1"/>
    <row r="86702" customFormat="1"/>
    <row r="86703" customFormat="1"/>
    <row r="86704" customFormat="1"/>
    <row r="86705" customFormat="1"/>
    <row r="86706" customFormat="1"/>
    <row r="86707" customFormat="1"/>
    <row r="86708" customFormat="1"/>
    <row r="86709" customFormat="1"/>
    <row r="86710" customFormat="1"/>
    <row r="86711" customFormat="1"/>
    <row r="86712" customFormat="1"/>
    <row r="86713" customFormat="1"/>
    <row r="86714" customFormat="1"/>
    <row r="86715" customFormat="1"/>
    <row r="86716" customFormat="1"/>
    <row r="86717" customFormat="1"/>
    <row r="86718" customFormat="1"/>
    <row r="86719" customFormat="1"/>
    <row r="86720" customFormat="1"/>
    <row r="86721" customFormat="1"/>
    <row r="86722" customFormat="1"/>
    <row r="86723" customFormat="1"/>
    <row r="86724" customFormat="1"/>
    <row r="86725" customFormat="1"/>
    <row r="86726" customFormat="1"/>
    <row r="86727" customFormat="1"/>
    <row r="86728" customFormat="1"/>
    <row r="86729" customFormat="1"/>
    <row r="86730" customFormat="1"/>
    <row r="86731" customFormat="1"/>
    <row r="86732" customFormat="1"/>
    <row r="86733" customFormat="1"/>
    <row r="86734" customFormat="1"/>
    <row r="86735" customFormat="1"/>
    <row r="86736" customFormat="1"/>
    <row r="86737" customFormat="1"/>
    <row r="86738" customFormat="1"/>
    <row r="86739" customFormat="1"/>
    <row r="86740" customFormat="1"/>
    <row r="86741" customFormat="1"/>
    <row r="86742" customFormat="1"/>
    <row r="86743" customFormat="1"/>
    <row r="86744" customFormat="1"/>
    <row r="86745" customFormat="1"/>
    <row r="86746" customFormat="1"/>
    <row r="86747" customFormat="1"/>
    <row r="86748" customFormat="1"/>
    <row r="86749" customFormat="1"/>
    <row r="86750" customFormat="1"/>
    <row r="86751" customFormat="1"/>
    <row r="86752" customFormat="1"/>
    <row r="86753" customFormat="1"/>
    <row r="86754" customFormat="1"/>
    <row r="86755" customFormat="1"/>
    <row r="86756" customFormat="1"/>
    <row r="86757" customFormat="1"/>
    <row r="86758" customFormat="1"/>
    <row r="86759" customFormat="1"/>
    <row r="86760" customFormat="1"/>
    <row r="86761" customFormat="1"/>
    <row r="86762" customFormat="1"/>
    <row r="86763" customFormat="1"/>
    <row r="86764" customFormat="1"/>
    <row r="86765" customFormat="1"/>
    <row r="86766" customFormat="1"/>
    <row r="86767" customFormat="1"/>
    <row r="86768" customFormat="1"/>
    <row r="86769" customFormat="1"/>
    <row r="86770" customFormat="1"/>
    <row r="86771" customFormat="1"/>
    <row r="86772" customFormat="1"/>
    <row r="86773" customFormat="1"/>
    <row r="86774" customFormat="1"/>
    <row r="86775" customFormat="1"/>
    <row r="86776" customFormat="1"/>
    <row r="86777" customFormat="1"/>
    <row r="86778" customFormat="1"/>
    <row r="86779" customFormat="1"/>
    <row r="86780" customFormat="1"/>
    <row r="86781" customFormat="1"/>
    <row r="86782" customFormat="1"/>
    <row r="86783" customFormat="1"/>
    <row r="86784" customFormat="1"/>
    <row r="86785" customFormat="1"/>
    <row r="86786" customFormat="1"/>
    <row r="86787" customFormat="1"/>
    <row r="86788" customFormat="1"/>
    <row r="86789" customFormat="1"/>
    <row r="86790" customFormat="1"/>
    <row r="86791" customFormat="1"/>
    <row r="86792" customFormat="1"/>
    <row r="86793" customFormat="1"/>
    <row r="86794" customFormat="1"/>
    <row r="86795" customFormat="1"/>
    <row r="86796" customFormat="1"/>
    <row r="86797" customFormat="1"/>
    <row r="86798" customFormat="1"/>
    <row r="86799" customFormat="1"/>
    <row r="86800" customFormat="1"/>
    <row r="86801" customFormat="1"/>
    <row r="86802" customFormat="1"/>
    <row r="86803" customFormat="1"/>
    <row r="86804" customFormat="1"/>
    <row r="86805" customFormat="1"/>
    <row r="86806" customFormat="1"/>
    <row r="86807" customFormat="1"/>
    <row r="86808" customFormat="1"/>
    <row r="86809" customFormat="1"/>
    <row r="86810" customFormat="1"/>
    <row r="86811" customFormat="1"/>
    <row r="86812" customFormat="1"/>
    <row r="86813" customFormat="1"/>
    <row r="86814" customFormat="1"/>
    <row r="86815" customFormat="1"/>
    <row r="86816" customFormat="1"/>
    <row r="86817" customFormat="1"/>
    <row r="86818" customFormat="1"/>
    <row r="86819" customFormat="1"/>
    <row r="86820" customFormat="1"/>
    <row r="86821" customFormat="1"/>
    <row r="86822" customFormat="1"/>
    <row r="86823" customFormat="1"/>
    <row r="86824" customFormat="1"/>
    <row r="86825" customFormat="1"/>
    <row r="86826" customFormat="1"/>
    <row r="86827" customFormat="1"/>
    <row r="86828" customFormat="1"/>
    <row r="86829" customFormat="1"/>
    <row r="86830" customFormat="1"/>
    <row r="86831" customFormat="1"/>
    <row r="86832" customFormat="1"/>
    <row r="86833" customFormat="1"/>
    <row r="86834" customFormat="1"/>
    <row r="86835" customFormat="1"/>
    <row r="86836" customFormat="1"/>
    <row r="86837" customFormat="1"/>
    <row r="86838" customFormat="1"/>
    <row r="86839" customFormat="1"/>
    <row r="86840" customFormat="1"/>
    <row r="86841" customFormat="1"/>
    <row r="86842" customFormat="1"/>
    <row r="86843" customFormat="1"/>
    <row r="86844" customFormat="1"/>
    <row r="86845" customFormat="1"/>
    <row r="86846" customFormat="1"/>
    <row r="86847" customFormat="1"/>
    <row r="86848" customFormat="1"/>
    <row r="86849" customFormat="1"/>
    <row r="86850" customFormat="1"/>
    <row r="86851" customFormat="1"/>
    <row r="86852" customFormat="1"/>
    <row r="86853" customFormat="1"/>
    <row r="86854" customFormat="1"/>
    <row r="86855" customFormat="1"/>
    <row r="86856" customFormat="1"/>
    <row r="86857" customFormat="1"/>
    <row r="86858" customFormat="1"/>
    <row r="86859" customFormat="1"/>
    <row r="86860" customFormat="1"/>
    <row r="86861" customFormat="1"/>
    <row r="86862" customFormat="1"/>
    <row r="86863" customFormat="1"/>
    <row r="86864" customFormat="1"/>
    <row r="86865" customFormat="1"/>
    <row r="86866" customFormat="1"/>
    <row r="86867" customFormat="1"/>
    <row r="86868" customFormat="1"/>
    <row r="86869" customFormat="1"/>
    <row r="86870" customFormat="1"/>
    <row r="86871" customFormat="1"/>
    <row r="86872" customFormat="1"/>
    <row r="86873" customFormat="1"/>
    <row r="86874" customFormat="1"/>
    <row r="86875" customFormat="1"/>
    <row r="86876" customFormat="1"/>
    <row r="86877" customFormat="1"/>
    <row r="86878" customFormat="1"/>
    <row r="86879" customFormat="1"/>
    <row r="86880" customFormat="1"/>
    <row r="86881" customFormat="1"/>
    <row r="86882" customFormat="1"/>
    <row r="86883" customFormat="1"/>
    <row r="86884" customFormat="1"/>
    <row r="86885" customFormat="1"/>
    <row r="86886" customFormat="1"/>
    <row r="86887" customFormat="1"/>
    <row r="86888" customFormat="1"/>
    <row r="86889" customFormat="1"/>
    <row r="86890" customFormat="1"/>
    <row r="86891" customFormat="1"/>
    <row r="86892" customFormat="1"/>
    <row r="86893" customFormat="1"/>
    <row r="86894" customFormat="1"/>
    <row r="86895" customFormat="1"/>
    <row r="86896" customFormat="1"/>
    <row r="86897" customFormat="1"/>
    <row r="86898" customFormat="1"/>
    <row r="86899" customFormat="1"/>
    <row r="86900" customFormat="1"/>
    <row r="86901" customFormat="1"/>
    <row r="86902" customFormat="1"/>
    <row r="86903" customFormat="1"/>
    <row r="86904" customFormat="1"/>
    <row r="86905" customFormat="1"/>
    <row r="86906" customFormat="1"/>
    <row r="86907" customFormat="1"/>
    <row r="86908" customFormat="1"/>
    <row r="86909" customFormat="1"/>
    <row r="86910" customFormat="1"/>
    <row r="86911" customFormat="1"/>
    <row r="86912" customFormat="1"/>
    <row r="86913" customFormat="1"/>
    <row r="86914" customFormat="1"/>
    <row r="86915" customFormat="1"/>
    <row r="86916" customFormat="1"/>
    <row r="86917" customFormat="1"/>
    <row r="86918" customFormat="1"/>
    <row r="86919" customFormat="1"/>
    <row r="86920" customFormat="1"/>
    <row r="86921" customFormat="1"/>
    <row r="86922" customFormat="1"/>
    <row r="86923" customFormat="1"/>
    <row r="86924" customFormat="1"/>
    <row r="86925" customFormat="1"/>
    <row r="86926" customFormat="1"/>
    <row r="86927" customFormat="1"/>
    <row r="86928" customFormat="1"/>
    <row r="86929" customFormat="1"/>
    <row r="86930" customFormat="1"/>
    <row r="86931" customFormat="1"/>
    <row r="86932" customFormat="1"/>
    <row r="86933" customFormat="1"/>
    <row r="86934" customFormat="1"/>
    <row r="86935" customFormat="1"/>
    <row r="86936" customFormat="1"/>
    <row r="86937" customFormat="1"/>
    <row r="86938" customFormat="1"/>
    <row r="86939" customFormat="1"/>
    <row r="86940" customFormat="1"/>
    <row r="86941" customFormat="1"/>
    <row r="86942" customFormat="1"/>
    <row r="86943" customFormat="1"/>
    <row r="86944" customFormat="1"/>
    <row r="86945" customFormat="1"/>
    <row r="86946" customFormat="1"/>
    <row r="86947" customFormat="1"/>
    <row r="86948" customFormat="1"/>
    <row r="86949" customFormat="1"/>
    <row r="86950" customFormat="1"/>
    <row r="86951" customFormat="1"/>
    <row r="86952" customFormat="1"/>
    <row r="86953" customFormat="1"/>
    <row r="86954" customFormat="1"/>
    <row r="86955" customFormat="1"/>
    <row r="86956" customFormat="1"/>
    <row r="86957" customFormat="1"/>
    <row r="86958" customFormat="1"/>
    <row r="86959" customFormat="1"/>
    <row r="86960" customFormat="1"/>
    <row r="86961" customFormat="1"/>
    <row r="86962" customFormat="1"/>
    <row r="86963" customFormat="1"/>
    <row r="86964" customFormat="1"/>
    <row r="86965" customFormat="1"/>
    <row r="86966" customFormat="1"/>
    <row r="86967" customFormat="1"/>
    <row r="86968" customFormat="1"/>
    <row r="86969" customFormat="1"/>
    <row r="86970" customFormat="1"/>
    <row r="86971" customFormat="1"/>
    <row r="86972" customFormat="1"/>
    <row r="86973" customFormat="1"/>
    <row r="86974" customFormat="1"/>
    <row r="86975" customFormat="1"/>
    <row r="86976" customFormat="1"/>
    <row r="86977" customFormat="1"/>
    <row r="86978" customFormat="1"/>
    <row r="86979" customFormat="1"/>
    <row r="86980" customFormat="1"/>
    <row r="86981" customFormat="1"/>
    <row r="86982" customFormat="1"/>
    <row r="86983" customFormat="1"/>
    <row r="86984" customFormat="1"/>
    <row r="86985" customFormat="1"/>
    <row r="86986" customFormat="1"/>
    <row r="86987" customFormat="1"/>
    <row r="86988" customFormat="1"/>
    <row r="86989" customFormat="1"/>
    <row r="86990" customFormat="1"/>
    <row r="86991" customFormat="1"/>
    <row r="86992" customFormat="1"/>
    <row r="86993" customFormat="1"/>
    <row r="86994" customFormat="1"/>
    <row r="86995" customFormat="1"/>
    <row r="86996" customFormat="1"/>
    <row r="86997" customFormat="1"/>
    <row r="86998" customFormat="1"/>
    <row r="86999" customFormat="1"/>
    <row r="87000" customFormat="1"/>
    <row r="87001" customFormat="1"/>
    <row r="87002" customFormat="1"/>
    <row r="87003" customFormat="1"/>
    <row r="87004" customFormat="1"/>
    <row r="87005" customFormat="1"/>
    <row r="87006" customFormat="1"/>
    <row r="87007" customFormat="1"/>
    <row r="87008" customFormat="1"/>
    <row r="87009" customFormat="1"/>
    <row r="87010" customFormat="1"/>
    <row r="87011" customFormat="1"/>
    <row r="87012" customFormat="1"/>
    <row r="87013" customFormat="1"/>
    <row r="87014" customFormat="1"/>
    <row r="87015" customFormat="1"/>
    <row r="87016" customFormat="1"/>
    <row r="87017" customFormat="1"/>
    <row r="87018" customFormat="1"/>
    <row r="87019" customFormat="1"/>
    <row r="87020" customFormat="1"/>
    <row r="87021" customFormat="1"/>
    <row r="87022" customFormat="1"/>
    <row r="87023" customFormat="1"/>
    <row r="87024" customFormat="1"/>
    <row r="87025" customFormat="1"/>
    <row r="87026" customFormat="1"/>
    <row r="87027" customFormat="1"/>
    <row r="87028" customFormat="1"/>
    <row r="87029" customFormat="1"/>
    <row r="87030" customFormat="1"/>
    <row r="87031" customFormat="1"/>
    <row r="87032" customFormat="1"/>
    <row r="87033" customFormat="1"/>
    <row r="87034" customFormat="1"/>
    <row r="87035" customFormat="1"/>
    <row r="87036" customFormat="1"/>
    <row r="87037" customFormat="1"/>
    <row r="87038" customFormat="1"/>
    <row r="87039" customFormat="1"/>
    <row r="87040" customFormat="1"/>
    <row r="87041" customFormat="1"/>
    <row r="87042" customFormat="1"/>
    <row r="87043" customFormat="1"/>
    <row r="87044" customFormat="1"/>
    <row r="87045" customFormat="1"/>
    <row r="87046" customFormat="1"/>
    <row r="87047" customFormat="1"/>
    <row r="87048" customFormat="1"/>
    <row r="87049" customFormat="1"/>
    <row r="87050" customFormat="1"/>
    <row r="87051" customFormat="1"/>
    <row r="87052" customFormat="1"/>
    <row r="87053" customFormat="1"/>
    <row r="87054" customFormat="1"/>
    <row r="87055" customFormat="1"/>
    <row r="87056" customFormat="1"/>
    <row r="87057" customFormat="1"/>
    <row r="87058" customFormat="1"/>
    <row r="87059" customFormat="1"/>
    <row r="87060" customFormat="1"/>
    <row r="87061" customFormat="1"/>
    <row r="87062" customFormat="1"/>
    <row r="87063" customFormat="1"/>
    <row r="87064" customFormat="1"/>
    <row r="87065" customFormat="1"/>
    <row r="87066" customFormat="1"/>
    <row r="87067" customFormat="1"/>
    <row r="87068" customFormat="1"/>
    <row r="87069" customFormat="1"/>
    <row r="87070" customFormat="1"/>
    <row r="87071" customFormat="1"/>
    <row r="87072" customFormat="1"/>
    <row r="87073" customFormat="1"/>
    <row r="87074" customFormat="1"/>
    <row r="87075" customFormat="1"/>
    <row r="87076" customFormat="1"/>
    <row r="87077" customFormat="1"/>
    <row r="87078" customFormat="1"/>
    <row r="87079" customFormat="1"/>
    <row r="87080" customFormat="1"/>
    <row r="87081" customFormat="1"/>
    <row r="87082" customFormat="1"/>
    <row r="87083" customFormat="1"/>
    <row r="87084" customFormat="1"/>
    <row r="87085" customFormat="1"/>
    <row r="87086" customFormat="1"/>
    <row r="87087" customFormat="1"/>
    <row r="87088" customFormat="1"/>
    <row r="87089" customFormat="1"/>
    <row r="87090" customFormat="1"/>
    <row r="87091" customFormat="1"/>
    <row r="87092" customFormat="1"/>
    <row r="87093" customFormat="1"/>
    <row r="87094" customFormat="1"/>
    <row r="87095" customFormat="1"/>
    <row r="87096" customFormat="1"/>
    <row r="87097" customFormat="1"/>
    <row r="87098" customFormat="1"/>
    <row r="87099" customFormat="1"/>
    <row r="87100" customFormat="1"/>
    <row r="87101" customFormat="1"/>
    <row r="87102" customFormat="1"/>
    <row r="87103" customFormat="1"/>
    <row r="87104" customFormat="1"/>
    <row r="87105" customFormat="1"/>
    <row r="87106" customFormat="1"/>
    <row r="87107" customFormat="1"/>
    <row r="87108" customFormat="1"/>
    <row r="87109" customFormat="1"/>
    <row r="87110" customFormat="1"/>
    <row r="87111" customFormat="1"/>
    <row r="87112" customFormat="1"/>
    <row r="87113" customFormat="1"/>
    <row r="87114" customFormat="1"/>
    <row r="87115" customFormat="1"/>
    <row r="87116" customFormat="1"/>
    <row r="87117" customFormat="1"/>
    <row r="87118" customFormat="1"/>
    <row r="87119" customFormat="1"/>
    <row r="87120" customFormat="1"/>
    <row r="87121" customFormat="1"/>
    <row r="87122" customFormat="1"/>
    <row r="87123" customFormat="1"/>
    <row r="87124" customFormat="1"/>
    <row r="87125" customFormat="1"/>
    <row r="87126" customFormat="1"/>
    <row r="87127" customFormat="1"/>
    <row r="87128" customFormat="1"/>
    <row r="87129" customFormat="1"/>
    <row r="87130" customFormat="1"/>
    <row r="87131" customFormat="1"/>
    <row r="87132" customFormat="1"/>
    <row r="87133" customFormat="1"/>
    <row r="87134" customFormat="1"/>
    <row r="87135" customFormat="1"/>
    <row r="87136" customFormat="1"/>
    <row r="87137" customFormat="1"/>
    <row r="87138" customFormat="1"/>
    <row r="87139" customFormat="1"/>
    <row r="87140" customFormat="1"/>
    <row r="87141" customFormat="1"/>
    <row r="87142" customFormat="1"/>
    <row r="87143" customFormat="1"/>
    <row r="87144" customFormat="1"/>
    <row r="87145" customFormat="1"/>
    <row r="87146" customFormat="1"/>
    <row r="87147" customFormat="1"/>
    <row r="87148" customFormat="1"/>
    <row r="87149" customFormat="1"/>
    <row r="87150" customFormat="1"/>
    <row r="87151" customFormat="1"/>
    <row r="87152" customFormat="1"/>
    <row r="87153" customFormat="1"/>
    <row r="87154" customFormat="1"/>
    <row r="87155" customFormat="1"/>
    <row r="87156" customFormat="1"/>
    <row r="87157" customFormat="1"/>
    <row r="87158" customFormat="1"/>
    <row r="87159" customFormat="1"/>
    <row r="87160" customFormat="1"/>
    <row r="87161" customFormat="1"/>
    <row r="87162" customFormat="1"/>
    <row r="87163" customFormat="1"/>
    <row r="87164" customFormat="1"/>
    <row r="87165" customFormat="1"/>
    <row r="87166" customFormat="1"/>
    <row r="87167" customFormat="1"/>
    <row r="87168" customFormat="1"/>
    <row r="87169" customFormat="1"/>
    <row r="87170" customFormat="1"/>
    <row r="87171" customFormat="1"/>
    <row r="87172" customFormat="1"/>
    <row r="87173" customFormat="1"/>
    <row r="87174" customFormat="1"/>
    <row r="87175" customFormat="1"/>
    <row r="87176" customFormat="1"/>
    <row r="87177" customFormat="1"/>
    <row r="87178" customFormat="1"/>
    <row r="87179" customFormat="1"/>
    <row r="87180" customFormat="1"/>
    <row r="87181" customFormat="1"/>
    <row r="87182" customFormat="1"/>
    <row r="87183" customFormat="1"/>
    <row r="87184" customFormat="1"/>
    <row r="87185" customFormat="1"/>
    <row r="87186" customFormat="1"/>
    <row r="87187" customFormat="1"/>
    <row r="87188" customFormat="1"/>
    <row r="87189" customFormat="1"/>
    <row r="87190" customFormat="1"/>
    <row r="87191" customFormat="1"/>
    <row r="87192" customFormat="1"/>
    <row r="87193" customFormat="1"/>
    <row r="87194" customFormat="1"/>
    <row r="87195" customFormat="1"/>
    <row r="87196" customFormat="1"/>
    <row r="87197" customFormat="1"/>
    <row r="87198" customFormat="1"/>
    <row r="87199" customFormat="1"/>
    <row r="87200" customFormat="1"/>
    <row r="87201" customFormat="1"/>
    <row r="87202" customFormat="1"/>
    <row r="87203" customFormat="1"/>
    <row r="87204" customFormat="1"/>
    <row r="87205" customFormat="1"/>
    <row r="87206" customFormat="1"/>
    <row r="87207" customFormat="1"/>
    <row r="87208" customFormat="1"/>
    <row r="87209" customFormat="1"/>
    <row r="87210" customFormat="1"/>
    <row r="87211" customFormat="1"/>
    <row r="87212" customFormat="1"/>
    <row r="87213" customFormat="1"/>
    <row r="87214" customFormat="1"/>
    <row r="87215" customFormat="1"/>
    <row r="87216" customFormat="1"/>
    <row r="87217" customFormat="1"/>
    <row r="87218" customFormat="1"/>
    <row r="87219" customFormat="1"/>
    <row r="87220" customFormat="1"/>
    <row r="87221" customFormat="1"/>
    <row r="87222" customFormat="1"/>
    <row r="87223" customFormat="1"/>
    <row r="87224" customFormat="1"/>
    <row r="87225" customFormat="1"/>
    <row r="87226" customFormat="1"/>
    <row r="87227" customFormat="1"/>
    <row r="87228" customFormat="1"/>
    <row r="87229" customFormat="1"/>
    <row r="87230" customFormat="1"/>
    <row r="87231" customFormat="1"/>
    <row r="87232" customFormat="1"/>
    <row r="87233" customFormat="1"/>
    <row r="87234" customFormat="1"/>
    <row r="87235" customFormat="1"/>
    <row r="87236" customFormat="1"/>
    <row r="87237" customFormat="1"/>
    <row r="87238" customFormat="1"/>
    <row r="87239" customFormat="1"/>
    <row r="87240" customFormat="1"/>
    <row r="87241" customFormat="1"/>
    <row r="87242" customFormat="1"/>
    <row r="87243" customFormat="1"/>
    <row r="87244" customFormat="1"/>
    <row r="87245" customFormat="1"/>
    <row r="87246" customFormat="1"/>
    <row r="87247" customFormat="1"/>
    <row r="87248" customFormat="1"/>
    <row r="87249" customFormat="1"/>
    <row r="87250" customFormat="1"/>
    <row r="87251" customFormat="1"/>
    <row r="87252" customFormat="1"/>
    <row r="87253" customFormat="1"/>
    <row r="87254" customFormat="1"/>
    <row r="87255" customFormat="1"/>
    <row r="87256" customFormat="1"/>
    <row r="87257" customFormat="1"/>
    <row r="87258" customFormat="1"/>
    <row r="87259" customFormat="1"/>
    <row r="87260" customFormat="1"/>
    <row r="87261" customFormat="1"/>
    <row r="87262" customFormat="1"/>
    <row r="87263" customFormat="1"/>
    <row r="87264" customFormat="1"/>
    <row r="87265" customFormat="1"/>
    <row r="87266" customFormat="1"/>
    <row r="87267" customFormat="1"/>
    <row r="87268" customFormat="1"/>
    <row r="87269" customFormat="1"/>
    <row r="87270" customFormat="1"/>
    <row r="87271" customFormat="1"/>
    <row r="87272" customFormat="1"/>
    <row r="87273" customFormat="1"/>
    <row r="87274" customFormat="1"/>
    <row r="87275" customFormat="1"/>
    <row r="87276" customFormat="1"/>
    <row r="87277" customFormat="1"/>
    <row r="87278" customFormat="1"/>
    <row r="87279" customFormat="1"/>
    <row r="87280" customFormat="1"/>
    <row r="87281" customFormat="1"/>
    <row r="87282" customFormat="1"/>
    <row r="87283" customFormat="1"/>
    <row r="87284" customFormat="1"/>
    <row r="87285" customFormat="1"/>
    <row r="87286" customFormat="1"/>
    <row r="87287" customFormat="1"/>
    <row r="87288" customFormat="1"/>
    <row r="87289" customFormat="1"/>
    <row r="87290" customFormat="1"/>
    <row r="87291" customFormat="1"/>
    <row r="87292" customFormat="1"/>
    <row r="87293" customFormat="1"/>
    <row r="87294" customFormat="1"/>
    <row r="87295" customFormat="1"/>
    <row r="87296" customFormat="1"/>
    <row r="87297" customFormat="1"/>
    <row r="87298" customFormat="1"/>
    <row r="87299" customFormat="1"/>
    <row r="87300" customFormat="1"/>
    <row r="87301" customFormat="1"/>
    <row r="87302" customFormat="1"/>
    <row r="87303" customFormat="1"/>
    <row r="87304" customFormat="1"/>
    <row r="87305" customFormat="1"/>
    <row r="87306" customFormat="1"/>
    <row r="87307" customFormat="1"/>
    <row r="87308" customFormat="1"/>
    <row r="87309" customFormat="1"/>
    <row r="87310" customFormat="1"/>
    <row r="87311" customFormat="1"/>
    <row r="87312" customFormat="1"/>
    <row r="87313" customFormat="1"/>
    <row r="87314" customFormat="1"/>
    <row r="87315" customFormat="1"/>
    <row r="87316" customFormat="1"/>
    <row r="87317" customFormat="1"/>
    <row r="87318" customFormat="1"/>
    <row r="87319" customFormat="1"/>
    <row r="87320" customFormat="1"/>
    <row r="87321" customFormat="1"/>
    <row r="87322" customFormat="1"/>
    <row r="87323" customFormat="1"/>
    <row r="87324" customFormat="1"/>
    <row r="87325" customFormat="1"/>
    <row r="87326" customFormat="1"/>
    <row r="87327" customFormat="1"/>
    <row r="87328" customFormat="1"/>
    <row r="87329" customFormat="1"/>
    <row r="87330" customFormat="1"/>
    <row r="87331" customFormat="1"/>
    <row r="87332" customFormat="1"/>
    <row r="87333" customFormat="1"/>
    <row r="87334" customFormat="1"/>
    <row r="87335" customFormat="1"/>
    <row r="87336" customFormat="1"/>
    <row r="87337" customFormat="1"/>
    <row r="87338" customFormat="1"/>
    <row r="87339" customFormat="1"/>
    <row r="87340" customFormat="1"/>
    <row r="87341" customFormat="1"/>
    <row r="87342" customFormat="1"/>
    <row r="87343" customFormat="1"/>
    <row r="87344" customFormat="1"/>
    <row r="87345" customFormat="1"/>
    <row r="87346" customFormat="1"/>
    <row r="87347" customFormat="1"/>
    <row r="87348" customFormat="1"/>
    <row r="87349" customFormat="1"/>
    <row r="87350" customFormat="1"/>
    <row r="87351" customFormat="1"/>
    <row r="87352" customFormat="1"/>
    <row r="87353" customFormat="1"/>
    <row r="87354" customFormat="1"/>
    <row r="87355" customFormat="1"/>
    <row r="87356" customFormat="1"/>
    <row r="87357" customFormat="1"/>
    <row r="87358" customFormat="1"/>
    <row r="87359" customFormat="1"/>
    <row r="87360" customFormat="1"/>
    <row r="87361" customFormat="1"/>
    <row r="87362" customFormat="1"/>
    <row r="87363" customFormat="1"/>
    <row r="87364" customFormat="1"/>
    <row r="87365" customFormat="1"/>
    <row r="87366" customFormat="1"/>
    <row r="87367" customFormat="1"/>
    <row r="87368" customFormat="1"/>
    <row r="87369" customFormat="1"/>
    <row r="87370" customFormat="1"/>
    <row r="87371" customFormat="1"/>
    <row r="87372" customFormat="1"/>
    <row r="87373" customFormat="1"/>
    <row r="87374" customFormat="1"/>
    <row r="87375" customFormat="1"/>
    <row r="87376" customFormat="1"/>
    <row r="87377" customFormat="1"/>
    <row r="87378" customFormat="1"/>
    <row r="87379" customFormat="1"/>
    <row r="87380" customFormat="1"/>
    <row r="87381" customFormat="1"/>
    <row r="87382" customFormat="1"/>
    <row r="87383" customFormat="1"/>
    <row r="87384" customFormat="1"/>
    <row r="87385" customFormat="1"/>
    <row r="87386" customFormat="1"/>
    <row r="87387" customFormat="1"/>
    <row r="87388" customFormat="1"/>
    <row r="87389" customFormat="1"/>
    <row r="87390" customFormat="1"/>
    <row r="87391" customFormat="1"/>
    <row r="87392" customFormat="1"/>
    <row r="87393" customFormat="1"/>
    <row r="87394" customFormat="1"/>
    <row r="87395" customFormat="1"/>
    <row r="87396" customFormat="1"/>
    <row r="87397" customFormat="1"/>
    <row r="87398" customFormat="1"/>
    <row r="87399" customFormat="1"/>
    <row r="87400" customFormat="1"/>
    <row r="87401" customFormat="1"/>
    <row r="87402" customFormat="1"/>
    <row r="87403" customFormat="1"/>
    <row r="87404" customFormat="1"/>
    <row r="87405" customFormat="1"/>
    <row r="87406" customFormat="1"/>
    <row r="87407" customFormat="1"/>
    <row r="87408" customFormat="1"/>
    <row r="87409" customFormat="1"/>
    <row r="87410" customFormat="1"/>
    <row r="87411" customFormat="1"/>
    <row r="87412" customFormat="1"/>
    <row r="87413" customFormat="1"/>
    <row r="87414" customFormat="1"/>
    <row r="87415" customFormat="1"/>
    <row r="87416" customFormat="1"/>
    <row r="87417" customFormat="1"/>
    <row r="87418" customFormat="1"/>
    <row r="87419" customFormat="1"/>
    <row r="87420" customFormat="1"/>
    <row r="87421" customFormat="1"/>
    <row r="87422" customFormat="1"/>
    <row r="87423" customFormat="1"/>
    <row r="87424" customFormat="1"/>
    <row r="87425" customFormat="1"/>
    <row r="87426" customFormat="1"/>
    <row r="87427" customFormat="1"/>
    <row r="87428" customFormat="1"/>
    <row r="87429" customFormat="1"/>
    <row r="87430" customFormat="1"/>
    <row r="87431" customFormat="1"/>
    <row r="87432" customFormat="1"/>
    <row r="87433" customFormat="1"/>
    <row r="87434" customFormat="1"/>
    <row r="87435" customFormat="1"/>
    <row r="87436" customFormat="1"/>
    <row r="87437" customFormat="1"/>
    <row r="87438" customFormat="1"/>
    <row r="87439" customFormat="1"/>
    <row r="87440" customFormat="1"/>
    <row r="87441" customFormat="1"/>
    <row r="87442" customFormat="1"/>
    <row r="87443" customFormat="1"/>
    <row r="87444" customFormat="1"/>
    <row r="87445" customFormat="1"/>
    <row r="87446" customFormat="1"/>
    <row r="87447" customFormat="1"/>
    <row r="87448" customFormat="1"/>
    <row r="87449" customFormat="1"/>
    <row r="87450" customFormat="1"/>
    <row r="87451" customFormat="1"/>
    <row r="87452" customFormat="1"/>
    <row r="87453" customFormat="1"/>
    <row r="87454" customFormat="1"/>
    <row r="87455" customFormat="1"/>
    <row r="87456" customFormat="1"/>
    <row r="87457" customFormat="1"/>
    <row r="87458" customFormat="1"/>
    <row r="87459" customFormat="1"/>
    <row r="87460" customFormat="1"/>
    <row r="87461" customFormat="1"/>
    <row r="87462" customFormat="1"/>
    <row r="87463" customFormat="1"/>
    <row r="87464" customFormat="1"/>
    <row r="87465" customFormat="1"/>
    <row r="87466" customFormat="1"/>
    <row r="87467" customFormat="1"/>
    <row r="87468" customFormat="1"/>
    <row r="87469" customFormat="1"/>
    <row r="87470" customFormat="1"/>
    <row r="87471" customFormat="1"/>
    <row r="87472" customFormat="1"/>
    <row r="87473" customFormat="1"/>
    <row r="87474" customFormat="1"/>
    <row r="87475" customFormat="1"/>
    <row r="87476" customFormat="1"/>
    <row r="87477" customFormat="1"/>
    <row r="87478" customFormat="1"/>
    <row r="87479" customFormat="1"/>
    <row r="87480" customFormat="1"/>
    <row r="87481" customFormat="1"/>
    <row r="87482" customFormat="1"/>
    <row r="87483" customFormat="1"/>
    <row r="87484" customFormat="1"/>
    <row r="87485" customFormat="1"/>
    <row r="87486" customFormat="1"/>
    <row r="87487" customFormat="1"/>
    <row r="87488" customFormat="1"/>
    <row r="87489" customFormat="1"/>
    <row r="87490" customFormat="1"/>
    <row r="87491" customFormat="1"/>
    <row r="87492" customFormat="1"/>
    <row r="87493" customFormat="1"/>
    <row r="87494" customFormat="1"/>
    <row r="87495" customFormat="1"/>
    <row r="87496" customFormat="1"/>
    <row r="87497" customFormat="1"/>
    <row r="87498" customFormat="1"/>
    <row r="87499" customFormat="1"/>
    <row r="87500" customFormat="1"/>
    <row r="87501" customFormat="1"/>
    <row r="87502" customFormat="1"/>
    <row r="87503" customFormat="1"/>
    <row r="87504" customFormat="1"/>
    <row r="87505" customFormat="1"/>
    <row r="87506" customFormat="1"/>
    <row r="87507" customFormat="1"/>
    <row r="87508" customFormat="1"/>
    <row r="87509" customFormat="1"/>
    <row r="87510" customFormat="1"/>
    <row r="87511" customFormat="1"/>
    <row r="87512" customFormat="1"/>
    <row r="87513" customFormat="1"/>
    <row r="87514" customFormat="1"/>
    <row r="87515" customFormat="1"/>
    <row r="87516" customFormat="1"/>
    <row r="87517" customFormat="1"/>
    <row r="87518" customFormat="1"/>
    <row r="87519" customFormat="1"/>
    <row r="87520" customFormat="1"/>
    <row r="87521" customFormat="1"/>
    <row r="87522" customFormat="1"/>
    <row r="87523" customFormat="1"/>
    <row r="87524" customFormat="1"/>
    <row r="87525" customFormat="1"/>
    <row r="87526" customFormat="1"/>
    <row r="87527" customFormat="1"/>
    <row r="87528" customFormat="1"/>
    <row r="87529" customFormat="1"/>
    <row r="87530" customFormat="1"/>
    <row r="87531" customFormat="1"/>
    <row r="87532" customFormat="1"/>
    <row r="87533" customFormat="1"/>
    <row r="87534" customFormat="1"/>
    <row r="87535" customFormat="1"/>
    <row r="87536" customFormat="1"/>
    <row r="87537" customFormat="1"/>
    <row r="87538" customFormat="1"/>
    <row r="87539" customFormat="1"/>
    <row r="87540" customFormat="1"/>
    <row r="87541" customFormat="1"/>
    <row r="87542" customFormat="1"/>
    <row r="87543" customFormat="1"/>
    <row r="87544" customFormat="1"/>
    <row r="87545" customFormat="1"/>
    <row r="87546" customFormat="1"/>
    <row r="87547" customFormat="1"/>
    <row r="87548" customFormat="1"/>
    <row r="87549" customFormat="1"/>
    <row r="87550" customFormat="1"/>
    <row r="87551" customFormat="1"/>
    <row r="87552" customFormat="1"/>
    <row r="87553" customFormat="1"/>
    <row r="87554" customFormat="1"/>
    <row r="87555" customFormat="1"/>
    <row r="87556" customFormat="1"/>
    <row r="87557" customFormat="1"/>
    <row r="87558" customFormat="1"/>
    <row r="87559" customFormat="1"/>
    <row r="87560" customFormat="1"/>
    <row r="87561" customFormat="1"/>
    <row r="87562" customFormat="1"/>
    <row r="87563" customFormat="1"/>
    <row r="87564" customFormat="1"/>
    <row r="87565" customFormat="1"/>
    <row r="87566" customFormat="1"/>
    <row r="87567" customFormat="1"/>
    <row r="87568" customFormat="1"/>
    <row r="87569" customFormat="1"/>
    <row r="87570" customFormat="1"/>
    <row r="87571" customFormat="1"/>
    <row r="87572" customFormat="1"/>
    <row r="87573" customFormat="1"/>
    <row r="87574" customFormat="1"/>
    <row r="87575" customFormat="1"/>
    <row r="87576" customFormat="1"/>
    <row r="87577" customFormat="1"/>
    <row r="87578" customFormat="1"/>
    <row r="87579" customFormat="1"/>
    <row r="87580" customFormat="1"/>
    <row r="87581" customFormat="1"/>
    <row r="87582" customFormat="1"/>
    <row r="87583" customFormat="1"/>
    <row r="87584" customFormat="1"/>
    <row r="87585" customFormat="1"/>
    <row r="87586" customFormat="1"/>
    <row r="87587" customFormat="1"/>
    <row r="87588" customFormat="1"/>
    <row r="87589" customFormat="1"/>
    <row r="87590" customFormat="1"/>
    <row r="87591" customFormat="1"/>
    <row r="87592" customFormat="1"/>
    <row r="87593" customFormat="1"/>
    <row r="87594" customFormat="1"/>
    <row r="87595" customFormat="1"/>
    <row r="87596" customFormat="1"/>
    <row r="87597" customFormat="1"/>
    <row r="87598" customFormat="1"/>
    <row r="87599" customFormat="1"/>
    <row r="87600" customFormat="1"/>
    <row r="87601" customFormat="1"/>
    <row r="87602" customFormat="1"/>
    <row r="87603" customFormat="1"/>
    <row r="87604" customFormat="1"/>
    <row r="87605" customFormat="1"/>
    <row r="87606" customFormat="1"/>
    <row r="87607" customFormat="1"/>
    <row r="87608" customFormat="1"/>
    <row r="87609" customFormat="1"/>
    <row r="87610" customFormat="1"/>
    <row r="87611" customFormat="1"/>
    <row r="87612" customFormat="1"/>
    <row r="87613" customFormat="1"/>
    <row r="87614" customFormat="1"/>
    <row r="87615" customFormat="1"/>
    <row r="87616" customFormat="1"/>
    <row r="87617" customFormat="1"/>
    <row r="87618" customFormat="1"/>
    <row r="87619" customFormat="1"/>
    <row r="87620" customFormat="1"/>
    <row r="87621" customFormat="1"/>
    <row r="87622" customFormat="1"/>
    <row r="87623" customFormat="1"/>
    <row r="87624" customFormat="1"/>
    <row r="87625" customFormat="1"/>
    <row r="87626" customFormat="1"/>
    <row r="87627" customFormat="1"/>
    <row r="87628" customFormat="1"/>
    <row r="87629" customFormat="1"/>
    <row r="87630" customFormat="1"/>
    <row r="87631" customFormat="1"/>
    <row r="87632" customFormat="1"/>
    <row r="87633" customFormat="1"/>
    <row r="87634" customFormat="1"/>
    <row r="87635" customFormat="1"/>
    <row r="87636" customFormat="1"/>
    <row r="87637" customFormat="1"/>
    <row r="87638" customFormat="1"/>
    <row r="87639" customFormat="1"/>
    <row r="87640" customFormat="1"/>
    <row r="87641" customFormat="1"/>
    <row r="87642" customFormat="1"/>
    <row r="87643" customFormat="1"/>
    <row r="87644" customFormat="1"/>
    <row r="87645" customFormat="1"/>
    <row r="87646" customFormat="1"/>
    <row r="87647" customFormat="1"/>
    <row r="87648" customFormat="1"/>
    <row r="87649" customFormat="1"/>
    <row r="87650" customFormat="1"/>
    <row r="87651" customFormat="1"/>
    <row r="87652" customFormat="1"/>
    <row r="87653" customFormat="1"/>
    <row r="87654" customFormat="1"/>
    <row r="87655" customFormat="1"/>
    <row r="87656" customFormat="1"/>
    <row r="87657" customFormat="1"/>
    <row r="87658" customFormat="1"/>
    <row r="87659" customFormat="1"/>
    <row r="87660" customFormat="1"/>
    <row r="87661" customFormat="1"/>
    <row r="87662" customFormat="1"/>
    <row r="87663" customFormat="1"/>
    <row r="87664" customFormat="1"/>
    <row r="87665" customFormat="1"/>
    <row r="87666" customFormat="1"/>
    <row r="87667" customFormat="1"/>
    <row r="87668" customFormat="1"/>
    <row r="87669" customFormat="1"/>
    <row r="87670" customFormat="1"/>
    <row r="87671" customFormat="1"/>
    <row r="87672" customFormat="1"/>
    <row r="87673" customFormat="1"/>
    <row r="87674" customFormat="1"/>
    <row r="87675" customFormat="1"/>
    <row r="87676" customFormat="1"/>
    <row r="87677" customFormat="1"/>
    <row r="87678" customFormat="1"/>
    <row r="87679" customFormat="1"/>
    <row r="87680" customFormat="1"/>
    <row r="87681" customFormat="1"/>
    <row r="87682" customFormat="1"/>
    <row r="87683" customFormat="1"/>
    <row r="87684" customFormat="1"/>
    <row r="87685" customFormat="1"/>
    <row r="87686" customFormat="1"/>
    <row r="87687" customFormat="1"/>
    <row r="87688" customFormat="1"/>
    <row r="87689" customFormat="1"/>
    <row r="87690" customFormat="1"/>
    <row r="87691" customFormat="1"/>
    <row r="87692" customFormat="1"/>
    <row r="87693" customFormat="1"/>
    <row r="87694" customFormat="1"/>
    <row r="87695" customFormat="1"/>
    <row r="87696" customFormat="1"/>
    <row r="87697" customFormat="1"/>
    <row r="87698" customFormat="1"/>
    <row r="87699" customFormat="1"/>
    <row r="87700" customFormat="1"/>
    <row r="87701" customFormat="1"/>
    <row r="87702" customFormat="1"/>
    <row r="87703" customFormat="1"/>
    <row r="87704" customFormat="1"/>
    <row r="87705" customFormat="1"/>
    <row r="87706" customFormat="1"/>
    <row r="87707" customFormat="1"/>
    <row r="87708" customFormat="1"/>
    <row r="87709" customFormat="1"/>
    <row r="87710" customFormat="1"/>
    <row r="87711" customFormat="1"/>
    <row r="87712" customFormat="1"/>
    <row r="87713" customFormat="1"/>
    <row r="87714" customFormat="1"/>
    <row r="87715" customFormat="1"/>
    <row r="87716" customFormat="1"/>
    <row r="87717" customFormat="1"/>
    <row r="87718" customFormat="1"/>
    <row r="87719" customFormat="1"/>
    <row r="87720" customFormat="1"/>
    <row r="87721" customFormat="1"/>
    <row r="87722" customFormat="1"/>
    <row r="87723" customFormat="1"/>
    <row r="87724" customFormat="1"/>
    <row r="87725" customFormat="1"/>
    <row r="87726" customFormat="1"/>
    <row r="87727" customFormat="1"/>
    <row r="87728" customFormat="1"/>
    <row r="87729" customFormat="1"/>
    <row r="87730" customFormat="1"/>
    <row r="87731" customFormat="1"/>
    <row r="87732" customFormat="1"/>
    <row r="87733" customFormat="1"/>
    <row r="87734" customFormat="1"/>
    <row r="87735" customFormat="1"/>
    <row r="87736" customFormat="1"/>
    <row r="87737" customFormat="1"/>
    <row r="87738" customFormat="1"/>
    <row r="87739" customFormat="1"/>
    <row r="87740" customFormat="1"/>
    <row r="87741" customFormat="1"/>
    <row r="87742" customFormat="1"/>
    <row r="87743" customFormat="1"/>
    <row r="87744" customFormat="1"/>
    <row r="87745" customFormat="1"/>
    <row r="87746" customFormat="1"/>
    <row r="87747" customFormat="1"/>
    <row r="87748" customFormat="1"/>
    <row r="87749" customFormat="1"/>
    <row r="87750" customFormat="1"/>
    <row r="87751" customFormat="1"/>
    <row r="87752" customFormat="1"/>
    <row r="87753" customFormat="1"/>
    <row r="87754" customFormat="1"/>
    <row r="87755" customFormat="1"/>
    <row r="87756" customFormat="1"/>
    <row r="87757" customFormat="1"/>
    <row r="87758" customFormat="1"/>
    <row r="87759" customFormat="1"/>
    <row r="87760" customFormat="1"/>
    <row r="87761" customFormat="1"/>
    <row r="87762" customFormat="1"/>
    <row r="87763" customFormat="1"/>
    <row r="87764" customFormat="1"/>
    <row r="87765" customFormat="1"/>
    <row r="87766" customFormat="1"/>
    <row r="87767" customFormat="1"/>
    <row r="87768" customFormat="1"/>
    <row r="87769" customFormat="1"/>
    <row r="87770" customFormat="1"/>
    <row r="87771" customFormat="1"/>
    <row r="87772" customFormat="1"/>
    <row r="87773" customFormat="1"/>
    <row r="87774" customFormat="1"/>
    <row r="87775" customFormat="1"/>
    <row r="87776" customFormat="1"/>
    <row r="87777" customFormat="1"/>
    <row r="87778" customFormat="1"/>
    <row r="87779" customFormat="1"/>
    <row r="87780" customFormat="1"/>
    <row r="87781" customFormat="1"/>
    <row r="87782" customFormat="1"/>
    <row r="87783" customFormat="1"/>
    <row r="87784" customFormat="1"/>
    <row r="87785" customFormat="1"/>
    <row r="87786" customFormat="1"/>
    <row r="87787" customFormat="1"/>
    <row r="87788" customFormat="1"/>
    <row r="87789" customFormat="1"/>
    <row r="87790" customFormat="1"/>
    <row r="87791" customFormat="1"/>
    <row r="87792" customFormat="1"/>
    <row r="87793" customFormat="1"/>
    <row r="87794" customFormat="1"/>
    <row r="87795" customFormat="1"/>
    <row r="87796" customFormat="1"/>
    <row r="87797" customFormat="1"/>
    <row r="87798" customFormat="1"/>
    <row r="87799" customFormat="1"/>
    <row r="87800" customFormat="1"/>
    <row r="87801" customFormat="1"/>
    <row r="87802" customFormat="1"/>
    <row r="87803" customFormat="1"/>
    <row r="87804" customFormat="1"/>
    <row r="87805" customFormat="1"/>
    <row r="87806" customFormat="1"/>
    <row r="87807" customFormat="1"/>
    <row r="87808" customFormat="1"/>
    <row r="87809" customFormat="1"/>
    <row r="87810" customFormat="1"/>
    <row r="87811" customFormat="1"/>
    <row r="87812" customFormat="1"/>
    <row r="87813" customFormat="1"/>
    <row r="87814" customFormat="1"/>
    <row r="87815" customFormat="1"/>
    <row r="87816" customFormat="1"/>
    <row r="87817" customFormat="1"/>
    <row r="87818" customFormat="1"/>
    <row r="87819" customFormat="1"/>
    <row r="87820" customFormat="1"/>
    <row r="87821" customFormat="1"/>
    <row r="87822" customFormat="1"/>
    <row r="87823" customFormat="1"/>
    <row r="87824" customFormat="1"/>
    <row r="87825" customFormat="1"/>
    <row r="87826" customFormat="1"/>
    <row r="87827" customFormat="1"/>
    <row r="87828" customFormat="1"/>
    <row r="87829" customFormat="1"/>
    <row r="87830" customFormat="1"/>
    <row r="87831" customFormat="1"/>
    <row r="87832" customFormat="1"/>
    <row r="87833" customFormat="1"/>
    <row r="87834" customFormat="1"/>
    <row r="87835" customFormat="1"/>
    <row r="87836" customFormat="1"/>
    <row r="87837" customFormat="1"/>
    <row r="87838" customFormat="1"/>
    <row r="87839" customFormat="1"/>
    <row r="87840" customFormat="1"/>
    <row r="87841" customFormat="1"/>
    <row r="87842" customFormat="1"/>
    <row r="87843" customFormat="1"/>
    <row r="87844" customFormat="1"/>
    <row r="87845" customFormat="1"/>
    <row r="87846" customFormat="1"/>
    <row r="87847" customFormat="1"/>
    <row r="87848" customFormat="1"/>
    <row r="87849" customFormat="1"/>
    <row r="87850" customFormat="1"/>
    <row r="87851" customFormat="1"/>
    <row r="87852" customFormat="1"/>
    <row r="87853" customFormat="1"/>
    <row r="87854" customFormat="1"/>
    <row r="87855" customFormat="1"/>
    <row r="87856" customFormat="1"/>
    <row r="87857" customFormat="1"/>
    <row r="87858" customFormat="1"/>
    <row r="87859" customFormat="1"/>
    <row r="87860" customFormat="1"/>
    <row r="87861" customFormat="1"/>
    <row r="87862" customFormat="1"/>
    <row r="87863" customFormat="1"/>
    <row r="87864" customFormat="1"/>
    <row r="87865" customFormat="1"/>
    <row r="87866" customFormat="1"/>
    <row r="87867" customFormat="1"/>
    <row r="87868" customFormat="1"/>
    <row r="87869" customFormat="1"/>
    <row r="87870" customFormat="1"/>
    <row r="87871" customFormat="1"/>
    <row r="87872" customFormat="1"/>
    <row r="87873" customFormat="1"/>
    <row r="87874" customFormat="1"/>
    <row r="87875" customFormat="1"/>
    <row r="87876" customFormat="1"/>
    <row r="87877" customFormat="1"/>
    <row r="87878" customFormat="1"/>
    <row r="87879" customFormat="1"/>
    <row r="87880" customFormat="1"/>
    <row r="87881" customFormat="1"/>
    <row r="87882" customFormat="1"/>
    <row r="87883" customFormat="1"/>
    <row r="87884" customFormat="1"/>
    <row r="87885" customFormat="1"/>
    <row r="87886" customFormat="1"/>
    <row r="87887" customFormat="1"/>
    <row r="87888" customFormat="1"/>
    <row r="87889" customFormat="1"/>
    <row r="87890" customFormat="1"/>
    <row r="87891" customFormat="1"/>
    <row r="87892" customFormat="1"/>
    <row r="87893" customFormat="1"/>
    <row r="87894" customFormat="1"/>
    <row r="87895" customFormat="1"/>
    <row r="87896" customFormat="1"/>
    <row r="87897" customFormat="1"/>
    <row r="87898" customFormat="1"/>
    <row r="87899" customFormat="1"/>
    <row r="87900" customFormat="1"/>
    <row r="87901" customFormat="1"/>
    <row r="87902" customFormat="1"/>
    <row r="87903" customFormat="1"/>
    <row r="87904" customFormat="1"/>
    <row r="87905" customFormat="1"/>
    <row r="87906" customFormat="1"/>
    <row r="87907" customFormat="1"/>
    <row r="87908" customFormat="1"/>
    <row r="87909" customFormat="1"/>
    <row r="87910" customFormat="1"/>
    <row r="87911" customFormat="1"/>
    <row r="87912" customFormat="1"/>
    <row r="87913" customFormat="1"/>
    <row r="87914" customFormat="1"/>
    <row r="87915" customFormat="1"/>
    <row r="87916" customFormat="1"/>
    <row r="87917" customFormat="1"/>
    <row r="87918" customFormat="1"/>
    <row r="87919" customFormat="1"/>
    <row r="87920" customFormat="1"/>
    <row r="87921" customFormat="1"/>
    <row r="87922" customFormat="1"/>
    <row r="87923" customFormat="1"/>
    <row r="87924" customFormat="1"/>
    <row r="87925" customFormat="1"/>
    <row r="87926" customFormat="1"/>
    <row r="87927" customFormat="1"/>
    <row r="87928" customFormat="1"/>
    <row r="87929" customFormat="1"/>
    <row r="87930" customFormat="1"/>
    <row r="87931" customFormat="1"/>
    <row r="87932" customFormat="1"/>
    <row r="87933" customFormat="1"/>
    <row r="87934" customFormat="1"/>
    <row r="87935" customFormat="1"/>
    <row r="87936" customFormat="1"/>
    <row r="87937" customFormat="1"/>
    <row r="87938" customFormat="1"/>
    <row r="87939" customFormat="1"/>
    <row r="87940" customFormat="1"/>
    <row r="87941" customFormat="1"/>
    <row r="87942" customFormat="1"/>
    <row r="87943" customFormat="1"/>
    <row r="87944" customFormat="1"/>
    <row r="87945" customFormat="1"/>
    <row r="87946" customFormat="1"/>
    <row r="87947" customFormat="1"/>
    <row r="87948" customFormat="1"/>
    <row r="87949" customFormat="1"/>
    <row r="87950" customFormat="1"/>
    <row r="87951" customFormat="1"/>
    <row r="87952" customFormat="1"/>
    <row r="87953" customFormat="1"/>
    <row r="87954" customFormat="1"/>
    <row r="87955" customFormat="1"/>
    <row r="87956" customFormat="1"/>
    <row r="87957" customFormat="1"/>
    <row r="87958" customFormat="1"/>
    <row r="87959" customFormat="1"/>
    <row r="87960" customFormat="1"/>
    <row r="87961" customFormat="1"/>
    <row r="87962" customFormat="1"/>
    <row r="87963" customFormat="1"/>
    <row r="87964" customFormat="1"/>
    <row r="87965" customFormat="1"/>
    <row r="87966" customFormat="1"/>
    <row r="87967" customFormat="1"/>
    <row r="87968" customFormat="1"/>
    <row r="87969" customFormat="1"/>
    <row r="87970" customFormat="1"/>
    <row r="87971" customFormat="1"/>
    <row r="87972" customFormat="1"/>
    <row r="87973" customFormat="1"/>
    <row r="87974" customFormat="1"/>
    <row r="87975" customFormat="1"/>
    <row r="87976" customFormat="1"/>
    <row r="87977" customFormat="1"/>
    <row r="87978" customFormat="1"/>
    <row r="87979" customFormat="1"/>
    <row r="87980" customFormat="1"/>
    <row r="87981" customFormat="1"/>
    <row r="87982" customFormat="1"/>
    <row r="87983" customFormat="1"/>
    <row r="87984" customFormat="1"/>
    <row r="87985" customFormat="1"/>
    <row r="87986" customFormat="1"/>
    <row r="87987" customFormat="1"/>
    <row r="87988" customFormat="1"/>
    <row r="87989" customFormat="1"/>
    <row r="87990" customFormat="1"/>
    <row r="87991" customFormat="1"/>
    <row r="87992" customFormat="1"/>
    <row r="87993" customFormat="1"/>
    <row r="87994" customFormat="1"/>
    <row r="87995" customFormat="1"/>
    <row r="87996" customFormat="1"/>
    <row r="87997" customFormat="1"/>
    <row r="87998" customFormat="1"/>
    <row r="87999" customFormat="1"/>
    <row r="88000" customFormat="1"/>
    <row r="88001" customFormat="1"/>
    <row r="88002" customFormat="1"/>
    <row r="88003" customFormat="1"/>
    <row r="88004" customFormat="1"/>
    <row r="88005" customFormat="1"/>
    <row r="88006" customFormat="1"/>
    <row r="88007" customFormat="1"/>
    <row r="88008" customFormat="1"/>
    <row r="88009" customFormat="1"/>
    <row r="88010" customFormat="1"/>
    <row r="88011" customFormat="1"/>
    <row r="88012" customFormat="1"/>
    <row r="88013" customFormat="1"/>
    <row r="88014" customFormat="1"/>
    <row r="88015" customFormat="1"/>
    <row r="88016" customFormat="1"/>
    <row r="88017" customFormat="1"/>
    <row r="88018" customFormat="1"/>
    <row r="88019" customFormat="1"/>
    <row r="88020" customFormat="1"/>
    <row r="88021" customFormat="1"/>
    <row r="88022" customFormat="1"/>
    <row r="88023" customFormat="1"/>
    <row r="88024" customFormat="1"/>
    <row r="88025" customFormat="1"/>
    <row r="88026" customFormat="1"/>
    <row r="88027" customFormat="1"/>
    <row r="88028" customFormat="1"/>
    <row r="88029" customFormat="1"/>
    <row r="88030" customFormat="1"/>
    <row r="88031" customFormat="1"/>
    <row r="88032" customFormat="1"/>
    <row r="88033" customFormat="1"/>
    <row r="88034" customFormat="1"/>
    <row r="88035" customFormat="1"/>
    <row r="88036" customFormat="1"/>
    <row r="88037" customFormat="1"/>
    <row r="88038" customFormat="1"/>
    <row r="88039" customFormat="1"/>
    <row r="88040" customFormat="1"/>
    <row r="88041" customFormat="1"/>
    <row r="88042" customFormat="1"/>
    <row r="88043" customFormat="1"/>
    <row r="88044" customFormat="1"/>
    <row r="88045" customFormat="1"/>
    <row r="88046" customFormat="1"/>
    <row r="88047" customFormat="1"/>
    <row r="88048" customFormat="1"/>
    <row r="88049" customFormat="1"/>
    <row r="88050" customFormat="1"/>
    <row r="88051" customFormat="1"/>
    <row r="88052" customFormat="1"/>
    <row r="88053" customFormat="1"/>
    <row r="88054" customFormat="1"/>
    <row r="88055" customFormat="1"/>
    <row r="88056" customFormat="1"/>
    <row r="88057" customFormat="1"/>
    <row r="88058" customFormat="1"/>
    <row r="88059" customFormat="1"/>
    <row r="88060" customFormat="1"/>
    <row r="88061" customFormat="1"/>
    <row r="88062" customFormat="1"/>
    <row r="88063" customFormat="1"/>
    <row r="88064" customFormat="1"/>
    <row r="88065" customFormat="1"/>
    <row r="88066" customFormat="1"/>
    <row r="88067" customFormat="1"/>
    <row r="88068" customFormat="1"/>
    <row r="88069" customFormat="1"/>
    <row r="88070" customFormat="1"/>
    <row r="88071" customFormat="1"/>
    <row r="88072" customFormat="1"/>
    <row r="88073" customFormat="1"/>
    <row r="88074" customFormat="1"/>
    <row r="88075" customFormat="1"/>
    <row r="88076" customFormat="1"/>
    <row r="88077" customFormat="1"/>
    <row r="88078" customFormat="1"/>
    <row r="88079" customFormat="1"/>
    <row r="88080" customFormat="1"/>
    <row r="88081" customFormat="1"/>
    <row r="88082" customFormat="1"/>
    <row r="88083" customFormat="1"/>
    <row r="88084" customFormat="1"/>
    <row r="88085" customFormat="1"/>
    <row r="88086" customFormat="1"/>
    <row r="88087" customFormat="1"/>
    <row r="88088" customFormat="1"/>
    <row r="88089" customFormat="1"/>
    <row r="88090" customFormat="1"/>
    <row r="88091" customFormat="1"/>
    <row r="88092" customFormat="1"/>
    <row r="88093" customFormat="1"/>
    <row r="88094" customFormat="1"/>
    <row r="88095" customFormat="1"/>
    <row r="88096" customFormat="1"/>
    <row r="88097" customFormat="1"/>
    <row r="88098" customFormat="1"/>
    <row r="88099" customFormat="1"/>
    <row r="88100" customFormat="1"/>
    <row r="88101" customFormat="1"/>
    <row r="88102" customFormat="1"/>
    <row r="88103" customFormat="1"/>
    <row r="88104" customFormat="1"/>
    <row r="88105" customFormat="1"/>
    <row r="88106" customFormat="1"/>
    <row r="88107" customFormat="1"/>
    <row r="88108" customFormat="1"/>
    <row r="88109" customFormat="1"/>
    <row r="88110" customFormat="1"/>
    <row r="88111" customFormat="1"/>
    <row r="88112" customFormat="1"/>
    <row r="88113" customFormat="1"/>
    <row r="88114" customFormat="1"/>
    <row r="88115" customFormat="1"/>
    <row r="88116" customFormat="1"/>
    <row r="88117" customFormat="1"/>
    <row r="88118" customFormat="1"/>
    <row r="88119" customFormat="1"/>
    <row r="88120" customFormat="1"/>
    <row r="88121" customFormat="1"/>
    <row r="88122" customFormat="1"/>
    <row r="88123" customFormat="1"/>
    <row r="88124" customFormat="1"/>
    <row r="88125" customFormat="1"/>
    <row r="88126" customFormat="1"/>
    <row r="88127" customFormat="1"/>
    <row r="88128" customFormat="1"/>
    <row r="88129" customFormat="1"/>
    <row r="88130" customFormat="1"/>
    <row r="88131" customFormat="1"/>
    <row r="88132" customFormat="1"/>
    <row r="88133" customFormat="1"/>
    <row r="88134" customFormat="1"/>
    <row r="88135" customFormat="1"/>
    <row r="88136" customFormat="1"/>
    <row r="88137" customFormat="1"/>
    <row r="88138" customFormat="1"/>
    <row r="88139" customFormat="1"/>
    <row r="88140" customFormat="1"/>
    <row r="88141" customFormat="1"/>
    <row r="88142" customFormat="1"/>
    <row r="88143" customFormat="1"/>
    <row r="88144" customFormat="1"/>
    <row r="88145" customFormat="1"/>
    <row r="88146" customFormat="1"/>
    <row r="88147" customFormat="1"/>
    <row r="88148" customFormat="1"/>
    <row r="88149" customFormat="1"/>
    <row r="88150" customFormat="1"/>
    <row r="88151" customFormat="1"/>
    <row r="88152" customFormat="1"/>
    <row r="88153" customFormat="1"/>
    <row r="88154" customFormat="1"/>
    <row r="88155" customFormat="1"/>
    <row r="88156" customFormat="1"/>
    <row r="88157" customFormat="1"/>
    <row r="88158" customFormat="1"/>
    <row r="88159" customFormat="1"/>
    <row r="88160" customFormat="1"/>
    <row r="88161" customFormat="1"/>
    <row r="88162" customFormat="1"/>
    <row r="88163" customFormat="1"/>
    <row r="88164" customFormat="1"/>
    <row r="88165" customFormat="1"/>
    <row r="88166" customFormat="1"/>
    <row r="88167" customFormat="1"/>
    <row r="88168" customFormat="1"/>
    <row r="88169" customFormat="1"/>
    <row r="88170" customFormat="1"/>
    <row r="88171" customFormat="1"/>
    <row r="88172" customFormat="1"/>
    <row r="88173" customFormat="1"/>
    <row r="88174" customFormat="1"/>
    <row r="88175" customFormat="1"/>
    <row r="88176" customFormat="1"/>
    <row r="88177" customFormat="1"/>
    <row r="88178" customFormat="1"/>
    <row r="88179" customFormat="1"/>
    <row r="88180" customFormat="1"/>
    <row r="88181" customFormat="1"/>
    <row r="88182" customFormat="1"/>
    <row r="88183" customFormat="1"/>
    <row r="88184" customFormat="1"/>
    <row r="88185" customFormat="1"/>
    <row r="88186" customFormat="1"/>
    <row r="88187" customFormat="1"/>
    <row r="88188" customFormat="1"/>
    <row r="88189" customFormat="1"/>
    <row r="88190" customFormat="1"/>
    <row r="88191" customFormat="1"/>
    <row r="88192" customFormat="1"/>
    <row r="88193" customFormat="1"/>
    <row r="88194" customFormat="1"/>
    <row r="88195" customFormat="1"/>
    <row r="88196" customFormat="1"/>
    <row r="88197" customFormat="1"/>
    <row r="88198" customFormat="1"/>
    <row r="88199" customFormat="1"/>
    <row r="88200" customFormat="1"/>
    <row r="88201" customFormat="1"/>
    <row r="88202" customFormat="1"/>
    <row r="88203" customFormat="1"/>
    <row r="88204" customFormat="1"/>
    <row r="88205" customFormat="1"/>
    <row r="88206" customFormat="1"/>
    <row r="88207" customFormat="1"/>
    <row r="88208" customFormat="1"/>
    <row r="88209" customFormat="1"/>
    <row r="88210" customFormat="1"/>
    <row r="88211" customFormat="1"/>
    <row r="88212" customFormat="1"/>
    <row r="88213" customFormat="1"/>
    <row r="88214" customFormat="1"/>
    <row r="88215" customFormat="1"/>
    <row r="88216" customFormat="1"/>
    <row r="88217" customFormat="1"/>
    <row r="88218" customFormat="1"/>
    <row r="88219" customFormat="1"/>
    <row r="88220" customFormat="1"/>
    <row r="88221" customFormat="1"/>
    <row r="88222" customFormat="1"/>
    <row r="88223" customFormat="1"/>
    <row r="88224" customFormat="1"/>
    <row r="88225" customFormat="1"/>
    <row r="88226" customFormat="1"/>
    <row r="88227" customFormat="1"/>
    <row r="88228" customFormat="1"/>
    <row r="88229" customFormat="1"/>
    <row r="88230" customFormat="1"/>
    <row r="88231" customFormat="1"/>
    <row r="88232" customFormat="1"/>
    <row r="88233" customFormat="1"/>
    <row r="88234" customFormat="1"/>
    <row r="88235" customFormat="1"/>
    <row r="88236" customFormat="1"/>
    <row r="88237" customFormat="1"/>
    <row r="88238" customFormat="1"/>
    <row r="88239" customFormat="1"/>
    <row r="88240" customFormat="1"/>
    <row r="88241" customFormat="1"/>
    <row r="88242" customFormat="1"/>
    <row r="88243" customFormat="1"/>
    <row r="88244" customFormat="1"/>
    <row r="88245" customFormat="1"/>
    <row r="88246" customFormat="1"/>
    <row r="88247" customFormat="1"/>
    <row r="88248" customFormat="1"/>
    <row r="88249" customFormat="1"/>
    <row r="88250" customFormat="1"/>
    <row r="88251" customFormat="1"/>
    <row r="88252" customFormat="1"/>
    <row r="88253" customFormat="1"/>
    <row r="88254" customFormat="1"/>
    <row r="88255" customFormat="1"/>
    <row r="88256" customFormat="1"/>
    <row r="88257" customFormat="1"/>
    <row r="88258" customFormat="1"/>
    <row r="88259" customFormat="1"/>
    <row r="88260" customFormat="1"/>
    <row r="88261" customFormat="1"/>
    <row r="88262" customFormat="1"/>
    <row r="88263" customFormat="1"/>
    <row r="88264" customFormat="1"/>
    <row r="88265" customFormat="1"/>
    <row r="88266" customFormat="1"/>
    <row r="88267" customFormat="1"/>
    <row r="88268" customFormat="1"/>
    <row r="88269" customFormat="1"/>
    <row r="88270" customFormat="1"/>
    <row r="88271" customFormat="1"/>
    <row r="88272" customFormat="1"/>
    <row r="88273" customFormat="1"/>
    <row r="88274" customFormat="1"/>
    <row r="88275" customFormat="1"/>
    <row r="88276" customFormat="1"/>
    <row r="88277" customFormat="1"/>
    <row r="88278" customFormat="1"/>
    <row r="88279" customFormat="1"/>
    <row r="88280" customFormat="1"/>
    <row r="88281" customFormat="1"/>
    <row r="88282" customFormat="1"/>
    <row r="88283" customFormat="1"/>
    <row r="88284" customFormat="1"/>
    <row r="88285" customFormat="1"/>
    <row r="88286" customFormat="1"/>
    <row r="88287" customFormat="1"/>
    <row r="88288" customFormat="1"/>
    <row r="88289" customFormat="1"/>
    <row r="88290" customFormat="1"/>
    <row r="88291" customFormat="1"/>
    <row r="88292" customFormat="1"/>
    <row r="88293" customFormat="1"/>
    <row r="88294" customFormat="1"/>
    <row r="88295" customFormat="1"/>
    <row r="88296" customFormat="1"/>
    <row r="88297" customFormat="1"/>
    <row r="88298" customFormat="1"/>
    <row r="88299" customFormat="1"/>
    <row r="88300" customFormat="1"/>
    <row r="88301" customFormat="1"/>
    <row r="88302" customFormat="1"/>
    <row r="88303" customFormat="1"/>
    <row r="88304" customFormat="1"/>
    <row r="88305" customFormat="1"/>
    <row r="88306" customFormat="1"/>
    <row r="88307" customFormat="1"/>
    <row r="88308" customFormat="1"/>
    <row r="88309" customFormat="1"/>
    <row r="88310" customFormat="1"/>
    <row r="88311" customFormat="1"/>
    <row r="88312" customFormat="1"/>
    <row r="88313" customFormat="1"/>
    <row r="88314" customFormat="1"/>
    <row r="88315" customFormat="1"/>
    <row r="88316" customFormat="1"/>
    <row r="88317" customFormat="1"/>
    <row r="88318" customFormat="1"/>
    <row r="88319" customFormat="1"/>
    <row r="88320" customFormat="1"/>
    <row r="88321" customFormat="1"/>
    <row r="88322" customFormat="1"/>
    <row r="88323" customFormat="1"/>
    <row r="88324" customFormat="1"/>
    <row r="88325" customFormat="1"/>
    <row r="88326" customFormat="1"/>
    <row r="88327" customFormat="1"/>
    <row r="88328" customFormat="1"/>
    <row r="88329" customFormat="1"/>
    <row r="88330" customFormat="1"/>
    <row r="88331" customFormat="1"/>
    <row r="88332" customFormat="1"/>
    <row r="88333" customFormat="1"/>
    <row r="88334" customFormat="1"/>
    <row r="88335" customFormat="1"/>
    <row r="88336" customFormat="1"/>
    <row r="88337" customFormat="1"/>
    <row r="88338" customFormat="1"/>
    <row r="88339" customFormat="1"/>
    <row r="88340" customFormat="1"/>
    <row r="88341" customFormat="1"/>
    <row r="88342" customFormat="1"/>
    <row r="88343" customFormat="1"/>
    <row r="88344" customFormat="1"/>
    <row r="88345" customFormat="1"/>
    <row r="88346" customFormat="1"/>
    <row r="88347" customFormat="1"/>
    <row r="88348" customFormat="1"/>
    <row r="88349" customFormat="1"/>
    <row r="88350" customFormat="1"/>
    <row r="88351" customFormat="1"/>
    <row r="88352" customFormat="1"/>
    <row r="88353" customFormat="1"/>
    <row r="88354" customFormat="1"/>
    <row r="88355" customFormat="1"/>
    <row r="88356" customFormat="1"/>
    <row r="88357" customFormat="1"/>
    <row r="88358" customFormat="1"/>
    <row r="88359" customFormat="1"/>
    <row r="88360" customFormat="1"/>
    <row r="88361" customFormat="1"/>
    <row r="88362" customFormat="1"/>
    <row r="88363" customFormat="1"/>
    <row r="88364" customFormat="1"/>
    <row r="88365" customFormat="1"/>
    <row r="88366" customFormat="1"/>
    <row r="88367" customFormat="1"/>
    <row r="88368" customFormat="1"/>
    <row r="88369" customFormat="1"/>
    <row r="88370" customFormat="1"/>
    <row r="88371" customFormat="1"/>
    <row r="88372" customFormat="1"/>
    <row r="88373" customFormat="1"/>
    <row r="88374" customFormat="1"/>
    <row r="88375" customFormat="1"/>
    <row r="88376" customFormat="1"/>
    <row r="88377" customFormat="1"/>
    <row r="88378" customFormat="1"/>
    <row r="88379" customFormat="1"/>
    <row r="88380" customFormat="1"/>
    <row r="88381" customFormat="1"/>
    <row r="88382" customFormat="1"/>
    <row r="88383" customFormat="1"/>
    <row r="88384" customFormat="1"/>
    <row r="88385" customFormat="1"/>
    <row r="88386" customFormat="1"/>
    <row r="88387" customFormat="1"/>
    <row r="88388" customFormat="1"/>
    <row r="88389" customFormat="1"/>
    <row r="88390" customFormat="1"/>
    <row r="88391" customFormat="1"/>
    <row r="88392" customFormat="1"/>
    <row r="88393" customFormat="1"/>
    <row r="88394" customFormat="1"/>
    <row r="88395" customFormat="1"/>
    <row r="88396" customFormat="1"/>
    <row r="88397" customFormat="1"/>
    <row r="88398" customFormat="1"/>
    <row r="88399" customFormat="1"/>
    <row r="88400" customFormat="1"/>
    <row r="88401" customFormat="1"/>
    <row r="88402" customFormat="1"/>
    <row r="88403" customFormat="1"/>
    <row r="88404" customFormat="1"/>
    <row r="88405" customFormat="1"/>
    <row r="88406" customFormat="1"/>
    <row r="88407" customFormat="1"/>
    <row r="88408" customFormat="1"/>
    <row r="88409" customFormat="1"/>
    <row r="88410" customFormat="1"/>
    <row r="88411" customFormat="1"/>
    <row r="88412" customFormat="1"/>
    <row r="88413" customFormat="1"/>
    <row r="88414" customFormat="1"/>
    <row r="88415" customFormat="1"/>
    <row r="88416" customFormat="1"/>
    <row r="88417" customFormat="1"/>
    <row r="88418" customFormat="1"/>
    <row r="88419" customFormat="1"/>
    <row r="88420" customFormat="1"/>
    <row r="88421" customFormat="1"/>
    <row r="88422" customFormat="1"/>
    <row r="88423" customFormat="1"/>
    <row r="88424" customFormat="1"/>
    <row r="88425" customFormat="1"/>
    <row r="88426" customFormat="1"/>
    <row r="88427" customFormat="1"/>
    <row r="88428" customFormat="1"/>
    <row r="88429" customFormat="1"/>
    <row r="88430" customFormat="1"/>
    <row r="88431" customFormat="1"/>
    <row r="88432" customFormat="1"/>
    <row r="88433" customFormat="1"/>
    <row r="88434" customFormat="1"/>
    <row r="88435" customFormat="1"/>
    <row r="88436" customFormat="1"/>
    <row r="88437" customFormat="1"/>
    <row r="88438" customFormat="1"/>
    <row r="88439" customFormat="1"/>
    <row r="88440" customFormat="1"/>
    <row r="88441" customFormat="1"/>
    <row r="88442" customFormat="1"/>
    <row r="88443" customFormat="1"/>
    <row r="88444" customFormat="1"/>
    <row r="88445" customFormat="1"/>
    <row r="88446" customFormat="1"/>
    <row r="88447" customFormat="1"/>
    <row r="88448" customFormat="1"/>
    <row r="88449" customFormat="1"/>
    <row r="88450" customFormat="1"/>
    <row r="88451" customFormat="1"/>
    <row r="88452" customFormat="1"/>
    <row r="88453" customFormat="1"/>
    <row r="88454" customFormat="1"/>
    <row r="88455" customFormat="1"/>
    <row r="88456" customFormat="1"/>
    <row r="88457" customFormat="1"/>
    <row r="88458" customFormat="1"/>
    <row r="88459" customFormat="1"/>
    <row r="88460" customFormat="1"/>
    <row r="88461" customFormat="1"/>
    <row r="88462" customFormat="1"/>
    <row r="88463" customFormat="1"/>
    <row r="88464" customFormat="1"/>
    <row r="88465" customFormat="1"/>
    <row r="88466" customFormat="1"/>
    <row r="88467" customFormat="1"/>
    <row r="88468" customFormat="1"/>
    <row r="88469" customFormat="1"/>
    <row r="88470" customFormat="1"/>
    <row r="88471" customFormat="1"/>
    <row r="88472" customFormat="1"/>
    <row r="88473" customFormat="1"/>
    <row r="88474" customFormat="1"/>
    <row r="88475" customFormat="1"/>
    <row r="88476" customFormat="1"/>
    <row r="88477" customFormat="1"/>
    <row r="88478" customFormat="1"/>
    <row r="88479" customFormat="1"/>
    <row r="88480" customFormat="1"/>
    <row r="88481" customFormat="1"/>
    <row r="88482" customFormat="1"/>
    <row r="88483" customFormat="1"/>
    <row r="88484" customFormat="1"/>
    <row r="88485" customFormat="1"/>
    <row r="88486" customFormat="1"/>
    <row r="88487" customFormat="1"/>
    <row r="88488" customFormat="1"/>
    <row r="88489" customFormat="1"/>
    <row r="88490" customFormat="1"/>
    <row r="88491" customFormat="1"/>
    <row r="88492" customFormat="1"/>
    <row r="88493" customFormat="1"/>
    <row r="88494" customFormat="1"/>
    <row r="88495" customFormat="1"/>
    <row r="88496" customFormat="1"/>
    <row r="88497" customFormat="1"/>
    <row r="88498" customFormat="1"/>
    <row r="88499" customFormat="1"/>
    <row r="88500" customFormat="1"/>
    <row r="88501" customFormat="1"/>
    <row r="88502" customFormat="1"/>
    <row r="88503" customFormat="1"/>
    <row r="88504" customFormat="1"/>
    <row r="88505" customFormat="1"/>
    <row r="88506" customFormat="1"/>
    <row r="88507" customFormat="1"/>
    <row r="88508" customFormat="1"/>
    <row r="88509" customFormat="1"/>
    <row r="88510" customFormat="1"/>
    <row r="88511" customFormat="1"/>
    <row r="88512" customFormat="1"/>
    <row r="88513" customFormat="1"/>
    <row r="88514" customFormat="1"/>
    <row r="88515" customFormat="1"/>
    <row r="88516" customFormat="1"/>
    <row r="88517" customFormat="1"/>
    <row r="88518" customFormat="1"/>
    <row r="88519" customFormat="1"/>
    <row r="88520" customFormat="1"/>
    <row r="88521" customFormat="1"/>
    <row r="88522" customFormat="1"/>
    <row r="88523" customFormat="1"/>
    <row r="88524" customFormat="1"/>
    <row r="88525" customFormat="1"/>
    <row r="88526" customFormat="1"/>
    <row r="88527" customFormat="1"/>
    <row r="88528" customFormat="1"/>
    <row r="88529" customFormat="1"/>
    <row r="88530" customFormat="1"/>
    <row r="88531" customFormat="1"/>
    <row r="88532" customFormat="1"/>
    <row r="88533" customFormat="1"/>
    <row r="88534" customFormat="1"/>
    <row r="88535" customFormat="1"/>
    <row r="88536" customFormat="1"/>
    <row r="88537" customFormat="1"/>
    <row r="88538" customFormat="1"/>
    <row r="88539" customFormat="1"/>
    <row r="88540" customFormat="1"/>
    <row r="88541" customFormat="1"/>
    <row r="88542" customFormat="1"/>
    <row r="88543" customFormat="1"/>
    <row r="88544" customFormat="1"/>
    <row r="88545" customFormat="1"/>
    <row r="88546" customFormat="1"/>
    <row r="88547" customFormat="1"/>
    <row r="88548" customFormat="1"/>
    <row r="88549" customFormat="1"/>
    <row r="88550" customFormat="1"/>
    <row r="88551" customFormat="1"/>
    <row r="88552" customFormat="1"/>
    <row r="88553" customFormat="1"/>
    <row r="88554" customFormat="1"/>
    <row r="88555" customFormat="1"/>
    <row r="88556" customFormat="1"/>
    <row r="88557" customFormat="1"/>
    <row r="88558" customFormat="1"/>
    <row r="88559" customFormat="1"/>
    <row r="88560" customFormat="1"/>
    <row r="88561" customFormat="1"/>
    <row r="88562" customFormat="1"/>
    <row r="88563" customFormat="1"/>
    <row r="88564" customFormat="1"/>
    <row r="88565" customFormat="1"/>
    <row r="88566" customFormat="1"/>
    <row r="88567" customFormat="1"/>
    <row r="88568" customFormat="1"/>
    <row r="88569" customFormat="1"/>
    <row r="88570" customFormat="1"/>
    <row r="88571" customFormat="1"/>
    <row r="88572" customFormat="1"/>
    <row r="88573" customFormat="1"/>
    <row r="88574" customFormat="1"/>
    <row r="88575" customFormat="1"/>
    <row r="88576" customFormat="1"/>
    <row r="88577" customFormat="1"/>
    <row r="88578" customFormat="1"/>
    <row r="88579" customFormat="1"/>
    <row r="88580" customFormat="1"/>
    <row r="88581" customFormat="1"/>
    <row r="88582" customFormat="1"/>
    <row r="88583" customFormat="1"/>
    <row r="88584" customFormat="1"/>
    <row r="88585" customFormat="1"/>
    <row r="88586" customFormat="1"/>
    <row r="88587" customFormat="1"/>
    <row r="88588" customFormat="1"/>
    <row r="88589" customFormat="1"/>
    <row r="88590" customFormat="1"/>
    <row r="88591" customFormat="1"/>
    <row r="88592" customFormat="1"/>
    <row r="88593" customFormat="1"/>
    <row r="88594" customFormat="1"/>
    <row r="88595" customFormat="1"/>
    <row r="88596" customFormat="1"/>
    <row r="88597" customFormat="1"/>
    <row r="88598" customFormat="1"/>
    <row r="88599" customFormat="1"/>
    <row r="88600" customFormat="1"/>
    <row r="88601" customFormat="1"/>
    <row r="88602" customFormat="1"/>
    <row r="88603" customFormat="1"/>
    <row r="88604" customFormat="1"/>
    <row r="88605" customFormat="1"/>
    <row r="88606" customFormat="1"/>
    <row r="88607" customFormat="1"/>
    <row r="88608" customFormat="1"/>
    <row r="88609" customFormat="1"/>
    <row r="88610" customFormat="1"/>
    <row r="88611" customFormat="1"/>
    <row r="88612" customFormat="1"/>
    <row r="88613" customFormat="1"/>
    <row r="88614" customFormat="1"/>
    <row r="88615" customFormat="1"/>
    <row r="88616" customFormat="1"/>
    <row r="88617" customFormat="1"/>
    <row r="88618" customFormat="1"/>
    <row r="88619" customFormat="1"/>
    <row r="88620" customFormat="1"/>
    <row r="88621" customFormat="1"/>
    <row r="88622" customFormat="1"/>
    <row r="88623" customFormat="1"/>
    <row r="88624" customFormat="1"/>
    <row r="88625" customFormat="1"/>
    <row r="88626" customFormat="1"/>
    <row r="88627" customFormat="1"/>
    <row r="88628" customFormat="1"/>
    <row r="88629" customFormat="1"/>
    <row r="88630" customFormat="1"/>
    <row r="88631" customFormat="1"/>
    <row r="88632" customFormat="1"/>
    <row r="88633" customFormat="1"/>
    <row r="88634" customFormat="1"/>
    <row r="88635" customFormat="1"/>
    <row r="88636" customFormat="1"/>
    <row r="88637" customFormat="1"/>
    <row r="88638" customFormat="1"/>
    <row r="88639" customFormat="1"/>
    <row r="88640" customFormat="1"/>
    <row r="88641" customFormat="1"/>
    <row r="88642" customFormat="1"/>
    <row r="88643" customFormat="1"/>
    <row r="88644" customFormat="1"/>
    <row r="88645" customFormat="1"/>
    <row r="88646" customFormat="1"/>
    <row r="88647" customFormat="1"/>
    <row r="88648" customFormat="1"/>
    <row r="88649" customFormat="1"/>
    <row r="88650" customFormat="1"/>
    <row r="88651" customFormat="1"/>
    <row r="88652" customFormat="1"/>
    <row r="88653" customFormat="1"/>
    <row r="88654" customFormat="1"/>
    <row r="88655" customFormat="1"/>
    <row r="88656" customFormat="1"/>
    <row r="88657" customFormat="1"/>
    <row r="88658" customFormat="1"/>
    <row r="88659" customFormat="1"/>
    <row r="88660" customFormat="1"/>
    <row r="88661" customFormat="1"/>
    <row r="88662" customFormat="1"/>
    <row r="88663" customFormat="1"/>
    <row r="88664" customFormat="1"/>
    <row r="88665" customFormat="1"/>
    <row r="88666" customFormat="1"/>
    <row r="88667" customFormat="1"/>
    <row r="88668" customFormat="1"/>
    <row r="88669" customFormat="1"/>
    <row r="88670" customFormat="1"/>
    <row r="88671" customFormat="1"/>
    <row r="88672" customFormat="1"/>
    <row r="88673" customFormat="1"/>
    <row r="88674" customFormat="1"/>
    <row r="88675" customFormat="1"/>
    <row r="88676" customFormat="1"/>
    <row r="88677" customFormat="1"/>
    <row r="88678" customFormat="1"/>
    <row r="88679" customFormat="1"/>
    <row r="88680" customFormat="1"/>
    <row r="88681" customFormat="1"/>
    <row r="88682" customFormat="1"/>
    <row r="88683" customFormat="1"/>
    <row r="88684" customFormat="1"/>
    <row r="88685" customFormat="1"/>
    <row r="88686" customFormat="1"/>
    <row r="88687" customFormat="1"/>
    <row r="88688" customFormat="1"/>
    <row r="88689" customFormat="1"/>
    <row r="88690" customFormat="1"/>
    <row r="88691" customFormat="1"/>
    <row r="88692" customFormat="1"/>
    <row r="88693" customFormat="1"/>
    <row r="88694" customFormat="1"/>
    <row r="88695" customFormat="1"/>
    <row r="88696" customFormat="1"/>
    <row r="88697" customFormat="1"/>
    <row r="88698" customFormat="1"/>
    <row r="88699" customFormat="1"/>
    <row r="88700" customFormat="1"/>
    <row r="88701" customFormat="1"/>
    <row r="88702" customFormat="1"/>
    <row r="88703" customFormat="1"/>
    <row r="88704" customFormat="1"/>
    <row r="88705" customFormat="1"/>
    <row r="88706" customFormat="1"/>
    <row r="88707" customFormat="1"/>
    <row r="88708" customFormat="1"/>
    <row r="88709" customFormat="1"/>
    <row r="88710" customFormat="1"/>
    <row r="88711" customFormat="1"/>
    <row r="88712" customFormat="1"/>
    <row r="88713" customFormat="1"/>
    <row r="88714" customFormat="1"/>
    <row r="88715" customFormat="1"/>
    <row r="88716" customFormat="1"/>
    <row r="88717" customFormat="1"/>
    <row r="88718" customFormat="1"/>
    <row r="88719" customFormat="1"/>
    <row r="88720" customFormat="1"/>
    <row r="88721" customFormat="1"/>
    <row r="88722" customFormat="1"/>
    <row r="88723" customFormat="1"/>
    <row r="88724" customFormat="1"/>
    <row r="88725" customFormat="1"/>
    <row r="88726" customFormat="1"/>
    <row r="88727" customFormat="1"/>
    <row r="88728" customFormat="1"/>
    <row r="88729" customFormat="1"/>
    <row r="88730" customFormat="1"/>
    <row r="88731" customFormat="1"/>
    <row r="88732" customFormat="1"/>
    <row r="88733" customFormat="1"/>
    <row r="88734" customFormat="1"/>
    <row r="88735" customFormat="1"/>
    <row r="88736" customFormat="1"/>
    <row r="88737" customFormat="1"/>
    <row r="88738" customFormat="1"/>
    <row r="88739" customFormat="1"/>
    <row r="88740" customFormat="1"/>
    <row r="88741" customFormat="1"/>
    <row r="88742" customFormat="1"/>
    <row r="88743" customFormat="1"/>
    <row r="88744" customFormat="1"/>
    <row r="88745" customFormat="1"/>
    <row r="88746" customFormat="1"/>
    <row r="88747" customFormat="1"/>
    <row r="88748" customFormat="1"/>
    <row r="88749" customFormat="1"/>
    <row r="88750" customFormat="1"/>
    <row r="88751" customFormat="1"/>
    <row r="88752" customFormat="1"/>
    <row r="88753" customFormat="1"/>
    <row r="88754" customFormat="1"/>
    <row r="88755" customFormat="1"/>
    <row r="88756" customFormat="1"/>
    <row r="88757" customFormat="1"/>
    <row r="88758" customFormat="1"/>
    <row r="88759" customFormat="1"/>
    <row r="88760" customFormat="1"/>
    <row r="88761" customFormat="1"/>
    <row r="88762" customFormat="1"/>
    <row r="88763" customFormat="1"/>
    <row r="88764" customFormat="1"/>
    <row r="88765" customFormat="1"/>
    <row r="88766" customFormat="1"/>
    <row r="88767" customFormat="1"/>
    <row r="88768" customFormat="1"/>
    <row r="88769" customFormat="1"/>
    <row r="88770" customFormat="1"/>
    <row r="88771" customFormat="1"/>
    <row r="88772" customFormat="1"/>
    <row r="88773" customFormat="1"/>
    <row r="88774" customFormat="1"/>
    <row r="88775" customFormat="1"/>
    <row r="88776" customFormat="1"/>
    <row r="88777" customFormat="1"/>
    <row r="88778" customFormat="1"/>
    <row r="88779" customFormat="1"/>
    <row r="88780" customFormat="1"/>
    <row r="88781" customFormat="1"/>
    <row r="88782" customFormat="1"/>
    <row r="88783" customFormat="1"/>
    <row r="88784" customFormat="1"/>
    <row r="88785" customFormat="1"/>
    <row r="88786" customFormat="1"/>
    <row r="88787" customFormat="1"/>
    <row r="88788" customFormat="1"/>
    <row r="88789" customFormat="1"/>
    <row r="88790" customFormat="1"/>
    <row r="88791" customFormat="1"/>
    <row r="88792" customFormat="1"/>
    <row r="88793" customFormat="1"/>
    <row r="88794" customFormat="1"/>
    <row r="88795" customFormat="1"/>
    <row r="88796" customFormat="1"/>
    <row r="88797" customFormat="1"/>
    <row r="88798" customFormat="1"/>
    <row r="88799" customFormat="1"/>
    <row r="88800" customFormat="1"/>
    <row r="88801" customFormat="1"/>
    <row r="88802" customFormat="1"/>
    <row r="88803" customFormat="1"/>
    <row r="88804" customFormat="1"/>
    <row r="88805" customFormat="1"/>
    <row r="88806" customFormat="1"/>
    <row r="88807" customFormat="1"/>
    <row r="88808" customFormat="1"/>
    <row r="88809" customFormat="1"/>
    <row r="88810" customFormat="1"/>
    <row r="88811" customFormat="1"/>
    <row r="88812" customFormat="1"/>
    <row r="88813" customFormat="1"/>
    <row r="88814" customFormat="1"/>
    <row r="88815" customFormat="1"/>
    <row r="88816" customFormat="1"/>
    <row r="88817" customFormat="1"/>
    <row r="88818" customFormat="1"/>
    <row r="88819" customFormat="1"/>
    <row r="88820" customFormat="1"/>
    <row r="88821" customFormat="1"/>
    <row r="88822" customFormat="1"/>
    <row r="88823" customFormat="1"/>
    <row r="88824" customFormat="1"/>
    <row r="88825" customFormat="1"/>
    <row r="88826" customFormat="1"/>
    <row r="88827" customFormat="1"/>
    <row r="88828" customFormat="1"/>
    <row r="88829" customFormat="1"/>
    <row r="88830" customFormat="1"/>
    <row r="88831" customFormat="1"/>
    <row r="88832" customFormat="1"/>
    <row r="88833" customFormat="1"/>
    <row r="88834" customFormat="1"/>
    <row r="88835" customFormat="1"/>
    <row r="88836" customFormat="1"/>
    <row r="88837" customFormat="1"/>
    <row r="88838" customFormat="1"/>
    <row r="88839" customFormat="1"/>
    <row r="88840" customFormat="1"/>
    <row r="88841" customFormat="1"/>
    <row r="88842" customFormat="1"/>
    <row r="88843" customFormat="1"/>
    <row r="88844" customFormat="1"/>
    <row r="88845" customFormat="1"/>
    <row r="88846" customFormat="1"/>
    <row r="88847" customFormat="1"/>
    <row r="88848" customFormat="1"/>
    <row r="88849" customFormat="1"/>
    <row r="88850" customFormat="1"/>
    <row r="88851" customFormat="1"/>
    <row r="88852" customFormat="1"/>
    <row r="88853" customFormat="1"/>
    <row r="88854" customFormat="1"/>
    <row r="88855" customFormat="1"/>
    <row r="88856" customFormat="1"/>
    <row r="88857" customFormat="1"/>
    <row r="88858" customFormat="1"/>
    <row r="88859" customFormat="1"/>
    <row r="88860" customFormat="1"/>
    <row r="88861" customFormat="1"/>
    <row r="88862" customFormat="1"/>
    <row r="88863" customFormat="1"/>
    <row r="88864" customFormat="1"/>
    <row r="88865" customFormat="1"/>
    <row r="88866" customFormat="1"/>
    <row r="88867" customFormat="1"/>
    <row r="88868" customFormat="1"/>
    <row r="88869" customFormat="1"/>
    <row r="88870" customFormat="1"/>
    <row r="88871" customFormat="1"/>
    <row r="88872" customFormat="1"/>
    <row r="88873" customFormat="1"/>
    <row r="88874" customFormat="1"/>
    <row r="88875" customFormat="1"/>
    <row r="88876" customFormat="1"/>
    <row r="88877" customFormat="1"/>
    <row r="88878" customFormat="1"/>
    <row r="88879" customFormat="1"/>
    <row r="88880" customFormat="1"/>
    <row r="88881" customFormat="1"/>
    <row r="88882" customFormat="1"/>
    <row r="88883" customFormat="1"/>
    <row r="88884" customFormat="1"/>
    <row r="88885" customFormat="1"/>
    <row r="88886" customFormat="1"/>
    <row r="88887" customFormat="1"/>
    <row r="88888" customFormat="1"/>
    <row r="88889" customFormat="1"/>
    <row r="88890" customFormat="1"/>
    <row r="88891" customFormat="1"/>
    <row r="88892" customFormat="1"/>
    <row r="88893" customFormat="1"/>
    <row r="88894" customFormat="1"/>
    <row r="88895" customFormat="1"/>
    <row r="88896" customFormat="1"/>
    <row r="88897" customFormat="1"/>
    <row r="88898" customFormat="1"/>
    <row r="88899" customFormat="1"/>
    <row r="88900" customFormat="1"/>
    <row r="88901" customFormat="1"/>
    <row r="88902" customFormat="1"/>
    <row r="88903" customFormat="1"/>
    <row r="88904" customFormat="1"/>
    <row r="88905" customFormat="1"/>
    <row r="88906" customFormat="1"/>
    <row r="88907" customFormat="1"/>
    <row r="88908" customFormat="1"/>
    <row r="88909" customFormat="1"/>
    <row r="88910" customFormat="1"/>
    <row r="88911" customFormat="1"/>
    <row r="88912" customFormat="1"/>
    <row r="88913" customFormat="1"/>
    <row r="88914" customFormat="1"/>
    <row r="88915" customFormat="1"/>
    <row r="88916" customFormat="1"/>
    <row r="88917" customFormat="1"/>
    <row r="88918" customFormat="1"/>
    <row r="88919" customFormat="1"/>
    <row r="88920" customFormat="1"/>
    <row r="88921" customFormat="1"/>
    <row r="88922" customFormat="1"/>
    <row r="88923" customFormat="1"/>
    <row r="88924" customFormat="1"/>
    <row r="88925" customFormat="1"/>
    <row r="88926" customFormat="1"/>
    <row r="88927" customFormat="1"/>
    <row r="88928" customFormat="1"/>
    <row r="88929" customFormat="1"/>
    <row r="88930" customFormat="1"/>
    <row r="88931" customFormat="1"/>
    <row r="88932" customFormat="1"/>
    <row r="88933" customFormat="1"/>
    <row r="88934" customFormat="1"/>
    <row r="88935" customFormat="1"/>
    <row r="88936" customFormat="1"/>
    <row r="88937" customFormat="1"/>
    <row r="88938" customFormat="1"/>
    <row r="88939" customFormat="1"/>
    <row r="88940" customFormat="1"/>
    <row r="88941" customFormat="1"/>
    <row r="88942" customFormat="1"/>
    <row r="88943" customFormat="1"/>
    <row r="88944" customFormat="1"/>
    <row r="88945" customFormat="1"/>
    <row r="88946" customFormat="1"/>
    <row r="88947" customFormat="1"/>
    <row r="88948" customFormat="1"/>
    <row r="88949" customFormat="1"/>
    <row r="88950" customFormat="1"/>
    <row r="88951" customFormat="1"/>
    <row r="88952" customFormat="1"/>
    <row r="88953" customFormat="1"/>
    <row r="88954" customFormat="1"/>
    <row r="88955" customFormat="1"/>
    <row r="88956" customFormat="1"/>
    <row r="88957" customFormat="1"/>
    <row r="88958" customFormat="1"/>
    <row r="88959" customFormat="1"/>
    <row r="88960" customFormat="1"/>
    <row r="88961" customFormat="1"/>
    <row r="88962" customFormat="1"/>
    <row r="88963" customFormat="1"/>
    <row r="88964" customFormat="1"/>
    <row r="88965" customFormat="1"/>
    <row r="88966" customFormat="1"/>
    <row r="88967" customFormat="1"/>
    <row r="88968" customFormat="1"/>
    <row r="88969" customFormat="1"/>
    <row r="88970" customFormat="1"/>
    <row r="88971" customFormat="1"/>
    <row r="88972" customFormat="1"/>
    <row r="88973" customFormat="1"/>
    <row r="88974" customFormat="1"/>
    <row r="88975" customFormat="1"/>
    <row r="88976" customFormat="1"/>
    <row r="88977" customFormat="1"/>
    <row r="88978" customFormat="1"/>
    <row r="88979" customFormat="1"/>
    <row r="88980" customFormat="1"/>
    <row r="88981" customFormat="1"/>
    <row r="88982" customFormat="1"/>
    <row r="88983" customFormat="1"/>
    <row r="88984" customFormat="1"/>
    <row r="88985" customFormat="1"/>
    <row r="88986" customFormat="1"/>
    <row r="88987" customFormat="1"/>
    <row r="88988" customFormat="1"/>
    <row r="88989" customFormat="1"/>
    <row r="88990" customFormat="1"/>
    <row r="88991" customFormat="1"/>
    <row r="88992" customFormat="1"/>
    <row r="88993" customFormat="1"/>
    <row r="88994" customFormat="1"/>
    <row r="88995" customFormat="1"/>
    <row r="88996" customFormat="1"/>
    <row r="88997" customFormat="1"/>
    <row r="88998" customFormat="1"/>
    <row r="88999" customFormat="1"/>
    <row r="89000" customFormat="1"/>
    <row r="89001" customFormat="1"/>
    <row r="89002" customFormat="1"/>
    <row r="89003" customFormat="1"/>
    <row r="89004" customFormat="1"/>
    <row r="89005" customFormat="1"/>
    <row r="89006" customFormat="1"/>
    <row r="89007" customFormat="1"/>
    <row r="89008" customFormat="1"/>
    <row r="89009" customFormat="1"/>
    <row r="89010" customFormat="1"/>
    <row r="89011" customFormat="1"/>
    <row r="89012" customFormat="1"/>
    <row r="89013" customFormat="1"/>
    <row r="89014" customFormat="1"/>
    <row r="89015" customFormat="1"/>
    <row r="89016" customFormat="1"/>
    <row r="89017" customFormat="1"/>
    <row r="89018" customFormat="1"/>
    <row r="89019" customFormat="1"/>
    <row r="89020" customFormat="1"/>
    <row r="89021" customFormat="1"/>
    <row r="89022" customFormat="1"/>
    <row r="89023" customFormat="1"/>
    <row r="89024" customFormat="1"/>
    <row r="89025" customFormat="1"/>
    <row r="89026" customFormat="1"/>
    <row r="89027" customFormat="1"/>
    <row r="89028" customFormat="1"/>
    <row r="89029" customFormat="1"/>
    <row r="89030" customFormat="1"/>
    <row r="89031" customFormat="1"/>
    <row r="89032" customFormat="1"/>
    <row r="89033" customFormat="1"/>
    <row r="89034" customFormat="1"/>
    <row r="89035" customFormat="1"/>
    <row r="89036" customFormat="1"/>
    <row r="89037" customFormat="1"/>
    <row r="89038" customFormat="1"/>
    <row r="89039" customFormat="1"/>
    <row r="89040" customFormat="1"/>
    <row r="89041" customFormat="1"/>
    <row r="89042" customFormat="1"/>
    <row r="89043" customFormat="1"/>
    <row r="89044" customFormat="1"/>
    <row r="89045" customFormat="1"/>
    <row r="89046" customFormat="1"/>
    <row r="89047" customFormat="1"/>
    <row r="89048" customFormat="1"/>
    <row r="89049" customFormat="1"/>
    <row r="89050" customFormat="1"/>
    <row r="89051" customFormat="1"/>
    <row r="89052" customFormat="1"/>
    <row r="89053" customFormat="1"/>
    <row r="89054" customFormat="1"/>
    <row r="89055" customFormat="1"/>
    <row r="89056" customFormat="1"/>
    <row r="89057" customFormat="1"/>
    <row r="89058" customFormat="1"/>
    <row r="89059" customFormat="1"/>
    <row r="89060" customFormat="1"/>
    <row r="89061" customFormat="1"/>
    <row r="89062" customFormat="1"/>
    <row r="89063" customFormat="1"/>
    <row r="89064" customFormat="1"/>
    <row r="89065" customFormat="1"/>
    <row r="89066" customFormat="1"/>
    <row r="89067" customFormat="1"/>
    <row r="89068" customFormat="1"/>
    <row r="89069" customFormat="1"/>
    <row r="89070" customFormat="1"/>
    <row r="89071" customFormat="1"/>
    <row r="89072" customFormat="1"/>
    <row r="89073" customFormat="1"/>
    <row r="89074" customFormat="1"/>
    <row r="89075" customFormat="1"/>
    <row r="89076" customFormat="1"/>
    <row r="89077" customFormat="1"/>
    <row r="89078" customFormat="1"/>
    <row r="89079" customFormat="1"/>
    <row r="89080" customFormat="1"/>
    <row r="89081" customFormat="1"/>
    <row r="89082" customFormat="1"/>
    <row r="89083" customFormat="1"/>
    <row r="89084" customFormat="1"/>
    <row r="89085" customFormat="1"/>
    <row r="89086" customFormat="1"/>
    <row r="89087" customFormat="1"/>
    <row r="89088" customFormat="1"/>
    <row r="89089" customFormat="1"/>
    <row r="89090" customFormat="1"/>
    <row r="89091" customFormat="1"/>
    <row r="89092" customFormat="1"/>
    <row r="89093" customFormat="1"/>
    <row r="89094" customFormat="1"/>
    <row r="89095" customFormat="1"/>
    <row r="89096" customFormat="1"/>
    <row r="89097" customFormat="1"/>
    <row r="89098" customFormat="1"/>
    <row r="89099" customFormat="1"/>
    <row r="89100" customFormat="1"/>
    <row r="89101" customFormat="1"/>
    <row r="89102" customFormat="1"/>
    <row r="89103" customFormat="1"/>
    <row r="89104" customFormat="1"/>
    <row r="89105" customFormat="1"/>
    <row r="89106" customFormat="1"/>
    <row r="89107" customFormat="1"/>
    <row r="89108" customFormat="1"/>
    <row r="89109" customFormat="1"/>
    <row r="89110" customFormat="1"/>
    <row r="89111" customFormat="1"/>
    <row r="89112" customFormat="1"/>
    <row r="89113" customFormat="1"/>
    <row r="89114" customFormat="1"/>
    <row r="89115" customFormat="1"/>
    <row r="89116" customFormat="1"/>
    <row r="89117" customFormat="1"/>
    <row r="89118" customFormat="1"/>
    <row r="89119" customFormat="1"/>
    <row r="89120" customFormat="1"/>
    <row r="89121" customFormat="1"/>
    <row r="89122" customFormat="1"/>
    <row r="89123" customFormat="1"/>
    <row r="89124" customFormat="1"/>
    <row r="89125" customFormat="1"/>
    <row r="89126" customFormat="1"/>
    <row r="89127" customFormat="1"/>
    <row r="89128" customFormat="1"/>
    <row r="89129" customFormat="1"/>
    <row r="89130" customFormat="1"/>
    <row r="89131" customFormat="1"/>
    <row r="89132" customFormat="1"/>
    <row r="89133" customFormat="1"/>
    <row r="89134" customFormat="1"/>
    <row r="89135" customFormat="1"/>
    <row r="89136" customFormat="1"/>
    <row r="89137" customFormat="1"/>
    <row r="89138" customFormat="1"/>
    <row r="89139" customFormat="1"/>
    <row r="89140" customFormat="1"/>
    <row r="89141" customFormat="1"/>
    <row r="89142" customFormat="1"/>
    <row r="89143" customFormat="1"/>
    <row r="89144" customFormat="1"/>
    <row r="89145" customFormat="1"/>
    <row r="89146" customFormat="1"/>
    <row r="89147" customFormat="1"/>
    <row r="89148" customFormat="1"/>
    <row r="89149" customFormat="1"/>
    <row r="89150" customFormat="1"/>
    <row r="89151" customFormat="1"/>
    <row r="89152" customFormat="1"/>
    <row r="89153" customFormat="1"/>
    <row r="89154" customFormat="1"/>
    <row r="89155" customFormat="1"/>
    <row r="89156" customFormat="1"/>
    <row r="89157" customFormat="1"/>
    <row r="89158" customFormat="1"/>
    <row r="89159" customFormat="1"/>
    <row r="89160" customFormat="1"/>
    <row r="89161" customFormat="1"/>
    <row r="89162" customFormat="1"/>
    <row r="89163" customFormat="1"/>
    <row r="89164" customFormat="1"/>
    <row r="89165" customFormat="1"/>
    <row r="89166" customFormat="1"/>
    <row r="89167" customFormat="1"/>
    <row r="89168" customFormat="1"/>
    <row r="89169" customFormat="1"/>
    <row r="89170" customFormat="1"/>
    <row r="89171" customFormat="1"/>
    <row r="89172" customFormat="1"/>
    <row r="89173" customFormat="1"/>
    <row r="89174" customFormat="1"/>
    <row r="89175" customFormat="1"/>
    <row r="89176" customFormat="1"/>
    <row r="89177" customFormat="1"/>
    <row r="89178" customFormat="1"/>
    <row r="89179" customFormat="1"/>
    <row r="89180" customFormat="1"/>
    <row r="89181" customFormat="1"/>
    <row r="89182" customFormat="1"/>
    <row r="89183" customFormat="1"/>
    <row r="89184" customFormat="1"/>
    <row r="89185" customFormat="1"/>
    <row r="89186" customFormat="1"/>
    <row r="89187" customFormat="1"/>
    <row r="89188" customFormat="1"/>
    <row r="89189" customFormat="1"/>
    <row r="89190" customFormat="1"/>
    <row r="89191" customFormat="1"/>
    <row r="89192" customFormat="1"/>
    <row r="89193" customFormat="1"/>
    <row r="89194" customFormat="1"/>
    <row r="89195" customFormat="1"/>
    <row r="89196" customFormat="1"/>
    <row r="89197" customFormat="1"/>
    <row r="89198" customFormat="1"/>
    <row r="89199" customFormat="1"/>
    <row r="89200" customFormat="1"/>
    <row r="89201" customFormat="1"/>
    <row r="89202" customFormat="1"/>
    <row r="89203" customFormat="1"/>
    <row r="89204" customFormat="1"/>
    <row r="89205" customFormat="1"/>
    <row r="89206" customFormat="1"/>
    <row r="89207" customFormat="1"/>
    <row r="89208" customFormat="1"/>
    <row r="89209" customFormat="1"/>
    <row r="89210" customFormat="1"/>
    <row r="89211" customFormat="1"/>
    <row r="89212" customFormat="1"/>
    <row r="89213" customFormat="1"/>
    <row r="89214" customFormat="1"/>
    <row r="89215" customFormat="1"/>
    <row r="89216" customFormat="1"/>
    <row r="89217" customFormat="1"/>
    <row r="89218" customFormat="1"/>
    <row r="89219" customFormat="1"/>
    <row r="89220" customFormat="1"/>
    <row r="89221" customFormat="1"/>
    <row r="89222" customFormat="1"/>
    <row r="89223" customFormat="1"/>
    <row r="89224" customFormat="1"/>
    <row r="89225" customFormat="1"/>
    <row r="89226" customFormat="1"/>
    <row r="89227" customFormat="1"/>
    <row r="89228" customFormat="1"/>
    <row r="89229" customFormat="1"/>
    <row r="89230" customFormat="1"/>
    <row r="89231" customFormat="1"/>
    <row r="89232" customFormat="1"/>
    <row r="89233" customFormat="1"/>
    <row r="89234" customFormat="1"/>
    <row r="89235" customFormat="1"/>
    <row r="89236" customFormat="1"/>
    <row r="89237" customFormat="1"/>
    <row r="89238" customFormat="1"/>
    <row r="89239" customFormat="1"/>
    <row r="89240" customFormat="1"/>
    <row r="89241" customFormat="1"/>
    <row r="89242" customFormat="1"/>
    <row r="89243" customFormat="1"/>
    <row r="89244" customFormat="1"/>
    <row r="89245" customFormat="1"/>
    <row r="89246" customFormat="1"/>
    <row r="89247" customFormat="1"/>
    <row r="89248" customFormat="1"/>
    <row r="89249" customFormat="1"/>
    <row r="89250" customFormat="1"/>
    <row r="89251" customFormat="1"/>
    <row r="89252" customFormat="1"/>
    <row r="89253" customFormat="1"/>
    <row r="89254" customFormat="1"/>
    <row r="89255" customFormat="1"/>
    <row r="89256" customFormat="1"/>
    <row r="89257" customFormat="1"/>
    <row r="89258" customFormat="1"/>
    <row r="89259" customFormat="1"/>
    <row r="89260" customFormat="1"/>
    <row r="89261" customFormat="1"/>
    <row r="89262" customFormat="1"/>
    <row r="89263" customFormat="1"/>
    <row r="89264" customFormat="1"/>
    <row r="89265" customFormat="1"/>
    <row r="89266" customFormat="1"/>
    <row r="89267" customFormat="1"/>
    <row r="89268" customFormat="1"/>
    <row r="89269" customFormat="1"/>
    <row r="89270" customFormat="1"/>
    <row r="89271" customFormat="1"/>
    <row r="89272" customFormat="1"/>
    <row r="89273" customFormat="1"/>
    <row r="89274" customFormat="1"/>
    <row r="89275" customFormat="1"/>
    <row r="89276" customFormat="1"/>
    <row r="89277" customFormat="1"/>
    <row r="89278" customFormat="1"/>
    <row r="89279" customFormat="1"/>
    <row r="89280" customFormat="1"/>
    <row r="89281" customFormat="1"/>
    <row r="89282" customFormat="1"/>
    <row r="89283" customFormat="1"/>
    <row r="89284" customFormat="1"/>
    <row r="89285" customFormat="1"/>
    <row r="89286" customFormat="1"/>
    <row r="89287" customFormat="1"/>
    <row r="89288" customFormat="1"/>
    <row r="89289" customFormat="1"/>
    <row r="89290" customFormat="1"/>
    <row r="89291" customFormat="1"/>
    <row r="89292" customFormat="1"/>
    <row r="89293" customFormat="1"/>
    <row r="89294" customFormat="1"/>
    <row r="89295" customFormat="1"/>
    <row r="89296" customFormat="1"/>
    <row r="89297" customFormat="1"/>
    <row r="89298" customFormat="1"/>
    <row r="89299" customFormat="1"/>
    <row r="89300" customFormat="1"/>
    <row r="89301" customFormat="1"/>
    <row r="89302" customFormat="1"/>
    <row r="89303" customFormat="1"/>
    <row r="89304" customFormat="1"/>
    <row r="89305" customFormat="1"/>
    <row r="89306" customFormat="1"/>
    <row r="89307" customFormat="1"/>
    <row r="89308" customFormat="1"/>
    <row r="89309" customFormat="1"/>
    <row r="89310" customFormat="1"/>
    <row r="89311" customFormat="1"/>
    <row r="89312" customFormat="1"/>
    <row r="89313" customFormat="1"/>
    <row r="89314" customFormat="1"/>
    <row r="89315" customFormat="1"/>
    <row r="89316" customFormat="1"/>
    <row r="89317" customFormat="1"/>
    <row r="89318" customFormat="1"/>
    <row r="89319" customFormat="1"/>
    <row r="89320" customFormat="1"/>
    <row r="89321" customFormat="1"/>
    <row r="89322" customFormat="1"/>
    <row r="89323" customFormat="1"/>
    <row r="89324" customFormat="1"/>
    <row r="89325" customFormat="1"/>
    <row r="89326" customFormat="1"/>
    <row r="89327" customFormat="1"/>
    <row r="89328" customFormat="1"/>
    <row r="89329" customFormat="1"/>
    <row r="89330" customFormat="1"/>
    <row r="89331" customFormat="1"/>
    <row r="89332" customFormat="1"/>
    <row r="89333" customFormat="1"/>
    <row r="89334" customFormat="1"/>
    <row r="89335" customFormat="1"/>
    <row r="89336" customFormat="1"/>
    <row r="89337" customFormat="1"/>
    <row r="89338" customFormat="1"/>
    <row r="89339" customFormat="1"/>
    <row r="89340" customFormat="1"/>
    <row r="89341" customFormat="1"/>
    <row r="89342" customFormat="1"/>
    <row r="89343" customFormat="1"/>
    <row r="89344" customFormat="1"/>
    <row r="89345" customFormat="1"/>
    <row r="89346" customFormat="1"/>
    <row r="89347" customFormat="1"/>
    <row r="89348" customFormat="1"/>
    <row r="89349" customFormat="1"/>
    <row r="89350" customFormat="1"/>
    <row r="89351" customFormat="1"/>
    <row r="89352" customFormat="1"/>
    <row r="89353" customFormat="1"/>
    <row r="89354" customFormat="1"/>
    <row r="89355" customFormat="1"/>
    <row r="89356" customFormat="1"/>
    <row r="89357" customFormat="1"/>
    <row r="89358" customFormat="1"/>
    <row r="89359" customFormat="1"/>
    <row r="89360" customFormat="1"/>
    <row r="89361" customFormat="1"/>
    <row r="89362" customFormat="1"/>
    <row r="89363" customFormat="1"/>
    <row r="89364" customFormat="1"/>
    <row r="89365" customFormat="1"/>
    <row r="89366" customFormat="1"/>
    <row r="89367" customFormat="1"/>
    <row r="89368" customFormat="1"/>
    <row r="89369" customFormat="1"/>
    <row r="89370" customFormat="1"/>
    <row r="89371" customFormat="1"/>
    <row r="89372" customFormat="1"/>
    <row r="89373" customFormat="1"/>
    <row r="89374" customFormat="1"/>
    <row r="89375" customFormat="1"/>
    <row r="89376" customFormat="1"/>
    <row r="89377" customFormat="1"/>
    <row r="89378" customFormat="1"/>
    <row r="89379" customFormat="1"/>
    <row r="89380" customFormat="1"/>
    <row r="89381" customFormat="1"/>
    <row r="89382" customFormat="1"/>
    <row r="89383" customFormat="1"/>
    <row r="89384" customFormat="1"/>
    <row r="89385" customFormat="1"/>
    <row r="89386" customFormat="1"/>
    <row r="89387" customFormat="1"/>
    <row r="89388" customFormat="1"/>
    <row r="89389" customFormat="1"/>
    <row r="89390" customFormat="1"/>
    <row r="89391" customFormat="1"/>
    <row r="89392" customFormat="1"/>
    <row r="89393" customFormat="1"/>
    <row r="89394" customFormat="1"/>
    <row r="89395" customFormat="1"/>
    <row r="89396" customFormat="1"/>
    <row r="89397" customFormat="1"/>
    <row r="89398" customFormat="1"/>
    <row r="89399" customFormat="1"/>
    <row r="89400" customFormat="1"/>
    <row r="89401" customFormat="1"/>
    <row r="89402" customFormat="1"/>
    <row r="89403" customFormat="1"/>
    <row r="89404" customFormat="1"/>
    <row r="89405" customFormat="1"/>
    <row r="89406" customFormat="1"/>
    <row r="89407" customFormat="1"/>
    <row r="89408" customFormat="1"/>
    <row r="89409" customFormat="1"/>
    <row r="89410" customFormat="1"/>
    <row r="89411" customFormat="1"/>
    <row r="89412" customFormat="1"/>
    <row r="89413" customFormat="1"/>
    <row r="89414" customFormat="1"/>
    <row r="89415" customFormat="1"/>
    <row r="89416" customFormat="1"/>
    <row r="89417" customFormat="1"/>
    <row r="89418" customFormat="1"/>
    <row r="89419" customFormat="1"/>
    <row r="89420" customFormat="1"/>
    <row r="89421" customFormat="1"/>
    <row r="89422" customFormat="1"/>
    <row r="89423" customFormat="1"/>
    <row r="89424" customFormat="1"/>
    <row r="89425" customFormat="1"/>
    <row r="89426" customFormat="1"/>
    <row r="89427" customFormat="1"/>
    <row r="89428" customFormat="1"/>
    <row r="89429" customFormat="1"/>
    <row r="89430" customFormat="1"/>
    <row r="89431" customFormat="1"/>
    <row r="89432" customFormat="1"/>
    <row r="89433" customFormat="1"/>
    <row r="89434" customFormat="1"/>
    <row r="89435" customFormat="1"/>
    <row r="89436" customFormat="1"/>
    <row r="89437" customFormat="1"/>
    <row r="89438" customFormat="1"/>
    <row r="89439" customFormat="1"/>
    <row r="89440" customFormat="1"/>
    <row r="89441" customFormat="1"/>
    <row r="89442" customFormat="1"/>
    <row r="89443" customFormat="1"/>
    <row r="89444" customFormat="1"/>
    <row r="89445" customFormat="1"/>
    <row r="89446" customFormat="1"/>
    <row r="89447" customFormat="1"/>
    <row r="89448" customFormat="1"/>
    <row r="89449" customFormat="1"/>
    <row r="89450" customFormat="1"/>
    <row r="89451" customFormat="1"/>
    <row r="89452" customFormat="1"/>
    <row r="89453" customFormat="1"/>
    <row r="89454" customFormat="1"/>
    <row r="89455" customFormat="1"/>
    <row r="89456" customFormat="1"/>
    <row r="89457" customFormat="1"/>
    <row r="89458" customFormat="1"/>
    <row r="89459" customFormat="1"/>
    <row r="89460" customFormat="1"/>
    <row r="89461" customFormat="1"/>
    <row r="89462" customFormat="1"/>
    <row r="89463" customFormat="1"/>
    <row r="89464" customFormat="1"/>
    <row r="89465" customFormat="1"/>
    <row r="89466" customFormat="1"/>
    <row r="89467" customFormat="1"/>
    <row r="89468" customFormat="1"/>
    <row r="89469" customFormat="1"/>
    <row r="89470" customFormat="1"/>
    <row r="89471" customFormat="1"/>
    <row r="89472" customFormat="1"/>
    <row r="89473" customFormat="1"/>
    <row r="89474" customFormat="1"/>
    <row r="89475" customFormat="1"/>
    <row r="89476" customFormat="1"/>
    <row r="89477" customFormat="1"/>
    <row r="89478" customFormat="1"/>
    <row r="89479" customFormat="1"/>
    <row r="89480" customFormat="1"/>
    <row r="89481" customFormat="1"/>
    <row r="89482" customFormat="1"/>
    <row r="89483" customFormat="1"/>
    <row r="89484" customFormat="1"/>
    <row r="89485" customFormat="1"/>
    <row r="89486" customFormat="1"/>
    <row r="89487" customFormat="1"/>
    <row r="89488" customFormat="1"/>
    <row r="89489" customFormat="1"/>
    <row r="89490" customFormat="1"/>
    <row r="89491" customFormat="1"/>
    <row r="89492" customFormat="1"/>
    <row r="89493" customFormat="1"/>
    <row r="89494" customFormat="1"/>
    <row r="89495" customFormat="1"/>
    <row r="89496" customFormat="1"/>
    <row r="89497" customFormat="1"/>
    <row r="89498" customFormat="1"/>
    <row r="89499" customFormat="1"/>
    <row r="89500" customFormat="1"/>
    <row r="89501" customFormat="1"/>
    <row r="89502" customFormat="1"/>
    <row r="89503" customFormat="1"/>
    <row r="89504" customFormat="1"/>
    <row r="89505" customFormat="1"/>
    <row r="89506" customFormat="1"/>
    <row r="89507" customFormat="1"/>
    <row r="89508" customFormat="1"/>
    <row r="89509" customFormat="1"/>
    <row r="89510" customFormat="1"/>
    <row r="89511" customFormat="1"/>
    <row r="89512" customFormat="1"/>
    <row r="89513" customFormat="1"/>
    <row r="89514" customFormat="1"/>
    <row r="89515" customFormat="1"/>
    <row r="89516" customFormat="1"/>
    <row r="89517" customFormat="1"/>
    <row r="89518" customFormat="1"/>
    <row r="89519" customFormat="1"/>
    <row r="89520" customFormat="1"/>
    <row r="89521" customFormat="1"/>
    <row r="89522" customFormat="1"/>
    <row r="89523" customFormat="1"/>
    <row r="89524" customFormat="1"/>
    <row r="89525" customFormat="1"/>
    <row r="89526" customFormat="1"/>
    <row r="89527" customFormat="1"/>
    <row r="89528" customFormat="1"/>
    <row r="89529" customFormat="1"/>
    <row r="89530" customFormat="1"/>
    <row r="89531" customFormat="1"/>
    <row r="89532" customFormat="1"/>
    <row r="89533" customFormat="1"/>
    <row r="89534" customFormat="1"/>
    <row r="89535" customFormat="1"/>
    <row r="89536" customFormat="1"/>
    <row r="89537" customFormat="1"/>
    <row r="89538" customFormat="1"/>
    <row r="89539" customFormat="1"/>
    <row r="89540" customFormat="1"/>
    <row r="89541" customFormat="1"/>
    <row r="89542" customFormat="1"/>
    <row r="89543" customFormat="1"/>
    <row r="89544" customFormat="1"/>
    <row r="89545" customFormat="1"/>
    <row r="89546" customFormat="1"/>
    <row r="89547" customFormat="1"/>
    <row r="89548" customFormat="1"/>
    <row r="89549" customFormat="1"/>
    <row r="89550" customFormat="1"/>
    <row r="89551" customFormat="1"/>
    <row r="89552" customFormat="1"/>
    <row r="89553" customFormat="1"/>
    <row r="89554" customFormat="1"/>
    <row r="89555" customFormat="1"/>
    <row r="89556" customFormat="1"/>
    <row r="89557" customFormat="1"/>
    <row r="89558" customFormat="1"/>
    <row r="89559" customFormat="1"/>
    <row r="89560" customFormat="1"/>
    <row r="89561" customFormat="1"/>
    <row r="89562" customFormat="1"/>
    <row r="89563" customFormat="1"/>
    <row r="89564" customFormat="1"/>
    <row r="89565" customFormat="1"/>
    <row r="89566" customFormat="1"/>
    <row r="89567" customFormat="1"/>
    <row r="89568" customFormat="1"/>
    <row r="89569" customFormat="1"/>
    <row r="89570" customFormat="1"/>
    <row r="89571" customFormat="1"/>
    <row r="89572" customFormat="1"/>
    <row r="89573" customFormat="1"/>
    <row r="89574" customFormat="1"/>
    <row r="89575" customFormat="1"/>
    <row r="89576" customFormat="1"/>
    <row r="89577" customFormat="1"/>
    <row r="89578" customFormat="1"/>
    <row r="89579" customFormat="1"/>
    <row r="89580" customFormat="1"/>
    <row r="89581" customFormat="1"/>
    <row r="89582" customFormat="1"/>
    <row r="89583" customFormat="1"/>
    <row r="89584" customFormat="1"/>
    <row r="89585" customFormat="1"/>
    <row r="89586" customFormat="1"/>
    <row r="89587" customFormat="1"/>
    <row r="89588" customFormat="1"/>
    <row r="89589" customFormat="1"/>
    <row r="89590" customFormat="1"/>
    <row r="89591" customFormat="1"/>
    <row r="89592" customFormat="1"/>
    <row r="89593" customFormat="1"/>
    <row r="89594" customFormat="1"/>
    <row r="89595" customFormat="1"/>
    <row r="89596" customFormat="1"/>
    <row r="89597" customFormat="1"/>
    <row r="89598" customFormat="1"/>
    <row r="89599" customFormat="1"/>
    <row r="89600" customFormat="1"/>
    <row r="89601" customFormat="1"/>
    <row r="89602" customFormat="1"/>
    <row r="89603" customFormat="1"/>
    <row r="89604" customFormat="1"/>
    <row r="89605" customFormat="1"/>
    <row r="89606" customFormat="1"/>
    <row r="89607" customFormat="1"/>
    <row r="89608" customFormat="1"/>
    <row r="89609" customFormat="1"/>
    <row r="89610" customFormat="1"/>
    <row r="89611" customFormat="1"/>
    <row r="89612" customFormat="1"/>
    <row r="89613" customFormat="1"/>
    <row r="89614" customFormat="1"/>
    <row r="89615" customFormat="1"/>
    <row r="89616" customFormat="1"/>
    <row r="89617" customFormat="1"/>
    <row r="89618" customFormat="1"/>
    <row r="89619" customFormat="1"/>
    <row r="89620" customFormat="1"/>
    <row r="89621" customFormat="1"/>
    <row r="89622" customFormat="1"/>
    <row r="89623" customFormat="1"/>
    <row r="89624" customFormat="1"/>
    <row r="89625" customFormat="1"/>
    <row r="89626" customFormat="1"/>
    <row r="89627" customFormat="1"/>
    <row r="89628" customFormat="1"/>
    <row r="89629" customFormat="1"/>
    <row r="89630" customFormat="1"/>
    <row r="89631" customFormat="1"/>
    <row r="89632" customFormat="1"/>
    <row r="89633" customFormat="1"/>
    <row r="89634" customFormat="1"/>
    <row r="89635" customFormat="1"/>
    <row r="89636" customFormat="1"/>
    <row r="89637" customFormat="1"/>
    <row r="89638" customFormat="1"/>
    <row r="89639" customFormat="1"/>
    <row r="89640" customFormat="1"/>
    <row r="89641" customFormat="1"/>
    <row r="89642" customFormat="1"/>
    <row r="89643" customFormat="1"/>
    <row r="89644" customFormat="1"/>
    <row r="89645" customFormat="1"/>
    <row r="89646" customFormat="1"/>
    <row r="89647" customFormat="1"/>
    <row r="89648" customFormat="1"/>
    <row r="89649" customFormat="1"/>
    <row r="89650" customFormat="1"/>
    <row r="89651" customFormat="1"/>
    <row r="89652" customFormat="1"/>
    <row r="89653" customFormat="1"/>
    <row r="89654" customFormat="1"/>
    <row r="89655" customFormat="1"/>
    <row r="89656" customFormat="1"/>
    <row r="89657" customFormat="1"/>
    <row r="89658" customFormat="1"/>
    <row r="89659" customFormat="1"/>
    <row r="89660" customFormat="1"/>
    <row r="89661" customFormat="1"/>
    <row r="89662" customFormat="1"/>
    <row r="89663" customFormat="1"/>
    <row r="89664" customFormat="1"/>
    <row r="89665" customFormat="1"/>
    <row r="89666" customFormat="1"/>
    <row r="89667" customFormat="1"/>
    <row r="89668" customFormat="1"/>
    <row r="89669" customFormat="1"/>
    <row r="89670" customFormat="1"/>
    <row r="89671" customFormat="1"/>
    <row r="89672" customFormat="1"/>
    <row r="89673" customFormat="1"/>
    <row r="89674" customFormat="1"/>
    <row r="89675" customFormat="1"/>
    <row r="89676" customFormat="1"/>
    <row r="89677" customFormat="1"/>
    <row r="89678" customFormat="1"/>
    <row r="89679" customFormat="1"/>
    <row r="89680" customFormat="1"/>
    <row r="89681" customFormat="1"/>
    <row r="89682" customFormat="1"/>
    <row r="89683" customFormat="1"/>
    <row r="89684" customFormat="1"/>
    <row r="89685" customFormat="1"/>
    <row r="89686" customFormat="1"/>
    <row r="89687" customFormat="1"/>
    <row r="89688" customFormat="1"/>
    <row r="89689" customFormat="1"/>
    <row r="89690" customFormat="1"/>
    <row r="89691" customFormat="1"/>
    <row r="89692" customFormat="1"/>
    <row r="89693" customFormat="1"/>
    <row r="89694" customFormat="1"/>
    <row r="89695" customFormat="1"/>
    <row r="89696" customFormat="1"/>
    <row r="89697" customFormat="1"/>
    <row r="89698" customFormat="1"/>
    <row r="89699" customFormat="1"/>
    <row r="89700" customFormat="1"/>
    <row r="89701" customFormat="1"/>
    <row r="89702" customFormat="1"/>
    <row r="89703" customFormat="1"/>
    <row r="89704" customFormat="1"/>
    <row r="89705" customFormat="1"/>
    <row r="89706" customFormat="1"/>
    <row r="89707" customFormat="1"/>
    <row r="89708" customFormat="1"/>
    <row r="89709" customFormat="1"/>
    <row r="89710" customFormat="1"/>
    <row r="89711" customFormat="1"/>
    <row r="89712" customFormat="1"/>
    <row r="89713" customFormat="1"/>
    <row r="89714" customFormat="1"/>
    <row r="89715" customFormat="1"/>
    <row r="89716" customFormat="1"/>
    <row r="89717" customFormat="1"/>
    <row r="89718" customFormat="1"/>
    <row r="89719" customFormat="1"/>
    <row r="89720" customFormat="1"/>
    <row r="89721" customFormat="1"/>
    <row r="89722" customFormat="1"/>
    <row r="89723" customFormat="1"/>
    <row r="89724" customFormat="1"/>
    <row r="89725" customFormat="1"/>
    <row r="89726" customFormat="1"/>
    <row r="89727" customFormat="1"/>
    <row r="89728" customFormat="1"/>
    <row r="89729" customFormat="1"/>
    <row r="89730" customFormat="1"/>
    <row r="89731" customFormat="1"/>
    <row r="89732" customFormat="1"/>
    <row r="89733" customFormat="1"/>
    <row r="89734" customFormat="1"/>
    <row r="89735" customFormat="1"/>
    <row r="89736" customFormat="1"/>
    <row r="89737" customFormat="1"/>
    <row r="89738" customFormat="1"/>
    <row r="89739" customFormat="1"/>
    <row r="89740" customFormat="1"/>
    <row r="89741" customFormat="1"/>
    <row r="89742" customFormat="1"/>
    <row r="89743" customFormat="1"/>
    <row r="89744" customFormat="1"/>
    <row r="89745" customFormat="1"/>
    <row r="89746" customFormat="1"/>
    <row r="89747" customFormat="1"/>
    <row r="89748" customFormat="1"/>
    <row r="89749" customFormat="1"/>
    <row r="89750" customFormat="1"/>
    <row r="89751" customFormat="1"/>
    <row r="89752" customFormat="1"/>
    <row r="89753" customFormat="1"/>
    <row r="89754" customFormat="1"/>
    <row r="89755" customFormat="1"/>
    <row r="89756" customFormat="1"/>
    <row r="89757" customFormat="1"/>
    <row r="89758" customFormat="1"/>
    <row r="89759" customFormat="1"/>
    <row r="89760" customFormat="1"/>
    <row r="89761" customFormat="1"/>
    <row r="89762" customFormat="1"/>
    <row r="89763" customFormat="1"/>
    <row r="89764" customFormat="1"/>
    <row r="89765" customFormat="1"/>
    <row r="89766" customFormat="1"/>
    <row r="89767" customFormat="1"/>
    <row r="89768" customFormat="1"/>
    <row r="89769" customFormat="1"/>
    <row r="89770" customFormat="1"/>
    <row r="89771" customFormat="1"/>
    <row r="89772" customFormat="1"/>
    <row r="89773" customFormat="1"/>
    <row r="89774" customFormat="1"/>
    <row r="89775" customFormat="1"/>
    <row r="89776" customFormat="1"/>
    <row r="89777" customFormat="1"/>
    <row r="89778" customFormat="1"/>
    <row r="89779" customFormat="1"/>
    <row r="89780" customFormat="1"/>
    <row r="89781" customFormat="1"/>
    <row r="89782" customFormat="1"/>
    <row r="89783" customFormat="1"/>
    <row r="89784" customFormat="1"/>
    <row r="89785" customFormat="1"/>
    <row r="89786" customFormat="1"/>
    <row r="89787" customFormat="1"/>
    <row r="89788" customFormat="1"/>
    <row r="89789" customFormat="1"/>
    <row r="89790" customFormat="1"/>
    <row r="89791" customFormat="1"/>
    <row r="89792" customFormat="1"/>
    <row r="89793" customFormat="1"/>
    <row r="89794" customFormat="1"/>
    <row r="89795" customFormat="1"/>
    <row r="89796" customFormat="1"/>
    <row r="89797" customFormat="1"/>
    <row r="89798" customFormat="1"/>
    <row r="89799" customFormat="1"/>
    <row r="89800" customFormat="1"/>
    <row r="89801" customFormat="1"/>
    <row r="89802" customFormat="1"/>
    <row r="89803" customFormat="1"/>
    <row r="89804" customFormat="1"/>
    <row r="89805" customFormat="1"/>
    <row r="89806" customFormat="1"/>
    <row r="89807" customFormat="1"/>
    <row r="89808" customFormat="1"/>
    <row r="89809" customFormat="1"/>
    <row r="89810" customFormat="1"/>
    <row r="89811" customFormat="1"/>
    <row r="89812" customFormat="1"/>
    <row r="89813" customFormat="1"/>
    <row r="89814" customFormat="1"/>
    <row r="89815" customFormat="1"/>
    <row r="89816" customFormat="1"/>
    <row r="89817" customFormat="1"/>
    <row r="89818" customFormat="1"/>
    <row r="89819" customFormat="1"/>
    <row r="89820" customFormat="1"/>
    <row r="89821" customFormat="1"/>
    <row r="89822" customFormat="1"/>
    <row r="89823" customFormat="1"/>
    <row r="89824" customFormat="1"/>
    <row r="89825" customFormat="1"/>
    <row r="89826" customFormat="1"/>
    <row r="89827" customFormat="1"/>
    <row r="89828" customFormat="1"/>
    <row r="89829" customFormat="1"/>
    <row r="89830" customFormat="1"/>
    <row r="89831" customFormat="1"/>
    <row r="89832" customFormat="1"/>
    <row r="89833" customFormat="1"/>
    <row r="89834" customFormat="1"/>
    <row r="89835" customFormat="1"/>
    <row r="89836" customFormat="1"/>
    <row r="89837" customFormat="1"/>
    <row r="89838" customFormat="1"/>
    <row r="89839" customFormat="1"/>
    <row r="89840" customFormat="1"/>
    <row r="89841" customFormat="1"/>
    <row r="89842" customFormat="1"/>
    <row r="89843" customFormat="1"/>
    <row r="89844" customFormat="1"/>
    <row r="89845" customFormat="1"/>
    <row r="89846" customFormat="1"/>
    <row r="89847" customFormat="1"/>
    <row r="89848" customFormat="1"/>
    <row r="89849" customFormat="1"/>
    <row r="89850" customFormat="1"/>
    <row r="89851" customFormat="1"/>
    <row r="89852" customFormat="1"/>
    <row r="89853" customFormat="1"/>
    <row r="89854" customFormat="1"/>
    <row r="89855" customFormat="1"/>
    <row r="89856" customFormat="1"/>
    <row r="89857" customFormat="1"/>
    <row r="89858" customFormat="1"/>
    <row r="89859" customFormat="1"/>
    <row r="89860" customFormat="1"/>
    <row r="89861" customFormat="1"/>
    <row r="89862" customFormat="1"/>
    <row r="89863" customFormat="1"/>
    <row r="89864" customFormat="1"/>
    <row r="89865" customFormat="1"/>
    <row r="89866" customFormat="1"/>
    <row r="89867" customFormat="1"/>
    <row r="89868" customFormat="1"/>
    <row r="89869" customFormat="1"/>
    <row r="89870" customFormat="1"/>
    <row r="89871" customFormat="1"/>
    <row r="89872" customFormat="1"/>
    <row r="89873" customFormat="1"/>
    <row r="89874" customFormat="1"/>
    <row r="89875" customFormat="1"/>
    <row r="89876" customFormat="1"/>
    <row r="89877" customFormat="1"/>
    <row r="89878" customFormat="1"/>
    <row r="89879" customFormat="1"/>
    <row r="89880" customFormat="1"/>
    <row r="89881" customFormat="1"/>
    <row r="89882" customFormat="1"/>
    <row r="89883" customFormat="1"/>
    <row r="89884" customFormat="1"/>
    <row r="89885" customFormat="1"/>
    <row r="89886" customFormat="1"/>
    <row r="89887" customFormat="1"/>
    <row r="89888" customFormat="1"/>
    <row r="89889" customFormat="1"/>
    <row r="89890" customFormat="1"/>
    <row r="89891" customFormat="1"/>
    <row r="89892" customFormat="1"/>
    <row r="89893" customFormat="1"/>
    <row r="89894" customFormat="1"/>
    <row r="89895" customFormat="1"/>
    <row r="89896" customFormat="1"/>
    <row r="89897" customFormat="1"/>
    <row r="89898" customFormat="1"/>
    <row r="89899" customFormat="1"/>
    <row r="89900" customFormat="1"/>
    <row r="89901" customFormat="1"/>
    <row r="89902" customFormat="1"/>
    <row r="89903" customFormat="1"/>
    <row r="89904" customFormat="1"/>
    <row r="89905" customFormat="1"/>
    <row r="89906" customFormat="1"/>
    <row r="89907" customFormat="1"/>
    <row r="89908" customFormat="1"/>
    <row r="89909" customFormat="1"/>
    <row r="89910" customFormat="1"/>
    <row r="89911" customFormat="1"/>
    <row r="89912" customFormat="1"/>
    <row r="89913" customFormat="1"/>
    <row r="89914" customFormat="1"/>
    <row r="89915" customFormat="1"/>
    <row r="89916" customFormat="1"/>
    <row r="89917" customFormat="1"/>
    <row r="89918" customFormat="1"/>
    <row r="89919" customFormat="1"/>
    <row r="89920" customFormat="1"/>
    <row r="89921" customFormat="1"/>
    <row r="89922" customFormat="1"/>
    <row r="89923" customFormat="1"/>
    <row r="89924" customFormat="1"/>
    <row r="89925" customFormat="1"/>
    <row r="89926" customFormat="1"/>
    <row r="89927" customFormat="1"/>
    <row r="89928" customFormat="1"/>
    <row r="89929" customFormat="1"/>
    <row r="89930" customFormat="1"/>
    <row r="89931" customFormat="1"/>
    <row r="89932" customFormat="1"/>
    <row r="89933" customFormat="1"/>
    <row r="89934" customFormat="1"/>
    <row r="89935" customFormat="1"/>
    <row r="89936" customFormat="1"/>
    <row r="89937" customFormat="1"/>
    <row r="89938" customFormat="1"/>
    <row r="89939" customFormat="1"/>
    <row r="89940" customFormat="1"/>
    <row r="89941" customFormat="1"/>
    <row r="89942" customFormat="1"/>
    <row r="89943" customFormat="1"/>
    <row r="89944" customFormat="1"/>
    <row r="89945" customFormat="1"/>
    <row r="89946" customFormat="1"/>
    <row r="89947" customFormat="1"/>
    <row r="89948" customFormat="1"/>
    <row r="89949" customFormat="1"/>
    <row r="89950" customFormat="1"/>
    <row r="89951" customFormat="1"/>
    <row r="89952" customFormat="1"/>
    <row r="89953" customFormat="1"/>
    <row r="89954" customFormat="1"/>
    <row r="89955" customFormat="1"/>
    <row r="89956" customFormat="1"/>
    <row r="89957" customFormat="1"/>
    <row r="89958" customFormat="1"/>
    <row r="89959" customFormat="1"/>
    <row r="89960" customFormat="1"/>
    <row r="89961" customFormat="1"/>
    <row r="89962" customFormat="1"/>
    <row r="89963" customFormat="1"/>
    <row r="89964" customFormat="1"/>
    <row r="89965" customFormat="1"/>
    <row r="89966" customFormat="1"/>
    <row r="89967" customFormat="1"/>
    <row r="89968" customFormat="1"/>
    <row r="89969" customFormat="1"/>
    <row r="89970" customFormat="1"/>
    <row r="89971" customFormat="1"/>
    <row r="89972" customFormat="1"/>
    <row r="89973" customFormat="1"/>
    <row r="89974" customFormat="1"/>
    <row r="89975" customFormat="1"/>
    <row r="89976" customFormat="1"/>
    <row r="89977" customFormat="1"/>
    <row r="89978" customFormat="1"/>
    <row r="89979" customFormat="1"/>
    <row r="89980" customFormat="1"/>
    <row r="89981" customFormat="1"/>
    <row r="89982" customFormat="1"/>
    <row r="89983" customFormat="1"/>
    <row r="89984" customFormat="1"/>
    <row r="89985" customFormat="1"/>
    <row r="89986" customFormat="1"/>
    <row r="89987" customFormat="1"/>
    <row r="89988" customFormat="1"/>
    <row r="89989" customFormat="1"/>
    <row r="89990" customFormat="1"/>
    <row r="89991" customFormat="1"/>
    <row r="89992" customFormat="1"/>
    <row r="89993" customFormat="1"/>
    <row r="89994" customFormat="1"/>
    <row r="89995" customFormat="1"/>
    <row r="89996" customFormat="1"/>
    <row r="89997" customFormat="1"/>
    <row r="89998" customFormat="1"/>
    <row r="89999" customFormat="1"/>
    <row r="90000" customFormat="1"/>
    <row r="90001" customFormat="1"/>
    <row r="90002" customFormat="1"/>
    <row r="90003" customFormat="1"/>
    <row r="90004" customFormat="1"/>
    <row r="90005" customFormat="1"/>
    <row r="90006" customFormat="1"/>
    <row r="90007" customFormat="1"/>
    <row r="90008" customFormat="1"/>
    <row r="90009" customFormat="1"/>
    <row r="90010" customFormat="1"/>
    <row r="90011" customFormat="1"/>
    <row r="90012" customFormat="1"/>
    <row r="90013" customFormat="1"/>
    <row r="90014" customFormat="1"/>
    <row r="90015" customFormat="1"/>
    <row r="90016" customFormat="1"/>
    <row r="90017" customFormat="1"/>
    <row r="90018" customFormat="1"/>
    <row r="90019" customFormat="1"/>
    <row r="90020" customFormat="1"/>
    <row r="90021" customFormat="1"/>
    <row r="90022" customFormat="1"/>
    <row r="90023" customFormat="1"/>
    <row r="90024" customFormat="1"/>
    <row r="90025" customFormat="1"/>
    <row r="90026" customFormat="1"/>
    <row r="90027" customFormat="1"/>
    <row r="90028" customFormat="1"/>
    <row r="90029" customFormat="1"/>
    <row r="90030" customFormat="1"/>
    <row r="90031" customFormat="1"/>
    <row r="90032" customFormat="1"/>
    <row r="90033" customFormat="1"/>
    <row r="90034" customFormat="1"/>
    <row r="90035" customFormat="1"/>
    <row r="90036" customFormat="1"/>
    <row r="90037" customFormat="1"/>
    <row r="90038" customFormat="1"/>
    <row r="90039" customFormat="1"/>
    <row r="90040" customFormat="1"/>
    <row r="90041" customFormat="1"/>
    <row r="90042" customFormat="1"/>
    <row r="90043" customFormat="1"/>
    <row r="90044" customFormat="1"/>
    <row r="90045" customFormat="1"/>
    <row r="90046" customFormat="1"/>
    <row r="90047" customFormat="1"/>
    <row r="90048" customFormat="1"/>
    <row r="90049" customFormat="1"/>
    <row r="90050" customFormat="1"/>
    <row r="90051" customFormat="1"/>
    <row r="90052" customFormat="1"/>
    <row r="90053" customFormat="1"/>
    <row r="90054" customFormat="1"/>
    <row r="90055" customFormat="1"/>
    <row r="90056" customFormat="1"/>
    <row r="90057" customFormat="1"/>
    <row r="90058" customFormat="1"/>
    <row r="90059" customFormat="1"/>
    <row r="90060" customFormat="1"/>
    <row r="90061" customFormat="1"/>
    <row r="90062" customFormat="1"/>
    <row r="90063" customFormat="1"/>
    <row r="90064" customFormat="1"/>
    <row r="90065" customFormat="1"/>
    <row r="90066" customFormat="1"/>
    <row r="90067" customFormat="1"/>
    <row r="90068" customFormat="1"/>
    <row r="90069" customFormat="1"/>
    <row r="90070" customFormat="1"/>
    <row r="90071" customFormat="1"/>
    <row r="90072" customFormat="1"/>
    <row r="90073" customFormat="1"/>
    <row r="90074" customFormat="1"/>
    <row r="90075" customFormat="1"/>
    <row r="90076" customFormat="1"/>
    <row r="90077" customFormat="1"/>
    <row r="90078" customFormat="1"/>
    <row r="90079" customFormat="1"/>
    <row r="90080" customFormat="1"/>
    <row r="90081" customFormat="1"/>
    <row r="90082" customFormat="1"/>
    <row r="90083" customFormat="1"/>
    <row r="90084" customFormat="1"/>
    <row r="90085" customFormat="1"/>
    <row r="90086" customFormat="1"/>
    <row r="90087" customFormat="1"/>
    <row r="90088" customFormat="1"/>
    <row r="90089" customFormat="1"/>
    <row r="90090" customFormat="1"/>
    <row r="90091" customFormat="1"/>
    <row r="90092" customFormat="1"/>
    <row r="90093" customFormat="1"/>
    <row r="90094" customFormat="1"/>
    <row r="90095" customFormat="1"/>
    <row r="90096" customFormat="1"/>
    <row r="90097" customFormat="1"/>
    <row r="90098" customFormat="1"/>
    <row r="90099" customFormat="1"/>
    <row r="90100" customFormat="1"/>
    <row r="90101" customFormat="1"/>
    <row r="90102" customFormat="1"/>
    <row r="90103" customFormat="1"/>
    <row r="90104" customFormat="1"/>
    <row r="90105" customFormat="1"/>
    <row r="90106" customFormat="1"/>
    <row r="90107" customFormat="1"/>
    <row r="90108" customFormat="1"/>
    <row r="90109" customFormat="1"/>
    <row r="90110" customFormat="1"/>
    <row r="90111" customFormat="1"/>
    <row r="90112" customFormat="1"/>
    <row r="90113" customFormat="1"/>
    <row r="90114" customFormat="1"/>
    <row r="90115" customFormat="1"/>
    <row r="90116" customFormat="1"/>
    <row r="90117" customFormat="1"/>
    <row r="90118" customFormat="1"/>
    <row r="90119" customFormat="1"/>
    <row r="90120" customFormat="1"/>
    <row r="90121" customFormat="1"/>
    <row r="90122" customFormat="1"/>
    <row r="90123" customFormat="1"/>
    <row r="90124" customFormat="1"/>
    <row r="90125" customFormat="1"/>
    <row r="90126" customFormat="1"/>
    <row r="90127" customFormat="1"/>
    <row r="90128" customFormat="1"/>
    <row r="90129" customFormat="1"/>
    <row r="90130" customFormat="1"/>
    <row r="90131" customFormat="1"/>
    <row r="90132" customFormat="1"/>
    <row r="90133" customFormat="1"/>
    <row r="90134" customFormat="1"/>
    <row r="90135" customFormat="1"/>
    <row r="90136" customFormat="1"/>
    <row r="90137" customFormat="1"/>
    <row r="90138" customFormat="1"/>
    <row r="90139" customFormat="1"/>
    <row r="90140" customFormat="1"/>
    <row r="90141" customFormat="1"/>
    <row r="90142" customFormat="1"/>
    <row r="90143" customFormat="1"/>
    <row r="90144" customFormat="1"/>
    <row r="90145" customFormat="1"/>
    <row r="90146" customFormat="1"/>
    <row r="90147" customFormat="1"/>
    <row r="90148" customFormat="1"/>
    <row r="90149" customFormat="1"/>
    <row r="90150" customFormat="1"/>
    <row r="90151" customFormat="1"/>
    <row r="90152" customFormat="1"/>
    <row r="90153" customFormat="1"/>
    <row r="90154" customFormat="1"/>
    <row r="90155" customFormat="1"/>
    <row r="90156" customFormat="1"/>
    <row r="90157" customFormat="1"/>
    <row r="90158" customFormat="1"/>
    <row r="90159" customFormat="1"/>
    <row r="90160" customFormat="1"/>
    <row r="90161" customFormat="1"/>
    <row r="90162" customFormat="1"/>
    <row r="90163" customFormat="1"/>
    <row r="90164" customFormat="1"/>
    <row r="90165" customFormat="1"/>
    <row r="90166" customFormat="1"/>
    <row r="90167" customFormat="1"/>
    <row r="90168" customFormat="1"/>
    <row r="90169" customFormat="1"/>
    <row r="90170" customFormat="1"/>
    <row r="90171" customFormat="1"/>
    <row r="90172" customFormat="1"/>
    <row r="90173" customFormat="1"/>
    <row r="90174" customFormat="1"/>
    <row r="90175" customFormat="1"/>
    <row r="90176" customFormat="1"/>
    <row r="90177" customFormat="1"/>
    <row r="90178" customFormat="1"/>
    <row r="90179" customFormat="1"/>
    <row r="90180" customFormat="1"/>
    <row r="90181" customFormat="1"/>
    <row r="90182" customFormat="1"/>
    <row r="90183" customFormat="1"/>
    <row r="90184" customFormat="1"/>
    <row r="90185" customFormat="1"/>
    <row r="90186" customFormat="1"/>
    <row r="90187" customFormat="1"/>
    <row r="90188" customFormat="1"/>
    <row r="90189" customFormat="1"/>
    <row r="90190" customFormat="1"/>
    <row r="90191" customFormat="1"/>
    <row r="90192" customFormat="1"/>
    <row r="90193" customFormat="1"/>
    <row r="90194" customFormat="1"/>
    <row r="90195" customFormat="1"/>
    <row r="90196" customFormat="1"/>
    <row r="90197" customFormat="1"/>
    <row r="90198" customFormat="1"/>
    <row r="90199" customFormat="1"/>
    <row r="90200" customFormat="1"/>
    <row r="90201" customFormat="1"/>
    <row r="90202" customFormat="1"/>
    <row r="90203" customFormat="1"/>
    <row r="90204" customFormat="1"/>
    <row r="90205" customFormat="1"/>
    <row r="90206" customFormat="1"/>
    <row r="90207" customFormat="1"/>
    <row r="90208" customFormat="1"/>
    <row r="90209" customFormat="1"/>
    <row r="90210" customFormat="1"/>
    <row r="90211" customFormat="1"/>
    <row r="90212" customFormat="1"/>
    <row r="90213" customFormat="1"/>
    <row r="90214" customFormat="1"/>
    <row r="90215" customFormat="1"/>
    <row r="90216" customFormat="1"/>
    <row r="90217" customFormat="1"/>
    <row r="90218" customFormat="1"/>
    <row r="90219" customFormat="1"/>
    <row r="90220" customFormat="1"/>
    <row r="90221" customFormat="1"/>
    <row r="90222" customFormat="1"/>
    <row r="90223" customFormat="1"/>
    <row r="90224" customFormat="1"/>
    <row r="90225" customFormat="1"/>
    <row r="90226" customFormat="1"/>
    <row r="90227" customFormat="1"/>
    <row r="90228" customFormat="1"/>
    <row r="90229" customFormat="1"/>
    <row r="90230" customFormat="1"/>
    <row r="90231" customFormat="1"/>
    <row r="90232" customFormat="1"/>
    <row r="90233" customFormat="1"/>
    <row r="90234" customFormat="1"/>
    <row r="90235" customFormat="1"/>
    <row r="90236" customFormat="1"/>
    <row r="90237" customFormat="1"/>
    <row r="90238" customFormat="1"/>
    <row r="90239" customFormat="1"/>
    <row r="90240" customFormat="1"/>
    <row r="90241" customFormat="1"/>
    <row r="90242" customFormat="1"/>
    <row r="90243" customFormat="1"/>
    <row r="90244" customFormat="1"/>
    <row r="90245" customFormat="1"/>
    <row r="90246" customFormat="1"/>
    <row r="90247" customFormat="1"/>
    <row r="90248" customFormat="1"/>
    <row r="90249" customFormat="1"/>
    <row r="90250" customFormat="1"/>
    <row r="90251" customFormat="1"/>
    <row r="90252" customFormat="1"/>
    <row r="90253" customFormat="1"/>
    <row r="90254" customFormat="1"/>
    <row r="90255" customFormat="1"/>
    <row r="90256" customFormat="1"/>
    <row r="90257" customFormat="1"/>
    <row r="90258" customFormat="1"/>
    <row r="90259" customFormat="1"/>
    <row r="90260" customFormat="1"/>
    <row r="90261" customFormat="1"/>
    <row r="90262" customFormat="1"/>
    <row r="90263" customFormat="1"/>
    <row r="90264" customFormat="1"/>
    <row r="90265" customFormat="1"/>
    <row r="90266" customFormat="1"/>
    <row r="90267" customFormat="1"/>
    <row r="90268" customFormat="1"/>
    <row r="90269" customFormat="1"/>
    <row r="90270" customFormat="1"/>
    <row r="90271" customFormat="1"/>
    <row r="90272" customFormat="1"/>
    <row r="90273" customFormat="1"/>
    <row r="90274" customFormat="1"/>
    <row r="90275" customFormat="1"/>
    <row r="90276" customFormat="1"/>
    <row r="90277" customFormat="1"/>
    <row r="90278" customFormat="1"/>
    <row r="90279" customFormat="1"/>
    <row r="90280" customFormat="1"/>
    <row r="90281" customFormat="1"/>
    <row r="90282" customFormat="1"/>
    <row r="90283" customFormat="1"/>
    <row r="90284" customFormat="1"/>
    <row r="90285" customFormat="1"/>
    <row r="90286" customFormat="1"/>
    <row r="90287" customFormat="1"/>
    <row r="90288" customFormat="1"/>
    <row r="90289" customFormat="1"/>
    <row r="90290" customFormat="1"/>
    <row r="90291" customFormat="1"/>
    <row r="90292" customFormat="1"/>
    <row r="90293" customFormat="1"/>
    <row r="90294" customFormat="1"/>
    <row r="90295" customFormat="1"/>
    <row r="90296" customFormat="1"/>
    <row r="90297" customFormat="1"/>
    <row r="90298" customFormat="1"/>
    <row r="90299" customFormat="1"/>
    <row r="90300" customFormat="1"/>
    <row r="90301" customFormat="1"/>
    <row r="90302" customFormat="1"/>
    <row r="90303" customFormat="1"/>
    <row r="90304" customFormat="1"/>
    <row r="90305" customFormat="1"/>
    <row r="90306" customFormat="1"/>
    <row r="90307" customFormat="1"/>
    <row r="90308" customFormat="1"/>
    <row r="90309" customFormat="1"/>
    <row r="90310" customFormat="1"/>
    <row r="90311" customFormat="1"/>
    <row r="90312" customFormat="1"/>
    <row r="90313" customFormat="1"/>
    <row r="90314" customFormat="1"/>
    <row r="90315" customFormat="1"/>
    <row r="90316" customFormat="1"/>
    <row r="90317" customFormat="1"/>
    <row r="90318" customFormat="1"/>
    <row r="90319" customFormat="1"/>
    <row r="90320" customFormat="1"/>
    <row r="90321" customFormat="1"/>
    <row r="90322" customFormat="1"/>
    <row r="90323" customFormat="1"/>
    <row r="90324" customFormat="1"/>
    <row r="90325" customFormat="1"/>
    <row r="90326" customFormat="1"/>
    <row r="90327" customFormat="1"/>
    <row r="90328" customFormat="1"/>
    <row r="90329" customFormat="1"/>
    <row r="90330" customFormat="1"/>
    <row r="90331" customFormat="1"/>
    <row r="90332" customFormat="1"/>
    <row r="90333" customFormat="1"/>
    <row r="90334" customFormat="1"/>
    <row r="90335" customFormat="1"/>
    <row r="90336" customFormat="1"/>
    <row r="90337" customFormat="1"/>
    <row r="90338" customFormat="1"/>
    <row r="90339" customFormat="1"/>
    <row r="90340" customFormat="1"/>
    <row r="90341" customFormat="1"/>
    <row r="90342" customFormat="1"/>
    <row r="90343" customFormat="1"/>
    <row r="90344" customFormat="1"/>
    <row r="90345" customFormat="1"/>
    <row r="90346" customFormat="1"/>
    <row r="90347" customFormat="1"/>
    <row r="90348" customFormat="1"/>
    <row r="90349" customFormat="1"/>
    <row r="90350" customFormat="1"/>
    <row r="90351" customFormat="1"/>
    <row r="90352" customFormat="1"/>
    <row r="90353" customFormat="1"/>
    <row r="90354" customFormat="1"/>
    <row r="90355" customFormat="1"/>
    <row r="90356" customFormat="1"/>
    <row r="90357" customFormat="1"/>
    <row r="90358" customFormat="1"/>
    <row r="90359" customFormat="1"/>
    <row r="90360" customFormat="1"/>
    <row r="90361" customFormat="1"/>
    <row r="90362" customFormat="1"/>
    <row r="90363" customFormat="1"/>
    <row r="90364" customFormat="1"/>
    <row r="90365" customFormat="1"/>
    <row r="90366" customFormat="1"/>
    <row r="90367" customFormat="1"/>
    <row r="90368" customFormat="1"/>
    <row r="90369" customFormat="1"/>
    <row r="90370" customFormat="1"/>
    <row r="90371" customFormat="1"/>
    <row r="90372" customFormat="1"/>
    <row r="90373" customFormat="1"/>
    <row r="90374" customFormat="1"/>
    <row r="90375" customFormat="1"/>
    <row r="90376" customFormat="1"/>
    <row r="90377" customFormat="1"/>
    <row r="90378" customFormat="1"/>
    <row r="90379" customFormat="1"/>
    <row r="90380" customFormat="1"/>
    <row r="90381" customFormat="1"/>
    <row r="90382" customFormat="1"/>
    <row r="90383" customFormat="1"/>
    <row r="90384" customFormat="1"/>
    <row r="90385" customFormat="1"/>
    <row r="90386" customFormat="1"/>
    <row r="90387" customFormat="1"/>
    <row r="90388" customFormat="1"/>
    <row r="90389" customFormat="1"/>
    <row r="90390" customFormat="1"/>
    <row r="90391" customFormat="1"/>
    <row r="90392" customFormat="1"/>
    <row r="90393" customFormat="1"/>
    <row r="90394" customFormat="1"/>
    <row r="90395" customFormat="1"/>
    <row r="90396" customFormat="1"/>
    <row r="90397" customFormat="1"/>
    <row r="90398" customFormat="1"/>
    <row r="90399" customFormat="1"/>
    <row r="90400" customFormat="1"/>
    <row r="90401" customFormat="1"/>
    <row r="90402" customFormat="1"/>
    <row r="90403" customFormat="1"/>
    <row r="90404" customFormat="1"/>
    <row r="90405" customFormat="1"/>
    <row r="90406" customFormat="1"/>
    <row r="90407" customFormat="1"/>
    <row r="90408" customFormat="1"/>
    <row r="90409" customFormat="1"/>
    <row r="90410" customFormat="1"/>
    <row r="90411" customFormat="1"/>
    <row r="90412" customFormat="1"/>
    <row r="90413" customFormat="1"/>
    <row r="90414" customFormat="1"/>
    <row r="90415" customFormat="1"/>
    <row r="90416" customFormat="1"/>
    <row r="90417" customFormat="1"/>
    <row r="90418" customFormat="1"/>
    <row r="90419" customFormat="1"/>
    <row r="90420" customFormat="1"/>
    <row r="90421" customFormat="1"/>
    <row r="90422" customFormat="1"/>
    <row r="90423" customFormat="1"/>
    <row r="90424" customFormat="1"/>
    <row r="90425" customFormat="1"/>
    <row r="90426" customFormat="1"/>
    <row r="90427" customFormat="1"/>
    <row r="90428" customFormat="1"/>
    <row r="90429" customFormat="1"/>
    <row r="90430" customFormat="1"/>
    <row r="90431" customFormat="1"/>
    <row r="90432" customFormat="1"/>
    <row r="90433" customFormat="1"/>
    <row r="90434" customFormat="1"/>
    <row r="90435" customFormat="1"/>
    <row r="90436" customFormat="1"/>
    <row r="90437" customFormat="1"/>
    <row r="90438" customFormat="1"/>
    <row r="90439" customFormat="1"/>
    <row r="90440" customFormat="1"/>
    <row r="90441" customFormat="1"/>
    <row r="90442" customFormat="1"/>
    <row r="90443" customFormat="1"/>
    <row r="90444" customFormat="1"/>
    <row r="90445" customFormat="1"/>
    <row r="90446" customFormat="1"/>
    <row r="90447" customFormat="1"/>
    <row r="90448" customFormat="1"/>
    <row r="90449" customFormat="1"/>
    <row r="90450" customFormat="1"/>
    <row r="90451" customFormat="1"/>
    <row r="90452" customFormat="1"/>
    <row r="90453" customFormat="1"/>
    <row r="90454" customFormat="1"/>
    <row r="90455" customFormat="1"/>
    <row r="90456" customFormat="1"/>
    <row r="90457" customFormat="1"/>
    <row r="90458" customFormat="1"/>
    <row r="90459" customFormat="1"/>
    <row r="90460" customFormat="1"/>
    <row r="90461" customFormat="1"/>
    <row r="90462" customFormat="1"/>
    <row r="90463" customFormat="1"/>
    <row r="90464" customFormat="1"/>
    <row r="90465" customFormat="1"/>
    <row r="90466" customFormat="1"/>
    <row r="90467" customFormat="1"/>
    <row r="90468" customFormat="1"/>
    <row r="90469" customFormat="1"/>
    <row r="90470" customFormat="1"/>
    <row r="90471" customFormat="1"/>
    <row r="90472" customFormat="1"/>
    <row r="90473" customFormat="1"/>
    <row r="90474" customFormat="1"/>
    <row r="90475" customFormat="1"/>
    <row r="90476" customFormat="1"/>
    <row r="90477" customFormat="1"/>
    <row r="90478" customFormat="1"/>
    <row r="90479" customFormat="1"/>
    <row r="90480" customFormat="1"/>
    <row r="90481" customFormat="1"/>
    <row r="90482" customFormat="1"/>
    <row r="90483" customFormat="1"/>
    <row r="90484" customFormat="1"/>
    <row r="90485" customFormat="1"/>
    <row r="90486" customFormat="1"/>
    <row r="90487" customFormat="1"/>
    <row r="90488" customFormat="1"/>
    <row r="90489" customFormat="1"/>
    <row r="90490" customFormat="1"/>
    <row r="90491" customFormat="1"/>
    <row r="90492" customFormat="1"/>
    <row r="90493" customFormat="1"/>
    <row r="90494" customFormat="1"/>
    <row r="90495" customFormat="1"/>
    <row r="90496" customFormat="1"/>
    <row r="90497" customFormat="1"/>
    <row r="90498" customFormat="1"/>
    <row r="90499" customFormat="1"/>
    <row r="90500" customFormat="1"/>
    <row r="90501" customFormat="1"/>
    <row r="90502" customFormat="1"/>
    <row r="90503" customFormat="1"/>
    <row r="90504" customFormat="1"/>
    <row r="90505" customFormat="1"/>
    <row r="90506" customFormat="1"/>
    <row r="90507" customFormat="1"/>
    <row r="90508" customFormat="1"/>
    <row r="90509" customFormat="1"/>
    <row r="90510" customFormat="1"/>
    <row r="90511" customFormat="1"/>
    <row r="90512" customFormat="1"/>
    <row r="90513" customFormat="1"/>
    <row r="90514" customFormat="1"/>
    <row r="90515" customFormat="1"/>
    <row r="90516" customFormat="1"/>
    <row r="90517" customFormat="1"/>
    <row r="90518" customFormat="1"/>
    <row r="90519" customFormat="1"/>
    <row r="90520" customFormat="1"/>
    <row r="90521" customFormat="1"/>
    <row r="90522" customFormat="1"/>
    <row r="90523" customFormat="1"/>
    <row r="90524" customFormat="1"/>
    <row r="90525" customFormat="1"/>
    <row r="90526" customFormat="1"/>
    <row r="90527" customFormat="1"/>
    <row r="90528" customFormat="1"/>
    <row r="90529" customFormat="1"/>
    <row r="90530" customFormat="1"/>
    <row r="90531" customFormat="1"/>
    <row r="90532" customFormat="1"/>
    <row r="90533" customFormat="1"/>
    <row r="90534" customFormat="1"/>
    <row r="90535" customFormat="1"/>
    <row r="90536" customFormat="1"/>
    <row r="90537" customFormat="1"/>
    <row r="90538" customFormat="1"/>
    <row r="90539" customFormat="1"/>
    <row r="90540" customFormat="1"/>
    <row r="90541" customFormat="1"/>
    <row r="90542" customFormat="1"/>
    <row r="90543" customFormat="1"/>
    <row r="90544" customFormat="1"/>
    <row r="90545" customFormat="1"/>
    <row r="90546" customFormat="1"/>
    <row r="90547" customFormat="1"/>
    <row r="90548" customFormat="1"/>
    <row r="90549" customFormat="1"/>
    <row r="90550" customFormat="1"/>
    <row r="90551" customFormat="1"/>
    <row r="90552" customFormat="1"/>
    <row r="90553" customFormat="1"/>
    <row r="90554" customFormat="1"/>
    <row r="90555" customFormat="1"/>
    <row r="90556" customFormat="1"/>
    <row r="90557" customFormat="1"/>
    <row r="90558" customFormat="1"/>
    <row r="90559" customFormat="1"/>
    <row r="90560" customFormat="1"/>
    <row r="90561" customFormat="1"/>
    <row r="90562" customFormat="1"/>
    <row r="90563" customFormat="1"/>
    <row r="90564" customFormat="1"/>
    <row r="90565" customFormat="1"/>
    <row r="90566" customFormat="1"/>
    <row r="90567" customFormat="1"/>
    <row r="90568" customFormat="1"/>
    <row r="90569" customFormat="1"/>
    <row r="90570" customFormat="1"/>
    <row r="90571" customFormat="1"/>
    <row r="90572" customFormat="1"/>
    <row r="90573" customFormat="1"/>
    <row r="90574" customFormat="1"/>
    <row r="90575" customFormat="1"/>
    <row r="90576" customFormat="1"/>
    <row r="90577" customFormat="1"/>
    <row r="90578" customFormat="1"/>
    <row r="90579" customFormat="1"/>
    <row r="90580" customFormat="1"/>
    <row r="90581" customFormat="1"/>
    <row r="90582" customFormat="1"/>
    <row r="90583" customFormat="1"/>
    <row r="90584" customFormat="1"/>
    <row r="90585" customFormat="1"/>
    <row r="90586" customFormat="1"/>
    <row r="90587" customFormat="1"/>
    <row r="90588" customFormat="1"/>
    <row r="90589" customFormat="1"/>
    <row r="90590" customFormat="1"/>
    <row r="90591" customFormat="1"/>
    <row r="90592" customFormat="1"/>
    <row r="90593" customFormat="1"/>
    <row r="90594" customFormat="1"/>
    <row r="90595" customFormat="1"/>
    <row r="90596" customFormat="1"/>
    <row r="90597" customFormat="1"/>
    <row r="90598" customFormat="1"/>
    <row r="90599" customFormat="1"/>
    <row r="90600" customFormat="1"/>
    <row r="90601" customFormat="1"/>
    <row r="90602" customFormat="1"/>
    <row r="90603" customFormat="1"/>
    <row r="90604" customFormat="1"/>
    <row r="90605" customFormat="1"/>
    <row r="90606" customFormat="1"/>
    <row r="90607" customFormat="1"/>
    <row r="90608" customFormat="1"/>
    <row r="90609" customFormat="1"/>
    <row r="90610" customFormat="1"/>
    <row r="90611" customFormat="1"/>
    <row r="90612" customFormat="1"/>
    <row r="90613" customFormat="1"/>
    <row r="90614" customFormat="1"/>
    <row r="90615" customFormat="1"/>
    <row r="90616" customFormat="1"/>
    <row r="90617" customFormat="1"/>
    <row r="90618" customFormat="1"/>
    <row r="90619" customFormat="1"/>
    <row r="90620" customFormat="1"/>
    <row r="90621" customFormat="1"/>
    <row r="90622" customFormat="1"/>
    <row r="90623" customFormat="1"/>
    <row r="90624" customFormat="1"/>
    <row r="90625" customFormat="1"/>
    <row r="90626" customFormat="1"/>
    <row r="90627" customFormat="1"/>
    <row r="90628" customFormat="1"/>
    <row r="90629" customFormat="1"/>
    <row r="90630" customFormat="1"/>
    <row r="90631" customFormat="1"/>
    <row r="90632" customFormat="1"/>
    <row r="90633" customFormat="1"/>
    <row r="90634" customFormat="1"/>
    <row r="90635" customFormat="1"/>
    <row r="90636" customFormat="1"/>
    <row r="90637" customFormat="1"/>
    <row r="90638" customFormat="1"/>
    <row r="90639" customFormat="1"/>
    <row r="90640" customFormat="1"/>
    <row r="90641" customFormat="1"/>
    <row r="90642" customFormat="1"/>
    <row r="90643" customFormat="1"/>
    <row r="90644" customFormat="1"/>
    <row r="90645" customFormat="1"/>
    <row r="90646" customFormat="1"/>
    <row r="90647" customFormat="1"/>
    <row r="90648" customFormat="1"/>
    <row r="90649" customFormat="1"/>
    <row r="90650" customFormat="1"/>
    <row r="90651" customFormat="1"/>
    <row r="90652" customFormat="1"/>
    <row r="90653" customFormat="1"/>
    <row r="90654" customFormat="1"/>
    <row r="90655" customFormat="1"/>
    <row r="90656" customFormat="1"/>
    <row r="90657" customFormat="1"/>
    <row r="90658" customFormat="1"/>
    <row r="90659" customFormat="1"/>
    <row r="90660" customFormat="1"/>
    <row r="90661" customFormat="1"/>
    <row r="90662" customFormat="1"/>
    <row r="90663" customFormat="1"/>
    <row r="90664" customFormat="1"/>
    <row r="90665" customFormat="1"/>
    <row r="90666" customFormat="1"/>
    <row r="90667" customFormat="1"/>
    <row r="90668" customFormat="1"/>
    <row r="90669" customFormat="1"/>
    <row r="90670" customFormat="1"/>
    <row r="90671" customFormat="1"/>
    <row r="90672" customFormat="1"/>
    <row r="90673" customFormat="1"/>
    <row r="90674" customFormat="1"/>
    <row r="90675" customFormat="1"/>
    <row r="90676" customFormat="1"/>
    <row r="90677" customFormat="1"/>
    <row r="90678" customFormat="1"/>
    <row r="90679" customFormat="1"/>
    <row r="90680" customFormat="1"/>
    <row r="90681" customFormat="1"/>
    <row r="90682" customFormat="1"/>
    <row r="90683" customFormat="1"/>
    <row r="90684" customFormat="1"/>
    <row r="90685" customFormat="1"/>
    <row r="90686" customFormat="1"/>
    <row r="90687" customFormat="1"/>
    <row r="90688" customFormat="1"/>
    <row r="90689" customFormat="1"/>
    <row r="90690" customFormat="1"/>
    <row r="90691" customFormat="1"/>
    <row r="90692" customFormat="1"/>
    <row r="90693" customFormat="1"/>
    <row r="90694" customFormat="1"/>
    <row r="90695" customFormat="1"/>
    <row r="90696" customFormat="1"/>
    <row r="90697" customFormat="1"/>
    <row r="90698" customFormat="1"/>
    <row r="90699" customFormat="1"/>
    <row r="90700" customFormat="1"/>
    <row r="90701" customFormat="1"/>
    <row r="90702" customFormat="1"/>
    <row r="90703" customFormat="1"/>
    <row r="90704" customFormat="1"/>
    <row r="90705" customFormat="1"/>
    <row r="90706" customFormat="1"/>
    <row r="90707" customFormat="1"/>
    <row r="90708" customFormat="1"/>
    <row r="90709" customFormat="1"/>
    <row r="90710" customFormat="1"/>
    <row r="90711" customFormat="1"/>
    <row r="90712" customFormat="1"/>
    <row r="90713" customFormat="1"/>
    <row r="90714" customFormat="1"/>
    <row r="90715" customFormat="1"/>
    <row r="90716" customFormat="1"/>
    <row r="90717" customFormat="1"/>
    <row r="90718" customFormat="1"/>
    <row r="90719" customFormat="1"/>
    <row r="90720" customFormat="1"/>
    <row r="90721" customFormat="1"/>
    <row r="90722" customFormat="1"/>
    <row r="90723" customFormat="1"/>
    <row r="90724" customFormat="1"/>
    <row r="90725" customFormat="1"/>
    <row r="90726" customFormat="1"/>
    <row r="90727" customFormat="1"/>
    <row r="90728" customFormat="1"/>
    <row r="90729" customFormat="1"/>
    <row r="90730" customFormat="1"/>
    <row r="90731" customFormat="1"/>
    <row r="90732" customFormat="1"/>
    <row r="90733" customFormat="1"/>
    <row r="90734" customFormat="1"/>
    <row r="90735" customFormat="1"/>
    <row r="90736" customFormat="1"/>
    <row r="90737" customFormat="1"/>
    <row r="90738" customFormat="1"/>
    <row r="90739" customFormat="1"/>
    <row r="90740" customFormat="1"/>
    <row r="90741" customFormat="1"/>
    <row r="90742" customFormat="1"/>
    <row r="90743" customFormat="1"/>
    <row r="90744" customFormat="1"/>
    <row r="90745" customFormat="1"/>
    <row r="90746" customFormat="1"/>
    <row r="90747" customFormat="1"/>
    <row r="90748" customFormat="1"/>
    <row r="90749" customFormat="1"/>
    <row r="90750" customFormat="1"/>
    <row r="90751" customFormat="1"/>
    <row r="90752" customFormat="1"/>
    <row r="90753" customFormat="1"/>
    <row r="90754" customFormat="1"/>
    <row r="90755" customFormat="1"/>
    <row r="90756" customFormat="1"/>
    <row r="90757" customFormat="1"/>
    <row r="90758" customFormat="1"/>
    <row r="90759" customFormat="1"/>
    <row r="90760" customFormat="1"/>
    <row r="90761" customFormat="1"/>
    <row r="90762" customFormat="1"/>
    <row r="90763" customFormat="1"/>
    <row r="90764" customFormat="1"/>
    <row r="90765" customFormat="1"/>
    <row r="90766" customFormat="1"/>
    <row r="90767" customFormat="1"/>
    <row r="90768" customFormat="1"/>
    <row r="90769" customFormat="1"/>
    <row r="90770" customFormat="1"/>
    <row r="90771" customFormat="1"/>
    <row r="90772" customFormat="1"/>
    <row r="90773" customFormat="1"/>
    <row r="90774" customFormat="1"/>
    <row r="90775" customFormat="1"/>
    <row r="90776" customFormat="1"/>
    <row r="90777" customFormat="1"/>
    <row r="90778" customFormat="1"/>
    <row r="90779" customFormat="1"/>
    <row r="90780" customFormat="1"/>
    <row r="90781" customFormat="1"/>
    <row r="90782" customFormat="1"/>
    <row r="90783" customFormat="1"/>
    <row r="90784" customFormat="1"/>
    <row r="90785" customFormat="1"/>
    <row r="90786" customFormat="1"/>
    <row r="90787" customFormat="1"/>
    <row r="90788" customFormat="1"/>
    <row r="90789" customFormat="1"/>
    <row r="90790" customFormat="1"/>
    <row r="90791" customFormat="1"/>
    <row r="90792" customFormat="1"/>
    <row r="90793" customFormat="1"/>
    <row r="90794" customFormat="1"/>
    <row r="90795" customFormat="1"/>
    <row r="90796" customFormat="1"/>
    <row r="90797" customFormat="1"/>
    <row r="90798" customFormat="1"/>
    <row r="90799" customFormat="1"/>
    <row r="90800" customFormat="1"/>
    <row r="90801" customFormat="1"/>
    <row r="90802" customFormat="1"/>
    <row r="90803" customFormat="1"/>
    <row r="90804" customFormat="1"/>
    <row r="90805" customFormat="1"/>
    <row r="90806" customFormat="1"/>
    <row r="90807" customFormat="1"/>
    <row r="90808" customFormat="1"/>
    <row r="90809" customFormat="1"/>
    <row r="90810" customFormat="1"/>
    <row r="90811" customFormat="1"/>
    <row r="90812" customFormat="1"/>
    <row r="90813" customFormat="1"/>
    <row r="90814" customFormat="1"/>
    <row r="90815" customFormat="1"/>
    <row r="90816" customFormat="1"/>
    <row r="90817" customFormat="1"/>
    <row r="90818" customFormat="1"/>
    <row r="90819" customFormat="1"/>
    <row r="90820" customFormat="1"/>
    <row r="90821" customFormat="1"/>
    <row r="90822" customFormat="1"/>
    <row r="90823" customFormat="1"/>
    <row r="90824" customFormat="1"/>
    <row r="90825" customFormat="1"/>
    <row r="90826" customFormat="1"/>
    <row r="90827" customFormat="1"/>
    <row r="90828" customFormat="1"/>
    <row r="90829" customFormat="1"/>
    <row r="90830" customFormat="1"/>
    <row r="90831" customFormat="1"/>
    <row r="90832" customFormat="1"/>
    <row r="90833" customFormat="1"/>
    <row r="90834" customFormat="1"/>
    <row r="90835" customFormat="1"/>
    <row r="90836" customFormat="1"/>
    <row r="90837" customFormat="1"/>
    <row r="90838" customFormat="1"/>
    <row r="90839" customFormat="1"/>
    <row r="90840" customFormat="1"/>
    <row r="90841" customFormat="1"/>
    <row r="90842" customFormat="1"/>
    <row r="90843" customFormat="1"/>
    <row r="90844" customFormat="1"/>
    <row r="90845" customFormat="1"/>
    <row r="90846" customFormat="1"/>
    <row r="90847" customFormat="1"/>
    <row r="90848" customFormat="1"/>
    <row r="90849" customFormat="1"/>
    <row r="90850" customFormat="1"/>
    <row r="90851" customFormat="1"/>
    <row r="90852" customFormat="1"/>
    <row r="90853" customFormat="1"/>
    <row r="90854" customFormat="1"/>
    <row r="90855" customFormat="1"/>
    <row r="90856" customFormat="1"/>
    <row r="90857" customFormat="1"/>
    <row r="90858" customFormat="1"/>
    <row r="90859" customFormat="1"/>
    <row r="90860" customFormat="1"/>
    <row r="90861" customFormat="1"/>
    <row r="90862" customFormat="1"/>
    <row r="90863" customFormat="1"/>
    <row r="90864" customFormat="1"/>
    <row r="90865" customFormat="1"/>
    <row r="90866" customFormat="1"/>
    <row r="90867" customFormat="1"/>
    <row r="90868" customFormat="1"/>
    <row r="90869" customFormat="1"/>
    <row r="90870" customFormat="1"/>
    <row r="90871" customFormat="1"/>
    <row r="90872" customFormat="1"/>
    <row r="90873" customFormat="1"/>
    <row r="90874" customFormat="1"/>
    <row r="90875" customFormat="1"/>
    <row r="90876" customFormat="1"/>
    <row r="90877" customFormat="1"/>
    <row r="90878" customFormat="1"/>
    <row r="90879" customFormat="1"/>
    <row r="90880" customFormat="1"/>
    <row r="90881" customFormat="1"/>
    <row r="90882" customFormat="1"/>
    <row r="90883" customFormat="1"/>
    <row r="90884" customFormat="1"/>
    <row r="90885" customFormat="1"/>
    <row r="90886" customFormat="1"/>
    <row r="90887" customFormat="1"/>
    <row r="90888" customFormat="1"/>
    <row r="90889" customFormat="1"/>
    <row r="90890" customFormat="1"/>
    <row r="90891" customFormat="1"/>
    <row r="90892" customFormat="1"/>
    <row r="90893" customFormat="1"/>
    <row r="90894" customFormat="1"/>
    <row r="90895" customFormat="1"/>
    <row r="90896" customFormat="1"/>
    <row r="90897" customFormat="1"/>
    <row r="90898" customFormat="1"/>
    <row r="90899" customFormat="1"/>
    <row r="90900" customFormat="1"/>
    <row r="90901" customFormat="1"/>
    <row r="90902" customFormat="1"/>
    <row r="90903" customFormat="1"/>
    <row r="90904" customFormat="1"/>
    <row r="90905" customFormat="1"/>
    <row r="90906" customFormat="1"/>
    <row r="90907" customFormat="1"/>
    <row r="90908" customFormat="1"/>
    <row r="90909" customFormat="1"/>
    <row r="90910" customFormat="1"/>
    <row r="90911" customFormat="1"/>
    <row r="90912" customFormat="1"/>
    <row r="90913" customFormat="1"/>
    <row r="90914" customFormat="1"/>
    <row r="90915" customFormat="1"/>
    <row r="90916" customFormat="1"/>
    <row r="90917" customFormat="1"/>
    <row r="90918" customFormat="1"/>
    <row r="90919" customFormat="1"/>
    <row r="90920" customFormat="1"/>
    <row r="90921" customFormat="1"/>
    <row r="90922" customFormat="1"/>
    <row r="90923" customFormat="1"/>
    <row r="90924" customFormat="1"/>
    <row r="90925" customFormat="1"/>
    <row r="90926" customFormat="1"/>
    <row r="90927" customFormat="1"/>
    <row r="90928" customFormat="1"/>
    <row r="90929" customFormat="1"/>
    <row r="90930" customFormat="1"/>
    <row r="90931" customFormat="1"/>
    <row r="90932" customFormat="1"/>
    <row r="90933" customFormat="1"/>
    <row r="90934" customFormat="1"/>
    <row r="90935" customFormat="1"/>
    <row r="90936" customFormat="1"/>
    <row r="90937" customFormat="1"/>
    <row r="90938" customFormat="1"/>
    <row r="90939" customFormat="1"/>
    <row r="90940" customFormat="1"/>
    <row r="90941" customFormat="1"/>
    <row r="90942" customFormat="1"/>
    <row r="90943" customFormat="1"/>
    <row r="90944" customFormat="1"/>
    <row r="90945" customFormat="1"/>
    <row r="90946" customFormat="1"/>
    <row r="90947" customFormat="1"/>
    <row r="90948" customFormat="1"/>
    <row r="90949" customFormat="1"/>
    <row r="90950" customFormat="1"/>
    <row r="90951" customFormat="1"/>
    <row r="90952" customFormat="1"/>
    <row r="90953" customFormat="1"/>
    <row r="90954" customFormat="1"/>
    <row r="90955" customFormat="1"/>
    <row r="90956" customFormat="1"/>
    <row r="90957" customFormat="1"/>
    <row r="90958" customFormat="1"/>
    <row r="90959" customFormat="1"/>
    <row r="90960" customFormat="1"/>
    <row r="90961" customFormat="1"/>
    <row r="90962" customFormat="1"/>
    <row r="90963" customFormat="1"/>
    <row r="90964" customFormat="1"/>
    <row r="90965" customFormat="1"/>
    <row r="90966" customFormat="1"/>
    <row r="90967" customFormat="1"/>
    <row r="90968" customFormat="1"/>
    <row r="90969" customFormat="1"/>
    <row r="90970" customFormat="1"/>
    <row r="90971" customFormat="1"/>
    <row r="90972" customFormat="1"/>
    <row r="90973" customFormat="1"/>
    <row r="90974" customFormat="1"/>
    <row r="90975" customFormat="1"/>
    <row r="90976" customFormat="1"/>
    <row r="90977" customFormat="1"/>
    <row r="90978" customFormat="1"/>
    <row r="90979" customFormat="1"/>
    <row r="90980" customFormat="1"/>
    <row r="90981" customFormat="1"/>
    <row r="90982" customFormat="1"/>
    <row r="90983" customFormat="1"/>
    <row r="90984" customFormat="1"/>
    <row r="90985" customFormat="1"/>
    <row r="90986" customFormat="1"/>
    <row r="90987" customFormat="1"/>
    <row r="90988" customFormat="1"/>
    <row r="90989" customFormat="1"/>
    <row r="90990" customFormat="1"/>
    <row r="90991" customFormat="1"/>
    <row r="90992" customFormat="1"/>
    <row r="90993" customFormat="1"/>
    <row r="90994" customFormat="1"/>
    <row r="90995" customFormat="1"/>
    <row r="90996" customFormat="1"/>
    <row r="90997" customFormat="1"/>
    <row r="90998" customFormat="1"/>
    <row r="90999" customFormat="1"/>
    <row r="91000" customFormat="1"/>
    <row r="91001" customFormat="1"/>
    <row r="91002" customFormat="1"/>
    <row r="91003" customFormat="1"/>
    <row r="91004" customFormat="1"/>
    <row r="91005" customFormat="1"/>
    <row r="91006" customFormat="1"/>
    <row r="91007" customFormat="1"/>
    <row r="91008" customFormat="1"/>
    <row r="91009" customFormat="1"/>
    <row r="91010" customFormat="1"/>
    <row r="91011" customFormat="1"/>
    <row r="91012" customFormat="1"/>
    <row r="91013" customFormat="1"/>
    <row r="91014" customFormat="1"/>
    <row r="91015" customFormat="1"/>
    <row r="91016" customFormat="1"/>
    <row r="91017" customFormat="1"/>
    <row r="91018" customFormat="1"/>
    <row r="91019" customFormat="1"/>
    <row r="91020" customFormat="1"/>
    <row r="91021" customFormat="1"/>
    <row r="91022" customFormat="1"/>
    <row r="91023" customFormat="1"/>
    <row r="91024" customFormat="1"/>
    <row r="91025" customFormat="1"/>
    <row r="91026" customFormat="1"/>
    <row r="91027" customFormat="1"/>
    <row r="91028" customFormat="1"/>
    <row r="91029" customFormat="1"/>
    <row r="91030" customFormat="1"/>
    <row r="91031" customFormat="1"/>
    <row r="91032" customFormat="1"/>
    <row r="91033" customFormat="1"/>
    <row r="91034" customFormat="1"/>
    <row r="91035" customFormat="1"/>
    <row r="91036" customFormat="1"/>
    <row r="91037" customFormat="1"/>
    <row r="91038" customFormat="1"/>
    <row r="91039" customFormat="1"/>
    <row r="91040" customFormat="1"/>
    <row r="91041" customFormat="1"/>
    <row r="91042" customFormat="1"/>
    <row r="91043" customFormat="1"/>
    <row r="91044" customFormat="1"/>
    <row r="91045" customFormat="1"/>
    <row r="91046" customFormat="1"/>
    <row r="91047" customFormat="1"/>
    <row r="91048" customFormat="1"/>
    <row r="91049" customFormat="1"/>
    <row r="91050" customFormat="1"/>
    <row r="91051" customFormat="1"/>
    <row r="91052" customFormat="1"/>
    <row r="91053" customFormat="1"/>
    <row r="91054" customFormat="1"/>
    <row r="91055" customFormat="1"/>
    <row r="91056" customFormat="1"/>
    <row r="91057" customFormat="1"/>
    <row r="91058" customFormat="1"/>
    <row r="91059" customFormat="1"/>
    <row r="91060" customFormat="1"/>
    <row r="91061" customFormat="1"/>
    <row r="91062" customFormat="1"/>
    <row r="91063" customFormat="1"/>
    <row r="91064" customFormat="1"/>
    <row r="91065" customFormat="1"/>
    <row r="91066" customFormat="1"/>
    <row r="91067" customFormat="1"/>
    <row r="91068" customFormat="1"/>
    <row r="91069" customFormat="1"/>
    <row r="91070" customFormat="1"/>
    <row r="91071" customFormat="1"/>
    <row r="91072" customFormat="1"/>
    <row r="91073" customFormat="1"/>
    <row r="91074" customFormat="1"/>
    <row r="91075" customFormat="1"/>
    <row r="91076" customFormat="1"/>
    <row r="91077" customFormat="1"/>
    <row r="91078" customFormat="1"/>
    <row r="91079" customFormat="1"/>
    <row r="91080" customFormat="1"/>
    <row r="91081" customFormat="1"/>
    <row r="91082" customFormat="1"/>
    <row r="91083" customFormat="1"/>
    <row r="91084" customFormat="1"/>
    <row r="91085" customFormat="1"/>
    <row r="91086" customFormat="1"/>
    <row r="91087" customFormat="1"/>
    <row r="91088" customFormat="1"/>
    <row r="91089" customFormat="1"/>
    <row r="91090" customFormat="1"/>
    <row r="91091" customFormat="1"/>
    <row r="91092" customFormat="1"/>
    <row r="91093" customFormat="1"/>
    <row r="91094" customFormat="1"/>
    <row r="91095" customFormat="1"/>
    <row r="91096" customFormat="1"/>
    <row r="91097" customFormat="1"/>
    <row r="91098" customFormat="1"/>
    <row r="91099" customFormat="1"/>
    <row r="91100" customFormat="1"/>
    <row r="91101" customFormat="1"/>
    <row r="91102" customFormat="1"/>
    <row r="91103" customFormat="1"/>
    <row r="91104" customFormat="1"/>
    <row r="91105" customFormat="1"/>
    <row r="91106" customFormat="1"/>
    <row r="91107" customFormat="1"/>
    <row r="91108" customFormat="1"/>
    <row r="91109" customFormat="1"/>
    <row r="91110" customFormat="1"/>
    <row r="91111" customFormat="1"/>
    <row r="91112" customFormat="1"/>
    <row r="91113" customFormat="1"/>
    <row r="91114" customFormat="1"/>
    <row r="91115" customFormat="1"/>
    <row r="91116" customFormat="1"/>
    <row r="91117" customFormat="1"/>
    <row r="91118" customFormat="1"/>
    <row r="91119" customFormat="1"/>
    <row r="91120" customFormat="1"/>
    <row r="91121" customFormat="1"/>
    <row r="91122" customFormat="1"/>
    <row r="91123" customFormat="1"/>
    <row r="91124" customFormat="1"/>
    <row r="91125" customFormat="1"/>
    <row r="91126" customFormat="1"/>
    <row r="91127" customFormat="1"/>
    <row r="91128" customFormat="1"/>
    <row r="91129" customFormat="1"/>
    <row r="91130" customFormat="1"/>
    <row r="91131" customFormat="1"/>
    <row r="91132" customFormat="1"/>
    <row r="91133" customFormat="1"/>
    <row r="91134" customFormat="1"/>
    <row r="91135" customFormat="1"/>
    <row r="91136" customFormat="1"/>
    <row r="91137" customFormat="1"/>
    <row r="91138" customFormat="1"/>
    <row r="91139" customFormat="1"/>
    <row r="91140" customFormat="1"/>
    <row r="91141" customFormat="1"/>
    <row r="91142" customFormat="1"/>
    <row r="91143" customFormat="1"/>
    <row r="91144" customFormat="1"/>
    <row r="91145" customFormat="1"/>
    <row r="91146" customFormat="1"/>
    <row r="91147" customFormat="1"/>
    <row r="91148" customFormat="1"/>
    <row r="91149" customFormat="1"/>
    <row r="91150" customFormat="1"/>
    <row r="91151" customFormat="1"/>
    <row r="91152" customFormat="1"/>
    <row r="91153" customFormat="1"/>
    <row r="91154" customFormat="1"/>
    <row r="91155" customFormat="1"/>
    <row r="91156" customFormat="1"/>
    <row r="91157" customFormat="1"/>
    <row r="91158" customFormat="1"/>
    <row r="91159" customFormat="1"/>
    <row r="91160" customFormat="1"/>
    <row r="91161" customFormat="1"/>
    <row r="91162" customFormat="1"/>
    <row r="91163" customFormat="1"/>
    <row r="91164" customFormat="1"/>
    <row r="91165" customFormat="1"/>
    <row r="91166" customFormat="1"/>
    <row r="91167" customFormat="1"/>
    <row r="91168" customFormat="1"/>
    <row r="91169" customFormat="1"/>
    <row r="91170" customFormat="1"/>
    <row r="91171" customFormat="1"/>
    <row r="91172" customFormat="1"/>
    <row r="91173" customFormat="1"/>
    <row r="91174" customFormat="1"/>
    <row r="91175" customFormat="1"/>
    <row r="91176" customFormat="1"/>
    <row r="91177" customFormat="1"/>
    <row r="91178" customFormat="1"/>
    <row r="91179" customFormat="1"/>
    <row r="91180" customFormat="1"/>
    <row r="91181" customFormat="1"/>
    <row r="91182" customFormat="1"/>
    <row r="91183" customFormat="1"/>
    <row r="91184" customFormat="1"/>
    <row r="91185" customFormat="1"/>
    <row r="91186" customFormat="1"/>
    <row r="91187" customFormat="1"/>
    <row r="91188" customFormat="1"/>
    <row r="91189" customFormat="1"/>
    <row r="91190" customFormat="1"/>
    <row r="91191" customFormat="1"/>
    <row r="91192" customFormat="1"/>
    <row r="91193" customFormat="1"/>
    <row r="91194" customFormat="1"/>
    <row r="91195" customFormat="1"/>
    <row r="91196" customFormat="1"/>
    <row r="91197" customFormat="1"/>
    <row r="91198" customFormat="1"/>
    <row r="91199" customFormat="1"/>
    <row r="91200" customFormat="1"/>
    <row r="91201" customFormat="1"/>
    <row r="91202" customFormat="1"/>
    <row r="91203" customFormat="1"/>
    <row r="91204" customFormat="1"/>
    <row r="91205" customFormat="1"/>
    <row r="91206" customFormat="1"/>
    <row r="91207" customFormat="1"/>
    <row r="91208" customFormat="1"/>
    <row r="91209" customFormat="1"/>
    <row r="91210" customFormat="1"/>
    <row r="91211" customFormat="1"/>
    <row r="91212" customFormat="1"/>
    <row r="91213" customFormat="1"/>
    <row r="91214" customFormat="1"/>
    <row r="91215" customFormat="1"/>
    <row r="91216" customFormat="1"/>
    <row r="91217" customFormat="1"/>
    <row r="91218" customFormat="1"/>
    <row r="91219" customFormat="1"/>
    <row r="91220" customFormat="1"/>
    <row r="91221" customFormat="1"/>
    <row r="91222" customFormat="1"/>
    <row r="91223" customFormat="1"/>
    <row r="91224" customFormat="1"/>
    <row r="91225" customFormat="1"/>
    <row r="91226" customFormat="1"/>
    <row r="91227" customFormat="1"/>
    <row r="91228" customFormat="1"/>
    <row r="91229" customFormat="1"/>
    <row r="91230" customFormat="1"/>
    <row r="91231" customFormat="1"/>
    <row r="91232" customFormat="1"/>
    <row r="91233" customFormat="1"/>
    <row r="91234" customFormat="1"/>
    <row r="91235" customFormat="1"/>
    <row r="91236" customFormat="1"/>
    <row r="91237" customFormat="1"/>
    <row r="91238" customFormat="1"/>
    <row r="91239" customFormat="1"/>
    <row r="91240" customFormat="1"/>
    <row r="91241" customFormat="1"/>
    <row r="91242" customFormat="1"/>
    <row r="91243" customFormat="1"/>
    <row r="91244" customFormat="1"/>
    <row r="91245" customFormat="1"/>
    <row r="91246" customFormat="1"/>
    <row r="91247" customFormat="1"/>
    <row r="91248" customFormat="1"/>
    <row r="91249" customFormat="1"/>
    <row r="91250" customFormat="1"/>
    <row r="91251" customFormat="1"/>
    <row r="91252" customFormat="1"/>
    <row r="91253" customFormat="1"/>
    <row r="91254" customFormat="1"/>
    <row r="91255" customFormat="1"/>
    <row r="91256" customFormat="1"/>
    <row r="91257" customFormat="1"/>
    <row r="91258" customFormat="1"/>
    <row r="91259" customFormat="1"/>
    <row r="91260" customFormat="1"/>
    <row r="91261" customFormat="1"/>
    <row r="91262" customFormat="1"/>
    <row r="91263" customFormat="1"/>
    <row r="91264" customFormat="1"/>
    <row r="91265" customFormat="1"/>
    <row r="91266" customFormat="1"/>
    <row r="91267" customFormat="1"/>
    <row r="91268" customFormat="1"/>
    <row r="91269" customFormat="1"/>
    <row r="91270" customFormat="1"/>
    <row r="91271" customFormat="1"/>
    <row r="91272" customFormat="1"/>
    <row r="91273" customFormat="1"/>
    <row r="91274" customFormat="1"/>
    <row r="91275" customFormat="1"/>
    <row r="91276" customFormat="1"/>
    <row r="91277" customFormat="1"/>
    <row r="91278" customFormat="1"/>
    <row r="91279" customFormat="1"/>
    <row r="91280" customFormat="1"/>
    <row r="91281" customFormat="1"/>
    <row r="91282" customFormat="1"/>
    <row r="91283" customFormat="1"/>
    <row r="91284" customFormat="1"/>
    <row r="91285" customFormat="1"/>
    <row r="91286" customFormat="1"/>
    <row r="91287" customFormat="1"/>
    <row r="91288" customFormat="1"/>
    <row r="91289" customFormat="1"/>
    <row r="91290" customFormat="1"/>
    <row r="91291" customFormat="1"/>
    <row r="91292" customFormat="1"/>
    <row r="91293" customFormat="1"/>
    <row r="91294" customFormat="1"/>
    <row r="91295" customFormat="1"/>
    <row r="91296" customFormat="1"/>
    <row r="91297" customFormat="1"/>
    <row r="91298" customFormat="1"/>
    <row r="91299" customFormat="1"/>
    <row r="91300" customFormat="1"/>
    <row r="91301" customFormat="1"/>
    <row r="91302" customFormat="1"/>
    <row r="91303" customFormat="1"/>
    <row r="91304" customFormat="1"/>
    <row r="91305" customFormat="1"/>
    <row r="91306" customFormat="1"/>
    <row r="91307" customFormat="1"/>
    <row r="91308" customFormat="1"/>
    <row r="91309" customFormat="1"/>
    <row r="91310" customFormat="1"/>
    <row r="91311" customFormat="1"/>
    <row r="91312" customFormat="1"/>
    <row r="91313" customFormat="1"/>
    <row r="91314" customFormat="1"/>
    <row r="91315" customFormat="1"/>
    <row r="91316" customFormat="1"/>
    <row r="91317" customFormat="1"/>
    <row r="91318" customFormat="1"/>
    <row r="91319" customFormat="1"/>
    <row r="91320" customFormat="1"/>
    <row r="91321" customFormat="1"/>
    <row r="91322" customFormat="1"/>
    <row r="91323" customFormat="1"/>
    <row r="91324" customFormat="1"/>
    <row r="91325" customFormat="1"/>
    <row r="91326" customFormat="1"/>
    <row r="91327" customFormat="1"/>
    <row r="91328" customFormat="1"/>
    <row r="91329" customFormat="1"/>
    <row r="91330" customFormat="1"/>
    <row r="91331" customFormat="1"/>
    <row r="91332" customFormat="1"/>
    <row r="91333" customFormat="1"/>
    <row r="91334" customFormat="1"/>
    <row r="91335" customFormat="1"/>
    <row r="91336" customFormat="1"/>
    <row r="91337" customFormat="1"/>
    <row r="91338" customFormat="1"/>
    <row r="91339" customFormat="1"/>
    <row r="91340" customFormat="1"/>
    <row r="91341" customFormat="1"/>
    <row r="91342" customFormat="1"/>
    <row r="91343" customFormat="1"/>
    <row r="91344" customFormat="1"/>
    <row r="91345" customFormat="1"/>
    <row r="91346" customFormat="1"/>
    <row r="91347" customFormat="1"/>
    <row r="91348" customFormat="1"/>
    <row r="91349" customFormat="1"/>
    <row r="91350" customFormat="1"/>
    <row r="91351" customFormat="1"/>
    <row r="91352" customFormat="1"/>
    <row r="91353" customFormat="1"/>
    <row r="91354" customFormat="1"/>
    <row r="91355" customFormat="1"/>
    <row r="91356" customFormat="1"/>
    <row r="91357" customFormat="1"/>
    <row r="91358" customFormat="1"/>
    <row r="91359" customFormat="1"/>
    <row r="91360" customFormat="1"/>
    <row r="91361" customFormat="1"/>
    <row r="91362" customFormat="1"/>
    <row r="91363" customFormat="1"/>
    <row r="91364" customFormat="1"/>
    <row r="91365" customFormat="1"/>
    <row r="91366" customFormat="1"/>
    <row r="91367" customFormat="1"/>
    <row r="91368" customFormat="1"/>
    <row r="91369" customFormat="1"/>
    <row r="91370" customFormat="1"/>
    <row r="91371" customFormat="1"/>
    <row r="91372" customFormat="1"/>
    <row r="91373" customFormat="1"/>
    <row r="91374" customFormat="1"/>
    <row r="91375" customFormat="1"/>
    <row r="91376" customFormat="1"/>
    <row r="91377" customFormat="1"/>
    <row r="91378" customFormat="1"/>
    <row r="91379" customFormat="1"/>
    <row r="91380" customFormat="1"/>
    <row r="91381" customFormat="1"/>
    <row r="91382" customFormat="1"/>
    <row r="91383" customFormat="1"/>
    <row r="91384" customFormat="1"/>
    <row r="91385" customFormat="1"/>
    <row r="91386" customFormat="1"/>
    <row r="91387" customFormat="1"/>
    <row r="91388" customFormat="1"/>
    <row r="91389" customFormat="1"/>
    <row r="91390" customFormat="1"/>
    <row r="91391" customFormat="1"/>
    <row r="91392" customFormat="1"/>
    <row r="91393" customFormat="1"/>
    <row r="91394" customFormat="1"/>
    <row r="91395" customFormat="1"/>
    <row r="91396" customFormat="1"/>
    <row r="91397" customFormat="1"/>
    <row r="91398" customFormat="1"/>
    <row r="91399" customFormat="1"/>
    <row r="91400" customFormat="1"/>
    <row r="91401" customFormat="1"/>
    <row r="91402" customFormat="1"/>
    <row r="91403" customFormat="1"/>
    <row r="91404" customFormat="1"/>
    <row r="91405" customFormat="1"/>
    <row r="91406" customFormat="1"/>
    <row r="91407" customFormat="1"/>
    <row r="91408" customFormat="1"/>
    <row r="91409" customFormat="1"/>
    <row r="91410" customFormat="1"/>
    <row r="91411" customFormat="1"/>
    <row r="91412" customFormat="1"/>
    <row r="91413" customFormat="1"/>
    <row r="91414" customFormat="1"/>
    <row r="91415" customFormat="1"/>
    <row r="91416" customFormat="1"/>
    <row r="91417" customFormat="1"/>
    <row r="91418" customFormat="1"/>
    <row r="91419" customFormat="1"/>
    <row r="91420" customFormat="1"/>
    <row r="91421" customFormat="1"/>
    <row r="91422" customFormat="1"/>
    <row r="91423" customFormat="1"/>
    <row r="91424" customFormat="1"/>
    <row r="91425" customFormat="1"/>
    <row r="91426" customFormat="1"/>
    <row r="91427" customFormat="1"/>
    <row r="91428" customFormat="1"/>
    <row r="91429" customFormat="1"/>
    <row r="91430" customFormat="1"/>
    <row r="91431" customFormat="1"/>
    <row r="91432" customFormat="1"/>
    <row r="91433" customFormat="1"/>
    <row r="91434" customFormat="1"/>
    <row r="91435" customFormat="1"/>
    <row r="91436" customFormat="1"/>
    <row r="91437" customFormat="1"/>
    <row r="91438" customFormat="1"/>
    <row r="91439" customFormat="1"/>
    <row r="91440" customFormat="1"/>
    <row r="91441" customFormat="1"/>
    <row r="91442" customFormat="1"/>
    <row r="91443" customFormat="1"/>
    <row r="91444" customFormat="1"/>
    <row r="91445" customFormat="1"/>
    <row r="91446" customFormat="1"/>
    <row r="91447" customFormat="1"/>
    <row r="91448" customFormat="1"/>
    <row r="91449" customFormat="1"/>
    <row r="91450" customFormat="1"/>
    <row r="91451" customFormat="1"/>
    <row r="91452" customFormat="1"/>
    <row r="91453" customFormat="1"/>
    <row r="91454" customFormat="1"/>
    <row r="91455" customFormat="1"/>
    <row r="91456" customFormat="1"/>
    <row r="91457" customFormat="1"/>
    <row r="91458" customFormat="1"/>
    <row r="91459" customFormat="1"/>
    <row r="91460" customFormat="1"/>
    <row r="91461" customFormat="1"/>
    <row r="91462" customFormat="1"/>
    <row r="91463" customFormat="1"/>
    <row r="91464" customFormat="1"/>
    <row r="91465" customFormat="1"/>
    <row r="91466" customFormat="1"/>
    <row r="91467" customFormat="1"/>
    <row r="91468" customFormat="1"/>
    <row r="91469" customFormat="1"/>
    <row r="91470" customFormat="1"/>
    <row r="91471" customFormat="1"/>
    <row r="91472" customFormat="1"/>
    <row r="91473" customFormat="1"/>
    <row r="91474" customFormat="1"/>
    <row r="91475" customFormat="1"/>
    <row r="91476" customFormat="1"/>
    <row r="91477" customFormat="1"/>
    <row r="91478" customFormat="1"/>
    <row r="91479" customFormat="1"/>
    <row r="91480" customFormat="1"/>
    <row r="91481" customFormat="1"/>
    <row r="91482" customFormat="1"/>
    <row r="91483" customFormat="1"/>
    <row r="91484" customFormat="1"/>
    <row r="91485" customFormat="1"/>
    <row r="91486" customFormat="1"/>
    <row r="91487" customFormat="1"/>
    <row r="91488" customFormat="1"/>
    <row r="91489" customFormat="1"/>
    <row r="91490" customFormat="1"/>
    <row r="91491" customFormat="1"/>
    <row r="91492" customFormat="1"/>
    <row r="91493" customFormat="1"/>
    <row r="91494" customFormat="1"/>
    <row r="91495" customFormat="1"/>
    <row r="91496" customFormat="1"/>
    <row r="91497" customFormat="1"/>
    <row r="91498" customFormat="1"/>
    <row r="91499" customFormat="1"/>
    <row r="91500" customFormat="1"/>
    <row r="91501" customFormat="1"/>
    <row r="91502" customFormat="1"/>
    <row r="91503" customFormat="1"/>
    <row r="91504" customFormat="1"/>
    <row r="91505" customFormat="1"/>
    <row r="91506" customFormat="1"/>
    <row r="91507" customFormat="1"/>
    <row r="91508" customFormat="1"/>
    <row r="91509" customFormat="1"/>
    <row r="91510" customFormat="1"/>
    <row r="91511" customFormat="1"/>
    <row r="91512" customFormat="1"/>
    <row r="91513" customFormat="1"/>
    <row r="91514" customFormat="1"/>
    <row r="91515" customFormat="1"/>
    <row r="91516" customFormat="1"/>
    <row r="91517" customFormat="1"/>
    <row r="91518" customFormat="1"/>
    <row r="91519" customFormat="1"/>
    <row r="91520" customFormat="1"/>
    <row r="91521" customFormat="1"/>
    <row r="91522" customFormat="1"/>
    <row r="91523" customFormat="1"/>
    <row r="91524" customFormat="1"/>
    <row r="91525" customFormat="1"/>
    <row r="91526" customFormat="1"/>
    <row r="91527" customFormat="1"/>
    <row r="91528" customFormat="1"/>
    <row r="91529" customFormat="1"/>
    <row r="91530" customFormat="1"/>
    <row r="91531" customFormat="1"/>
    <row r="91532" customFormat="1"/>
    <row r="91533" customFormat="1"/>
    <row r="91534" customFormat="1"/>
    <row r="91535" customFormat="1"/>
    <row r="91536" customFormat="1"/>
    <row r="91537" customFormat="1"/>
    <row r="91538" customFormat="1"/>
    <row r="91539" customFormat="1"/>
    <row r="91540" customFormat="1"/>
    <row r="91541" customFormat="1"/>
    <row r="91542" customFormat="1"/>
    <row r="91543" customFormat="1"/>
    <row r="91544" customFormat="1"/>
    <row r="91545" customFormat="1"/>
    <row r="91546" customFormat="1"/>
    <row r="91547" customFormat="1"/>
    <row r="91548" customFormat="1"/>
    <row r="91549" customFormat="1"/>
    <row r="91550" customFormat="1"/>
    <row r="91551" customFormat="1"/>
    <row r="91552" customFormat="1"/>
    <row r="91553" customFormat="1"/>
    <row r="91554" customFormat="1"/>
    <row r="91555" customFormat="1"/>
    <row r="91556" customFormat="1"/>
    <row r="91557" customFormat="1"/>
    <row r="91558" customFormat="1"/>
    <row r="91559" customFormat="1"/>
    <row r="91560" customFormat="1"/>
    <row r="91561" customFormat="1"/>
    <row r="91562" customFormat="1"/>
    <row r="91563" customFormat="1"/>
    <row r="91564" customFormat="1"/>
    <row r="91565" customFormat="1"/>
    <row r="91566" customFormat="1"/>
    <row r="91567" customFormat="1"/>
    <row r="91568" customFormat="1"/>
    <row r="91569" customFormat="1"/>
    <row r="91570" customFormat="1"/>
    <row r="91571" customFormat="1"/>
    <row r="91572" customFormat="1"/>
    <row r="91573" customFormat="1"/>
    <row r="91574" customFormat="1"/>
    <row r="91575" customFormat="1"/>
    <row r="91576" customFormat="1"/>
    <row r="91577" customFormat="1"/>
    <row r="91578" customFormat="1"/>
    <row r="91579" customFormat="1"/>
    <row r="91580" customFormat="1"/>
    <row r="91581" customFormat="1"/>
    <row r="91582" customFormat="1"/>
    <row r="91583" customFormat="1"/>
    <row r="91584" customFormat="1"/>
    <row r="91585" customFormat="1"/>
    <row r="91586" customFormat="1"/>
    <row r="91587" customFormat="1"/>
    <row r="91588" customFormat="1"/>
    <row r="91589" customFormat="1"/>
    <row r="91590" customFormat="1"/>
    <row r="91591" customFormat="1"/>
    <row r="91592" customFormat="1"/>
    <row r="91593" customFormat="1"/>
    <row r="91594" customFormat="1"/>
    <row r="91595" customFormat="1"/>
    <row r="91596" customFormat="1"/>
    <row r="91597" customFormat="1"/>
    <row r="91598" customFormat="1"/>
    <row r="91599" customFormat="1"/>
    <row r="91600" customFormat="1"/>
    <row r="91601" customFormat="1"/>
    <row r="91602" customFormat="1"/>
    <row r="91603" customFormat="1"/>
    <row r="91604" customFormat="1"/>
    <row r="91605" customFormat="1"/>
    <row r="91606" customFormat="1"/>
    <row r="91607" customFormat="1"/>
    <row r="91608" customFormat="1"/>
    <row r="91609" customFormat="1"/>
    <row r="91610" customFormat="1"/>
    <row r="91611" customFormat="1"/>
    <row r="91612" customFormat="1"/>
    <row r="91613" customFormat="1"/>
    <row r="91614" customFormat="1"/>
    <row r="91615" customFormat="1"/>
    <row r="91616" customFormat="1"/>
    <row r="91617" customFormat="1"/>
    <row r="91618" customFormat="1"/>
    <row r="91619" customFormat="1"/>
    <row r="91620" customFormat="1"/>
    <row r="91621" customFormat="1"/>
    <row r="91622" customFormat="1"/>
    <row r="91623" customFormat="1"/>
    <row r="91624" customFormat="1"/>
    <row r="91625" customFormat="1"/>
    <row r="91626" customFormat="1"/>
    <row r="91627" customFormat="1"/>
    <row r="91628" customFormat="1"/>
    <row r="91629" customFormat="1"/>
    <row r="91630" customFormat="1"/>
    <row r="91631" customFormat="1"/>
    <row r="91632" customFormat="1"/>
    <row r="91633" customFormat="1"/>
    <row r="91634" customFormat="1"/>
    <row r="91635" customFormat="1"/>
    <row r="91636" customFormat="1"/>
    <row r="91637" customFormat="1"/>
    <row r="91638" customFormat="1"/>
    <row r="91639" customFormat="1"/>
    <row r="91640" customFormat="1"/>
    <row r="91641" customFormat="1"/>
    <row r="91642" customFormat="1"/>
    <row r="91643" customFormat="1"/>
    <row r="91644" customFormat="1"/>
    <row r="91645" customFormat="1"/>
    <row r="91646" customFormat="1"/>
    <row r="91647" customFormat="1"/>
    <row r="91648" customFormat="1"/>
    <row r="91649" customFormat="1"/>
    <row r="91650" customFormat="1"/>
    <row r="91651" customFormat="1"/>
    <row r="91652" customFormat="1"/>
    <row r="91653" customFormat="1"/>
    <row r="91654" customFormat="1"/>
    <row r="91655" customFormat="1"/>
    <row r="91656" customFormat="1"/>
    <row r="91657" customFormat="1"/>
    <row r="91658" customFormat="1"/>
    <row r="91659" customFormat="1"/>
    <row r="91660" customFormat="1"/>
    <row r="91661" customFormat="1"/>
    <row r="91662" customFormat="1"/>
    <row r="91663" customFormat="1"/>
    <row r="91664" customFormat="1"/>
    <row r="91665" customFormat="1"/>
    <row r="91666" customFormat="1"/>
    <row r="91667" customFormat="1"/>
    <row r="91668" customFormat="1"/>
    <row r="91669" customFormat="1"/>
    <row r="91670" customFormat="1"/>
    <row r="91671" customFormat="1"/>
    <row r="91672" customFormat="1"/>
    <row r="91673" customFormat="1"/>
    <row r="91674" customFormat="1"/>
    <row r="91675" customFormat="1"/>
    <row r="91676" customFormat="1"/>
    <row r="91677" customFormat="1"/>
    <row r="91678" customFormat="1"/>
    <row r="91679" customFormat="1"/>
    <row r="91680" customFormat="1"/>
    <row r="91681" customFormat="1"/>
    <row r="91682" customFormat="1"/>
    <row r="91683" customFormat="1"/>
    <row r="91684" customFormat="1"/>
    <row r="91685" customFormat="1"/>
    <row r="91686" customFormat="1"/>
    <row r="91687" customFormat="1"/>
    <row r="91688" customFormat="1"/>
    <row r="91689" customFormat="1"/>
    <row r="91690" customFormat="1"/>
    <row r="91691" customFormat="1"/>
    <row r="91692" customFormat="1"/>
    <row r="91693" customFormat="1"/>
    <row r="91694" customFormat="1"/>
    <row r="91695" customFormat="1"/>
    <row r="91696" customFormat="1"/>
    <row r="91697" customFormat="1"/>
    <row r="91698" customFormat="1"/>
    <row r="91699" customFormat="1"/>
    <row r="91700" customFormat="1"/>
    <row r="91701" customFormat="1"/>
    <row r="91702" customFormat="1"/>
    <row r="91703" customFormat="1"/>
    <row r="91704" customFormat="1"/>
    <row r="91705" customFormat="1"/>
    <row r="91706" customFormat="1"/>
    <row r="91707" customFormat="1"/>
    <row r="91708" customFormat="1"/>
    <row r="91709" customFormat="1"/>
    <row r="91710" customFormat="1"/>
    <row r="91711" customFormat="1"/>
    <row r="91712" customFormat="1"/>
    <row r="91713" customFormat="1"/>
    <row r="91714" customFormat="1"/>
    <row r="91715" customFormat="1"/>
    <row r="91716" customFormat="1"/>
    <row r="91717" customFormat="1"/>
    <row r="91718" customFormat="1"/>
    <row r="91719" customFormat="1"/>
    <row r="91720" customFormat="1"/>
    <row r="91721" customFormat="1"/>
    <row r="91722" customFormat="1"/>
    <row r="91723" customFormat="1"/>
    <row r="91724" customFormat="1"/>
    <row r="91725" customFormat="1"/>
    <row r="91726" customFormat="1"/>
    <row r="91727" customFormat="1"/>
    <row r="91728" customFormat="1"/>
    <row r="91729" customFormat="1"/>
    <row r="91730" customFormat="1"/>
    <row r="91731" customFormat="1"/>
    <row r="91732" customFormat="1"/>
    <row r="91733" customFormat="1"/>
    <row r="91734" customFormat="1"/>
    <row r="91735" customFormat="1"/>
    <row r="91736" customFormat="1"/>
    <row r="91737" customFormat="1"/>
    <row r="91738" customFormat="1"/>
    <row r="91739" customFormat="1"/>
    <row r="91740" customFormat="1"/>
    <row r="91741" customFormat="1"/>
    <row r="91742" customFormat="1"/>
    <row r="91743" customFormat="1"/>
    <row r="91744" customFormat="1"/>
    <row r="91745" customFormat="1"/>
    <row r="91746" customFormat="1"/>
    <row r="91747" customFormat="1"/>
    <row r="91748" customFormat="1"/>
    <row r="91749" customFormat="1"/>
    <row r="91750" customFormat="1"/>
    <row r="91751" customFormat="1"/>
    <row r="91752" customFormat="1"/>
    <row r="91753" customFormat="1"/>
    <row r="91754" customFormat="1"/>
    <row r="91755" customFormat="1"/>
    <row r="91756" customFormat="1"/>
    <row r="91757" customFormat="1"/>
    <row r="91758" customFormat="1"/>
    <row r="91759" customFormat="1"/>
    <row r="91760" customFormat="1"/>
    <row r="91761" customFormat="1"/>
    <row r="91762" customFormat="1"/>
    <row r="91763" customFormat="1"/>
    <row r="91764" customFormat="1"/>
    <row r="91765" customFormat="1"/>
    <row r="91766" customFormat="1"/>
    <row r="91767" customFormat="1"/>
    <row r="91768" customFormat="1"/>
    <row r="91769" customFormat="1"/>
    <row r="91770" customFormat="1"/>
    <row r="91771" customFormat="1"/>
    <row r="91772" customFormat="1"/>
    <row r="91773" customFormat="1"/>
    <row r="91774" customFormat="1"/>
    <row r="91775" customFormat="1"/>
    <row r="91776" customFormat="1"/>
    <row r="91777" customFormat="1"/>
    <row r="91778" customFormat="1"/>
    <row r="91779" customFormat="1"/>
    <row r="91780" customFormat="1"/>
    <row r="91781" customFormat="1"/>
    <row r="91782" customFormat="1"/>
    <row r="91783" customFormat="1"/>
    <row r="91784" customFormat="1"/>
    <row r="91785" customFormat="1"/>
    <row r="91786" customFormat="1"/>
    <row r="91787" customFormat="1"/>
    <row r="91788" customFormat="1"/>
    <row r="91789" customFormat="1"/>
    <row r="91790" customFormat="1"/>
    <row r="91791" customFormat="1"/>
    <row r="91792" customFormat="1"/>
    <row r="91793" customFormat="1"/>
    <row r="91794" customFormat="1"/>
    <row r="91795" customFormat="1"/>
    <row r="91796" customFormat="1"/>
    <row r="91797" customFormat="1"/>
    <row r="91798" customFormat="1"/>
    <row r="91799" customFormat="1"/>
    <row r="91800" customFormat="1"/>
    <row r="91801" customFormat="1"/>
    <row r="91802" customFormat="1"/>
    <row r="91803" customFormat="1"/>
    <row r="91804" customFormat="1"/>
    <row r="91805" customFormat="1"/>
    <row r="91806" customFormat="1"/>
    <row r="91807" customFormat="1"/>
    <row r="91808" customFormat="1"/>
    <row r="91809" customFormat="1"/>
    <row r="91810" customFormat="1"/>
    <row r="91811" customFormat="1"/>
    <row r="91812" customFormat="1"/>
    <row r="91813" customFormat="1"/>
    <row r="91814" customFormat="1"/>
    <row r="91815" customFormat="1"/>
    <row r="91816" customFormat="1"/>
    <row r="91817" customFormat="1"/>
    <row r="91818" customFormat="1"/>
    <row r="91819" customFormat="1"/>
    <row r="91820" customFormat="1"/>
    <row r="91821" customFormat="1"/>
    <row r="91822" customFormat="1"/>
    <row r="91823" customFormat="1"/>
    <row r="91824" customFormat="1"/>
    <row r="91825" customFormat="1"/>
    <row r="91826" customFormat="1"/>
    <row r="91827" customFormat="1"/>
    <row r="91828" customFormat="1"/>
    <row r="91829" customFormat="1"/>
    <row r="91830" customFormat="1"/>
    <row r="91831" customFormat="1"/>
    <row r="91832" customFormat="1"/>
    <row r="91833" customFormat="1"/>
    <row r="91834" customFormat="1"/>
    <row r="91835" customFormat="1"/>
    <row r="91836" customFormat="1"/>
    <row r="91837" customFormat="1"/>
    <row r="91838" customFormat="1"/>
    <row r="91839" customFormat="1"/>
    <row r="91840" customFormat="1"/>
    <row r="91841" customFormat="1"/>
    <row r="91842" customFormat="1"/>
    <row r="91843" customFormat="1"/>
    <row r="91844" customFormat="1"/>
    <row r="91845" customFormat="1"/>
    <row r="91846" customFormat="1"/>
    <row r="91847" customFormat="1"/>
    <row r="91848" customFormat="1"/>
    <row r="91849" customFormat="1"/>
    <row r="91850" customFormat="1"/>
    <row r="91851" customFormat="1"/>
    <row r="91852" customFormat="1"/>
    <row r="91853" customFormat="1"/>
    <row r="91854" customFormat="1"/>
    <row r="91855" customFormat="1"/>
    <row r="91856" customFormat="1"/>
    <row r="91857" customFormat="1"/>
    <row r="91858" customFormat="1"/>
    <row r="91859" customFormat="1"/>
    <row r="91860" customFormat="1"/>
    <row r="91861" customFormat="1"/>
    <row r="91862" customFormat="1"/>
    <row r="91863" customFormat="1"/>
    <row r="91864" customFormat="1"/>
    <row r="91865" customFormat="1"/>
    <row r="91866" customFormat="1"/>
    <row r="91867" customFormat="1"/>
    <row r="91868" customFormat="1"/>
    <row r="91869" customFormat="1"/>
    <row r="91870" customFormat="1"/>
    <row r="91871" customFormat="1"/>
    <row r="91872" customFormat="1"/>
    <row r="91873" customFormat="1"/>
    <row r="91874" customFormat="1"/>
    <row r="91875" customFormat="1"/>
    <row r="91876" customFormat="1"/>
    <row r="91877" customFormat="1"/>
    <row r="91878" customFormat="1"/>
    <row r="91879" customFormat="1"/>
    <row r="91880" customFormat="1"/>
    <row r="91881" customFormat="1"/>
    <row r="91882" customFormat="1"/>
    <row r="91883" customFormat="1"/>
    <row r="91884" customFormat="1"/>
    <row r="91885" customFormat="1"/>
    <row r="91886" customFormat="1"/>
    <row r="91887" customFormat="1"/>
    <row r="91888" customFormat="1"/>
    <row r="91889" customFormat="1"/>
    <row r="91890" customFormat="1"/>
    <row r="91891" customFormat="1"/>
    <row r="91892" customFormat="1"/>
    <row r="91893" customFormat="1"/>
    <row r="91894" customFormat="1"/>
    <row r="91895" customFormat="1"/>
    <row r="91896" customFormat="1"/>
    <row r="91897" customFormat="1"/>
    <row r="91898" customFormat="1"/>
    <row r="91899" customFormat="1"/>
    <row r="91900" customFormat="1"/>
    <row r="91901" customFormat="1"/>
    <row r="91902" customFormat="1"/>
    <row r="91903" customFormat="1"/>
    <row r="91904" customFormat="1"/>
    <row r="91905" customFormat="1"/>
    <row r="91906" customFormat="1"/>
    <row r="91907" customFormat="1"/>
    <row r="91908" customFormat="1"/>
    <row r="91909" customFormat="1"/>
    <row r="91910" customFormat="1"/>
    <row r="91911" customFormat="1"/>
    <row r="91912" customFormat="1"/>
    <row r="91913" customFormat="1"/>
    <row r="91914" customFormat="1"/>
    <row r="91915" customFormat="1"/>
    <row r="91916" customFormat="1"/>
    <row r="91917" customFormat="1"/>
    <row r="91918" customFormat="1"/>
    <row r="91919" customFormat="1"/>
    <row r="91920" customFormat="1"/>
    <row r="91921" customFormat="1"/>
    <row r="91922" customFormat="1"/>
    <row r="91923" customFormat="1"/>
    <row r="91924" customFormat="1"/>
    <row r="91925" customFormat="1"/>
    <row r="91926" customFormat="1"/>
    <row r="91927" customFormat="1"/>
    <row r="91928" customFormat="1"/>
    <row r="91929" customFormat="1"/>
    <row r="91930" customFormat="1"/>
    <row r="91931" customFormat="1"/>
    <row r="91932" customFormat="1"/>
    <row r="91933" customFormat="1"/>
    <row r="91934" customFormat="1"/>
    <row r="91935" customFormat="1"/>
    <row r="91936" customFormat="1"/>
    <row r="91937" customFormat="1"/>
    <row r="91938" customFormat="1"/>
    <row r="91939" customFormat="1"/>
    <row r="91940" customFormat="1"/>
    <row r="91941" customFormat="1"/>
    <row r="91942" customFormat="1"/>
    <row r="91943" customFormat="1"/>
    <row r="91944" customFormat="1"/>
    <row r="91945" customFormat="1"/>
    <row r="91946" customFormat="1"/>
    <row r="91947" customFormat="1"/>
    <row r="91948" customFormat="1"/>
    <row r="91949" customFormat="1"/>
    <row r="91950" customFormat="1"/>
    <row r="91951" customFormat="1"/>
    <row r="91952" customFormat="1"/>
    <row r="91953" customFormat="1"/>
    <row r="91954" customFormat="1"/>
    <row r="91955" customFormat="1"/>
    <row r="91956" customFormat="1"/>
    <row r="91957" customFormat="1"/>
    <row r="91958" customFormat="1"/>
    <row r="91959" customFormat="1"/>
    <row r="91960" customFormat="1"/>
    <row r="91961" customFormat="1"/>
    <row r="91962" customFormat="1"/>
    <row r="91963" customFormat="1"/>
    <row r="91964" customFormat="1"/>
    <row r="91965" customFormat="1"/>
    <row r="91966" customFormat="1"/>
    <row r="91967" customFormat="1"/>
    <row r="91968" customFormat="1"/>
    <row r="91969" customFormat="1"/>
    <row r="91970" customFormat="1"/>
    <row r="91971" customFormat="1"/>
    <row r="91972" customFormat="1"/>
    <row r="91973" customFormat="1"/>
    <row r="91974" customFormat="1"/>
    <row r="91975" customFormat="1"/>
    <row r="91976" customFormat="1"/>
    <row r="91977" customFormat="1"/>
    <row r="91978" customFormat="1"/>
    <row r="91979" customFormat="1"/>
    <row r="91980" customFormat="1"/>
    <row r="91981" customFormat="1"/>
    <row r="91982" customFormat="1"/>
    <row r="91983" customFormat="1"/>
    <row r="91984" customFormat="1"/>
    <row r="91985" customFormat="1"/>
    <row r="91986" customFormat="1"/>
    <row r="91987" customFormat="1"/>
    <row r="91988" customFormat="1"/>
    <row r="91989" customFormat="1"/>
    <row r="91990" customFormat="1"/>
    <row r="91991" customFormat="1"/>
    <row r="91992" customFormat="1"/>
    <row r="91993" customFormat="1"/>
    <row r="91994" customFormat="1"/>
    <row r="91995" customFormat="1"/>
    <row r="91996" customFormat="1"/>
    <row r="91997" customFormat="1"/>
    <row r="91998" customFormat="1"/>
    <row r="91999" customFormat="1"/>
    <row r="92000" customFormat="1"/>
    <row r="92001" customFormat="1"/>
    <row r="92002" customFormat="1"/>
    <row r="92003" customFormat="1"/>
    <row r="92004" customFormat="1"/>
    <row r="92005" customFormat="1"/>
    <row r="92006" customFormat="1"/>
    <row r="92007" customFormat="1"/>
    <row r="92008" customFormat="1"/>
    <row r="92009" customFormat="1"/>
    <row r="92010" customFormat="1"/>
    <row r="92011" customFormat="1"/>
    <row r="92012" customFormat="1"/>
    <row r="92013" customFormat="1"/>
    <row r="92014" customFormat="1"/>
    <row r="92015" customFormat="1"/>
    <row r="92016" customFormat="1"/>
    <row r="92017" customFormat="1"/>
    <row r="92018" customFormat="1"/>
    <row r="92019" customFormat="1"/>
    <row r="92020" customFormat="1"/>
    <row r="92021" customFormat="1"/>
    <row r="92022" customFormat="1"/>
    <row r="92023" customFormat="1"/>
    <row r="92024" customFormat="1"/>
    <row r="92025" customFormat="1"/>
    <row r="92026" customFormat="1"/>
    <row r="92027" customFormat="1"/>
    <row r="92028" customFormat="1"/>
    <row r="92029" customFormat="1"/>
    <row r="92030" customFormat="1"/>
    <row r="92031" customFormat="1"/>
    <row r="92032" customFormat="1"/>
    <row r="92033" customFormat="1"/>
    <row r="92034" customFormat="1"/>
    <row r="92035" customFormat="1"/>
    <row r="92036" customFormat="1"/>
    <row r="92037" customFormat="1"/>
    <row r="92038" customFormat="1"/>
    <row r="92039" customFormat="1"/>
    <row r="92040" customFormat="1"/>
    <row r="92041" customFormat="1"/>
    <row r="92042" customFormat="1"/>
    <row r="92043" customFormat="1"/>
    <row r="92044" customFormat="1"/>
    <row r="92045" customFormat="1"/>
    <row r="92046" customFormat="1"/>
    <row r="92047" customFormat="1"/>
    <row r="92048" customFormat="1"/>
    <row r="92049" customFormat="1"/>
    <row r="92050" customFormat="1"/>
    <row r="92051" customFormat="1"/>
    <row r="92052" customFormat="1"/>
    <row r="92053" customFormat="1"/>
    <row r="92054" customFormat="1"/>
    <row r="92055" customFormat="1"/>
    <row r="92056" customFormat="1"/>
    <row r="92057" customFormat="1"/>
    <row r="92058" customFormat="1"/>
    <row r="92059" customFormat="1"/>
    <row r="92060" customFormat="1"/>
    <row r="92061" customFormat="1"/>
    <row r="92062" customFormat="1"/>
    <row r="92063" customFormat="1"/>
    <row r="92064" customFormat="1"/>
    <row r="92065" customFormat="1"/>
    <row r="92066" customFormat="1"/>
    <row r="92067" customFormat="1"/>
    <row r="92068" customFormat="1"/>
    <row r="92069" customFormat="1"/>
    <row r="92070" customFormat="1"/>
    <row r="92071" customFormat="1"/>
    <row r="92072" customFormat="1"/>
    <row r="92073" customFormat="1"/>
    <row r="92074" customFormat="1"/>
    <row r="92075" customFormat="1"/>
    <row r="92076" customFormat="1"/>
    <row r="92077" customFormat="1"/>
    <row r="92078" customFormat="1"/>
    <row r="92079" customFormat="1"/>
    <row r="92080" customFormat="1"/>
    <row r="92081" customFormat="1"/>
    <row r="92082" customFormat="1"/>
    <row r="92083" customFormat="1"/>
    <row r="92084" customFormat="1"/>
    <row r="92085" customFormat="1"/>
    <row r="92086" customFormat="1"/>
    <row r="92087" customFormat="1"/>
    <row r="92088" customFormat="1"/>
    <row r="92089" customFormat="1"/>
    <row r="92090" customFormat="1"/>
    <row r="92091" customFormat="1"/>
    <row r="92092" customFormat="1"/>
    <row r="92093" customFormat="1"/>
    <row r="92094" customFormat="1"/>
    <row r="92095" customFormat="1"/>
    <row r="92096" customFormat="1"/>
    <row r="92097" customFormat="1"/>
    <row r="92098" customFormat="1"/>
    <row r="92099" customFormat="1"/>
    <row r="92100" customFormat="1"/>
    <row r="92101" customFormat="1"/>
    <row r="92102" customFormat="1"/>
    <row r="92103" customFormat="1"/>
    <row r="92104" customFormat="1"/>
    <row r="92105" customFormat="1"/>
    <row r="92106" customFormat="1"/>
    <row r="92107" customFormat="1"/>
    <row r="92108" customFormat="1"/>
    <row r="92109" customFormat="1"/>
    <row r="92110" customFormat="1"/>
    <row r="92111" customFormat="1"/>
    <row r="92112" customFormat="1"/>
    <row r="92113" customFormat="1"/>
    <row r="92114" customFormat="1"/>
    <row r="92115" customFormat="1"/>
    <row r="92116" customFormat="1"/>
    <row r="92117" customFormat="1"/>
    <row r="92118" customFormat="1"/>
    <row r="92119" customFormat="1"/>
    <row r="92120" customFormat="1"/>
    <row r="92121" customFormat="1"/>
    <row r="92122" customFormat="1"/>
    <row r="92123" customFormat="1"/>
    <row r="92124" customFormat="1"/>
    <row r="92125" customFormat="1"/>
    <row r="92126" customFormat="1"/>
    <row r="92127" customFormat="1"/>
    <row r="92128" customFormat="1"/>
    <row r="92129" customFormat="1"/>
    <row r="92130" customFormat="1"/>
    <row r="92131" customFormat="1"/>
    <row r="92132" customFormat="1"/>
    <row r="92133" customFormat="1"/>
    <row r="92134" customFormat="1"/>
    <row r="92135" customFormat="1"/>
    <row r="92136" customFormat="1"/>
    <row r="92137" customFormat="1"/>
    <row r="92138" customFormat="1"/>
    <row r="92139" customFormat="1"/>
    <row r="92140" customFormat="1"/>
    <row r="92141" customFormat="1"/>
    <row r="92142" customFormat="1"/>
    <row r="92143" customFormat="1"/>
    <row r="92144" customFormat="1"/>
    <row r="92145" customFormat="1"/>
    <row r="92146" customFormat="1"/>
    <row r="92147" customFormat="1"/>
    <row r="92148" customFormat="1"/>
    <row r="92149" customFormat="1"/>
    <row r="92150" customFormat="1"/>
    <row r="92151" customFormat="1"/>
    <row r="92152" customFormat="1"/>
    <row r="92153" customFormat="1"/>
    <row r="92154" customFormat="1"/>
    <row r="92155" customFormat="1"/>
    <row r="92156" customFormat="1"/>
    <row r="92157" customFormat="1"/>
    <row r="92158" customFormat="1"/>
    <row r="92159" customFormat="1"/>
    <row r="92160" customFormat="1"/>
    <row r="92161" customFormat="1"/>
    <row r="92162" customFormat="1"/>
    <row r="92163" customFormat="1"/>
    <row r="92164" customFormat="1"/>
    <row r="92165" customFormat="1"/>
    <row r="92166" customFormat="1"/>
    <row r="92167" customFormat="1"/>
    <row r="92168" customFormat="1"/>
    <row r="92169" customFormat="1"/>
    <row r="92170" customFormat="1"/>
    <row r="92171" customFormat="1"/>
    <row r="92172" customFormat="1"/>
    <row r="92173" customFormat="1"/>
    <row r="92174" customFormat="1"/>
    <row r="92175" customFormat="1"/>
    <row r="92176" customFormat="1"/>
    <row r="92177" customFormat="1"/>
    <row r="92178" customFormat="1"/>
    <row r="92179" customFormat="1"/>
    <row r="92180" customFormat="1"/>
    <row r="92181" customFormat="1"/>
    <row r="92182" customFormat="1"/>
    <row r="92183" customFormat="1"/>
    <row r="92184" customFormat="1"/>
    <row r="92185" customFormat="1"/>
    <row r="92186" customFormat="1"/>
    <row r="92187" customFormat="1"/>
    <row r="92188" customFormat="1"/>
    <row r="92189" customFormat="1"/>
    <row r="92190" customFormat="1"/>
    <row r="92191" customFormat="1"/>
    <row r="92192" customFormat="1"/>
    <row r="92193" customFormat="1"/>
    <row r="92194" customFormat="1"/>
    <row r="92195" customFormat="1"/>
    <row r="92196" customFormat="1"/>
    <row r="92197" customFormat="1"/>
    <row r="92198" customFormat="1"/>
    <row r="92199" customFormat="1"/>
    <row r="92200" customFormat="1"/>
    <row r="92201" customFormat="1"/>
    <row r="92202" customFormat="1"/>
    <row r="92203" customFormat="1"/>
    <row r="92204" customFormat="1"/>
    <row r="92205" customFormat="1"/>
    <row r="92206" customFormat="1"/>
    <row r="92207" customFormat="1"/>
    <row r="92208" customFormat="1"/>
    <row r="92209" customFormat="1"/>
    <row r="92210" customFormat="1"/>
    <row r="92211" customFormat="1"/>
    <row r="92212" customFormat="1"/>
    <row r="92213" customFormat="1"/>
    <row r="92214" customFormat="1"/>
    <row r="92215" customFormat="1"/>
    <row r="92216" customFormat="1"/>
    <row r="92217" customFormat="1"/>
    <row r="92218" customFormat="1"/>
    <row r="92219" customFormat="1"/>
    <row r="92220" customFormat="1"/>
    <row r="92221" customFormat="1"/>
    <row r="92222" customFormat="1"/>
    <row r="92223" customFormat="1"/>
    <row r="92224" customFormat="1"/>
    <row r="92225" customFormat="1"/>
    <row r="92226" customFormat="1"/>
    <row r="92227" customFormat="1"/>
    <row r="92228" customFormat="1"/>
    <row r="92229" customFormat="1"/>
    <row r="92230" customFormat="1"/>
    <row r="92231" customFormat="1"/>
    <row r="92232" customFormat="1"/>
    <row r="92233" customFormat="1"/>
    <row r="92234" customFormat="1"/>
    <row r="92235" customFormat="1"/>
    <row r="92236" customFormat="1"/>
    <row r="92237" customFormat="1"/>
    <row r="92238" customFormat="1"/>
    <row r="92239" customFormat="1"/>
    <row r="92240" customFormat="1"/>
    <row r="92241" customFormat="1"/>
    <row r="92242" customFormat="1"/>
    <row r="92243" customFormat="1"/>
    <row r="92244" customFormat="1"/>
    <row r="92245" customFormat="1"/>
    <row r="92246" customFormat="1"/>
    <row r="92247" customFormat="1"/>
    <row r="92248" customFormat="1"/>
    <row r="92249" customFormat="1"/>
    <row r="92250" customFormat="1"/>
    <row r="92251" customFormat="1"/>
    <row r="92252" customFormat="1"/>
    <row r="92253" customFormat="1"/>
    <row r="92254" customFormat="1"/>
    <row r="92255" customFormat="1"/>
    <row r="92256" customFormat="1"/>
    <row r="92257" customFormat="1"/>
    <row r="92258" customFormat="1"/>
    <row r="92259" customFormat="1"/>
    <row r="92260" customFormat="1"/>
    <row r="92261" customFormat="1"/>
    <row r="92262" customFormat="1"/>
    <row r="92263" customFormat="1"/>
    <row r="92264" customFormat="1"/>
    <row r="92265" customFormat="1"/>
    <row r="92266" customFormat="1"/>
    <row r="92267" customFormat="1"/>
    <row r="92268" customFormat="1"/>
    <row r="92269" customFormat="1"/>
    <row r="92270" customFormat="1"/>
    <row r="92271" customFormat="1"/>
    <row r="92272" customFormat="1"/>
    <row r="92273" customFormat="1"/>
    <row r="92274" customFormat="1"/>
    <row r="92275" customFormat="1"/>
    <row r="92276" customFormat="1"/>
    <row r="92277" customFormat="1"/>
    <row r="92278" customFormat="1"/>
    <row r="92279" customFormat="1"/>
    <row r="92280" customFormat="1"/>
    <row r="92281" customFormat="1"/>
    <row r="92282" customFormat="1"/>
    <row r="92283" customFormat="1"/>
    <row r="92284" customFormat="1"/>
    <row r="92285" customFormat="1"/>
    <row r="92286" customFormat="1"/>
    <row r="92287" customFormat="1"/>
    <row r="92288" customFormat="1"/>
    <row r="92289" customFormat="1"/>
    <row r="92290" customFormat="1"/>
    <row r="92291" customFormat="1"/>
    <row r="92292" customFormat="1"/>
    <row r="92293" customFormat="1"/>
    <row r="92294" customFormat="1"/>
    <row r="92295" customFormat="1"/>
    <row r="92296" customFormat="1"/>
    <row r="92297" customFormat="1"/>
    <row r="92298" customFormat="1"/>
    <row r="92299" customFormat="1"/>
    <row r="92300" customFormat="1"/>
    <row r="92301" customFormat="1"/>
    <row r="92302" customFormat="1"/>
    <row r="92303" customFormat="1"/>
    <row r="92304" customFormat="1"/>
    <row r="92305" customFormat="1"/>
    <row r="92306" customFormat="1"/>
    <row r="92307" customFormat="1"/>
    <row r="92308" customFormat="1"/>
    <row r="92309" customFormat="1"/>
    <row r="92310" customFormat="1"/>
    <row r="92311" customFormat="1"/>
    <row r="92312" customFormat="1"/>
    <row r="92313" customFormat="1"/>
    <row r="92314" customFormat="1"/>
    <row r="92315" customFormat="1"/>
    <row r="92316" customFormat="1"/>
    <row r="92317" customFormat="1"/>
    <row r="92318" customFormat="1"/>
    <row r="92319" customFormat="1"/>
    <row r="92320" customFormat="1"/>
    <row r="92321" customFormat="1"/>
    <row r="92322" customFormat="1"/>
    <row r="92323" customFormat="1"/>
    <row r="92324" customFormat="1"/>
    <row r="92325" customFormat="1"/>
    <row r="92326" customFormat="1"/>
    <row r="92327" customFormat="1"/>
    <row r="92328" customFormat="1"/>
    <row r="92329" customFormat="1"/>
    <row r="92330" customFormat="1"/>
    <row r="92331" customFormat="1"/>
    <row r="92332" customFormat="1"/>
    <row r="92333" customFormat="1"/>
    <row r="92334" customFormat="1"/>
    <row r="92335" customFormat="1"/>
    <row r="92336" customFormat="1"/>
    <row r="92337" customFormat="1"/>
    <row r="92338" customFormat="1"/>
    <row r="92339" customFormat="1"/>
    <row r="92340" customFormat="1"/>
    <row r="92341" customFormat="1"/>
    <row r="92342" customFormat="1"/>
    <row r="92343" customFormat="1"/>
    <row r="92344" customFormat="1"/>
    <row r="92345" customFormat="1"/>
    <row r="92346" customFormat="1"/>
    <row r="92347" customFormat="1"/>
    <row r="92348" customFormat="1"/>
    <row r="92349" customFormat="1"/>
    <row r="92350" customFormat="1"/>
    <row r="92351" customFormat="1"/>
    <row r="92352" customFormat="1"/>
    <row r="92353" customFormat="1"/>
    <row r="92354" customFormat="1"/>
    <row r="92355" customFormat="1"/>
    <row r="92356" customFormat="1"/>
    <row r="92357" customFormat="1"/>
    <row r="92358" customFormat="1"/>
    <row r="92359" customFormat="1"/>
    <row r="92360" customFormat="1"/>
    <row r="92361" customFormat="1"/>
    <row r="92362" customFormat="1"/>
    <row r="92363" customFormat="1"/>
    <row r="92364" customFormat="1"/>
    <row r="92365" customFormat="1"/>
    <row r="92366" customFormat="1"/>
    <row r="92367" customFormat="1"/>
    <row r="92368" customFormat="1"/>
    <row r="92369" customFormat="1"/>
    <row r="92370" customFormat="1"/>
    <row r="92371" customFormat="1"/>
    <row r="92372" customFormat="1"/>
    <row r="92373" customFormat="1"/>
    <row r="92374" customFormat="1"/>
    <row r="92375" customFormat="1"/>
    <row r="92376" customFormat="1"/>
    <row r="92377" customFormat="1"/>
    <row r="92378" customFormat="1"/>
    <row r="92379" customFormat="1"/>
    <row r="92380" customFormat="1"/>
    <row r="92381" customFormat="1"/>
    <row r="92382" customFormat="1"/>
    <row r="92383" customFormat="1"/>
    <row r="92384" customFormat="1"/>
    <row r="92385" customFormat="1"/>
    <row r="92386" customFormat="1"/>
    <row r="92387" customFormat="1"/>
    <row r="92388" customFormat="1"/>
    <row r="92389" customFormat="1"/>
    <row r="92390" customFormat="1"/>
    <row r="92391" customFormat="1"/>
    <row r="92392" customFormat="1"/>
    <row r="92393" customFormat="1"/>
    <row r="92394" customFormat="1"/>
    <row r="92395" customFormat="1"/>
    <row r="92396" customFormat="1"/>
    <row r="92397" customFormat="1"/>
    <row r="92398" customFormat="1"/>
    <row r="92399" customFormat="1"/>
    <row r="92400" customFormat="1"/>
    <row r="92401" customFormat="1"/>
    <row r="92402" customFormat="1"/>
    <row r="92403" customFormat="1"/>
    <row r="92404" customFormat="1"/>
    <row r="92405" customFormat="1"/>
    <row r="92406" customFormat="1"/>
    <row r="92407" customFormat="1"/>
    <row r="92408" customFormat="1"/>
    <row r="92409" customFormat="1"/>
    <row r="92410" customFormat="1"/>
    <row r="92411" customFormat="1"/>
    <row r="92412" customFormat="1"/>
    <row r="92413" customFormat="1"/>
    <row r="92414" customFormat="1"/>
    <row r="92415" customFormat="1"/>
    <row r="92416" customFormat="1"/>
    <row r="92417" customFormat="1"/>
    <row r="92418" customFormat="1"/>
    <row r="92419" customFormat="1"/>
    <row r="92420" customFormat="1"/>
    <row r="92421" customFormat="1"/>
    <row r="92422" customFormat="1"/>
    <row r="92423" customFormat="1"/>
    <row r="92424" customFormat="1"/>
    <row r="92425" customFormat="1"/>
    <row r="92426" customFormat="1"/>
    <row r="92427" customFormat="1"/>
    <row r="92428" customFormat="1"/>
    <row r="92429" customFormat="1"/>
    <row r="92430" customFormat="1"/>
    <row r="92431" customFormat="1"/>
    <row r="92432" customFormat="1"/>
    <row r="92433" customFormat="1"/>
    <row r="92434" customFormat="1"/>
    <row r="92435" customFormat="1"/>
    <row r="92436" customFormat="1"/>
    <row r="92437" customFormat="1"/>
    <row r="92438" customFormat="1"/>
    <row r="92439" customFormat="1"/>
    <row r="92440" customFormat="1"/>
    <row r="92441" customFormat="1"/>
    <row r="92442" customFormat="1"/>
    <row r="92443" customFormat="1"/>
    <row r="92444" customFormat="1"/>
    <row r="92445" customFormat="1"/>
    <row r="92446" customFormat="1"/>
    <row r="92447" customFormat="1"/>
    <row r="92448" customFormat="1"/>
    <row r="92449" customFormat="1"/>
    <row r="92450" customFormat="1"/>
    <row r="92451" customFormat="1"/>
    <row r="92452" customFormat="1"/>
    <row r="92453" customFormat="1"/>
    <row r="92454" customFormat="1"/>
    <row r="92455" customFormat="1"/>
    <row r="92456" customFormat="1"/>
    <row r="92457" customFormat="1"/>
    <row r="92458" customFormat="1"/>
    <row r="92459" customFormat="1"/>
    <row r="92460" customFormat="1"/>
    <row r="92461" customFormat="1"/>
    <row r="92462" customFormat="1"/>
    <row r="92463" customFormat="1"/>
    <row r="92464" customFormat="1"/>
    <row r="92465" customFormat="1"/>
    <row r="92466" customFormat="1"/>
    <row r="92467" customFormat="1"/>
    <row r="92468" customFormat="1"/>
    <row r="92469" customFormat="1"/>
    <row r="92470" customFormat="1"/>
    <row r="92471" customFormat="1"/>
    <row r="92472" customFormat="1"/>
    <row r="92473" customFormat="1"/>
    <row r="92474" customFormat="1"/>
    <row r="92475" customFormat="1"/>
    <row r="92476" customFormat="1"/>
    <row r="92477" customFormat="1"/>
    <row r="92478" customFormat="1"/>
    <row r="92479" customFormat="1"/>
    <row r="92480" customFormat="1"/>
    <row r="92481" customFormat="1"/>
    <row r="92482" customFormat="1"/>
    <row r="92483" customFormat="1"/>
    <row r="92484" customFormat="1"/>
    <row r="92485" customFormat="1"/>
    <row r="92486" customFormat="1"/>
    <row r="92487" customFormat="1"/>
    <row r="92488" customFormat="1"/>
    <row r="92489" customFormat="1"/>
    <row r="92490" customFormat="1"/>
    <row r="92491" customFormat="1"/>
    <row r="92492" customFormat="1"/>
    <row r="92493" customFormat="1"/>
    <row r="92494" customFormat="1"/>
    <row r="92495" customFormat="1"/>
    <row r="92496" customFormat="1"/>
    <row r="92497" customFormat="1"/>
    <row r="92498" customFormat="1"/>
    <row r="92499" customFormat="1"/>
    <row r="92500" customFormat="1"/>
    <row r="92501" customFormat="1"/>
    <row r="92502" customFormat="1"/>
    <row r="92503" customFormat="1"/>
    <row r="92504" customFormat="1"/>
    <row r="92505" customFormat="1"/>
    <row r="92506" customFormat="1"/>
    <row r="92507" customFormat="1"/>
    <row r="92508" customFormat="1"/>
    <row r="92509" customFormat="1"/>
    <row r="92510" customFormat="1"/>
    <row r="92511" customFormat="1"/>
    <row r="92512" customFormat="1"/>
    <row r="92513" customFormat="1"/>
    <row r="92514" customFormat="1"/>
    <row r="92515" customFormat="1"/>
    <row r="92516" customFormat="1"/>
    <row r="92517" customFormat="1"/>
    <row r="92518" customFormat="1"/>
    <row r="92519" customFormat="1"/>
    <row r="92520" customFormat="1"/>
    <row r="92521" customFormat="1"/>
    <row r="92522" customFormat="1"/>
    <row r="92523" customFormat="1"/>
    <row r="92524" customFormat="1"/>
    <row r="92525" customFormat="1"/>
    <row r="92526" customFormat="1"/>
    <row r="92527" customFormat="1"/>
    <row r="92528" customFormat="1"/>
    <row r="92529" customFormat="1"/>
    <row r="92530" customFormat="1"/>
    <row r="92531" customFormat="1"/>
    <row r="92532" customFormat="1"/>
    <row r="92533" customFormat="1"/>
    <row r="92534" customFormat="1"/>
    <row r="92535" customFormat="1"/>
    <row r="92536" customFormat="1"/>
    <row r="92537" customFormat="1"/>
    <row r="92538" customFormat="1"/>
    <row r="92539" customFormat="1"/>
    <row r="92540" customFormat="1"/>
    <row r="92541" customFormat="1"/>
    <row r="92542" customFormat="1"/>
    <row r="92543" customFormat="1"/>
    <row r="92544" customFormat="1"/>
    <row r="92545" customFormat="1"/>
    <row r="92546" customFormat="1"/>
    <row r="92547" customFormat="1"/>
    <row r="92548" customFormat="1"/>
    <row r="92549" customFormat="1"/>
    <row r="92550" customFormat="1"/>
    <row r="92551" customFormat="1"/>
    <row r="92552" customFormat="1"/>
    <row r="92553" customFormat="1"/>
    <row r="92554" customFormat="1"/>
    <row r="92555" customFormat="1"/>
    <row r="92556" customFormat="1"/>
    <row r="92557" customFormat="1"/>
    <row r="92558" customFormat="1"/>
    <row r="92559" customFormat="1"/>
    <row r="92560" customFormat="1"/>
    <row r="92561" customFormat="1"/>
    <row r="92562" customFormat="1"/>
    <row r="92563" customFormat="1"/>
    <row r="92564" customFormat="1"/>
    <row r="92565" customFormat="1"/>
    <row r="92566" customFormat="1"/>
    <row r="92567" customFormat="1"/>
    <row r="92568" customFormat="1"/>
    <row r="92569" customFormat="1"/>
    <row r="92570" customFormat="1"/>
    <row r="92571" customFormat="1"/>
    <row r="92572" customFormat="1"/>
    <row r="92573" customFormat="1"/>
    <row r="92574" customFormat="1"/>
    <row r="92575" customFormat="1"/>
    <row r="92576" customFormat="1"/>
    <row r="92577" customFormat="1"/>
    <row r="92578" customFormat="1"/>
    <row r="92579" customFormat="1"/>
    <row r="92580" customFormat="1"/>
    <row r="92581" customFormat="1"/>
    <row r="92582" customFormat="1"/>
    <row r="92583" customFormat="1"/>
    <row r="92584" customFormat="1"/>
    <row r="92585" customFormat="1"/>
    <row r="92586" customFormat="1"/>
    <row r="92587" customFormat="1"/>
    <row r="92588" customFormat="1"/>
    <row r="92589" customFormat="1"/>
    <row r="92590" customFormat="1"/>
    <row r="92591" customFormat="1"/>
    <row r="92592" customFormat="1"/>
    <row r="92593" customFormat="1"/>
    <row r="92594" customFormat="1"/>
    <row r="92595" customFormat="1"/>
    <row r="92596" customFormat="1"/>
    <row r="92597" customFormat="1"/>
    <row r="92598" customFormat="1"/>
    <row r="92599" customFormat="1"/>
    <row r="92600" customFormat="1"/>
    <row r="92601" customFormat="1"/>
    <row r="92602" customFormat="1"/>
    <row r="92603" customFormat="1"/>
    <row r="92604" customFormat="1"/>
    <row r="92605" customFormat="1"/>
    <row r="92606" customFormat="1"/>
    <row r="92607" customFormat="1"/>
    <row r="92608" customFormat="1"/>
    <row r="92609" customFormat="1"/>
    <row r="92610" customFormat="1"/>
    <row r="92611" customFormat="1"/>
    <row r="92612" customFormat="1"/>
    <row r="92613" customFormat="1"/>
    <row r="92614" customFormat="1"/>
    <row r="92615" customFormat="1"/>
    <row r="92616" customFormat="1"/>
    <row r="92617" customFormat="1"/>
    <row r="92618" customFormat="1"/>
    <row r="92619" customFormat="1"/>
    <row r="92620" customFormat="1"/>
    <row r="92621" customFormat="1"/>
    <row r="92622" customFormat="1"/>
    <row r="92623" customFormat="1"/>
    <row r="92624" customFormat="1"/>
    <row r="92625" customFormat="1"/>
    <row r="92626" customFormat="1"/>
    <row r="92627" customFormat="1"/>
    <row r="92628" customFormat="1"/>
    <row r="92629" customFormat="1"/>
    <row r="92630" customFormat="1"/>
    <row r="92631" customFormat="1"/>
    <row r="92632" customFormat="1"/>
    <row r="92633" customFormat="1"/>
    <row r="92634" customFormat="1"/>
    <row r="92635" customFormat="1"/>
    <row r="92636" customFormat="1"/>
    <row r="92637" customFormat="1"/>
    <row r="92638" customFormat="1"/>
    <row r="92639" customFormat="1"/>
    <row r="92640" customFormat="1"/>
    <row r="92641" customFormat="1"/>
    <row r="92642" customFormat="1"/>
    <row r="92643" customFormat="1"/>
    <row r="92644" customFormat="1"/>
    <row r="92645" customFormat="1"/>
    <row r="92646" customFormat="1"/>
    <row r="92647" customFormat="1"/>
    <row r="92648" customFormat="1"/>
    <row r="92649" customFormat="1"/>
    <row r="92650" customFormat="1"/>
    <row r="92651" customFormat="1"/>
    <row r="92652" customFormat="1"/>
    <row r="92653" customFormat="1"/>
    <row r="92654" customFormat="1"/>
    <row r="92655" customFormat="1"/>
    <row r="92656" customFormat="1"/>
    <row r="92657" customFormat="1"/>
    <row r="92658" customFormat="1"/>
    <row r="92659" customFormat="1"/>
    <row r="92660" customFormat="1"/>
    <row r="92661" customFormat="1"/>
    <row r="92662" customFormat="1"/>
    <row r="92663" customFormat="1"/>
    <row r="92664" customFormat="1"/>
    <row r="92665" customFormat="1"/>
    <row r="92666" customFormat="1"/>
    <row r="92667" customFormat="1"/>
    <row r="92668" customFormat="1"/>
    <row r="92669" customFormat="1"/>
    <row r="92670" customFormat="1"/>
    <row r="92671" customFormat="1"/>
    <row r="92672" customFormat="1"/>
    <row r="92673" customFormat="1"/>
    <row r="92674" customFormat="1"/>
    <row r="92675" customFormat="1"/>
    <row r="92676" customFormat="1"/>
    <row r="92677" customFormat="1"/>
    <row r="92678" customFormat="1"/>
    <row r="92679" customFormat="1"/>
    <row r="92680" customFormat="1"/>
    <row r="92681" customFormat="1"/>
    <row r="92682" customFormat="1"/>
    <row r="92683" customFormat="1"/>
    <row r="92684" customFormat="1"/>
    <row r="92685" customFormat="1"/>
    <row r="92686" customFormat="1"/>
    <row r="92687" customFormat="1"/>
    <row r="92688" customFormat="1"/>
    <row r="92689" customFormat="1"/>
    <row r="92690" customFormat="1"/>
    <row r="92691" customFormat="1"/>
    <row r="92692" customFormat="1"/>
    <row r="92693" customFormat="1"/>
    <row r="92694" customFormat="1"/>
    <row r="92695" customFormat="1"/>
    <row r="92696" customFormat="1"/>
    <row r="92697" customFormat="1"/>
    <row r="92698" customFormat="1"/>
    <row r="92699" customFormat="1"/>
    <row r="92700" customFormat="1"/>
    <row r="92701" customFormat="1"/>
    <row r="92702" customFormat="1"/>
    <row r="92703" customFormat="1"/>
    <row r="92704" customFormat="1"/>
    <row r="92705" customFormat="1"/>
    <row r="92706" customFormat="1"/>
    <row r="92707" customFormat="1"/>
    <row r="92708" customFormat="1"/>
    <row r="92709" customFormat="1"/>
    <row r="92710" customFormat="1"/>
    <row r="92711" customFormat="1"/>
    <row r="92712" customFormat="1"/>
    <row r="92713" customFormat="1"/>
    <row r="92714" customFormat="1"/>
    <row r="92715" customFormat="1"/>
    <row r="92716" customFormat="1"/>
    <row r="92717" customFormat="1"/>
    <row r="92718" customFormat="1"/>
    <row r="92719" customFormat="1"/>
    <row r="92720" customFormat="1"/>
    <row r="92721" customFormat="1"/>
    <row r="92722" customFormat="1"/>
    <row r="92723" customFormat="1"/>
    <row r="92724" customFormat="1"/>
    <row r="92725" customFormat="1"/>
    <row r="92726" customFormat="1"/>
    <row r="92727" customFormat="1"/>
    <row r="92728" customFormat="1"/>
    <row r="92729" customFormat="1"/>
    <row r="92730" customFormat="1"/>
    <row r="92731" customFormat="1"/>
    <row r="92732" customFormat="1"/>
    <row r="92733" customFormat="1"/>
    <row r="92734" customFormat="1"/>
    <row r="92735" customFormat="1"/>
    <row r="92736" customFormat="1"/>
    <row r="92737" customFormat="1"/>
    <row r="92738" customFormat="1"/>
    <row r="92739" customFormat="1"/>
    <row r="92740" customFormat="1"/>
    <row r="92741" customFormat="1"/>
    <row r="92742" customFormat="1"/>
    <row r="92743" customFormat="1"/>
    <row r="92744" customFormat="1"/>
    <row r="92745" customFormat="1"/>
    <row r="92746" customFormat="1"/>
    <row r="92747" customFormat="1"/>
    <row r="92748" customFormat="1"/>
    <row r="92749" customFormat="1"/>
    <row r="92750" customFormat="1"/>
    <row r="92751" customFormat="1"/>
    <row r="92752" customFormat="1"/>
    <row r="92753" customFormat="1"/>
    <row r="92754" customFormat="1"/>
    <row r="92755" customFormat="1"/>
    <row r="92756" customFormat="1"/>
    <row r="92757" customFormat="1"/>
    <row r="92758" customFormat="1"/>
    <row r="92759" customFormat="1"/>
    <row r="92760" customFormat="1"/>
    <row r="92761" customFormat="1"/>
    <row r="92762" customFormat="1"/>
    <row r="92763" customFormat="1"/>
    <row r="92764" customFormat="1"/>
    <row r="92765" customFormat="1"/>
    <row r="92766" customFormat="1"/>
    <row r="92767" customFormat="1"/>
    <row r="92768" customFormat="1"/>
    <row r="92769" customFormat="1"/>
    <row r="92770" customFormat="1"/>
    <row r="92771" customFormat="1"/>
    <row r="92772" customFormat="1"/>
    <row r="92773" customFormat="1"/>
    <row r="92774" customFormat="1"/>
    <row r="92775" customFormat="1"/>
    <row r="92776" customFormat="1"/>
    <row r="92777" customFormat="1"/>
    <row r="92778" customFormat="1"/>
    <row r="92779" customFormat="1"/>
    <row r="92780" customFormat="1"/>
    <row r="92781" customFormat="1"/>
    <row r="92782" customFormat="1"/>
    <row r="92783" customFormat="1"/>
    <row r="92784" customFormat="1"/>
    <row r="92785" customFormat="1"/>
    <row r="92786" customFormat="1"/>
    <row r="92787" customFormat="1"/>
    <row r="92788" customFormat="1"/>
    <row r="92789" customFormat="1"/>
    <row r="92790" customFormat="1"/>
    <row r="92791" customFormat="1"/>
    <row r="92792" customFormat="1"/>
    <row r="92793" customFormat="1"/>
    <row r="92794" customFormat="1"/>
    <row r="92795" customFormat="1"/>
    <row r="92796" customFormat="1"/>
    <row r="92797" customFormat="1"/>
    <row r="92798" customFormat="1"/>
    <row r="92799" customFormat="1"/>
    <row r="92800" customFormat="1"/>
    <row r="92801" customFormat="1"/>
    <row r="92802" customFormat="1"/>
    <row r="92803" customFormat="1"/>
    <row r="92804" customFormat="1"/>
    <row r="92805" customFormat="1"/>
    <row r="92806" customFormat="1"/>
    <row r="92807" customFormat="1"/>
    <row r="92808" customFormat="1"/>
    <row r="92809" customFormat="1"/>
    <row r="92810" customFormat="1"/>
    <row r="92811" customFormat="1"/>
    <row r="92812" customFormat="1"/>
    <row r="92813" customFormat="1"/>
    <row r="92814" customFormat="1"/>
    <row r="92815" customFormat="1"/>
    <row r="92816" customFormat="1"/>
    <row r="92817" customFormat="1"/>
    <row r="92818" customFormat="1"/>
    <row r="92819" customFormat="1"/>
    <row r="92820" customFormat="1"/>
    <row r="92821" customFormat="1"/>
    <row r="92822" customFormat="1"/>
    <row r="92823" customFormat="1"/>
    <row r="92824" customFormat="1"/>
    <row r="92825" customFormat="1"/>
    <row r="92826" customFormat="1"/>
    <row r="92827" customFormat="1"/>
    <row r="92828" customFormat="1"/>
    <row r="92829" customFormat="1"/>
    <row r="92830" customFormat="1"/>
    <row r="92831" customFormat="1"/>
    <row r="92832" customFormat="1"/>
    <row r="92833" customFormat="1"/>
    <row r="92834" customFormat="1"/>
    <row r="92835" customFormat="1"/>
    <row r="92836" customFormat="1"/>
    <row r="92837" customFormat="1"/>
    <row r="92838" customFormat="1"/>
    <row r="92839" customFormat="1"/>
    <row r="92840" customFormat="1"/>
    <row r="92841" customFormat="1"/>
    <row r="92842" customFormat="1"/>
    <row r="92843" customFormat="1"/>
    <row r="92844" customFormat="1"/>
    <row r="92845" customFormat="1"/>
    <row r="92846" customFormat="1"/>
    <row r="92847" customFormat="1"/>
    <row r="92848" customFormat="1"/>
    <row r="92849" customFormat="1"/>
    <row r="92850" customFormat="1"/>
    <row r="92851" customFormat="1"/>
    <row r="92852" customFormat="1"/>
    <row r="92853" customFormat="1"/>
    <row r="92854" customFormat="1"/>
    <row r="92855" customFormat="1"/>
    <row r="92856" customFormat="1"/>
    <row r="92857" customFormat="1"/>
    <row r="92858" customFormat="1"/>
    <row r="92859" customFormat="1"/>
    <row r="92860" customFormat="1"/>
    <row r="92861" customFormat="1"/>
    <row r="92862" customFormat="1"/>
    <row r="92863" customFormat="1"/>
    <row r="92864" customFormat="1"/>
    <row r="92865" customFormat="1"/>
    <row r="92866" customFormat="1"/>
    <row r="92867" customFormat="1"/>
    <row r="92868" customFormat="1"/>
    <row r="92869" customFormat="1"/>
    <row r="92870" customFormat="1"/>
    <row r="92871" customFormat="1"/>
    <row r="92872" customFormat="1"/>
    <row r="92873" customFormat="1"/>
    <row r="92874" customFormat="1"/>
    <row r="92875" customFormat="1"/>
    <row r="92876" customFormat="1"/>
    <row r="92877" customFormat="1"/>
    <row r="92878" customFormat="1"/>
    <row r="92879" customFormat="1"/>
    <row r="92880" customFormat="1"/>
    <row r="92881" customFormat="1"/>
    <row r="92882" customFormat="1"/>
    <row r="92883" customFormat="1"/>
    <row r="92884" customFormat="1"/>
    <row r="92885" customFormat="1"/>
    <row r="92886" customFormat="1"/>
    <row r="92887" customFormat="1"/>
    <row r="92888" customFormat="1"/>
    <row r="92889" customFormat="1"/>
    <row r="92890" customFormat="1"/>
    <row r="92891" customFormat="1"/>
    <row r="92892" customFormat="1"/>
    <row r="92893" customFormat="1"/>
    <row r="92894" customFormat="1"/>
    <row r="92895" customFormat="1"/>
    <row r="92896" customFormat="1"/>
    <row r="92897" customFormat="1"/>
    <row r="92898" customFormat="1"/>
    <row r="92899" customFormat="1"/>
    <row r="92900" customFormat="1"/>
    <row r="92901" customFormat="1"/>
    <row r="92902" customFormat="1"/>
    <row r="92903" customFormat="1"/>
    <row r="92904" customFormat="1"/>
    <row r="92905" customFormat="1"/>
    <row r="92906" customFormat="1"/>
    <row r="92907" customFormat="1"/>
    <row r="92908" customFormat="1"/>
    <row r="92909" customFormat="1"/>
    <row r="92910" customFormat="1"/>
    <row r="92911" customFormat="1"/>
    <row r="92912" customFormat="1"/>
    <row r="92913" customFormat="1"/>
    <row r="92914" customFormat="1"/>
    <row r="92915" customFormat="1"/>
    <row r="92916" customFormat="1"/>
    <row r="92917" customFormat="1"/>
    <row r="92918" customFormat="1"/>
    <row r="92919" customFormat="1"/>
    <row r="92920" customFormat="1"/>
    <row r="92921" customFormat="1"/>
    <row r="92922" customFormat="1"/>
    <row r="92923" customFormat="1"/>
    <row r="92924" customFormat="1"/>
    <row r="92925" customFormat="1"/>
    <row r="92926" customFormat="1"/>
    <row r="92927" customFormat="1"/>
    <row r="92928" customFormat="1"/>
    <row r="92929" customFormat="1"/>
    <row r="92930" customFormat="1"/>
    <row r="92931" customFormat="1"/>
    <row r="92932" customFormat="1"/>
    <row r="92933" customFormat="1"/>
    <row r="92934" customFormat="1"/>
    <row r="92935" customFormat="1"/>
    <row r="92936" customFormat="1"/>
    <row r="92937" customFormat="1"/>
    <row r="92938" customFormat="1"/>
    <row r="92939" customFormat="1"/>
    <row r="92940" customFormat="1"/>
    <row r="92941" customFormat="1"/>
    <row r="92942" customFormat="1"/>
    <row r="92943" customFormat="1"/>
    <row r="92944" customFormat="1"/>
    <row r="92945" customFormat="1"/>
    <row r="92946" customFormat="1"/>
    <row r="92947" customFormat="1"/>
    <row r="92948" customFormat="1"/>
    <row r="92949" customFormat="1"/>
    <row r="92950" customFormat="1"/>
    <row r="92951" customFormat="1"/>
    <row r="92952" customFormat="1"/>
    <row r="92953" customFormat="1"/>
    <row r="92954" customFormat="1"/>
    <row r="92955" customFormat="1"/>
    <row r="92956" customFormat="1"/>
    <row r="92957" customFormat="1"/>
    <row r="92958" customFormat="1"/>
    <row r="92959" customFormat="1"/>
    <row r="92960" customFormat="1"/>
    <row r="92961" customFormat="1"/>
    <row r="92962" customFormat="1"/>
    <row r="92963" customFormat="1"/>
    <row r="92964" customFormat="1"/>
    <row r="92965" customFormat="1"/>
    <row r="92966" customFormat="1"/>
    <row r="92967" customFormat="1"/>
    <row r="92968" customFormat="1"/>
    <row r="92969" customFormat="1"/>
    <row r="92970" customFormat="1"/>
    <row r="92971" customFormat="1"/>
    <row r="92972" customFormat="1"/>
    <row r="92973" customFormat="1"/>
    <row r="92974" customFormat="1"/>
    <row r="92975" customFormat="1"/>
    <row r="92976" customFormat="1"/>
    <row r="92977" customFormat="1"/>
    <row r="92978" customFormat="1"/>
    <row r="92979" customFormat="1"/>
    <row r="92980" customFormat="1"/>
    <row r="92981" customFormat="1"/>
    <row r="92982" customFormat="1"/>
    <row r="92983" customFormat="1"/>
    <row r="92984" customFormat="1"/>
    <row r="92985" customFormat="1"/>
    <row r="92986" customFormat="1"/>
    <row r="92987" customFormat="1"/>
    <row r="92988" customFormat="1"/>
    <row r="92989" customFormat="1"/>
    <row r="92990" customFormat="1"/>
    <row r="92991" customFormat="1"/>
    <row r="92992" customFormat="1"/>
    <row r="92993" customFormat="1"/>
    <row r="92994" customFormat="1"/>
    <row r="92995" customFormat="1"/>
    <row r="92996" customFormat="1"/>
    <row r="92997" customFormat="1"/>
    <row r="92998" customFormat="1"/>
    <row r="92999" customFormat="1"/>
    <row r="93000" customFormat="1"/>
    <row r="93001" customFormat="1"/>
    <row r="93002" customFormat="1"/>
    <row r="93003" customFormat="1"/>
    <row r="93004" customFormat="1"/>
    <row r="93005" customFormat="1"/>
    <row r="93006" customFormat="1"/>
    <row r="93007" customFormat="1"/>
    <row r="93008" customFormat="1"/>
    <row r="93009" customFormat="1"/>
    <row r="93010" customFormat="1"/>
    <row r="93011" customFormat="1"/>
    <row r="93012" customFormat="1"/>
    <row r="93013" customFormat="1"/>
    <row r="93014" customFormat="1"/>
    <row r="93015" customFormat="1"/>
    <row r="93016" customFormat="1"/>
    <row r="93017" customFormat="1"/>
    <row r="93018" customFormat="1"/>
    <row r="93019" customFormat="1"/>
    <row r="93020" customFormat="1"/>
    <row r="93021" customFormat="1"/>
    <row r="93022" customFormat="1"/>
    <row r="93023" customFormat="1"/>
    <row r="93024" customFormat="1"/>
    <row r="93025" customFormat="1"/>
    <row r="93026" customFormat="1"/>
    <row r="93027" customFormat="1"/>
    <row r="93028" customFormat="1"/>
    <row r="93029" customFormat="1"/>
    <row r="93030" customFormat="1"/>
    <row r="93031" customFormat="1"/>
    <row r="93032" customFormat="1"/>
    <row r="93033" customFormat="1"/>
    <row r="93034" customFormat="1"/>
    <row r="93035" customFormat="1"/>
    <row r="93036" customFormat="1"/>
    <row r="93037" customFormat="1"/>
    <row r="93038" customFormat="1"/>
    <row r="93039" customFormat="1"/>
    <row r="93040" customFormat="1"/>
    <row r="93041" customFormat="1"/>
    <row r="93042" customFormat="1"/>
    <row r="93043" customFormat="1"/>
    <row r="93044" customFormat="1"/>
    <row r="93045" customFormat="1"/>
    <row r="93046" customFormat="1"/>
    <row r="93047" customFormat="1"/>
    <row r="93048" customFormat="1"/>
    <row r="93049" customFormat="1"/>
    <row r="93050" customFormat="1"/>
    <row r="93051" customFormat="1"/>
    <row r="93052" customFormat="1"/>
    <row r="93053" customFormat="1"/>
    <row r="93054" customFormat="1"/>
    <row r="93055" customFormat="1"/>
    <row r="93056" customFormat="1"/>
    <row r="93057" customFormat="1"/>
    <row r="93058" customFormat="1"/>
    <row r="93059" customFormat="1"/>
    <row r="93060" customFormat="1"/>
    <row r="93061" customFormat="1"/>
    <row r="93062" customFormat="1"/>
    <row r="93063" customFormat="1"/>
    <row r="93064" customFormat="1"/>
    <row r="93065" customFormat="1"/>
    <row r="93066" customFormat="1"/>
    <row r="93067" customFormat="1"/>
    <row r="93068" customFormat="1"/>
    <row r="93069" customFormat="1"/>
    <row r="93070" customFormat="1"/>
    <row r="93071" customFormat="1"/>
    <row r="93072" customFormat="1"/>
    <row r="93073" customFormat="1"/>
    <row r="93074" customFormat="1"/>
    <row r="93075" customFormat="1"/>
    <row r="93076" customFormat="1"/>
    <row r="93077" customFormat="1"/>
    <row r="93078" customFormat="1"/>
    <row r="93079" customFormat="1"/>
    <row r="93080" customFormat="1"/>
    <row r="93081" customFormat="1"/>
    <row r="93082" customFormat="1"/>
    <row r="93083" customFormat="1"/>
    <row r="93084" customFormat="1"/>
    <row r="93085" customFormat="1"/>
    <row r="93086" customFormat="1"/>
    <row r="93087" customFormat="1"/>
    <row r="93088" customFormat="1"/>
    <row r="93089" customFormat="1"/>
    <row r="93090" customFormat="1"/>
    <row r="93091" customFormat="1"/>
    <row r="93092" customFormat="1"/>
    <row r="93093" customFormat="1"/>
    <row r="93094" customFormat="1"/>
    <row r="93095" customFormat="1"/>
    <row r="93096" customFormat="1"/>
    <row r="93097" customFormat="1"/>
    <row r="93098" customFormat="1"/>
    <row r="93099" customFormat="1"/>
    <row r="93100" customFormat="1"/>
    <row r="93101" customFormat="1"/>
    <row r="93102" customFormat="1"/>
    <row r="93103" customFormat="1"/>
    <row r="93104" customFormat="1"/>
    <row r="93105" customFormat="1"/>
    <row r="93106" customFormat="1"/>
    <row r="93107" customFormat="1"/>
    <row r="93108" customFormat="1"/>
    <row r="93109" customFormat="1"/>
    <row r="93110" customFormat="1"/>
    <row r="93111" customFormat="1"/>
    <row r="93112" customFormat="1"/>
    <row r="93113" customFormat="1"/>
    <row r="93114" customFormat="1"/>
    <row r="93115" customFormat="1"/>
    <row r="93116" customFormat="1"/>
    <row r="93117" customFormat="1"/>
    <row r="93118" customFormat="1"/>
    <row r="93119" customFormat="1"/>
    <row r="93120" customFormat="1"/>
    <row r="93121" customFormat="1"/>
    <row r="93122" customFormat="1"/>
    <row r="93123" customFormat="1"/>
    <row r="93124" customFormat="1"/>
    <row r="93125" customFormat="1"/>
    <row r="93126" customFormat="1"/>
    <row r="93127" customFormat="1"/>
    <row r="93128" customFormat="1"/>
    <row r="93129" customFormat="1"/>
    <row r="93130" customFormat="1"/>
    <row r="93131" customFormat="1"/>
    <row r="93132" customFormat="1"/>
    <row r="93133" customFormat="1"/>
    <row r="93134" customFormat="1"/>
    <row r="93135" customFormat="1"/>
    <row r="93136" customFormat="1"/>
    <row r="93137" customFormat="1"/>
    <row r="93138" customFormat="1"/>
    <row r="93139" customFormat="1"/>
    <row r="93140" customFormat="1"/>
    <row r="93141" customFormat="1"/>
    <row r="93142" customFormat="1"/>
    <row r="93143" customFormat="1"/>
    <row r="93144" customFormat="1"/>
    <row r="93145" customFormat="1"/>
    <row r="93146" customFormat="1"/>
    <row r="93147" customFormat="1"/>
    <row r="93148" customFormat="1"/>
    <row r="93149" customFormat="1"/>
    <row r="93150" customFormat="1"/>
    <row r="93151" customFormat="1"/>
    <row r="93152" customFormat="1"/>
    <row r="93153" customFormat="1"/>
    <row r="93154" customFormat="1"/>
    <row r="93155" customFormat="1"/>
    <row r="93156" customFormat="1"/>
    <row r="93157" customFormat="1"/>
    <row r="93158" customFormat="1"/>
    <row r="93159" customFormat="1"/>
    <row r="93160" customFormat="1"/>
    <row r="93161" customFormat="1"/>
    <row r="93162" customFormat="1"/>
    <row r="93163" customFormat="1"/>
    <row r="93164" customFormat="1"/>
    <row r="93165" customFormat="1"/>
    <row r="93166" customFormat="1"/>
    <row r="93167" customFormat="1"/>
    <row r="93168" customFormat="1"/>
    <row r="93169" customFormat="1"/>
    <row r="93170" customFormat="1"/>
    <row r="93171" customFormat="1"/>
    <row r="93172" customFormat="1"/>
    <row r="93173" customFormat="1"/>
    <row r="93174" customFormat="1"/>
    <row r="93175" customFormat="1"/>
    <row r="93176" customFormat="1"/>
    <row r="93177" customFormat="1"/>
    <row r="93178" customFormat="1"/>
    <row r="93179" customFormat="1"/>
    <row r="93180" customFormat="1"/>
    <row r="93181" customFormat="1"/>
    <row r="93182" customFormat="1"/>
    <row r="93183" customFormat="1"/>
    <row r="93184" customFormat="1"/>
    <row r="93185" customFormat="1"/>
    <row r="93186" customFormat="1"/>
    <row r="93187" customFormat="1"/>
    <row r="93188" customFormat="1"/>
    <row r="93189" customFormat="1"/>
    <row r="93190" customFormat="1"/>
    <row r="93191" customFormat="1"/>
    <row r="93192" customFormat="1"/>
    <row r="93193" customFormat="1"/>
    <row r="93194" customFormat="1"/>
    <row r="93195" customFormat="1"/>
    <row r="93196" customFormat="1"/>
    <row r="93197" customFormat="1"/>
    <row r="93198" customFormat="1"/>
    <row r="93199" customFormat="1"/>
    <row r="93200" customFormat="1"/>
    <row r="93201" customFormat="1"/>
    <row r="93202" customFormat="1"/>
    <row r="93203" customFormat="1"/>
    <row r="93204" customFormat="1"/>
    <row r="93205" customFormat="1"/>
    <row r="93206" customFormat="1"/>
    <row r="93207" customFormat="1"/>
    <row r="93208" customFormat="1"/>
    <row r="93209" customFormat="1"/>
    <row r="93210" customFormat="1"/>
    <row r="93211" customFormat="1"/>
    <row r="93212" customFormat="1"/>
    <row r="93213" customFormat="1"/>
    <row r="93214" customFormat="1"/>
    <row r="93215" customFormat="1"/>
    <row r="93216" customFormat="1"/>
    <row r="93217" customFormat="1"/>
    <row r="93218" customFormat="1"/>
    <row r="93219" customFormat="1"/>
    <row r="93220" customFormat="1"/>
    <row r="93221" customFormat="1"/>
    <row r="93222" customFormat="1"/>
    <row r="93223" customFormat="1"/>
    <row r="93224" customFormat="1"/>
    <row r="93225" customFormat="1"/>
    <row r="93226" customFormat="1"/>
    <row r="93227" customFormat="1"/>
    <row r="93228" customFormat="1"/>
    <row r="93229" customFormat="1"/>
    <row r="93230" customFormat="1"/>
    <row r="93231" customFormat="1"/>
    <row r="93232" customFormat="1"/>
    <row r="93233" customFormat="1"/>
    <row r="93234" customFormat="1"/>
    <row r="93235" customFormat="1"/>
    <row r="93236" customFormat="1"/>
    <row r="93237" customFormat="1"/>
    <row r="93238" customFormat="1"/>
    <row r="93239" customFormat="1"/>
    <row r="93240" customFormat="1"/>
    <row r="93241" customFormat="1"/>
    <row r="93242" customFormat="1"/>
    <row r="93243" customFormat="1"/>
    <row r="93244" customFormat="1"/>
    <row r="93245" customFormat="1"/>
    <row r="93246" customFormat="1"/>
    <row r="93247" customFormat="1"/>
    <row r="93248" customFormat="1"/>
    <row r="93249" customFormat="1"/>
    <row r="93250" customFormat="1"/>
    <row r="93251" customFormat="1"/>
    <row r="93252" customFormat="1"/>
    <row r="93253" customFormat="1"/>
    <row r="93254" customFormat="1"/>
    <row r="93255" customFormat="1"/>
    <row r="93256" customFormat="1"/>
    <row r="93257" customFormat="1"/>
    <row r="93258" customFormat="1"/>
    <row r="93259" customFormat="1"/>
    <row r="93260" customFormat="1"/>
    <row r="93261" customFormat="1"/>
    <row r="93262" customFormat="1"/>
    <row r="93263" customFormat="1"/>
    <row r="93264" customFormat="1"/>
    <row r="93265" customFormat="1"/>
    <row r="93266" customFormat="1"/>
    <row r="93267" customFormat="1"/>
    <row r="93268" customFormat="1"/>
    <row r="93269" customFormat="1"/>
    <row r="93270" customFormat="1"/>
    <row r="93271" customFormat="1"/>
    <row r="93272" customFormat="1"/>
    <row r="93273" customFormat="1"/>
    <row r="93274" customFormat="1"/>
    <row r="93275" customFormat="1"/>
    <row r="93276" customFormat="1"/>
    <row r="93277" customFormat="1"/>
    <row r="93278" customFormat="1"/>
    <row r="93279" customFormat="1"/>
    <row r="93280" customFormat="1"/>
    <row r="93281" customFormat="1"/>
    <row r="93282" customFormat="1"/>
    <row r="93283" customFormat="1"/>
    <row r="93284" customFormat="1"/>
    <row r="93285" customFormat="1"/>
    <row r="93286" customFormat="1"/>
    <row r="93287" customFormat="1"/>
    <row r="93288" customFormat="1"/>
    <row r="93289" customFormat="1"/>
    <row r="93290" customFormat="1"/>
    <row r="93291" customFormat="1"/>
    <row r="93292" customFormat="1"/>
    <row r="93293" customFormat="1"/>
    <row r="93294" customFormat="1"/>
    <row r="93295" customFormat="1"/>
    <row r="93296" customFormat="1"/>
    <row r="93297" customFormat="1"/>
    <row r="93298" customFormat="1"/>
    <row r="93299" customFormat="1"/>
    <row r="93300" customFormat="1"/>
    <row r="93301" customFormat="1"/>
    <row r="93302" customFormat="1"/>
    <row r="93303" customFormat="1"/>
    <row r="93304" customFormat="1"/>
    <row r="93305" customFormat="1"/>
    <row r="93306" customFormat="1"/>
    <row r="93307" customFormat="1"/>
    <row r="93308" customFormat="1"/>
    <row r="93309" customFormat="1"/>
    <row r="93310" customFormat="1"/>
    <row r="93311" customFormat="1"/>
    <row r="93312" customFormat="1"/>
    <row r="93313" customFormat="1"/>
    <row r="93314" customFormat="1"/>
    <row r="93315" customFormat="1"/>
    <row r="93316" customFormat="1"/>
    <row r="93317" customFormat="1"/>
    <row r="93318" customFormat="1"/>
    <row r="93319" customFormat="1"/>
    <row r="93320" customFormat="1"/>
    <row r="93321" customFormat="1"/>
    <row r="93322" customFormat="1"/>
    <row r="93323" customFormat="1"/>
    <row r="93324" customFormat="1"/>
    <row r="93325" customFormat="1"/>
    <row r="93326" customFormat="1"/>
    <row r="93327" customFormat="1"/>
    <row r="93328" customFormat="1"/>
    <row r="93329" customFormat="1"/>
    <row r="93330" customFormat="1"/>
    <row r="93331" customFormat="1"/>
    <row r="93332" customFormat="1"/>
    <row r="93333" customFormat="1"/>
    <row r="93334" customFormat="1"/>
    <row r="93335" customFormat="1"/>
    <row r="93336" customFormat="1"/>
    <row r="93337" customFormat="1"/>
    <row r="93338" customFormat="1"/>
    <row r="93339" customFormat="1"/>
    <row r="93340" customFormat="1"/>
    <row r="93341" customFormat="1"/>
    <row r="93342" customFormat="1"/>
    <row r="93343" customFormat="1"/>
    <row r="93344" customFormat="1"/>
    <row r="93345" customFormat="1"/>
    <row r="93346" customFormat="1"/>
    <row r="93347" customFormat="1"/>
    <row r="93348" customFormat="1"/>
    <row r="93349" customFormat="1"/>
    <row r="93350" customFormat="1"/>
    <row r="93351" customFormat="1"/>
    <row r="93352" customFormat="1"/>
    <row r="93353" customFormat="1"/>
    <row r="93354" customFormat="1"/>
    <row r="93355" customFormat="1"/>
    <row r="93356" customFormat="1"/>
    <row r="93357" customFormat="1"/>
    <row r="93358" customFormat="1"/>
    <row r="93359" customFormat="1"/>
    <row r="93360" customFormat="1"/>
    <row r="93361" customFormat="1"/>
    <row r="93362" customFormat="1"/>
    <row r="93363" customFormat="1"/>
    <row r="93364" customFormat="1"/>
    <row r="93365" customFormat="1"/>
    <row r="93366" customFormat="1"/>
    <row r="93367" customFormat="1"/>
    <row r="93368" customFormat="1"/>
    <row r="93369" customFormat="1"/>
    <row r="93370" customFormat="1"/>
    <row r="93371" customFormat="1"/>
    <row r="93372" customFormat="1"/>
    <row r="93373" customFormat="1"/>
    <row r="93374" customFormat="1"/>
    <row r="93375" customFormat="1"/>
    <row r="93376" customFormat="1"/>
    <row r="93377" customFormat="1"/>
    <row r="93378" customFormat="1"/>
    <row r="93379" customFormat="1"/>
    <row r="93380" customFormat="1"/>
    <row r="93381" customFormat="1"/>
    <row r="93382" customFormat="1"/>
    <row r="93383" customFormat="1"/>
    <row r="93384" customFormat="1"/>
    <row r="93385" customFormat="1"/>
    <row r="93386" customFormat="1"/>
    <row r="93387" customFormat="1"/>
    <row r="93388" customFormat="1"/>
    <row r="93389" customFormat="1"/>
    <row r="93390" customFormat="1"/>
    <row r="93391" customFormat="1"/>
    <row r="93392" customFormat="1"/>
    <row r="93393" customFormat="1"/>
    <row r="93394" customFormat="1"/>
    <row r="93395" customFormat="1"/>
    <row r="93396" customFormat="1"/>
    <row r="93397" customFormat="1"/>
    <row r="93398" customFormat="1"/>
    <row r="93399" customFormat="1"/>
    <row r="93400" customFormat="1"/>
    <row r="93401" customFormat="1"/>
    <row r="93402" customFormat="1"/>
    <row r="93403" customFormat="1"/>
    <row r="93404" customFormat="1"/>
    <row r="93405" customFormat="1"/>
    <row r="93406" customFormat="1"/>
    <row r="93407" customFormat="1"/>
    <row r="93408" customFormat="1"/>
    <row r="93409" customFormat="1"/>
    <row r="93410" customFormat="1"/>
    <row r="93411" customFormat="1"/>
    <row r="93412" customFormat="1"/>
    <row r="93413" customFormat="1"/>
    <row r="93414" customFormat="1"/>
    <row r="93415" customFormat="1"/>
    <row r="93416" customFormat="1"/>
    <row r="93417" customFormat="1"/>
    <row r="93418" customFormat="1"/>
    <row r="93419" customFormat="1"/>
    <row r="93420" customFormat="1"/>
    <row r="93421" customFormat="1"/>
    <row r="93422" customFormat="1"/>
    <row r="93423" customFormat="1"/>
    <row r="93424" customFormat="1"/>
    <row r="93425" customFormat="1"/>
    <row r="93426" customFormat="1"/>
    <row r="93427" customFormat="1"/>
    <row r="93428" customFormat="1"/>
    <row r="93429" customFormat="1"/>
    <row r="93430" customFormat="1"/>
    <row r="93431" customFormat="1"/>
    <row r="93432" customFormat="1"/>
    <row r="93433" customFormat="1"/>
    <row r="93434" customFormat="1"/>
    <row r="93435" customFormat="1"/>
    <row r="93436" customFormat="1"/>
    <row r="93437" customFormat="1"/>
    <row r="93438" customFormat="1"/>
    <row r="93439" customFormat="1"/>
    <row r="93440" customFormat="1"/>
    <row r="93441" customFormat="1"/>
    <row r="93442" customFormat="1"/>
    <row r="93443" customFormat="1"/>
    <row r="93444" customFormat="1"/>
    <row r="93445" customFormat="1"/>
    <row r="93446" customFormat="1"/>
    <row r="93447" customFormat="1"/>
    <row r="93448" customFormat="1"/>
    <row r="93449" customFormat="1"/>
    <row r="93450" customFormat="1"/>
    <row r="93451" customFormat="1"/>
    <row r="93452" customFormat="1"/>
    <row r="93453" customFormat="1"/>
    <row r="93454" customFormat="1"/>
    <row r="93455" customFormat="1"/>
    <row r="93456" customFormat="1"/>
    <row r="93457" customFormat="1"/>
    <row r="93458" customFormat="1"/>
    <row r="93459" customFormat="1"/>
    <row r="93460" customFormat="1"/>
    <row r="93461" customFormat="1"/>
    <row r="93462" customFormat="1"/>
    <row r="93463" customFormat="1"/>
    <row r="93464" customFormat="1"/>
    <row r="93465" customFormat="1"/>
    <row r="93466" customFormat="1"/>
    <row r="93467" customFormat="1"/>
    <row r="93468" customFormat="1"/>
    <row r="93469" customFormat="1"/>
    <row r="93470" customFormat="1"/>
    <row r="93471" customFormat="1"/>
    <row r="93472" customFormat="1"/>
    <row r="93473" customFormat="1"/>
    <row r="93474" customFormat="1"/>
    <row r="93475" customFormat="1"/>
    <row r="93476" customFormat="1"/>
    <row r="93477" customFormat="1"/>
    <row r="93478" customFormat="1"/>
    <row r="93479" customFormat="1"/>
    <row r="93480" customFormat="1"/>
    <row r="93481" customFormat="1"/>
    <row r="93482" customFormat="1"/>
    <row r="93483" customFormat="1"/>
    <row r="93484" customFormat="1"/>
    <row r="93485" customFormat="1"/>
    <row r="93486" customFormat="1"/>
    <row r="93487" customFormat="1"/>
    <row r="93488" customFormat="1"/>
    <row r="93489" customFormat="1"/>
    <row r="93490" customFormat="1"/>
    <row r="93491" customFormat="1"/>
    <row r="93492" customFormat="1"/>
    <row r="93493" customFormat="1"/>
    <row r="93494" customFormat="1"/>
    <row r="93495" customFormat="1"/>
    <row r="93496" customFormat="1"/>
    <row r="93497" customFormat="1"/>
    <row r="93498" customFormat="1"/>
    <row r="93499" customFormat="1"/>
    <row r="93500" customFormat="1"/>
    <row r="93501" customFormat="1"/>
    <row r="93502" customFormat="1"/>
    <row r="93503" customFormat="1"/>
    <row r="93504" customFormat="1"/>
    <row r="93505" customFormat="1"/>
    <row r="93506" customFormat="1"/>
    <row r="93507" customFormat="1"/>
    <row r="93508" customFormat="1"/>
    <row r="93509" customFormat="1"/>
    <row r="93510" customFormat="1"/>
    <row r="93511" customFormat="1"/>
    <row r="93512" customFormat="1"/>
    <row r="93513" customFormat="1"/>
    <row r="93514" customFormat="1"/>
    <row r="93515" customFormat="1"/>
    <row r="93516" customFormat="1"/>
    <row r="93517" customFormat="1"/>
    <row r="93518" customFormat="1"/>
    <row r="93519" customFormat="1"/>
    <row r="93520" customFormat="1"/>
    <row r="93521" customFormat="1"/>
    <row r="93522" customFormat="1"/>
    <row r="93523" customFormat="1"/>
    <row r="93524" customFormat="1"/>
    <row r="93525" customFormat="1"/>
    <row r="93526" customFormat="1"/>
    <row r="93527" customFormat="1"/>
    <row r="93528" customFormat="1"/>
    <row r="93529" customFormat="1"/>
    <row r="93530" customFormat="1"/>
    <row r="93531" customFormat="1"/>
    <row r="93532" customFormat="1"/>
    <row r="93533" customFormat="1"/>
    <row r="93534" customFormat="1"/>
    <row r="93535" customFormat="1"/>
    <row r="93536" customFormat="1"/>
    <row r="93537" customFormat="1"/>
    <row r="93538" customFormat="1"/>
    <row r="93539" customFormat="1"/>
    <row r="93540" customFormat="1"/>
    <row r="93541" customFormat="1"/>
    <row r="93542" customFormat="1"/>
    <row r="93543" customFormat="1"/>
    <row r="93544" customFormat="1"/>
    <row r="93545" customFormat="1"/>
    <row r="93546" customFormat="1"/>
    <row r="93547" customFormat="1"/>
    <row r="93548" customFormat="1"/>
    <row r="93549" customFormat="1"/>
    <row r="93550" customFormat="1"/>
    <row r="93551" customFormat="1"/>
    <row r="93552" customFormat="1"/>
    <row r="93553" customFormat="1"/>
    <row r="93554" customFormat="1"/>
    <row r="93555" customFormat="1"/>
    <row r="93556" customFormat="1"/>
    <row r="93557" customFormat="1"/>
    <row r="93558" customFormat="1"/>
    <row r="93559" customFormat="1"/>
    <row r="93560" customFormat="1"/>
    <row r="93561" customFormat="1"/>
    <row r="93562" customFormat="1"/>
    <row r="93563" customFormat="1"/>
    <row r="93564" customFormat="1"/>
    <row r="93565" customFormat="1"/>
    <row r="93566" customFormat="1"/>
    <row r="93567" customFormat="1"/>
    <row r="93568" customFormat="1"/>
    <row r="93569" customFormat="1"/>
    <row r="93570" customFormat="1"/>
    <row r="93571" customFormat="1"/>
    <row r="93572" customFormat="1"/>
    <row r="93573" customFormat="1"/>
    <row r="93574" customFormat="1"/>
    <row r="93575" customFormat="1"/>
    <row r="93576" customFormat="1"/>
    <row r="93577" customFormat="1"/>
    <row r="93578" customFormat="1"/>
    <row r="93579" customFormat="1"/>
    <row r="93580" customFormat="1"/>
    <row r="93581" customFormat="1"/>
    <row r="93582" customFormat="1"/>
    <row r="93583" customFormat="1"/>
    <row r="93584" customFormat="1"/>
    <row r="93585" customFormat="1"/>
    <row r="93586" customFormat="1"/>
    <row r="93587" customFormat="1"/>
    <row r="93588" customFormat="1"/>
    <row r="93589" customFormat="1"/>
    <row r="93590" customFormat="1"/>
    <row r="93591" customFormat="1"/>
    <row r="93592" customFormat="1"/>
    <row r="93593" customFormat="1"/>
    <row r="93594" customFormat="1"/>
    <row r="93595" customFormat="1"/>
    <row r="93596" customFormat="1"/>
    <row r="93597" customFormat="1"/>
    <row r="93598" customFormat="1"/>
    <row r="93599" customFormat="1"/>
    <row r="93600" customFormat="1"/>
    <row r="93601" customFormat="1"/>
    <row r="93602" customFormat="1"/>
    <row r="93603" customFormat="1"/>
    <row r="93604" customFormat="1"/>
    <row r="93605" customFormat="1"/>
    <row r="93606" customFormat="1"/>
    <row r="93607" customFormat="1"/>
    <row r="93608" customFormat="1"/>
    <row r="93609" customFormat="1"/>
    <row r="93610" customFormat="1"/>
    <row r="93611" customFormat="1"/>
    <row r="93612" customFormat="1"/>
    <row r="93613" customFormat="1"/>
    <row r="93614" customFormat="1"/>
    <row r="93615" customFormat="1"/>
    <row r="93616" customFormat="1"/>
    <row r="93617" customFormat="1"/>
    <row r="93618" customFormat="1"/>
    <row r="93619" customFormat="1"/>
    <row r="93620" customFormat="1"/>
    <row r="93621" customFormat="1"/>
    <row r="93622" customFormat="1"/>
    <row r="93623" customFormat="1"/>
    <row r="93624" customFormat="1"/>
    <row r="93625" customFormat="1"/>
    <row r="93626" customFormat="1"/>
    <row r="93627" customFormat="1"/>
    <row r="93628" customFormat="1"/>
    <row r="93629" customFormat="1"/>
    <row r="93630" customFormat="1"/>
    <row r="93631" customFormat="1"/>
    <row r="93632" customFormat="1"/>
    <row r="93633" customFormat="1"/>
    <row r="93634" customFormat="1"/>
    <row r="93635" customFormat="1"/>
    <row r="93636" customFormat="1"/>
    <row r="93637" customFormat="1"/>
    <row r="93638" customFormat="1"/>
    <row r="93639" customFormat="1"/>
    <row r="93640" customFormat="1"/>
    <row r="93641" customFormat="1"/>
    <row r="93642" customFormat="1"/>
    <row r="93643" customFormat="1"/>
    <row r="93644" customFormat="1"/>
    <row r="93645" customFormat="1"/>
    <row r="93646" customFormat="1"/>
    <row r="93647" customFormat="1"/>
    <row r="93648" customFormat="1"/>
    <row r="93649" customFormat="1"/>
    <row r="93650" customFormat="1"/>
    <row r="93651" customFormat="1"/>
    <row r="93652" customFormat="1"/>
    <row r="93653" customFormat="1"/>
    <row r="93654" customFormat="1"/>
    <row r="93655" customFormat="1"/>
    <row r="93656" customFormat="1"/>
    <row r="93657" customFormat="1"/>
    <row r="93658" customFormat="1"/>
    <row r="93659" customFormat="1"/>
    <row r="93660" customFormat="1"/>
    <row r="93661" customFormat="1"/>
    <row r="93662" customFormat="1"/>
    <row r="93663" customFormat="1"/>
    <row r="93664" customFormat="1"/>
    <row r="93665" customFormat="1"/>
    <row r="93666" customFormat="1"/>
    <row r="93667" customFormat="1"/>
    <row r="93668" customFormat="1"/>
    <row r="93669" customFormat="1"/>
    <row r="93670" customFormat="1"/>
    <row r="93671" customFormat="1"/>
    <row r="93672" customFormat="1"/>
    <row r="93673" customFormat="1"/>
    <row r="93674" customFormat="1"/>
    <row r="93675" customFormat="1"/>
    <row r="93676" customFormat="1"/>
    <row r="93677" customFormat="1"/>
    <row r="93678" customFormat="1"/>
    <row r="93679" customFormat="1"/>
    <row r="93680" customFormat="1"/>
    <row r="93681" customFormat="1"/>
    <row r="93682" customFormat="1"/>
    <row r="93683" customFormat="1"/>
    <row r="93684" customFormat="1"/>
    <row r="93685" customFormat="1"/>
    <row r="93686" customFormat="1"/>
    <row r="93687" customFormat="1"/>
    <row r="93688" customFormat="1"/>
    <row r="93689" customFormat="1"/>
    <row r="93690" customFormat="1"/>
    <row r="93691" customFormat="1"/>
    <row r="93692" customFormat="1"/>
    <row r="93693" customFormat="1"/>
    <row r="93694" customFormat="1"/>
    <row r="93695" customFormat="1"/>
    <row r="93696" customFormat="1"/>
    <row r="93697" customFormat="1"/>
    <row r="93698" customFormat="1"/>
    <row r="93699" customFormat="1"/>
    <row r="93700" customFormat="1"/>
    <row r="93701" customFormat="1"/>
    <row r="93702" customFormat="1"/>
    <row r="93703" customFormat="1"/>
    <row r="93704" customFormat="1"/>
    <row r="93705" customFormat="1"/>
    <row r="93706" customFormat="1"/>
    <row r="93707" customFormat="1"/>
    <row r="93708" customFormat="1"/>
    <row r="93709" customFormat="1"/>
    <row r="93710" customFormat="1"/>
    <row r="93711" customFormat="1"/>
    <row r="93712" customFormat="1"/>
    <row r="93713" customFormat="1"/>
    <row r="93714" customFormat="1"/>
    <row r="93715" customFormat="1"/>
    <row r="93716" customFormat="1"/>
    <row r="93717" customFormat="1"/>
    <row r="93718" customFormat="1"/>
    <row r="93719" customFormat="1"/>
    <row r="93720" customFormat="1"/>
    <row r="93721" customFormat="1"/>
    <row r="93722" customFormat="1"/>
    <row r="93723" customFormat="1"/>
    <row r="93724" customFormat="1"/>
    <row r="93725" customFormat="1"/>
    <row r="93726" customFormat="1"/>
    <row r="93727" customFormat="1"/>
    <row r="93728" customFormat="1"/>
    <row r="93729" customFormat="1"/>
    <row r="93730" customFormat="1"/>
    <row r="93731" customFormat="1"/>
    <row r="93732" customFormat="1"/>
    <row r="93733" customFormat="1"/>
    <row r="93734" customFormat="1"/>
    <row r="93735" customFormat="1"/>
    <row r="93736" customFormat="1"/>
    <row r="93737" customFormat="1"/>
    <row r="93738" customFormat="1"/>
    <row r="93739" customFormat="1"/>
    <row r="93740" customFormat="1"/>
    <row r="93741" customFormat="1"/>
    <row r="93742" customFormat="1"/>
    <row r="93743" customFormat="1"/>
    <row r="93744" customFormat="1"/>
    <row r="93745" customFormat="1"/>
    <row r="93746" customFormat="1"/>
    <row r="93747" customFormat="1"/>
    <row r="93748" customFormat="1"/>
    <row r="93749" customFormat="1"/>
    <row r="93750" customFormat="1"/>
    <row r="93751" customFormat="1"/>
    <row r="93752" customFormat="1"/>
    <row r="93753" customFormat="1"/>
    <row r="93754" customFormat="1"/>
    <row r="93755" customFormat="1"/>
    <row r="93756" customFormat="1"/>
    <row r="93757" customFormat="1"/>
    <row r="93758" customFormat="1"/>
    <row r="93759" customFormat="1"/>
    <row r="93760" customFormat="1"/>
    <row r="93761" customFormat="1"/>
    <row r="93762" customFormat="1"/>
    <row r="93763" customFormat="1"/>
    <row r="93764" customFormat="1"/>
    <row r="93765" customFormat="1"/>
    <row r="93766" customFormat="1"/>
    <row r="93767" customFormat="1"/>
    <row r="93768" customFormat="1"/>
    <row r="93769" customFormat="1"/>
    <row r="93770" customFormat="1"/>
    <row r="93771" customFormat="1"/>
    <row r="93772" customFormat="1"/>
    <row r="93773" customFormat="1"/>
    <row r="93774" customFormat="1"/>
    <row r="93775" customFormat="1"/>
    <row r="93776" customFormat="1"/>
    <row r="93777" customFormat="1"/>
    <row r="93778" customFormat="1"/>
    <row r="93779" customFormat="1"/>
    <row r="93780" customFormat="1"/>
    <row r="93781" customFormat="1"/>
    <row r="93782" customFormat="1"/>
    <row r="93783" customFormat="1"/>
    <row r="93784" customFormat="1"/>
    <row r="93785" customFormat="1"/>
    <row r="93786" customFormat="1"/>
    <row r="93787" customFormat="1"/>
    <row r="93788" customFormat="1"/>
    <row r="93789" customFormat="1"/>
    <row r="93790" customFormat="1"/>
    <row r="93791" customFormat="1"/>
    <row r="93792" customFormat="1"/>
    <row r="93793" customFormat="1"/>
    <row r="93794" customFormat="1"/>
    <row r="93795" customFormat="1"/>
    <row r="93796" customFormat="1"/>
    <row r="93797" customFormat="1"/>
    <row r="93798" customFormat="1"/>
    <row r="93799" customFormat="1"/>
    <row r="93800" customFormat="1"/>
    <row r="93801" customFormat="1"/>
    <row r="93802" customFormat="1"/>
    <row r="93803" customFormat="1"/>
    <row r="93804" customFormat="1"/>
    <row r="93805" customFormat="1"/>
    <row r="93806" customFormat="1"/>
    <row r="93807" customFormat="1"/>
    <row r="93808" customFormat="1"/>
    <row r="93809" customFormat="1"/>
    <row r="93810" customFormat="1"/>
    <row r="93811" customFormat="1"/>
    <row r="93812" customFormat="1"/>
    <row r="93813" customFormat="1"/>
    <row r="93814" customFormat="1"/>
    <row r="93815" customFormat="1"/>
    <row r="93816" customFormat="1"/>
    <row r="93817" customFormat="1"/>
    <row r="93818" customFormat="1"/>
    <row r="93819" customFormat="1"/>
    <row r="93820" customFormat="1"/>
    <row r="93821" customFormat="1"/>
    <row r="93822" customFormat="1"/>
    <row r="93823" customFormat="1"/>
    <row r="93824" customFormat="1"/>
    <row r="93825" customFormat="1"/>
    <row r="93826" customFormat="1"/>
    <row r="93827" customFormat="1"/>
    <row r="93828" customFormat="1"/>
    <row r="93829" customFormat="1"/>
    <row r="93830" customFormat="1"/>
    <row r="93831" customFormat="1"/>
    <row r="93832" customFormat="1"/>
    <row r="93833" customFormat="1"/>
    <row r="93834" customFormat="1"/>
    <row r="93835" customFormat="1"/>
    <row r="93836" customFormat="1"/>
    <row r="93837" customFormat="1"/>
    <row r="93838" customFormat="1"/>
    <row r="93839" customFormat="1"/>
    <row r="93840" customFormat="1"/>
    <row r="93841" customFormat="1"/>
    <row r="93842" customFormat="1"/>
    <row r="93843" customFormat="1"/>
    <row r="93844" customFormat="1"/>
    <row r="93845" customFormat="1"/>
    <row r="93846" customFormat="1"/>
    <row r="93847" customFormat="1"/>
    <row r="93848" customFormat="1"/>
    <row r="93849" customFormat="1"/>
    <row r="93850" customFormat="1"/>
    <row r="93851" customFormat="1"/>
    <row r="93852" customFormat="1"/>
    <row r="93853" customFormat="1"/>
    <row r="93854" customFormat="1"/>
    <row r="93855" customFormat="1"/>
    <row r="93856" customFormat="1"/>
    <row r="93857" customFormat="1"/>
    <row r="93858" customFormat="1"/>
    <row r="93859" customFormat="1"/>
    <row r="93860" customFormat="1"/>
    <row r="93861" customFormat="1"/>
    <row r="93862" customFormat="1"/>
    <row r="93863" customFormat="1"/>
    <row r="93864" customFormat="1"/>
    <row r="93865" customFormat="1"/>
    <row r="93866" customFormat="1"/>
    <row r="93867" customFormat="1"/>
    <row r="93868" customFormat="1"/>
    <row r="93869" customFormat="1"/>
    <row r="93870" customFormat="1"/>
    <row r="93871" customFormat="1"/>
    <row r="93872" customFormat="1"/>
    <row r="93873" customFormat="1"/>
    <row r="93874" customFormat="1"/>
    <row r="93875" customFormat="1"/>
    <row r="93876" customFormat="1"/>
    <row r="93877" customFormat="1"/>
    <row r="93878" customFormat="1"/>
    <row r="93879" customFormat="1"/>
    <row r="93880" customFormat="1"/>
    <row r="93881" customFormat="1"/>
    <row r="93882" customFormat="1"/>
    <row r="93883" customFormat="1"/>
    <row r="93884" customFormat="1"/>
    <row r="93885" customFormat="1"/>
    <row r="93886" customFormat="1"/>
    <row r="93887" customFormat="1"/>
    <row r="93888" customFormat="1"/>
    <row r="93889" customFormat="1"/>
    <row r="93890" customFormat="1"/>
    <row r="93891" customFormat="1"/>
    <row r="93892" customFormat="1"/>
    <row r="93893" customFormat="1"/>
    <row r="93894" customFormat="1"/>
    <row r="93895" customFormat="1"/>
    <row r="93896" customFormat="1"/>
    <row r="93897" customFormat="1"/>
    <row r="93898" customFormat="1"/>
    <row r="93899" customFormat="1"/>
    <row r="93900" customFormat="1"/>
    <row r="93901" customFormat="1"/>
    <row r="93902" customFormat="1"/>
    <row r="93903" customFormat="1"/>
    <row r="93904" customFormat="1"/>
    <row r="93905" customFormat="1"/>
    <row r="93906" customFormat="1"/>
    <row r="93907" customFormat="1"/>
    <row r="93908" customFormat="1"/>
    <row r="93909" customFormat="1"/>
    <row r="93910" customFormat="1"/>
    <row r="93911" customFormat="1"/>
    <row r="93912" customFormat="1"/>
    <row r="93913" customFormat="1"/>
    <row r="93914" customFormat="1"/>
    <row r="93915" customFormat="1"/>
    <row r="93916" customFormat="1"/>
    <row r="93917" customFormat="1"/>
    <row r="93918" customFormat="1"/>
    <row r="93919" customFormat="1"/>
    <row r="93920" customFormat="1"/>
    <row r="93921" customFormat="1"/>
    <row r="93922" customFormat="1"/>
    <row r="93923" customFormat="1"/>
    <row r="93924" customFormat="1"/>
    <row r="93925" customFormat="1"/>
    <row r="93926" customFormat="1"/>
    <row r="93927" customFormat="1"/>
    <row r="93928" customFormat="1"/>
    <row r="93929" customFormat="1"/>
    <row r="93930" customFormat="1"/>
    <row r="93931" customFormat="1"/>
    <row r="93932" customFormat="1"/>
    <row r="93933" customFormat="1"/>
    <row r="93934" customFormat="1"/>
    <row r="93935" customFormat="1"/>
    <row r="93936" customFormat="1"/>
    <row r="93937" customFormat="1"/>
    <row r="93938" customFormat="1"/>
    <row r="93939" customFormat="1"/>
    <row r="93940" customFormat="1"/>
    <row r="93941" customFormat="1"/>
    <row r="93942" customFormat="1"/>
    <row r="93943" customFormat="1"/>
    <row r="93944" customFormat="1"/>
    <row r="93945" customFormat="1"/>
    <row r="93946" customFormat="1"/>
    <row r="93947" customFormat="1"/>
    <row r="93948" customFormat="1"/>
    <row r="93949" customFormat="1"/>
    <row r="93950" customFormat="1"/>
    <row r="93951" customFormat="1"/>
    <row r="93952" customFormat="1"/>
    <row r="93953" customFormat="1"/>
    <row r="93954" customFormat="1"/>
    <row r="93955" customFormat="1"/>
    <row r="93956" customFormat="1"/>
    <row r="93957" customFormat="1"/>
    <row r="93958" customFormat="1"/>
    <row r="93959" customFormat="1"/>
    <row r="93960" customFormat="1"/>
    <row r="93961" customFormat="1"/>
    <row r="93962" customFormat="1"/>
    <row r="93963" customFormat="1"/>
    <row r="93964" customFormat="1"/>
    <row r="93965" customFormat="1"/>
    <row r="93966" customFormat="1"/>
    <row r="93967" customFormat="1"/>
    <row r="93968" customFormat="1"/>
    <row r="93969" customFormat="1"/>
    <row r="93970" customFormat="1"/>
    <row r="93971" customFormat="1"/>
    <row r="93972" customFormat="1"/>
    <row r="93973" customFormat="1"/>
    <row r="93974" customFormat="1"/>
    <row r="93975" customFormat="1"/>
    <row r="93976" customFormat="1"/>
    <row r="93977" customFormat="1"/>
    <row r="93978" customFormat="1"/>
    <row r="93979" customFormat="1"/>
    <row r="93980" customFormat="1"/>
    <row r="93981" customFormat="1"/>
    <row r="93982" customFormat="1"/>
    <row r="93983" customFormat="1"/>
    <row r="93984" customFormat="1"/>
    <row r="93985" customFormat="1"/>
    <row r="93986" customFormat="1"/>
    <row r="93987" customFormat="1"/>
    <row r="93988" customFormat="1"/>
    <row r="93989" customFormat="1"/>
    <row r="93990" customFormat="1"/>
    <row r="93991" customFormat="1"/>
    <row r="93992" customFormat="1"/>
    <row r="93993" customFormat="1"/>
    <row r="93994" customFormat="1"/>
    <row r="93995" customFormat="1"/>
    <row r="93996" customFormat="1"/>
    <row r="93997" customFormat="1"/>
    <row r="93998" customFormat="1"/>
    <row r="93999" customFormat="1"/>
    <row r="94000" customFormat="1"/>
    <row r="94001" customFormat="1"/>
    <row r="94002" customFormat="1"/>
    <row r="94003" customFormat="1"/>
    <row r="94004" customFormat="1"/>
    <row r="94005" customFormat="1"/>
    <row r="94006" customFormat="1"/>
    <row r="94007" customFormat="1"/>
    <row r="94008" customFormat="1"/>
    <row r="94009" customFormat="1"/>
    <row r="94010" customFormat="1"/>
    <row r="94011" customFormat="1"/>
    <row r="94012" customFormat="1"/>
    <row r="94013" customFormat="1"/>
    <row r="94014" customFormat="1"/>
    <row r="94015" customFormat="1"/>
    <row r="94016" customFormat="1"/>
    <row r="94017" customFormat="1"/>
    <row r="94018" customFormat="1"/>
    <row r="94019" customFormat="1"/>
    <row r="94020" customFormat="1"/>
    <row r="94021" customFormat="1"/>
    <row r="94022" customFormat="1"/>
    <row r="94023" customFormat="1"/>
    <row r="94024" customFormat="1"/>
    <row r="94025" customFormat="1"/>
    <row r="94026" customFormat="1"/>
    <row r="94027" customFormat="1"/>
    <row r="94028" customFormat="1"/>
    <row r="94029" customFormat="1"/>
    <row r="94030" customFormat="1"/>
    <row r="94031" customFormat="1"/>
    <row r="94032" customFormat="1"/>
    <row r="94033" customFormat="1"/>
    <row r="94034" customFormat="1"/>
    <row r="94035" customFormat="1"/>
    <row r="94036" customFormat="1"/>
    <row r="94037" customFormat="1"/>
    <row r="94038" customFormat="1"/>
    <row r="94039" customFormat="1"/>
    <row r="94040" customFormat="1"/>
    <row r="94041" customFormat="1"/>
    <row r="94042" customFormat="1"/>
    <row r="94043" customFormat="1"/>
    <row r="94044" customFormat="1"/>
    <row r="94045" customFormat="1"/>
    <row r="94046" customFormat="1"/>
    <row r="94047" customFormat="1"/>
    <row r="94048" customFormat="1"/>
    <row r="94049" customFormat="1"/>
    <row r="94050" customFormat="1"/>
    <row r="94051" customFormat="1"/>
    <row r="94052" customFormat="1"/>
    <row r="94053" customFormat="1"/>
    <row r="94054" customFormat="1"/>
    <row r="94055" customFormat="1"/>
    <row r="94056" customFormat="1"/>
    <row r="94057" customFormat="1"/>
    <row r="94058" customFormat="1"/>
    <row r="94059" customFormat="1"/>
    <row r="94060" customFormat="1"/>
    <row r="94061" customFormat="1"/>
    <row r="94062" customFormat="1"/>
    <row r="94063" customFormat="1"/>
    <row r="94064" customFormat="1"/>
    <row r="94065" customFormat="1"/>
    <row r="94066" customFormat="1"/>
    <row r="94067" customFormat="1"/>
    <row r="94068" customFormat="1"/>
    <row r="94069" customFormat="1"/>
    <row r="94070" customFormat="1"/>
    <row r="94071" customFormat="1"/>
    <row r="94072" customFormat="1"/>
    <row r="94073" customFormat="1"/>
    <row r="94074" customFormat="1"/>
    <row r="94075" customFormat="1"/>
    <row r="94076" customFormat="1"/>
    <row r="94077" customFormat="1"/>
    <row r="94078" customFormat="1"/>
    <row r="94079" customFormat="1"/>
    <row r="94080" customFormat="1"/>
    <row r="94081" customFormat="1"/>
    <row r="94082" customFormat="1"/>
    <row r="94083" customFormat="1"/>
    <row r="94084" customFormat="1"/>
    <row r="94085" customFormat="1"/>
    <row r="94086" customFormat="1"/>
    <row r="94087" customFormat="1"/>
    <row r="94088" customFormat="1"/>
    <row r="94089" customFormat="1"/>
    <row r="94090" customFormat="1"/>
    <row r="94091" customFormat="1"/>
    <row r="94092" customFormat="1"/>
    <row r="94093" customFormat="1"/>
    <row r="94094" customFormat="1"/>
    <row r="94095" customFormat="1"/>
    <row r="94096" customFormat="1"/>
    <row r="94097" customFormat="1"/>
    <row r="94098" customFormat="1"/>
    <row r="94099" customFormat="1"/>
    <row r="94100" customFormat="1"/>
    <row r="94101" customFormat="1"/>
    <row r="94102" customFormat="1"/>
    <row r="94103" customFormat="1"/>
    <row r="94104" customFormat="1"/>
    <row r="94105" customFormat="1"/>
    <row r="94106" customFormat="1"/>
    <row r="94107" customFormat="1"/>
    <row r="94108" customFormat="1"/>
    <row r="94109" customFormat="1"/>
    <row r="94110" customFormat="1"/>
    <row r="94111" customFormat="1"/>
    <row r="94112" customFormat="1"/>
    <row r="94113" customFormat="1"/>
    <row r="94114" customFormat="1"/>
    <row r="94115" customFormat="1"/>
    <row r="94116" customFormat="1"/>
    <row r="94117" customFormat="1"/>
    <row r="94118" customFormat="1"/>
    <row r="94119" customFormat="1"/>
    <row r="94120" customFormat="1"/>
    <row r="94121" customFormat="1"/>
    <row r="94122" customFormat="1"/>
    <row r="94123" customFormat="1"/>
    <row r="94124" customFormat="1"/>
    <row r="94125" customFormat="1"/>
    <row r="94126" customFormat="1"/>
    <row r="94127" customFormat="1"/>
    <row r="94128" customFormat="1"/>
    <row r="94129" customFormat="1"/>
    <row r="94130" customFormat="1"/>
    <row r="94131" customFormat="1"/>
    <row r="94132" customFormat="1"/>
    <row r="94133" customFormat="1"/>
    <row r="94134" customFormat="1"/>
    <row r="94135" customFormat="1"/>
    <row r="94136" customFormat="1"/>
    <row r="94137" customFormat="1"/>
    <row r="94138" customFormat="1"/>
    <row r="94139" customFormat="1"/>
    <row r="94140" customFormat="1"/>
    <row r="94141" customFormat="1"/>
    <row r="94142" customFormat="1"/>
    <row r="94143" customFormat="1"/>
    <row r="94144" customFormat="1"/>
    <row r="94145" customFormat="1"/>
    <row r="94146" customFormat="1"/>
    <row r="94147" customFormat="1"/>
    <row r="94148" customFormat="1"/>
    <row r="94149" customFormat="1"/>
    <row r="94150" customFormat="1"/>
    <row r="94151" customFormat="1"/>
    <row r="94152" customFormat="1"/>
    <row r="94153" customFormat="1"/>
    <row r="94154" customFormat="1"/>
    <row r="94155" customFormat="1"/>
    <row r="94156" customFormat="1"/>
    <row r="94157" customFormat="1"/>
    <row r="94158" customFormat="1"/>
    <row r="94159" customFormat="1"/>
    <row r="94160" customFormat="1"/>
    <row r="94161" customFormat="1"/>
    <row r="94162" customFormat="1"/>
    <row r="94163" customFormat="1"/>
    <row r="94164" customFormat="1"/>
    <row r="94165" customFormat="1"/>
    <row r="94166" customFormat="1"/>
    <row r="94167" customFormat="1"/>
    <row r="94168" customFormat="1"/>
    <row r="94169" customFormat="1"/>
    <row r="94170" customFormat="1"/>
    <row r="94171" customFormat="1"/>
    <row r="94172" customFormat="1"/>
    <row r="94173" customFormat="1"/>
    <row r="94174" customFormat="1"/>
    <row r="94175" customFormat="1"/>
    <row r="94176" customFormat="1"/>
    <row r="94177" customFormat="1"/>
    <row r="94178" customFormat="1"/>
    <row r="94179" customFormat="1"/>
    <row r="94180" customFormat="1"/>
    <row r="94181" customFormat="1"/>
    <row r="94182" customFormat="1"/>
    <row r="94183" customFormat="1"/>
    <row r="94184" customFormat="1"/>
    <row r="94185" customFormat="1"/>
    <row r="94186" customFormat="1"/>
    <row r="94187" customFormat="1"/>
    <row r="94188" customFormat="1"/>
    <row r="94189" customFormat="1"/>
    <row r="94190" customFormat="1"/>
    <row r="94191" customFormat="1"/>
    <row r="94192" customFormat="1"/>
    <row r="94193" customFormat="1"/>
    <row r="94194" customFormat="1"/>
    <row r="94195" customFormat="1"/>
    <row r="94196" customFormat="1"/>
    <row r="94197" customFormat="1"/>
    <row r="94198" customFormat="1"/>
    <row r="94199" customFormat="1"/>
    <row r="94200" customFormat="1"/>
    <row r="94201" customFormat="1"/>
    <row r="94202" customFormat="1"/>
    <row r="94203" customFormat="1"/>
    <row r="94204" customFormat="1"/>
    <row r="94205" customFormat="1"/>
    <row r="94206" customFormat="1"/>
    <row r="94207" customFormat="1"/>
    <row r="94208" customFormat="1"/>
    <row r="94209" customFormat="1"/>
    <row r="94210" customFormat="1"/>
    <row r="94211" customFormat="1"/>
    <row r="94212" customFormat="1"/>
    <row r="94213" customFormat="1"/>
    <row r="94214" customFormat="1"/>
    <row r="94215" customFormat="1"/>
    <row r="94216" customFormat="1"/>
    <row r="94217" customFormat="1"/>
    <row r="94218" customFormat="1"/>
    <row r="94219" customFormat="1"/>
    <row r="94220" customFormat="1"/>
    <row r="94221" customFormat="1"/>
    <row r="94222" customFormat="1"/>
    <row r="94223" customFormat="1"/>
    <row r="94224" customFormat="1"/>
    <row r="94225" customFormat="1"/>
    <row r="94226" customFormat="1"/>
    <row r="94227" customFormat="1"/>
    <row r="94228" customFormat="1"/>
    <row r="94229" customFormat="1"/>
    <row r="94230" customFormat="1"/>
    <row r="94231" customFormat="1"/>
    <row r="94232" customFormat="1"/>
    <row r="94233" customFormat="1"/>
    <row r="94234" customFormat="1"/>
    <row r="94235" customFormat="1"/>
    <row r="94236" customFormat="1"/>
    <row r="94237" customFormat="1"/>
    <row r="94238" customFormat="1"/>
    <row r="94239" customFormat="1"/>
    <row r="94240" customFormat="1"/>
    <row r="94241" customFormat="1"/>
    <row r="94242" customFormat="1"/>
    <row r="94243" customFormat="1"/>
    <row r="94244" customFormat="1"/>
    <row r="94245" customFormat="1"/>
    <row r="94246" customFormat="1"/>
    <row r="94247" customFormat="1"/>
    <row r="94248" customFormat="1"/>
    <row r="94249" customFormat="1"/>
    <row r="94250" customFormat="1"/>
    <row r="94251" customFormat="1"/>
    <row r="94252" customFormat="1"/>
    <row r="94253" customFormat="1"/>
    <row r="94254" customFormat="1"/>
    <row r="94255" customFormat="1"/>
    <row r="94256" customFormat="1"/>
    <row r="94257" customFormat="1"/>
    <row r="94258" customFormat="1"/>
    <row r="94259" customFormat="1"/>
    <row r="94260" customFormat="1"/>
    <row r="94261" customFormat="1"/>
    <row r="94262" customFormat="1"/>
    <row r="94263" customFormat="1"/>
    <row r="94264" customFormat="1"/>
    <row r="94265" customFormat="1"/>
    <row r="94266" customFormat="1"/>
    <row r="94267" customFormat="1"/>
    <row r="94268" customFormat="1"/>
    <row r="94269" customFormat="1"/>
    <row r="94270" customFormat="1"/>
    <row r="94271" customFormat="1"/>
    <row r="94272" customFormat="1"/>
    <row r="94273" customFormat="1"/>
    <row r="94274" customFormat="1"/>
    <row r="94275" customFormat="1"/>
    <row r="94276" customFormat="1"/>
    <row r="94277" customFormat="1"/>
    <row r="94278" customFormat="1"/>
    <row r="94279" customFormat="1"/>
    <row r="94280" customFormat="1"/>
    <row r="94281" customFormat="1"/>
    <row r="94282" customFormat="1"/>
    <row r="94283" customFormat="1"/>
    <row r="94284" customFormat="1"/>
    <row r="94285" customFormat="1"/>
    <row r="94286" customFormat="1"/>
    <row r="94287" customFormat="1"/>
    <row r="94288" customFormat="1"/>
    <row r="94289" customFormat="1"/>
    <row r="94290" customFormat="1"/>
    <row r="94291" customFormat="1"/>
    <row r="94292" customFormat="1"/>
    <row r="94293" customFormat="1"/>
    <row r="94294" customFormat="1"/>
    <row r="94295" customFormat="1"/>
    <row r="94296" customFormat="1"/>
    <row r="94297" customFormat="1"/>
    <row r="94298" customFormat="1"/>
    <row r="94299" customFormat="1"/>
    <row r="94300" customFormat="1"/>
    <row r="94301" customFormat="1"/>
    <row r="94302" customFormat="1"/>
    <row r="94303" customFormat="1"/>
    <row r="94304" customFormat="1"/>
    <row r="94305" customFormat="1"/>
    <row r="94306" customFormat="1"/>
    <row r="94307" customFormat="1"/>
    <row r="94308" customFormat="1"/>
    <row r="94309" customFormat="1"/>
    <row r="94310" customFormat="1"/>
    <row r="94311" customFormat="1"/>
    <row r="94312" customFormat="1"/>
    <row r="94313" customFormat="1"/>
    <row r="94314" customFormat="1"/>
    <row r="94315" customFormat="1"/>
    <row r="94316" customFormat="1"/>
    <row r="94317" customFormat="1"/>
    <row r="94318" customFormat="1"/>
    <row r="94319" customFormat="1"/>
    <row r="94320" customFormat="1"/>
    <row r="94321" customFormat="1"/>
    <row r="94322" customFormat="1"/>
    <row r="94323" customFormat="1"/>
    <row r="94324" customFormat="1"/>
    <row r="94325" customFormat="1"/>
    <row r="94326" customFormat="1"/>
    <row r="94327" customFormat="1"/>
    <row r="94328" customFormat="1"/>
    <row r="94329" customFormat="1"/>
    <row r="94330" customFormat="1"/>
    <row r="94331" customFormat="1"/>
    <row r="94332" customFormat="1"/>
    <row r="94333" customFormat="1"/>
    <row r="94334" customFormat="1"/>
    <row r="94335" customFormat="1"/>
    <row r="94336" customFormat="1"/>
    <row r="94337" customFormat="1"/>
    <row r="94338" customFormat="1"/>
    <row r="94339" customFormat="1"/>
    <row r="94340" customFormat="1"/>
    <row r="94341" customFormat="1"/>
    <row r="94342" customFormat="1"/>
    <row r="94343" customFormat="1"/>
    <row r="94344" customFormat="1"/>
    <row r="94345" customFormat="1"/>
    <row r="94346" customFormat="1"/>
    <row r="94347" customFormat="1"/>
    <row r="94348" customFormat="1"/>
    <row r="94349" customFormat="1"/>
    <row r="94350" customFormat="1"/>
    <row r="94351" customFormat="1"/>
    <row r="94352" customFormat="1"/>
    <row r="94353" customFormat="1"/>
    <row r="94354" customFormat="1"/>
    <row r="94355" customFormat="1"/>
    <row r="94356" customFormat="1"/>
    <row r="94357" customFormat="1"/>
    <row r="94358" customFormat="1"/>
    <row r="94359" customFormat="1"/>
    <row r="94360" customFormat="1"/>
    <row r="94361" customFormat="1"/>
    <row r="94362" customFormat="1"/>
    <row r="94363" customFormat="1"/>
    <row r="94364" customFormat="1"/>
    <row r="94365" customFormat="1"/>
    <row r="94366" customFormat="1"/>
    <row r="94367" customFormat="1"/>
    <row r="94368" customFormat="1"/>
    <row r="94369" customFormat="1"/>
    <row r="94370" customFormat="1"/>
    <row r="94371" customFormat="1"/>
    <row r="94372" customFormat="1"/>
    <row r="94373" customFormat="1"/>
    <row r="94374" customFormat="1"/>
    <row r="94375" customFormat="1"/>
    <row r="94376" customFormat="1"/>
    <row r="94377" customFormat="1"/>
    <row r="94378" customFormat="1"/>
    <row r="94379" customFormat="1"/>
    <row r="94380" customFormat="1"/>
    <row r="94381" customFormat="1"/>
    <row r="94382" customFormat="1"/>
    <row r="94383" customFormat="1"/>
    <row r="94384" customFormat="1"/>
    <row r="94385" customFormat="1"/>
    <row r="94386" customFormat="1"/>
    <row r="94387" customFormat="1"/>
    <row r="94388" customFormat="1"/>
    <row r="94389" customFormat="1"/>
    <row r="94390" customFormat="1"/>
    <row r="94391" customFormat="1"/>
    <row r="94392" customFormat="1"/>
    <row r="94393" customFormat="1"/>
    <row r="94394" customFormat="1"/>
    <row r="94395" customFormat="1"/>
    <row r="94396" customFormat="1"/>
    <row r="94397" customFormat="1"/>
    <row r="94398" customFormat="1"/>
    <row r="94399" customFormat="1"/>
    <row r="94400" customFormat="1"/>
    <row r="94401" customFormat="1"/>
    <row r="94402" customFormat="1"/>
    <row r="94403" customFormat="1"/>
    <row r="94404" customFormat="1"/>
    <row r="94405" customFormat="1"/>
    <row r="94406" customFormat="1"/>
    <row r="94407" customFormat="1"/>
    <row r="94408" customFormat="1"/>
    <row r="94409" customFormat="1"/>
    <row r="94410" customFormat="1"/>
    <row r="94411" customFormat="1"/>
    <row r="94412" customFormat="1"/>
    <row r="94413" customFormat="1"/>
    <row r="94414" customFormat="1"/>
    <row r="94415" customFormat="1"/>
    <row r="94416" customFormat="1"/>
    <row r="94417" customFormat="1"/>
    <row r="94418" customFormat="1"/>
    <row r="94419" customFormat="1"/>
    <row r="94420" customFormat="1"/>
    <row r="94421" customFormat="1"/>
    <row r="94422" customFormat="1"/>
    <row r="94423" customFormat="1"/>
    <row r="94424" customFormat="1"/>
    <row r="94425" customFormat="1"/>
    <row r="94426" customFormat="1"/>
    <row r="94427" customFormat="1"/>
    <row r="94428" customFormat="1"/>
    <row r="94429" customFormat="1"/>
    <row r="94430" customFormat="1"/>
    <row r="94431" customFormat="1"/>
    <row r="94432" customFormat="1"/>
    <row r="94433" customFormat="1"/>
    <row r="94434" customFormat="1"/>
    <row r="94435" customFormat="1"/>
    <row r="94436" customFormat="1"/>
    <row r="94437" customFormat="1"/>
    <row r="94438" customFormat="1"/>
    <row r="94439" customFormat="1"/>
    <row r="94440" customFormat="1"/>
    <row r="94441" customFormat="1"/>
    <row r="94442" customFormat="1"/>
    <row r="94443" customFormat="1"/>
    <row r="94444" customFormat="1"/>
    <row r="94445" customFormat="1"/>
    <row r="94446" customFormat="1"/>
    <row r="94447" customFormat="1"/>
    <row r="94448" customFormat="1"/>
    <row r="94449" customFormat="1"/>
    <row r="94450" customFormat="1"/>
    <row r="94451" customFormat="1"/>
    <row r="94452" customFormat="1"/>
    <row r="94453" customFormat="1"/>
    <row r="94454" customFormat="1"/>
    <row r="94455" customFormat="1"/>
    <row r="94456" customFormat="1"/>
    <row r="94457" customFormat="1"/>
    <row r="94458" customFormat="1"/>
    <row r="94459" customFormat="1"/>
    <row r="94460" customFormat="1"/>
    <row r="94461" customFormat="1"/>
    <row r="94462" customFormat="1"/>
    <row r="94463" customFormat="1"/>
    <row r="94464" customFormat="1"/>
    <row r="94465" customFormat="1"/>
    <row r="94466" customFormat="1"/>
    <row r="94467" customFormat="1"/>
    <row r="94468" customFormat="1"/>
    <row r="94469" customFormat="1"/>
    <row r="94470" customFormat="1"/>
    <row r="94471" customFormat="1"/>
    <row r="94472" customFormat="1"/>
    <row r="94473" customFormat="1"/>
    <row r="94474" customFormat="1"/>
    <row r="94475" customFormat="1"/>
    <row r="94476" customFormat="1"/>
    <row r="94477" customFormat="1"/>
    <row r="94478" customFormat="1"/>
    <row r="94479" customFormat="1"/>
    <row r="94480" customFormat="1"/>
    <row r="94481" customFormat="1"/>
    <row r="94482" customFormat="1"/>
    <row r="94483" customFormat="1"/>
    <row r="94484" customFormat="1"/>
    <row r="94485" customFormat="1"/>
    <row r="94486" customFormat="1"/>
    <row r="94487" customFormat="1"/>
    <row r="94488" customFormat="1"/>
    <row r="94489" customFormat="1"/>
    <row r="94490" customFormat="1"/>
    <row r="94491" customFormat="1"/>
    <row r="94492" customFormat="1"/>
    <row r="94493" customFormat="1"/>
    <row r="94494" customFormat="1"/>
    <row r="94495" customFormat="1"/>
    <row r="94496" customFormat="1"/>
    <row r="94497" customFormat="1"/>
    <row r="94498" customFormat="1"/>
    <row r="94499" customFormat="1"/>
    <row r="94500" customFormat="1"/>
    <row r="94501" customFormat="1"/>
    <row r="94502" customFormat="1"/>
    <row r="94503" customFormat="1"/>
    <row r="94504" customFormat="1"/>
    <row r="94505" customFormat="1"/>
    <row r="94506" customFormat="1"/>
    <row r="94507" customFormat="1"/>
    <row r="94508" customFormat="1"/>
    <row r="94509" customFormat="1"/>
    <row r="94510" customFormat="1"/>
    <row r="94511" customFormat="1"/>
    <row r="94512" customFormat="1"/>
    <row r="94513" customFormat="1"/>
    <row r="94514" customFormat="1"/>
    <row r="94515" customFormat="1"/>
    <row r="94516" customFormat="1"/>
    <row r="94517" customFormat="1"/>
    <row r="94518" customFormat="1"/>
    <row r="94519" customFormat="1"/>
    <row r="94520" customFormat="1"/>
    <row r="94521" customFormat="1"/>
    <row r="94522" customFormat="1"/>
    <row r="94523" customFormat="1"/>
    <row r="94524" customFormat="1"/>
    <row r="94525" customFormat="1"/>
    <row r="94526" customFormat="1"/>
    <row r="94527" customFormat="1"/>
    <row r="94528" customFormat="1"/>
    <row r="94529" customFormat="1"/>
    <row r="94530" customFormat="1"/>
    <row r="94531" customFormat="1"/>
    <row r="94532" customFormat="1"/>
    <row r="94533" customFormat="1"/>
    <row r="94534" customFormat="1"/>
    <row r="94535" customFormat="1"/>
    <row r="94536" customFormat="1"/>
    <row r="94537" customFormat="1"/>
    <row r="94538" customFormat="1"/>
    <row r="94539" customFormat="1"/>
    <row r="94540" customFormat="1"/>
    <row r="94541" customFormat="1"/>
    <row r="94542" customFormat="1"/>
    <row r="94543" customFormat="1"/>
    <row r="94544" customFormat="1"/>
    <row r="94545" customFormat="1"/>
    <row r="94546" customFormat="1"/>
    <row r="94547" customFormat="1"/>
    <row r="94548" customFormat="1"/>
    <row r="94549" customFormat="1"/>
    <row r="94550" customFormat="1"/>
    <row r="94551" customFormat="1"/>
    <row r="94552" customFormat="1"/>
    <row r="94553" customFormat="1"/>
    <row r="94554" customFormat="1"/>
    <row r="94555" customFormat="1"/>
    <row r="94556" customFormat="1"/>
    <row r="94557" customFormat="1"/>
    <row r="94558" customFormat="1"/>
    <row r="94559" customFormat="1"/>
    <row r="94560" customFormat="1"/>
    <row r="94561" customFormat="1"/>
    <row r="94562" customFormat="1"/>
    <row r="94563" customFormat="1"/>
    <row r="94564" customFormat="1"/>
    <row r="94565" customFormat="1"/>
    <row r="94566" customFormat="1"/>
    <row r="94567" customFormat="1"/>
    <row r="94568" customFormat="1"/>
    <row r="94569" customFormat="1"/>
    <row r="94570" customFormat="1"/>
    <row r="94571" customFormat="1"/>
    <row r="94572" customFormat="1"/>
    <row r="94573" customFormat="1"/>
    <row r="94574" customFormat="1"/>
    <row r="94575" customFormat="1"/>
    <row r="94576" customFormat="1"/>
    <row r="94577" customFormat="1"/>
    <row r="94578" customFormat="1"/>
    <row r="94579" customFormat="1"/>
    <row r="94580" customFormat="1"/>
    <row r="94581" customFormat="1"/>
    <row r="94582" customFormat="1"/>
    <row r="94583" customFormat="1"/>
    <row r="94584" customFormat="1"/>
    <row r="94585" customFormat="1"/>
    <row r="94586" customFormat="1"/>
    <row r="94587" customFormat="1"/>
    <row r="94588" customFormat="1"/>
    <row r="94589" customFormat="1"/>
    <row r="94590" customFormat="1"/>
    <row r="94591" customFormat="1"/>
    <row r="94592" customFormat="1"/>
    <row r="94593" customFormat="1"/>
    <row r="94594" customFormat="1"/>
    <row r="94595" customFormat="1"/>
    <row r="94596" customFormat="1"/>
    <row r="94597" customFormat="1"/>
    <row r="94598" customFormat="1"/>
    <row r="94599" customFormat="1"/>
    <row r="94600" customFormat="1"/>
    <row r="94601" customFormat="1"/>
    <row r="94602" customFormat="1"/>
    <row r="94603" customFormat="1"/>
    <row r="94604" customFormat="1"/>
    <row r="94605" customFormat="1"/>
    <row r="94606" customFormat="1"/>
    <row r="94607" customFormat="1"/>
    <row r="94608" customFormat="1"/>
    <row r="94609" customFormat="1"/>
    <row r="94610" customFormat="1"/>
    <row r="94611" customFormat="1"/>
    <row r="94612" customFormat="1"/>
    <row r="94613" customFormat="1"/>
    <row r="94614" customFormat="1"/>
    <row r="94615" customFormat="1"/>
    <row r="94616" customFormat="1"/>
    <row r="94617" customFormat="1"/>
    <row r="94618" customFormat="1"/>
    <row r="94619" customFormat="1"/>
    <row r="94620" customFormat="1"/>
    <row r="94621" customFormat="1"/>
    <row r="94622" customFormat="1"/>
    <row r="94623" customFormat="1"/>
    <row r="94624" customFormat="1"/>
    <row r="94625" customFormat="1"/>
    <row r="94626" customFormat="1"/>
    <row r="94627" customFormat="1"/>
    <row r="94628" customFormat="1"/>
    <row r="94629" customFormat="1"/>
    <row r="94630" customFormat="1"/>
    <row r="94631" customFormat="1"/>
    <row r="94632" customFormat="1"/>
    <row r="94633" customFormat="1"/>
    <row r="94634" customFormat="1"/>
    <row r="94635" customFormat="1"/>
    <row r="94636" customFormat="1"/>
    <row r="94637" customFormat="1"/>
    <row r="94638" customFormat="1"/>
    <row r="94639" customFormat="1"/>
    <row r="94640" customFormat="1"/>
    <row r="94641" customFormat="1"/>
    <row r="94642" customFormat="1"/>
    <row r="94643" customFormat="1"/>
    <row r="94644" customFormat="1"/>
    <row r="94645" customFormat="1"/>
    <row r="94646" customFormat="1"/>
    <row r="94647" customFormat="1"/>
    <row r="94648" customFormat="1"/>
    <row r="94649" customFormat="1"/>
    <row r="94650" customFormat="1"/>
    <row r="94651" customFormat="1"/>
    <row r="94652" customFormat="1"/>
    <row r="94653" customFormat="1"/>
    <row r="94654" customFormat="1"/>
    <row r="94655" customFormat="1"/>
    <row r="94656" customFormat="1"/>
    <row r="94657" customFormat="1"/>
    <row r="94658" customFormat="1"/>
    <row r="94659" customFormat="1"/>
    <row r="94660" customFormat="1"/>
    <row r="94661" customFormat="1"/>
    <row r="94662" customFormat="1"/>
    <row r="94663" customFormat="1"/>
    <row r="94664" customFormat="1"/>
    <row r="94665" customFormat="1"/>
    <row r="94666" customFormat="1"/>
    <row r="94667" customFormat="1"/>
    <row r="94668" customFormat="1"/>
    <row r="94669" customFormat="1"/>
    <row r="94670" customFormat="1"/>
    <row r="94671" customFormat="1"/>
    <row r="94672" customFormat="1"/>
    <row r="94673" customFormat="1"/>
    <row r="94674" customFormat="1"/>
    <row r="94675" customFormat="1"/>
    <row r="94676" customFormat="1"/>
    <row r="94677" customFormat="1"/>
    <row r="94678" customFormat="1"/>
    <row r="94679" customFormat="1"/>
    <row r="94680" customFormat="1"/>
    <row r="94681" customFormat="1"/>
    <row r="94682" customFormat="1"/>
    <row r="94683" customFormat="1"/>
    <row r="94684" customFormat="1"/>
    <row r="94685" customFormat="1"/>
    <row r="94686" customFormat="1"/>
    <row r="94687" customFormat="1"/>
    <row r="94688" customFormat="1"/>
    <row r="94689" customFormat="1"/>
    <row r="94690" customFormat="1"/>
    <row r="94691" customFormat="1"/>
    <row r="94692" customFormat="1"/>
    <row r="94693" customFormat="1"/>
    <row r="94694" customFormat="1"/>
    <row r="94695" customFormat="1"/>
    <row r="94696" customFormat="1"/>
    <row r="94697" customFormat="1"/>
    <row r="94698" customFormat="1"/>
    <row r="94699" customFormat="1"/>
    <row r="94700" customFormat="1"/>
    <row r="94701" customFormat="1"/>
    <row r="94702" customFormat="1"/>
    <row r="94703" customFormat="1"/>
    <row r="94704" customFormat="1"/>
    <row r="94705" customFormat="1"/>
    <row r="94706" customFormat="1"/>
    <row r="94707" customFormat="1"/>
    <row r="94708" customFormat="1"/>
    <row r="94709" customFormat="1"/>
    <row r="94710" customFormat="1"/>
    <row r="94711" customFormat="1"/>
    <row r="94712" customFormat="1"/>
    <row r="94713" customFormat="1"/>
    <row r="94714" customFormat="1"/>
    <row r="94715" customFormat="1"/>
    <row r="94716" customFormat="1"/>
    <row r="94717" customFormat="1"/>
    <row r="94718" customFormat="1"/>
    <row r="94719" customFormat="1"/>
    <row r="94720" customFormat="1"/>
    <row r="94721" customFormat="1"/>
    <row r="94722" customFormat="1"/>
    <row r="94723" customFormat="1"/>
    <row r="94724" customFormat="1"/>
    <row r="94725" customFormat="1"/>
    <row r="94726" customFormat="1"/>
    <row r="94727" customFormat="1"/>
    <row r="94728" customFormat="1"/>
    <row r="94729" customFormat="1"/>
    <row r="94730" customFormat="1"/>
    <row r="94731" customFormat="1"/>
    <row r="94732" customFormat="1"/>
    <row r="94733" customFormat="1"/>
    <row r="94734" customFormat="1"/>
    <row r="94735" customFormat="1"/>
    <row r="94736" customFormat="1"/>
    <row r="94737" customFormat="1"/>
    <row r="94738" customFormat="1"/>
    <row r="94739" customFormat="1"/>
    <row r="94740" customFormat="1"/>
    <row r="94741" customFormat="1"/>
    <row r="94742" customFormat="1"/>
    <row r="94743" customFormat="1"/>
    <row r="94744" customFormat="1"/>
    <row r="94745" customFormat="1"/>
    <row r="94746" customFormat="1"/>
    <row r="94747" customFormat="1"/>
    <row r="94748" customFormat="1"/>
    <row r="94749" customFormat="1"/>
    <row r="94750" customFormat="1"/>
    <row r="94751" customFormat="1"/>
    <row r="94752" customFormat="1"/>
    <row r="94753" customFormat="1"/>
    <row r="94754" customFormat="1"/>
    <row r="94755" customFormat="1"/>
    <row r="94756" customFormat="1"/>
    <row r="94757" customFormat="1"/>
    <row r="94758" customFormat="1"/>
    <row r="94759" customFormat="1"/>
    <row r="94760" customFormat="1"/>
    <row r="94761" customFormat="1"/>
    <row r="94762" customFormat="1"/>
    <row r="94763" customFormat="1"/>
    <row r="94764" customFormat="1"/>
    <row r="94765" customFormat="1"/>
    <row r="94766" customFormat="1"/>
    <row r="94767" customFormat="1"/>
    <row r="94768" customFormat="1"/>
    <row r="94769" customFormat="1"/>
    <row r="94770" customFormat="1"/>
    <row r="94771" customFormat="1"/>
    <row r="94772" customFormat="1"/>
    <row r="94773" customFormat="1"/>
    <row r="94774" customFormat="1"/>
    <row r="94775" customFormat="1"/>
    <row r="94776" customFormat="1"/>
    <row r="94777" customFormat="1"/>
    <row r="94778" customFormat="1"/>
    <row r="94779" customFormat="1"/>
    <row r="94780" customFormat="1"/>
    <row r="94781" customFormat="1"/>
    <row r="94782" customFormat="1"/>
    <row r="94783" customFormat="1"/>
    <row r="94784" customFormat="1"/>
    <row r="94785" customFormat="1"/>
    <row r="94786" customFormat="1"/>
    <row r="94787" customFormat="1"/>
    <row r="94788" customFormat="1"/>
    <row r="94789" customFormat="1"/>
    <row r="94790" customFormat="1"/>
    <row r="94791" customFormat="1"/>
    <row r="94792" customFormat="1"/>
    <row r="94793" customFormat="1"/>
    <row r="94794" customFormat="1"/>
    <row r="94795" customFormat="1"/>
    <row r="94796" customFormat="1"/>
    <row r="94797" customFormat="1"/>
    <row r="94798" customFormat="1"/>
    <row r="94799" customFormat="1"/>
    <row r="94800" customFormat="1"/>
    <row r="94801" customFormat="1"/>
    <row r="94802" customFormat="1"/>
    <row r="94803" customFormat="1"/>
    <row r="94804" customFormat="1"/>
    <row r="94805" customFormat="1"/>
    <row r="94806" customFormat="1"/>
    <row r="94807" customFormat="1"/>
    <row r="94808" customFormat="1"/>
    <row r="94809" customFormat="1"/>
    <row r="94810" customFormat="1"/>
    <row r="94811" customFormat="1"/>
    <row r="94812" customFormat="1"/>
    <row r="94813" customFormat="1"/>
    <row r="94814" customFormat="1"/>
    <row r="94815" customFormat="1"/>
    <row r="94816" customFormat="1"/>
    <row r="94817" customFormat="1"/>
    <row r="94818" customFormat="1"/>
    <row r="94819" customFormat="1"/>
    <row r="94820" customFormat="1"/>
    <row r="94821" customFormat="1"/>
    <row r="94822" customFormat="1"/>
    <row r="94823" customFormat="1"/>
    <row r="94824" customFormat="1"/>
    <row r="94825" customFormat="1"/>
    <row r="94826" customFormat="1"/>
    <row r="94827" customFormat="1"/>
    <row r="94828" customFormat="1"/>
    <row r="94829" customFormat="1"/>
    <row r="94830" customFormat="1"/>
    <row r="94831" customFormat="1"/>
    <row r="94832" customFormat="1"/>
    <row r="94833" customFormat="1"/>
    <row r="94834" customFormat="1"/>
    <row r="94835" customFormat="1"/>
    <row r="94836" customFormat="1"/>
    <row r="94837" customFormat="1"/>
    <row r="94838" customFormat="1"/>
    <row r="94839" customFormat="1"/>
    <row r="94840" customFormat="1"/>
    <row r="94841" customFormat="1"/>
    <row r="94842" customFormat="1"/>
    <row r="94843" customFormat="1"/>
    <row r="94844" customFormat="1"/>
    <row r="94845" customFormat="1"/>
    <row r="94846" customFormat="1"/>
    <row r="94847" customFormat="1"/>
    <row r="94848" customFormat="1"/>
    <row r="94849" customFormat="1"/>
    <row r="94850" customFormat="1"/>
    <row r="94851" customFormat="1"/>
    <row r="94852" customFormat="1"/>
    <row r="94853" customFormat="1"/>
    <row r="94854" customFormat="1"/>
    <row r="94855" customFormat="1"/>
    <row r="94856" customFormat="1"/>
    <row r="94857" customFormat="1"/>
    <row r="94858" customFormat="1"/>
    <row r="94859" customFormat="1"/>
    <row r="94860" customFormat="1"/>
    <row r="94861" customFormat="1"/>
    <row r="94862" customFormat="1"/>
    <row r="94863" customFormat="1"/>
    <row r="94864" customFormat="1"/>
    <row r="94865" customFormat="1"/>
    <row r="94866" customFormat="1"/>
    <row r="94867" customFormat="1"/>
    <row r="94868" customFormat="1"/>
    <row r="94869" customFormat="1"/>
    <row r="94870" customFormat="1"/>
    <row r="94871" customFormat="1"/>
    <row r="94872" customFormat="1"/>
    <row r="94873" customFormat="1"/>
    <row r="94874" customFormat="1"/>
    <row r="94875" customFormat="1"/>
    <row r="94876" customFormat="1"/>
    <row r="94877" customFormat="1"/>
    <row r="94878" customFormat="1"/>
    <row r="94879" customFormat="1"/>
    <row r="94880" customFormat="1"/>
    <row r="94881" customFormat="1"/>
    <row r="94882" customFormat="1"/>
    <row r="94883" customFormat="1"/>
    <row r="94884" customFormat="1"/>
    <row r="94885" customFormat="1"/>
    <row r="94886" customFormat="1"/>
    <row r="94887" customFormat="1"/>
    <row r="94888" customFormat="1"/>
    <row r="94889" customFormat="1"/>
    <row r="94890" customFormat="1"/>
    <row r="94891" customFormat="1"/>
    <row r="94892" customFormat="1"/>
    <row r="94893" customFormat="1"/>
    <row r="94894" customFormat="1"/>
    <row r="94895" customFormat="1"/>
    <row r="94896" customFormat="1"/>
    <row r="94897" customFormat="1"/>
    <row r="94898" customFormat="1"/>
    <row r="94899" customFormat="1"/>
    <row r="94900" customFormat="1"/>
    <row r="94901" customFormat="1"/>
    <row r="94902" customFormat="1"/>
    <row r="94903" customFormat="1"/>
    <row r="94904" customFormat="1"/>
    <row r="94905" customFormat="1"/>
    <row r="94906" customFormat="1"/>
    <row r="94907" customFormat="1"/>
    <row r="94908" customFormat="1"/>
    <row r="94909" customFormat="1"/>
    <row r="94910" customFormat="1"/>
    <row r="94911" customFormat="1"/>
    <row r="94912" customFormat="1"/>
    <row r="94913" customFormat="1"/>
    <row r="94914" customFormat="1"/>
    <row r="94915" customFormat="1"/>
    <row r="94916" customFormat="1"/>
    <row r="94917" customFormat="1"/>
    <row r="94918" customFormat="1"/>
    <row r="94919" customFormat="1"/>
    <row r="94920" customFormat="1"/>
    <row r="94921" customFormat="1"/>
    <row r="94922" customFormat="1"/>
    <row r="94923" customFormat="1"/>
    <row r="94924" customFormat="1"/>
    <row r="94925" customFormat="1"/>
    <row r="94926" customFormat="1"/>
    <row r="94927" customFormat="1"/>
    <row r="94928" customFormat="1"/>
    <row r="94929" customFormat="1"/>
    <row r="94930" customFormat="1"/>
    <row r="94931" customFormat="1"/>
    <row r="94932" customFormat="1"/>
    <row r="94933" customFormat="1"/>
    <row r="94934" customFormat="1"/>
    <row r="94935" customFormat="1"/>
    <row r="94936" customFormat="1"/>
    <row r="94937" customFormat="1"/>
    <row r="94938" customFormat="1"/>
    <row r="94939" customFormat="1"/>
    <row r="94940" customFormat="1"/>
    <row r="94941" customFormat="1"/>
    <row r="94942" customFormat="1"/>
    <row r="94943" customFormat="1"/>
    <row r="94944" customFormat="1"/>
    <row r="94945" customFormat="1"/>
    <row r="94946" customFormat="1"/>
    <row r="94947" customFormat="1"/>
    <row r="94948" customFormat="1"/>
    <row r="94949" customFormat="1"/>
    <row r="94950" customFormat="1"/>
    <row r="94951" customFormat="1"/>
    <row r="94952" customFormat="1"/>
    <row r="94953" customFormat="1"/>
    <row r="94954" customFormat="1"/>
    <row r="94955" customFormat="1"/>
    <row r="94956" customFormat="1"/>
    <row r="94957" customFormat="1"/>
    <row r="94958" customFormat="1"/>
    <row r="94959" customFormat="1"/>
    <row r="94960" customFormat="1"/>
    <row r="94961" customFormat="1"/>
    <row r="94962" customFormat="1"/>
    <row r="94963" customFormat="1"/>
    <row r="94964" customFormat="1"/>
    <row r="94965" customFormat="1"/>
    <row r="94966" customFormat="1"/>
    <row r="94967" customFormat="1"/>
    <row r="94968" customFormat="1"/>
    <row r="94969" customFormat="1"/>
    <row r="94970" customFormat="1"/>
    <row r="94971" customFormat="1"/>
    <row r="94972" customFormat="1"/>
    <row r="94973" customFormat="1"/>
    <row r="94974" customFormat="1"/>
    <row r="94975" customFormat="1"/>
    <row r="94976" customFormat="1"/>
    <row r="94977" customFormat="1"/>
    <row r="94978" customFormat="1"/>
    <row r="94979" customFormat="1"/>
    <row r="94980" customFormat="1"/>
    <row r="94981" customFormat="1"/>
    <row r="94982" customFormat="1"/>
    <row r="94983" customFormat="1"/>
    <row r="94984" customFormat="1"/>
    <row r="94985" customFormat="1"/>
    <row r="94986" customFormat="1"/>
    <row r="94987" customFormat="1"/>
    <row r="94988" customFormat="1"/>
    <row r="94989" customFormat="1"/>
    <row r="94990" customFormat="1"/>
    <row r="94991" customFormat="1"/>
    <row r="94992" customFormat="1"/>
    <row r="94993" customFormat="1"/>
    <row r="94994" customFormat="1"/>
    <row r="94995" customFormat="1"/>
    <row r="94996" customFormat="1"/>
    <row r="94997" customFormat="1"/>
    <row r="94998" customFormat="1"/>
    <row r="94999" customFormat="1"/>
    <row r="95000" customFormat="1"/>
    <row r="95001" customFormat="1"/>
    <row r="95002" customFormat="1"/>
    <row r="95003" customFormat="1"/>
    <row r="95004" customFormat="1"/>
    <row r="95005" customFormat="1"/>
    <row r="95006" customFormat="1"/>
    <row r="95007" customFormat="1"/>
    <row r="95008" customFormat="1"/>
    <row r="95009" customFormat="1"/>
    <row r="95010" customFormat="1"/>
    <row r="95011" customFormat="1"/>
    <row r="95012" customFormat="1"/>
    <row r="95013" customFormat="1"/>
    <row r="95014" customFormat="1"/>
    <row r="95015" customFormat="1"/>
    <row r="95016" customFormat="1"/>
    <row r="95017" customFormat="1"/>
    <row r="95018" customFormat="1"/>
    <row r="95019" customFormat="1"/>
    <row r="95020" customFormat="1"/>
    <row r="95021" customFormat="1"/>
    <row r="95022" customFormat="1"/>
    <row r="95023" customFormat="1"/>
    <row r="95024" customFormat="1"/>
    <row r="95025" customFormat="1"/>
    <row r="95026" customFormat="1"/>
    <row r="95027" customFormat="1"/>
    <row r="95028" customFormat="1"/>
    <row r="95029" customFormat="1"/>
    <row r="95030" customFormat="1"/>
    <row r="95031" customFormat="1"/>
    <row r="95032" customFormat="1"/>
    <row r="95033" customFormat="1"/>
    <row r="95034" customFormat="1"/>
    <row r="95035" customFormat="1"/>
    <row r="95036" customFormat="1"/>
    <row r="95037" customFormat="1"/>
    <row r="95038" customFormat="1"/>
    <row r="95039" customFormat="1"/>
    <row r="95040" customFormat="1"/>
    <row r="95041" customFormat="1"/>
    <row r="95042" customFormat="1"/>
    <row r="95043" customFormat="1"/>
    <row r="95044" customFormat="1"/>
    <row r="95045" customFormat="1"/>
    <row r="95046" customFormat="1"/>
    <row r="95047" customFormat="1"/>
    <row r="95048" customFormat="1"/>
    <row r="95049" customFormat="1"/>
    <row r="95050" customFormat="1"/>
    <row r="95051" customFormat="1"/>
    <row r="95052" customFormat="1"/>
    <row r="95053" customFormat="1"/>
    <row r="95054" customFormat="1"/>
    <row r="95055" customFormat="1"/>
    <row r="95056" customFormat="1"/>
    <row r="95057" customFormat="1"/>
    <row r="95058" customFormat="1"/>
    <row r="95059" customFormat="1"/>
    <row r="95060" customFormat="1"/>
    <row r="95061" customFormat="1"/>
    <row r="95062" customFormat="1"/>
    <row r="95063" customFormat="1"/>
    <row r="95064" customFormat="1"/>
    <row r="95065" customFormat="1"/>
    <row r="95066" customFormat="1"/>
    <row r="95067" customFormat="1"/>
    <row r="95068" customFormat="1"/>
    <row r="95069" customFormat="1"/>
    <row r="95070" customFormat="1"/>
    <row r="95071" customFormat="1"/>
    <row r="95072" customFormat="1"/>
    <row r="95073" customFormat="1"/>
    <row r="95074" customFormat="1"/>
    <row r="95075" customFormat="1"/>
    <row r="95076" customFormat="1"/>
    <row r="95077" customFormat="1"/>
    <row r="95078" customFormat="1"/>
    <row r="95079" customFormat="1"/>
    <row r="95080" customFormat="1"/>
    <row r="95081" customFormat="1"/>
    <row r="95082" customFormat="1"/>
    <row r="95083" customFormat="1"/>
    <row r="95084" customFormat="1"/>
    <row r="95085" customFormat="1"/>
    <row r="95086" customFormat="1"/>
    <row r="95087" customFormat="1"/>
    <row r="95088" customFormat="1"/>
    <row r="95089" customFormat="1"/>
    <row r="95090" customFormat="1"/>
    <row r="95091" customFormat="1"/>
    <row r="95092" customFormat="1"/>
    <row r="95093" customFormat="1"/>
    <row r="95094" customFormat="1"/>
    <row r="95095" customFormat="1"/>
    <row r="95096" customFormat="1"/>
    <row r="95097" customFormat="1"/>
    <row r="95098" customFormat="1"/>
    <row r="95099" customFormat="1"/>
    <row r="95100" customFormat="1"/>
    <row r="95101" customFormat="1"/>
    <row r="95102" customFormat="1"/>
    <row r="95103" customFormat="1"/>
    <row r="95104" customFormat="1"/>
    <row r="95105" customFormat="1"/>
    <row r="95106" customFormat="1"/>
    <row r="95107" customFormat="1"/>
    <row r="95108" customFormat="1"/>
    <row r="95109" customFormat="1"/>
    <row r="95110" customFormat="1"/>
    <row r="95111" customFormat="1"/>
    <row r="95112" customFormat="1"/>
    <row r="95113" customFormat="1"/>
    <row r="95114" customFormat="1"/>
    <row r="95115" customFormat="1"/>
    <row r="95116" customFormat="1"/>
    <row r="95117" customFormat="1"/>
    <row r="95118" customFormat="1"/>
    <row r="95119" customFormat="1"/>
    <row r="95120" customFormat="1"/>
    <row r="95121" customFormat="1"/>
    <row r="95122" customFormat="1"/>
    <row r="95123" customFormat="1"/>
    <row r="95124" customFormat="1"/>
    <row r="95125" customFormat="1"/>
    <row r="95126" customFormat="1"/>
    <row r="95127" customFormat="1"/>
    <row r="95128" customFormat="1"/>
    <row r="95129" customFormat="1"/>
    <row r="95130" customFormat="1"/>
    <row r="95131" customFormat="1"/>
    <row r="95132" customFormat="1"/>
    <row r="95133" customFormat="1"/>
    <row r="95134" customFormat="1"/>
    <row r="95135" customFormat="1"/>
    <row r="95136" customFormat="1"/>
    <row r="95137" customFormat="1"/>
    <row r="95138" customFormat="1"/>
    <row r="95139" customFormat="1"/>
    <row r="95140" customFormat="1"/>
    <row r="95141" customFormat="1"/>
    <row r="95142" customFormat="1"/>
    <row r="95143" customFormat="1"/>
    <row r="95144" customFormat="1"/>
    <row r="95145" customFormat="1"/>
    <row r="95146" customFormat="1"/>
    <row r="95147" customFormat="1"/>
    <row r="95148" customFormat="1"/>
    <row r="95149" customFormat="1"/>
    <row r="95150" customFormat="1"/>
    <row r="95151" customFormat="1"/>
    <row r="95152" customFormat="1"/>
    <row r="95153" customFormat="1"/>
    <row r="95154" customFormat="1"/>
    <row r="95155" customFormat="1"/>
    <row r="95156" customFormat="1"/>
    <row r="95157" customFormat="1"/>
    <row r="95158" customFormat="1"/>
    <row r="95159" customFormat="1"/>
    <row r="95160" customFormat="1"/>
    <row r="95161" customFormat="1"/>
    <row r="95162" customFormat="1"/>
    <row r="95163" customFormat="1"/>
    <row r="95164" customFormat="1"/>
    <row r="95165" customFormat="1"/>
    <row r="95166" customFormat="1"/>
    <row r="95167" customFormat="1"/>
    <row r="95168" customFormat="1"/>
    <row r="95169" customFormat="1"/>
    <row r="95170" customFormat="1"/>
    <row r="95171" customFormat="1"/>
    <row r="95172" customFormat="1"/>
    <row r="95173" customFormat="1"/>
    <row r="95174" customFormat="1"/>
    <row r="95175" customFormat="1"/>
    <row r="95176" customFormat="1"/>
    <row r="95177" customFormat="1"/>
    <row r="95178" customFormat="1"/>
    <row r="95179" customFormat="1"/>
    <row r="95180" customFormat="1"/>
    <row r="95181" customFormat="1"/>
    <row r="95182" customFormat="1"/>
    <row r="95183" customFormat="1"/>
    <row r="95184" customFormat="1"/>
    <row r="95185" customFormat="1"/>
    <row r="95186" customFormat="1"/>
    <row r="95187" customFormat="1"/>
    <row r="95188" customFormat="1"/>
    <row r="95189" customFormat="1"/>
    <row r="95190" customFormat="1"/>
    <row r="95191" customFormat="1"/>
    <row r="95192" customFormat="1"/>
    <row r="95193" customFormat="1"/>
    <row r="95194" customFormat="1"/>
    <row r="95195" customFormat="1"/>
    <row r="95196" customFormat="1"/>
    <row r="95197" customFormat="1"/>
    <row r="95198" customFormat="1"/>
    <row r="95199" customFormat="1"/>
    <row r="95200" customFormat="1"/>
    <row r="95201" customFormat="1"/>
    <row r="95202" customFormat="1"/>
    <row r="95203" customFormat="1"/>
    <row r="95204" customFormat="1"/>
    <row r="95205" customFormat="1"/>
    <row r="95206" customFormat="1"/>
    <row r="95207" customFormat="1"/>
    <row r="95208" customFormat="1"/>
    <row r="95209" customFormat="1"/>
    <row r="95210" customFormat="1"/>
    <row r="95211" customFormat="1"/>
    <row r="95212" customFormat="1"/>
    <row r="95213" customFormat="1"/>
    <row r="95214" customFormat="1"/>
    <row r="95215" customFormat="1"/>
    <row r="95216" customFormat="1"/>
    <row r="95217" customFormat="1"/>
    <row r="95218" customFormat="1"/>
    <row r="95219" customFormat="1"/>
    <row r="95220" customFormat="1"/>
    <row r="95221" customFormat="1"/>
    <row r="95222" customFormat="1"/>
    <row r="95223" customFormat="1"/>
    <row r="95224" customFormat="1"/>
    <row r="95225" customFormat="1"/>
    <row r="95226" customFormat="1"/>
    <row r="95227" customFormat="1"/>
    <row r="95228" customFormat="1"/>
    <row r="95229" customFormat="1"/>
    <row r="95230" customFormat="1"/>
    <row r="95231" customFormat="1"/>
    <row r="95232" customFormat="1"/>
    <row r="95233" customFormat="1"/>
    <row r="95234" customFormat="1"/>
    <row r="95235" customFormat="1"/>
    <row r="95236" customFormat="1"/>
    <row r="95237" customFormat="1"/>
    <row r="95238" customFormat="1"/>
    <row r="95239" customFormat="1"/>
    <row r="95240" customFormat="1"/>
    <row r="95241" customFormat="1"/>
    <row r="95242" customFormat="1"/>
    <row r="95243" customFormat="1"/>
    <row r="95244" customFormat="1"/>
    <row r="95245" customFormat="1"/>
    <row r="95246" customFormat="1"/>
    <row r="95247" customFormat="1"/>
    <row r="95248" customFormat="1"/>
    <row r="95249" customFormat="1"/>
    <row r="95250" customFormat="1"/>
    <row r="95251" customFormat="1"/>
    <row r="95252" customFormat="1"/>
    <row r="95253" customFormat="1"/>
    <row r="95254" customFormat="1"/>
    <row r="95255" customFormat="1"/>
    <row r="95256" customFormat="1"/>
    <row r="95257" customFormat="1"/>
    <row r="95258" customFormat="1"/>
    <row r="95259" customFormat="1"/>
    <row r="95260" customFormat="1"/>
    <row r="95261" customFormat="1"/>
    <row r="95262" customFormat="1"/>
    <row r="95263" customFormat="1"/>
    <row r="95264" customFormat="1"/>
    <row r="95265" customFormat="1"/>
    <row r="95266" customFormat="1"/>
    <row r="95267" customFormat="1"/>
    <row r="95268" customFormat="1"/>
    <row r="95269" customFormat="1"/>
    <row r="95270" customFormat="1"/>
    <row r="95271" customFormat="1"/>
    <row r="95272" customFormat="1"/>
    <row r="95273" customFormat="1"/>
    <row r="95274" customFormat="1"/>
    <row r="95275" customFormat="1"/>
    <row r="95276" customFormat="1"/>
    <row r="95277" customFormat="1"/>
    <row r="95278" customFormat="1"/>
    <row r="95279" customFormat="1"/>
    <row r="95280" customFormat="1"/>
    <row r="95281" customFormat="1"/>
    <row r="95282" customFormat="1"/>
    <row r="95283" customFormat="1"/>
    <row r="95284" customFormat="1"/>
    <row r="95285" customFormat="1"/>
    <row r="95286" customFormat="1"/>
    <row r="95287" customFormat="1"/>
    <row r="95288" customFormat="1"/>
    <row r="95289" customFormat="1"/>
    <row r="95290" customFormat="1"/>
    <row r="95291" customFormat="1"/>
    <row r="95292" customFormat="1"/>
    <row r="95293" customFormat="1"/>
    <row r="95294" customFormat="1"/>
    <row r="95295" customFormat="1"/>
    <row r="95296" customFormat="1"/>
    <row r="95297" customFormat="1"/>
    <row r="95298" customFormat="1"/>
    <row r="95299" customFormat="1"/>
    <row r="95300" customFormat="1"/>
    <row r="95301" customFormat="1"/>
    <row r="95302" customFormat="1"/>
    <row r="95303" customFormat="1"/>
    <row r="95304" customFormat="1"/>
    <row r="95305" customFormat="1"/>
    <row r="95306" customFormat="1"/>
    <row r="95307" customFormat="1"/>
    <row r="95308" customFormat="1"/>
    <row r="95309" customFormat="1"/>
    <row r="95310" customFormat="1"/>
    <row r="95311" customFormat="1"/>
    <row r="95312" customFormat="1"/>
    <row r="95313" customFormat="1"/>
    <row r="95314" customFormat="1"/>
    <row r="95315" customFormat="1"/>
    <row r="95316" customFormat="1"/>
    <row r="95317" customFormat="1"/>
    <row r="95318" customFormat="1"/>
    <row r="95319" customFormat="1"/>
    <row r="95320" customFormat="1"/>
    <row r="95321" customFormat="1"/>
    <row r="95322" customFormat="1"/>
    <row r="95323" customFormat="1"/>
    <row r="95324" customFormat="1"/>
    <row r="95325" customFormat="1"/>
    <row r="95326" customFormat="1"/>
    <row r="95327" customFormat="1"/>
    <row r="95328" customFormat="1"/>
    <row r="95329" customFormat="1"/>
    <row r="95330" customFormat="1"/>
    <row r="95331" customFormat="1"/>
    <row r="95332" customFormat="1"/>
    <row r="95333" customFormat="1"/>
    <row r="95334" customFormat="1"/>
    <row r="95335" customFormat="1"/>
    <row r="95336" customFormat="1"/>
    <row r="95337" customFormat="1"/>
    <row r="95338" customFormat="1"/>
    <row r="95339" customFormat="1"/>
    <row r="95340" customFormat="1"/>
    <row r="95341" customFormat="1"/>
    <row r="95342" customFormat="1"/>
    <row r="95343" customFormat="1"/>
    <row r="95344" customFormat="1"/>
    <row r="95345" customFormat="1"/>
    <row r="95346" customFormat="1"/>
    <row r="95347" customFormat="1"/>
    <row r="95348" customFormat="1"/>
    <row r="95349" customFormat="1"/>
    <row r="95350" customFormat="1"/>
    <row r="95351" customFormat="1"/>
    <row r="95352" customFormat="1"/>
    <row r="95353" customFormat="1"/>
    <row r="95354" customFormat="1"/>
    <row r="95355" customFormat="1"/>
    <row r="95356" customFormat="1"/>
    <row r="95357" customFormat="1"/>
    <row r="95358" customFormat="1"/>
    <row r="95359" customFormat="1"/>
    <row r="95360" customFormat="1"/>
    <row r="95361" customFormat="1"/>
    <row r="95362" customFormat="1"/>
    <row r="95363" customFormat="1"/>
    <row r="95364" customFormat="1"/>
    <row r="95365" customFormat="1"/>
    <row r="95366" customFormat="1"/>
    <row r="95367" customFormat="1"/>
    <row r="95368" customFormat="1"/>
    <row r="95369" customFormat="1"/>
    <row r="95370" customFormat="1"/>
    <row r="95371" customFormat="1"/>
    <row r="95372" customFormat="1"/>
    <row r="95373" customFormat="1"/>
    <row r="95374" customFormat="1"/>
    <row r="95375" customFormat="1"/>
    <row r="95376" customFormat="1"/>
    <row r="95377" customFormat="1"/>
    <row r="95378" customFormat="1"/>
    <row r="95379" customFormat="1"/>
    <row r="95380" customFormat="1"/>
    <row r="95381" customFormat="1"/>
    <row r="95382" customFormat="1"/>
    <row r="95383" customFormat="1"/>
    <row r="95384" customFormat="1"/>
    <row r="95385" customFormat="1"/>
    <row r="95386" customFormat="1"/>
    <row r="95387" customFormat="1"/>
    <row r="95388" customFormat="1"/>
    <row r="95389" customFormat="1"/>
    <row r="95390" customFormat="1"/>
    <row r="95391" customFormat="1"/>
    <row r="95392" customFormat="1"/>
    <row r="95393" customFormat="1"/>
    <row r="95394" customFormat="1"/>
    <row r="95395" customFormat="1"/>
    <row r="95396" customFormat="1"/>
    <row r="95397" customFormat="1"/>
    <row r="95398" customFormat="1"/>
    <row r="95399" customFormat="1"/>
    <row r="95400" customFormat="1"/>
    <row r="95401" customFormat="1"/>
    <row r="95402" customFormat="1"/>
    <row r="95403" customFormat="1"/>
    <row r="95404" customFormat="1"/>
    <row r="95405" customFormat="1"/>
    <row r="95406" customFormat="1"/>
    <row r="95407" customFormat="1"/>
    <row r="95408" customFormat="1"/>
    <row r="95409" customFormat="1"/>
    <row r="95410" customFormat="1"/>
    <row r="95411" customFormat="1"/>
    <row r="95412" customFormat="1"/>
    <row r="95413" customFormat="1"/>
    <row r="95414" customFormat="1"/>
    <row r="95415" customFormat="1"/>
    <row r="95416" customFormat="1"/>
    <row r="95417" customFormat="1"/>
    <row r="95418" customFormat="1"/>
    <row r="95419" customFormat="1"/>
    <row r="95420" customFormat="1"/>
    <row r="95421" customFormat="1"/>
    <row r="95422" customFormat="1"/>
    <row r="95423" customFormat="1"/>
    <row r="95424" customFormat="1"/>
    <row r="95425" customFormat="1"/>
    <row r="95426" customFormat="1"/>
    <row r="95427" customFormat="1"/>
    <row r="95428" customFormat="1"/>
    <row r="95429" customFormat="1"/>
    <row r="95430" customFormat="1"/>
    <row r="95431" customFormat="1"/>
    <row r="95432" customFormat="1"/>
    <row r="95433" customFormat="1"/>
    <row r="95434" customFormat="1"/>
    <row r="95435" customFormat="1"/>
    <row r="95436" customFormat="1"/>
    <row r="95437" customFormat="1"/>
    <row r="95438" customFormat="1"/>
    <row r="95439" customFormat="1"/>
    <row r="95440" customFormat="1"/>
    <row r="95441" customFormat="1"/>
    <row r="95442" customFormat="1"/>
    <row r="95443" customFormat="1"/>
    <row r="95444" customFormat="1"/>
    <row r="95445" customFormat="1"/>
    <row r="95446" customFormat="1"/>
    <row r="95447" customFormat="1"/>
    <row r="95448" customFormat="1"/>
    <row r="95449" customFormat="1"/>
    <row r="95450" customFormat="1"/>
    <row r="95451" customFormat="1"/>
    <row r="95452" customFormat="1"/>
    <row r="95453" customFormat="1"/>
    <row r="95454" customFormat="1"/>
    <row r="95455" customFormat="1"/>
    <row r="95456" customFormat="1"/>
    <row r="95457" customFormat="1"/>
    <row r="95458" customFormat="1"/>
    <row r="95459" customFormat="1"/>
    <row r="95460" customFormat="1"/>
    <row r="95461" customFormat="1"/>
    <row r="95462" customFormat="1"/>
    <row r="95463" customFormat="1"/>
    <row r="95464" customFormat="1"/>
    <row r="95465" customFormat="1"/>
    <row r="95466" customFormat="1"/>
    <row r="95467" customFormat="1"/>
    <row r="95468" customFormat="1"/>
    <row r="95469" customFormat="1"/>
    <row r="95470" customFormat="1"/>
    <row r="95471" customFormat="1"/>
    <row r="95472" customFormat="1"/>
    <row r="95473" customFormat="1"/>
    <row r="95474" customFormat="1"/>
    <row r="95475" customFormat="1"/>
    <row r="95476" customFormat="1"/>
    <row r="95477" customFormat="1"/>
    <row r="95478" customFormat="1"/>
    <row r="95479" customFormat="1"/>
    <row r="95480" customFormat="1"/>
    <row r="95481" customFormat="1"/>
    <row r="95482" customFormat="1"/>
    <row r="95483" customFormat="1"/>
    <row r="95484" customFormat="1"/>
    <row r="95485" customFormat="1"/>
    <row r="95486" customFormat="1"/>
    <row r="95487" customFormat="1"/>
    <row r="95488" customFormat="1"/>
    <row r="95489" customFormat="1"/>
    <row r="95490" customFormat="1"/>
    <row r="95491" customFormat="1"/>
    <row r="95492" customFormat="1"/>
    <row r="95493" customFormat="1"/>
    <row r="95494" customFormat="1"/>
    <row r="95495" customFormat="1"/>
    <row r="95496" customFormat="1"/>
    <row r="95497" customFormat="1"/>
    <row r="95498" customFormat="1"/>
    <row r="95499" customFormat="1"/>
    <row r="95500" customFormat="1"/>
    <row r="95501" customFormat="1"/>
    <row r="95502" customFormat="1"/>
    <row r="95503" customFormat="1"/>
    <row r="95504" customFormat="1"/>
    <row r="95505" customFormat="1"/>
    <row r="95506" customFormat="1"/>
    <row r="95507" customFormat="1"/>
    <row r="95508" customFormat="1"/>
    <row r="95509" customFormat="1"/>
    <row r="95510" customFormat="1"/>
    <row r="95511" customFormat="1"/>
    <row r="95512" customFormat="1"/>
    <row r="95513" customFormat="1"/>
    <row r="95514" customFormat="1"/>
    <row r="95515" customFormat="1"/>
    <row r="95516" customFormat="1"/>
    <row r="95517" customFormat="1"/>
    <row r="95518" customFormat="1"/>
    <row r="95519" customFormat="1"/>
    <row r="95520" customFormat="1"/>
    <row r="95521" customFormat="1"/>
    <row r="95522" customFormat="1"/>
    <row r="95523" customFormat="1"/>
    <row r="95524" customFormat="1"/>
    <row r="95525" customFormat="1"/>
    <row r="95526" customFormat="1"/>
    <row r="95527" customFormat="1"/>
    <row r="95528" customFormat="1"/>
    <row r="95529" customFormat="1"/>
    <row r="95530" customFormat="1"/>
    <row r="95531" customFormat="1"/>
    <row r="95532" customFormat="1"/>
    <row r="95533" customFormat="1"/>
    <row r="95534" customFormat="1"/>
    <row r="95535" customFormat="1"/>
    <row r="95536" customFormat="1"/>
    <row r="95537" customFormat="1"/>
    <row r="95538" customFormat="1"/>
    <row r="95539" customFormat="1"/>
    <row r="95540" customFormat="1"/>
    <row r="95541" customFormat="1"/>
    <row r="95542" customFormat="1"/>
    <row r="95543" customFormat="1"/>
    <row r="95544" customFormat="1"/>
    <row r="95545" customFormat="1"/>
    <row r="95546" customFormat="1"/>
    <row r="95547" customFormat="1"/>
    <row r="95548" customFormat="1"/>
    <row r="95549" customFormat="1"/>
    <row r="95550" customFormat="1"/>
    <row r="95551" customFormat="1"/>
    <row r="95552" customFormat="1"/>
    <row r="95553" customFormat="1"/>
    <row r="95554" customFormat="1"/>
    <row r="95555" customFormat="1"/>
    <row r="95556" customFormat="1"/>
    <row r="95557" customFormat="1"/>
    <row r="95558" customFormat="1"/>
    <row r="95559" customFormat="1"/>
    <row r="95560" customFormat="1"/>
    <row r="95561" customFormat="1"/>
    <row r="95562" customFormat="1"/>
    <row r="95563" customFormat="1"/>
    <row r="95564" customFormat="1"/>
    <row r="95565" customFormat="1"/>
    <row r="95566" customFormat="1"/>
    <row r="95567" customFormat="1"/>
    <row r="95568" customFormat="1"/>
    <row r="95569" customFormat="1"/>
    <row r="95570" customFormat="1"/>
    <row r="95571" customFormat="1"/>
    <row r="95572" customFormat="1"/>
    <row r="95573" customFormat="1"/>
    <row r="95574" customFormat="1"/>
    <row r="95575" customFormat="1"/>
    <row r="95576" customFormat="1"/>
    <row r="95577" customFormat="1"/>
    <row r="95578" customFormat="1"/>
    <row r="95579" customFormat="1"/>
    <row r="95580" customFormat="1"/>
    <row r="95581" customFormat="1"/>
    <row r="95582" customFormat="1"/>
    <row r="95583" customFormat="1"/>
    <row r="95584" customFormat="1"/>
    <row r="95585" customFormat="1"/>
    <row r="95586" customFormat="1"/>
    <row r="95587" customFormat="1"/>
    <row r="95588" customFormat="1"/>
    <row r="95589" customFormat="1"/>
    <row r="95590" customFormat="1"/>
    <row r="95591" customFormat="1"/>
    <row r="95592" customFormat="1"/>
    <row r="95593" customFormat="1"/>
    <row r="95594" customFormat="1"/>
    <row r="95595" customFormat="1"/>
    <row r="95596" customFormat="1"/>
    <row r="95597" customFormat="1"/>
    <row r="95598" customFormat="1"/>
    <row r="95599" customFormat="1"/>
    <row r="95600" customFormat="1"/>
    <row r="95601" customFormat="1"/>
    <row r="95602" customFormat="1"/>
    <row r="95603" customFormat="1"/>
    <row r="95604" customFormat="1"/>
    <row r="95605" customFormat="1"/>
    <row r="95606" customFormat="1"/>
    <row r="95607" customFormat="1"/>
    <row r="95608" customFormat="1"/>
    <row r="95609" customFormat="1"/>
    <row r="95610" customFormat="1"/>
    <row r="95611" customFormat="1"/>
    <row r="95612" customFormat="1"/>
    <row r="95613" customFormat="1"/>
    <row r="95614" customFormat="1"/>
    <row r="95615" customFormat="1"/>
    <row r="95616" customFormat="1"/>
    <row r="95617" customFormat="1"/>
    <row r="95618" customFormat="1"/>
    <row r="95619" customFormat="1"/>
    <row r="95620" customFormat="1"/>
    <row r="95621" customFormat="1"/>
    <row r="95622" customFormat="1"/>
    <row r="95623" customFormat="1"/>
    <row r="95624" customFormat="1"/>
    <row r="95625" customFormat="1"/>
    <row r="95626" customFormat="1"/>
    <row r="95627" customFormat="1"/>
    <row r="95628" customFormat="1"/>
    <row r="95629" customFormat="1"/>
    <row r="95630" customFormat="1"/>
    <row r="95631" customFormat="1"/>
    <row r="95632" customFormat="1"/>
    <row r="95633" customFormat="1"/>
    <row r="95634" customFormat="1"/>
    <row r="95635" customFormat="1"/>
    <row r="95636" customFormat="1"/>
    <row r="95637" customFormat="1"/>
    <row r="95638" customFormat="1"/>
    <row r="95639" customFormat="1"/>
    <row r="95640" customFormat="1"/>
    <row r="95641" customFormat="1"/>
    <row r="95642" customFormat="1"/>
    <row r="95643" customFormat="1"/>
    <row r="95644" customFormat="1"/>
    <row r="95645" customFormat="1"/>
    <row r="95646" customFormat="1"/>
    <row r="95647" customFormat="1"/>
    <row r="95648" customFormat="1"/>
    <row r="95649" customFormat="1"/>
    <row r="95650" customFormat="1"/>
    <row r="95651" customFormat="1"/>
    <row r="95652" customFormat="1"/>
    <row r="95653" customFormat="1"/>
    <row r="95654" customFormat="1"/>
    <row r="95655" customFormat="1"/>
    <row r="95656" customFormat="1"/>
    <row r="95657" customFormat="1"/>
    <row r="95658" customFormat="1"/>
    <row r="95659" customFormat="1"/>
    <row r="95660" customFormat="1"/>
    <row r="95661" customFormat="1"/>
    <row r="95662" customFormat="1"/>
    <row r="95663" customFormat="1"/>
    <row r="95664" customFormat="1"/>
    <row r="95665" customFormat="1"/>
    <row r="95666" customFormat="1"/>
    <row r="95667" customFormat="1"/>
    <row r="95668" customFormat="1"/>
    <row r="95669" customFormat="1"/>
    <row r="95670" customFormat="1"/>
    <row r="95671" customFormat="1"/>
    <row r="95672" customFormat="1"/>
    <row r="95673" customFormat="1"/>
    <row r="95674" customFormat="1"/>
    <row r="95675" customFormat="1"/>
    <row r="95676" customFormat="1"/>
    <row r="95677" customFormat="1"/>
    <row r="95678" customFormat="1"/>
    <row r="95679" customFormat="1"/>
    <row r="95680" customFormat="1"/>
    <row r="95681" customFormat="1"/>
    <row r="95682" customFormat="1"/>
    <row r="95683" customFormat="1"/>
    <row r="95684" customFormat="1"/>
    <row r="95685" customFormat="1"/>
    <row r="95686" customFormat="1"/>
    <row r="95687" customFormat="1"/>
    <row r="95688" customFormat="1"/>
    <row r="95689" customFormat="1"/>
    <row r="95690" customFormat="1"/>
    <row r="95691" customFormat="1"/>
    <row r="95692" customFormat="1"/>
    <row r="95693" customFormat="1"/>
    <row r="95694" customFormat="1"/>
    <row r="95695" customFormat="1"/>
    <row r="95696" customFormat="1"/>
    <row r="95697" customFormat="1"/>
    <row r="95698" customFormat="1"/>
    <row r="95699" customFormat="1"/>
    <row r="95700" customFormat="1"/>
    <row r="95701" customFormat="1"/>
    <row r="95702" customFormat="1"/>
    <row r="95703" customFormat="1"/>
    <row r="95704" customFormat="1"/>
    <row r="95705" customFormat="1"/>
    <row r="95706" customFormat="1"/>
    <row r="95707" customFormat="1"/>
    <row r="95708" customFormat="1"/>
    <row r="95709" customFormat="1"/>
    <row r="95710" customFormat="1"/>
    <row r="95711" customFormat="1"/>
    <row r="95712" customFormat="1"/>
    <row r="95713" customFormat="1"/>
    <row r="95714" customFormat="1"/>
    <row r="95715" customFormat="1"/>
    <row r="95716" customFormat="1"/>
    <row r="95717" customFormat="1"/>
    <row r="95718" customFormat="1"/>
    <row r="95719" customFormat="1"/>
    <row r="95720" customFormat="1"/>
    <row r="95721" customFormat="1"/>
    <row r="95722" customFormat="1"/>
    <row r="95723" customFormat="1"/>
    <row r="95724" customFormat="1"/>
    <row r="95725" customFormat="1"/>
    <row r="95726" customFormat="1"/>
    <row r="95727" customFormat="1"/>
    <row r="95728" customFormat="1"/>
    <row r="95729" customFormat="1"/>
    <row r="95730" customFormat="1"/>
    <row r="95731" customFormat="1"/>
    <row r="95732" customFormat="1"/>
    <row r="95733" customFormat="1"/>
    <row r="95734" customFormat="1"/>
    <row r="95735" customFormat="1"/>
    <row r="95736" customFormat="1"/>
    <row r="95737" customFormat="1"/>
    <row r="95738" customFormat="1"/>
    <row r="95739" customFormat="1"/>
    <row r="95740" customFormat="1"/>
    <row r="95741" customFormat="1"/>
    <row r="95742" customFormat="1"/>
    <row r="95743" customFormat="1"/>
    <row r="95744" customFormat="1"/>
    <row r="95745" customFormat="1"/>
    <row r="95746" customFormat="1"/>
    <row r="95747" customFormat="1"/>
    <row r="95748" customFormat="1"/>
    <row r="95749" customFormat="1"/>
    <row r="95750" customFormat="1"/>
    <row r="95751" customFormat="1"/>
    <row r="95752" customFormat="1"/>
    <row r="95753" customFormat="1"/>
    <row r="95754" customFormat="1"/>
    <row r="95755" customFormat="1"/>
    <row r="95756" customFormat="1"/>
    <row r="95757" customFormat="1"/>
    <row r="95758" customFormat="1"/>
    <row r="95759" customFormat="1"/>
    <row r="95760" customFormat="1"/>
    <row r="95761" customFormat="1"/>
    <row r="95762" customFormat="1"/>
    <row r="95763" customFormat="1"/>
    <row r="95764" customFormat="1"/>
    <row r="95765" customFormat="1"/>
    <row r="95766" customFormat="1"/>
    <row r="95767" customFormat="1"/>
    <row r="95768" customFormat="1"/>
    <row r="95769" customFormat="1"/>
    <row r="95770" customFormat="1"/>
    <row r="95771" customFormat="1"/>
    <row r="95772" customFormat="1"/>
    <row r="95773" customFormat="1"/>
    <row r="95774" customFormat="1"/>
    <row r="95775" customFormat="1"/>
    <row r="95776" customFormat="1"/>
    <row r="95777" customFormat="1"/>
    <row r="95778" customFormat="1"/>
    <row r="95779" customFormat="1"/>
    <row r="95780" customFormat="1"/>
    <row r="95781" customFormat="1"/>
    <row r="95782" customFormat="1"/>
    <row r="95783" customFormat="1"/>
    <row r="95784" customFormat="1"/>
    <row r="95785" customFormat="1"/>
    <row r="95786" customFormat="1"/>
    <row r="95787" customFormat="1"/>
    <row r="95788" customFormat="1"/>
    <row r="95789" customFormat="1"/>
    <row r="95790" customFormat="1"/>
    <row r="95791" customFormat="1"/>
    <row r="95792" customFormat="1"/>
    <row r="95793" customFormat="1"/>
    <row r="95794" customFormat="1"/>
    <row r="95795" customFormat="1"/>
    <row r="95796" customFormat="1"/>
    <row r="95797" customFormat="1"/>
    <row r="95798" customFormat="1"/>
    <row r="95799" customFormat="1"/>
    <row r="95800" customFormat="1"/>
    <row r="95801" customFormat="1"/>
    <row r="95802" customFormat="1"/>
    <row r="95803" customFormat="1"/>
    <row r="95804" customFormat="1"/>
    <row r="95805" customFormat="1"/>
    <row r="95806" customFormat="1"/>
    <row r="95807" customFormat="1"/>
    <row r="95808" customFormat="1"/>
    <row r="95809" customFormat="1"/>
    <row r="95810" customFormat="1"/>
    <row r="95811" customFormat="1"/>
    <row r="95812" customFormat="1"/>
    <row r="95813" customFormat="1"/>
    <row r="95814" customFormat="1"/>
    <row r="95815" customFormat="1"/>
    <row r="95816" customFormat="1"/>
    <row r="95817" customFormat="1"/>
    <row r="95818" customFormat="1"/>
    <row r="95819" customFormat="1"/>
    <row r="95820" customFormat="1"/>
    <row r="95821" customFormat="1"/>
    <row r="95822" customFormat="1"/>
    <row r="95823" customFormat="1"/>
    <row r="95824" customFormat="1"/>
    <row r="95825" customFormat="1"/>
    <row r="95826" customFormat="1"/>
    <row r="95827" customFormat="1"/>
    <row r="95828" customFormat="1"/>
    <row r="95829" customFormat="1"/>
    <row r="95830" customFormat="1"/>
    <row r="95831" customFormat="1"/>
    <row r="95832" customFormat="1"/>
    <row r="95833" customFormat="1"/>
    <row r="95834" customFormat="1"/>
    <row r="95835" customFormat="1"/>
    <row r="95836" customFormat="1"/>
    <row r="95837" customFormat="1"/>
    <row r="95838" customFormat="1"/>
    <row r="95839" customFormat="1"/>
    <row r="95840" customFormat="1"/>
    <row r="95841" customFormat="1"/>
    <row r="95842" customFormat="1"/>
    <row r="95843" customFormat="1"/>
    <row r="95844" customFormat="1"/>
    <row r="95845" customFormat="1"/>
    <row r="95846" customFormat="1"/>
    <row r="95847" customFormat="1"/>
    <row r="95848" customFormat="1"/>
    <row r="95849" customFormat="1"/>
    <row r="95850" customFormat="1"/>
    <row r="95851" customFormat="1"/>
    <row r="95852" customFormat="1"/>
    <row r="95853" customFormat="1"/>
    <row r="95854" customFormat="1"/>
    <row r="95855" customFormat="1"/>
    <row r="95856" customFormat="1"/>
    <row r="95857" customFormat="1"/>
    <row r="95858" customFormat="1"/>
    <row r="95859" customFormat="1"/>
    <row r="95860" customFormat="1"/>
    <row r="95861" customFormat="1"/>
    <row r="95862" customFormat="1"/>
    <row r="95863" customFormat="1"/>
    <row r="95864" customFormat="1"/>
    <row r="95865" customFormat="1"/>
    <row r="95866" customFormat="1"/>
    <row r="95867" customFormat="1"/>
    <row r="95868" customFormat="1"/>
    <row r="95869" customFormat="1"/>
    <row r="95870" customFormat="1"/>
    <row r="95871" customFormat="1"/>
    <row r="95872" customFormat="1"/>
    <row r="95873" customFormat="1"/>
    <row r="95874" customFormat="1"/>
    <row r="95875" customFormat="1"/>
    <row r="95876" customFormat="1"/>
    <row r="95877" customFormat="1"/>
    <row r="95878" customFormat="1"/>
    <row r="95879" customFormat="1"/>
    <row r="95880" customFormat="1"/>
    <row r="95881" customFormat="1"/>
    <row r="95882" customFormat="1"/>
    <row r="95883" customFormat="1"/>
    <row r="95884" customFormat="1"/>
    <row r="95885" customFormat="1"/>
    <row r="95886" customFormat="1"/>
    <row r="95887" customFormat="1"/>
    <row r="95888" customFormat="1"/>
    <row r="95889" customFormat="1"/>
    <row r="95890" customFormat="1"/>
    <row r="95891" customFormat="1"/>
    <row r="95892" customFormat="1"/>
    <row r="95893" customFormat="1"/>
    <row r="95894" customFormat="1"/>
    <row r="95895" customFormat="1"/>
    <row r="95896" customFormat="1"/>
    <row r="95897" customFormat="1"/>
    <row r="95898" customFormat="1"/>
    <row r="95899" customFormat="1"/>
    <row r="95900" customFormat="1"/>
    <row r="95901" customFormat="1"/>
    <row r="95902" customFormat="1"/>
    <row r="95903" customFormat="1"/>
    <row r="95904" customFormat="1"/>
    <row r="95905" customFormat="1"/>
    <row r="95906" customFormat="1"/>
    <row r="95907" customFormat="1"/>
    <row r="95908" customFormat="1"/>
    <row r="95909" customFormat="1"/>
    <row r="95910" customFormat="1"/>
    <row r="95911" customFormat="1"/>
    <row r="95912" customFormat="1"/>
    <row r="95913" customFormat="1"/>
    <row r="95914" customFormat="1"/>
    <row r="95915" customFormat="1"/>
    <row r="95916" customFormat="1"/>
    <row r="95917" customFormat="1"/>
    <row r="95918" customFormat="1"/>
    <row r="95919" customFormat="1"/>
    <row r="95920" customFormat="1"/>
    <row r="95921" customFormat="1"/>
    <row r="95922" customFormat="1"/>
    <row r="95923" customFormat="1"/>
    <row r="95924" customFormat="1"/>
    <row r="95925" customFormat="1"/>
    <row r="95926" customFormat="1"/>
    <row r="95927" customFormat="1"/>
    <row r="95928" customFormat="1"/>
    <row r="95929" customFormat="1"/>
    <row r="95930" customFormat="1"/>
    <row r="95931" customFormat="1"/>
    <row r="95932" customFormat="1"/>
    <row r="95933" customFormat="1"/>
    <row r="95934" customFormat="1"/>
    <row r="95935" customFormat="1"/>
    <row r="95936" customFormat="1"/>
    <row r="95937" customFormat="1"/>
    <row r="95938" customFormat="1"/>
    <row r="95939" customFormat="1"/>
    <row r="95940" customFormat="1"/>
    <row r="95941" customFormat="1"/>
    <row r="95942" customFormat="1"/>
    <row r="95943" customFormat="1"/>
    <row r="95944" customFormat="1"/>
    <row r="95945" customFormat="1"/>
    <row r="95946" customFormat="1"/>
    <row r="95947" customFormat="1"/>
    <row r="95948" customFormat="1"/>
    <row r="95949" customFormat="1"/>
    <row r="95950" customFormat="1"/>
    <row r="95951" customFormat="1"/>
    <row r="95952" customFormat="1"/>
    <row r="95953" customFormat="1"/>
    <row r="95954" customFormat="1"/>
    <row r="95955" customFormat="1"/>
    <row r="95956" customFormat="1"/>
    <row r="95957" customFormat="1"/>
    <row r="95958" customFormat="1"/>
    <row r="95959" customFormat="1"/>
    <row r="95960" customFormat="1"/>
    <row r="95961" customFormat="1"/>
    <row r="95962" customFormat="1"/>
    <row r="95963" customFormat="1"/>
    <row r="95964" customFormat="1"/>
    <row r="95965" customFormat="1"/>
    <row r="95966" customFormat="1"/>
    <row r="95967" customFormat="1"/>
    <row r="95968" customFormat="1"/>
    <row r="95969" customFormat="1"/>
    <row r="95970" customFormat="1"/>
    <row r="95971" customFormat="1"/>
    <row r="95972" customFormat="1"/>
    <row r="95973" customFormat="1"/>
    <row r="95974" customFormat="1"/>
    <row r="95975" customFormat="1"/>
    <row r="95976" customFormat="1"/>
    <row r="95977" customFormat="1"/>
    <row r="95978" customFormat="1"/>
    <row r="95979" customFormat="1"/>
    <row r="95980" customFormat="1"/>
    <row r="95981" customFormat="1"/>
    <row r="95982" customFormat="1"/>
    <row r="95983" customFormat="1"/>
    <row r="95984" customFormat="1"/>
    <row r="95985" customFormat="1"/>
    <row r="95986" customFormat="1"/>
    <row r="95987" customFormat="1"/>
    <row r="95988" customFormat="1"/>
    <row r="95989" customFormat="1"/>
    <row r="95990" customFormat="1"/>
    <row r="95991" customFormat="1"/>
    <row r="95992" customFormat="1"/>
    <row r="95993" customFormat="1"/>
    <row r="95994" customFormat="1"/>
    <row r="95995" customFormat="1"/>
    <row r="95996" customFormat="1"/>
    <row r="95997" customFormat="1"/>
    <row r="95998" customFormat="1"/>
    <row r="95999" customFormat="1"/>
    <row r="96000" customFormat="1"/>
    <row r="96001" customFormat="1"/>
    <row r="96002" customFormat="1"/>
    <row r="96003" customFormat="1"/>
    <row r="96004" customFormat="1"/>
    <row r="96005" customFormat="1"/>
    <row r="96006" customFormat="1"/>
    <row r="96007" customFormat="1"/>
    <row r="96008" customFormat="1"/>
    <row r="96009" customFormat="1"/>
    <row r="96010" customFormat="1"/>
    <row r="96011" customFormat="1"/>
    <row r="96012" customFormat="1"/>
    <row r="96013" customFormat="1"/>
    <row r="96014" customFormat="1"/>
    <row r="96015" customFormat="1"/>
    <row r="96016" customFormat="1"/>
    <row r="96017" customFormat="1"/>
    <row r="96018" customFormat="1"/>
    <row r="96019" customFormat="1"/>
    <row r="96020" customFormat="1"/>
    <row r="96021" customFormat="1"/>
    <row r="96022" customFormat="1"/>
    <row r="96023" customFormat="1"/>
    <row r="96024" customFormat="1"/>
    <row r="96025" customFormat="1"/>
    <row r="96026" customFormat="1"/>
    <row r="96027" customFormat="1"/>
    <row r="96028" customFormat="1"/>
    <row r="96029" customFormat="1"/>
    <row r="96030" customFormat="1"/>
    <row r="96031" customFormat="1"/>
    <row r="96032" customFormat="1"/>
    <row r="96033" customFormat="1"/>
    <row r="96034" customFormat="1"/>
    <row r="96035" customFormat="1"/>
    <row r="96036" customFormat="1"/>
    <row r="96037" customFormat="1"/>
    <row r="96038" customFormat="1"/>
    <row r="96039" customFormat="1"/>
    <row r="96040" customFormat="1"/>
    <row r="96041" customFormat="1"/>
    <row r="96042" customFormat="1"/>
    <row r="96043" customFormat="1"/>
    <row r="96044" customFormat="1"/>
    <row r="96045" customFormat="1"/>
    <row r="96046" customFormat="1"/>
    <row r="96047" customFormat="1"/>
    <row r="96048" customFormat="1"/>
    <row r="96049" customFormat="1"/>
    <row r="96050" customFormat="1"/>
    <row r="96051" customFormat="1"/>
    <row r="96052" customFormat="1"/>
    <row r="96053" customFormat="1"/>
    <row r="96054" customFormat="1"/>
    <row r="96055" customFormat="1"/>
    <row r="96056" customFormat="1"/>
    <row r="96057" customFormat="1"/>
    <row r="96058" customFormat="1"/>
    <row r="96059" customFormat="1"/>
    <row r="96060" customFormat="1"/>
    <row r="96061" customFormat="1"/>
    <row r="96062" customFormat="1"/>
    <row r="96063" customFormat="1"/>
    <row r="96064" customFormat="1"/>
    <row r="96065" customFormat="1"/>
    <row r="96066" customFormat="1"/>
    <row r="96067" customFormat="1"/>
    <row r="96068" customFormat="1"/>
    <row r="96069" customFormat="1"/>
    <row r="96070" customFormat="1"/>
    <row r="96071" customFormat="1"/>
    <row r="96072" customFormat="1"/>
    <row r="96073" customFormat="1"/>
    <row r="96074" customFormat="1"/>
    <row r="96075" customFormat="1"/>
    <row r="96076" customFormat="1"/>
    <row r="96077" customFormat="1"/>
    <row r="96078" customFormat="1"/>
    <row r="96079" customFormat="1"/>
    <row r="96080" customFormat="1"/>
    <row r="96081" customFormat="1"/>
    <row r="96082" customFormat="1"/>
    <row r="96083" customFormat="1"/>
    <row r="96084" customFormat="1"/>
    <row r="96085" customFormat="1"/>
    <row r="96086" customFormat="1"/>
    <row r="96087" customFormat="1"/>
    <row r="96088" customFormat="1"/>
    <row r="96089" customFormat="1"/>
    <row r="96090" customFormat="1"/>
    <row r="96091" customFormat="1"/>
    <row r="96092" customFormat="1"/>
    <row r="96093" customFormat="1"/>
    <row r="96094" customFormat="1"/>
    <row r="96095" customFormat="1"/>
    <row r="96096" customFormat="1"/>
    <row r="96097" customFormat="1"/>
    <row r="96098" customFormat="1"/>
    <row r="96099" customFormat="1"/>
    <row r="96100" customFormat="1"/>
    <row r="96101" customFormat="1"/>
    <row r="96102" customFormat="1"/>
    <row r="96103" customFormat="1"/>
    <row r="96104" customFormat="1"/>
    <row r="96105" customFormat="1"/>
    <row r="96106" customFormat="1"/>
    <row r="96107" customFormat="1"/>
    <row r="96108" customFormat="1"/>
    <row r="96109" customFormat="1"/>
    <row r="96110" customFormat="1"/>
    <row r="96111" customFormat="1"/>
    <row r="96112" customFormat="1"/>
    <row r="96113" customFormat="1"/>
    <row r="96114" customFormat="1"/>
    <row r="96115" customFormat="1"/>
    <row r="96116" customFormat="1"/>
    <row r="96117" customFormat="1"/>
    <row r="96118" customFormat="1"/>
    <row r="96119" customFormat="1"/>
    <row r="96120" customFormat="1"/>
    <row r="96121" customFormat="1"/>
    <row r="96122" customFormat="1"/>
    <row r="96123" customFormat="1"/>
    <row r="96124" customFormat="1"/>
    <row r="96125" customFormat="1"/>
    <row r="96126" customFormat="1"/>
    <row r="96127" customFormat="1"/>
    <row r="96128" customFormat="1"/>
    <row r="96129" customFormat="1"/>
    <row r="96130" customFormat="1"/>
    <row r="96131" customFormat="1"/>
    <row r="96132" customFormat="1"/>
    <row r="96133" customFormat="1"/>
    <row r="96134" customFormat="1"/>
    <row r="96135" customFormat="1"/>
    <row r="96136" customFormat="1"/>
    <row r="96137" customFormat="1"/>
    <row r="96138" customFormat="1"/>
    <row r="96139" customFormat="1"/>
    <row r="96140" customFormat="1"/>
    <row r="96141" customFormat="1"/>
    <row r="96142" customFormat="1"/>
    <row r="96143" customFormat="1"/>
    <row r="96144" customFormat="1"/>
    <row r="96145" customFormat="1"/>
    <row r="96146" customFormat="1"/>
    <row r="96147" customFormat="1"/>
    <row r="96148" customFormat="1"/>
    <row r="96149" customFormat="1"/>
    <row r="96150" customFormat="1"/>
    <row r="96151" customFormat="1"/>
    <row r="96152" customFormat="1"/>
    <row r="96153" customFormat="1"/>
    <row r="96154" customFormat="1"/>
    <row r="96155" customFormat="1"/>
    <row r="96156" customFormat="1"/>
    <row r="96157" customFormat="1"/>
    <row r="96158" customFormat="1"/>
    <row r="96159" customFormat="1"/>
    <row r="96160" customFormat="1"/>
    <row r="96161" customFormat="1"/>
    <row r="96162" customFormat="1"/>
    <row r="96163" customFormat="1"/>
    <row r="96164" customFormat="1"/>
    <row r="96165" customFormat="1"/>
    <row r="96166" customFormat="1"/>
    <row r="96167" customFormat="1"/>
    <row r="96168" customFormat="1"/>
    <row r="96169" customFormat="1"/>
    <row r="96170" customFormat="1"/>
    <row r="96171" customFormat="1"/>
    <row r="96172" customFormat="1"/>
    <row r="96173" customFormat="1"/>
    <row r="96174" customFormat="1"/>
    <row r="96175" customFormat="1"/>
    <row r="96176" customFormat="1"/>
    <row r="96177" customFormat="1"/>
    <row r="96178" customFormat="1"/>
    <row r="96179" customFormat="1"/>
    <row r="96180" customFormat="1"/>
    <row r="96181" customFormat="1"/>
    <row r="96182" customFormat="1"/>
    <row r="96183" customFormat="1"/>
    <row r="96184" customFormat="1"/>
    <row r="96185" customFormat="1"/>
    <row r="96186" customFormat="1"/>
    <row r="96187" customFormat="1"/>
    <row r="96188" customFormat="1"/>
    <row r="96189" customFormat="1"/>
    <row r="96190" customFormat="1"/>
    <row r="96191" customFormat="1"/>
    <row r="96192" customFormat="1"/>
    <row r="96193" customFormat="1"/>
    <row r="96194" customFormat="1"/>
    <row r="96195" customFormat="1"/>
    <row r="96196" customFormat="1"/>
    <row r="96197" customFormat="1"/>
    <row r="96198" customFormat="1"/>
    <row r="96199" customFormat="1"/>
    <row r="96200" customFormat="1"/>
    <row r="96201" customFormat="1"/>
    <row r="96202" customFormat="1"/>
    <row r="96203" customFormat="1"/>
    <row r="96204" customFormat="1"/>
    <row r="96205" customFormat="1"/>
    <row r="96206" customFormat="1"/>
    <row r="96207" customFormat="1"/>
    <row r="96208" customFormat="1"/>
    <row r="96209" customFormat="1"/>
    <row r="96210" customFormat="1"/>
    <row r="96211" customFormat="1"/>
    <row r="96212" customFormat="1"/>
    <row r="96213" customFormat="1"/>
    <row r="96214" customFormat="1"/>
    <row r="96215" customFormat="1"/>
    <row r="96216" customFormat="1"/>
    <row r="96217" customFormat="1"/>
    <row r="96218" customFormat="1"/>
    <row r="96219" customFormat="1"/>
    <row r="96220" customFormat="1"/>
    <row r="96221" customFormat="1"/>
    <row r="96222" customFormat="1"/>
    <row r="96223" customFormat="1"/>
    <row r="96224" customFormat="1"/>
    <row r="96225" customFormat="1"/>
    <row r="96226" customFormat="1"/>
    <row r="96227" customFormat="1"/>
    <row r="96228" customFormat="1"/>
    <row r="96229" customFormat="1"/>
    <row r="96230" customFormat="1"/>
    <row r="96231" customFormat="1"/>
    <row r="96232" customFormat="1"/>
    <row r="96233" customFormat="1"/>
    <row r="96234" customFormat="1"/>
    <row r="96235" customFormat="1"/>
    <row r="96236" customFormat="1"/>
    <row r="96237" customFormat="1"/>
    <row r="96238" customFormat="1"/>
    <row r="96239" customFormat="1"/>
    <row r="96240" customFormat="1"/>
    <row r="96241" customFormat="1"/>
    <row r="96242" customFormat="1"/>
    <row r="96243" customFormat="1"/>
    <row r="96244" customFormat="1"/>
    <row r="96245" customFormat="1"/>
    <row r="96246" customFormat="1"/>
    <row r="96247" customFormat="1"/>
    <row r="96248" customFormat="1"/>
    <row r="96249" customFormat="1"/>
    <row r="96250" customFormat="1"/>
    <row r="96251" customFormat="1"/>
    <row r="96252" customFormat="1"/>
    <row r="96253" customFormat="1"/>
    <row r="96254" customFormat="1"/>
    <row r="96255" customFormat="1"/>
    <row r="96256" customFormat="1"/>
    <row r="96257" customFormat="1"/>
    <row r="96258" customFormat="1"/>
    <row r="96259" customFormat="1"/>
    <row r="96260" customFormat="1"/>
    <row r="96261" customFormat="1"/>
    <row r="96262" customFormat="1"/>
    <row r="96263" customFormat="1"/>
    <row r="96264" customFormat="1"/>
    <row r="96265" customFormat="1"/>
    <row r="96266" customFormat="1"/>
    <row r="96267" customFormat="1"/>
    <row r="96268" customFormat="1"/>
    <row r="96269" customFormat="1"/>
    <row r="96270" customFormat="1"/>
    <row r="96271" customFormat="1"/>
    <row r="96272" customFormat="1"/>
    <row r="96273" customFormat="1"/>
    <row r="96274" customFormat="1"/>
    <row r="96275" customFormat="1"/>
    <row r="96276" customFormat="1"/>
    <row r="96277" customFormat="1"/>
    <row r="96278" customFormat="1"/>
    <row r="96279" customFormat="1"/>
    <row r="96280" customFormat="1"/>
    <row r="96281" customFormat="1"/>
    <row r="96282" customFormat="1"/>
    <row r="96283" customFormat="1"/>
    <row r="96284" customFormat="1"/>
    <row r="96285" customFormat="1"/>
    <row r="96286" customFormat="1"/>
    <row r="96287" customFormat="1"/>
    <row r="96288" customFormat="1"/>
    <row r="96289" customFormat="1"/>
    <row r="96290" customFormat="1"/>
    <row r="96291" customFormat="1"/>
    <row r="96292" customFormat="1"/>
    <row r="96293" customFormat="1"/>
    <row r="96294" customFormat="1"/>
    <row r="96295" customFormat="1"/>
    <row r="96296" customFormat="1"/>
    <row r="96297" customFormat="1"/>
    <row r="96298" customFormat="1"/>
    <row r="96299" customFormat="1"/>
    <row r="96300" customFormat="1"/>
    <row r="96301" customFormat="1"/>
    <row r="96302" customFormat="1"/>
    <row r="96303" customFormat="1"/>
    <row r="96304" customFormat="1"/>
    <row r="96305" customFormat="1"/>
    <row r="96306" customFormat="1"/>
    <row r="96307" customFormat="1"/>
    <row r="96308" customFormat="1"/>
    <row r="96309" customFormat="1"/>
    <row r="96310" customFormat="1"/>
    <row r="96311" customFormat="1"/>
    <row r="96312" customFormat="1"/>
    <row r="96313" customFormat="1"/>
    <row r="96314" customFormat="1"/>
    <row r="96315" customFormat="1"/>
    <row r="96316" customFormat="1"/>
    <row r="96317" customFormat="1"/>
    <row r="96318" customFormat="1"/>
    <row r="96319" customFormat="1"/>
    <row r="96320" customFormat="1"/>
    <row r="96321" customFormat="1"/>
    <row r="96322" customFormat="1"/>
    <row r="96323" customFormat="1"/>
    <row r="96324" customFormat="1"/>
    <row r="96325" customFormat="1"/>
    <row r="96326" customFormat="1"/>
    <row r="96327" customFormat="1"/>
    <row r="96328" customFormat="1"/>
    <row r="96329" customFormat="1"/>
    <row r="96330" customFormat="1"/>
    <row r="96331" customFormat="1"/>
    <row r="96332" customFormat="1"/>
    <row r="96333" customFormat="1"/>
    <row r="96334" customFormat="1"/>
    <row r="96335" customFormat="1"/>
    <row r="96336" customFormat="1"/>
    <row r="96337" customFormat="1"/>
    <row r="96338" customFormat="1"/>
    <row r="96339" customFormat="1"/>
    <row r="96340" customFormat="1"/>
    <row r="96341" customFormat="1"/>
    <row r="96342" customFormat="1"/>
    <row r="96343" customFormat="1"/>
    <row r="96344" customFormat="1"/>
    <row r="96345" customFormat="1"/>
    <row r="96346" customFormat="1"/>
    <row r="96347" customFormat="1"/>
    <row r="96348" customFormat="1"/>
    <row r="96349" customFormat="1"/>
    <row r="96350" customFormat="1"/>
    <row r="96351" customFormat="1"/>
    <row r="96352" customFormat="1"/>
    <row r="96353" customFormat="1"/>
    <row r="96354" customFormat="1"/>
    <row r="96355" customFormat="1"/>
    <row r="96356" customFormat="1"/>
    <row r="96357" customFormat="1"/>
    <row r="96358" customFormat="1"/>
    <row r="96359" customFormat="1"/>
    <row r="96360" customFormat="1"/>
    <row r="96361" customFormat="1"/>
    <row r="96362" customFormat="1"/>
    <row r="96363" customFormat="1"/>
    <row r="96364" customFormat="1"/>
    <row r="96365" customFormat="1"/>
    <row r="96366" customFormat="1"/>
    <row r="96367" customFormat="1"/>
    <row r="96368" customFormat="1"/>
    <row r="96369" customFormat="1"/>
    <row r="96370" customFormat="1"/>
    <row r="96371" customFormat="1"/>
    <row r="96372" customFormat="1"/>
    <row r="96373" customFormat="1"/>
    <row r="96374" customFormat="1"/>
    <row r="96375" customFormat="1"/>
    <row r="96376" customFormat="1"/>
    <row r="96377" customFormat="1"/>
    <row r="96378" customFormat="1"/>
    <row r="96379" customFormat="1"/>
    <row r="96380" customFormat="1"/>
    <row r="96381" customFormat="1"/>
    <row r="96382" customFormat="1"/>
    <row r="96383" customFormat="1"/>
    <row r="96384" customFormat="1"/>
    <row r="96385" customFormat="1"/>
    <row r="96386" customFormat="1"/>
    <row r="96387" customFormat="1"/>
    <row r="96388" customFormat="1"/>
    <row r="96389" customFormat="1"/>
    <row r="96390" customFormat="1"/>
    <row r="96391" customFormat="1"/>
    <row r="96392" customFormat="1"/>
    <row r="96393" customFormat="1"/>
    <row r="96394" customFormat="1"/>
    <row r="96395" customFormat="1"/>
    <row r="96396" customFormat="1"/>
    <row r="96397" customFormat="1"/>
    <row r="96398" customFormat="1"/>
    <row r="96399" customFormat="1"/>
    <row r="96400" customFormat="1"/>
    <row r="96401" customFormat="1"/>
    <row r="96402" customFormat="1"/>
    <row r="96403" customFormat="1"/>
    <row r="96404" customFormat="1"/>
    <row r="96405" customFormat="1"/>
    <row r="96406" customFormat="1"/>
    <row r="96407" customFormat="1"/>
    <row r="96408" customFormat="1"/>
    <row r="96409" customFormat="1"/>
    <row r="96410" customFormat="1"/>
    <row r="96411" customFormat="1"/>
    <row r="96412" customFormat="1"/>
    <row r="96413" customFormat="1"/>
    <row r="96414" customFormat="1"/>
    <row r="96415" customFormat="1"/>
    <row r="96416" customFormat="1"/>
    <row r="96417" customFormat="1"/>
    <row r="96418" customFormat="1"/>
    <row r="96419" customFormat="1"/>
    <row r="96420" customFormat="1"/>
    <row r="96421" customFormat="1"/>
    <row r="96422" customFormat="1"/>
    <row r="96423" customFormat="1"/>
    <row r="96424" customFormat="1"/>
    <row r="96425" customFormat="1"/>
    <row r="96426" customFormat="1"/>
    <row r="96427" customFormat="1"/>
    <row r="96428" customFormat="1"/>
    <row r="96429" customFormat="1"/>
    <row r="96430" customFormat="1"/>
    <row r="96431" customFormat="1"/>
    <row r="96432" customFormat="1"/>
    <row r="96433" customFormat="1"/>
    <row r="96434" customFormat="1"/>
    <row r="96435" customFormat="1"/>
    <row r="96436" customFormat="1"/>
    <row r="96437" customFormat="1"/>
    <row r="96438" customFormat="1"/>
    <row r="96439" customFormat="1"/>
    <row r="96440" customFormat="1"/>
    <row r="96441" customFormat="1"/>
    <row r="96442" customFormat="1"/>
    <row r="96443" customFormat="1"/>
    <row r="96444" customFormat="1"/>
    <row r="96445" customFormat="1"/>
    <row r="96446" customFormat="1"/>
    <row r="96447" customFormat="1"/>
    <row r="96448" customFormat="1"/>
    <row r="96449" customFormat="1"/>
    <row r="96450" customFormat="1"/>
    <row r="96451" customFormat="1"/>
    <row r="96452" customFormat="1"/>
    <row r="96453" customFormat="1"/>
    <row r="96454" customFormat="1"/>
    <row r="96455" customFormat="1"/>
    <row r="96456" customFormat="1"/>
    <row r="96457" customFormat="1"/>
    <row r="96458" customFormat="1"/>
    <row r="96459" customFormat="1"/>
    <row r="96460" customFormat="1"/>
    <row r="96461" customFormat="1"/>
    <row r="96462" customFormat="1"/>
    <row r="96463" customFormat="1"/>
    <row r="96464" customFormat="1"/>
    <row r="96465" customFormat="1"/>
    <row r="96466" customFormat="1"/>
    <row r="96467" customFormat="1"/>
    <row r="96468" customFormat="1"/>
    <row r="96469" customFormat="1"/>
    <row r="96470" customFormat="1"/>
    <row r="96471" customFormat="1"/>
    <row r="96472" customFormat="1"/>
    <row r="96473" customFormat="1"/>
    <row r="96474" customFormat="1"/>
    <row r="96475" customFormat="1"/>
    <row r="96476" customFormat="1"/>
    <row r="96477" customFormat="1"/>
    <row r="96478" customFormat="1"/>
    <row r="96479" customFormat="1"/>
    <row r="96480" customFormat="1"/>
    <row r="96481" customFormat="1"/>
    <row r="96482" customFormat="1"/>
    <row r="96483" customFormat="1"/>
    <row r="96484" customFormat="1"/>
    <row r="96485" customFormat="1"/>
    <row r="96486" customFormat="1"/>
    <row r="96487" customFormat="1"/>
    <row r="96488" customFormat="1"/>
    <row r="96489" customFormat="1"/>
    <row r="96490" customFormat="1"/>
    <row r="96491" customFormat="1"/>
    <row r="96492" customFormat="1"/>
    <row r="96493" customFormat="1"/>
    <row r="96494" customFormat="1"/>
    <row r="96495" customFormat="1"/>
    <row r="96496" customFormat="1"/>
    <row r="96497" customFormat="1"/>
    <row r="96498" customFormat="1"/>
    <row r="96499" customFormat="1"/>
    <row r="96500" customFormat="1"/>
    <row r="96501" customFormat="1"/>
    <row r="96502" customFormat="1"/>
    <row r="96503" customFormat="1"/>
    <row r="96504" customFormat="1"/>
    <row r="96505" customFormat="1"/>
    <row r="96506" customFormat="1"/>
    <row r="96507" customFormat="1"/>
    <row r="96508" customFormat="1"/>
    <row r="96509" customFormat="1"/>
    <row r="96510" customFormat="1"/>
    <row r="96511" customFormat="1"/>
    <row r="96512" customFormat="1"/>
    <row r="96513" customFormat="1"/>
    <row r="96514" customFormat="1"/>
    <row r="96515" customFormat="1"/>
    <row r="96516" customFormat="1"/>
    <row r="96517" customFormat="1"/>
    <row r="96518" customFormat="1"/>
    <row r="96519" customFormat="1"/>
    <row r="96520" customFormat="1"/>
    <row r="96521" customFormat="1"/>
    <row r="96522" customFormat="1"/>
    <row r="96523" customFormat="1"/>
    <row r="96524" customFormat="1"/>
    <row r="96525" customFormat="1"/>
    <row r="96526" customFormat="1"/>
    <row r="96527" customFormat="1"/>
    <row r="96528" customFormat="1"/>
    <row r="96529" customFormat="1"/>
    <row r="96530" customFormat="1"/>
    <row r="96531" customFormat="1"/>
    <row r="96532" customFormat="1"/>
    <row r="96533" customFormat="1"/>
    <row r="96534" customFormat="1"/>
    <row r="96535" customFormat="1"/>
    <row r="96536" customFormat="1"/>
    <row r="96537" customFormat="1"/>
    <row r="96538" customFormat="1"/>
    <row r="96539" customFormat="1"/>
    <row r="96540" customFormat="1"/>
    <row r="96541" customFormat="1"/>
    <row r="96542" customFormat="1"/>
    <row r="96543" customFormat="1"/>
    <row r="96544" customFormat="1"/>
    <row r="96545" customFormat="1"/>
    <row r="96546" customFormat="1"/>
    <row r="96547" customFormat="1"/>
    <row r="96548" customFormat="1"/>
    <row r="96549" customFormat="1"/>
    <row r="96550" customFormat="1"/>
    <row r="96551" customFormat="1"/>
    <row r="96552" customFormat="1"/>
    <row r="96553" customFormat="1"/>
    <row r="96554" customFormat="1"/>
    <row r="96555" customFormat="1"/>
    <row r="96556" customFormat="1"/>
    <row r="96557" customFormat="1"/>
    <row r="96558" customFormat="1"/>
    <row r="96559" customFormat="1"/>
    <row r="96560" customFormat="1"/>
    <row r="96561" customFormat="1"/>
    <row r="96562" customFormat="1"/>
    <row r="96563" customFormat="1"/>
    <row r="96564" customFormat="1"/>
    <row r="96565" customFormat="1"/>
    <row r="96566" customFormat="1"/>
    <row r="96567" customFormat="1"/>
    <row r="96568" customFormat="1"/>
    <row r="96569" customFormat="1"/>
    <row r="96570" customFormat="1"/>
    <row r="96571" customFormat="1"/>
    <row r="96572" customFormat="1"/>
    <row r="96573" customFormat="1"/>
    <row r="96574" customFormat="1"/>
    <row r="96575" customFormat="1"/>
    <row r="96576" customFormat="1"/>
    <row r="96577" customFormat="1"/>
    <row r="96578" customFormat="1"/>
    <row r="96579" customFormat="1"/>
    <row r="96580" customFormat="1"/>
    <row r="96581" customFormat="1"/>
    <row r="96582" customFormat="1"/>
    <row r="96583" customFormat="1"/>
    <row r="96584" customFormat="1"/>
    <row r="96585" customFormat="1"/>
    <row r="96586" customFormat="1"/>
    <row r="96587" customFormat="1"/>
    <row r="96588" customFormat="1"/>
    <row r="96589" customFormat="1"/>
    <row r="96590" customFormat="1"/>
    <row r="96591" customFormat="1"/>
    <row r="96592" customFormat="1"/>
    <row r="96593" customFormat="1"/>
    <row r="96594" customFormat="1"/>
    <row r="96595" customFormat="1"/>
    <row r="96596" customFormat="1"/>
    <row r="96597" customFormat="1"/>
    <row r="96598" customFormat="1"/>
    <row r="96599" customFormat="1"/>
    <row r="96600" customFormat="1"/>
    <row r="96601" customFormat="1"/>
    <row r="96602" customFormat="1"/>
    <row r="96603" customFormat="1"/>
    <row r="96604" customFormat="1"/>
    <row r="96605" customFormat="1"/>
    <row r="96606" customFormat="1"/>
    <row r="96607" customFormat="1"/>
    <row r="96608" customFormat="1"/>
    <row r="96609" customFormat="1"/>
    <row r="96610" customFormat="1"/>
    <row r="96611" customFormat="1"/>
    <row r="96612" customFormat="1"/>
    <row r="96613" customFormat="1"/>
    <row r="96614" customFormat="1"/>
    <row r="96615" customFormat="1"/>
    <row r="96616" customFormat="1"/>
    <row r="96617" customFormat="1"/>
    <row r="96618" customFormat="1"/>
    <row r="96619" customFormat="1"/>
    <row r="96620" customFormat="1"/>
    <row r="96621" customFormat="1"/>
    <row r="96622" customFormat="1"/>
    <row r="96623" customFormat="1"/>
    <row r="96624" customFormat="1"/>
    <row r="96625" customFormat="1"/>
    <row r="96626" customFormat="1"/>
    <row r="96627" customFormat="1"/>
    <row r="96628" customFormat="1"/>
    <row r="96629" customFormat="1"/>
    <row r="96630" customFormat="1"/>
    <row r="96631" customFormat="1"/>
    <row r="96632" customFormat="1"/>
    <row r="96633" customFormat="1"/>
    <row r="96634" customFormat="1"/>
    <row r="96635" customFormat="1"/>
    <row r="96636" customFormat="1"/>
    <row r="96637" customFormat="1"/>
    <row r="96638" customFormat="1"/>
    <row r="96639" customFormat="1"/>
    <row r="96640" customFormat="1"/>
    <row r="96641" customFormat="1"/>
    <row r="96642" customFormat="1"/>
    <row r="96643" customFormat="1"/>
    <row r="96644" customFormat="1"/>
    <row r="96645" customFormat="1"/>
    <row r="96646" customFormat="1"/>
    <row r="96647" customFormat="1"/>
    <row r="96648" customFormat="1"/>
    <row r="96649" customFormat="1"/>
    <row r="96650" customFormat="1"/>
    <row r="96651" customFormat="1"/>
    <row r="96652" customFormat="1"/>
    <row r="96653" customFormat="1"/>
    <row r="96654" customFormat="1"/>
    <row r="96655" customFormat="1"/>
    <row r="96656" customFormat="1"/>
    <row r="96657" customFormat="1"/>
    <row r="96658" customFormat="1"/>
    <row r="96659" customFormat="1"/>
    <row r="96660" customFormat="1"/>
    <row r="96661" customFormat="1"/>
    <row r="96662" customFormat="1"/>
    <row r="96663" customFormat="1"/>
    <row r="96664" customFormat="1"/>
    <row r="96665" customFormat="1"/>
    <row r="96666" customFormat="1"/>
    <row r="96667" customFormat="1"/>
    <row r="96668" customFormat="1"/>
    <row r="96669" customFormat="1"/>
    <row r="96670" customFormat="1"/>
    <row r="96671" customFormat="1"/>
    <row r="96672" customFormat="1"/>
    <row r="96673" customFormat="1"/>
    <row r="96674" customFormat="1"/>
    <row r="96675" customFormat="1"/>
    <row r="96676" customFormat="1"/>
    <row r="96677" customFormat="1"/>
    <row r="96678" customFormat="1"/>
    <row r="96679" customFormat="1"/>
    <row r="96680" customFormat="1"/>
    <row r="96681" customFormat="1"/>
    <row r="96682" customFormat="1"/>
    <row r="96683" customFormat="1"/>
    <row r="96684" customFormat="1"/>
    <row r="96685" customFormat="1"/>
    <row r="96686" customFormat="1"/>
    <row r="96687" customFormat="1"/>
    <row r="96688" customFormat="1"/>
    <row r="96689" customFormat="1"/>
    <row r="96690" customFormat="1"/>
    <row r="96691" customFormat="1"/>
    <row r="96692" customFormat="1"/>
    <row r="96693" customFormat="1"/>
    <row r="96694" customFormat="1"/>
    <row r="96695" customFormat="1"/>
    <row r="96696" customFormat="1"/>
    <row r="96697" customFormat="1"/>
    <row r="96698" customFormat="1"/>
    <row r="96699" customFormat="1"/>
    <row r="96700" customFormat="1"/>
    <row r="96701" customFormat="1"/>
    <row r="96702" customFormat="1"/>
    <row r="96703" customFormat="1"/>
    <row r="96704" customFormat="1"/>
    <row r="96705" customFormat="1"/>
    <row r="96706" customFormat="1"/>
    <row r="96707" customFormat="1"/>
    <row r="96708" customFormat="1"/>
    <row r="96709" customFormat="1"/>
    <row r="96710" customFormat="1"/>
    <row r="96711" customFormat="1"/>
    <row r="96712" customFormat="1"/>
    <row r="96713" customFormat="1"/>
    <row r="96714" customFormat="1"/>
    <row r="96715" customFormat="1"/>
    <row r="96716" customFormat="1"/>
    <row r="96717" customFormat="1"/>
    <row r="96718" customFormat="1"/>
    <row r="96719" customFormat="1"/>
    <row r="96720" customFormat="1"/>
    <row r="96721" customFormat="1"/>
    <row r="96722" customFormat="1"/>
    <row r="96723" customFormat="1"/>
    <row r="96724" customFormat="1"/>
    <row r="96725" customFormat="1"/>
    <row r="96726" customFormat="1"/>
    <row r="96727" customFormat="1"/>
    <row r="96728" customFormat="1"/>
    <row r="96729" customFormat="1"/>
    <row r="96730" customFormat="1"/>
    <row r="96731" customFormat="1"/>
    <row r="96732" customFormat="1"/>
    <row r="96733" customFormat="1"/>
    <row r="96734" customFormat="1"/>
    <row r="96735" customFormat="1"/>
    <row r="96736" customFormat="1"/>
    <row r="96737" customFormat="1"/>
    <row r="96738" customFormat="1"/>
    <row r="96739" customFormat="1"/>
    <row r="96740" customFormat="1"/>
    <row r="96741" customFormat="1"/>
    <row r="96742" customFormat="1"/>
    <row r="96743" customFormat="1"/>
    <row r="96744" customFormat="1"/>
    <row r="96745" customFormat="1"/>
    <row r="96746" customFormat="1"/>
    <row r="96747" customFormat="1"/>
    <row r="96748" customFormat="1"/>
    <row r="96749" customFormat="1"/>
    <row r="96750" customFormat="1"/>
    <row r="96751" customFormat="1"/>
    <row r="96752" customFormat="1"/>
    <row r="96753" customFormat="1"/>
    <row r="96754" customFormat="1"/>
    <row r="96755" customFormat="1"/>
    <row r="96756" customFormat="1"/>
    <row r="96757" customFormat="1"/>
    <row r="96758" customFormat="1"/>
    <row r="96759" customFormat="1"/>
    <row r="96760" customFormat="1"/>
    <row r="96761" customFormat="1"/>
    <row r="96762" customFormat="1"/>
    <row r="96763" customFormat="1"/>
    <row r="96764" customFormat="1"/>
    <row r="96765" customFormat="1"/>
    <row r="96766" customFormat="1"/>
    <row r="96767" customFormat="1"/>
    <row r="96768" customFormat="1"/>
    <row r="96769" customFormat="1"/>
    <row r="96770" customFormat="1"/>
    <row r="96771" customFormat="1"/>
    <row r="96772" customFormat="1"/>
    <row r="96773" customFormat="1"/>
    <row r="96774" customFormat="1"/>
    <row r="96775" customFormat="1"/>
    <row r="96776" customFormat="1"/>
    <row r="96777" customFormat="1"/>
    <row r="96778" customFormat="1"/>
    <row r="96779" customFormat="1"/>
    <row r="96780" customFormat="1"/>
    <row r="96781" customFormat="1"/>
    <row r="96782" customFormat="1"/>
    <row r="96783" customFormat="1"/>
    <row r="96784" customFormat="1"/>
    <row r="96785" customFormat="1"/>
    <row r="96786" customFormat="1"/>
    <row r="96787" customFormat="1"/>
    <row r="96788" customFormat="1"/>
    <row r="96789" customFormat="1"/>
    <row r="96790" customFormat="1"/>
    <row r="96791" customFormat="1"/>
    <row r="96792" customFormat="1"/>
    <row r="96793" customFormat="1"/>
    <row r="96794" customFormat="1"/>
    <row r="96795" customFormat="1"/>
    <row r="96796" customFormat="1"/>
    <row r="96797" customFormat="1"/>
    <row r="96798" customFormat="1"/>
    <row r="96799" customFormat="1"/>
    <row r="96800" customFormat="1"/>
    <row r="96801" customFormat="1"/>
    <row r="96802" customFormat="1"/>
    <row r="96803" customFormat="1"/>
    <row r="96804" customFormat="1"/>
    <row r="96805" customFormat="1"/>
    <row r="96806" customFormat="1"/>
    <row r="96807" customFormat="1"/>
    <row r="96808" customFormat="1"/>
    <row r="96809" customFormat="1"/>
    <row r="96810" customFormat="1"/>
    <row r="96811" customFormat="1"/>
    <row r="96812" customFormat="1"/>
    <row r="96813" customFormat="1"/>
    <row r="96814" customFormat="1"/>
    <row r="96815" customFormat="1"/>
    <row r="96816" customFormat="1"/>
    <row r="96817" customFormat="1"/>
    <row r="96818" customFormat="1"/>
    <row r="96819" customFormat="1"/>
    <row r="96820" customFormat="1"/>
    <row r="96821" customFormat="1"/>
    <row r="96822" customFormat="1"/>
    <row r="96823" customFormat="1"/>
    <row r="96824" customFormat="1"/>
    <row r="96825" customFormat="1"/>
    <row r="96826" customFormat="1"/>
    <row r="96827" customFormat="1"/>
    <row r="96828" customFormat="1"/>
    <row r="96829" customFormat="1"/>
    <row r="96830" customFormat="1"/>
    <row r="96831" customFormat="1"/>
    <row r="96832" customFormat="1"/>
    <row r="96833" customFormat="1"/>
    <row r="96834" customFormat="1"/>
    <row r="96835" customFormat="1"/>
    <row r="96836" customFormat="1"/>
    <row r="96837" customFormat="1"/>
    <row r="96838" customFormat="1"/>
    <row r="96839" customFormat="1"/>
    <row r="96840" customFormat="1"/>
    <row r="96841" customFormat="1"/>
    <row r="96842" customFormat="1"/>
    <row r="96843" customFormat="1"/>
    <row r="96844" customFormat="1"/>
    <row r="96845" customFormat="1"/>
    <row r="96846" customFormat="1"/>
    <row r="96847" customFormat="1"/>
    <row r="96848" customFormat="1"/>
    <row r="96849" customFormat="1"/>
    <row r="96850" customFormat="1"/>
    <row r="96851" customFormat="1"/>
    <row r="96852" customFormat="1"/>
    <row r="96853" customFormat="1"/>
    <row r="96854" customFormat="1"/>
    <row r="96855" customFormat="1"/>
    <row r="96856" customFormat="1"/>
    <row r="96857" customFormat="1"/>
    <row r="96858" customFormat="1"/>
    <row r="96859" customFormat="1"/>
    <row r="96860" customFormat="1"/>
    <row r="96861" customFormat="1"/>
    <row r="96862" customFormat="1"/>
    <row r="96863" customFormat="1"/>
    <row r="96864" customFormat="1"/>
    <row r="96865" customFormat="1"/>
    <row r="96866" customFormat="1"/>
    <row r="96867" customFormat="1"/>
    <row r="96868" customFormat="1"/>
    <row r="96869" customFormat="1"/>
    <row r="96870" customFormat="1"/>
    <row r="96871" customFormat="1"/>
    <row r="96872" customFormat="1"/>
    <row r="96873" customFormat="1"/>
    <row r="96874" customFormat="1"/>
    <row r="96875" customFormat="1"/>
    <row r="96876" customFormat="1"/>
    <row r="96877" customFormat="1"/>
    <row r="96878" customFormat="1"/>
    <row r="96879" customFormat="1"/>
    <row r="96880" customFormat="1"/>
    <row r="96881" customFormat="1"/>
    <row r="96882" customFormat="1"/>
    <row r="96883" customFormat="1"/>
    <row r="96884" customFormat="1"/>
    <row r="96885" customFormat="1"/>
    <row r="96886" customFormat="1"/>
    <row r="96887" customFormat="1"/>
    <row r="96888" customFormat="1"/>
    <row r="96889" customFormat="1"/>
    <row r="96890" customFormat="1"/>
    <row r="96891" customFormat="1"/>
    <row r="96892" customFormat="1"/>
    <row r="96893" customFormat="1"/>
    <row r="96894" customFormat="1"/>
    <row r="96895" customFormat="1"/>
    <row r="96896" customFormat="1"/>
    <row r="96897" customFormat="1"/>
    <row r="96898" customFormat="1"/>
    <row r="96899" customFormat="1"/>
    <row r="96900" customFormat="1"/>
    <row r="96901" customFormat="1"/>
    <row r="96902" customFormat="1"/>
    <row r="96903" customFormat="1"/>
    <row r="96904" customFormat="1"/>
    <row r="96905" customFormat="1"/>
    <row r="96906" customFormat="1"/>
    <row r="96907" customFormat="1"/>
    <row r="96908" customFormat="1"/>
    <row r="96909" customFormat="1"/>
    <row r="96910" customFormat="1"/>
    <row r="96911" customFormat="1"/>
    <row r="96912" customFormat="1"/>
    <row r="96913" customFormat="1"/>
    <row r="96914" customFormat="1"/>
    <row r="96915" customFormat="1"/>
    <row r="96916" customFormat="1"/>
    <row r="96917" customFormat="1"/>
    <row r="96918" customFormat="1"/>
    <row r="96919" customFormat="1"/>
    <row r="96920" customFormat="1"/>
    <row r="96921" customFormat="1"/>
    <row r="96922" customFormat="1"/>
    <row r="96923" customFormat="1"/>
    <row r="96924" customFormat="1"/>
    <row r="96925" customFormat="1"/>
    <row r="96926" customFormat="1"/>
    <row r="96927" customFormat="1"/>
    <row r="96928" customFormat="1"/>
    <row r="96929" customFormat="1"/>
    <row r="96930" customFormat="1"/>
    <row r="96931" customFormat="1"/>
    <row r="96932" customFormat="1"/>
    <row r="96933" customFormat="1"/>
    <row r="96934" customFormat="1"/>
    <row r="96935" customFormat="1"/>
    <row r="96936" customFormat="1"/>
    <row r="96937" customFormat="1"/>
    <row r="96938" customFormat="1"/>
    <row r="96939" customFormat="1"/>
    <row r="96940" customFormat="1"/>
    <row r="96941" customFormat="1"/>
    <row r="96942" customFormat="1"/>
    <row r="96943" customFormat="1"/>
    <row r="96944" customFormat="1"/>
    <row r="96945" customFormat="1"/>
    <row r="96946" customFormat="1"/>
    <row r="96947" customFormat="1"/>
    <row r="96948" customFormat="1"/>
    <row r="96949" customFormat="1"/>
    <row r="96950" customFormat="1"/>
    <row r="96951" customFormat="1"/>
    <row r="96952" customFormat="1"/>
    <row r="96953" customFormat="1"/>
    <row r="96954" customFormat="1"/>
    <row r="96955" customFormat="1"/>
    <row r="96956" customFormat="1"/>
    <row r="96957" customFormat="1"/>
    <row r="96958" customFormat="1"/>
    <row r="96959" customFormat="1"/>
    <row r="96960" customFormat="1"/>
    <row r="96961" customFormat="1"/>
    <row r="96962" customFormat="1"/>
    <row r="96963" customFormat="1"/>
    <row r="96964" customFormat="1"/>
    <row r="96965" customFormat="1"/>
    <row r="96966" customFormat="1"/>
    <row r="96967" customFormat="1"/>
    <row r="96968" customFormat="1"/>
    <row r="96969" customFormat="1"/>
    <row r="96970" customFormat="1"/>
    <row r="96971" customFormat="1"/>
    <row r="96972" customFormat="1"/>
    <row r="96973" customFormat="1"/>
    <row r="96974" customFormat="1"/>
    <row r="96975" customFormat="1"/>
    <row r="96976" customFormat="1"/>
    <row r="96977" customFormat="1"/>
    <row r="96978" customFormat="1"/>
    <row r="96979" customFormat="1"/>
    <row r="96980" customFormat="1"/>
    <row r="96981" customFormat="1"/>
    <row r="96982" customFormat="1"/>
    <row r="96983" customFormat="1"/>
    <row r="96984" customFormat="1"/>
    <row r="96985" customFormat="1"/>
    <row r="96986" customFormat="1"/>
    <row r="96987" customFormat="1"/>
    <row r="96988" customFormat="1"/>
    <row r="96989" customFormat="1"/>
    <row r="96990" customFormat="1"/>
    <row r="96991" customFormat="1"/>
    <row r="96992" customFormat="1"/>
    <row r="96993" customFormat="1"/>
    <row r="96994" customFormat="1"/>
    <row r="96995" customFormat="1"/>
    <row r="96996" customFormat="1"/>
    <row r="96997" customFormat="1"/>
    <row r="96998" customFormat="1"/>
    <row r="96999" customFormat="1"/>
    <row r="97000" customFormat="1"/>
    <row r="97001" customFormat="1"/>
    <row r="97002" customFormat="1"/>
    <row r="97003" customFormat="1"/>
    <row r="97004" customFormat="1"/>
    <row r="97005" customFormat="1"/>
    <row r="97006" customFormat="1"/>
    <row r="97007" customFormat="1"/>
    <row r="97008" customFormat="1"/>
    <row r="97009" customFormat="1"/>
    <row r="97010" customFormat="1"/>
    <row r="97011" customFormat="1"/>
    <row r="97012" customFormat="1"/>
    <row r="97013" customFormat="1"/>
    <row r="97014" customFormat="1"/>
    <row r="97015" customFormat="1"/>
    <row r="97016" customFormat="1"/>
    <row r="97017" customFormat="1"/>
    <row r="97018" customFormat="1"/>
    <row r="97019" customFormat="1"/>
    <row r="97020" customFormat="1"/>
    <row r="97021" customFormat="1"/>
    <row r="97022" customFormat="1"/>
    <row r="97023" customFormat="1"/>
    <row r="97024" customFormat="1"/>
    <row r="97025" customFormat="1"/>
    <row r="97026" customFormat="1"/>
    <row r="97027" customFormat="1"/>
    <row r="97028" customFormat="1"/>
    <row r="97029" customFormat="1"/>
    <row r="97030" customFormat="1"/>
    <row r="97031" customFormat="1"/>
    <row r="97032" customFormat="1"/>
    <row r="97033" customFormat="1"/>
    <row r="97034" customFormat="1"/>
    <row r="97035" customFormat="1"/>
    <row r="97036" customFormat="1"/>
    <row r="97037" customFormat="1"/>
    <row r="97038" customFormat="1"/>
    <row r="97039" customFormat="1"/>
    <row r="97040" customFormat="1"/>
    <row r="97041" customFormat="1"/>
    <row r="97042" customFormat="1"/>
    <row r="97043" customFormat="1"/>
    <row r="97044" customFormat="1"/>
    <row r="97045" customFormat="1"/>
    <row r="97046" customFormat="1"/>
    <row r="97047" customFormat="1"/>
    <row r="97048" customFormat="1"/>
    <row r="97049" customFormat="1"/>
    <row r="97050" customFormat="1"/>
    <row r="97051" customFormat="1"/>
    <row r="97052" customFormat="1"/>
    <row r="97053" customFormat="1"/>
    <row r="97054" customFormat="1"/>
    <row r="97055" customFormat="1"/>
    <row r="97056" customFormat="1"/>
    <row r="97057" customFormat="1"/>
    <row r="97058" customFormat="1"/>
    <row r="97059" customFormat="1"/>
    <row r="97060" customFormat="1"/>
    <row r="97061" customFormat="1"/>
    <row r="97062" customFormat="1"/>
    <row r="97063" customFormat="1"/>
    <row r="97064" customFormat="1"/>
    <row r="97065" customFormat="1"/>
    <row r="97066" customFormat="1"/>
    <row r="97067" customFormat="1"/>
    <row r="97068" customFormat="1"/>
    <row r="97069" customFormat="1"/>
    <row r="97070" customFormat="1"/>
    <row r="97071" customFormat="1"/>
    <row r="97072" customFormat="1"/>
    <row r="97073" customFormat="1"/>
    <row r="97074" customFormat="1"/>
    <row r="97075" customFormat="1"/>
    <row r="97076" customFormat="1"/>
    <row r="97077" customFormat="1"/>
    <row r="97078" customFormat="1"/>
    <row r="97079" customFormat="1"/>
    <row r="97080" customFormat="1"/>
    <row r="97081" customFormat="1"/>
    <row r="97082" customFormat="1"/>
    <row r="97083" customFormat="1"/>
    <row r="97084" customFormat="1"/>
    <row r="97085" customFormat="1"/>
    <row r="97086" customFormat="1"/>
    <row r="97087" customFormat="1"/>
    <row r="97088" customFormat="1"/>
    <row r="97089" customFormat="1"/>
    <row r="97090" customFormat="1"/>
    <row r="97091" customFormat="1"/>
    <row r="97092" customFormat="1"/>
    <row r="97093" customFormat="1"/>
    <row r="97094" customFormat="1"/>
    <row r="97095" customFormat="1"/>
    <row r="97096" customFormat="1"/>
    <row r="97097" customFormat="1"/>
    <row r="97098" customFormat="1"/>
    <row r="97099" customFormat="1"/>
    <row r="97100" customFormat="1"/>
    <row r="97101" customFormat="1"/>
    <row r="97102" customFormat="1"/>
    <row r="97103" customFormat="1"/>
    <row r="97104" customFormat="1"/>
    <row r="97105" customFormat="1"/>
    <row r="97106" customFormat="1"/>
    <row r="97107" customFormat="1"/>
    <row r="97108" customFormat="1"/>
    <row r="97109" customFormat="1"/>
    <row r="97110" customFormat="1"/>
    <row r="97111" customFormat="1"/>
    <row r="97112" customFormat="1"/>
    <row r="97113" customFormat="1"/>
    <row r="97114" customFormat="1"/>
    <row r="97115" customFormat="1"/>
    <row r="97116" customFormat="1"/>
    <row r="97117" customFormat="1"/>
    <row r="97118" customFormat="1"/>
    <row r="97119" customFormat="1"/>
    <row r="97120" customFormat="1"/>
    <row r="97121" customFormat="1"/>
    <row r="97122" customFormat="1"/>
    <row r="97123" customFormat="1"/>
    <row r="97124" customFormat="1"/>
    <row r="97125" customFormat="1"/>
    <row r="97126" customFormat="1"/>
    <row r="97127" customFormat="1"/>
    <row r="97128" customFormat="1"/>
    <row r="97129" customFormat="1"/>
    <row r="97130" customFormat="1"/>
    <row r="97131" customFormat="1"/>
    <row r="97132" customFormat="1"/>
    <row r="97133" customFormat="1"/>
    <row r="97134" customFormat="1"/>
    <row r="97135" customFormat="1"/>
    <row r="97136" customFormat="1"/>
    <row r="97137" customFormat="1"/>
    <row r="97138" customFormat="1"/>
    <row r="97139" customFormat="1"/>
    <row r="97140" customFormat="1"/>
    <row r="97141" customFormat="1"/>
    <row r="97142" customFormat="1"/>
    <row r="97143" customFormat="1"/>
    <row r="97144" customFormat="1"/>
    <row r="97145" customFormat="1"/>
    <row r="97146" customFormat="1"/>
    <row r="97147" customFormat="1"/>
    <row r="97148" customFormat="1"/>
    <row r="97149" customFormat="1"/>
    <row r="97150" customFormat="1"/>
    <row r="97151" customFormat="1"/>
    <row r="97152" customFormat="1"/>
    <row r="97153" customFormat="1"/>
    <row r="97154" customFormat="1"/>
    <row r="97155" customFormat="1"/>
    <row r="97156" customFormat="1"/>
    <row r="97157" customFormat="1"/>
    <row r="97158" customFormat="1"/>
    <row r="97159" customFormat="1"/>
    <row r="97160" customFormat="1"/>
    <row r="97161" customFormat="1"/>
    <row r="97162" customFormat="1"/>
    <row r="97163" customFormat="1"/>
    <row r="97164" customFormat="1"/>
    <row r="97165" customFormat="1"/>
    <row r="97166" customFormat="1"/>
    <row r="97167" customFormat="1"/>
    <row r="97168" customFormat="1"/>
    <row r="97169" customFormat="1"/>
    <row r="97170" customFormat="1"/>
    <row r="97171" customFormat="1"/>
    <row r="97172" customFormat="1"/>
    <row r="97173" customFormat="1"/>
    <row r="97174" customFormat="1"/>
    <row r="97175" customFormat="1"/>
    <row r="97176" customFormat="1"/>
    <row r="97177" customFormat="1"/>
    <row r="97178" customFormat="1"/>
    <row r="97179" customFormat="1"/>
    <row r="97180" customFormat="1"/>
    <row r="97181" customFormat="1"/>
    <row r="97182" customFormat="1"/>
    <row r="97183" customFormat="1"/>
    <row r="97184" customFormat="1"/>
    <row r="97185" customFormat="1"/>
    <row r="97186" customFormat="1"/>
    <row r="97187" customFormat="1"/>
    <row r="97188" customFormat="1"/>
    <row r="97189" customFormat="1"/>
    <row r="97190" customFormat="1"/>
    <row r="97191" customFormat="1"/>
    <row r="97192" customFormat="1"/>
    <row r="97193" customFormat="1"/>
    <row r="97194" customFormat="1"/>
    <row r="97195" customFormat="1"/>
    <row r="97196" customFormat="1"/>
    <row r="97197" customFormat="1"/>
    <row r="97198" customFormat="1"/>
    <row r="97199" customFormat="1"/>
    <row r="97200" customFormat="1"/>
    <row r="97201" customFormat="1"/>
    <row r="97202" customFormat="1"/>
    <row r="97203" customFormat="1"/>
    <row r="97204" customFormat="1"/>
    <row r="97205" customFormat="1"/>
    <row r="97206" customFormat="1"/>
    <row r="97207" customFormat="1"/>
    <row r="97208" customFormat="1"/>
    <row r="97209" customFormat="1"/>
    <row r="97210" customFormat="1"/>
    <row r="97211" customFormat="1"/>
    <row r="97212" customFormat="1"/>
    <row r="97213" customFormat="1"/>
    <row r="97214" customFormat="1"/>
    <row r="97215" customFormat="1"/>
    <row r="97216" customFormat="1"/>
    <row r="97217" customFormat="1"/>
    <row r="97218" customFormat="1"/>
    <row r="97219" customFormat="1"/>
    <row r="97220" customFormat="1"/>
    <row r="97221" customFormat="1"/>
    <row r="97222" customFormat="1"/>
    <row r="97223" customFormat="1"/>
    <row r="97224" customFormat="1"/>
    <row r="97225" customFormat="1"/>
    <row r="97226" customFormat="1"/>
    <row r="97227" customFormat="1"/>
    <row r="97228" customFormat="1"/>
    <row r="97229" customFormat="1"/>
    <row r="97230" customFormat="1"/>
    <row r="97231" customFormat="1"/>
    <row r="97232" customFormat="1"/>
    <row r="97233" customFormat="1"/>
    <row r="97234" customFormat="1"/>
    <row r="97235" customFormat="1"/>
    <row r="97236" customFormat="1"/>
    <row r="97237" customFormat="1"/>
    <row r="97238" customFormat="1"/>
    <row r="97239" customFormat="1"/>
    <row r="97240" customFormat="1"/>
    <row r="97241" customFormat="1"/>
    <row r="97242" customFormat="1"/>
    <row r="97243" customFormat="1"/>
    <row r="97244" customFormat="1"/>
    <row r="97245" customFormat="1"/>
    <row r="97246" customFormat="1"/>
    <row r="97247" customFormat="1"/>
    <row r="97248" customFormat="1"/>
    <row r="97249" customFormat="1"/>
    <row r="97250" customFormat="1"/>
    <row r="97251" customFormat="1"/>
    <row r="97252" customFormat="1"/>
    <row r="97253" customFormat="1"/>
    <row r="97254" customFormat="1"/>
    <row r="97255" customFormat="1"/>
    <row r="97256" customFormat="1"/>
    <row r="97257" customFormat="1"/>
    <row r="97258" customFormat="1"/>
    <row r="97259" customFormat="1"/>
    <row r="97260" customFormat="1"/>
    <row r="97261" customFormat="1"/>
    <row r="97262" customFormat="1"/>
    <row r="97263" customFormat="1"/>
    <row r="97264" customFormat="1"/>
    <row r="97265" customFormat="1"/>
    <row r="97266" customFormat="1"/>
    <row r="97267" customFormat="1"/>
    <row r="97268" customFormat="1"/>
    <row r="97269" customFormat="1"/>
    <row r="97270" customFormat="1"/>
    <row r="97271" customFormat="1"/>
    <row r="97272" customFormat="1"/>
    <row r="97273" customFormat="1"/>
    <row r="97274" customFormat="1"/>
    <row r="97275" customFormat="1"/>
    <row r="97276" customFormat="1"/>
    <row r="97277" customFormat="1"/>
    <row r="97278" customFormat="1"/>
    <row r="97279" customFormat="1"/>
    <row r="97280" customFormat="1"/>
    <row r="97281" customFormat="1"/>
    <row r="97282" customFormat="1"/>
    <row r="97283" customFormat="1"/>
    <row r="97284" customFormat="1"/>
    <row r="97285" customFormat="1"/>
    <row r="97286" customFormat="1"/>
    <row r="97287" customFormat="1"/>
    <row r="97288" customFormat="1"/>
    <row r="97289" customFormat="1"/>
    <row r="97290" customFormat="1"/>
    <row r="97291" customFormat="1"/>
    <row r="97292" customFormat="1"/>
    <row r="97293" customFormat="1"/>
    <row r="97294" customFormat="1"/>
    <row r="97295" customFormat="1"/>
    <row r="97296" customFormat="1"/>
    <row r="97297" customFormat="1"/>
    <row r="97298" customFormat="1"/>
    <row r="97299" customFormat="1"/>
    <row r="97300" customFormat="1"/>
    <row r="97301" customFormat="1"/>
    <row r="97302" customFormat="1"/>
    <row r="97303" customFormat="1"/>
    <row r="97304" customFormat="1"/>
    <row r="97305" customFormat="1"/>
    <row r="97306" customFormat="1"/>
    <row r="97307" customFormat="1"/>
    <row r="97308" customFormat="1"/>
    <row r="97309" customFormat="1"/>
    <row r="97310" customFormat="1"/>
    <row r="97311" customFormat="1"/>
    <row r="97312" customFormat="1"/>
    <row r="97313" customFormat="1"/>
    <row r="97314" customFormat="1"/>
    <row r="97315" customFormat="1"/>
    <row r="97316" customFormat="1"/>
    <row r="97317" customFormat="1"/>
    <row r="97318" customFormat="1"/>
    <row r="97319" customFormat="1"/>
    <row r="97320" customFormat="1"/>
    <row r="97321" customFormat="1"/>
    <row r="97322" customFormat="1"/>
    <row r="97323" customFormat="1"/>
    <row r="97324" customFormat="1"/>
    <row r="97325" customFormat="1"/>
    <row r="97326" customFormat="1"/>
    <row r="97327" customFormat="1"/>
    <row r="97328" customFormat="1"/>
    <row r="97329" customFormat="1"/>
    <row r="97330" customFormat="1"/>
    <row r="97331" customFormat="1"/>
    <row r="97332" customFormat="1"/>
    <row r="97333" customFormat="1"/>
    <row r="97334" customFormat="1"/>
    <row r="97335" customFormat="1"/>
    <row r="97336" customFormat="1"/>
    <row r="97337" customFormat="1"/>
    <row r="97338" customFormat="1"/>
    <row r="97339" customFormat="1"/>
    <row r="97340" customFormat="1"/>
    <row r="97341" customFormat="1"/>
    <row r="97342" customFormat="1"/>
    <row r="97343" customFormat="1"/>
    <row r="97344" customFormat="1"/>
    <row r="97345" customFormat="1"/>
    <row r="97346" customFormat="1"/>
    <row r="97347" customFormat="1"/>
    <row r="97348" customFormat="1"/>
    <row r="97349" customFormat="1"/>
    <row r="97350" customFormat="1"/>
    <row r="97351" customFormat="1"/>
    <row r="97352" customFormat="1"/>
    <row r="97353" customFormat="1"/>
    <row r="97354" customFormat="1"/>
    <row r="97355" customFormat="1"/>
    <row r="97356" customFormat="1"/>
    <row r="97357" customFormat="1"/>
    <row r="97358" customFormat="1"/>
    <row r="97359" customFormat="1"/>
    <row r="97360" customFormat="1"/>
    <row r="97361" customFormat="1"/>
    <row r="97362" customFormat="1"/>
    <row r="97363" customFormat="1"/>
    <row r="97364" customFormat="1"/>
    <row r="97365" customFormat="1"/>
    <row r="97366" customFormat="1"/>
    <row r="97367" customFormat="1"/>
    <row r="97368" customFormat="1"/>
    <row r="97369" customFormat="1"/>
    <row r="97370" customFormat="1"/>
    <row r="97371" customFormat="1"/>
    <row r="97372" customFormat="1"/>
    <row r="97373" customFormat="1"/>
    <row r="97374" customFormat="1"/>
    <row r="97375" customFormat="1"/>
    <row r="97376" customFormat="1"/>
    <row r="97377" customFormat="1"/>
    <row r="97378" customFormat="1"/>
    <row r="97379" customFormat="1"/>
    <row r="97380" customFormat="1"/>
    <row r="97381" customFormat="1"/>
    <row r="97382" customFormat="1"/>
    <row r="97383" customFormat="1"/>
    <row r="97384" customFormat="1"/>
    <row r="97385" customFormat="1"/>
    <row r="97386" customFormat="1"/>
    <row r="97387" customFormat="1"/>
    <row r="97388" customFormat="1"/>
    <row r="97389" customFormat="1"/>
    <row r="97390" customFormat="1"/>
    <row r="97391" customFormat="1"/>
    <row r="97392" customFormat="1"/>
    <row r="97393" customFormat="1"/>
    <row r="97394" customFormat="1"/>
    <row r="97395" customFormat="1"/>
    <row r="97396" customFormat="1"/>
    <row r="97397" customFormat="1"/>
    <row r="97398" customFormat="1"/>
    <row r="97399" customFormat="1"/>
    <row r="97400" customFormat="1"/>
    <row r="97401" customFormat="1"/>
    <row r="97402" customFormat="1"/>
    <row r="97403" customFormat="1"/>
    <row r="97404" customFormat="1"/>
    <row r="97405" customFormat="1"/>
    <row r="97406" customFormat="1"/>
    <row r="97407" customFormat="1"/>
    <row r="97408" customFormat="1"/>
    <row r="97409" customFormat="1"/>
    <row r="97410" customFormat="1"/>
    <row r="97411" customFormat="1"/>
    <row r="97412" customFormat="1"/>
    <row r="97413" customFormat="1"/>
    <row r="97414" customFormat="1"/>
    <row r="97415" customFormat="1"/>
    <row r="97416" customFormat="1"/>
    <row r="97417" customFormat="1"/>
    <row r="97418" customFormat="1"/>
    <row r="97419" customFormat="1"/>
    <row r="97420" customFormat="1"/>
    <row r="97421" customFormat="1"/>
    <row r="97422" customFormat="1"/>
    <row r="97423" customFormat="1"/>
    <row r="97424" customFormat="1"/>
    <row r="97425" customFormat="1"/>
    <row r="97426" customFormat="1"/>
    <row r="97427" customFormat="1"/>
    <row r="97428" customFormat="1"/>
    <row r="97429" customFormat="1"/>
    <row r="97430" customFormat="1"/>
    <row r="97431" customFormat="1"/>
    <row r="97432" customFormat="1"/>
    <row r="97433" customFormat="1"/>
    <row r="97434" customFormat="1"/>
    <row r="97435" customFormat="1"/>
    <row r="97436" customFormat="1"/>
    <row r="97437" customFormat="1"/>
    <row r="97438" customFormat="1"/>
    <row r="97439" customFormat="1"/>
    <row r="97440" customFormat="1"/>
    <row r="97441" customFormat="1"/>
    <row r="97442" customFormat="1"/>
    <row r="97443" customFormat="1"/>
    <row r="97444" customFormat="1"/>
    <row r="97445" customFormat="1"/>
    <row r="97446" customFormat="1"/>
    <row r="97447" customFormat="1"/>
    <row r="97448" customFormat="1"/>
    <row r="97449" customFormat="1"/>
    <row r="97450" customFormat="1"/>
    <row r="97451" customFormat="1"/>
    <row r="97452" customFormat="1"/>
    <row r="97453" customFormat="1"/>
    <row r="97454" customFormat="1"/>
    <row r="97455" customFormat="1"/>
    <row r="97456" customFormat="1"/>
    <row r="97457" customFormat="1"/>
    <row r="97458" customFormat="1"/>
    <row r="97459" customFormat="1"/>
    <row r="97460" customFormat="1"/>
    <row r="97461" customFormat="1"/>
    <row r="97462" customFormat="1"/>
    <row r="97463" customFormat="1"/>
    <row r="97464" customFormat="1"/>
    <row r="97465" customFormat="1"/>
    <row r="97466" customFormat="1"/>
    <row r="97467" customFormat="1"/>
    <row r="97468" customFormat="1"/>
    <row r="97469" customFormat="1"/>
    <row r="97470" customFormat="1"/>
    <row r="97471" customFormat="1"/>
    <row r="97472" customFormat="1"/>
    <row r="97473" customFormat="1"/>
    <row r="97474" customFormat="1"/>
    <row r="97475" customFormat="1"/>
    <row r="97476" customFormat="1"/>
    <row r="97477" customFormat="1"/>
    <row r="97478" customFormat="1"/>
    <row r="97479" customFormat="1"/>
    <row r="97480" customFormat="1"/>
    <row r="97481" customFormat="1"/>
    <row r="97482" customFormat="1"/>
    <row r="97483" customFormat="1"/>
    <row r="97484" customFormat="1"/>
    <row r="97485" customFormat="1"/>
    <row r="97486" customFormat="1"/>
    <row r="97487" customFormat="1"/>
    <row r="97488" customFormat="1"/>
    <row r="97489" customFormat="1"/>
    <row r="97490" customFormat="1"/>
    <row r="97491" customFormat="1"/>
    <row r="97492" customFormat="1"/>
    <row r="97493" customFormat="1"/>
    <row r="97494" customFormat="1"/>
    <row r="97495" customFormat="1"/>
    <row r="97496" customFormat="1"/>
    <row r="97497" customFormat="1"/>
    <row r="97498" customFormat="1"/>
    <row r="97499" customFormat="1"/>
    <row r="97500" customFormat="1"/>
    <row r="97501" customFormat="1"/>
    <row r="97502" customFormat="1"/>
    <row r="97503" customFormat="1"/>
    <row r="97504" customFormat="1"/>
    <row r="97505" customFormat="1"/>
    <row r="97506" customFormat="1"/>
    <row r="97507" customFormat="1"/>
    <row r="97508" customFormat="1"/>
    <row r="97509" customFormat="1"/>
    <row r="97510" customFormat="1"/>
    <row r="97511" customFormat="1"/>
    <row r="97512" customFormat="1"/>
    <row r="97513" customFormat="1"/>
    <row r="97514" customFormat="1"/>
    <row r="97515" customFormat="1"/>
    <row r="97516" customFormat="1"/>
    <row r="97517" customFormat="1"/>
    <row r="97518" customFormat="1"/>
    <row r="97519" customFormat="1"/>
    <row r="97520" customFormat="1"/>
    <row r="97521" customFormat="1"/>
    <row r="97522" customFormat="1"/>
    <row r="97523" customFormat="1"/>
    <row r="97524" customFormat="1"/>
    <row r="97525" customFormat="1"/>
    <row r="97526" customFormat="1"/>
    <row r="97527" customFormat="1"/>
    <row r="97528" customFormat="1"/>
    <row r="97529" customFormat="1"/>
    <row r="97530" customFormat="1"/>
    <row r="97531" customFormat="1"/>
    <row r="97532" customFormat="1"/>
    <row r="97533" customFormat="1"/>
    <row r="97534" customFormat="1"/>
    <row r="97535" customFormat="1"/>
    <row r="97536" customFormat="1"/>
    <row r="97537" customFormat="1"/>
    <row r="97538" customFormat="1"/>
    <row r="97539" customFormat="1"/>
    <row r="97540" customFormat="1"/>
    <row r="97541" customFormat="1"/>
    <row r="97542" customFormat="1"/>
    <row r="97543" customFormat="1"/>
    <row r="97544" customFormat="1"/>
    <row r="97545" customFormat="1"/>
    <row r="97546" customFormat="1"/>
    <row r="97547" customFormat="1"/>
    <row r="97548" customFormat="1"/>
    <row r="97549" customFormat="1"/>
    <row r="97550" customFormat="1"/>
    <row r="97551" customFormat="1"/>
    <row r="97552" customFormat="1"/>
    <row r="97553" customFormat="1"/>
    <row r="97554" customFormat="1"/>
    <row r="97555" customFormat="1"/>
    <row r="97556" customFormat="1"/>
    <row r="97557" customFormat="1"/>
    <row r="97558" customFormat="1"/>
    <row r="97559" customFormat="1"/>
    <row r="97560" customFormat="1"/>
    <row r="97561" customFormat="1"/>
    <row r="97562" customFormat="1"/>
    <row r="97563" customFormat="1"/>
    <row r="97564" customFormat="1"/>
    <row r="97565" customFormat="1"/>
    <row r="97566" customFormat="1"/>
    <row r="97567" customFormat="1"/>
    <row r="97568" customFormat="1"/>
    <row r="97569" customFormat="1"/>
    <row r="97570" customFormat="1"/>
    <row r="97571" customFormat="1"/>
    <row r="97572" customFormat="1"/>
    <row r="97573" customFormat="1"/>
    <row r="97574" customFormat="1"/>
    <row r="97575" customFormat="1"/>
    <row r="97576" customFormat="1"/>
    <row r="97577" customFormat="1"/>
    <row r="97578" customFormat="1"/>
    <row r="97579" customFormat="1"/>
    <row r="97580" customFormat="1"/>
    <row r="97581" customFormat="1"/>
    <row r="97582" customFormat="1"/>
    <row r="97583" customFormat="1"/>
    <row r="97584" customFormat="1"/>
    <row r="97585" customFormat="1"/>
    <row r="97586" customFormat="1"/>
    <row r="97587" customFormat="1"/>
    <row r="97588" customFormat="1"/>
    <row r="97589" customFormat="1"/>
    <row r="97590" customFormat="1"/>
    <row r="97591" customFormat="1"/>
    <row r="97592" customFormat="1"/>
    <row r="97593" customFormat="1"/>
    <row r="97594" customFormat="1"/>
    <row r="97595" customFormat="1"/>
    <row r="97596" customFormat="1"/>
    <row r="97597" customFormat="1"/>
    <row r="97598" customFormat="1"/>
    <row r="97599" customFormat="1"/>
    <row r="97600" customFormat="1"/>
    <row r="97601" customFormat="1"/>
    <row r="97602" customFormat="1"/>
    <row r="97603" customFormat="1"/>
    <row r="97604" customFormat="1"/>
    <row r="97605" customFormat="1"/>
    <row r="97606" customFormat="1"/>
    <row r="97607" customFormat="1"/>
    <row r="97608" customFormat="1"/>
    <row r="97609" customFormat="1"/>
    <row r="97610" customFormat="1"/>
    <row r="97611" customFormat="1"/>
    <row r="97612" customFormat="1"/>
    <row r="97613" customFormat="1"/>
    <row r="97614" customFormat="1"/>
    <row r="97615" customFormat="1"/>
    <row r="97616" customFormat="1"/>
    <row r="97617" customFormat="1"/>
    <row r="97618" customFormat="1"/>
    <row r="97619" customFormat="1"/>
    <row r="97620" customFormat="1"/>
    <row r="97621" customFormat="1"/>
    <row r="97622" customFormat="1"/>
    <row r="97623" customFormat="1"/>
    <row r="97624" customFormat="1"/>
    <row r="97625" customFormat="1"/>
    <row r="97626" customFormat="1"/>
    <row r="97627" customFormat="1"/>
    <row r="97628" customFormat="1"/>
    <row r="97629" customFormat="1"/>
    <row r="97630" customFormat="1"/>
    <row r="97631" customFormat="1"/>
    <row r="97632" customFormat="1"/>
    <row r="97633" customFormat="1"/>
    <row r="97634" customFormat="1"/>
    <row r="97635" customFormat="1"/>
    <row r="97636" customFormat="1"/>
    <row r="97637" customFormat="1"/>
    <row r="97638" customFormat="1"/>
    <row r="97639" customFormat="1"/>
    <row r="97640" customFormat="1"/>
    <row r="97641" customFormat="1"/>
    <row r="97642" customFormat="1"/>
    <row r="97643" customFormat="1"/>
    <row r="97644" customFormat="1"/>
    <row r="97645" customFormat="1"/>
    <row r="97646" customFormat="1"/>
    <row r="97647" customFormat="1"/>
    <row r="97648" customFormat="1"/>
    <row r="97649" customFormat="1"/>
    <row r="97650" customFormat="1"/>
    <row r="97651" customFormat="1"/>
    <row r="97652" customFormat="1"/>
    <row r="97653" customFormat="1"/>
    <row r="97654" customFormat="1"/>
    <row r="97655" customFormat="1"/>
    <row r="97656" customFormat="1"/>
    <row r="97657" customFormat="1"/>
    <row r="97658" customFormat="1"/>
    <row r="97659" customFormat="1"/>
    <row r="97660" customFormat="1"/>
    <row r="97661" customFormat="1"/>
    <row r="97662" customFormat="1"/>
    <row r="97663" customFormat="1"/>
    <row r="97664" customFormat="1"/>
    <row r="97665" customFormat="1"/>
    <row r="97666" customFormat="1"/>
    <row r="97667" customFormat="1"/>
    <row r="97668" customFormat="1"/>
    <row r="97669" customFormat="1"/>
    <row r="97670" customFormat="1"/>
    <row r="97671" customFormat="1"/>
    <row r="97672" customFormat="1"/>
    <row r="97673" customFormat="1"/>
    <row r="97674" customFormat="1"/>
    <row r="97675" customFormat="1"/>
    <row r="97676" customFormat="1"/>
    <row r="97677" customFormat="1"/>
    <row r="97678" customFormat="1"/>
    <row r="97679" customFormat="1"/>
    <row r="97680" customFormat="1"/>
    <row r="97681" customFormat="1"/>
    <row r="97682" customFormat="1"/>
    <row r="97683" customFormat="1"/>
    <row r="97684" customFormat="1"/>
    <row r="97685" customFormat="1"/>
    <row r="97686" customFormat="1"/>
    <row r="97687" customFormat="1"/>
    <row r="97688" customFormat="1"/>
    <row r="97689" customFormat="1"/>
    <row r="97690" customFormat="1"/>
    <row r="97691" customFormat="1"/>
    <row r="97692" customFormat="1"/>
    <row r="97693" customFormat="1"/>
    <row r="97694" customFormat="1"/>
    <row r="97695" customFormat="1"/>
    <row r="97696" customFormat="1"/>
    <row r="97697" customFormat="1"/>
    <row r="97698" customFormat="1"/>
    <row r="97699" customFormat="1"/>
    <row r="97700" customFormat="1"/>
    <row r="97701" customFormat="1"/>
    <row r="97702" customFormat="1"/>
    <row r="97703" customFormat="1"/>
    <row r="97704" customFormat="1"/>
    <row r="97705" customFormat="1"/>
    <row r="97706" customFormat="1"/>
    <row r="97707" customFormat="1"/>
    <row r="97708" customFormat="1"/>
    <row r="97709" customFormat="1"/>
    <row r="97710" customFormat="1"/>
    <row r="97711" customFormat="1"/>
    <row r="97712" customFormat="1"/>
    <row r="97713" customFormat="1"/>
    <row r="97714" customFormat="1"/>
    <row r="97715" customFormat="1"/>
    <row r="97716" customFormat="1"/>
    <row r="97717" customFormat="1"/>
    <row r="97718" customFormat="1"/>
    <row r="97719" customFormat="1"/>
    <row r="97720" customFormat="1"/>
    <row r="97721" customFormat="1"/>
    <row r="97722" customFormat="1"/>
    <row r="97723" customFormat="1"/>
    <row r="97724" customFormat="1"/>
    <row r="97725" customFormat="1"/>
    <row r="97726" customFormat="1"/>
    <row r="97727" customFormat="1"/>
    <row r="97728" customFormat="1"/>
    <row r="97729" customFormat="1"/>
    <row r="97730" customFormat="1"/>
    <row r="97731" customFormat="1"/>
    <row r="97732" customFormat="1"/>
    <row r="97733" customFormat="1"/>
    <row r="97734" customFormat="1"/>
    <row r="97735" customFormat="1"/>
    <row r="97736" customFormat="1"/>
    <row r="97737" customFormat="1"/>
    <row r="97738" customFormat="1"/>
    <row r="97739" customFormat="1"/>
    <row r="97740" customFormat="1"/>
    <row r="97741" customFormat="1"/>
    <row r="97742" customFormat="1"/>
    <row r="97743" customFormat="1"/>
    <row r="97744" customFormat="1"/>
    <row r="97745" customFormat="1"/>
    <row r="97746" customFormat="1"/>
    <row r="97747" customFormat="1"/>
    <row r="97748" customFormat="1"/>
    <row r="97749" customFormat="1"/>
    <row r="97750" customFormat="1"/>
    <row r="97751" customFormat="1"/>
    <row r="97752" customFormat="1"/>
    <row r="97753" customFormat="1"/>
    <row r="97754" customFormat="1"/>
    <row r="97755" customFormat="1"/>
    <row r="97756" customFormat="1"/>
    <row r="97757" customFormat="1"/>
    <row r="97758" customFormat="1"/>
    <row r="97759" customFormat="1"/>
    <row r="97760" customFormat="1"/>
    <row r="97761" customFormat="1"/>
    <row r="97762" customFormat="1"/>
    <row r="97763" customFormat="1"/>
    <row r="97764" customFormat="1"/>
    <row r="97765" customFormat="1"/>
    <row r="97766" customFormat="1"/>
    <row r="97767" customFormat="1"/>
    <row r="97768" customFormat="1"/>
    <row r="97769" customFormat="1"/>
    <row r="97770" customFormat="1"/>
    <row r="97771" customFormat="1"/>
    <row r="97772" customFormat="1"/>
    <row r="97773" customFormat="1"/>
    <row r="97774" customFormat="1"/>
    <row r="97775" customFormat="1"/>
    <row r="97776" customFormat="1"/>
    <row r="97777" customFormat="1"/>
    <row r="97778" customFormat="1"/>
    <row r="97779" customFormat="1"/>
    <row r="97780" customFormat="1"/>
    <row r="97781" customFormat="1"/>
    <row r="97782" customFormat="1"/>
    <row r="97783" customFormat="1"/>
    <row r="97784" customFormat="1"/>
    <row r="97785" customFormat="1"/>
    <row r="97786" customFormat="1"/>
    <row r="97787" customFormat="1"/>
    <row r="97788" customFormat="1"/>
    <row r="97789" customFormat="1"/>
    <row r="97790" customFormat="1"/>
    <row r="97791" customFormat="1"/>
    <row r="97792" customFormat="1"/>
    <row r="97793" customFormat="1"/>
    <row r="97794" customFormat="1"/>
    <row r="97795" customFormat="1"/>
    <row r="97796" customFormat="1"/>
    <row r="97797" customFormat="1"/>
    <row r="97798" customFormat="1"/>
    <row r="97799" customFormat="1"/>
    <row r="97800" customFormat="1"/>
    <row r="97801" customFormat="1"/>
    <row r="97802" customFormat="1"/>
    <row r="97803" customFormat="1"/>
    <row r="97804" customFormat="1"/>
    <row r="97805" customFormat="1"/>
    <row r="97806" customFormat="1"/>
    <row r="97807" customFormat="1"/>
    <row r="97808" customFormat="1"/>
    <row r="97809" customFormat="1"/>
    <row r="97810" customFormat="1"/>
    <row r="97811" customFormat="1"/>
    <row r="97812" customFormat="1"/>
    <row r="97813" customFormat="1"/>
    <row r="97814" customFormat="1"/>
    <row r="97815" customFormat="1"/>
    <row r="97816" customFormat="1"/>
    <row r="97817" customFormat="1"/>
    <row r="97818" customFormat="1"/>
    <row r="97819" customFormat="1"/>
    <row r="97820" customFormat="1"/>
    <row r="97821" customFormat="1"/>
    <row r="97822" customFormat="1"/>
    <row r="97823" customFormat="1"/>
    <row r="97824" customFormat="1"/>
    <row r="97825" customFormat="1"/>
    <row r="97826" customFormat="1"/>
    <row r="97827" customFormat="1"/>
    <row r="97828" customFormat="1"/>
    <row r="97829" customFormat="1"/>
    <row r="97830" customFormat="1"/>
    <row r="97831" customFormat="1"/>
    <row r="97832" customFormat="1"/>
    <row r="97833" customFormat="1"/>
    <row r="97834" customFormat="1"/>
    <row r="97835" customFormat="1"/>
    <row r="97836" customFormat="1"/>
    <row r="97837" customFormat="1"/>
    <row r="97838" customFormat="1"/>
    <row r="97839" customFormat="1"/>
    <row r="97840" customFormat="1"/>
    <row r="97841" customFormat="1"/>
    <row r="97842" customFormat="1"/>
    <row r="97843" customFormat="1"/>
    <row r="97844" customFormat="1"/>
    <row r="97845" customFormat="1"/>
    <row r="97846" customFormat="1"/>
    <row r="97847" customFormat="1"/>
    <row r="97848" customFormat="1"/>
    <row r="97849" customFormat="1"/>
    <row r="97850" customFormat="1"/>
    <row r="97851" customFormat="1"/>
    <row r="97852" customFormat="1"/>
    <row r="97853" customFormat="1"/>
    <row r="97854" customFormat="1"/>
    <row r="97855" customFormat="1"/>
    <row r="97856" customFormat="1"/>
    <row r="97857" customFormat="1"/>
    <row r="97858" customFormat="1"/>
    <row r="97859" customFormat="1"/>
    <row r="97860" customFormat="1"/>
    <row r="97861" customFormat="1"/>
    <row r="97862" customFormat="1"/>
    <row r="97863" customFormat="1"/>
    <row r="97864" customFormat="1"/>
    <row r="97865" customFormat="1"/>
    <row r="97866" customFormat="1"/>
    <row r="97867" customFormat="1"/>
    <row r="97868" customFormat="1"/>
    <row r="97869" customFormat="1"/>
    <row r="97870" customFormat="1"/>
    <row r="97871" customFormat="1"/>
    <row r="97872" customFormat="1"/>
    <row r="97873" customFormat="1"/>
    <row r="97874" customFormat="1"/>
    <row r="97875" customFormat="1"/>
    <row r="97876" customFormat="1"/>
    <row r="97877" customFormat="1"/>
    <row r="97878" customFormat="1"/>
    <row r="97879" customFormat="1"/>
    <row r="97880" customFormat="1"/>
    <row r="97881" customFormat="1"/>
    <row r="97882" customFormat="1"/>
    <row r="97883" customFormat="1"/>
    <row r="97884" customFormat="1"/>
    <row r="97885" customFormat="1"/>
    <row r="97886" customFormat="1"/>
    <row r="97887" customFormat="1"/>
    <row r="97888" customFormat="1"/>
    <row r="97889" customFormat="1"/>
    <row r="97890" customFormat="1"/>
    <row r="97891" customFormat="1"/>
    <row r="97892" customFormat="1"/>
    <row r="97893" customFormat="1"/>
    <row r="97894" customFormat="1"/>
    <row r="97895" customFormat="1"/>
    <row r="97896" customFormat="1"/>
    <row r="97897" customFormat="1"/>
    <row r="97898" customFormat="1"/>
    <row r="97899" customFormat="1"/>
    <row r="97900" customFormat="1"/>
    <row r="97901" customFormat="1"/>
    <row r="97902" customFormat="1"/>
    <row r="97903" customFormat="1"/>
    <row r="97904" customFormat="1"/>
    <row r="97905" customFormat="1"/>
    <row r="97906" customFormat="1"/>
    <row r="97907" customFormat="1"/>
    <row r="97908" customFormat="1"/>
    <row r="97909" customFormat="1"/>
    <row r="97910" customFormat="1"/>
    <row r="97911" customFormat="1"/>
    <row r="97912" customFormat="1"/>
    <row r="97913" customFormat="1"/>
    <row r="97914" customFormat="1"/>
    <row r="97915" customFormat="1"/>
    <row r="97916" customFormat="1"/>
    <row r="97917" customFormat="1"/>
    <row r="97918" customFormat="1"/>
    <row r="97919" customFormat="1"/>
    <row r="97920" customFormat="1"/>
    <row r="97921" customFormat="1"/>
    <row r="97922" customFormat="1"/>
    <row r="97923" customFormat="1"/>
    <row r="97924" customFormat="1"/>
    <row r="97925" customFormat="1"/>
    <row r="97926" customFormat="1"/>
    <row r="97927" customFormat="1"/>
    <row r="97928" customFormat="1"/>
    <row r="97929" customFormat="1"/>
    <row r="97930" customFormat="1"/>
    <row r="97931" customFormat="1"/>
    <row r="97932" customFormat="1"/>
    <row r="97933" customFormat="1"/>
    <row r="97934" customFormat="1"/>
    <row r="97935" customFormat="1"/>
    <row r="97936" customFormat="1"/>
    <row r="97937" customFormat="1"/>
    <row r="97938" customFormat="1"/>
    <row r="97939" customFormat="1"/>
    <row r="97940" customFormat="1"/>
    <row r="97941" customFormat="1"/>
    <row r="97942" customFormat="1"/>
    <row r="97943" customFormat="1"/>
    <row r="97944" customFormat="1"/>
    <row r="97945" customFormat="1"/>
    <row r="97946" customFormat="1"/>
    <row r="97947" customFormat="1"/>
    <row r="97948" customFormat="1"/>
    <row r="97949" customFormat="1"/>
    <row r="97950" customFormat="1"/>
    <row r="97951" customFormat="1"/>
    <row r="97952" customFormat="1"/>
    <row r="97953" customFormat="1"/>
    <row r="97954" customFormat="1"/>
    <row r="97955" customFormat="1"/>
    <row r="97956" customFormat="1"/>
    <row r="97957" customFormat="1"/>
    <row r="97958" customFormat="1"/>
    <row r="97959" customFormat="1"/>
    <row r="97960" customFormat="1"/>
    <row r="97961" customFormat="1"/>
    <row r="97962" customFormat="1"/>
    <row r="97963" customFormat="1"/>
    <row r="97964" customFormat="1"/>
    <row r="97965" customFormat="1"/>
    <row r="97966" customFormat="1"/>
    <row r="97967" customFormat="1"/>
    <row r="97968" customFormat="1"/>
    <row r="97969" customFormat="1"/>
    <row r="97970" customFormat="1"/>
    <row r="97971" customFormat="1"/>
    <row r="97972" customFormat="1"/>
    <row r="97973" customFormat="1"/>
    <row r="97974" customFormat="1"/>
    <row r="97975" customFormat="1"/>
    <row r="97976" customFormat="1"/>
    <row r="97977" customFormat="1"/>
    <row r="97978" customFormat="1"/>
    <row r="97979" customFormat="1"/>
    <row r="97980" customFormat="1"/>
    <row r="97981" customFormat="1"/>
    <row r="97982" customFormat="1"/>
    <row r="97983" customFormat="1"/>
    <row r="97984" customFormat="1"/>
    <row r="97985" customFormat="1"/>
    <row r="97986" customFormat="1"/>
    <row r="97987" customFormat="1"/>
    <row r="97988" customFormat="1"/>
    <row r="97989" customFormat="1"/>
    <row r="97990" customFormat="1"/>
    <row r="97991" customFormat="1"/>
    <row r="97992" customFormat="1"/>
    <row r="97993" customFormat="1"/>
    <row r="97994" customFormat="1"/>
    <row r="97995" customFormat="1"/>
    <row r="97996" customFormat="1"/>
    <row r="97997" customFormat="1"/>
    <row r="97998" customFormat="1"/>
    <row r="97999" customFormat="1"/>
    <row r="98000" customFormat="1"/>
    <row r="98001" customFormat="1"/>
    <row r="98002" customFormat="1"/>
    <row r="98003" customFormat="1"/>
    <row r="98004" customFormat="1"/>
    <row r="98005" customFormat="1"/>
    <row r="98006" customFormat="1"/>
    <row r="98007" customFormat="1"/>
    <row r="98008" customFormat="1"/>
    <row r="98009" customFormat="1"/>
    <row r="98010" customFormat="1"/>
    <row r="98011" customFormat="1"/>
    <row r="98012" customFormat="1"/>
    <row r="98013" customFormat="1"/>
    <row r="98014" customFormat="1"/>
    <row r="98015" customFormat="1"/>
    <row r="98016" customFormat="1"/>
    <row r="98017" customFormat="1"/>
    <row r="98018" customFormat="1"/>
    <row r="98019" customFormat="1"/>
    <row r="98020" customFormat="1"/>
    <row r="98021" customFormat="1"/>
    <row r="98022" customFormat="1"/>
    <row r="98023" customFormat="1"/>
    <row r="98024" customFormat="1"/>
    <row r="98025" customFormat="1"/>
    <row r="98026" customFormat="1"/>
    <row r="98027" customFormat="1"/>
    <row r="98028" customFormat="1"/>
    <row r="98029" customFormat="1"/>
    <row r="98030" customFormat="1"/>
    <row r="98031" customFormat="1"/>
    <row r="98032" customFormat="1"/>
    <row r="98033" customFormat="1"/>
    <row r="98034" customFormat="1"/>
    <row r="98035" customFormat="1"/>
    <row r="98036" customFormat="1"/>
    <row r="98037" customFormat="1"/>
    <row r="98038" customFormat="1"/>
    <row r="98039" customFormat="1"/>
    <row r="98040" customFormat="1"/>
    <row r="98041" customFormat="1"/>
    <row r="98042" customFormat="1"/>
    <row r="98043" customFormat="1"/>
    <row r="98044" customFormat="1"/>
    <row r="98045" customFormat="1"/>
    <row r="98046" customFormat="1"/>
    <row r="98047" customFormat="1"/>
    <row r="98048" customFormat="1"/>
    <row r="98049" customFormat="1"/>
    <row r="98050" customFormat="1"/>
    <row r="98051" customFormat="1"/>
    <row r="98052" customFormat="1"/>
    <row r="98053" customFormat="1"/>
    <row r="98054" customFormat="1"/>
    <row r="98055" customFormat="1"/>
    <row r="98056" customFormat="1"/>
    <row r="98057" customFormat="1"/>
    <row r="98058" customFormat="1"/>
    <row r="98059" customFormat="1"/>
    <row r="98060" customFormat="1"/>
    <row r="98061" customFormat="1"/>
    <row r="98062" customFormat="1"/>
    <row r="98063" customFormat="1"/>
    <row r="98064" customFormat="1"/>
    <row r="98065" customFormat="1"/>
    <row r="98066" customFormat="1"/>
    <row r="98067" customFormat="1"/>
    <row r="98068" customFormat="1"/>
    <row r="98069" customFormat="1"/>
    <row r="98070" customFormat="1"/>
    <row r="98071" customFormat="1"/>
    <row r="98072" customFormat="1"/>
    <row r="98073" customFormat="1"/>
    <row r="98074" customFormat="1"/>
    <row r="98075" customFormat="1"/>
    <row r="98076" customFormat="1"/>
    <row r="98077" customFormat="1"/>
    <row r="98078" customFormat="1"/>
    <row r="98079" customFormat="1"/>
    <row r="98080" customFormat="1"/>
    <row r="98081" customFormat="1"/>
    <row r="98082" customFormat="1"/>
    <row r="98083" customFormat="1"/>
    <row r="98084" customFormat="1"/>
    <row r="98085" customFormat="1"/>
    <row r="98086" customFormat="1"/>
    <row r="98087" customFormat="1"/>
    <row r="98088" customFormat="1"/>
    <row r="98089" customFormat="1"/>
    <row r="98090" customFormat="1"/>
    <row r="98091" customFormat="1"/>
    <row r="98092" customFormat="1"/>
    <row r="98093" customFormat="1"/>
    <row r="98094" customFormat="1"/>
    <row r="98095" customFormat="1"/>
    <row r="98096" customFormat="1"/>
    <row r="98097" customFormat="1"/>
    <row r="98098" customFormat="1"/>
    <row r="98099" customFormat="1"/>
    <row r="98100" customFormat="1"/>
    <row r="98101" customFormat="1"/>
    <row r="98102" customFormat="1"/>
    <row r="98103" customFormat="1"/>
    <row r="98104" customFormat="1"/>
    <row r="98105" customFormat="1"/>
    <row r="98106" customFormat="1"/>
    <row r="98107" customFormat="1"/>
    <row r="98108" customFormat="1"/>
    <row r="98109" customFormat="1"/>
    <row r="98110" customFormat="1"/>
    <row r="98111" customFormat="1"/>
    <row r="98112" customFormat="1"/>
    <row r="98113" customFormat="1"/>
    <row r="98114" customFormat="1"/>
    <row r="98115" customFormat="1"/>
    <row r="98116" customFormat="1"/>
    <row r="98117" customFormat="1"/>
    <row r="98118" customFormat="1"/>
    <row r="98119" customFormat="1"/>
    <row r="98120" customFormat="1"/>
    <row r="98121" customFormat="1"/>
    <row r="98122" customFormat="1"/>
    <row r="98123" customFormat="1"/>
    <row r="98124" customFormat="1"/>
    <row r="98125" customFormat="1"/>
    <row r="98126" customFormat="1"/>
    <row r="98127" customFormat="1"/>
    <row r="98128" customFormat="1"/>
    <row r="98129" customFormat="1"/>
    <row r="98130" customFormat="1"/>
    <row r="98131" customFormat="1"/>
    <row r="98132" customFormat="1"/>
    <row r="98133" customFormat="1"/>
    <row r="98134" customFormat="1"/>
    <row r="98135" customFormat="1"/>
    <row r="98136" customFormat="1"/>
    <row r="98137" customFormat="1"/>
    <row r="98138" customFormat="1"/>
    <row r="98139" customFormat="1"/>
    <row r="98140" customFormat="1"/>
    <row r="98141" customFormat="1"/>
    <row r="98142" customFormat="1"/>
    <row r="98143" customFormat="1"/>
    <row r="98144" customFormat="1"/>
    <row r="98145" customFormat="1"/>
    <row r="98146" customFormat="1"/>
    <row r="98147" customFormat="1"/>
    <row r="98148" customFormat="1"/>
    <row r="98149" customFormat="1"/>
    <row r="98150" customFormat="1"/>
    <row r="98151" customFormat="1"/>
    <row r="98152" customFormat="1"/>
    <row r="98153" customFormat="1"/>
    <row r="98154" customFormat="1"/>
    <row r="98155" customFormat="1"/>
    <row r="98156" customFormat="1"/>
    <row r="98157" customFormat="1"/>
    <row r="98158" customFormat="1"/>
    <row r="98159" customFormat="1"/>
    <row r="98160" customFormat="1"/>
    <row r="98161" customFormat="1"/>
    <row r="98162" customFormat="1"/>
    <row r="98163" customFormat="1"/>
    <row r="98164" customFormat="1"/>
    <row r="98165" customFormat="1"/>
    <row r="98166" customFormat="1"/>
    <row r="98167" customFormat="1"/>
    <row r="98168" customFormat="1"/>
    <row r="98169" customFormat="1"/>
    <row r="98170" customFormat="1"/>
    <row r="98171" customFormat="1"/>
    <row r="98172" customFormat="1"/>
    <row r="98173" customFormat="1"/>
    <row r="98174" customFormat="1"/>
    <row r="98175" customFormat="1"/>
    <row r="98176" customFormat="1"/>
    <row r="98177" customFormat="1"/>
    <row r="98178" customFormat="1"/>
    <row r="98179" customFormat="1"/>
    <row r="98180" customFormat="1"/>
    <row r="98181" customFormat="1"/>
    <row r="98182" customFormat="1"/>
    <row r="98183" customFormat="1"/>
    <row r="98184" customFormat="1"/>
    <row r="98185" customFormat="1"/>
    <row r="98186" customFormat="1"/>
    <row r="98187" customFormat="1"/>
    <row r="98188" customFormat="1"/>
    <row r="98189" customFormat="1"/>
    <row r="98190" customFormat="1"/>
    <row r="98191" customFormat="1"/>
    <row r="98192" customFormat="1"/>
    <row r="98193" customFormat="1"/>
    <row r="98194" customFormat="1"/>
    <row r="98195" customFormat="1"/>
    <row r="98196" customFormat="1"/>
    <row r="98197" customFormat="1"/>
    <row r="98198" customFormat="1"/>
    <row r="98199" customFormat="1"/>
    <row r="98200" customFormat="1"/>
    <row r="98201" customFormat="1"/>
    <row r="98202" customFormat="1"/>
    <row r="98203" customFormat="1"/>
    <row r="98204" customFormat="1"/>
    <row r="98205" customFormat="1"/>
    <row r="98206" customFormat="1"/>
    <row r="98207" customFormat="1"/>
    <row r="98208" customFormat="1"/>
    <row r="98209" customFormat="1"/>
    <row r="98210" customFormat="1"/>
    <row r="98211" customFormat="1"/>
    <row r="98212" customFormat="1"/>
    <row r="98213" customFormat="1"/>
    <row r="98214" customFormat="1"/>
    <row r="98215" customFormat="1"/>
    <row r="98216" customFormat="1"/>
    <row r="98217" customFormat="1"/>
    <row r="98218" customFormat="1"/>
    <row r="98219" customFormat="1"/>
    <row r="98220" customFormat="1"/>
    <row r="98221" customFormat="1"/>
    <row r="98222" customFormat="1"/>
    <row r="98223" customFormat="1"/>
    <row r="98224" customFormat="1"/>
    <row r="98225" customFormat="1"/>
    <row r="98226" customFormat="1"/>
    <row r="98227" customFormat="1"/>
    <row r="98228" customFormat="1"/>
    <row r="98229" customFormat="1"/>
    <row r="98230" customFormat="1"/>
    <row r="98231" customFormat="1"/>
    <row r="98232" customFormat="1"/>
    <row r="98233" customFormat="1"/>
    <row r="98234" customFormat="1"/>
    <row r="98235" customFormat="1"/>
    <row r="98236" customFormat="1"/>
    <row r="98237" customFormat="1"/>
    <row r="98238" customFormat="1"/>
    <row r="98239" customFormat="1"/>
    <row r="98240" customFormat="1"/>
    <row r="98241" customFormat="1"/>
    <row r="98242" customFormat="1"/>
    <row r="98243" customFormat="1"/>
    <row r="98244" customFormat="1"/>
    <row r="98245" customFormat="1"/>
    <row r="98246" customFormat="1"/>
    <row r="98247" customFormat="1"/>
    <row r="98248" customFormat="1"/>
    <row r="98249" customFormat="1"/>
    <row r="98250" customFormat="1"/>
    <row r="98251" customFormat="1"/>
    <row r="98252" customFormat="1"/>
    <row r="98253" customFormat="1"/>
    <row r="98254" customFormat="1"/>
    <row r="98255" customFormat="1"/>
    <row r="98256" customFormat="1"/>
    <row r="98257" customFormat="1"/>
    <row r="98258" customFormat="1"/>
    <row r="98259" customFormat="1"/>
    <row r="98260" customFormat="1"/>
    <row r="98261" customFormat="1"/>
    <row r="98262" customFormat="1"/>
    <row r="98263" customFormat="1"/>
    <row r="98264" customFormat="1"/>
    <row r="98265" customFormat="1"/>
    <row r="98266" customFormat="1"/>
    <row r="98267" customFormat="1"/>
    <row r="98268" customFormat="1"/>
    <row r="98269" customFormat="1"/>
    <row r="98270" customFormat="1"/>
    <row r="98271" customFormat="1"/>
    <row r="98272" customFormat="1"/>
    <row r="98273" customFormat="1"/>
    <row r="98274" customFormat="1"/>
    <row r="98275" customFormat="1"/>
    <row r="98276" customFormat="1"/>
    <row r="98277" customFormat="1"/>
    <row r="98278" customFormat="1"/>
    <row r="98279" customFormat="1"/>
    <row r="98280" customFormat="1"/>
    <row r="98281" customFormat="1"/>
    <row r="98282" customFormat="1"/>
    <row r="98283" customFormat="1"/>
    <row r="98284" customFormat="1"/>
    <row r="98285" customFormat="1"/>
    <row r="98286" customFormat="1"/>
    <row r="98287" customFormat="1"/>
    <row r="98288" customFormat="1"/>
    <row r="98289" customFormat="1"/>
    <row r="98290" customFormat="1"/>
    <row r="98291" customFormat="1"/>
    <row r="98292" customFormat="1"/>
    <row r="98293" customFormat="1"/>
    <row r="98294" customFormat="1"/>
    <row r="98295" customFormat="1"/>
    <row r="98296" customFormat="1"/>
    <row r="98297" customFormat="1"/>
    <row r="98298" customFormat="1"/>
    <row r="98299" customFormat="1"/>
    <row r="98300" customFormat="1"/>
    <row r="98301" customFormat="1"/>
    <row r="98302" customFormat="1"/>
    <row r="98303" customFormat="1"/>
    <row r="98304" customFormat="1"/>
    <row r="98305" customFormat="1"/>
    <row r="98306" customFormat="1"/>
    <row r="98307" customFormat="1"/>
    <row r="98308" customFormat="1"/>
    <row r="98309" customFormat="1"/>
    <row r="98310" customFormat="1"/>
    <row r="98311" customFormat="1"/>
    <row r="98312" customFormat="1"/>
    <row r="98313" customFormat="1"/>
    <row r="98314" customFormat="1"/>
    <row r="98315" customFormat="1"/>
    <row r="98316" customFormat="1"/>
    <row r="98317" customFormat="1"/>
    <row r="98318" customFormat="1"/>
    <row r="98319" customFormat="1"/>
    <row r="98320" customFormat="1"/>
    <row r="98321" customFormat="1"/>
    <row r="98322" customFormat="1"/>
    <row r="98323" customFormat="1"/>
    <row r="98324" customFormat="1"/>
    <row r="98325" customFormat="1"/>
    <row r="98326" customFormat="1"/>
    <row r="98327" customFormat="1"/>
    <row r="98328" customFormat="1"/>
    <row r="98329" customFormat="1"/>
    <row r="98330" customFormat="1"/>
    <row r="98331" customFormat="1"/>
    <row r="98332" customFormat="1"/>
    <row r="98333" customFormat="1"/>
    <row r="98334" customFormat="1"/>
    <row r="98335" customFormat="1"/>
    <row r="98336" customFormat="1"/>
    <row r="98337" customFormat="1"/>
    <row r="98338" customFormat="1"/>
    <row r="98339" customFormat="1"/>
    <row r="98340" customFormat="1"/>
    <row r="98341" customFormat="1"/>
    <row r="98342" customFormat="1"/>
    <row r="98343" customFormat="1"/>
    <row r="98344" customFormat="1"/>
    <row r="98345" customFormat="1"/>
    <row r="98346" customFormat="1"/>
    <row r="98347" customFormat="1"/>
    <row r="98348" customFormat="1"/>
    <row r="98349" customFormat="1"/>
    <row r="98350" customFormat="1"/>
    <row r="98351" customFormat="1"/>
    <row r="98352" customFormat="1"/>
    <row r="98353" customFormat="1"/>
    <row r="98354" customFormat="1"/>
    <row r="98355" customFormat="1"/>
    <row r="98356" customFormat="1"/>
    <row r="98357" customFormat="1"/>
    <row r="98358" customFormat="1"/>
    <row r="98359" customFormat="1"/>
    <row r="98360" customFormat="1"/>
    <row r="98361" customFormat="1"/>
    <row r="98362" customFormat="1"/>
    <row r="98363" customFormat="1"/>
    <row r="98364" customFormat="1"/>
    <row r="98365" customFormat="1"/>
    <row r="98366" customFormat="1"/>
    <row r="98367" customFormat="1"/>
    <row r="98368" customFormat="1"/>
    <row r="98369" customFormat="1"/>
    <row r="98370" customFormat="1"/>
    <row r="98371" customFormat="1"/>
    <row r="98372" customFormat="1"/>
    <row r="98373" customFormat="1"/>
    <row r="98374" customFormat="1"/>
    <row r="98375" customFormat="1"/>
    <row r="98376" customFormat="1"/>
    <row r="98377" customFormat="1"/>
    <row r="98378" customFormat="1"/>
    <row r="98379" customFormat="1"/>
    <row r="98380" customFormat="1"/>
    <row r="98381" customFormat="1"/>
    <row r="98382" customFormat="1"/>
    <row r="98383" customFormat="1"/>
    <row r="98384" customFormat="1"/>
    <row r="98385" customFormat="1"/>
    <row r="98386" customFormat="1"/>
    <row r="98387" customFormat="1"/>
    <row r="98388" customFormat="1"/>
    <row r="98389" customFormat="1"/>
    <row r="98390" customFormat="1"/>
    <row r="98391" customFormat="1"/>
    <row r="98392" customFormat="1"/>
    <row r="98393" customFormat="1"/>
    <row r="98394" customFormat="1"/>
    <row r="98395" customFormat="1"/>
    <row r="98396" customFormat="1"/>
    <row r="98397" customFormat="1"/>
    <row r="98398" customFormat="1"/>
    <row r="98399" customFormat="1"/>
    <row r="98400" customFormat="1"/>
    <row r="98401" customFormat="1"/>
    <row r="98402" customFormat="1"/>
    <row r="98403" customFormat="1"/>
    <row r="98404" customFormat="1"/>
    <row r="98405" customFormat="1"/>
    <row r="98406" customFormat="1"/>
    <row r="98407" customFormat="1"/>
    <row r="98408" customFormat="1"/>
    <row r="98409" customFormat="1"/>
    <row r="98410" customFormat="1"/>
    <row r="98411" customFormat="1"/>
    <row r="98412" customFormat="1"/>
    <row r="98413" customFormat="1"/>
    <row r="98414" customFormat="1"/>
    <row r="98415" customFormat="1"/>
    <row r="98416" customFormat="1"/>
    <row r="98417" customFormat="1"/>
    <row r="98418" customFormat="1"/>
    <row r="98419" customFormat="1"/>
    <row r="98420" customFormat="1"/>
    <row r="98421" customFormat="1"/>
    <row r="98422" customFormat="1"/>
    <row r="98423" customFormat="1"/>
    <row r="98424" customFormat="1"/>
    <row r="98425" customFormat="1"/>
    <row r="98426" customFormat="1"/>
    <row r="98427" customFormat="1"/>
    <row r="98428" customFormat="1"/>
    <row r="98429" customFormat="1"/>
    <row r="98430" customFormat="1"/>
    <row r="98431" customFormat="1"/>
    <row r="98432" customFormat="1"/>
    <row r="98433" customFormat="1"/>
    <row r="98434" customFormat="1"/>
    <row r="98435" customFormat="1"/>
    <row r="98436" customFormat="1"/>
    <row r="98437" customFormat="1"/>
    <row r="98438" customFormat="1"/>
    <row r="98439" customFormat="1"/>
    <row r="98440" customFormat="1"/>
    <row r="98441" customFormat="1"/>
    <row r="98442" customFormat="1"/>
    <row r="98443" customFormat="1"/>
    <row r="98444" customFormat="1"/>
    <row r="98445" customFormat="1"/>
    <row r="98446" customFormat="1"/>
    <row r="98447" customFormat="1"/>
    <row r="98448" customFormat="1"/>
    <row r="98449" customFormat="1"/>
    <row r="98450" customFormat="1"/>
    <row r="98451" customFormat="1"/>
    <row r="98452" customFormat="1"/>
    <row r="98453" customFormat="1"/>
    <row r="98454" customFormat="1"/>
    <row r="98455" customFormat="1"/>
    <row r="98456" customFormat="1"/>
    <row r="98457" customFormat="1"/>
    <row r="98458" customFormat="1"/>
    <row r="98459" customFormat="1"/>
    <row r="98460" customFormat="1"/>
    <row r="98461" customFormat="1"/>
    <row r="98462" customFormat="1"/>
    <row r="98463" customFormat="1"/>
    <row r="98464" customFormat="1"/>
    <row r="98465" customFormat="1"/>
    <row r="98466" customFormat="1"/>
    <row r="98467" customFormat="1"/>
    <row r="98468" customFormat="1"/>
    <row r="98469" customFormat="1"/>
    <row r="98470" customFormat="1"/>
    <row r="98471" customFormat="1"/>
    <row r="98472" customFormat="1"/>
    <row r="98473" customFormat="1"/>
    <row r="98474" customFormat="1"/>
    <row r="98475" customFormat="1"/>
    <row r="98476" customFormat="1"/>
    <row r="98477" customFormat="1"/>
    <row r="98478" customFormat="1"/>
    <row r="98479" customFormat="1"/>
    <row r="98480" customFormat="1"/>
    <row r="98481" customFormat="1"/>
    <row r="98482" customFormat="1"/>
    <row r="98483" customFormat="1"/>
    <row r="98484" customFormat="1"/>
    <row r="98485" customFormat="1"/>
    <row r="98486" customFormat="1"/>
    <row r="98487" customFormat="1"/>
    <row r="98488" customFormat="1"/>
    <row r="98489" customFormat="1"/>
    <row r="98490" customFormat="1"/>
    <row r="98491" customFormat="1"/>
    <row r="98492" customFormat="1"/>
    <row r="98493" customFormat="1"/>
    <row r="98494" customFormat="1"/>
    <row r="98495" customFormat="1"/>
    <row r="98496" customFormat="1"/>
    <row r="98497" customFormat="1"/>
    <row r="98498" customFormat="1"/>
    <row r="98499" customFormat="1"/>
    <row r="98500" customFormat="1"/>
    <row r="98501" customFormat="1"/>
    <row r="98502" customFormat="1"/>
    <row r="98503" customFormat="1"/>
    <row r="98504" customFormat="1"/>
    <row r="98505" customFormat="1"/>
    <row r="98506" customFormat="1"/>
    <row r="98507" customFormat="1"/>
    <row r="98508" customFormat="1"/>
    <row r="98509" customFormat="1"/>
    <row r="98510" customFormat="1"/>
    <row r="98511" customFormat="1"/>
    <row r="98512" customFormat="1"/>
    <row r="98513" customFormat="1"/>
    <row r="98514" customFormat="1"/>
    <row r="98515" customFormat="1"/>
    <row r="98516" customFormat="1"/>
    <row r="98517" customFormat="1"/>
    <row r="98518" customFormat="1"/>
    <row r="98519" customFormat="1"/>
    <row r="98520" customFormat="1"/>
    <row r="98521" customFormat="1"/>
    <row r="98522" customFormat="1"/>
    <row r="98523" customFormat="1"/>
    <row r="98524" customFormat="1"/>
    <row r="98525" customFormat="1"/>
    <row r="98526" customFormat="1"/>
    <row r="98527" customFormat="1"/>
    <row r="98528" customFormat="1"/>
    <row r="98529" customFormat="1"/>
    <row r="98530" customFormat="1"/>
    <row r="98531" customFormat="1"/>
    <row r="98532" customFormat="1"/>
    <row r="98533" customFormat="1"/>
    <row r="98534" customFormat="1"/>
    <row r="98535" customFormat="1"/>
    <row r="98536" customFormat="1"/>
    <row r="98537" customFormat="1"/>
    <row r="98538" customFormat="1"/>
    <row r="98539" customFormat="1"/>
    <row r="98540" customFormat="1"/>
    <row r="98541" customFormat="1"/>
    <row r="98542" customFormat="1"/>
    <row r="98543" customFormat="1"/>
    <row r="98544" customFormat="1"/>
    <row r="98545" customFormat="1"/>
    <row r="98546" customFormat="1"/>
    <row r="98547" customFormat="1"/>
    <row r="98548" customFormat="1"/>
    <row r="98549" customFormat="1"/>
    <row r="98550" customFormat="1"/>
    <row r="98551" customFormat="1"/>
    <row r="98552" customFormat="1"/>
    <row r="98553" customFormat="1"/>
    <row r="98554" customFormat="1"/>
    <row r="98555" customFormat="1"/>
    <row r="98556" customFormat="1"/>
    <row r="98557" customFormat="1"/>
    <row r="98558" customFormat="1"/>
    <row r="98559" customFormat="1"/>
    <row r="98560" customFormat="1"/>
    <row r="98561" customFormat="1"/>
    <row r="98562" customFormat="1"/>
    <row r="98563" customFormat="1"/>
    <row r="98564" customFormat="1"/>
    <row r="98565" customFormat="1"/>
    <row r="98566" customFormat="1"/>
    <row r="98567" customFormat="1"/>
    <row r="98568" customFormat="1"/>
    <row r="98569" customFormat="1"/>
    <row r="98570" customFormat="1"/>
    <row r="98571" customFormat="1"/>
    <row r="98572" customFormat="1"/>
    <row r="98573" customFormat="1"/>
    <row r="98574" customFormat="1"/>
    <row r="98575" customFormat="1"/>
    <row r="98576" customFormat="1"/>
    <row r="98577" customFormat="1"/>
    <row r="98578" customFormat="1"/>
    <row r="98579" customFormat="1"/>
    <row r="98580" customFormat="1"/>
    <row r="98581" customFormat="1"/>
    <row r="98582" customFormat="1"/>
    <row r="98583" customFormat="1"/>
    <row r="98584" customFormat="1"/>
    <row r="98585" customFormat="1"/>
    <row r="98586" customFormat="1"/>
    <row r="98587" customFormat="1"/>
    <row r="98588" customFormat="1"/>
    <row r="98589" customFormat="1"/>
    <row r="98590" customFormat="1"/>
    <row r="98591" customFormat="1"/>
    <row r="98592" customFormat="1"/>
    <row r="98593" customFormat="1"/>
    <row r="98594" customFormat="1"/>
    <row r="98595" customFormat="1"/>
    <row r="98596" customFormat="1"/>
    <row r="98597" customFormat="1"/>
    <row r="98598" customFormat="1"/>
    <row r="98599" customFormat="1"/>
    <row r="98600" customFormat="1"/>
    <row r="98601" customFormat="1"/>
    <row r="98602" customFormat="1"/>
    <row r="98603" customFormat="1"/>
    <row r="98604" customFormat="1"/>
    <row r="98605" customFormat="1"/>
    <row r="98606" customFormat="1"/>
    <row r="98607" customFormat="1"/>
    <row r="98608" customFormat="1"/>
    <row r="98609" customFormat="1"/>
    <row r="98610" customFormat="1"/>
    <row r="98611" customFormat="1"/>
    <row r="98612" customFormat="1"/>
    <row r="98613" customFormat="1"/>
    <row r="98614" customFormat="1"/>
    <row r="98615" customFormat="1"/>
    <row r="98616" customFormat="1"/>
    <row r="98617" customFormat="1"/>
    <row r="98618" customFormat="1"/>
    <row r="98619" customFormat="1"/>
    <row r="98620" customFormat="1"/>
    <row r="98621" customFormat="1"/>
    <row r="98622" customFormat="1"/>
    <row r="98623" customFormat="1"/>
    <row r="98624" customFormat="1"/>
    <row r="98625" customFormat="1"/>
    <row r="98626" customFormat="1"/>
    <row r="98627" customFormat="1"/>
    <row r="98628" customFormat="1"/>
    <row r="98629" customFormat="1"/>
    <row r="98630" customFormat="1"/>
    <row r="98631" customFormat="1"/>
    <row r="98632" customFormat="1"/>
    <row r="98633" customFormat="1"/>
    <row r="98634" customFormat="1"/>
    <row r="98635" customFormat="1"/>
    <row r="98636" customFormat="1"/>
    <row r="98637" customFormat="1"/>
    <row r="98638" customFormat="1"/>
    <row r="98639" customFormat="1"/>
    <row r="98640" customFormat="1"/>
    <row r="98641" customFormat="1"/>
    <row r="98642" customFormat="1"/>
    <row r="98643" customFormat="1"/>
    <row r="98644" customFormat="1"/>
    <row r="98645" customFormat="1"/>
    <row r="98646" customFormat="1"/>
    <row r="98647" customFormat="1"/>
    <row r="98648" customFormat="1"/>
    <row r="98649" customFormat="1"/>
    <row r="98650" customFormat="1"/>
    <row r="98651" customFormat="1"/>
    <row r="98652" customFormat="1"/>
    <row r="98653" customFormat="1"/>
    <row r="98654" customFormat="1"/>
    <row r="98655" customFormat="1"/>
    <row r="98656" customFormat="1"/>
    <row r="98657" customFormat="1"/>
    <row r="98658" customFormat="1"/>
    <row r="98659" customFormat="1"/>
    <row r="98660" customFormat="1"/>
    <row r="98661" customFormat="1"/>
    <row r="98662" customFormat="1"/>
    <row r="98663" customFormat="1"/>
    <row r="98664" customFormat="1"/>
    <row r="98665" customFormat="1"/>
    <row r="98666" customFormat="1"/>
    <row r="98667" customFormat="1"/>
    <row r="98668" customFormat="1"/>
    <row r="98669" customFormat="1"/>
    <row r="98670" customFormat="1"/>
    <row r="98671" customFormat="1"/>
    <row r="98672" customFormat="1"/>
    <row r="98673" customFormat="1"/>
    <row r="98674" customFormat="1"/>
    <row r="98675" customFormat="1"/>
    <row r="98676" customFormat="1"/>
    <row r="98677" customFormat="1"/>
    <row r="98678" customFormat="1"/>
    <row r="98679" customFormat="1"/>
    <row r="98680" customFormat="1"/>
    <row r="98681" customFormat="1"/>
    <row r="98682" customFormat="1"/>
    <row r="98683" customFormat="1"/>
    <row r="98684" customFormat="1"/>
    <row r="98685" customFormat="1"/>
    <row r="98686" customFormat="1"/>
    <row r="98687" customFormat="1"/>
    <row r="98688" customFormat="1"/>
    <row r="98689" customFormat="1"/>
    <row r="98690" customFormat="1"/>
    <row r="98691" customFormat="1"/>
    <row r="98692" customFormat="1"/>
    <row r="98693" customFormat="1"/>
    <row r="98694" customFormat="1"/>
    <row r="98695" customFormat="1"/>
    <row r="98696" customFormat="1"/>
    <row r="98697" customFormat="1"/>
    <row r="98698" customFormat="1"/>
    <row r="98699" customFormat="1"/>
    <row r="98700" customFormat="1"/>
    <row r="98701" customFormat="1"/>
    <row r="98702" customFormat="1"/>
    <row r="98703" customFormat="1"/>
    <row r="98704" customFormat="1"/>
    <row r="98705" customFormat="1"/>
    <row r="98706" customFormat="1"/>
    <row r="98707" customFormat="1"/>
    <row r="98708" customFormat="1"/>
    <row r="98709" customFormat="1"/>
    <row r="98710" customFormat="1"/>
    <row r="98711" customFormat="1"/>
    <row r="98712" customFormat="1"/>
    <row r="98713" customFormat="1"/>
    <row r="98714" customFormat="1"/>
    <row r="98715" customFormat="1"/>
    <row r="98716" customFormat="1"/>
    <row r="98717" customFormat="1"/>
    <row r="98718" customFormat="1"/>
    <row r="98719" customFormat="1"/>
    <row r="98720" customFormat="1"/>
    <row r="98721" customFormat="1"/>
    <row r="98722" customFormat="1"/>
    <row r="98723" customFormat="1"/>
    <row r="98724" customFormat="1"/>
    <row r="98725" customFormat="1"/>
    <row r="98726" customFormat="1"/>
    <row r="98727" customFormat="1"/>
    <row r="98728" customFormat="1"/>
    <row r="98729" customFormat="1"/>
    <row r="98730" customFormat="1"/>
    <row r="98731" customFormat="1"/>
    <row r="98732" customFormat="1"/>
    <row r="98733" customFormat="1"/>
    <row r="98734" customFormat="1"/>
    <row r="98735" customFormat="1"/>
    <row r="98736" customFormat="1"/>
    <row r="98737" customFormat="1"/>
    <row r="98738" customFormat="1"/>
    <row r="98739" customFormat="1"/>
    <row r="98740" customFormat="1"/>
    <row r="98741" customFormat="1"/>
    <row r="98742" customFormat="1"/>
    <row r="98743" customFormat="1"/>
    <row r="98744" customFormat="1"/>
    <row r="98745" customFormat="1"/>
    <row r="98746" customFormat="1"/>
    <row r="98747" customFormat="1"/>
    <row r="98748" customFormat="1"/>
    <row r="98749" customFormat="1"/>
    <row r="98750" customFormat="1"/>
    <row r="98751" customFormat="1"/>
    <row r="98752" customFormat="1"/>
    <row r="98753" customFormat="1"/>
    <row r="98754" customFormat="1"/>
    <row r="98755" customFormat="1"/>
    <row r="98756" customFormat="1"/>
    <row r="98757" customFormat="1"/>
    <row r="98758" customFormat="1"/>
    <row r="98759" customFormat="1"/>
    <row r="98760" customFormat="1"/>
    <row r="98761" customFormat="1"/>
    <row r="98762" customFormat="1"/>
    <row r="98763" customFormat="1"/>
    <row r="98764" customFormat="1"/>
    <row r="98765" customFormat="1"/>
    <row r="98766" customFormat="1"/>
    <row r="98767" customFormat="1"/>
    <row r="98768" customFormat="1"/>
    <row r="98769" customFormat="1"/>
    <row r="98770" customFormat="1"/>
    <row r="98771" customFormat="1"/>
    <row r="98772" customFormat="1"/>
    <row r="98773" customFormat="1"/>
    <row r="98774" customFormat="1"/>
    <row r="98775" customFormat="1"/>
    <row r="98776" customFormat="1"/>
    <row r="98777" customFormat="1"/>
    <row r="98778" customFormat="1"/>
    <row r="98779" customFormat="1"/>
    <row r="98780" customFormat="1"/>
    <row r="98781" customFormat="1"/>
    <row r="98782" customFormat="1"/>
    <row r="98783" customFormat="1"/>
    <row r="98784" customFormat="1"/>
    <row r="98785" customFormat="1"/>
    <row r="98786" customFormat="1"/>
    <row r="98787" customFormat="1"/>
    <row r="98788" customFormat="1"/>
    <row r="98789" customFormat="1"/>
    <row r="98790" customFormat="1"/>
    <row r="98791" customFormat="1"/>
    <row r="98792" customFormat="1"/>
    <row r="98793" customFormat="1"/>
    <row r="98794" customFormat="1"/>
    <row r="98795" customFormat="1"/>
    <row r="98796" customFormat="1"/>
    <row r="98797" customFormat="1"/>
    <row r="98798" customFormat="1"/>
    <row r="98799" customFormat="1"/>
    <row r="98800" customFormat="1"/>
    <row r="98801" customFormat="1"/>
    <row r="98802" customFormat="1"/>
    <row r="98803" customFormat="1"/>
    <row r="98804" customFormat="1"/>
    <row r="98805" customFormat="1"/>
    <row r="98806" customFormat="1"/>
    <row r="98807" customFormat="1"/>
    <row r="98808" customFormat="1"/>
    <row r="98809" customFormat="1"/>
    <row r="98810" customFormat="1"/>
    <row r="98811" customFormat="1"/>
    <row r="98812" customFormat="1"/>
    <row r="98813" customFormat="1"/>
    <row r="98814" customFormat="1"/>
    <row r="98815" customFormat="1"/>
    <row r="98816" customFormat="1"/>
    <row r="98817" customFormat="1"/>
    <row r="98818" customFormat="1"/>
    <row r="98819" customFormat="1"/>
    <row r="98820" customFormat="1"/>
    <row r="98821" customFormat="1"/>
    <row r="98822" customFormat="1"/>
    <row r="98823" customFormat="1"/>
    <row r="98824" customFormat="1"/>
    <row r="98825" customFormat="1"/>
    <row r="98826" customFormat="1"/>
    <row r="98827" customFormat="1"/>
    <row r="98828" customFormat="1"/>
    <row r="98829" customFormat="1"/>
    <row r="98830" customFormat="1"/>
    <row r="98831" customFormat="1"/>
    <row r="98832" customFormat="1"/>
    <row r="98833" customFormat="1"/>
    <row r="98834" customFormat="1"/>
    <row r="98835" customFormat="1"/>
    <row r="98836" customFormat="1"/>
    <row r="98837" customFormat="1"/>
    <row r="98838" customFormat="1"/>
    <row r="98839" customFormat="1"/>
    <row r="98840" customFormat="1"/>
    <row r="98841" customFormat="1"/>
    <row r="98842" customFormat="1"/>
    <row r="98843" customFormat="1"/>
    <row r="98844" customFormat="1"/>
    <row r="98845" customFormat="1"/>
    <row r="98846" customFormat="1"/>
    <row r="98847" customFormat="1"/>
    <row r="98848" customFormat="1"/>
    <row r="98849" customFormat="1"/>
    <row r="98850" customFormat="1"/>
    <row r="98851" customFormat="1"/>
    <row r="98852" customFormat="1"/>
    <row r="98853" customFormat="1"/>
    <row r="98854" customFormat="1"/>
    <row r="98855" customFormat="1"/>
    <row r="98856" customFormat="1"/>
    <row r="98857" customFormat="1"/>
    <row r="98858" customFormat="1"/>
    <row r="98859" customFormat="1"/>
    <row r="98860" customFormat="1"/>
    <row r="98861" customFormat="1"/>
    <row r="98862" customFormat="1"/>
    <row r="98863" customFormat="1"/>
    <row r="98864" customFormat="1"/>
    <row r="98865" customFormat="1"/>
    <row r="98866" customFormat="1"/>
    <row r="98867" customFormat="1"/>
    <row r="98868" customFormat="1"/>
    <row r="98869" customFormat="1"/>
    <row r="98870" customFormat="1"/>
    <row r="98871" customFormat="1"/>
    <row r="98872" customFormat="1"/>
    <row r="98873" customFormat="1"/>
    <row r="98874" customFormat="1"/>
    <row r="98875" customFormat="1"/>
    <row r="98876" customFormat="1"/>
    <row r="98877" customFormat="1"/>
    <row r="98878" customFormat="1"/>
    <row r="98879" customFormat="1"/>
    <row r="98880" customFormat="1"/>
    <row r="98881" customFormat="1"/>
    <row r="98882" customFormat="1"/>
    <row r="98883" customFormat="1"/>
    <row r="98884" customFormat="1"/>
    <row r="98885" customFormat="1"/>
    <row r="98886" customFormat="1"/>
    <row r="98887" customFormat="1"/>
    <row r="98888" customFormat="1"/>
    <row r="98889" customFormat="1"/>
    <row r="98890" customFormat="1"/>
    <row r="98891" customFormat="1"/>
    <row r="98892" customFormat="1"/>
    <row r="98893" customFormat="1"/>
    <row r="98894" customFormat="1"/>
    <row r="98895" customFormat="1"/>
    <row r="98896" customFormat="1"/>
    <row r="98897" customFormat="1"/>
    <row r="98898" customFormat="1"/>
    <row r="98899" customFormat="1"/>
    <row r="98900" customFormat="1"/>
    <row r="98901" customFormat="1"/>
    <row r="98902" customFormat="1"/>
    <row r="98903" customFormat="1"/>
    <row r="98904" customFormat="1"/>
    <row r="98905" customFormat="1"/>
    <row r="98906" customFormat="1"/>
    <row r="98907" customFormat="1"/>
    <row r="98908" customFormat="1"/>
    <row r="98909" customFormat="1"/>
    <row r="98910" customFormat="1"/>
    <row r="98911" customFormat="1"/>
    <row r="98912" customFormat="1"/>
    <row r="98913" customFormat="1"/>
    <row r="98914" customFormat="1"/>
    <row r="98915" customFormat="1"/>
    <row r="98916" customFormat="1"/>
    <row r="98917" customFormat="1"/>
    <row r="98918" customFormat="1"/>
    <row r="98919" customFormat="1"/>
    <row r="98920" customFormat="1"/>
    <row r="98921" customFormat="1"/>
    <row r="98922" customFormat="1"/>
    <row r="98923" customFormat="1"/>
    <row r="98924" customFormat="1"/>
    <row r="98925" customFormat="1"/>
    <row r="98926" customFormat="1"/>
    <row r="98927" customFormat="1"/>
    <row r="98928" customFormat="1"/>
    <row r="98929" customFormat="1"/>
    <row r="98930" customFormat="1"/>
    <row r="98931" customFormat="1"/>
    <row r="98932" customFormat="1"/>
    <row r="98933" customFormat="1"/>
    <row r="98934" customFormat="1"/>
    <row r="98935" customFormat="1"/>
    <row r="98936" customFormat="1"/>
    <row r="98937" customFormat="1"/>
    <row r="98938" customFormat="1"/>
    <row r="98939" customFormat="1"/>
    <row r="98940" customFormat="1"/>
    <row r="98941" customFormat="1"/>
    <row r="98942" customFormat="1"/>
    <row r="98943" customFormat="1"/>
    <row r="98944" customFormat="1"/>
    <row r="98945" customFormat="1"/>
    <row r="98946" customFormat="1"/>
    <row r="98947" customFormat="1"/>
    <row r="98948" customFormat="1"/>
    <row r="98949" customFormat="1"/>
    <row r="98950" customFormat="1"/>
    <row r="98951" customFormat="1"/>
    <row r="98952" customFormat="1"/>
    <row r="98953" customFormat="1"/>
    <row r="98954" customFormat="1"/>
    <row r="98955" customFormat="1"/>
    <row r="98956" customFormat="1"/>
    <row r="98957" customFormat="1"/>
    <row r="98958" customFormat="1"/>
    <row r="98959" customFormat="1"/>
    <row r="98960" customFormat="1"/>
    <row r="98961" customFormat="1"/>
    <row r="98962" customFormat="1"/>
    <row r="98963" customFormat="1"/>
    <row r="98964" customFormat="1"/>
    <row r="98965" customFormat="1"/>
    <row r="98966" customFormat="1"/>
    <row r="98967" customFormat="1"/>
    <row r="98968" customFormat="1"/>
    <row r="98969" customFormat="1"/>
    <row r="98970" customFormat="1"/>
    <row r="98971" customFormat="1"/>
    <row r="98972" customFormat="1"/>
    <row r="98973" customFormat="1"/>
    <row r="98974" customFormat="1"/>
    <row r="98975" customFormat="1"/>
    <row r="98976" customFormat="1"/>
    <row r="98977" customFormat="1"/>
    <row r="98978" customFormat="1"/>
    <row r="98979" customFormat="1"/>
    <row r="98980" customFormat="1"/>
    <row r="98981" customFormat="1"/>
    <row r="98982" customFormat="1"/>
    <row r="98983" customFormat="1"/>
    <row r="98984" customFormat="1"/>
    <row r="98985" customFormat="1"/>
    <row r="98986" customFormat="1"/>
    <row r="98987" customFormat="1"/>
    <row r="98988" customFormat="1"/>
    <row r="98989" customFormat="1"/>
    <row r="98990" customFormat="1"/>
    <row r="98991" customFormat="1"/>
    <row r="98992" customFormat="1"/>
    <row r="98993" customFormat="1"/>
    <row r="98994" customFormat="1"/>
    <row r="98995" customFormat="1"/>
    <row r="98996" customFormat="1"/>
    <row r="98997" customFormat="1"/>
    <row r="98998" customFormat="1"/>
    <row r="98999" customFormat="1"/>
    <row r="99000" customFormat="1"/>
    <row r="99001" customFormat="1"/>
    <row r="99002" customFormat="1"/>
    <row r="99003" customFormat="1"/>
    <row r="99004" customFormat="1"/>
    <row r="99005" customFormat="1"/>
    <row r="99006" customFormat="1"/>
    <row r="99007" customFormat="1"/>
    <row r="99008" customFormat="1"/>
    <row r="99009" customFormat="1"/>
    <row r="99010" customFormat="1"/>
    <row r="99011" customFormat="1"/>
    <row r="99012" customFormat="1"/>
    <row r="99013" customFormat="1"/>
    <row r="99014" customFormat="1"/>
    <row r="99015" customFormat="1"/>
    <row r="99016" customFormat="1"/>
    <row r="99017" customFormat="1"/>
    <row r="99018" customFormat="1"/>
    <row r="99019" customFormat="1"/>
    <row r="99020" customFormat="1"/>
    <row r="99021" customFormat="1"/>
    <row r="99022" customFormat="1"/>
    <row r="99023" customFormat="1"/>
    <row r="99024" customFormat="1"/>
    <row r="99025" customFormat="1"/>
    <row r="99026" customFormat="1"/>
    <row r="99027" customFormat="1"/>
    <row r="99028" customFormat="1"/>
    <row r="99029" customFormat="1"/>
    <row r="99030" customFormat="1"/>
    <row r="99031" customFormat="1"/>
    <row r="99032" customFormat="1"/>
    <row r="99033" customFormat="1"/>
    <row r="99034" customFormat="1"/>
    <row r="99035" customFormat="1"/>
    <row r="99036" customFormat="1"/>
    <row r="99037" customFormat="1"/>
    <row r="99038" customFormat="1"/>
    <row r="99039" customFormat="1"/>
    <row r="99040" customFormat="1"/>
    <row r="99041" customFormat="1"/>
    <row r="99042" customFormat="1"/>
    <row r="99043" customFormat="1"/>
    <row r="99044" customFormat="1"/>
    <row r="99045" customFormat="1"/>
    <row r="99046" customFormat="1"/>
    <row r="99047" customFormat="1"/>
    <row r="99048" customFormat="1"/>
    <row r="99049" customFormat="1"/>
    <row r="99050" customFormat="1"/>
    <row r="99051" customFormat="1"/>
    <row r="99052" customFormat="1"/>
    <row r="99053" customFormat="1"/>
    <row r="99054" customFormat="1"/>
    <row r="99055" customFormat="1"/>
    <row r="99056" customFormat="1"/>
    <row r="99057" customFormat="1"/>
    <row r="99058" customFormat="1"/>
    <row r="99059" customFormat="1"/>
    <row r="99060" customFormat="1"/>
    <row r="99061" customFormat="1"/>
    <row r="99062" customFormat="1"/>
    <row r="99063" customFormat="1"/>
    <row r="99064" customFormat="1"/>
    <row r="99065" customFormat="1"/>
    <row r="99066" customFormat="1"/>
    <row r="99067" customFormat="1"/>
    <row r="99068" customFormat="1"/>
    <row r="99069" customFormat="1"/>
    <row r="99070" customFormat="1"/>
    <row r="99071" customFormat="1"/>
    <row r="99072" customFormat="1"/>
    <row r="99073" customFormat="1"/>
    <row r="99074" customFormat="1"/>
    <row r="99075" customFormat="1"/>
    <row r="99076" customFormat="1"/>
    <row r="99077" customFormat="1"/>
    <row r="99078" customFormat="1"/>
    <row r="99079" customFormat="1"/>
    <row r="99080" customFormat="1"/>
    <row r="99081" customFormat="1"/>
    <row r="99082" customFormat="1"/>
    <row r="99083" customFormat="1"/>
    <row r="99084" customFormat="1"/>
    <row r="99085" customFormat="1"/>
    <row r="99086" customFormat="1"/>
    <row r="99087" customFormat="1"/>
    <row r="99088" customFormat="1"/>
    <row r="99089" customFormat="1"/>
    <row r="99090" customFormat="1"/>
    <row r="99091" customFormat="1"/>
    <row r="99092" customFormat="1"/>
    <row r="99093" customFormat="1"/>
    <row r="99094" customFormat="1"/>
    <row r="99095" customFormat="1"/>
    <row r="99096" customFormat="1"/>
    <row r="99097" customFormat="1"/>
    <row r="99098" customFormat="1"/>
    <row r="99099" customFormat="1"/>
    <row r="99100" customFormat="1"/>
    <row r="99101" customFormat="1"/>
    <row r="99102" customFormat="1"/>
    <row r="99103" customFormat="1"/>
    <row r="99104" customFormat="1"/>
    <row r="99105" customFormat="1"/>
    <row r="99106" customFormat="1"/>
    <row r="99107" customFormat="1"/>
    <row r="99108" customFormat="1"/>
    <row r="99109" customFormat="1"/>
    <row r="99110" customFormat="1"/>
    <row r="99111" customFormat="1"/>
    <row r="99112" customFormat="1"/>
    <row r="99113" customFormat="1"/>
    <row r="99114" customFormat="1"/>
    <row r="99115" customFormat="1"/>
    <row r="99116" customFormat="1"/>
    <row r="99117" customFormat="1"/>
    <row r="99118" customFormat="1"/>
    <row r="99119" customFormat="1"/>
    <row r="99120" customFormat="1"/>
    <row r="99121" customFormat="1"/>
    <row r="99122" customFormat="1"/>
    <row r="99123" customFormat="1"/>
    <row r="99124" customFormat="1"/>
    <row r="99125" customFormat="1"/>
    <row r="99126" customFormat="1"/>
    <row r="99127" customFormat="1"/>
    <row r="99128" customFormat="1"/>
    <row r="99129" customFormat="1"/>
    <row r="99130" customFormat="1"/>
    <row r="99131" customFormat="1"/>
    <row r="99132" customFormat="1"/>
    <row r="99133" customFormat="1"/>
    <row r="99134" customFormat="1"/>
    <row r="99135" customFormat="1"/>
    <row r="99136" customFormat="1"/>
    <row r="99137" customFormat="1"/>
    <row r="99138" customFormat="1"/>
    <row r="99139" customFormat="1"/>
    <row r="99140" customFormat="1"/>
    <row r="99141" customFormat="1"/>
    <row r="99142" customFormat="1"/>
    <row r="99143" customFormat="1"/>
    <row r="99144" customFormat="1"/>
    <row r="99145" customFormat="1"/>
    <row r="99146" customFormat="1"/>
    <row r="99147" customFormat="1"/>
    <row r="99148" customFormat="1"/>
    <row r="99149" customFormat="1"/>
    <row r="99150" customFormat="1"/>
    <row r="99151" customFormat="1"/>
    <row r="99152" customFormat="1"/>
    <row r="99153" customFormat="1"/>
    <row r="99154" customFormat="1"/>
    <row r="99155" customFormat="1"/>
    <row r="99156" customFormat="1"/>
    <row r="99157" customFormat="1"/>
    <row r="99158" customFormat="1"/>
    <row r="99159" customFormat="1"/>
    <row r="99160" customFormat="1"/>
    <row r="99161" customFormat="1"/>
    <row r="99162" customFormat="1"/>
    <row r="99163" customFormat="1"/>
    <row r="99164" customFormat="1"/>
    <row r="99165" customFormat="1"/>
    <row r="99166" customFormat="1"/>
    <row r="99167" customFormat="1"/>
    <row r="99168" customFormat="1"/>
    <row r="99169" customFormat="1"/>
    <row r="99170" customFormat="1"/>
    <row r="99171" customFormat="1"/>
    <row r="99172" customFormat="1"/>
    <row r="99173" customFormat="1"/>
    <row r="99174" customFormat="1"/>
    <row r="99175" customFormat="1"/>
    <row r="99176" customFormat="1"/>
    <row r="99177" customFormat="1"/>
    <row r="99178" customFormat="1"/>
    <row r="99179" customFormat="1"/>
    <row r="99180" customFormat="1"/>
    <row r="99181" customFormat="1"/>
    <row r="99182" customFormat="1"/>
    <row r="99183" customFormat="1"/>
    <row r="99184" customFormat="1"/>
    <row r="99185" customFormat="1"/>
    <row r="99186" customFormat="1"/>
    <row r="99187" customFormat="1"/>
    <row r="99188" customFormat="1"/>
    <row r="99189" customFormat="1"/>
    <row r="99190" customFormat="1"/>
    <row r="99191" customFormat="1"/>
    <row r="99192" customFormat="1"/>
    <row r="99193" customFormat="1"/>
    <row r="99194" customFormat="1"/>
    <row r="99195" customFormat="1"/>
    <row r="99196" customFormat="1"/>
    <row r="99197" customFormat="1"/>
    <row r="99198" customFormat="1"/>
    <row r="99199" customFormat="1"/>
    <row r="99200" customFormat="1"/>
    <row r="99201" customFormat="1"/>
    <row r="99202" customFormat="1"/>
    <row r="99203" customFormat="1"/>
    <row r="99204" customFormat="1"/>
    <row r="99205" customFormat="1"/>
    <row r="99206" customFormat="1"/>
    <row r="99207" customFormat="1"/>
    <row r="99208" customFormat="1"/>
    <row r="99209" customFormat="1"/>
    <row r="99210" customFormat="1"/>
    <row r="99211" customFormat="1"/>
    <row r="99212" customFormat="1"/>
    <row r="99213" customFormat="1"/>
    <row r="99214" customFormat="1"/>
    <row r="99215" customFormat="1"/>
    <row r="99216" customFormat="1"/>
    <row r="99217" customFormat="1"/>
    <row r="99218" customFormat="1"/>
    <row r="99219" customFormat="1"/>
    <row r="99220" customFormat="1"/>
    <row r="99221" customFormat="1"/>
    <row r="99222" customFormat="1"/>
    <row r="99223" customFormat="1"/>
    <row r="99224" customFormat="1"/>
    <row r="99225" customFormat="1"/>
    <row r="99226" customFormat="1"/>
    <row r="99227" customFormat="1"/>
    <row r="99228" customFormat="1"/>
    <row r="99229" customFormat="1"/>
    <row r="99230" customFormat="1"/>
    <row r="99231" customFormat="1"/>
    <row r="99232" customFormat="1"/>
    <row r="99233" customFormat="1"/>
    <row r="99234" customFormat="1"/>
    <row r="99235" customFormat="1"/>
    <row r="99236" customFormat="1"/>
    <row r="99237" customFormat="1"/>
    <row r="99238" customFormat="1"/>
    <row r="99239" customFormat="1"/>
    <row r="99240" customFormat="1"/>
    <row r="99241" customFormat="1"/>
    <row r="99242" customFormat="1"/>
    <row r="99243" customFormat="1"/>
    <row r="99244" customFormat="1"/>
    <row r="99245" customFormat="1"/>
    <row r="99246" customFormat="1"/>
    <row r="99247" customFormat="1"/>
    <row r="99248" customFormat="1"/>
    <row r="99249" customFormat="1"/>
    <row r="99250" customFormat="1"/>
    <row r="99251" customFormat="1"/>
    <row r="99252" customFormat="1"/>
    <row r="99253" customFormat="1"/>
    <row r="99254" customFormat="1"/>
    <row r="99255" customFormat="1"/>
    <row r="99256" customFormat="1"/>
    <row r="99257" customFormat="1"/>
    <row r="99258" customFormat="1"/>
    <row r="99259" customFormat="1"/>
    <row r="99260" customFormat="1"/>
    <row r="99261" customFormat="1"/>
    <row r="99262" customFormat="1"/>
    <row r="99263" customFormat="1"/>
    <row r="99264" customFormat="1"/>
    <row r="99265" customFormat="1"/>
    <row r="99266" customFormat="1"/>
    <row r="99267" customFormat="1"/>
    <row r="99268" customFormat="1"/>
    <row r="99269" customFormat="1"/>
    <row r="99270" customFormat="1"/>
    <row r="99271" customFormat="1"/>
    <row r="99272" customFormat="1"/>
    <row r="99273" customFormat="1"/>
    <row r="99274" customFormat="1"/>
    <row r="99275" customFormat="1"/>
    <row r="99276" customFormat="1"/>
    <row r="99277" customFormat="1"/>
    <row r="99278" customFormat="1"/>
    <row r="99279" customFormat="1"/>
    <row r="99280" customFormat="1"/>
    <row r="99281" customFormat="1"/>
    <row r="99282" customFormat="1"/>
    <row r="99283" customFormat="1"/>
    <row r="99284" customFormat="1"/>
    <row r="99285" customFormat="1"/>
    <row r="99286" customFormat="1"/>
    <row r="99287" customFormat="1"/>
    <row r="99288" customFormat="1"/>
    <row r="99289" customFormat="1"/>
    <row r="99290" customFormat="1"/>
    <row r="99291" customFormat="1"/>
    <row r="99292" customFormat="1"/>
    <row r="99293" customFormat="1"/>
    <row r="99294" customFormat="1"/>
    <row r="99295" customFormat="1"/>
    <row r="99296" customFormat="1"/>
    <row r="99297" customFormat="1"/>
    <row r="99298" customFormat="1"/>
    <row r="99299" customFormat="1"/>
    <row r="99300" customFormat="1"/>
    <row r="99301" customFormat="1"/>
    <row r="99302" customFormat="1"/>
    <row r="99303" customFormat="1"/>
    <row r="99304" customFormat="1"/>
    <row r="99305" customFormat="1"/>
    <row r="99306" customFormat="1"/>
    <row r="99307" customFormat="1"/>
    <row r="99308" customFormat="1"/>
    <row r="99309" customFormat="1"/>
    <row r="99310" customFormat="1"/>
    <row r="99311" customFormat="1"/>
    <row r="99312" customFormat="1"/>
    <row r="99313" customFormat="1"/>
    <row r="99314" customFormat="1"/>
    <row r="99315" customFormat="1"/>
    <row r="99316" customFormat="1"/>
    <row r="99317" customFormat="1"/>
    <row r="99318" customFormat="1"/>
    <row r="99319" customFormat="1"/>
    <row r="99320" customFormat="1"/>
    <row r="99321" customFormat="1"/>
    <row r="99322" customFormat="1"/>
    <row r="99323" customFormat="1"/>
    <row r="99324" customFormat="1"/>
    <row r="99325" customFormat="1"/>
    <row r="99326" customFormat="1"/>
    <row r="99327" customFormat="1"/>
    <row r="99328" customFormat="1"/>
    <row r="99329" customFormat="1"/>
    <row r="99330" customFormat="1"/>
    <row r="99331" customFormat="1"/>
    <row r="99332" customFormat="1"/>
    <row r="99333" customFormat="1"/>
    <row r="99334" customFormat="1"/>
    <row r="99335" customFormat="1"/>
    <row r="99336" customFormat="1"/>
    <row r="99337" customFormat="1"/>
    <row r="99338" customFormat="1"/>
    <row r="99339" customFormat="1"/>
    <row r="99340" customFormat="1"/>
    <row r="99341" customFormat="1"/>
    <row r="99342" customFormat="1"/>
    <row r="99343" customFormat="1"/>
    <row r="99344" customFormat="1"/>
    <row r="99345" customFormat="1"/>
    <row r="99346" customFormat="1"/>
    <row r="99347" customFormat="1"/>
    <row r="99348" customFormat="1"/>
    <row r="99349" customFormat="1"/>
    <row r="99350" customFormat="1"/>
    <row r="99351" customFormat="1"/>
    <row r="99352" customFormat="1"/>
    <row r="99353" customFormat="1"/>
    <row r="99354" customFormat="1"/>
    <row r="99355" customFormat="1"/>
    <row r="99356" customFormat="1"/>
    <row r="99357" customFormat="1"/>
    <row r="99358" customFormat="1"/>
    <row r="99359" customFormat="1"/>
    <row r="99360" customFormat="1"/>
    <row r="99361" customFormat="1"/>
    <row r="99362" customFormat="1"/>
    <row r="99363" customFormat="1"/>
    <row r="99364" customFormat="1"/>
    <row r="99365" customFormat="1"/>
    <row r="99366" customFormat="1"/>
    <row r="99367" customFormat="1"/>
    <row r="99368" customFormat="1"/>
    <row r="99369" customFormat="1"/>
    <row r="99370" customFormat="1"/>
    <row r="99371" customFormat="1"/>
    <row r="99372" customFormat="1"/>
    <row r="99373" customFormat="1"/>
    <row r="99374" customFormat="1"/>
    <row r="99375" customFormat="1"/>
    <row r="99376" customFormat="1"/>
    <row r="99377" customFormat="1"/>
    <row r="99378" customFormat="1"/>
    <row r="99379" customFormat="1"/>
    <row r="99380" customFormat="1"/>
    <row r="99381" customFormat="1"/>
    <row r="99382" customFormat="1"/>
    <row r="99383" customFormat="1"/>
    <row r="99384" customFormat="1"/>
    <row r="99385" customFormat="1"/>
    <row r="99386" customFormat="1"/>
    <row r="99387" customFormat="1"/>
    <row r="99388" customFormat="1"/>
    <row r="99389" customFormat="1"/>
    <row r="99390" customFormat="1"/>
    <row r="99391" customFormat="1"/>
    <row r="99392" customFormat="1"/>
    <row r="99393" customFormat="1"/>
    <row r="99394" customFormat="1"/>
    <row r="99395" customFormat="1"/>
    <row r="99396" customFormat="1"/>
    <row r="99397" customFormat="1"/>
    <row r="99398" customFormat="1"/>
    <row r="99399" customFormat="1"/>
    <row r="99400" customFormat="1"/>
    <row r="99401" customFormat="1"/>
    <row r="99402" customFormat="1"/>
    <row r="99403" customFormat="1"/>
    <row r="99404" customFormat="1"/>
    <row r="99405" customFormat="1"/>
    <row r="99406" customFormat="1"/>
    <row r="99407" customFormat="1"/>
    <row r="99408" customFormat="1"/>
    <row r="99409" customFormat="1"/>
    <row r="99410" customFormat="1"/>
    <row r="99411" customFormat="1"/>
    <row r="99412" customFormat="1"/>
    <row r="99413" customFormat="1"/>
    <row r="99414" customFormat="1"/>
    <row r="99415" customFormat="1"/>
    <row r="99416" customFormat="1"/>
    <row r="99417" customFormat="1"/>
    <row r="99418" customFormat="1"/>
    <row r="99419" customFormat="1"/>
    <row r="99420" customFormat="1"/>
    <row r="99421" customFormat="1"/>
    <row r="99422" customFormat="1"/>
    <row r="99423" customFormat="1"/>
    <row r="99424" customFormat="1"/>
    <row r="99425" customFormat="1"/>
    <row r="99426" customFormat="1"/>
    <row r="99427" customFormat="1"/>
    <row r="99428" customFormat="1"/>
    <row r="99429" customFormat="1"/>
    <row r="99430" customFormat="1"/>
    <row r="99431" customFormat="1"/>
    <row r="99432" customFormat="1"/>
    <row r="99433" customFormat="1"/>
    <row r="99434" customFormat="1"/>
    <row r="99435" customFormat="1"/>
    <row r="99436" customFormat="1"/>
    <row r="99437" customFormat="1"/>
    <row r="99438" customFormat="1"/>
    <row r="99439" customFormat="1"/>
    <row r="99440" customFormat="1"/>
    <row r="99441" customFormat="1"/>
    <row r="99442" customFormat="1"/>
    <row r="99443" customFormat="1"/>
    <row r="99444" customFormat="1"/>
    <row r="99445" customFormat="1"/>
    <row r="99446" customFormat="1"/>
    <row r="99447" customFormat="1"/>
    <row r="99448" customFormat="1"/>
    <row r="99449" customFormat="1"/>
    <row r="99450" customFormat="1"/>
    <row r="99451" customFormat="1"/>
    <row r="99452" customFormat="1"/>
    <row r="99453" customFormat="1"/>
    <row r="99454" customFormat="1"/>
    <row r="99455" customFormat="1"/>
    <row r="99456" customFormat="1"/>
    <row r="99457" customFormat="1"/>
    <row r="99458" customFormat="1"/>
    <row r="99459" customFormat="1"/>
    <row r="99460" customFormat="1"/>
    <row r="99461" customFormat="1"/>
    <row r="99462" customFormat="1"/>
    <row r="99463" customFormat="1"/>
    <row r="99464" customFormat="1"/>
    <row r="99465" customFormat="1"/>
    <row r="99466" customFormat="1"/>
    <row r="99467" customFormat="1"/>
    <row r="99468" customFormat="1"/>
    <row r="99469" customFormat="1"/>
    <row r="99470" customFormat="1"/>
    <row r="99471" customFormat="1"/>
    <row r="99472" customFormat="1"/>
    <row r="99473" customFormat="1"/>
    <row r="99474" customFormat="1"/>
    <row r="99475" customFormat="1"/>
    <row r="99476" customFormat="1"/>
    <row r="99477" customFormat="1"/>
    <row r="99478" customFormat="1"/>
    <row r="99479" customFormat="1"/>
    <row r="99480" customFormat="1"/>
    <row r="99481" customFormat="1"/>
    <row r="99482" customFormat="1"/>
    <row r="99483" customFormat="1"/>
    <row r="99484" customFormat="1"/>
    <row r="99485" customFormat="1"/>
    <row r="99486" customFormat="1"/>
    <row r="99487" customFormat="1"/>
    <row r="99488" customFormat="1"/>
    <row r="99489" customFormat="1"/>
    <row r="99490" customFormat="1"/>
    <row r="99491" customFormat="1"/>
    <row r="99492" customFormat="1"/>
    <row r="99493" customFormat="1"/>
    <row r="99494" customFormat="1"/>
    <row r="99495" customFormat="1"/>
    <row r="99496" customFormat="1"/>
    <row r="99497" customFormat="1"/>
    <row r="99498" customFormat="1"/>
    <row r="99499" customFormat="1"/>
    <row r="99500" customFormat="1"/>
    <row r="99501" customFormat="1"/>
    <row r="99502" customFormat="1"/>
    <row r="99503" customFormat="1"/>
    <row r="99504" customFormat="1"/>
    <row r="99505" customFormat="1"/>
    <row r="99506" customFormat="1"/>
    <row r="99507" customFormat="1"/>
    <row r="99508" customFormat="1"/>
    <row r="99509" customFormat="1"/>
    <row r="99510" customFormat="1"/>
    <row r="99511" customFormat="1"/>
    <row r="99512" customFormat="1"/>
    <row r="99513" customFormat="1"/>
    <row r="99514" customFormat="1"/>
    <row r="99515" customFormat="1"/>
    <row r="99516" customFormat="1"/>
    <row r="99517" customFormat="1"/>
    <row r="99518" customFormat="1"/>
    <row r="99519" customFormat="1"/>
    <row r="99520" customFormat="1"/>
    <row r="99521" customFormat="1"/>
    <row r="99522" customFormat="1"/>
    <row r="99523" customFormat="1"/>
    <row r="99524" customFormat="1"/>
    <row r="99525" customFormat="1"/>
    <row r="99526" customFormat="1"/>
    <row r="99527" customFormat="1"/>
    <row r="99528" customFormat="1"/>
    <row r="99529" customFormat="1"/>
    <row r="99530" customFormat="1"/>
    <row r="99531" customFormat="1"/>
    <row r="99532" customFormat="1"/>
    <row r="99533" customFormat="1"/>
    <row r="99534" customFormat="1"/>
    <row r="99535" customFormat="1"/>
    <row r="99536" customFormat="1"/>
    <row r="99537" customFormat="1"/>
    <row r="99538" customFormat="1"/>
    <row r="99539" customFormat="1"/>
    <row r="99540" customFormat="1"/>
    <row r="99541" customFormat="1"/>
    <row r="99542" customFormat="1"/>
    <row r="99543" customFormat="1"/>
    <row r="99544" customFormat="1"/>
    <row r="99545" customFormat="1"/>
    <row r="99546" customFormat="1"/>
    <row r="99547" customFormat="1"/>
    <row r="99548" customFormat="1"/>
    <row r="99549" customFormat="1"/>
    <row r="99550" customFormat="1"/>
    <row r="99551" customFormat="1"/>
    <row r="99552" customFormat="1"/>
    <row r="99553" customFormat="1"/>
    <row r="99554" customFormat="1"/>
    <row r="99555" customFormat="1"/>
    <row r="99556" customFormat="1"/>
    <row r="99557" customFormat="1"/>
    <row r="99558" customFormat="1"/>
    <row r="99559" customFormat="1"/>
    <row r="99560" customFormat="1"/>
    <row r="99561" customFormat="1"/>
    <row r="99562" customFormat="1"/>
    <row r="99563" customFormat="1"/>
    <row r="99564" customFormat="1"/>
    <row r="99565" customFormat="1"/>
    <row r="99566" customFormat="1"/>
    <row r="99567" customFormat="1"/>
    <row r="99568" customFormat="1"/>
    <row r="99569" customFormat="1"/>
    <row r="99570" customFormat="1"/>
    <row r="99571" customFormat="1"/>
    <row r="99572" customFormat="1"/>
    <row r="99573" customFormat="1"/>
    <row r="99574" customFormat="1"/>
    <row r="99575" customFormat="1"/>
    <row r="99576" customFormat="1"/>
    <row r="99577" customFormat="1"/>
    <row r="99578" customFormat="1"/>
    <row r="99579" customFormat="1"/>
    <row r="99580" customFormat="1"/>
    <row r="99581" customFormat="1"/>
    <row r="99582" customFormat="1"/>
    <row r="99583" customFormat="1"/>
    <row r="99584" customFormat="1"/>
    <row r="99585" customFormat="1"/>
    <row r="99586" customFormat="1"/>
    <row r="99587" customFormat="1"/>
    <row r="99588" customFormat="1"/>
    <row r="99589" customFormat="1"/>
    <row r="99590" customFormat="1"/>
    <row r="99591" customFormat="1"/>
    <row r="99592" customFormat="1"/>
    <row r="99593" customFormat="1"/>
    <row r="99594" customFormat="1"/>
    <row r="99595" customFormat="1"/>
    <row r="99596" customFormat="1"/>
    <row r="99597" customFormat="1"/>
    <row r="99598" customFormat="1"/>
    <row r="99599" customFormat="1"/>
    <row r="99600" customFormat="1"/>
    <row r="99601" customFormat="1"/>
    <row r="99602" customFormat="1"/>
    <row r="99603" customFormat="1"/>
    <row r="99604" customFormat="1"/>
    <row r="99605" customFormat="1"/>
    <row r="99606" customFormat="1"/>
    <row r="99607" customFormat="1"/>
    <row r="99608" customFormat="1"/>
    <row r="99609" customFormat="1"/>
    <row r="99610" customFormat="1"/>
    <row r="99611" customFormat="1"/>
    <row r="99612" customFormat="1"/>
    <row r="99613" customFormat="1"/>
    <row r="99614" customFormat="1"/>
    <row r="99615" customFormat="1"/>
    <row r="99616" customFormat="1"/>
    <row r="99617" customFormat="1"/>
    <row r="99618" customFormat="1"/>
    <row r="99619" customFormat="1"/>
    <row r="99620" customFormat="1"/>
    <row r="99621" customFormat="1"/>
    <row r="99622" customFormat="1"/>
    <row r="99623" customFormat="1"/>
    <row r="99624" customFormat="1"/>
    <row r="99625" customFormat="1"/>
    <row r="99626" customFormat="1"/>
    <row r="99627" customFormat="1"/>
    <row r="99628" customFormat="1"/>
    <row r="99629" customFormat="1"/>
    <row r="99630" customFormat="1"/>
    <row r="99631" customFormat="1"/>
    <row r="99632" customFormat="1"/>
    <row r="99633" customFormat="1"/>
    <row r="99634" customFormat="1"/>
    <row r="99635" customFormat="1"/>
    <row r="99636" customFormat="1"/>
    <row r="99637" customFormat="1"/>
    <row r="99638" customFormat="1"/>
    <row r="99639" customFormat="1"/>
    <row r="99640" customFormat="1"/>
    <row r="99641" customFormat="1"/>
    <row r="99642" customFormat="1"/>
    <row r="99643" customFormat="1"/>
    <row r="99644" customFormat="1"/>
    <row r="99645" customFormat="1"/>
    <row r="99646" customFormat="1"/>
    <row r="99647" customFormat="1"/>
    <row r="99648" customFormat="1"/>
    <row r="99649" customFormat="1"/>
    <row r="99650" customFormat="1"/>
    <row r="99651" customFormat="1"/>
    <row r="99652" customFormat="1"/>
    <row r="99653" customFormat="1"/>
    <row r="99654" customFormat="1"/>
    <row r="99655" customFormat="1"/>
    <row r="99656" customFormat="1"/>
    <row r="99657" customFormat="1"/>
    <row r="99658" customFormat="1"/>
    <row r="99659" customFormat="1"/>
    <row r="99660" customFormat="1"/>
    <row r="99661" customFormat="1"/>
    <row r="99662" customFormat="1"/>
    <row r="99663" customFormat="1"/>
    <row r="99664" customFormat="1"/>
    <row r="99665" customFormat="1"/>
    <row r="99666" customFormat="1"/>
    <row r="99667" customFormat="1"/>
    <row r="99668" customFormat="1"/>
    <row r="99669" customFormat="1"/>
    <row r="99670" customFormat="1"/>
    <row r="99671" customFormat="1"/>
    <row r="99672" customFormat="1"/>
    <row r="99673" customFormat="1"/>
    <row r="99674" customFormat="1"/>
    <row r="99675" customFormat="1"/>
    <row r="99676" customFormat="1"/>
    <row r="99677" customFormat="1"/>
    <row r="99678" customFormat="1"/>
    <row r="99679" customFormat="1"/>
    <row r="99680" customFormat="1"/>
    <row r="99681" customFormat="1"/>
    <row r="99682" customFormat="1"/>
    <row r="99683" customFormat="1"/>
    <row r="99684" customFormat="1"/>
    <row r="99685" customFormat="1"/>
    <row r="99686" customFormat="1"/>
    <row r="99687" customFormat="1"/>
    <row r="99688" customFormat="1"/>
    <row r="99689" customFormat="1"/>
    <row r="99690" customFormat="1"/>
    <row r="99691" customFormat="1"/>
    <row r="99692" customFormat="1"/>
    <row r="99693" customFormat="1"/>
    <row r="99694" customFormat="1"/>
    <row r="99695" customFormat="1"/>
    <row r="99696" customFormat="1"/>
    <row r="99697" customFormat="1"/>
    <row r="99698" customFormat="1"/>
    <row r="99699" customFormat="1"/>
    <row r="99700" customFormat="1"/>
    <row r="99701" customFormat="1"/>
    <row r="99702" customFormat="1"/>
    <row r="99703" customFormat="1"/>
    <row r="99704" customFormat="1"/>
    <row r="99705" customFormat="1"/>
    <row r="99706" customFormat="1"/>
    <row r="99707" customFormat="1"/>
    <row r="99708" customFormat="1"/>
    <row r="99709" customFormat="1"/>
    <row r="99710" customFormat="1"/>
    <row r="99711" customFormat="1"/>
    <row r="99712" customFormat="1"/>
    <row r="99713" customFormat="1"/>
    <row r="99714" customFormat="1"/>
    <row r="99715" customFormat="1"/>
    <row r="99716" customFormat="1"/>
    <row r="99717" customFormat="1"/>
    <row r="99718" customFormat="1"/>
    <row r="99719" customFormat="1"/>
    <row r="99720" customFormat="1"/>
    <row r="99721" customFormat="1"/>
    <row r="99722" customFormat="1"/>
    <row r="99723" customFormat="1"/>
    <row r="99724" customFormat="1"/>
    <row r="99725" customFormat="1"/>
    <row r="99726" customFormat="1"/>
    <row r="99727" customFormat="1"/>
    <row r="99728" customFormat="1"/>
    <row r="99729" customFormat="1"/>
    <row r="99730" customFormat="1"/>
    <row r="99731" customFormat="1"/>
    <row r="99732" customFormat="1"/>
    <row r="99733" customFormat="1"/>
    <row r="99734" customFormat="1"/>
    <row r="99735" customFormat="1"/>
    <row r="99736" customFormat="1"/>
    <row r="99737" customFormat="1"/>
    <row r="99738" customFormat="1"/>
    <row r="99739" customFormat="1"/>
    <row r="99740" customFormat="1"/>
    <row r="99741" customFormat="1"/>
    <row r="99742" customFormat="1"/>
    <row r="99743" customFormat="1"/>
    <row r="99744" customFormat="1"/>
    <row r="99745" customFormat="1"/>
    <row r="99746" customFormat="1"/>
    <row r="99747" customFormat="1"/>
    <row r="99748" customFormat="1"/>
    <row r="99749" customFormat="1"/>
    <row r="99750" customFormat="1"/>
    <row r="99751" customFormat="1"/>
    <row r="99752" customFormat="1"/>
    <row r="99753" customFormat="1"/>
    <row r="99754" customFormat="1"/>
    <row r="99755" customFormat="1"/>
    <row r="99756" customFormat="1"/>
    <row r="99757" customFormat="1"/>
    <row r="99758" customFormat="1"/>
    <row r="99759" customFormat="1"/>
    <row r="99760" customFormat="1"/>
    <row r="99761" customFormat="1"/>
    <row r="99762" customFormat="1"/>
    <row r="99763" customFormat="1"/>
    <row r="99764" customFormat="1"/>
    <row r="99765" customFormat="1"/>
    <row r="99766" customFormat="1"/>
    <row r="99767" customFormat="1"/>
    <row r="99768" customFormat="1"/>
    <row r="99769" customFormat="1"/>
    <row r="99770" customFormat="1"/>
    <row r="99771" customFormat="1"/>
    <row r="99772" customFormat="1"/>
    <row r="99773" customFormat="1"/>
    <row r="99774" customFormat="1"/>
    <row r="99775" customFormat="1"/>
    <row r="99776" customFormat="1"/>
    <row r="99777" customFormat="1"/>
    <row r="99778" customFormat="1"/>
    <row r="99779" customFormat="1"/>
    <row r="99780" customFormat="1"/>
    <row r="99781" customFormat="1"/>
    <row r="99782" customFormat="1"/>
    <row r="99783" customFormat="1"/>
    <row r="99784" customFormat="1"/>
    <row r="99785" customFormat="1"/>
    <row r="99786" customFormat="1"/>
    <row r="99787" customFormat="1"/>
    <row r="99788" customFormat="1"/>
    <row r="99789" customFormat="1"/>
    <row r="99790" customFormat="1"/>
    <row r="99791" customFormat="1"/>
    <row r="99792" customFormat="1"/>
    <row r="99793" customFormat="1"/>
    <row r="99794" customFormat="1"/>
    <row r="99795" customFormat="1"/>
    <row r="99796" customFormat="1"/>
    <row r="99797" customFormat="1"/>
    <row r="99798" customFormat="1"/>
    <row r="99799" customFormat="1"/>
    <row r="99800" customFormat="1"/>
    <row r="99801" customFormat="1"/>
    <row r="99802" customFormat="1"/>
    <row r="99803" customFormat="1"/>
    <row r="99804" customFormat="1"/>
    <row r="99805" customFormat="1"/>
    <row r="99806" customFormat="1"/>
    <row r="99807" customFormat="1"/>
    <row r="99808" customFormat="1"/>
    <row r="99809" customFormat="1"/>
    <row r="99810" customFormat="1"/>
    <row r="99811" customFormat="1"/>
    <row r="99812" customFormat="1"/>
    <row r="99813" customFormat="1"/>
    <row r="99814" customFormat="1"/>
    <row r="99815" customFormat="1"/>
    <row r="99816" customFormat="1"/>
    <row r="99817" customFormat="1"/>
    <row r="99818" customFormat="1"/>
    <row r="99819" customFormat="1"/>
    <row r="99820" customFormat="1"/>
    <row r="99821" customFormat="1"/>
    <row r="99822" customFormat="1"/>
    <row r="99823" customFormat="1"/>
    <row r="99824" customFormat="1"/>
    <row r="99825" customFormat="1"/>
    <row r="99826" customFormat="1"/>
    <row r="99827" customFormat="1"/>
    <row r="99828" customFormat="1"/>
    <row r="99829" customFormat="1"/>
    <row r="99830" customFormat="1"/>
    <row r="99831" customFormat="1"/>
    <row r="99832" customFormat="1"/>
    <row r="99833" customFormat="1"/>
    <row r="99834" customFormat="1"/>
    <row r="99835" customFormat="1"/>
    <row r="99836" customFormat="1"/>
    <row r="99837" customFormat="1"/>
    <row r="99838" customFormat="1"/>
    <row r="99839" customFormat="1"/>
    <row r="99840" customFormat="1"/>
    <row r="99841" customFormat="1"/>
    <row r="99842" customFormat="1"/>
    <row r="99843" customFormat="1"/>
    <row r="99844" customFormat="1"/>
    <row r="99845" customFormat="1"/>
    <row r="99846" customFormat="1"/>
    <row r="99847" customFormat="1"/>
    <row r="99848" customFormat="1"/>
    <row r="99849" customFormat="1"/>
    <row r="99850" customFormat="1"/>
    <row r="99851" customFormat="1"/>
    <row r="99852" customFormat="1"/>
    <row r="99853" customFormat="1"/>
    <row r="99854" customFormat="1"/>
    <row r="99855" customFormat="1"/>
    <row r="99856" customFormat="1"/>
    <row r="99857" customFormat="1"/>
    <row r="99858" customFormat="1"/>
    <row r="99859" customFormat="1"/>
    <row r="99860" customFormat="1"/>
    <row r="99861" customFormat="1"/>
    <row r="99862" customFormat="1"/>
    <row r="99863" customFormat="1"/>
    <row r="99864" customFormat="1"/>
    <row r="99865" customFormat="1"/>
    <row r="99866" customFormat="1"/>
    <row r="99867" customFormat="1"/>
    <row r="99868" customFormat="1"/>
    <row r="99869" customFormat="1"/>
    <row r="99870" customFormat="1"/>
    <row r="99871" customFormat="1"/>
    <row r="99872" customFormat="1"/>
    <row r="99873" customFormat="1"/>
    <row r="99874" customFormat="1"/>
    <row r="99875" customFormat="1"/>
    <row r="99876" customFormat="1"/>
    <row r="99877" customFormat="1"/>
    <row r="99878" customFormat="1"/>
    <row r="99879" customFormat="1"/>
    <row r="99880" customFormat="1"/>
    <row r="99881" customFormat="1"/>
    <row r="99882" customFormat="1"/>
    <row r="99883" customFormat="1"/>
    <row r="99884" customFormat="1"/>
    <row r="99885" customFormat="1"/>
    <row r="99886" customFormat="1"/>
    <row r="99887" customFormat="1"/>
    <row r="99888" customFormat="1"/>
    <row r="99889" customFormat="1"/>
    <row r="99890" customFormat="1"/>
    <row r="99891" customFormat="1"/>
    <row r="99892" customFormat="1"/>
    <row r="99893" customFormat="1"/>
    <row r="99894" customFormat="1"/>
    <row r="99895" customFormat="1"/>
    <row r="99896" customFormat="1"/>
    <row r="99897" customFormat="1"/>
    <row r="99898" customFormat="1"/>
    <row r="99899" customFormat="1"/>
    <row r="99900" customFormat="1"/>
    <row r="99901" customFormat="1"/>
    <row r="99902" customFormat="1"/>
    <row r="99903" customFormat="1"/>
    <row r="99904" customFormat="1"/>
    <row r="99905" customFormat="1"/>
    <row r="99906" customFormat="1"/>
    <row r="99907" customFormat="1"/>
    <row r="99908" customFormat="1"/>
    <row r="99909" customFormat="1"/>
    <row r="99910" customFormat="1"/>
    <row r="99911" customFormat="1"/>
    <row r="99912" customFormat="1"/>
    <row r="99913" customFormat="1"/>
    <row r="99914" customFormat="1"/>
    <row r="99915" customFormat="1"/>
    <row r="99916" customFormat="1"/>
    <row r="99917" customFormat="1"/>
    <row r="99918" customFormat="1"/>
    <row r="99919" customFormat="1"/>
    <row r="99920" customFormat="1"/>
    <row r="99921" customFormat="1"/>
    <row r="99922" customFormat="1"/>
    <row r="99923" customFormat="1"/>
    <row r="99924" customFormat="1"/>
    <row r="99925" customFormat="1"/>
    <row r="99926" customFormat="1"/>
    <row r="99927" customFormat="1"/>
    <row r="99928" customFormat="1"/>
    <row r="99929" customFormat="1"/>
    <row r="99930" customFormat="1"/>
    <row r="99931" customFormat="1"/>
    <row r="99932" customFormat="1"/>
    <row r="99933" customFormat="1"/>
    <row r="99934" customFormat="1"/>
    <row r="99935" customFormat="1"/>
    <row r="99936" customFormat="1"/>
    <row r="99937" customFormat="1"/>
    <row r="99938" customFormat="1"/>
    <row r="99939" customFormat="1"/>
    <row r="99940" customFormat="1"/>
    <row r="99941" customFormat="1"/>
    <row r="99942" customFormat="1"/>
    <row r="99943" customFormat="1"/>
    <row r="99944" customFormat="1"/>
    <row r="99945" customFormat="1"/>
    <row r="99946" customFormat="1"/>
    <row r="99947" customFormat="1"/>
    <row r="99948" customFormat="1"/>
    <row r="99949" customFormat="1"/>
    <row r="99950" customFormat="1"/>
    <row r="99951" customFormat="1"/>
    <row r="99952" customFormat="1"/>
    <row r="99953" customFormat="1"/>
    <row r="99954" customFormat="1"/>
    <row r="99955" customFormat="1"/>
    <row r="99956" customFormat="1"/>
    <row r="99957" customFormat="1"/>
    <row r="99958" customFormat="1"/>
    <row r="99959" customFormat="1"/>
    <row r="99960" customFormat="1"/>
    <row r="99961" customFormat="1"/>
    <row r="99962" customFormat="1"/>
    <row r="99963" customFormat="1"/>
    <row r="99964" customFormat="1"/>
    <row r="99965" customFormat="1"/>
    <row r="99966" customFormat="1"/>
    <row r="99967" customFormat="1"/>
    <row r="99968" customFormat="1"/>
    <row r="99969" customFormat="1"/>
    <row r="99970" customFormat="1"/>
    <row r="99971" customFormat="1"/>
    <row r="99972" customFormat="1"/>
    <row r="99973" customFormat="1"/>
    <row r="99974" customFormat="1"/>
    <row r="99975" customFormat="1"/>
    <row r="99976" customFormat="1"/>
    <row r="99977" customFormat="1"/>
    <row r="99978" customFormat="1"/>
    <row r="99979" customFormat="1"/>
    <row r="99980" customFormat="1"/>
    <row r="99981" customFormat="1"/>
    <row r="99982" customFormat="1"/>
    <row r="99983" customFormat="1"/>
    <row r="99984" customFormat="1"/>
    <row r="99985" customFormat="1"/>
    <row r="99986" customFormat="1"/>
    <row r="99987" customFormat="1"/>
    <row r="99988" customFormat="1"/>
    <row r="99989" customFormat="1"/>
    <row r="99990" customFormat="1"/>
    <row r="99991" customFormat="1"/>
    <row r="99992" customFormat="1"/>
    <row r="99993" customFormat="1"/>
    <row r="99994" customFormat="1"/>
    <row r="99995" customFormat="1"/>
    <row r="99996" customFormat="1"/>
    <row r="99997" customFormat="1"/>
    <row r="99998" customFormat="1"/>
    <row r="99999" customFormat="1"/>
    <row r="100000" customFormat="1"/>
  </sheetData>
  <phoneticPr fontId="2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73A25-24F6-48A6-9E86-046259DBFBD3}">
  <sheetPr codeName="Sheet1"/>
  <dimension ref="A1:W639"/>
  <sheetViews>
    <sheetView topLeftCell="E1" workbookViewId="0">
      <pane ySplit="1" topLeftCell="A2" activePane="bottomLeft" state="frozen"/>
      <selection pane="bottomLeft" sqref="A1:S1"/>
    </sheetView>
  </sheetViews>
  <sheetFormatPr defaultColWidth="8.796875" defaultRowHeight="13"/>
  <cols>
    <col min="1" max="1" width="31.09765625" style="22" bestFit="1" customWidth="1"/>
    <col min="2" max="2" width="8" style="22" bestFit="1" customWidth="1"/>
    <col min="3" max="3" width="5.796875" style="22" bestFit="1" customWidth="1"/>
    <col min="4" max="4" width="15.8984375" style="22" bestFit="1" customWidth="1"/>
    <col min="5" max="5" width="13.796875" style="22" bestFit="1" customWidth="1"/>
    <col min="6" max="6" width="39.796875" style="22" bestFit="1" customWidth="1"/>
    <col min="7" max="7" width="12.59765625" style="22" bestFit="1" customWidth="1"/>
    <col min="8" max="8" width="15" style="22" bestFit="1" customWidth="1"/>
    <col min="9" max="9" width="49.59765625" style="22" bestFit="1" customWidth="1"/>
    <col min="10" max="10" width="2.69921875" style="22" customWidth="1"/>
    <col min="11" max="15" width="14.296875" style="22" customWidth="1"/>
    <col min="16" max="16" width="2.69921875" style="22" customWidth="1"/>
    <col min="17" max="16384" width="8.796875" style="22"/>
  </cols>
  <sheetData>
    <row r="1" spans="1:23" s="21" customFormat="1">
      <c r="A1" s="21" t="s">
        <v>2113</v>
      </c>
      <c r="B1" s="21" t="s">
        <v>2114</v>
      </c>
      <c r="C1" s="21" t="s">
        <v>2115</v>
      </c>
      <c r="D1" s="21" t="s">
        <v>2116</v>
      </c>
      <c r="E1" s="21" t="s">
        <v>2117</v>
      </c>
      <c r="F1" s="21" t="s">
        <v>2118</v>
      </c>
      <c r="G1" s="21" t="s">
        <v>2119</v>
      </c>
      <c r="H1" s="21" t="s">
        <v>2120</v>
      </c>
      <c r="I1" s="21" t="s">
        <v>2121</v>
      </c>
      <c r="J1" s="43"/>
      <c r="K1" s="21" t="s">
        <v>2361</v>
      </c>
      <c r="L1" s="21" t="s">
        <v>2369</v>
      </c>
      <c r="M1" s="21" t="s">
        <v>2363</v>
      </c>
      <c r="N1" s="21" t="s">
        <v>2373</v>
      </c>
      <c r="O1" s="21" t="s">
        <v>2365</v>
      </c>
      <c r="P1" s="43"/>
      <c r="Q1" s="21" t="s">
        <v>3476</v>
      </c>
      <c r="R1" s="21" t="s">
        <v>3488</v>
      </c>
      <c r="S1" s="21" t="s">
        <v>3415</v>
      </c>
      <c r="T1" s="21" t="s">
        <v>3416</v>
      </c>
      <c r="U1" s="21" t="s">
        <v>3421</v>
      </c>
      <c r="V1" s="21" t="s">
        <v>3478</v>
      </c>
      <c r="W1" s="21" t="s">
        <v>3483</v>
      </c>
    </row>
    <row r="2" spans="1:23">
      <c r="A2" s="22" t="s">
        <v>2276</v>
      </c>
      <c r="B2" s="22" t="s">
        <v>2122</v>
      </c>
      <c r="C2" s="22">
        <v>2019</v>
      </c>
      <c r="D2" s="22" t="s">
        <v>2128</v>
      </c>
      <c r="E2" s="22" t="s">
        <v>2139</v>
      </c>
      <c r="F2" s="22" t="s">
        <v>2143</v>
      </c>
      <c r="G2" s="22" t="s">
        <v>2193</v>
      </c>
      <c r="I2" s="22" t="s">
        <v>2865</v>
      </c>
      <c r="J2" s="44"/>
      <c r="K2" s="22" t="s">
        <v>2383</v>
      </c>
      <c r="P2" s="44"/>
      <c r="Q2" s="22" t="s">
        <v>3430</v>
      </c>
      <c r="R2" s="22" t="s">
        <v>3489</v>
      </c>
      <c r="S2" s="22" t="s">
        <v>4127</v>
      </c>
      <c r="T2" s="22" t="s">
        <v>3470</v>
      </c>
      <c r="U2" s="22" t="s">
        <v>3473</v>
      </c>
      <c r="V2" s="22" t="s">
        <v>3479</v>
      </c>
      <c r="W2" s="22" t="s">
        <v>3484</v>
      </c>
    </row>
    <row r="3" spans="1:23">
      <c r="A3" s="22" t="s">
        <v>2277</v>
      </c>
      <c r="B3" s="22" t="s">
        <v>2123</v>
      </c>
      <c r="C3" s="22">
        <v>2020</v>
      </c>
      <c r="D3" s="22" t="s">
        <v>2129</v>
      </c>
      <c r="E3" s="22" t="s">
        <v>2140</v>
      </c>
      <c r="F3" s="22" t="s">
        <v>2144</v>
      </c>
      <c r="G3" s="22" t="s">
        <v>2194</v>
      </c>
      <c r="H3" s="22" t="s">
        <v>3279</v>
      </c>
      <c r="I3" s="22" t="s">
        <v>2197</v>
      </c>
      <c r="J3" s="44"/>
      <c r="K3" s="22" t="s">
        <v>2382</v>
      </c>
      <c r="L3" s="22" t="s">
        <v>2390</v>
      </c>
      <c r="M3" s="22" t="s">
        <v>2376</v>
      </c>
      <c r="N3" s="22" t="s">
        <v>3256</v>
      </c>
      <c r="O3" s="22" t="s">
        <v>2413</v>
      </c>
      <c r="P3" s="44"/>
      <c r="Q3" s="22" t="s">
        <v>3431</v>
      </c>
      <c r="R3" s="22" t="s">
        <v>3490</v>
      </c>
      <c r="S3" s="22" t="s">
        <v>3469</v>
      </c>
      <c r="T3" s="22" t="s">
        <v>3471</v>
      </c>
      <c r="U3" s="22" t="s">
        <v>3474</v>
      </c>
      <c r="V3" s="22" t="s">
        <v>3480</v>
      </c>
      <c r="W3" s="22" t="s">
        <v>3485</v>
      </c>
    </row>
    <row r="4" spans="1:23">
      <c r="A4" s="22" t="s">
        <v>2278</v>
      </c>
      <c r="B4" s="22" t="s">
        <v>2124</v>
      </c>
      <c r="C4" s="22">
        <v>2021</v>
      </c>
      <c r="D4" s="22" t="s">
        <v>2130</v>
      </c>
      <c r="E4" s="22" t="s">
        <v>2141</v>
      </c>
      <c r="F4" s="22" t="s">
        <v>2145</v>
      </c>
      <c r="G4" s="22" t="s">
        <v>2195</v>
      </c>
      <c r="H4" s="22" t="s">
        <v>2271</v>
      </c>
      <c r="I4" s="22" t="s">
        <v>2198</v>
      </c>
      <c r="J4" s="44"/>
      <c r="K4" s="22" t="s">
        <v>2384</v>
      </c>
      <c r="L4" s="22" t="s">
        <v>2391</v>
      </c>
      <c r="M4" s="22" t="s">
        <v>2878</v>
      </c>
      <c r="N4" s="22" t="s">
        <v>3260</v>
      </c>
      <c r="O4" s="22" t="s">
        <v>2414</v>
      </c>
      <c r="P4" s="44"/>
      <c r="Q4" s="22" t="s">
        <v>3429</v>
      </c>
      <c r="R4" s="22" t="s">
        <v>3491</v>
      </c>
      <c r="S4" s="22" t="s">
        <v>3434</v>
      </c>
      <c r="T4" s="22" t="s">
        <v>3472</v>
      </c>
      <c r="V4" s="22" t="s">
        <v>3481</v>
      </c>
      <c r="W4" s="22" t="s">
        <v>3486</v>
      </c>
    </row>
    <row r="5" spans="1:23">
      <c r="A5" s="22" t="s">
        <v>2279</v>
      </c>
      <c r="B5" s="22" t="s">
        <v>2125</v>
      </c>
      <c r="C5" s="22">
        <v>2022</v>
      </c>
      <c r="D5" s="22" t="s">
        <v>2131</v>
      </c>
      <c r="E5" s="22" t="s">
        <v>2142</v>
      </c>
      <c r="F5" s="22" t="s">
        <v>2146</v>
      </c>
      <c r="G5" s="22" t="s">
        <v>2275</v>
      </c>
      <c r="H5" s="22" t="s">
        <v>2272</v>
      </c>
      <c r="I5" s="22" t="s">
        <v>2199</v>
      </c>
      <c r="J5" s="44"/>
      <c r="K5" s="22" t="s">
        <v>2385</v>
      </c>
      <c r="L5" s="22" t="s">
        <v>2392</v>
      </c>
      <c r="M5" s="22" t="s">
        <v>2881</v>
      </c>
      <c r="N5" s="22" t="s">
        <v>3261</v>
      </c>
      <c r="O5" s="22" t="s">
        <v>2415</v>
      </c>
      <c r="P5" s="44"/>
      <c r="Q5" s="22" t="s">
        <v>3433</v>
      </c>
      <c r="R5" s="22" t="s">
        <v>3492</v>
      </c>
      <c r="S5" s="22" t="s">
        <v>4128</v>
      </c>
      <c r="V5" s="22" t="s">
        <v>3482</v>
      </c>
    </row>
    <row r="6" spans="1:23">
      <c r="A6" s="22" t="s">
        <v>2280</v>
      </c>
      <c r="B6" s="22" t="s">
        <v>2126</v>
      </c>
      <c r="C6" s="22">
        <v>2023</v>
      </c>
      <c r="D6" s="22" t="s">
        <v>2132</v>
      </c>
      <c r="F6" s="22" t="s">
        <v>2147</v>
      </c>
      <c r="G6" s="22" t="s">
        <v>2196</v>
      </c>
      <c r="H6" s="22" t="s">
        <v>2273</v>
      </c>
      <c r="I6" s="22" t="s">
        <v>2200</v>
      </c>
      <c r="J6" s="44"/>
      <c r="K6" s="22" t="s">
        <v>2386</v>
      </c>
      <c r="L6" s="22" t="s">
        <v>2393</v>
      </c>
      <c r="M6" s="22" t="s">
        <v>2997</v>
      </c>
      <c r="N6" s="22" t="s">
        <v>3257</v>
      </c>
      <c r="O6" s="22" t="s">
        <v>2416</v>
      </c>
      <c r="P6" s="44"/>
      <c r="Q6" s="22" t="s">
        <v>2196</v>
      </c>
      <c r="R6" s="22" t="s">
        <v>3493</v>
      </c>
      <c r="S6" s="22" t="s">
        <v>4129</v>
      </c>
    </row>
    <row r="7" spans="1:23">
      <c r="A7" s="22" t="s">
        <v>2281</v>
      </c>
      <c r="B7" s="22" t="s">
        <v>2127</v>
      </c>
      <c r="D7" s="22" t="s">
        <v>2133</v>
      </c>
      <c r="F7" s="22" t="s">
        <v>2148</v>
      </c>
      <c r="I7" s="22" t="s">
        <v>2201</v>
      </c>
      <c r="J7" s="44"/>
      <c r="K7" s="22" t="s">
        <v>2387</v>
      </c>
      <c r="L7" s="22" t="s">
        <v>2394</v>
      </c>
      <c r="M7" s="22" t="s">
        <v>1097</v>
      </c>
      <c r="N7" s="22" t="s">
        <v>3253</v>
      </c>
      <c r="O7" s="22" t="s">
        <v>2417</v>
      </c>
      <c r="P7" s="44"/>
      <c r="Q7" s="22" t="s">
        <v>3428</v>
      </c>
      <c r="R7" s="22" t="s">
        <v>3494</v>
      </c>
      <c r="S7" s="22" t="s">
        <v>4130</v>
      </c>
    </row>
    <row r="8" spans="1:23" ht="26">
      <c r="A8" s="22" t="s">
        <v>2282</v>
      </c>
      <c r="B8" s="22" t="s">
        <v>2274</v>
      </c>
      <c r="D8" s="22" t="s">
        <v>2134</v>
      </c>
      <c r="F8" s="22" t="s">
        <v>2149</v>
      </c>
      <c r="I8" s="22" t="s">
        <v>2202</v>
      </c>
      <c r="J8" s="44"/>
      <c r="K8" s="22" t="s">
        <v>2388</v>
      </c>
      <c r="L8" s="22" t="s">
        <v>2395</v>
      </c>
      <c r="M8" s="22" t="s">
        <v>2879</v>
      </c>
      <c r="N8" s="57" t="s">
        <v>3249</v>
      </c>
      <c r="O8" s="22" t="s">
        <v>2418</v>
      </c>
      <c r="P8" s="44"/>
      <c r="Q8" s="22" t="s">
        <v>2338</v>
      </c>
      <c r="R8" s="22" t="s">
        <v>3495</v>
      </c>
      <c r="S8" s="22" t="s">
        <v>4131</v>
      </c>
    </row>
    <row r="9" spans="1:23">
      <c r="A9" s="22" t="s">
        <v>2283</v>
      </c>
      <c r="D9" s="22" t="s">
        <v>2135</v>
      </c>
      <c r="F9" s="22" t="s">
        <v>2150</v>
      </c>
      <c r="I9" s="22" t="s">
        <v>2203</v>
      </c>
      <c r="J9" s="44"/>
      <c r="K9" s="22" t="s">
        <v>2389</v>
      </c>
      <c r="L9" s="22" t="s">
        <v>2377</v>
      </c>
      <c r="M9" s="22" t="s">
        <v>2876</v>
      </c>
      <c r="N9" s="57" t="s">
        <v>3224</v>
      </c>
      <c r="O9" s="22" t="s">
        <v>2419</v>
      </c>
      <c r="P9" s="44"/>
      <c r="Q9" s="22" t="s">
        <v>3427</v>
      </c>
      <c r="R9" s="22" t="s">
        <v>3496</v>
      </c>
      <c r="S9" s="22" t="s">
        <v>4132</v>
      </c>
    </row>
    <row r="10" spans="1:23">
      <c r="A10" s="22" t="s">
        <v>2284</v>
      </c>
      <c r="D10" s="22" t="s">
        <v>2136</v>
      </c>
      <c r="F10" s="22" t="s">
        <v>2151</v>
      </c>
      <c r="I10" s="22" t="s">
        <v>2204</v>
      </c>
      <c r="J10" s="44"/>
      <c r="L10" s="22" t="s">
        <v>2396</v>
      </c>
      <c r="M10" s="22" t="s">
        <v>1214</v>
      </c>
      <c r="N10" s="22" t="s">
        <v>3254</v>
      </c>
      <c r="O10" s="22" t="s">
        <v>2420</v>
      </c>
      <c r="P10" s="44"/>
      <c r="Q10" s="22" t="s">
        <v>3432</v>
      </c>
      <c r="R10" s="22" t="s">
        <v>3497</v>
      </c>
      <c r="S10" s="22" t="s">
        <v>4133</v>
      </c>
    </row>
    <row r="11" spans="1:23">
      <c r="A11" s="22" t="s">
        <v>2285</v>
      </c>
      <c r="D11" s="22" t="s">
        <v>2137</v>
      </c>
      <c r="F11" s="22" t="s">
        <v>2152</v>
      </c>
      <c r="I11" s="22" t="s">
        <v>2205</v>
      </c>
      <c r="J11" s="44"/>
      <c r="L11" s="22" t="s">
        <v>2397</v>
      </c>
      <c r="M11" s="22" t="s">
        <v>2875</v>
      </c>
      <c r="N11" s="22" t="s">
        <v>3262</v>
      </c>
      <c r="O11" s="22" t="s">
        <v>2421</v>
      </c>
      <c r="P11" s="44"/>
      <c r="Q11" s="22" t="s">
        <v>3431</v>
      </c>
      <c r="R11" s="22" t="s">
        <v>3498</v>
      </c>
      <c r="S11" s="22" t="s">
        <v>4134</v>
      </c>
    </row>
    <row r="12" spans="1:23" ht="39">
      <c r="A12" s="22" t="s">
        <v>2286</v>
      </c>
      <c r="D12" s="22" t="s">
        <v>2138</v>
      </c>
      <c r="F12" s="22" t="s">
        <v>2153</v>
      </c>
      <c r="I12" s="22" t="s">
        <v>2206</v>
      </c>
      <c r="J12" s="44"/>
      <c r="L12" s="22" t="s">
        <v>2398</v>
      </c>
      <c r="M12" s="22" t="s">
        <v>2998</v>
      </c>
      <c r="N12" s="57" t="s">
        <v>3263</v>
      </c>
      <c r="O12" s="22" t="s">
        <v>2422</v>
      </c>
      <c r="P12" s="44"/>
      <c r="Q12" s="22" t="s">
        <v>3432</v>
      </c>
      <c r="R12" s="22" t="s">
        <v>3499</v>
      </c>
      <c r="S12" s="22" t="s">
        <v>4135</v>
      </c>
    </row>
    <row r="13" spans="1:23">
      <c r="A13" s="22" t="s">
        <v>2287</v>
      </c>
      <c r="F13" s="22" t="s">
        <v>2154</v>
      </c>
      <c r="I13" s="22" t="s">
        <v>2207</v>
      </c>
      <c r="J13" s="44"/>
      <c r="L13" s="22" t="s">
        <v>2399</v>
      </c>
      <c r="M13" s="22" t="s">
        <v>2877</v>
      </c>
      <c r="N13" s="22" t="s">
        <v>3264</v>
      </c>
      <c r="O13" s="22" t="s">
        <v>2423</v>
      </c>
      <c r="P13" s="44"/>
      <c r="Q13" s="22" t="s">
        <v>3433</v>
      </c>
      <c r="R13" s="22" t="s">
        <v>3500</v>
      </c>
      <c r="S13" s="22" t="s">
        <v>4136</v>
      </c>
    </row>
    <row r="14" spans="1:23" ht="39">
      <c r="A14" s="22" t="s">
        <v>2288</v>
      </c>
      <c r="F14" s="22" t="s">
        <v>2155</v>
      </c>
      <c r="I14" s="22" t="s">
        <v>2208</v>
      </c>
      <c r="J14" s="44"/>
      <c r="L14" s="22" t="s">
        <v>2400</v>
      </c>
      <c r="M14" s="22" t="s">
        <v>945</v>
      </c>
      <c r="N14" s="57" t="s">
        <v>3255</v>
      </c>
      <c r="O14" s="22" t="s">
        <v>2424</v>
      </c>
      <c r="P14" s="44"/>
      <c r="R14" s="22" t="s">
        <v>3501</v>
      </c>
      <c r="S14" s="22" t="s">
        <v>4137</v>
      </c>
    </row>
    <row r="15" spans="1:23">
      <c r="A15" s="22" t="s">
        <v>2289</v>
      </c>
      <c r="F15" s="22" t="s">
        <v>2156</v>
      </c>
      <c r="I15" s="22" t="s">
        <v>2209</v>
      </c>
      <c r="J15" s="44"/>
      <c r="L15" s="22" t="s">
        <v>2401</v>
      </c>
      <c r="M15" s="22" t="s">
        <v>2880</v>
      </c>
      <c r="N15" s="22" t="s">
        <v>2890</v>
      </c>
      <c r="O15" s="22" t="s">
        <v>2425</v>
      </c>
      <c r="P15" s="44"/>
      <c r="R15" s="22" t="s">
        <v>3502</v>
      </c>
      <c r="S15" s="22" t="s">
        <v>4138</v>
      </c>
    </row>
    <row r="16" spans="1:23">
      <c r="A16" s="22" t="s">
        <v>2331</v>
      </c>
      <c r="F16" s="22" t="s">
        <v>2157</v>
      </c>
      <c r="I16" s="22" t="s">
        <v>2210</v>
      </c>
      <c r="J16" s="44"/>
      <c r="L16" s="22" t="s">
        <v>2402</v>
      </c>
      <c r="M16" s="22" t="s">
        <v>2882</v>
      </c>
      <c r="N16" s="22" t="s">
        <v>3322</v>
      </c>
      <c r="O16" s="22" t="s">
        <v>2426</v>
      </c>
      <c r="P16" s="44"/>
      <c r="R16" s="22" t="s">
        <v>3503</v>
      </c>
      <c r="S16" s="22" t="s">
        <v>4139</v>
      </c>
    </row>
    <row r="17" spans="1:19">
      <c r="A17" s="22" t="s">
        <v>2290</v>
      </c>
      <c r="F17" s="22" t="s">
        <v>2158</v>
      </c>
      <c r="I17" s="22" t="s">
        <v>2211</v>
      </c>
      <c r="J17" s="44"/>
      <c r="L17" s="22" t="s">
        <v>2866</v>
      </c>
      <c r="M17" s="22" t="s">
        <v>2999</v>
      </c>
      <c r="N17" s="22" t="s">
        <v>3389</v>
      </c>
      <c r="O17" s="22" t="s">
        <v>2427</v>
      </c>
      <c r="P17" s="44"/>
      <c r="R17" s="22" t="s">
        <v>3504</v>
      </c>
      <c r="S17" s="22" t="s">
        <v>4140</v>
      </c>
    </row>
    <row r="18" spans="1:19">
      <c r="A18" s="22" t="s">
        <v>2291</v>
      </c>
      <c r="F18" s="22" t="s">
        <v>2159</v>
      </c>
      <c r="I18" s="22" t="s">
        <v>2212</v>
      </c>
      <c r="J18" s="44"/>
      <c r="L18" s="22" t="s">
        <v>2403</v>
      </c>
      <c r="M18" s="22" t="s">
        <v>3000</v>
      </c>
      <c r="N18" s="22" t="s">
        <v>3218</v>
      </c>
      <c r="O18" s="22" t="s">
        <v>2428</v>
      </c>
      <c r="P18" s="44"/>
      <c r="R18" s="22" t="s">
        <v>3505</v>
      </c>
      <c r="S18" s="22" t="s">
        <v>4141</v>
      </c>
    </row>
    <row r="19" spans="1:19" ht="26">
      <c r="A19" s="22" t="s">
        <v>2292</v>
      </c>
      <c r="F19" s="22" t="s">
        <v>2160</v>
      </c>
      <c r="I19" s="22" t="s">
        <v>2213</v>
      </c>
      <c r="J19" s="44"/>
      <c r="L19" s="22" t="s">
        <v>2404</v>
      </c>
      <c r="M19" s="22" t="s">
        <v>2375</v>
      </c>
      <c r="N19" s="57" t="s">
        <v>3330</v>
      </c>
      <c r="O19" s="22" t="s">
        <v>2429</v>
      </c>
      <c r="P19" s="44"/>
      <c r="R19" s="22" t="s">
        <v>3506</v>
      </c>
      <c r="S19" s="22" t="s">
        <v>4142</v>
      </c>
    </row>
    <row r="20" spans="1:19">
      <c r="A20" s="22" t="s">
        <v>2293</v>
      </c>
      <c r="F20" s="22" t="s">
        <v>2161</v>
      </c>
      <c r="I20" s="22" t="s">
        <v>2214</v>
      </c>
      <c r="J20" s="44"/>
      <c r="L20" s="22" t="s">
        <v>2405</v>
      </c>
      <c r="N20" s="22" t="s">
        <v>3390</v>
      </c>
      <c r="O20" s="22" t="s">
        <v>2430</v>
      </c>
      <c r="P20" s="44"/>
      <c r="R20" s="22" t="s">
        <v>3507</v>
      </c>
      <c r="S20" s="22" t="s">
        <v>4143</v>
      </c>
    </row>
    <row r="21" spans="1:19">
      <c r="A21" s="22" t="s">
        <v>2294</v>
      </c>
      <c r="F21" s="22" t="s">
        <v>2162</v>
      </c>
      <c r="I21" s="22" t="s">
        <v>2215</v>
      </c>
      <c r="J21" s="44"/>
      <c r="L21" s="22" t="s">
        <v>2406</v>
      </c>
      <c r="N21" s="22" t="s">
        <v>3341</v>
      </c>
      <c r="O21" s="22" t="s">
        <v>2431</v>
      </c>
      <c r="P21" s="44"/>
      <c r="R21" s="22" t="s">
        <v>3508</v>
      </c>
      <c r="S21" s="22" t="s">
        <v>4144</v>
      </c>
    </row>
    <row r="22" spans="1:19" ht="26">
      <c r="A22" s="22" t="s">
        <v>2295</v>
      </c>
      <c r="F22" s="22" t="s">
        <v>2163</v>
      </c>
      <c r="I22" s="22" t="s">
        <v>2216</v>
      </c>
      <c r="J22" s="44"/>
      <c r="L22" s="22" t="s">
        <v>2407</v>
      </c>
      <c r="N22" s="57" t="s">
        <v>3331</v>
      </c>
      <c r="O22" s="22" t="s">
        <v>2432</v>
      </c>
      <c r="P22" s="44"/>
      <c r="R22" s="22" t="s">
        <v>3509</v>
      </c>
      <c r="S22" s="22" t="s">
        <v>4145</v>
      </c>
    </row>
    <row r="23" spans="1:19" ht="39">
      <c r="A23" s="22" t="s">
        <v>2296</v>
      </c>
      <c r="F23" s="22" t="s">
        <v>2164</v>
      </c>
      <c r="I23" s="22" t="s">
        <v>2217</v>
      </c>
      <c r="J23" s="44"/>
      <c r="L23" s="22" t="s">
        <v>2408</v>
      </c>
      <c r="N23" s="57" t="s">
        <v>3376</v>
      </c>
      <c r="O23" s="22" t="s">
        <v>2433</v>
      </c>
      <c r="P23" s="44"/>
      <c r="R23" s="22" t="s">
        <v>3510</v>
      </c>
      <c r="S23" s="22" t="s">
        <v>4146</v>
      </c>
    </row>
    <row r="24" spans="1:19" ht="39">
      <c r="A24" s="22" t="s">
        <v>2297</v>
      </c>
      <c r="F24" s="22" t="s">
        <v>2165</v>
      </c>
      <c r="I24" s="22" t="s">
        <v>2218</v>
      </c>
      <c r="J24" s="44"/>
      <c r="L24" s="22" t="s">
        <v>2409</v>
      </c>
      <c r="N24" s="57" t="s">
        <v>2891</v>
      </c>
      <c r="O24" s="22" t="s">
        <v>2434</v>
      </c>
      <c r="P24" s="44"/>
      <c r="R24" s="22" t="s">
        <v>3511</v>
      </c>
      <c r="S24" s="22" t="s">
        <v>4147</v>
      </c>
    </row>
    <row r="25" spans="1:19" ht="39">
      <c r="A25" s="22" t="s">
        <v>2298</v>
      </c>
      <c r="F25" s="22" t="s">
        <v>2166</v>
      </c>
      <c r="I25" s="22" t="s">
        <v>2219</v>
      </c>
      <c r="J25" s="44"/>
      <c r="L25" s="22" t="s">
        <v>2410</v>
      </c>
      <c r="N25" s="57" t="s">
        <v>2892</v>
      </c>
      <c r="O25" s="22" t="s">
        <v>2435</v>
      </c>
      <c r="P25" s="44"/>
      <c r="R25" s="22" t="s">
        <v>3512</v>
      </c>
      <c r="S25" s="22" t="s">
        <v>4148</v>
      </c>
    </row>
    <row r="26" spans="1:19" ht="26">
      <c r="A26" s="22" t="s">
        <v>2299</v>
      </c>
      <c r="F26" s="22" t="s">
        <v>2167</v>
      </c>
      <c r="I26" s="22" t="s">
        <v>2220</v>
      </c>
      <c r="J26" s="44"/>
      <c r="L26" s="22" t="s">
        <v>2411</v>
      </c>
      <c r="N26" s="57" t="s">
        <v>3230</v>
      </c>
      <c r="O26" s="22" t="s">
        <v>2436</v>
      </c>
      <c r="P26" s="44"/>
      <c r="R26" s="22" t="s">
        <v>3513</v>
      </c>
      <c r="S26" s="22" t="s">
        <v>4149</v>
      </c>
    </row>
    <row r="27" spans="1:19">
      <c r="A27" s="22" t="s">
        <v>2300</v>
      </c>
      <c r="F27" s="22" t="s">
        <v>2168</v>
      </c>
      <c r="I27" s="22" t="s">
        <v>2221</v>
      </c>
      <c r="J27" s="44"/>
      <c r="L27" s="22" t="s">
        <v>2412</v>
      </c>
      <c r="N27" s="22" t="s">
        <v>3245</v>
      </c>
      <c r="O27" s="22" t="s">
        <v>2437</v>
      </c>
      <c r="P27" s="44"/>
      <c r="R27" s="22" t="s">
        <v>3514</v>
      </c>
      <c r="S27" s="22" t="s">
        <v>4150</v>
      </c>
    </row>
    <row r="28" spans="1:19">
      <c r="A28" s="22" t="s">
        <v>2301</v>
      </c>
      <c r="F28" s="22" t="s">
        <v>2169</v>
      </c>
      <c r="I28" s="22" t="s">
        <v>2222</v>
      </c>
      <c r="J28" s="44"/>
      <c r="N28" s="22" t="s">
        <v>2893</v>
      </c>
      <c r="O28" s="22" t="s">
        <v>2438</v>
      </c>
      <c r="P28" s="44"/>
      <c r="R28" s="22" t="s">
        <v>3515</v>
      </c>
      <c r="S28" s="22" t="s">
        <v>4151</v>
      </c>
    </row>
    <row r="29" spans="1:19">
      <c r="A29" s="22" t="s">
        <v>2302</v>
      </c>
      <c r="F29" s="22" t="s">
        <v>2170</v>
      </c>
      <c r="I29" s="22" t="s">
        <v>2223</v>
      </c>
      <c r="J29" s="44"/>
      <c r="N29" s="22" t="s">
        <v>2894</v>
      </c>
      <c r="O29" s="22" t="s">
        <v>2439</v>
      </c>
      <c r="P29" s="44"/>
      <c r="R29" s="22" t="s">
        <v>3516</v>
      </c>
      <c r="S29" s="22" t="s">
        <v>4152</v>
      </c>
    </row>
    <row r="30" spans="1:19">
      <c r="A30" s="22" t="s">
        <v>2330</v>
      </c>
      <c r="F30" s="22" t="s">
        <v>2171</v>
      </c>
      <c r="I30" s="22" t="s">
        <v>2224</v>
      </c>
      <c r="J30" s="44"/>
      <c r="N30" s="22" t="s">
        <v>2895</v>
      </c>
      <c r="O30" s="22" t="s">
        <v>2440</v>
      </c>
      <c r="P30" s="44"/>
      <c r="R30" s="22" t="s">
        <v>3517</v>
      </c>
      <c r="S30" s="22" t="s">
        <v>4153</v>
      </c>
    </row>
    <row r="31" spans="1:19">
      <c r="A31" s="22" t="s">
        <v>2303</v>
      </c>
      <c r="F31" s="22" t="s">
        <v>2172</v>
      </c>
      <c r="I31" s="22" t="s">
        <v>2225</v>
      </c>
      <c r="J31" s="44"/>
      <c r="N31" s="22" t="s">
        <v>2896</v>
      </c>
      <c r="O31" s="22" t="s">
        <v>2441</v>
      </c>
      <c r="P31" s="44"/>
      <c r="R31" s="22" t="s">
        <v>3518</v>
      </c>
      <c r="S31" s="22" t="s">
        <v>4154</v>
      </c>
    </row>
    <row r="32" spans="1:19">
      <c r="A32" s="22" t="s">
        <v>2304</v>
      </c>
      <c r="F32" s="22" t="s">
        <v>2173</v>
      </c>
      <c r="I32" s="22" t="s">
        <v>2226</v>
      </c>
      <c r="J32" s="44"/>
      <c r="N32" s="22" t="s">
        <v>2897</v>
      </c>
      <c r="O32" s="22" t="s">
        <v>2442</v>
      </c>
      <c r="P32" s="44"/>
      <c r="R32" s="22" t="s">
        <v>3519</v>
      </c>
      <c r="S32" s="22" t="s">
        <v>4155</v>
      </c>
    </row>
    <row r="33" spans="1:19">
      <c r="A33" s="22" t="s">
        <v>2305</v>
      </c>
      <c r="F33" s="22" t="s">
        <v>2174</v>
      </c>
      <c r="I33" s="22" t="s">
        <v>2227</v>
      </c>
      <c r="J33" s="44"/>
      <c r="N33" s="22" t="s">
        <v>2898</v>
      </c>
      <c r="O33" s="22" t="s">
        <v>2443</v>
      </c>
      <c r="P33" s="44"/>
      <c r="R33" s="22" t="s">
        <v>3520</v>
      </c>
      <c r="S33" s="22" t="s">
        <v>4156</v>
      </c>
    </row>
    <row r="34" spans="1:19">
      <c r="A34" s="22" t="s">
        <v>2306</v>
      </c>
      <c r="F34" s="22" t="s">
        <v>2175</v>
      </c>
      <c r="I34" s="22" t="s">
        <v>2228</v>
      </c>
      <c r="J34" s="44"/>
      <c r="N34" s="22" t="s">
        <v>2888</v>
      </c>
      <c r="O34" s="22" t="s">
        <v>2444</v>
      </c>
      <c r="P34" s="44"/>
      <c r="R34" s="22" t="s">
        <v>3521</v>
      </c>
      <c r="S34" s="22" t="s">
        <v>4157</v>
      </c>
    </row>
    <row r="35" spans="1:19">
      <c r="A35" s="22" t="s">
        <v>2307</v>
      </c>
      <c r="F35" s="22" t="s">
        <v>2176</v>
      </c>
      <c r="I35" s="22" t="s">
        <v>2229</v>
      </c>
      <c r="J35" s="44"/>
      <c r="N35" s="22" t="s">
        <v>2899</v>
      </c>
      <c r="O35" s="22" t="s">
        <v>2445</v>
      </c>
      <c r="P35" s="44"/>
      <c r="R35" s="22" t="s">
        <v>3522</v>
      </c>
      <c r="S35" s="22" t="s">
        <v>4158</v>
      </c>
    </row>
    <row r="36" spans="1:19">
      <c r="A36" s="22" t="s">
        <v>2308</v>
      </c>
      <c r="F36" s="22" t="s">
        <v>2177</v>
      </c>
      <c r="I36" s="22" t="s">
        <v>2230</v>
      </c>
      <c r="J36" s="44"/>
      <c r="N36" s="22" t="s">
        <v>2900</v>
      </c>
      <c r="O36" s="22" t="s">
        <v>2446</v>
      </c>
      <c r="P36" s="44"/>
      <c r="R36" s="22" t="s">
        <v>3523</v>
      </c>
      <c r="S36" s="22" t="s">
        <v>4159</v>
      </c>
    </row>
    <row r="37" spans="1:19">
      <c r="A37" s="22" t="s">
        <v>2309</v>
      </c>
      <c r="F37" s="22" t="s">
        <v>2178</v>
      </c>
      <c r="I37" s="22" t="s">
        <v>2231</v>
      </c>
      <c r="J37" s="44"/>
      <c r="N37" s="22" t="s">
        <v>3359</v>
      </c>
      <c r="O37" s="22" t="s">
        <v>2447</v>
      </c>
      <c r="P37" s="44"/>
      <c r="R37" s="22" t="s">
        <v>3524</v>
      </c>
      <c r="S37" s="22" t="s">
        <v>4160</v>
      </c>
    </row>
    <row r="38" spans="1:19">
      <c r="A38" s="22" t="s">
        <v>2310</v>
      </c>
      <c r="F38" s="22" t="s">
        <v>2179</v>
      </c>
      <c r="I38" s="22" t="s">
        <v>2232</v>
      </c>
      <c r="J38" s="44"/>
      <c r="N38" s="22" t="s">
        <v>3373</v>
      </c>
      <c r="O38" s="22" t="s">
        <v>2448</v>
      </c>
      <c r="P38" s="44"/>
      <c r="R38" s="22" t="s">
        <v>3525</v>
      </c>
      <c r="S38" s="22" t="s">
        <v>4161</v>
      </c>
    </row>
    <row r="39" spans="1:19">
      <c r="A39" s="22" t="s">
        <v>2311</v>
      </c>
      <c r="F39" s="22" t="s">
        <v>2180</v>
      </c>
      <c r="I39" s="22" t="s">
        <v>2233</v>
      </c>
      <c r="J39" s="44"/>
      <c r="N39" s="22" t="s">
        <v>2901</v>
      </c>
      <c r="O39" s="22" t="s">
        <v>2449</v>
      </c>
      <c r="P39" s="44"/>
      <c r="R39" s="22" t="s">
        <v>3526</v>
      </c>
      <c r="S39" s="22" t="s">
        <v>4162</v>
      </c>
    </row>
    <row r="40" spans="1:19">
      <c r="A40" s="22" t="s">
        <v>2312</v>
      </c>
      <c r="F40" s="22" t="s">
        <v>2181</v>
      </c>
      <c r="I40" s="22" t="s">
        <v>2234</v>
      </c>
      <c r="J40" s="44"/>
      <c r="N40" s="22" t="s">
        <v>3371</v>
      </c>
      <c r="O40" s="22" t="s">
        <v>2450</v>
      </c>
      <c r="P40" s="44"/>
      <c r="R40" s="22" t="s">
        <v>3527</v>
      </c>
      <c r="S40" s="22" t="s">
        <v>4163</v>
      </c>
    </row>
    <row r="41" spans="1:19">
      <c r="A41" s="22" t="s">
        <v>2313</v>
      </c>
      <c r="F41" s="22" t="s">
        <v>2182</v>
      </c>
      <c r="I41" s="22" t="s">
        <v>2235</v>
      </c>
      <c r="J41" s="44"/>
      <c r="N41" s="22" t="s">
        <v>3281</v>
      </c>
      <c r="O41" s="22" t="s">
        <v>2451</v>
      </c>
      <c r="P41" s="44"/>
      <c r="R41" s="22" t="s">
        <v>3528</v>
      </c>
      <c r="S41" s="22" t="s">
        <v>4164</v>
      </c>
    </row>
    <row r="42" spans="1:19">
      <c r="A42" s="22" t="s">
        <v>2314</v>
      </c>
      <c r="F42" s="22" t="s">
        <v>2183</v>
      </c>
      <c r="I42" s="22" t="s">
        <v>2236</v>
      </c>
      <c r="J42" s="44"/>
      <c r="N42" s="22" t="s">
        <v>2902</v>
      </c>
      <c r="O42" s="22" t="s">
        <v>2452</v>
      </c>
      <c r="P42" s="44"/>
      <c r="R42" s="22" t="s">
        <v>3529</v>
      </c>
      <c r="S42" s="22" t="s">
        <v>4165</v>
      </c>
    </row>
    <row r="43" spans="1:19">
      <c r="A43" s="22" t="s">
        <v>2315</v>
      </c>
      <c r="F43" s="22" t="s">
        <v>2184</v>
      </c>
      <c r="I43" s="22" t="s">
        <v>2237</v>
      </c>
      <c r="J43" s="44"/>
      <c r="N43" s="22" t="s">
        <v>2886</v>
      </c>
      <c r="O43" s="22" t="s">
        <v>2453</v>
      </c>
      <c r="P43" s="44"/>
      <c r="R43" s="22" t="s">
        <v>3530</v>
      </c>
      <c r="S43" s="22" t="s">
        <v>4166</v>
      </c>
    </row>
    <row r="44" spans="1:19">
      <c r="A44" s="22" t="s">
        <v>2316</v>
      </c>
      <c r="F44" s="22" t="s">
        <v>2185</v>
      </c>
      <c r="I44" s="22" t="s">
        <v>2238</v>
      </c>
      <c r="J44" s="44"/>
      <c r="N44" s="22" t="s">
        <v>2380</v>
      </c>
      <c r="O44" s="22" t="s">
        <v>2454</v>
      </c>
      <c r="P44" s="44"/>
      <c r="R44" s="22" t="s">
        <v>3531</v>
      </c>
      <c r="S44" s="22" t="s">
        <v>4167</v>
      </c>
    </row>
    <row r="45" spans="1:19">
      <c r="A45" s="22" t="s">
        <v>3399</v>
      </c>
      <c r="F45" s="22" t="s">
        <v>2186</v>
      </c>
      <c r="I45" s="22" t="s">
        <v>2239</v>
      </c>
      <c r="J45" s="44"/>
      <c r="N45" s="22" t="s">
        <v>2903</v>
      </c>
      <c r="O45" s="22" t="s">
        <v>2455</v>
      </c>
      <c r="P45" s="44"/>
      <c r="R45" s="22" t="s">
        <v>3532</v>
      </c>
      <c r="S45" s="22" t="s">
        <v>4168</v>
      </c>
    </row>
    <row r="46" spans="1:19">
      <c r="A46" s="22" t="s">
        <v>2317</v>
      </c>
      <c r="F46" s="22" t="s">
        <v>2187</v>
      </c>
      <c r="I46" s="22" t="s">
        <v>2240</v>
      </c>
      <c r="J46" s="44"/>
      <c r="N46" s="22" t="s">
        <v>3188</v>
      </c>
      <c r="O46" s="22" t="s">
        <v>2456</v>
      </c>
      <c r="P46" s="44"/>
      <c r="R46" s="22" t="s">
        <v>3533</v>
      </c>
      <c r="S46" s="22" t="s">
        <v>4169</v>
      </c>
    </row>
    <row r="47" spans="1:19">
      <c r="A47" s="22" t="s">
        <v>2318</v>
      </c>
      <c r="F47" s="22" t="s">
        <v>2188</v>
      </c>
      <c r="I47" s="22" t="s">
        <v>2241</v>
      </c>
      <c r="J47" s="44"/>
      <c r="N47" s="22" t="s">
        <v>2904</v>
      </c>
      <c r="O47" s="22" t="s">
        <v>2457</v>
      </c>
      <c r="P47" s="44"/>
      <c r="R47" s="22" t="s">
        <v>3534</v>
      </c>
      <c r="S47" s="22" t="s">
        <v>4170</v>
      </c>
    </row>
    <row r="48" spans="1:19">
      <c r="A48" s="22" t="s">
        <v>2319</v>
      </c>
      <c r="F48" s="22" t="s">
        <v>2189</v>
      </c>
      <c r="I48" s="22" t="s">
        <v>2242</v>
      </c>
      <c r="J48" s="44"/>
      <c r="N48" s="22" t="s">
        <v>2905</v>
      </c>
      <c r="O48" s="22" t="s">
        <v>2458</v>
      </c>
      <c r="P48" s="44"/>
      <c r="R48" s="22" t="s">
        <v>3535</v>
      </c>
      <c r="S48" s="22" t="s">
        <v>4171</v>
      </c>
    </row>
    <row r="49" spans="1:19">
      <c r="A49" s="22" t="s">
        <v>2320</v>
      </c>
      <c r="F49" s="22" t="s">
        <v>2190</v>
      </c>
      <c r="I49" s="22" t="s">
        <v>2243</v>
      </c>
      <c r="J49" s="44"/>
      <c r="N49" s="22" t="s">
        <v>2906</v>
      </c>
      <c r="O49" s="22" t="s">
        <v>2459</v>
      </c>
      <c r="P49" s="44"/>
      <c r="R49" s="22" t="s">
        <v>3536</v>
      </c>
      <c r="S49" s="22" t="s">
        <v>4172</v>
      </c>
    </row>
    <row r="50" spans="1:19">
      <c r="A50" s="22" t="s">
        <v>2321</v>
      </c>
      <c r="F50" s="22" t="s">
        <v>2191</v>
      </c>
      <c r="I50" s="22" t="s">
        <v>2244</v>
      </c>
      <c r="J50" s="44"/>
      <c r="N50" s="22" t="s">
        <v>2907</v>
      </c>
      <c r="O50" s="22" t="s">
        <v>2460</v>
      </c>
      <c r="P50" s="44"/>
      <c r="R50" s="22" t="s">
        <v>3537</v>
      </c>
      <c r="S50" s="22" t="s">
        <v>4173</v>
      </c>
    </row>
    <row r="51" spans="1:19">
      <c r="A51" s="22" t="s">
        <v>2322</v>
      </c>
      <c r="F51" s="22" t="s">
        <v>2192</v>
      </c>
      <c r="I51" s="22" t="s">
        <v>2245</v>
      </c>
      <c r="J51" s="44"/>
      <c r="N51" s="22" t="s">
        <v>2908</v>
      </c>
      <c r="O51" s="22" t="s">
        <v>2461</v>
      </c>
      <c r="P51" s="44"/>
      <c r="R51" s="22" t="s">
        <v>3538</v>
      </c>
      <c r="S51" s="22" t="s">
        <v>4174</v>
      </c>
    </row>
    <row r="52" spans="1:19">
      <c r="A52" s="22" t="s">
        <v>2323</v>
      </c>
      <c r="I52" s="22" t="s">
        <v>2246</v>
      </c>
      <c r="J52" s="44"/>
      <c r="N52" s="22" t="s">
        <v>2909</v>
      </c>
      <c r="O52" s="22" t="s">
        <v>2982</v>
      </c>
      <c r="P52" s="44"/>
      <c r="R52" s="22" t="s">
        <v>3539</v>
      </c>
      <c r="S52" s="22" t="s">
        <v>4175</v>
      </c>
    </row>
    <row r="53" spans="1:19">
      <c r="A53" s="22" t="s">
        <v>2324</v>
      </c>
      <c r="I53" s="22" t="s">
        <v>2247</v>
      </c>
      <c r="J53" s="44"/>
      <c r="N53" s="22" t="s">
        <v>3183</v>
      </c>
      <c r="O53" s="22" t="s">
        <v>2982</v>
      </c>
      <c r="P53" s="44"/>
      <c r="R53" s="22" t="s">
        <v>3540</v>
      </c>
      <c r="S53" s="22" t="s">
        <v>4176</v>
      </c>
    </row>
    <row r="54" spans="1:19">
      <c r="A54" s="22" t="s">
        <v>2325</v>
      </c>
      <c r="N54" s="22" t="s">
        <v>2910</v>
      </c>
      <c r="O54" s="22" t="s">
        <v>2462</v>
      </c>
      <c r="R54" s="22" t="s">
        <v>3541</v>
      </c>
      <c r="S54" s="22" t="s">
        <v>4177</v>
      </c>
    </row>
    <row r="55" spans="1:19">
      <c r="A55" s="22" t="s">
        <v>2326</v>
      </c>
      <c r="N55" s="22" t="s">
        <v>2911</v>
      </c>
      <c r="O55" s="22" t="s">
        <v>2463</v>
      </c>
      <c r="R55" s="22" t="s">
        <v>3542</v>
      </c>
      <c r="S55" s="22" t="s">
        <v>4178</v>
      </c>
    </row>
    <row r="56" spans="1:19">
      <c r="A56" s="22" t="s">
        <v>2327</v>
      </c>
      <c r="N56" s="22" t="s">
        <v>3228</v>
      </c>
      <c r="O56" s="22" t="s">
        <v>2464</v>
      </c>
      <c r="R56" s="22" t="s">
        <v>3543</v>
      </c>
      <c r="S56" s="22" t="s">
        <v>4179</v>
      </c>
    </row>
    <row r="57" spans="1:19">
      <c r="A57" s="22" t="s">
        <v>2328</v>
      </c>
      <c r="N57" s="22" t="s">
        <v>2912</v>
      </c>
      <c r="O57" s="22" t="s">
        <v>2465</v>
      </c>
      <c r="R57" s="22" t="s">
        <v>3544</v>
      </c>
      <c r="S57" s="22" t="s">
        <v>4180</v>
      </c>
    </row>
    <row r="58" spans="1:19">
      <c r="A58" s="22" t="s">
        <v>2329</v>
      </c>
      <c r="N58" s="22" t="s">
        <v>2913</v>
      </c>
      <c r="O58" s="22" t="s">
        <v>2466</v>
      </c>
      <c r="R58" s="22" t="s">
        <v>3545</v>
      </c>
      <c r="S58" s="22" t="s">
        <v>4181</v>
      </c>
    </row>
    <row r="59" spans="1:19">
      <c r="N59" s="22" t="s">
        <v>2914</v>
      </c>
      <c r="O59" s="22" t="s">
        <v>2467</v>
      </c>
      <c r="R59" s="22" t="s">
        <v>3546</v>
      </c>
      <c r="S59" s="22" t="s">
        <v>4182</v>
      </c>
    </row>
    <row r="60" spans="1:19">
      <c r="N60" s="22" t="s">
        <v>2915</v>
      </c>
      <c r="O60" s="22" t="s">
        <v>2468</v>
      </c>
      <c r="R60" s="22" t="s">
        <v>3547</v>
      </c>
      <c r="S60" s="22" t="s">
        <v>4183</v>
      </c>
    </row>
    <row r="61" spans="1:19">
      <c r="N61" s="22" t="s">
        <v>2916</v>
      </c>
      <c r="O61" s="22" t="s">
        <v>2469</v>
      </c>
      <c r="R61" s="22" t="s">
        <v>3548</v>
      </c>
      <c r="S61" s="22" t="s">
        <v>4184</v>
      </c>
    </row>
    <row r="62" spans="1:19">
      <c r="N62" s="22" t="s">
        <v>2917</v>
      </c>
      <c r="O62" s="22" t="s">
        <v>2470</v>
      </c>
      <c r="R62" s="22" t="s">
        <v>3549</v>
      </c>
      <c r="S62" s="22" t="s">
        <v>4185</v>
      </c>
    </row>
    <row r="63" spans="1:19">
      <c r="N63" s="22" t="s">
        <v>2918</v>
      </c>
      <c r="O63" s="22" t="s">
        <v>2471</v>
      </c>
      <c r="R63" s="22" t="s">
        <v>3550</v>
      </c>
      <c r="S63" s="22" t="s">
        <v>4186</v>
      </c>
    </row>
    <row r="64" spans="1:19">
      <c r="N64" s="22" t="s">
        <v>3217</v>
      </c>
      <c r="O64" s="22" t="s">
        <v>2472</v>
      </c>
      <c r="R64" s="22" t="s">
        <v>3551</v>
      </c>
      <c r="S64" s="22" t="s">
        <v>4187</v>
      </c>
    </row>
    <row r="65" spans="14:19">
      <c r="N65" s="22" t="s">
        <v>3225</v>
      </c>
      <c r="O65" s="22" t="s">
        <v>2473</v>
      </c>
      <c r="R65" s="22" t="s">
        <v>3552</v>
      </c>
      <c r="S65" s="22" t="s">
        <v>4188</v>
      </c>
    </row>
    <row r="66" spans="14:19">
      <c r="N66" s="57" t="s">
        <v>2919</v>
      </c>
      <c r="O66" s="22" t="s">
        <v>2474</v>
      </c>
      <c r="R66" s="22" t="s">
        <v>3553</v>
      </c>
      <c r="S66" s="22" t="s">
        <v>4189</v>
      </c>
    </row>
    <row r="67" spans="14:19">
      <c r="N67" s="57" t="s">
        <v>3345</v>
      </c>
      <c r="O67" s="22" t="s">
        <v>2475</v>
      </c>
      <c r="R67" s="22" t="s">
        <v>3554</v>
      </c>
      <c r="S67" s="22" t="s">
        <v>4190</v>
      </c>
    </row>
    <row r="68" spans="14:19" ht="39">
      <c r="N68" s="57" t="s">
        <v>2920</v>
      </c>
      <c r="O68" s="22" t="s">
        <v>2983</v>
      </c>
      <c r="R68" s="22" t="s">
        <v>3555</v>
      </c>
      <c r="S68" s="22" t="s">
        <v>4191</v>
      </c>
    </row>
    <row r="69" spans="14:19">
      <c r="N69" s="22" t="s">
        <v>2921</v>
      </c>
      <c r="O69" s="22" t="s">
        <v>2476</v>
      </c>
      <c r="R69" s="22" t="s">
        <v>3556</v>
      </c>
      <c r="S69" s="22" t="s">
        <v>4192</v>
      </c>
    </row>
    <row r="70" spans="14:19">
      <c r="N70" s="22" t="s">
        <v>3214</v>
      </c>
      <c r="O70" s="22" t="s">
        <v>2477</v>
      </c>
      <c r="R70" s="22" t="s">
        <v>3557</v>
      </c>
      <c r="S70" s="22" t="s">
        <v>4193</v>
      </c>
    </row>
    <row r="71" spans="14:19">
      <c r="N71" s="57" t="s">
        <v>3323</v>
      </c>
      <c r="O71" s="22" t="s">
        <v>2478</v>
      </c>
      <c r="R71" s="22" t="s">
        <v>3558</v>
      </c>
      <c r="S71" s="22" t="s">
        <v>4194</v>
      </c>
    </row>
    <row r="72" spans="14:19" ht="26">
      <c r="N72" s="57" t="s">
        <v>3392</v>
      </c>
      <c r="O72" s="22" t="s">
        <v>2479</v>
      </c>
      <c r="R72" s="22" t="s">
        <v>3559</v>
      </c>
      <c r="S72" s="22" t="s">
        <v>4195</v>
      </c>
    </row>
    <row r="73" spans="14:19">
      <c r="N73" s="22" t="s">
        <v>3377</v>
      </c>
      <c r="O73" s="22" t="s">
        <v>2480</v>
      </c>
      <c r="R73" s="22" t="s">
        <v>3560</v>
      </c>
      <c r="S73" s="22" t="s">
        <v>4196</v>
      </c>
    </row>
    <row r="74" spans="14:19">
      <c r="N74" s="57" t="s">
        <v>3222</v>
      </c>
      <c r="O74" s="22" t="s">
        <v>2481</v>
      </c>
      <c r="R74" s="22" t="s">
        <v>3561</v>
      </c>
      <c r="S74" s="22" t="s">
        <v>4197</v>
      </c>
    </row>
    <row r="75" spans="14:19">
      <c r="N75" s="57" t="s">
        <v>3220</v>
      </c>
      <c r="O75" s="22" t="s">
        <v>2482</v>
      </c>
      <c r="R75" s="22" t="s">
        <v>3562</v>
      </c>
      <c r="S75" s="22" t="s">
        <v>4198</v>
      </c>
    </row>
    <row r="76" spans="14:19" ht="26">
      <c r="N76" s="57" t="s">
        <v>2922</v>
      </c>
      <c r="O76" s="22" t="s">
        <v>2483</v>
      </c>
      <c r="R76" s="22" t="s">
        <v>3563</v>
      </c>
      <c r="S76" s="22" t="s">
        <v>4199</v>
      </c>
    </row>
    <row r="77" spans="14:19">
      <c r="N77" s="22" t="s">
        <v>3360</v>
      </c>
      <c r="O77" s="22" t="s">
        <v>2484</v>
      </c>
      <c r="R77" s="22" t="s">
        <v>3564</v>
      </c>
      <c r="S77" s="22" t="s">
        <v>4200</v>
      </c>
    </row>
    <row r="78" spans="14:19">
      <c r="N78" s="22" t="s">
        <v>3395</v>
      </c>
      <c r="O78" s="22" t="s">
        <v>2485</v>
      </c>
      <c r="R78" s="22" t="s">
        <v>3565</v>
      </c>
      <c r="S78" s="22" t="s">
        <v>4201</v>
      </c>
    </row>
    <row r="79" spans="14:19" ht="26">
      <c r="N79" s="57" t="s">
        <v>3378</v>
      </c>
      <c r="O79" s="22" t="s">
        <v>2486</v>
      </c>
      <c r="R79" s="22" t="s">
        <v>3566</v>
      </c>
      <c r="S79" s="22" t="s">
        <v>4202</v>
      </c>
    </row>
    <row r="80" spans="14:19" ht="26">
      <c r="N80" s="57" t="s">
        <v>3362</v>
      </c>
      <c r="O80" s="22" t="s">
        <v>2487</v>
      </c>
      <c r="R80" s="22" t="s">
        <v>3567</v>
      </c>
      <c r="S80" s="22" t="s">
        <v>4203</v>
      </c>
    </row>
    <row r="81" spans="14:19">
      <c r="N81" s="22" t="s">
        <v>3379</v>
      </c>
      <c r="O81" s="22" t="s">
        <v>2488</v>
      </c>
      <c r="R81" s="22" t="s">
        <v>3568</v>
      </c>
      <c r="S81" s="22" t="s">
        <v>4204</v>
      </c>
    </row>
    <row r="82" spans="14:19" ht="39">
      <c r="N82" s="57" t="s">
        <v>3380</v>
      </c>
      <c r="O82" s="22" t="s">
        <v>2984</v>
      </c>
      <c r="R82" s="22" t="s">
        <v>3569</v>
      </c>
      <c r="S82" s="22" t="s">
        <v>4205</v>
      </c>
    </row>
    <row r="83" spans="14:19">
      <c r="N83" s="22" t="s">
        <v>3332</v>
      </c>
      <c r="O83" s="22" t="s">
        <v>2489</v>
      </c>
      <c r="R83" s="22" t="s">
        <v>3570</v>
      </c>
      <c r="S83" s="22" t="s">
        <v>4206</v>
      </c>
    </row>
    <row r="84" spans="14:19">
      <c r="N84" s="22" t="s">
        <v>3333</v>
      </c>
      <c r="O84" s="22" t="s">
        <v>2490</v>
      </c>
      <c r="R84" s="22" t="s">
        <v>3571</v>
      </c>
      <c r="S84" s="22" t="s">
        <v>4207</v>
      </c>
    </row>
    <row r="85" spans="14:19">
      <c r="N85" s="22" t="s">
        <v>3381</v>
      </c>
      <c r="O85" s="22" t="s">
        <v>2491</v>
      </c>
      <c r="R85" s="22" t="s">
        <v>3572</v>
      </c>
      <c r="S85" s="22" t="s">
        <v>4208</v>
      </c>
    </row>
    <row r="86" spans="14:19">
      <c r="N86" s="22" t="s">
        <v>3336</v>
      </c>
      <c r="O86" s="22" t="s">
        <v>2492</v>
      </c>
      <c r="R86" s="22" t="s">
        <v>3573</v>
      </c>
      <c r="S86" s="22" t="s">
        <v>4209</v>
      </c>
    </row>
    <row r="87" spans="14:19" ht="26">
      <c r="N87" s="57" t="s">
        <v>3368</v>
      </c>
      <c r="O87" s="22" t="s">
        <v>2493</v>
      </c>
      <c r="R87" s="22" t="s">
        <v>3574</v>
      </c>
      <c r="S87" s="22" t="s">
        <v>4210</v>
      </c>
    </row>
    <row r="88" spans="14:19" ht="39">
      <c r="N88" s="57" t="s">
        <v>3394</v>
      </c>
      <c r="O88" s="22" t="s">
        <v>2494</v>
      </c>
      <c r="R88" s="22" t="s">
        <v>3575</v>
      </c>
      <c r="S88" s="22" t="s">
        <v>4211</v>
      </c>
    </row>
    <row r="89" spans="14:19">
      <c r="N89" s="22" t="s">
        <v>3219</v>
      </c>
      <c r="O89" s="22" t="s">
        <v>2495</v>
      </c>
      <c r="R89" s="22" t="s">
        <v>3576</v>
      </c>
      <c r="S89" s="22" t="s">
        <v>4212</v>
      </c>
    </row>
    <row r="90" spans="14:19">
      <c r="N90" s="57" t="s">
        <v>2923</v>
      </c>
      <c r="O90" s="22" t="s">
        <v>2496</v>
      </c>
      <c r="R90" s="22" t="s">
        <v>3577</v>
      </c>
      <c r="S90" s="22" t="s">
        <v>4213</v>
      </c>
    </row>
    <row r="91" spans="14:19">
      <c r="N91" s="22" t="s">
        <v>2924</v>
      </c>
      <c r="O91" s="22" t="s">
        <v>2497</v>
      </c>
      <c r="R91" s="22" t="s">
        <v>3578</v>
      </c>
      <c r="S91" s="22" t="s">
        <v>4214</v>
      </c>
    </row>
    <row r="92" spans="14:19">
      <c r="N92" s="57" t="s">
        <v>2925</v>
      </c>
      <c r="O92" s="22" t="s">
        <v>2498</v>
      </c>
      <c r="R92" s="22" t="s">
        <v>3579</v>
      </c>
      <c r="S92" s="22" t="s">
        <v>4215</v>
      </c>
    </row>
    <row r="93" spans="14:19" ht="26">
      <c r="N93" s="57" t="s">
        <v>3258</v>
      </c>
      <c r="O93" s="22" t="s">
        <v>2499</v>
      </c>
      <c r="R93" s="22" t="s">
        <v>3580</v>
      </c>
      <c r="S93" s="22" t="s">
        <v>4216</v>
      </c>
    </row>
    <row r="94" spans="14:19">
      <c r="N94" s="57" t="s">
        <v>3346</v>
      </c>
      <c r="O94" s="22" t="s">
        <v>2500</v>
      </c>
      <c r="R94" s="22" t="s">
        <v>3581</v>
      </c>
      <c r="S94" s="22" t="s">
        <v>4217</v>
      </c>
    </row>
    <row r="95" spans="14:19" ht="26">
      <c r="N95" s="57" t="s">
        <v>3396</v>
      </c>
      <c r="O95" s="22" t="s">
        <v>3233</v>
      </c>
      <c r="R95" s="22" t="s">
        <v>3582</v>
      </c>
      <c r="S95" s="22" t="s">
        <v>4218</v>
      </c>
    </row>
    <row r="96" spans="14:19" ht="26">
      <c r="N96" s="57" t="s">
        <v>3391</v>
      </c>
      <c r="O96" s="22" t="s">
        <v>2501</v>
      </c>
      <c r="R96" s="22" t="s">
        <v>3583</v>
      </c>
      <c r="S96" s="22" t="s">
        <v>4219</v>
      </c>
    </row>
    <row r="97" spans="14:19" ht="26">
      <c r="N97" s="57" t="s">
        <v>3382</v>
      </c>
      <c r="O97" s="22" t="s">
        <v>2502</v>
      </c>
      <c r="R97" s="22" t="s">
        <v>3584</v>
      </c>
      <c r="S97" s="22" t="s">
        <v>4220</v>
      </c>
    </row>
    <row r="98" spans="14:19" ht="26">
      <c r="N98" s="57" t="s">
        <v>3372</v>
      </c>
      <c r="O98" s="22" t="s">
        <v>2503</v>
      </c>
      <c r="R98" s="22" t="s">
        <v>3585</v>
      </c>
      <c r="S98" s="22" t="s">
        <v>4221</v>
      </c>
    </row>
    <row r="99" spans="14:19" ht="39">
      <c r="N99" s="57" t="s">
        <v>3397</v>
      </c>
      <c r="O99" s="22" t="s">
        <v>2504</v>
      </c>
      <c r="R99" s="22" t="s">
        <v>3586</v>
      </c>
      <c r="S99" s="22" t="s">
        <v>4222</v>
      </c>
    </row>
    <row r="100" spans="14:19">
      <c r="N100" s="22" t="s">
        <v>3213</v>
      </c>
      <c r="O100" s="22" t="s">
        <v>2505</v>
      </c>
      <c r="R100" s="22" t="s">
        <v>3587</v>
      </c>
      <c r="S100" s="22" t="s">
        <v>4223</v>
      </c>
    </row>
    <row r="101" spans="14:19">
      <c r="N101" s="22" t="s">
        <v>3210</v>
      </c>
      <c r="O101" s="22" t="s">
        <v>2506</v>
      </c>
      <c r="R101" s="22" t="s">
        <v>3588</v>
      </c>
      <c r="S101" s="22" t="s">
        <v>4224</v>
      </c>
    </row>
    <row r="102" spans="14:19" ht="39">
      <c r="N102" s="57" t="s">
        <v>3374</v>
      </c>
      <c r="O102" s="22" t="s">
        <v>2507</v>
      </c>
      <c r="R102" s="22" t="s">
        <v>3589</v>
      </c>
      <c r="S102" s="22" t="s">
        <v>4225</v>
      </c>
    </row>
    <row r="103" spans="14:19" ht="26">
      <c r="N103" s="57" t="s">
        <v>3383</v>
      </c>
      <c r="O103" s="22" t="s">
        <v>2508</v>
      </c>
      <c r="R103" s="22" t="s">
        <v>3590</v>
      </c>
      <c r="S103" s="22" t="s">
        <v>4226</v>
      </c>
    </row>
    <row r="104" spans="14:19">
      <c r="N104" s="57" t="s">
        <v>2926</v>
      </c>
      <c r="O104" s="22" t="s">
        <v>2509</v>
      </c>
      <c r="R104" s="22" t="s">
        <v>3591</v>
      </c>
      <c r="S104" s="22" t="s">
        <v>4227</v>
      </c>
    </row>
    <row r="105" spans="14:19">
      <c r="N105" s="22" t="s">
        <v>2927</v>
      </c>
      <c r="O105" s="22" t="s">
        <v>2510</v>
      </c>
      <c r="R105" s="22" t="s">
        <v>3592</v>
      </c>
      <c r="S105" s="22" t="s">
        <v>4228</v>
      </c>
    </row>
    <row r="106" spans="14:19">
      <c r="N106" s="22" t="s">
        <v>2928</v>
      </c>
      <c r="O106" s="22" t="s">
        <v>2511</v>
      </c>
      <c r="R106" s="22" t="s">
        <v>3593</v>
      </c>
      <c r="S106" s="22" t="s">
        <v>4229</v>
      </c>
    </row>
    <row r="107" spans="14:19">
      <c r="N107" s="57" t="s">
        <v>2929</v>
      </c>
      <c r="O107" s="22" t="s">
        <v>2512</v>
      </c>
      <c r="R107" s="22" t="s">
        <v>3594</v>
      </c>
      <c r="S107" s="22" t="s">
        <v>4230</v>
      </c>
    </row>
    <row r="108" spans="14:19">
      <c r="N108" s="57" t="s">
        <v>2884</v>
      </c>
      <c r="O108" s="22" t="s">
        <v>2513</v>
      </c>
      <c r="R108" s="22" t="s">
        <v>3595</v>
      </c>
      <c r="S108" s="22" t="s">
        <v>4231</v>
      </c>
    </row>
    <row r="109" spans="14:19">
      <c r="N109" s="57" t="s">
        <v>2930</v>
      </c>
      <c r="O109" s="22" t="s">
        <v>2514</v>
      </c>
      <c r="R109" s="22" t="s">
        <v>3596</v>
      </c>
      <c r="S109" s="22" t="s">
        <v>4232</v>
      </c>
    </row>
    <row r="110" spans="14:19">
      <c r="N110" s="22" t="s">
        <v>2931</v>
      </c>
      <c r="O110" s="22" t="s">
        <v>3234</v>
      </c>
      <c r="R110" s="22" t="s">
        <v>3597</v>
      </c>
      <c r="S110" s="22" t="s">
        <v>4233</v>
      </c>
    </row>
    <row r="111" spans="14:19">
      <c r="N111" s="22" t="s">
        <v>3398</v>
      </c>
      <c r="O111" s="22" t="s">
        <v>2515</v>
      </c>
      <c r="R111" s="22" t="s">
        <v>3598</v>
      </c>
      <c r="S111" s="22" t="s">
        <v>4234</v>
      </c>
    </row>
    <row r="112" spans="14:19" ht="52">
      <c r="N112" s="57" t="s">
        <v>2932</v>
      </c>
      <c r="O112" s="22" t="s">
        <v>2516</v>
      </c>
      <c r="R112" s="22" t="s">
        <v>3599</v>
      </c>
      <c r="S112" s="22" t="s">
        <v>4235</v>
      </c>
    </row>
    <row r="113" spans="14:19">
      <c r="N113" s="22" t="s">
        <v>2933</v>
      </c>
      <c r="O113" s="22" t="s">
        <v>2517</v>
      </c>
      <c r="R113" s="22" t="s">
        <v>3600</v>
      </c>
      <c r="S113" s="22" t="s">
        <v>4236</v>
      </c>
    </row>
    <row r="114" spans="14:19" ht="26">
      <c r="N114" s="57" t="s">
        <v>2934</v>
      </c>
      <c r="O114" s="22" t="s">
        <v>2518</v>
      </c>
      <c r="R114" s="22" t="s">
        <v>3601</v>
      </c>
      <c r="S114" s="22" t="s">
        <v>4237</v>
      </c>
    </row>
    <row r="115" spans="14:19">
      <c r="N115" s="22" t="s">
        <v>3367</v>
      </c>
      <c r="O115" s="22" t="s">
        <v>2519</v>
      </c>
      <c r="R115" s="22" t="s">
        <v>3602</v>
      </c>
      <c r="S115" s="22" t="s">
        <v>4238</v>
      </c>
    </row>
    <row r="116" spans="14:19" ht="26">
      <c r="N116" s="57" t="s">
        <v>3231</v>
      </c>
      <c r="O116" s="22" t="s">
        <v>2520</v>
      </c>
      <c r="R116" s="22" t="s">
        <v>3603</v>
      </c>
      <c r="S116" s="22" t="s">
        <v>4239</v>
      </c>
    </row>
    <row r="117" spans="14:19" ht="26">
      <c r="N117" s="57" t="s">
        <v>3246</v>
      </c>
      <c r="O117" s="22" t="s">
        <v>2521</v>
      </c>
      <c r="R117" s="22" t="s">
        <v>3604</v>
      </c>
      <c r="S117" s="22" t="s">
        <v>4240</v>
      </c>
    </row>
    <row r="118" spans="14:19">
      <c r="N118" s="57" t="s">
        <v>3361</v>
      </c>
      <c r="O118" s="22" t="s">
        <v>2522</v>
      </c>
      <c r="R118" s="22" t="s">
        <v>3605</v>
      </c>
      <c r="S118" s="22" t="s">
        <v>4241</v>
      </c>
    </row>
    <row r="119" spans="14:19">
      <c r="N119" s="22" t="s">
        <v>3251</v>
      </c>
      <c r="O119" s="22" t="s">
        <v>2523</v>
      </c>
      <c r="R119" s="22" t="s">
        <v>3606</v>
      </c>
      <c r="S119" s="22" t="s">
        <v>4242</v>
      </c>
    </row>
    <row r="120" spans="14:19">
      <c r="N120" s="22" t="s">
        <v>3351</v>
      </c>
      <c r="O120" s="22" t="s">
        <v>2524</v>
      </c>
      <c r="R120" s="22" t="s">
        <v>3607</v>
      </c>
      <c r="S120" s="22" t="s">
        <v>4243</v>
      </c>
    </row>
    <row r="121" spans="14:19">
      <c r="N121" s="22" t="s">
        <v>2935</v>
      </c>
      <c r="O121" s="22" t="s">
        <v>2525</v>
      </c>
      <c r="R121" s="22" t="s">
        <v>3608</v>
      </c>
      <c r="S121" s="22" t="s">
        <v>4244</v>
      </c>
    </row>
    <row r="122" spans="14:19">
      <c r="N122" s="57" t="s">
        <v>2936</v>
      </c>
      <c r="O122" s="22" t="s">
        <v>2526</v>
      </c>
      <c r="R122" s="22" t="s">
        <v>3609</v>
      </c>
      <c r="S122" s="22" t="s">
        <v>4245</v>
      </c>
    </row>
    <row r="123" spans="14:19">
      <c r="N123" s="22" t="s">
        <v>2937</v>
      </c>
      <c r="O123" s="22" t="s">
        <v>2527</v>
      </c>
      <c r="R123" s="22" t="s">
        <v>3610</v>
      </c>
      <c r="S123" s="22" t="s">
        <v>4246</v>
      </c>
    </row>
    <row r="124" spans="14:19">
      <c r="N124" s="22" t="s">
        <v>2938</v>
      </c>
      <c r="O124" s="22" t="s">
        <v>2528</v>
      </c>
      <c r="R124" s="22" t="s">
        <v>3611</v>
      </c>
      <c r="S124" s="22" t="s">
        <v>4247</v>
      </c>
    </row>
    <row r="125" spans="14:19">
      <c r="N125" s="22" t="s">
        <v>2939</v>
      </c>
      <c r="O125" s="22" t="s">
        <v>2529</v>
      </c>
      <c r="R125" s="22" t="s">
        <v>3612</v>
      </c>
      <c r="S125" s="22" t="s">
        <v>4248</v>
      </c>
    </row>
    <row r="126" spans="14:19" ht="52">
      <c r="N126" s="57" t="s">
        <v>3232</v>
      </c>
      <c r="O126" s="22" t="s">
        <v>2530</v>
      </c>
      <c r="R126" s="22" t="s">
        <v>3613</v>
      </c>
      <c r="S126" s="22" t="s">
        <v>4249</v>
      </c>
    </row>
    <row r="127" spans="14:19">
      <c r="N127" s="22" t="s">
        <v>3247</v>
      </c>
      <c r="O127" s="22" t="s">
        <v>2531</v>
      </c>
      <c r="R127" s="22" t="s">
        <v>3614</v>
      </c>
      <c r="S127" s="22" t="s">
        <v>4250</v>
      </c>
    </row>
    <row r="128" spans="14:19">
      <c r="N128" s="22" t="s">
        <v>3259</v>
      </c>
      <c r="O128" s="22" t="s">
        <v>3235</v>
      </c>
      <c r="R128" s="22" t="s">
        <v>3615</v>
      </c>
      <c r="S128" s="22" t="s">
        <v>4251</v>
      </c>
    </row>
    <row r="129" spans="14:19">
      <c r="N129" s="22" t="s">
        <v>3352</v>
      </c>
      <c r="O129" s="22" t="s">
        <v>2532</v>
      </c>
      <c r="R129" s="22" t="s">
        <v>3616</v>
      </c>
      <c r="S129" s="22" t="s">
        <v>4252</v>
      </c>
    </row>
    <row r="130" spans="14:19">
      <c r="N130" s="22" t="s">
        <v>3347</v>
      </c>
      <c r="O130" s="22" t="s">
        <v>2533</v>
      </c>
      <c r="R130" s="22" t="s">
        <v>3617</v>
      </c>
      <c r="S130" s="22" t="s">
        <v>4253</v>
      </c>
    </row>
    <row r="131" spans="14:19">
      <c r="N131" s="22" t="s">
        <v>2940</v>
      </c>
      <c r="O131" s="22" t="s">
        <v>2534</v>
      </c>
      <c r="R131" s="22" t="s">
        <v>3618</v>
      </c>
      <c r="S131" s="22" t="s">
        <v>4254</v>
      </c>
    </row>
    <row r="132" spans="14:19">
      <c r="N132" s="22" t="s">
        <v>3334</v>
      </c>
      <c r="O132" s="22" t="s">
        <v>2535</v>
      </c>
      <c r="R132" s="22" t="s">
        <v>3619</v>
      </c>
      <c r="S132" s="22" t="s">
        <v>4255</v>
      </c>
    </row>
    <row r="133" spans="14:19">
      <c r="N133" s="22" t="s">
        <v>2941</v>
      </c>
      <c r="O133" s="22" t="s">
        <v>2536</v>
      </c>
      <c r="R133" s="22" t="s">
        <v>3620</v>
      </c>
      <c r="S133" s="22" t="s">
        <v>4256</v>
      </c>
    </row>
    <row r="134" spans="14:19">
      <c r="N134" s="22" t="s">
        <v>2942</v>
      </c>
      <c r="O134" s="22" t="s">
        <v>2537</v>
      </c>
      <c r="R134" s="22" t="s">
        <v>3621</v>
      </c>
      <c r="S134" s="22" t="s">
        <v>4257</v>
      </c>
    </row>
    <row r="135" spans="14:19">
      <c r="N135" s="22" t="s">
        <v>2943</v>
      </c>
      <c r="O135" s="22" t="s">
        <v>2538</v>
      </c>
      <c r="R135" s="22" t="s">
        <v>3622</v>
      </c>
      <c r="S135" s="22" t="s">
        <v>4258</v>
      </c>
    </row>
    <row r="136" spans="14:19">
      <c r="N136" s="22" t="s">
        <v>2889</v>
      </c>
      <c r="O136" s="22" t="s">
        <v>2539</v>
      </c>
      <c r="R136" s="22" t="s">
        <v>3623</v>
      </c>
      <c r="S136" s="22" t="s">
        <v>4259</v>
      </c>
    </row>
    <row r="137" spans="14:19">
      <c r="N137" s="22" t="s">
        <v>3280</v>
      </c>
      <c r="O137" s="22" t="s">
        <v>2540</v>
      </c>
      <c r="R137" s="22" t="s">
        <v>3624</v>
      </c>
      <c r="S137" s="22" t="s">
        <v>4260</v>
      </c>
    </row>
    <row r="138" spans="14:19">
      <c r="N138" s="22" t="s">
        <v>2944</v>
      </c>
      <c r="O138" s="22" t="s">
        <v>3236</v>
      </c>
      <c r="R138" s="22" t="s">
        <v>3625</v>
      </c>
      <c r="S138" s="22" t="s">
        <v>4261</v>
      </c>
    </row>
    <row r="139" spans="14:19">
      <c r="N139" s="22" t="s">
        <v>3384</v>
      </c>
      <c r="O139" s="22" t="s">
        <v>2541</v>
      </c>
      <c r="R139" s="22" t="s">
        <v>3626</v>
      </c>
      <c r="S139" s="22" t="s">
        <v>4262</v>
      </c>
    </row>
    <row r="140" spans="14:19">
      <c r="N140" s="22" t="s">
        <v>3282</v>
      </c>
      <c r="O140" s="22" t="s">
        <v>2542</v>
      </c>
      <c r="R140" s="22" t="s">
        <v>3627</v>
      </c>
      <c r="S140" s="22" t="s">
        <v>4263</v>
      </c>
    </row>
    <row r="141" spans="14:19">
      <c r="N141" s="22" t="s">
        <v>2945</v>
      </c>
      <c r="O141" s="22" t="s">
        <v>2543</v>
      </c>
      <c r="R141" s="22" t="s">
        <v>3628</v>
      </c>
      <c r="S141" s="22" t="s">
        <v>4264</v>
      </c>
    </row>
    <row r="142" spans="14:19">
      <c r="N142" s="22" t="s">
        <v>3324</v>
      </c>
      <c r="O142" s="22" t="s">
        <v>2544</v>
      </c>
      <c r="R142" s="22" t="s">
        <v>3629</v>
      </c>
      <c r="S142" s="22" t="s">
        <v>4265</v>
      </c>
    </row>
    <row r="143" spans="14:19">
      <c r="N143" s="22" t="s">
        <v>2887</v>
      </c>
      <c r="O143" s="22" t="s">
        <v>2545</v>
      </c>
      <c r="R143" s="22" t="s">
        <v>3630</v>
      </c>
      <c r="S143" s="22" t="s">
        <v>4266</v>
      </c>
    </row>
    <row r="144" spans="14:19">
      <c r="N144" s="22" t="s">
        <v>2946</v>
      </c>
      <c r="O144" s="22" t="s">
        <v>2546</v>
      </c>
      <c r="R144" s="22" t="s">
        <v>3631</v>
      </c>
      <c r="S144" s="22" t="s">
        <v>4267</v>
      </c>
    </row>
    <row r="145" spans="14:19">
      <c r="N145" s="22" t="s">
        <v>2947</v>
      </c>
      <c r="O145" s="22" t="s">
        <v>2547</v>
      </c>
      <c r="R145" s="22" t="s">
        <v>3632</v>
      </c>
      <c r="S145" s="22" t="s">
        <v>4268</v>
      </c>
    </row>
    <row r="146" spans="14:19">
      <c r="N146" s="22" t="s">
        <v>2948</v>
      </c>
      <c r="O146" s="22" t="s">
        <v>2548</v>
      </c>
      <c r="R146" s="22" t="s">
        <v>3633</v>
      </c>
      <c r="S146" s="22" t="s">
        <v>4269</v>
      </c>
    </row>
    <row r="147" spans="14:19">
      <c r="N147" s="22" t="s">
        <v>2949</v>
      </c>
      <c r="O147" s="22" t="s">
        <v>2549</v>
      </c>
      <c r="R147" s="22" t="s">
        <v>3634</v>
      </c>
      <c r="S147" s="22" t="s">
        <v>4270</v>
      </c>
    </row>
    <row r="148" spans="14:19">
      <c r="N148" s="22" t="s">
        <v>2950</v>
      </c>
      <c r="O148" s="22" t="s">
        <v>2550</v>
      </c>
      <c r="R148" s="22" t="s">
        <v>3635</v>
      </c>
      <c r="S148" s="22" t="s">
        <v>4271</v>
      </c>
    </row>
    <row r="149" spans="14:19">
      <c r="N149" s="22" t="s">
        <v>2951</v>
      </c>
      <c r="O149" s="22" t="s">
        <v>2551</v>
      </c>
      <c r="R149" s="22" t="s">
        <v>3636</v>
      </c>
      <c r="S149" s="22" t="s">
        <v>4272</v>
      </c>
    </row>
    <row r="150" spans="14:19">
      <c r="N150" s="22" t="s">
        <v>3325</v>
      </c>
      <c r="O150" s="22" t="s">
        <v>2552</v>
      </c>
      <c r="R150" s="22" t="s">
        <v>3637</v>
      </c>
      <c r="S150" s="22" t="s">
        <v>4273</v>
      </c>
    </row>
    <row r="151" spans="14:19">
      <c r="N151" s="22" t="s">
        <v>3348</v>
      </c>
      <c r="O151" s="22" t="s">
        <v>2553</v>
      </c>
      <c r="R151" s="22" t="s">
        <v>3638</v>
      </c>
      <c r="S151" s="22" t="s">
        <v>4274</v>
      </c>
    </row>
    <row r="152" spans="14:19">
      <c r="N152" s="22" t="s">
        <v>2952</v>
      </c>
      <c r="O152" s="22" t="s">
        <v>2554</v>
      </c>
      <c r="R152" s="22" t="s">
        <v>3639</v>
      </c>
      <c r="S152" s="22" t="s">
        <v>4275</v>
      </c>
    </row>
    <row r="153" spans="14:19">
      <c r="N153" s="22" t="s">
        <v>2953</v>
      </c>
      <c r="O153" s="22" t="s">
        <v>2555</v>
      </c>
      <c r="R153" s="22" t="s">
        <v>3640</v>
      </c>
      <c r="S153" s="22" t="s">
        <v>4276</v>
      </c>
    </row>
    <row r="154" spans="14:19">
      <c r="N154" s="22" t="s">
        <v>2883</v>
      </c>
      <c r="O154" s="22" t="s">
        <v>3237</v>
      </c>
      <c r="R154" s="22" t="s">
        <v>3641</v>
      </c>
      <c r="S154" s="22" t="s">
        <v>4277</v>
      </c>
    </row>
    <row r="155" spans="14:19">
      <c r="N155" s="22" t="s">
        <v>3363</v>
      </c>
      <c r="O155" s="22" t="s">
        <v>2556</v>
      </c>
      <c r="R155" s="22" t="s">
        <v>3642</v>
      </c>
      <c r="S155" s="22" t="s">
        <v>4278</v>
      </c>
    </row>
    <row r="156" spans="14:19">
      <c r="N156" s="22" t="s">
        <v>2954</v>
      </c>
      <c r="O156" s="22" t="s">
        <v>2557</v>
      </c>
      <c r="R156" s="22" t="s">
        <v>3643</v>
      </c>
      <c r="S156" s="22" t="s">
        <v>4279</v>
      </c>
    </row>
    <row r="157" spans="14:19">
      <c r="N157" s="22" t="s">
        <v>3353</v>
      </c>
      <c r="O157" s="22" t="s">
        <v>2558</v>
      </c>
      <c r="R157" s="22" t="s">
        <v>3644</v>
      </c>
      <c r="S157" s="22" t="s">
        <v>4280</v>
      </c>
    </row>
    <row r="158" spans="14:19">
      <c r="N158" s="22" t="s">
        <v>3369</v>
      </c>
      <c r="O158" s="22" t="s">
        <v>2559</v>
      </c>
      <c r="R158" s="22" t="s">
        <v>3645</v>
      </c>
      <c r="S158" s="22" t="s">
        <v>4281</v>
      </c>
    </row>
    <row r="159" spans="14:19">
      <c r="N159" s="22" t="s">
        <v>3349</v>
      </c>
      <c r="O159" s="22" t="s">
        <v>2560</v>
      </c>
      <c r="R159" s="22" t="s">
        <v>3646</v>
      </c>
      <c r="S159" s="22" t="s">
        <v>4282</v>
      </c>
    </row>
    <row r="160" spans="14:19">
      <c r="N160" s="22" t="s">
        <v>2955</v>
      </c>
      <c r="O160" s="22" t="s">
        <v>2561</v>
      </c>
      <c r="R160" s="22" t="s">
        <v>3647</v>
      </c>
      <c r="S160" s="22" t="s">
        <v>4283</v>
      </c>
    </row>
    <row r="161" spans="14:19">
      <c r="N161" s="22" t="s">
        <v>2956</v>
      </c>
      <c r="O161" s="22" t="s">
        <v>2562</v>
      </c>
      <c r="R161" s="22" t="s">
        <v>3648</v>
      </c>
      <c r="S161" s="22" t="s">
        <v>4284</v>
      </c>
    </row>
    <row r="162" spans="14:19">
      <c r="N162" s="22" t="s">
        <v>3227</v>
      </c>
      <c r="O162" s="22" t="s">
        <v>2563</v>
      </c>
      <c r="R162" s="22" t="s">
        <v>3649</v>
      </c>
      <c r="S162" s="22" t="s">
        <v>4285</v>
      </c>
    </row>
    <row r="163" spans="14:19">
      <c r="N163" s="22" t="s">
        <v>3229</v>
      </c>
      <c r="O163" s="22" t="s">
        <v>2563</v>
      </c>
      <c r="R163" s="22" t="s">
        <v>3650</v>
      </c>
      <c r="S163" s="22" t="s">
        <v>4286</v>
      </c>
    </row>
    <row r="164" spans="14:19">
      <c r="N164" s="22" t="s">
        <v>2957</v>
      </c>
      <c r="O164" s="22" t="s">
        <v>2564</v>
      </c>
      <c r="R164" s="22" t="s">
        <v>3651</v>
      </c>
      <c r="S164" s="22" t="s">
        <v>4287</v>
      </c>
    </row>
    <row r="165" spans="14:19">
      <c r="N165" s="22" t="s">
        <v>3385</v>
      </c>
      <c r="O165" s="22" t="s">
        <v>2565</v>
      </c>
      <c r="R165" s="22" t="s">
        <v>3652</v>
      </c>
      <c r="S165" s="22" t="s">
        <v>4288</v>
      </c>
    </row>
    <row r="166" spans="14:19">
      <c r="N166" s="22" t="s">
        <v>3223</v>
      </c>
      <c r="O166" s="22" t="s">
        <v>2566</v>
      </c>
      <c r="R166" s="22" t="s">
        <v>3653</v>
      </c>
      <c r="S166" s="22" t="s">
        <v>4289</v>
      </c>
    </row>
    <row r="167" spans="14:19">
      <c r="N167" s="22" t="s">
        <v>2958</v>
      </c>
      <c r="O167" s="22" t="s">
        <v>2567</v>
      </c>
      <c r="R167" s="22" t="s">
        <v>3654</v>
      </c>
      <c r="S167" s="22" t="s">
        <v>4290</v>
      </c>
    </row>
    <row r="168" spans="14:19">
      <c r="N168" s="22" t="s">
        <v>2959</v>
      </c>
      <c r="O168" s="22" t="s">
        <v>2568</v>
      </c>
      <c r="R168" s="22" t="s">
        <v>3655</v>
      </c>
      <c r="S168" s="22" t="s">
        <v>4291</v>
      </c>
    </row>
    <row r="169" spans="14:19">
      <c r="N169" s="22" t="s">
        <v>3326</v>
      </c>
      <c r="O169" s="22" t="s">
        <v>2569</v>
      </c>
      <c r="R169" s="22" t="s">
        <v>3656</v>
      </c>
      <c r="S169" s="22" t="s">
        <v>4292</v>
      </c>
    </row>
    <row r="170" spans="14:19">
      <c r="N170" s="22" t="s">
        <v>2378</v>
      </c>
      <c r="O170" s="22" t="s">
        <v>2570</v>
      </c>
      <c r="R170" s="22" t="s">
        <v>3657</v>
      </c>
      <c r="S170" s="22" t="s">
        <v>4293</v>
      </c>
    </row>
    <row r="171" spans="14:19">
      <c r="N171" s="22" t="s">
        <v>2960</v>
      </c>
      <c r="O171" s="22" t="s">
        <v>3238</v>
      </c>
      <c r="R171" s="22" t="s">
        <v>3658</v>
      </c>
      <c r="S171" s="22" t="s">
        <v>4294</v>
      </c>
    </row>
    <row r="172" spans="14:19">
      <c r="N172" s="22" t="s">
        <v>2867</v>
      </c>
      <c r="O172" s="22" t="s">
        <v>2571</v>
      </c>
      <c r="R172" s="22" t="s">
        <v>3659</v>
      </c>
      <c r="S172" s="22" t="s">
        <v>4295</v>
      </c>
    </row>
    <row r="173" spans="14:19">
      <c r="N173" s="22" t="s">
        <v>3342</v>
      </c>
      <c r="O173" s="22" t="s">
        <v>2572</v>
      </c>
      <c r="R173" s="22" t="s">
        <v>3660</v>
      </c>
      <c r="S173" s="22" t="s">
        <v>4296</v>
      </c>
    </row>
    <row r="174" spans="14:19">
      <c r="N174" s="22" t="s">
        <v>2961</v>
      </c>
      <c r="O174" s="22" t="s">
        <v>2573</v>
      </c>
      <c r="R174" s="22" t="s">
        <v>3661</v>
      </c>
      <c r="S174" s="22" t="s">
        <v>4297</v>
      </c>
    </row>
    <row r="175" spans="14:19">
      <c r="N175" s="22" t="s">
        <v>2962</v>
      </c>
      <c r="O175" s="22" t="s">
        <v>2574</v>
      </c>
      <c r="R175" s="22" t="s">
        <v>3662</v>
      </c>
      <c r="S175" s="22" t="s">
        <v>4298</v>
      </c>
    </row>
    <row r="176" spans="14:19">
      <c r="N176" s="22" t="s">
        <v>3393</v>
      </c>
      <c r="O176" s="22" t="s">
        <v>2575</v>
      </c>
      <c r="R176" s="22" t="s">
        <v>3663</v>
      </c>
      <c r="S176" s="22" t="s">
        <v>4299</v>
      </c>
    </row>
    <row r="177" spans="14:19">
      <c r="N177" s="22" t="s">
        <v>2963</v>
      </c>
      <c r="O177" s="22" t="s">
        <v>2576</v>
      </c>
      <c r="R177" s="22" t="s">
        <v>3664</v>
      </c>
      <c r="S177" s="22" t="s">
        <v>4300</v>
      </c>
    </row>
    <row r="178" spans="14:19">
      <c r="N178" s="22" t="s">
        <v>3226</v>
      </c>
      <c r="O178" s="22" t="s">
        <v>2577</v>
      </c>
      <c r="R178" s="22" t="s">
        <v>3665</v>
      </c>
      <c r="S178" s="22" t="s">
        <v>4301</v>
      </c>
    </row>
    <row r="179" spans="14:19">
      <c r="N179" s="22" t="s">
        <v>2964</v>
      </c>
      <c r="O179" s="22" t="s">
        <v>2578</v>
      </c>
      <c r="R179" s="22" t="s">
        <v>3666</v>
      </c>
      <c r="S179" s="22" t="s">
        <v>4302</v>
      </c>
    </row>
    <row r="180" spans="14:19">
      <c r="N180" s="22" t="s">
        <v>3366</v>
      </c>
      <c r="O180" s="22" t="s">
        <v>2579</v>
      </c>
      <c r="R180" s="22" t="s">
        <v>3667</v>
      </c>
      <c r="S180" s="22" t="s">
        <v>4303</v>
      </c>
    </row>
    <row r="181" spans="14:19">
      <c r="N181" s="22" t="s">
        <v>2965</v>
      </c>
      <c r="O181" s="22" t="s">
        <v>2580</v>
      </c>
      <c r="R181" s="22" t="s">
        <v>3668</v>
      </c>
      <c r="S181" s="22" t="s">
        <v>4304</v>
      </c>
    </row>
    <row r="182" spans="14:19">
      <c r="N182" s="22" t="s">
        <v>2966</v>
      </c>
      <c r="O182" s="22" t="s">
        <v>2581</v>
      </c>
      <c r="R182" s="22" t="s">
        <v>3669</v>
      </c>
      <c r="S182" s="22" t="s">
        <v>4305</v>
      </c>
    </row>
    <row r="183" spans="14:19">
      <c r="N183" s="22" t="s">
        <v>2967</v>
      </c>
      <c r="O183" s="22" t="s">
        <v>2581</v>
      </c>
      <c r="R183" s="22" t="s">
        <v>3670</v>
      </c>
      <c r="S183" s="22" t="s">
        <v>4306</v>
      </c>
    </row>
    <row r="184" spans="14:19">
      <c r="N184" s="22" t="s">
        <v>2968</v>
      </c>
      <c r="O184" s="22" t="s">
        <v>2582</v>
      </c>
      <c r="R184" s="22" t="s">
        <v>3671</v>
      </c>
      <c r="S184" s="22" t="s">
        <v>4307</v>
      </c>
    </row>
    <row r="185" spans="14:19">
      <c r="N185" s="22" t="s">
        <v>2969</v>
      </c>
      <c r="O185" s="22" t="s">
        <v>2583</v>
      </c>
      <c r="R185" s="22" t="s">
        <v>3672</v>
      </c>
      <c r="S185" s="22" t="s">
        <v>4308</v>
      </c>
    </row>
    <row r="186" spans="14:19">
      <c r="N186" s="22" t="s">
        <v>3192</v>
      </c>
      <c r="O186" s="22" t="s">
        <v>2584</v>
      </c>
      <c r="R186" s="22" t="s">
        <v>3673</v>
      </c>
      <c r="S186" s="22" t="s">
        <v>4309</v>
      </c>
    </row>
    <row r="187" spans="14:19">
      <c r="N187" s="22" t="s">
        <v>2970</v>
      </c>
      <c r="O187" s="22" t="s">
        <v>2585</v>
      </c>
      <c r="R187" s="22" t="s">
        <v>3674</v>
      </c>
      <c r="S187" s="22" t="s">
        <v>4310</v>
      </c>
    </row>
    <row r="188" spans="14:19">
      <c r="N188" s="22" t="s">
        <v>3335</v>
      </c>
      <c r="O188" s="22" t="s">
        <v>2586</v>
      </c>
      <c r="R188" s="22" t="s">
        <v>3675</v>
      </c>
      <c r="S188" s="22" t="s">
        <v>4311</v>
      </c>
    </row>
    <row r="189" spans="14:19">
      <c r="N189" s="22" t="s">
        <v>3200</v>
      </c>
      <c r="O189" s="22" t="s">
        <v>2587</v>
      </c>
      <c r="R189" s="22" t="s">
        <v>3676</v>
      </c>
      <c r="S189" s="22" t="s">
        <v>4312</v>
      </c>
    </row>
    <row r="190" spans="14:19">
      <c r="N190" s="22" t="s">
        <v>3216</v>
      </c>
      <c r="O190" s="22" t="s">
        <v>2588</v>
      </c>
      <c r="R190" s="22" t="s">
        <v>3677</v>
      </c>
      <c r="S190" s="22" t="s">
        <v>4313</v>
      </c>
    </row>
    <row r="191" spans="14:19">
      <c r="N191" s="22" t="s">
        <v>3212</v>
      </c>
      <c r="O191" s="22" t="s">
        <v>2589</v>
      </c>
      <c r="R191" s="22" t="s">
        <v>3678</v>
      </c>
      <c r="S191" s="22" t="s">
        <v>4314</v>
      </c>
    </row>
    <row r="192" spans="14:19">
      <c r="N192" s="22" t="s">
        <v>3211</v>
      </c>
      <c r="O192" s="22" t="s">
        <v>2590</v>
      </c>
      <c r="R192" s="22" t="s">
        <v>3679</v>
      </c>
      <c r="S192" s="22" t="s">
        <v>4315</v>
      </c>
    </row>
    <row r="193" spans="14:19">
      <c r="N193" s="22" t="s">
        <v>2971</v>
      </c>
      <c r="O193" s="22" t="s">
        <v>2591</v>
      </c>
      <c r="R193" s="22" t="s">
        <v>3680</v>
      </c>
      <c r="S193" s="22" t="s">
        <v>4316</v>
      </c>
    </row>
    <row r="194" spans="14:19">
      <c r="N194" s="22" t="s">
        <v>3354</v>
      </c>
      <c r="O194" s="22" t="s">
        <v>2592</v>
      </c>
      <c r="R194" s="22" t="s">
        <v>3681</v>
      </c>
      <c r="S194" s="22" t="s">
        <v>4317</v>
      </c>
    </row>
    <row r="195" spans="14:19">
      <c r="N195" s="22" t="s">
        <v>2972</v>
      </c>
      <c r="O195" s="22" t="s">
        <v>2593</v>
      </c>
      <c r="R195" s="22" t="s">
        <v>3682</v>
      </c>
      <c r="S195" s="22" t="s">
        <v>4318</v>
      </c>
    </row>
    <row r="196" spans="14:19">
      <c r="N196" s="22" t="s">
        <v>3327</v>
      </c>
      <c r="O196" s="22" t="s">
        <v>2593</v>
      </c>
      <c r="R196" s="22" t="s">
        <v>3683</v>
      </c>
      <c r="S196" s="22" t="s">
        <v>4319</v>
      </c>
    </row>
    <row r="197" spans="14:19">
      <c r="N197" s="22" t="s">
        <v>2973</v>
      </c>
      <c r="O197" s="22" t="s">
        <v>2594</v>
      </c>
      <c r="R197" s="22" t="s">
        <v>3684</v>
      </c>
      <c r="S197" s="22" t="s">
        <v>4320</v>
      </c>
    </row>
    <row r="198" spans="14:19">
      <c r="N198" s="22" t="s">
        <v>2974</v>
      </c>
      <c r="O198" s="22" t="s">
        <v>2595</v>
      </c>
      <c r="R198" s="22" t="s">
        <v>3685</v>
      </c>
      <c r="S198" s="22" t="s">
        <v>4321</v>
      </c>
    </row>
    <row r="199" spans="14:19">
      <c r="N199" s="22" t="s">
        <v>2975</v>
      </c>
      <c r="O199" s="22" t="s">
        <v>2596</v>
      </c>
      <c r="R199" s="22" t="s">
        <v>3686</v>
      </c>
      <c r="S199" s="22" t="s">
        <v>4322</v>
      </c>
    </row>
    <row r="200" spans="14:19">
      <c r="N200" s="22" t="s">
        <v>2976</v>
      </c>
      <c r="O200" s="22" t="s">
        <v>2597</v>
      </c>
      <c r="R200" s="22" t="s">
        <v>3687</v>
      </c>
      <c r="S200" s="22" t="s">
        <v>4323</v>
      </c>
    </row>
    <row r="201" spans="14:19">
      <c r="N201" s="22" t="s">
        <v>3248</v>
      </c>
      <c r="O201" s="22" t="s">
        <v>2598</v>
      </c>
      <c r="R201" s="22" t="s">
        <v>3688</v>
      </c>
      <c r="S201" s="22" t="s">
        <v>4324</v>
      </c>
    </row>
    <row r="202" spans="14:19">
      <c r="N202" s="22" t="s">
        <v>3350</v>
      </c>
      <c r="O202" s="22" t="s">
        <v>2599</v>
      </c>
      <c r="R202" s="22" t="s">
        <v>3689</v>
      </c>
      <c r="S202" s="22" t="s">
        <v>4325</v>
      </c>
    </row>
    <row r="203" spans="14:19">
      <c r="N203" s="22" t="s">
        <v>3386</v>
      </c>
      <c r="O203" s="22" t="s">
        <v>2600</v>
      </c>
      <c r="R203" s="22" t="s">
        <v>3690</v>
      </c>
      <c r="S203" s="22" t="s">
        <v>4326</v>
      </c>
    </row>
    <row r="204" spans="14:19">
      <c r="N204" s="22" t="s">
        <v>3375</v>
      </c>
      <c r="O204" s="22" t="s">
        <v>2601</v>
      </c>
      <c r="R204" s="22" t="s">
        <v>3691</v>
      </c>
      <c r="S204" s="22" t="s">
        <v>4327</v>
      </c>
    </row>
    <row r="205" spans="14:19">
      <c r="N205" s="22" t="s">
        <v>3343</v>
      </c>
      <c r="O205" s="22" t="s">
        <v>2602</v>
      </c>
      <c r="R205" s="22" t="s">
        <v>3692</v>
      </c>
      <c r="S205" s="22" t="s">
        <v>4328</v>
      </c>
    </row>
    <row r="206" spans="14:19">
      <c r="N206" s="22" t="s">
        <v>3364</v>
      </c>
      <c r="O206" s="22" t="s">
        <v>2603</v>
      </c>
      <c r="R206" s="22" t="s">
        <v>3693</v>
      </c>
      <c r="S206" s="22" t="s">
        <v>4329</v>
      </c>
    </row>
    <row r="207" spans="14:19">
      <c r="N207" s="22" t="s">
        <v>3283</v>
      </c>
      <c r="O207" s="22" t="s">
        <v>2604</v>
      </c>
      <c r="R207" s="22" t="s">
        <v>3694</v>
      </c>
      <c r="S207" s="22" t="s">
        <v>4330</v>
      </c>
    </row>
    <row r="208" spans="14:19">
      <c r="N208" s="22" t="s">
        <v>3250</v>
      </c>
      <c r="O208" s="22" t="s">
        <v>2605</v>
      </c>
      <c r="R208" s="22" t="s">
        <v>3695</v>
      </c>
      <c r="S208" s="22" t="s">
        <v>4331</v>
      </c>
    </row>
    <row r="209" spans="14:19">
      <c r="N209" s="22" t="s">
        <v>3370</v>
      </c>
      <c r="O209" s="22" t="s">
        <v>2606</v>
      </c>
      <c r="R209" s="22" t="s">
        <v>3696</v>
      </c>
      <c r="S209" s="22" t="s">
        <v>4332</v>
      </c>
    </row>
    <row r="210" spans="14:19">
      <c r="N210" s="22" t="s">
        <v>3365</v>
      </c>
      <c r="O210" s="22" t="s">
        <v>2607</v>
      </c>
      <c r="R210" s="22" t="s">
        <v>3697</v>
      </c>
      <c r="S210" s="22" t="s">
        <v>4333</v>
      </c>
    </row>
    <row r="211" spans="14:19">
      <c r="N211" s="22" t="s">
        <v>3328</v>
      </c>
      <c r="O211" s="22" t="s">
        <v>2608</v>
      </c>
      <c r="R211" s="22" t="s">
        <v>3698</v>
      </c>
      <c r="S211" s="22" t="s">
        <v>4334</v>
      </c>
    </row>
    <row r="212" spans="14:19">
      <c r="N212" s="22" t="s">
        <v>2977</v>
      </c>
      <c r="O212" s="22" t="s">
        <v>2609</v>
      </c>
      <c r="R212" s="22" t="s">
        <v>3699</v>
      </c>
      <c r="S212" s="22" t="s">
        <v>4335</v>
      </c>
    </row>
    <row r="213" spans="14:19">
      <c r="N213" s="22" t="s">
        <v>2978</v>
      </c>
      <c r="O213" s="22" t="s">
        <v>2610</v>
      </c>
      <c r="R213" s="22" t="s">
        <v>3700</v>
      </c>
      <c r="S213" s="22" t="s">
        <v>4336</v>
      </c>
    </row>
    <row r="214" spans="14:19">
      <c r="N214" s="22" t="s">
        <v>3221</v>
      </c>
      <c r="O214" s="22" t="s">
        <v>2611</v>
      </c>
      <c r="R214" s="22" t="s">
        <v>3701</v>
      </c>
      <c r="S214" s="22" t="s">
        <v>4337</v>
      </c>
    </row>
    <row r="215" spans="14:19">
      <c r="N215" s="22" t="s">
        <v>3252</v>
      </c>
      <c r="O215" s="22" t="s">
        <v>2612</v>
      </c>
      <c r="R215" s="22" t="s">
        <v>3702</v>
      </c>
      <c r="S215" s="22" t="s">
        <v>4338</v>
      </c>
    </row>
    <row r="216" spans="14:19">
      <c r="N216" s="22" t="s">
        <v>2979</v>
      </c>
      <c r="O216" s="22" t="s">
        <v>2613</v>
      </c>
      <c r="R216" s="22" t="s">
        <v>3703</v>
      </c>
      <c r="S216" s="22" t="s">
        <v>4339</v>
      </c>
    </row>
    <row r="217" spans="14:19">
      <c r="N217" s="22" t="s">
        <v>2885</v>
      </c>
      <c r="O217" s="22" t="s">
        <v>3355</v>
      </c>
      <c r="R217" s="22" t="s">
        <v>3704</v>
      </c>
      <c r="S217" s="22" t="s">
        <v>4340</v>
      </c>
    </row>
    <row r="218" spans="14:19">
      <c r="N218" s="22" t="s">
        <v>3344</v>
      </c>
      <c r="O218" s="22" t="s">
        <v>3337</v>
      </c>
      <c r="R218" s="22" t="s">
        <v>3705</v>
      </c>
      <c r="S218" s="22" t="s">
        <v>4341</v>
      </c>
    </row>
    <row r="219" spans="14:19">
      <c r="N219" s="22" t="s">
        <v>2980</v>
      </c>
      <c r="O219" s="22" t="s">
        <v>2614</v>
      </c>
      <c r="R219" s="22" t="s">
        <v>3706</v>
      </c>
      <c r="S219" s="22" t="s">
        <v>4342</v>
      </c>
    </row>
    <row r="220" spans="14:19">
      <c r="N220" s="22" t="s">
        <v>2981</v>
      </c>
      <c r="O220" s="22" t="s">
        <v>2615</v>
      </c>
      <c r="R220" s="22" t="s">
        <v>3707</v>
      </c>
      <c r="S220" s="22" t="s">
        <v>4343</v>
      </c>
    </row>
    <row r="221" spans="14:19">
      <c r="N221" s="22" t="s">
        <v>2864</v>
      </c>
      <c r="O221" s="22" t="s">
        <v>2616</v>
      </c>
      <c r="R221" s="22" t="s">
        <v>3708</v>
      </c>
      <c r="S221" s="22" t="s">
        <v>4344</v>
      </c>
    </row>
    <row r="222" spans="14:19">
      <c r="N222" s="22" t="s">
        <v>3329</v>
      </c>
      <c r="O222" s="22" t="s">
        <v>2617</v>
      </c>
      <c r="R222" s="22" t="s">
        <v>3709</v>
      </c>
      <c r="S222" s="22" t="s">
        <v>4345</v>
      </c>
    </row>
    <row r="223" spans="14:19">
      <c r="O223" s="22" t="s">
        <v>2618</v>
      </c>
      <c r="R223" s="22" t="s">
        <v>3710</v>
      </c>
      <c r="S223" s="22" t="s">
        <v>4346</v>
      </c>
    </row>
    <row r="224" spans="14:19">
      <c r="O224" s="22" t="s">
        <v>2619</v>
      </c>
      <c r="R224" s="22" t="s">
        <v>3711</v>
      </c>
      <c r="S224" s="22" t="s">
        <v>4347</v>
      </c>
    </row>
    <row r="225" spans="15:19">
      <c r="O225" s="22" t="s">
        <v>2619</v>
      </c>
      <c r="R225" s="22" t="s">
        <v>3712</v>
      </c>
      <c r="S225" s="22" t="s">
        <v>4348</v>
      </c>
    </row>
    <row r="226" spans="15:19">
      <c r="O226" s="22" t="s">
        <v>2620</v>
      </c>
      <c r="R226" s="22" t="s">
        <v>3713</v>
      </c>
      <c r="S226" s="22" t="s">
        <v>4349</v>
      </c>
    </row>
    <row r="227" spans="15:19">
      <c r="O227" s="22" t="s">
        <v>2621</v>
      </c>
      <c r="R227" s="22" t="s">
        <v>3714</v>
      </c>
      <c r="S227" s="22" t="s">
        <v>4350</v>
      </c>
    </row>
    <row r="228" spans="15:19">
      <c r="O228" s="22" t="s">
        <v>2622</v>
      </c>
      <c r="R228" s="22" t="s">
        <v>3715</v>
      </c>
      <c r="S228" s="22" t="s">
        <v>4351</v>
      </c>
    </row>
    <row r="229" spans="15:19">
      <c r="O229" s="22" t="s">
        <v>2623</v>
      </c>
      <c r="R229" s="22" t="s">
        <v>3716</v>
      </c>
      <c r="S229" s="22" t="s">
        <v>4352</v>
      </c>
    </row>
    <row r="230" spans="15:19">
      <c r="O230" s="22" t="s">
        <v>2624</v>
      </c>
      <c r="R230" s="22" t="s">
        <v>3717</v>
      </c>
      <c r="S230" s="22" t="s">
        <v>4353</v>
      </c>
    </row>
    <row r="231" spans="15:19">
      <c r="O231" s="22" t="s">
        <v>2625</v>
      </c>
      <c r="R231" s="22" t="s">
        <v>3718</v>
      </c>
      <c r="S231" s="22" t="s">
        <v>4354</v>
      </c>
    </row>
    <row r="232" spans="15:19">
      <c r="O232" s="22" t="s">
        <v>2626</v>
      </c>
      <c r="R232" s="22" t="s">
        <v>3719</v>
      </c>
      <c r="S232" s="22" t="s">
        <v>4355</v>
      </c>
    </row>
    <row r="233" spans="15:19">
      <c r="O233" s="22" t="s">
        <v>2627</v>
      </c>
      <c r="R233" s="22" t="s">
        <v>3720</v>
      </c>
      <c r="S233" s="22" t="s">
        <v>4356</v>
      </c>
    </row>
    <row r="234" spans="15:19">
      <c r="O234" s="22" t="s">
        <v>2628</v>
      </c>
      <c r="R234" s="22" t="s">
        <v>3721</v>
      </c>
    </row>
    <row r="235" spans="15:19">
      <c r="O235" s="22" t="s">
        <v>2629</v>
      </c>
      <c r="R235" s="22" t="s">
        <v>3722</v>
      </c>
    </row>
    <row r="236" spans="15:19">
      <c r="O236" s="22" t="s">
        <v>2630</v>
      </c>
      <c r="R236" s="22" t="s">
        <v>3723</v>
      </c>
    </row>
    <row r="237" spans="15:19">
      <c r="O237" s="22" t="s">
        <v>2631</v>
      </c>
      <c r="R237" s="22" t="s">
        <v>3724</v>
      </c>
    </row>
    <row r="238" spans="15:19">
      <c r="O238" s="22" t="s">
        <v>2631</v>
      </c>
      <c r="R238" s="22" t="s">
        <v>3725</v>
      </c>
    </row>
    <row r="239" spans="15:19">
      <c r="O239" s="22" t="s">
        <v>2632</v>
      </c>
      <c r="R239" s="22" t="s">
        <v>3726</v>
      </c>
    </row>
    <row r="240" spans="15:19">
      <c r="O240" s="22" t="s">
        <v>2633</v>
      </c>
      <c r="R240" s="22" t="s">
        <v>3727</v>
      </c>
    </row>
    <row r="241" spans="15:18">
      <c r="O241" s="22" t="s">
        <v>2634</v>
      </c>
      <c r="R241" s="22" t="s">
        <v>3728</v>
      </c>
    </row>
    <row r="242" spans="15:18">
      <c r="O242" s="22" t="s">
        <v>2635</v>
      </c>
      <c r="R242" s="22" t="s">
        <v>3729</v>
      </c>
    </row>
    <row r="243" spans="15:18">
      <c r="O243" s="22" t="s">
        <v>2636</v>
      </c>
      <c r="R243" s="22" t="s">
        <v>3730</v>
      </c>
    </row>
    <row r="244" spans="15:18">
      <c r="O244" s="22" t="s">
        <v>2637</v>
      </c>
      <c r="R244" s="22" t="s">
        <v>3731</v>
      </c>
    </row>
    <row r="245" spans="15:18">
      <c r="O245" s="22" t="s">
        <v>2638</v>
      </c>
      <c r="R245" s="22" t="s">
        <v>3732</v>
      </c>
    </row>
    <row r="246" spans="15:18">
      <c r="O246" s="22" t="s">
        <v>2639</v>
      </c>
      <c r="R246" s="22" t="s">
        <v>3733</v>
      </c>
    </row>
    <row r="247" spans="15:18">
      <c r="O247" s="22" t="s">
        <v>2640</v>
      </c>
      <c r="R247" s="22" t="s">
        <v>3734</v>
      </c>
    </row>
    <row r="248" spans="15:18">
      <c r="O248" s="22" t="s">
        <v>2641</v>
      </c>
      <c r="R248" s="22" t="s">
        <v>3735</v>
      </c>
    </row>
    <row r="249" spans="15:18">
      <c r="O249" s="22" t="s">
        <v>2642</v>
      </c>
      <c r="R249" s="22" t="s">
        <v>3736</v>
      </c>
    </row>
    <row r="250" spans="15:18">
      <c r="O250" s="22" t="s">
        <v>2642</v>
      </c>
      <c r="R250" s="22" t="s">
        <v>3737</v>
      </c>
    </row>
    <row r="251" spans="15:18">
      <c r="O251" s="22" t="s">
        <v>2643</v>
      </c>
      <c r="R251" s="22" t="s">
        <v>3738</v>
      </c>
    </row>
    <row r="252" spans="15:18">
      <c r="O252" s="22" t="s">
        <v>2644</v>
      </c>
      <c r="R252" s="22" t="s">
        <v>3739</v>
      </c>
    </row>
    <row r="253" spans="15:18">
      <c r="O253" s="22" t="s">
        <v>2645</v>
      </c>
      <c r="R253" s="22" t="s">
        <v>3740</v>
      </c>
    </row>
    <row r="254" spans="15:18">
      <c r="O254" s="22" t="s">
        <v>2646</v>
      </c>
      <c r="R254" s="22" t="s">
        <v>3741</v>
      </c>
    </row>
    <row r="255" spans="15:18">
      <c r="O255" s="22" t="s">
        <v>2647</v>
      </c>
      <c r="R255" s="22" t="s">
        <v>3742</v>
      </c>
    </row>
    <row r="256" spans="15:18">
      <c r="O256" s="22" t="s">
        <v>2648</v>
      </c>
      <c r="R256" s="22" t="s">
        <v>3743</v>
      </c>
    </row>
    <row r="257" spans="15:18">
      <c r="O257" s="22" t="s">
        <v>2649</v>
      </c>
      <c r="R257" s="22" t="s">
        <v>3744</v>
      </c>
    </row>
    <row r="258" spans="15:18">
      <c r="O258" s="22" t="s">
        <v>3356</v>
      </c>
      <c r="R258" s="22" t="s">
        <v>3745</v>
      </c>
    </row>
    <row r="259" spans="15:18">
      <c r="O259" s="22" t="s">
        <v>3338</v>
      </c>
      <c r="R259" s="22" t="s">
        <v>3746</v>
      </c>
    </row>
    <row r="260" spans="15:18">
      <c r="O260" s="22" t="s">
        <v>3239</v>
      </c>
      <c r="R260" s="22" t="s">
        <v>3747</v>
      </c>
    </row>
    <row r="261" spans="15:18">
      <c r="O261" s="22" t="s">
        <v>3240</v>
      </c>
      <c r="R261" s="22" t="s">
        <v>3748</v>
      </c>
    </row>
    <row r="262" spans="15:18">
      <c r="O262" s="22" t="s">
        <v>3241</v>
      </c>
      <c r="R262" s="22" t="s">
        <v>3749</v>
      </c>
    </row>
    <row r="263" spans="15:18">
      <c r="O263" s="22" t="s">
        <v>3242</v>
      </c>
      <c r="R263" s="22" t="s">
        <v>3750</v>
      </c>
    </row>
    <row r="264" spans="15:18">
      <c r="O264" s="22" t="s">
        <v>3243</v>
      </c>
      <c r="R264" s="22" t="s">
        <v>3751</v>
      </c>
    </row>
    <row r="265" spans="15:18">
      <c r="O265" s="22" t="s">
        <v>3244</v>
      </c>
      <c r="R265" s="22" t="s">
        <v>3752</v>
      </c>
    </row>
    <row r="266" spans="15:18">
      <c r="O266" s="22" t="s">
        <v>3001</v>
      </c>
      <c r="R266" s="22" t="s">
        <v>3753</v>
      </c>
    </row>
    <row r="267" spans="15:18">
      <c r="O267" s="22" t="s">
        <v>2985</v>
      </c>
      <c r="R267" s="22" t="s">
        <v>3754</v>
      </c>
    </row>
    <row r="268" spans="15:18">
      <c r="O268" s="22" t="s">
        <v>2986</v>
      </c>
      <c r="R268" s="22" t="s">
        <v>3755</v>
      </c>
    </row>
    <row r="269" spans="15:18">
      <c r="O269" s="22" t="s">
        <v>2987</v>
      </c>
      <c r="R269" s="22" t="s">
        <v>3756</v>
      </c>
    </row>
    <row r="270" spans="15:18">
      <c r="O270" s="22" t="s">
        <v>2988</v>
      </c>
      <c r="R270" s="22" t="s">
        <v>3757</v>
      </c>
    </row>
    <row r="271" spans="15:18">
      <c r="O271" s="22" t="s">
        <v>2989</v>
      </c>
      <c r="R271" s="22" t="s">
        <v>3758</v>
      </c>
    </row>
    <row r="272" spans="15:18">
      <c r="O272" s="22" t="s">
        <v>2990</v>
      </c>
      <c r="R272" s="22" t="s">
        <v>3759</v>
      </c>
    </row>
    <row r="273" spans="15:18">
      <c r="O273" s="22" t="s">
        <v>2991</v>
      </c>
      <c r="R273" s="22" t="s">
        <v>3760</v>
      </c>
    </row>
    <row r="274" spans="15:18">
      <c r="O274" s="22" t="s">
        <v>2992</v>
      </c>
      <c r="R274" s="22" t="s">
        <v>3761</v>
      </c>
    </row>
    <row r="275" spans="15:18">
      <c r="O275" s="22" t="s">
        <v>2993</v>
      </c>
      <c r="R275" s="22" t="s">
        <v>3762</v>
      </c>
    </row>
    <row r="276" spans="15:18">
      <c r="O276" s="22" t="s">
        <v>2650</v>
      </c>
      <c r="R276" s="22" t="s">
        <v>3763</v>
      </c>
    </row>
    <row r="277" spans="15:18">
      <c r="O277" s="22" t="s">
        <v>2651</v>
      </c>
      <c r="R277" s="22" t="s">
        <v>3764</v>
      </c>
    </row>
    <row r="278" spans="15:18">
      <c r="O278" s="22" t="s">
        <v>2652</v>
      </c>
      <c r="R278" s="22" t="s">
        <v>3765</v>
      </c>
    </row>
    <row r="279" spans="15:18">
      <c r="O279" s="22" t="s">
        <v>2653</v>
      </c>
      <c r="R279" s="22" t="s">
        <v>3766</v>
      </c>
    </row>
    <row r="280" spans="15:18">
      <c r="O280" s="22" t="s">
        <v>2654</v>
      </c>
      <c r="R280" s="22" t="s">
        <v>3767</v>
      </c>
    </row>
    <row r="281" spans="15:18">
      <c r="O281" s="22" t="s">
        <v>2655</v>
      </c>
      <c r="R281" s="22" t="s">
        <v>3768</v>
      </c>
    </row>
    <row r="282" spans="15:18">
      <c r="O282" s="22" t="s">
        <v>2656</v>
      </c>
      <c r="R282" s="22" t="s">
        <v>3769</v>
      </c>
    </row>
    <row r="283" spans="15:18">
      <c r="O283" s="22" t="s">
        <v>2657</v>
      </c>
      <c r="R283" s="22" t="s">
        <v>3770</v>
      </c>
    </row>
    <row r="284" spans="15:18">
      <c r="O284" s="22" t="s">
        <v>2658</v>
      </c>
      <c r="R284" s="22" t="s">
        <v>3771</v>
      </c>
    </row>
    <row r="285" spans="15:18">
      <c r="O285" s="22" t="s">
        <v>2659</v>
      </c>
      <c r="R285" s="22" t="s">
        <v>3772</v>
      </c>
    </row>
    <row r="286" spans="15:18">
      <c r="O286" s="22" t="s">
        <v>2660</v>
      </c>
      <c r="R286" s="22" t="s">
        <v>3773</v>
      </c>
    </row>
    <row r="287" spans="15:18">
      <c r="O287" s="22" t="s">
        <v>2661</v>
      </c>
      <c r="R287" s="22" t="s">
        <v>3774</v>
      </c>
    </row>
    <row r="288" spans="15:18">
      <c r="O288" s="22" t="s">
        <v>2662</v>
      </c>
      <c r="R288" s="22" t="s">
        <v>3775</v>
      </c>
    </row>
    <row r="289" spans="15:18">
      <c r="O289" s="22" t="s">
        <v>2663</v>
      </c>
      <c r="R289" s="22" t="s">
        <v>3776</v>
      </c>
    </row>
    <row r="290" spans="15:18">
      <c r="O290" s="22" t="s">
        <v>2664</v>
      </c>
      <c r="R290" s="22" t="s">
        <v>3777</v>
      </c>
    </row>
    <row r="291" spans="15:18">
      <c r="O291" s="22" t="s">
        <v>2665</v>
      </c>
      <c r="R291" s="22" t="s">
        <v>3778</v>
      </c>
    </row>
    <row r="292" spans="15:18">
      <c r="O292" s="22" t="s">
        <v>2666</v>
      </c>
      <c r="R292" s="22" t="s">
        <v>3779</v>
      </c>
    </row>
    <row r="293" spans="15:18">
      <c r="O293" s="22" t="s">
        <v>2667</v>
      </c>
      <c r="R293" s="22" t="s">
        <v>3780</v>
      </c>
    </row>
    <row r="294" spans="15:18">
      <c r="O294" s="22" t="s">
        <v>2668</v>
      </c>
      <c r="R294" s="22" t="s">
        <v>3781</v>
      </c>
    </row>
    <row r="295" spans="15:18">
      <c r="O295" s="22" t="s">
        <v>2669</v>
      </c>
      <c r="R295" s="22" t="s">
        <v>3782</v>
      </c>
    </row>
    <row r="296" spans="15:18">
      <c r="O296" s="22" t="s">
        <v>2670</v>
      </c>
      <c r="R296" s="22" t="s">
        <v>3783</v>
      </c>
    </row>
    <row r="297" spans="15:18">
      <c r="O297" s="22" t="s">
        <v>2671</v>
      </c>
      <c r="R297" s="22" t="s">
        <v>3784</v>
      </c>
    </row>
    <row r="298" spans="15:18">
      <c r="O298" s="22" t="s">
        <v>2672</v>
      </c>
      <c r="R298" s="22" t="s">
        <v>3785</v>
      </c>
    </row>
    <row r="299" spans="15:18">
      <c r="O299" s="22" t="s">
        <v>2673</v>
      </c>
      <c r="R299" s="22" t="s">
        <v>3786</v>
      </c>
    </row>
    <row r="300" spans="15:18">
      <c r="O300" s="22" t="s">
        <v>2674</v>
      </c>
      <c r="R300" s="22" t="s">
        <v>3787</v>
      </c>
    </row>
    <row r="301" spans="15:18">
      <c r="O301" s="22" t="s">
        <v>2675</v>
      </c>
      <c r="R301" s="22" t="s">
        <v>3788</v>
      </c>
    </row>
    <row r="302" spans="15:18">
      <c r="O302" s="22" t="s">
        <v>2676</v>
      </c>
      <c r="R302" s="22" t="s">
        <v>3789</v>
      </c>
    </row>
    <row r="303" spans="15:18">
      <c r="O303" s="22" t="s">
        <v>2677</v>
      </c>
      <c r="R303" s="22" t="s">
        <v>3790</v>
      </c>
    </row>
    <row r="304" spans="15:18">
      <c r="O304" s="22" t="s">
        <v>2678</v>
      </c>
      <c r="R304" s="22" t="s">
        <v>3791</v>
      </c>
    </row>
    <row r="305" spans="15:18">
      <c r="O305" s="22" t="s">
        <v>2679</v>
      </c>
      <c r="R305" s="22" t="s">
        <v>3792</v>
      </c>
    </row>
    <row r="306" spans="15:18">
      <c r="O306" s="22" t="s">
        <v>2680</v>
      </c>
      <c r="R306" s="22" t="s">
        <v>3793</v>
      </c>
    </row>
    <row r="307" spans="15:18">
      <c r="O307" s="22" t="s">
        <v>2681</v>
      </c>
      <c r="R307" s="22" t="s">
        <v>3794</v>
      </c>
    </row>
    <row r="308" spans="15:18">
      <c r="O308" s="22" t="s">
        <v>2682</v>
      </c>
      <c r="R308" s="22" t="s">
        <v>3795</v>
      </c>
    </row>
    <row r="309" spans="15:18">
      <c r="O309" s="22" t="s">
        <v>2683</v>
      </c>
      <c r="R309" s="22" t="s">
        <v>3796</v>
      </c>
    </row>
    <row r="310" spans="15:18">
      <c r="O310" s="22" t="s">
        <v>2684</v>
      </c>
      <c r="R310" s="22" t="s">
        <v>3797</v>
      </c>
    </row>
    <row r="311" spans="15:18">
      <c r="O311" s="22" t="s">
        <v>2685</v>
      </c>
      <c r="R311" s="22" t="s">
        <v>3798</v>
      </c>
    </row>
    <row r="312" spans="15:18">
      <c r="O312" s="22" t="s">
        <v>2686</v>
      </c>
      <c r="R312" s="22" t="s">
        <v>3799</v>
      </c>
    </row>
    <row r="313" spans="15:18">
      <c r="O313" s="22" t="s">
        <v>2687</v>
      </c>
      <c r="R313" s="22" t="s">
        <v>3800</v>
      </c>
    </row>
    <row r="314" spans="15:18">
      <c r="O314" s="22" t="s">
        <v>2688</v>
      </c>
      <c r="R314" s="22" t="s">
        <v>3801</v>
      </c>
    </row>
    <row r="315" spans="15:18">
      <c r="O315" s="22" t="s">
        <v>2689</v>
      </c>
      <c r="R315" s="22" t="s">
        <v>3802</v>
      </c>
    </row>
    <row r="316" spans="15:18">
      <c r="O316" s="22" t="s">
        <v>2690</v>
      </c>
      <c r="R316" s="22" t="s">
        <v>3803</v>
      </c>
    </row>
    <row r="317" spans="15:18">
      <c r="O317" s="22" t="s">
        <v>2691</v>
      </c>
      <c r="R317" s="22" t="s">
        <v>3804</v>
      </c>
    </row>
    <row r="318" spans="15:18">
      <c r="O318" s="22" t="s">
        <v>3357</v>
      </c>
      <c r="R318" s="22" t="s">
        <v>3805</v>
      </c>
    </row>
    <row r="319" spans="15:18">
      <c r="O319" s="22" t="s">
        <v>3339</v>
      </c>
      <c r="R319" s="22" t="s">
        <v>3806</v>
      </c>
    </row>
    <row r="320" spans="15:18">
      <c r="O320" s="22" t="s">
        <v>2692</v>
      </c>
      <c r="R320" s="22" t="s">
        <v>3807</v>
      </c>
    </row>
    <row r="321" spans="15:18">
      <c r="O321" s="22" t="s">
        <v>2693</v>
      </c>
      <c r="R321" s="22" t="s">
        <v>3808</v>
      </c>
    </row>
    <row r="322" spans="15:18">
      <c r="O322" s="22" t="s">
        <v>2694</v>
      </c>
      <c r="R322" s="22" t="s">
        <v>3809</v>
      </c>
    </row>
    <row r="323" spans="15:18">
      <c r="O323" s="22" t="s">
        <v>2695</v>
      </c>
      <c r="R323" s="22" t="s">
        <v>3810</v>
      </c>
    </row>
    <row r="324" spans="15:18">
      <c r="O324" s="22" t="s">
        <v>2696</v>
      </c>
      <c r="R324" s="22" t="s">
        <v>3811</v>
      </c>
    </row>
    <row r="325" spans="15:18">
      <c r="O325" s="22" t="s">
        <v>2697</v>
      </c>
      <c r="R325" s="22" t="s">
        <v>3812</v>
      </c>
    </row>
    <row r="326" spans="15:18">
      <c r="O326" s="22" t="s">
        <v>2698</v>
      </c>
      <c r="R326" s="22" t="s">
        <v>3813</v>
      </c>
    </row>
    <row r="327" spans="15:18">
      <c r="O327" s="22" t="s">
        <v>2699</v>
      </c>
      <c r="R327" s="22" t="s">
        <v>3814</v>
      </c>
    </row>
    <row r="328" spans="15:18">
      <c r="O328" s="22" t="s">
        <v>2700</v>
      </c>
      <c r="R328" s="22" t="s">
        <v>3815</v>
      </c>
    </row>
    <row r="329" spans="15:18">
      <c r="O329" s="22" t="s">
        <v>2701</v>
      </c>
      <c r="R329" s="22" t="s">
        <v>3816</v>
      </c>
    </row>
    <row r="330" spans="15:18">
      <c r="O330" s="22" t="s">
        <v>2702</v>
      </c>
      <c r="R330" s="22" t="s">
        <v>3817</v>
      </c>
    </row>
    <row r="331" spans="15:18">
      <c r="O331" s="22" t="s">
        <v>2703</v>
      </c>
      <c r="R331" s="22" t="s">
        <v>3818</v>
      </c>
    </row>
    <row r="332" spans="15:18">
      <c r="O332" s="22" t="s">
        <v>2704</v>
      </c>
      <c r="R332" s="22" t="s">
        <v>3819</v>
      </c>
    </row>
    <row r="333" spans="15:18">
      <c r="O333" s="22" t="s">
        <v>2705</v>
      </c>
      <c r="R333" s="22" t="s">
        <v>3820</v>
      </c>
    </row>
    <row r="334" spans="15:18">
      <c r="O334" s="22" t="s">
        <v>2706</v>
      </c>
      <c r="R334" s="22" t="s">
        <v>3821</v>
      </c>
    </row>
    <row r="335" spans="15:18">
      <c r="O335" s="22" t="s">
        <v>2707</v>
      </c>
      <c r="R335" s="22" t="s">
        <v>3822</v>
      </c>
    </row>
    <row r="336" spans="15:18">
      <c r="O336" s="22" t="s">
        <v>2708</v>
      </c>
      <c r="R336" s="22" t="s">
        <v>3823</v>
      </c>
    </row>
    <row r="337" spans="15:18">
      <c r="O337" s="22" t="s">
        <v>2709</v>
      </c>
      <c r="R337" s="22" t="s">
        <v>3824</v>
      </c>
    </row>
    <row r="338" spans="15:18">
      <c r="O338" s="22" t="s">
        <v>2710</v>
      </c>
      <c r="R338" s="22" t="s">
        <v>3825</v>
      </c>
    </row>
    <row r="339" spans="15:18">
      <c r="O339" s="22" t="s">
        <v>2711</v>
      </c>
      <c r="R339" s="22" t="s">
        <v>3826</v>
      </c>
    </row>
    <row r="340" spans="15:18">
      <c r="O340" s="22" t="s">
        <v>2712</v>
      </c>
      <c r="R340" s="22" t="s">
        <v>3827</v>
      </c>
    </row>
    <row r="341" spans="15:18">
      <c r="O341" s="22" t="s">
        <v>2713</v>
      </c>
      <c r="R341" s="22" t="s">
        <v>3828</v>
      </c>
    </row>
    <row r="342" spans="15:18">
      <c r="O342" s="22" t="s">
        <v>2714</v>
      </c>
      <c r="R342" s="22" t="s">
        <v>3829</v>
      </c>
    </row>
    <row r="343" spans="15:18">
      <c r="O343" s="22" t="s">
        <v>2715</v>
      </c>
      <c r="R343" s="22" t="s">
        <v>3830</v>
      </c>
    </row>
    <row r="344" spans="15:18">
      <c r="O344" s="22" t="s">
        <v>2716</v>
      </c>
      <c r="R344" s="22" t="s">
        <v>3831</v>
      </c>
    </row>
    <row r="345" spans="15:18">
      <c r="O345" s="22" t="s">
        <v>2717</v>
      </c>
      <c r="R345" s="22" t="s">
        <v>3832</v>
      </c>
    </row>
    <row r="346" spans="15:18">
      <c r="O346" s="22" t="s">
        <v>2718</v>
      </c>
      <c r="R346" s="22" t="s">
        <v>3833</v>
      </c>
    </row>
    <row r="347" spans="15:18">
      <c r="O347" s="22" t="s">
        <v>2719</v>
      </c>
      <c r="R347" s="22" t="s">
        <v>3834</v>
      </c>
    </row>
    <row r="348" spans="15:18">
      <c r="O348" s="22" t="s">
        <v>2720</v>
      </c>
      <c r="R348" s="22" t="s">
        <v>3835</v>
      </c>
    </row>
    <row r="349" spans="15:18">
      <c r="O349" s="22" t="s">
        <v>2721</v>
      </c>
      <c r="R349" s="22" t="s">
        <v>3836</v>
      </c>
    </row>
    <row r="350" spans="15:18">
      <c r="O350" s="22" t="s">
        <v>2722</v>
      </c>
      <c r="R350" s="22" t="s">
        <v>3837</v>
      </c>
    </row>
    <row r="351" spans="15:18">
      <c r="O351" s="22" t="s">
        <v>2723</v>
      </c>
      <c r="R351" s="22" t="s">
        <v>3838</v>
      </c>
    </row>
    <row r="352" spans="15:18">
      <c r="O352" s="22" t="s">
        <v>2724</v>
      </c>
      <c r="R352" s="22" t="s">
        <v>3839</v>
      </c>
    </row>
    <row r="353" spans="15:18">
      <c r="O353" s="22" t="s">
        <v>2725</v>
      </c>
      <c r="R353" s="22" t="s">
        <v>3840</v>
      </c>
    </row>
    <row r="354" spans="15:18">
      <c r="O354" s="22" t="s">
        <v>2726</v>
      </c>
      <c r="R354" s="22" t="s">
        <v>3841</v>
      </c>
    </row>
    <row r="355" spans="15:18">
      <c r="O355" s="22" t="s">
        <v>2727</v>
      </c>
      <c r="R355" s="22" t="s">
        <v>3842</v>
      </c>
    </row>
    <row r="356" spans="15:18">
      <c r="O356" s="22" t="s">
        <v>2728</v>
      </c>
      <c r="R356" s="22" t="s">
        <v>3843</v>
      </c>
    </row>
    <row r="357" spans="15:18">
      <c r="O357" s="22" t="s">
        <v>2729</v>
      </c>
      <c r="R357" s="22" t="s">
        <v>3844</v>
      </c>
    </row>
    <row r="358" spans="15:18">
      <c r="O358" s="22" t="s">
        <v>2730</v>
      </c>
      <c r="R358" s="22" t="s">
        <v>3845</v>
      </c>
    </row>
    <row r="359" spans="15:18">
      <c r="O359" s="22" t="s">
        <v>2731</v>
      </c>
      <c r="R359" s="22" t="s">
        <v>3846</v>
      </c>
    </row>
    <row r="360" spans="15:18">
      <c r="O360" s="22" t="s">
        <v>2732</v>
      </c>
      <c r="R360" s="22" t="s">
        <v>3847</v>
      </c>
    </row>
    <row r="361" spans="15:18">
      <c r="O361" s="22" t="s">
        <v>3358</v>
      </c>
      <c r="R361" s="22" t="s">
        <v>3848</v>
      </c>
    </row>
    <row r="362" spans="15:18">
      <c r="O362" s="22" t="s">
        <v>3340</v>
      </c>
      <c r="R362" s="22" t="s">
        <v>3849</v>
      </c>
    </row>
    <row r="363" spans="15:18">
      <c r="O363" s="22" t="s">
        <v>2733</v>
      </c>
      <c r="R363" s="22" t="s">
        <v>3850</v>
      </c>
    </row>
    <row r="364" spans="15:18">
      <c r="O364" s="22" t="s">
        <v>2734</v>
      </c>
      <c r="R364" s="22" t="s">
        <v>3851</v>
      </c>
    </row>
    <row r="365" spans="15:18">
      <c r="O365" s="22" t="s">
        <v>2735</v>
      </c>
      <c r="R365" s="22" t="s">
        <v>3852</v>
      </c>
    </row>
    <row r="366" spans="15:18">
      <c r="O366" s="22" t="s">
        <v>2736</v>
      </c>
      <c r="R366" s="22" t="s">
        <v>3853</v>
      </c>
    </row>
    <row r="367" spans="15:18">
      <c r="O367" s="22" t="s">
        <v>2737</v>
      </c>
      <c r="R367" s="22" t="s">
        <v>3854</v>
      </c>
    </row>
    <row r="368" spans="15:18">
      <c r="O368" s="22" t="s">
        <v>2738</v>
      </c>
      <c r="R368" s="22" t="s">
        <v>3855</v>
      </c>
    </row>
    <row r="369" spans="15:18">
      <c r="O369" s="22" t="s">
        <v>2994</v>
      </c>
      <c r="R369" s="22" t="s">
        <v>3856</v>
      </c>
    </row>
    <row r="370" spans="15:18">
      <c r="O370" s="22" t="s">
        <v>2994</v>
      </c>
      <c r="R370" s="22" t="s">
        <v>3857</v>
      </c>
    </row>
    <row r="371" spans="15:18">
      <c r="O371" s="22" t="s">
        <v>2739</v>
      </c>
      <c r="R371" s="22" t="s">
        <v>3858</v>
      </c>
    </row>
    <row r="372" spans="15:18">
      <c r="O372" s="22" t="s">
        <v>2740</v>
      </c>
      <c r="R372" s="22" t="s">
        <v>3859</v>
      </c>
    </row>
    <row r="373" spans="15:18">
      <c r="O373" s="22" t="s">
        <v>2741</v>
      </c>
      <c r="R373" s="22" t="s">
        <v>3860</v>
      </c>
    </row>
    <row r="374" spans="15:18">
      <c r="O374" s="22" t="s">
        <v>2742</v>
      </c>
      <c r="R374" s="22" t="s">
        <v>3861</v>
      </c>
    </row>
    <row r="375" spans="15:18">
      <c r="O375" s="22" t="s">
        <v>2743</v>
      </c>
      <c r="R375" s="22" t="s">
        <v>3862</v>
      </c>
    </row>
    <row r="376" spans="15:18">
      <c r="O376" s="22" t="s">
        <v>2744</v>
      </c>
      <c r="R376" s="22" t="s">
        <v>3863</v>
      </c>
    </row>
    <row r="377" spans="15:18">
      <c r="O377" s="22" t="s">
        <v>2745</v>
      </c>
      <c r="R377" s="22" t="s">
        <v>3864</v>
      </c>
    </row>
    <row r="378" spans="15:18">
      <c r="O378" s="22" t="s">
        <v>2746</v>
      </c>
      <c r="R378" s="22" t="s">
        <v>3865</v>
      </c>
    </row>
    <row r="379" spans="15:18">
      <c r="O379" s="22" t="s">
        <v>2747</v>
      </c>
      <c r="R379" s="22" t="s">
        <v>3866</v>
      </c>
    </row>
    <row r="380" spans="15:18">
      <c r="O380" s="22" t="s">
        <v>2748</v>
      </c>
      <c r="R380" s="22" t="s">
        <v>3867</v>
      </c>
    </row>
    <row r="381" spans="15:18">
      <c r="O381" s="22" t="s">
        <v>2749</v>
      </c>
      <c r="R381" s="22" t="s">
        <v>3868</v>
      </c>
    </row>
    <row r="382" spans="15:18">
      <c r="O382" s="22" t="s">
        <v>2750</v>
      </c>
      <c r="R382" s="22" t="s">
        <v>3869</v>
      </c>
    </row>
    <row r="383" spans="15:18">
      <c r="O383" s="22" t="s">
        <v>2751</v>
      </c>
      <c r="R383" s="22" t="s">
        <v>3870</v>
      </c>
    </row>
    <row r="384" spans="15:18">
      <c r="O384" s="22" t="s">
        <v>2752</v>
      </c>
      <c r="R384" s="22" t="s">
        <v>3871</v>
      </c>
    </row>
    <row r="385" spans="15:18">
      <c r="O385" s="22" t="s">
        <v>2753</v>
      </c>
      <c r="R385" s="22" t="s">
        <v>3872</v>
      </c>
    </row>
    <row r="386" spans="15:18">
      <c r="O386" s="22" t="s">
        <v>2754</v>
      </c>
      <c r="R386" s="22" t="s">
        <v>3873</v>
      </c>
    </row>
    <row r="387" spans="15:18">
      <c r="O387" s="22" t="s">
        <v>2755</v>
      </c>
      <c r="R387" s="22" t="s">
        <v>3874</v>
      </c>
    </row>
    <row r="388" spans="15:18">
      <c r="O388" s="22" t="s">
        <v>2756</v>
      </c>
      <c r="R388" s="22" t="s">
        <v>3875</v>
      </c>
    </row>
    <row r="389" spans="15:18">
      <c r="O389" s="22" t="s">
        <v>2757</v>
      </c>
      <c r="R389" s="22" t="s">
        <v>3876</v>
      </c>
    </row>
    <row r="390" spans="15:18">
      <c r="O390" s="22" t="s">
        <v>2758</v>
      </c>
      <c r="R390" s="22" t="s">
        <v>3877</v>
      </c>
    </row>
    <row r="391" spans="15:18">
      <c r="O391" s="22" t="s">
        <v>2759</v>
      </c>
      <c r="R391" s="22" t="s">
        <v>3878</v>
      </c>
    </row>
    <row r="392" spans="15:18">
      <c r="O392" s="22" t="s">
        <v>2760</v>
      </c>
      <c r="R392" s="22" t="s">
        <v>3879</v>
      </c>
    </row>
    <row r="393" spans="15:18">
      <c r="O393" s="22" t="s">
        <v>2761</v>
      </c>
      <c r="R393" s="22" t="s">
        <v>3880</v>
      </c>
    </row>
    <row r="394" spans="15:18">
      <c r="O394" s="22" t="s">
        <v>2762</v>
      </c>
      <c r="R394" s="22" t="s">
        <v>3881</v>
      </c>
    </row>
    <row r="395" spans="15:18">
      <c r="O395" s="22" t="s">
        <v>2995</v>
      </c>
      <c r="R395" s="22" t="s">
        <v>3882</v>
      </c>
    </row>
    <row r="396" spans="15:18">
      <c r="O396" s="22" t="s">
        <v>2995</v>
      </c>
      <c r="R396" s="22" t="s">
        <v>3883</v>
      </c>
    </row>
    <row r="397" spans="15:18">
      <c r="O397" s="22" t="s">
        <v>2763</v>
      </c>
      <c r="R397" s="22" t="s">
        <v>3884</v>
      </c>
    </row>
    <row r="398" spans="15:18">
      <c r="O398" s="22" t="s">
        <v>2764</v>
      </c>
      <c r="R398" s="22" t="s">
        <v>3885</v>
      </c>
    </row>
    <row r="399" spans="15:18">
      <c r="O399" s="22" t="s">
        <v>2765</v>
      </c>
      <c r="R399" s="22" t="s">
        <v>3886</v>
      </c>
    </row>
    <row r="400" spans="15:18">
      <c r="O400" s="22" t="s">
        <v>2766</v>
      </c>
      <c r="R400" s="22" t="s">
        <v>3887</v>
      </c>
    </row>
    <row r="401" spans="15:18">
      <c r="O401" s="22" t="s">
        <v>2767</v>
      </c>
      <c r="R401" s="22" t="s">
        <v>3888</v>
      </c>
    </row>
    <row r="402" spans="15:18">
      <c r="O402" s="22" t="s">
        <v>2768</v>
      </c>
      <c r="R402" s="22" t="s">
        <v>3889</v>
      </c>
    </row>
    <row r="403" spans="15:18">
      <c r="O403" s="22" t="s">
        <v>2769</v>
      </c>
      <c r="R403" s="22" t="s">
        <v>3890</v>
      </c>
    </row>
    <row r="404" spans="15:18">
      <c r="O404" s="22" t="s">
        <v>2770</v>
      </c>
      <c r="R404" s="22" t="s">
        <v>3891</v>
      </c>
    </row>
    <row r="405" spans="15:18">
      <c r="O405" s="22" t="s">
        <v>2771</v>
      </c>
      <c r="R405" s="22" t="s">
        <v>3892</v>
      </c>
    </row>
    <row r="406" spans="15:18">
      <c r="O406" s="22" t="s">
        <v>2772</v>
      </c>
      <c r="R406" s="22" t="s">
        <v>3893</v>
      </c>
    </row>
    <row r="407" spans="15:18">
      <c r="O407" s="22" t="s">
        <v>2773</v>
      </c>
      <c r="R407" s="22" t="s">
        <v>3894</v>
      </c>
    </row>
    <row r="408" spans="15:18">
      <c r="O408" s="22" t="s">
        <v>2774</v>
      </c>
      <c r="R408" s="22" t="s">
        <v>3895</v>
      </c>
    </row>
    <row r="409" spans="15:18">
      <c r="O409" s="22" t="s">
        <v>2775</v>
      </c>
      <c r="R409" s="22" t="s">
        <v>3896</v>
      </c>
    </row>
    <row r="410" spans="15:18">
      <c r="O410" s="22" t="s">
        <v>2776</v>
      </c>
      <c r="R410" s="22" t="s">
        <v>3897</v>
      </c>
    </row>
    <row r="411" spans="15:18">
      <c r="O411" s="22" t="s">
        <v>2777</v>
      </c>
      <c r="R411" s="22" t="s">
        <v>3898</v>
      </c>
    </row>
    <row r="412" spans="15:18">
      <c r="O412" s="22" t="s">
        <v>2778</v>
      </c>
      <c r="R412" s="22" t="s">
        <v>3899</v>
      </c>
    </row>
    <row r="413" spans="15:18">
      <c r="O413" s="22" t="s">
        <v>2779</v>
      </c>
      <c r="R413" s="22" t="s">
        <v>3900</v>
      </c>
    </row>
    <row r="414" spans="15:18">
      <c r="O414" s="22" t="s">
        <v>2996</v>
      </c>
      <c r="R414" s="22" t="s">
        <v>3901</v>
      </c>
    </row>
    <row r="415" spans="15:18">
      <c r="O415" s="22" t="s">
        <v>2996</v>
      </c>
      <c r="R415" s="22" t="s">
        <v>3902</v>
      </c>
    </row>
    <row r="416" spans="15:18">
      <c r="O416" s="22" t="s">
        <v>2780</v>
      </c>
      <c r="R416" s="22" t="s">
        <v>3903</v>
      </c>
    </row>
    <row r="417" spans="15:18">
      <c r="O417" s="22" t="s">
        <v>2781</v>
      </c>
      <c r="R417" s="22" t="s">
        <v>3904</v>
      </c>
    </row>
    <row r="418" spans="15:18">
      <c r="O418" s="22" t="s">
        <v>2782</v>
      </c>
      <c r="R418" s="22" t="s">
        <v>3905</v>
      </c>
    </row>
    <row r="419" spans="15:18">
      <c r="O419" s="22" t="s">
        <v>2783</v>
      </c>
      <c r="R419" s="22" t="s">
        <v>3906</v>
      </c>
    </row>
    <row r="420" spans="15:18">
      <c r="O420" s="22" t="s">
        <v>2784</v>
      </c>
      <c r="R420" s="22" t="s">
        <v>3907</v>
      </c>
    </row>
    <row r="421" spans="15:18">
      <c r="O421" s="22" t="s">
        <v>3206</v>
      </c>
      <c r="R421" s="22" t="s">
        <v>3908</v>
      </c>
    </row>
    <row r="422" spans="15:18">
      <c r="O422" s="22" t="s">
        <v>2785</v>
      </c>
      <c r="R422" s="22" t="s">
        <v>3909</v>
      </c>
    </row>
    <row r="423" spans="15:18">
      <c r="O423" s="22" t="s">
        <v>2786</v>
      </c>
      <c r="R423" s="22" t="s">
        <v>3910</v>
      </c>
    </row>
    <row r="424" spans="15:18">
      <c r="O424" s="22" t="s">
        <v>2787</v>
      </c>
      <c r="R424" s="22" t="s">
        <v>3911</v>
      </c>
    </row>
    <row r="425" spans="15:18">
      <c r="O425" s="22" t="s">
        <v>2788</v>
      </c>
      <c r="R425" s="22" t="s">
        <v>3912</v>
      </c>
    </row>
    <row r="426" spans="15:18">
      <c r="O426" s="22" t="s">
        <v>2789</v>
      </c>
      <c r="R426" s="22" t="s">
        <v>3913</v>
      </c>
    </row>
    <row r="427" spans="15:18">
      <c r="O427" s="22" t="s">
        <v>2790</v>
      </c>
      <c r="R427" s="22" t="s">
        <v>3914</v>
      </c>
    </row>
    <row r="428" spans="15:18">
      <c r="O428" s="22" t="s">
        <v>2791</v>
      </c>
      <c r="R428" s="22" t="s">
        <v>3915</v>
      </c>
    </row>
    <row r="429" spans="15:18">
      <c r="O429" s="22" t="s">
        <v>2869</v>
      </c>
      <c r="R429" s="22" t="s">
        <v>3916</v>
      </c>
    </row>
    <row r="430" spans="15:18">
      <c r="O430" s="22" t="s">
        <v>2792</v>
      </c>
      <c r="R430" s="22" t="s">
        <v>3917</v>
      </c>
    </row>
    <row r="431" spans="15:18">
      <c r="O431" s="22" t="s">
        <v>2793</v>
      </c>
      <c r="R431" s="22" t="s">
        <v>3918</v>
      </c>
    </row>
    <row r="432" spans="15:18">
      <c r="O432" s="22" t="s">
        <v>2794</v>
      </c>
      <c r="R432" s="22" t="s">
        <v>3919</v>
      </c>
    </row>
    <row r="433" spans="15:18">
      <c r="O433" s="22" t="s">
        <v>2795</v>
      </c>
      <c r="R433" s="22" t="s">
        <v>3920</v>
      </c>
    </row>
    <row r="434" spans="15:18">
      <c r="O434" s="22" t="s">
        <v>2796</v>
      </c>
      <c r="R434" s="22" t="s">
        <v>3921</v>
      </c>
    </row>
    <row r="435" spans="15:18">
      <c r="O435" s="22" t="s">
        <v>3205</v>
      </c>
      <c r="R435" s="22" t="s">
        <v>3922</v>
      </c>
    </row>
    <row r="436" spans="15:18">
      <c r="O436" s="22" t="s">
        <v>2797</v>
      </c>
      <c r="R436" s="22" t="s">
        <v>3923</v>
      </c>
    </row>
    <row r="437" spans="15:18">
      <c r="O437" s="22" t="s">
        <v>2798</v>
      </c>
      <c r="R437" s="22" t="s">
        <v>3924</v>
      </c>
    </row>
    <row r="438" spans="15:18">
      <c r="O438" s="22" t="s">
        <v>2799</v>
      </c>
      <c r="R438" s="22" t="s">
        <v>3925</v>
      </c>
    </row>
    <row r="439" spans="15:18">
      <c r="O439" s="22" t="s">
        <v>2800</v>
      </c>
      <c r="R439" s="22" t="s">
        <v>3926</v>
      </c>
    </row>
    <row r="440" spans="15:18">
      <c r="O440" s="22" t="s">
        <v>2870</v>
      </c>
      <c r="R440" s="22" t="s">
        <v>3927</v>
      </c>
    </row>
    <row r="441" spans="15:18">
      <c r="O441" s="22" t="s">
        <v>2381</v>
      </c>
      <c r="R441" s="22" t="s">
        <v>3928</v>
      </c>
    </row>
    <row r="442" spans="15:18">
      <c r="O442" s="22" t="s">
        <v>2801</v>
      </c>
      <c r="R442" s="22" t="s">
        <v>3929</v>
      </c>
    </row>
    <row r="443" spans="15:18">
      <c r="O443" s="22" t="s">
        <v>2802</v>
      </c>
      <c r="R443" s="22" t="s">
        <v>3930</v>
      </c>
    </row>
    <row r="444" spans="15:18">
      <c r="O444" s="22" t="s">
        <v>2803</v>
      </c>
      <c r="R444" s="22" t="s">
        <v>3931</v>
      </c>
    </row>
    <row r="445" spans="15:18">
      <c r="O445" s="22" t="s">
        <v>2804</v>
      </c>
      <c r="R445" s="22" t="s">
        <v>3932</v>
      </c>
    </row>
    <row r="446" spans="15:18">
      <c r="O446" s="22" t="s">
        <v>3204</v>
      </c>
      <c r="R446" s="22" t="s">
        <v>3933</v>
      </c>
    </row>
    <row r="447" spans="15:18">
      <c r="O447" s="22" t="s">
        <v>2805</v>
      </c>
      <c r="R447" s="22" t="s">
        <v>3934</v>
      </c>
    </row>
    <row r="448" spans="15:18">
      <c r="O448" s="22" t="s">
        <v>2806</v>
      </c>
      <c r="R448" s="22" t="s">
        <v>3935</v>
      </c>
    </row>
    <row r="449" spans="15:18">
      <c r="O449" s="22" t="s">
        <v>2807</v>
      </c>
      <c r="R449" s="22" t="s">
        <v>3936</v>
      </c>
    </row>
    <row r="450" spans="15:18">
      <c r="O450" s="22" t="s">
        <v>2808</v>
      </c>
      <c r="R450" s="22" t="s">
        <v>3937</v>
      </c>
    </row>
    <row r="451" spans="15:18">
      <c r="O451" s="22" t="s">
        <v>2809</v>
      </c>
      <c r="R451" s="22" t="s">
        <v>3938</v>
      </c>
    </row>
    <row r="452" spans="15:18">
      <c r="O452" s="22" t="s">
        <v>2810</v>
      </c>
      <c r="R452" s="22" t="s">
        <v>3939</v>
      </c>
    </row>
    <row r="453" spans="15:18">
      <c r="O453" s="22" t="s">
        <v>2811</v>
      </c>
      <c r="R453" s="22" t="s">
        <v>3940</v>
      </c>
    </row>
    <row r="454" spans="15:18">
      <c r="O454" s="22" t="s">
        <v>2871</v>
      </c>
      <c r="R454" s="22" t="s">
        <v>3941</v>
      </c>
    </row>
    <row r="455" spans="15:18">
      <c r="O455" s="22" t="s">
        <v>2812</v>
      </c>
      <c r="R455" s="22" t="s">
        <v>3942</v>
      </c>
    </row>
    <row r="456" spans="15:18">
      <c r="O456" s="22" t="s">
        <v>2872</v>
      </c>
      <c r="R456" s="22" t="s">
        <v>3943</v>
      </c>
    </row>
    <row r="457" spans="15:18">
      <c r="O457" s="22" t="s">
        <v>2873</v>
      </c>
      <c r="R457" s="22" t="s">
        <v>3944</v>
      </c>
    </row>
    <row r="458" spans="15:18">
      <c r="O458" s="22" t="s">
        <v>2813</v>
      </c>
      <c r="R458" s="22" t="s">
        <v>3945</v>
      </c>
    </row>
    <row r="459" spans="15:18">
      <c r="O459" s="22" t="s">
        <v>2814</v>
      </c>
      <c r="R459" s="22" t="s">
        <v>3946</v>
      </c>
    </row>
    <row r="460" spans="15:18">
      <c r="O460" s="22" t="s">
        <v>2815</v>
      </c>
      <c r="R460" s="22" t="s">
        <v>3947</v>
      </c>
    </row>
    <row r="461" spans="15:18">
      <c r="O461" s="22" t="s">
        <v>2816</v>
      </c>
      <c r="R461" s="22" t="s">
        <v>3948</v>
      </c>
    </row>
    <row r="462" spans="15:18">
      <c r="O462" s="22" t="s">
        <v>3207</v>
      </c>
      <c r="R462" s="22" t="s">
        <v>3949</v>
      </c>
    </row>
    <row r="463" spans="15:18">
      <c r="O463" s="22" t="s">
        <v>2817</v>
      </c>
      <c r="R463" s="22" t="s">
        <v>3950</v>
      </c>
    </row>
    <row r="464" spans="15:18">
      <c r="O464" s="22" t="s">
        <v>2818</v>
      </c>
      <c r="R464" s="22" t="s">
        <v>3951</v>
      </c>
    </row>
    <row r="465" spans="15:18">
      <c r="O465" s="22" t="s">
        <v>2819</v>
      </c>
      <c r="R465" s="22" t="s">
        <v>3952</v>
      </c>
    </row>
    <row r="466" spans="15:18">
      <c r="O466" s="22" t="s">
        <v>2820</v>
      </c>
      <c r="R466" s="22" t="s">
        <v>3953</v>
      </c>
    </row>
    <row r="467" spans="15:18">
      <c r="O467" s="22" t="s">
        <v>2821</v>
      </c>
      <c r="R467" s="22" t="s">
        <v>3954</v>
      </c>
    </row>
    <row r="468" spans="15:18">
      <c r="O468" s="22" t="s">
        <v>2379</v>
      </c>
      <c r="R468" s="22" t="s">
        <v>3955</v>
      </c>
    </row>
    <row r="469" spans="15:18">
      <c r="O469" s="22" t="s">
        <v>2822</v>
      </c>
      <c r="R469" s="22" t="s">
        <v>3956</v>
      </c>
    </row>
    <row r="470" spans="15:18">
      <c r="O470" s="22" t="s">
        <v>2823</v>
      </c>
      <c r="R470" s="22" t="s">
        <v>3957</v>
      </c>
    </row>
    <row r="471" spans="15:18">
      <c r="O471" s="22" t="s">
        <v>2824</v>
      </c>
      <c r="R471" s="22" t="s">
        <v>3958</v>
      </c>
    </row>
    <row r="472" spans="15:18">
      <c r="O472" s="22" t="s">
        <v>3203</v>
      </c>
      <c r="R472" s="22" t="s">
        <v>3959</v>
      </c>
    </row>
    <row r="473" spans="15:18">
      <c r="O473" s="22" t="s">
        <v>2825</v>
      </c>
      <c r="R473" s="22" t="s">
        <v>3960</v>
      </c>
    </row>
    <row r="474" spans="15:18">
      <c r="O474" s="22" t="s">
        <v>2826</v>
      </c>
      <c r="R474" s="22" t="s">
        <v>3961</v>
      </c>
    </row>
    <row r="475" spans="15:18">
      <c r="O475" s="22" t="s">
        <v>2827</v>
      </c>
      <c r="R475" s="22" t="s">
        <v>3962</v>
      </c>
    </row>
    <row r="476" spans="15:18">
      <c r="O476" s="22" t="s">
        <v>2828</v>
      </c>
      <c r="R476" s="22" t="s">
        <v>3963</v>
      </c>
    </row>
    <row r="477" spans="15:18">
      <c r="O477" s="22" t="s">
        <v>2829</v>
      </c>
      <c r="R477" s="22" t="s">
        <v>3964</v>
      </c>
    </row>
    <row r="478" spans="15:18">
      <c r="O478" s="22" t="s">
        <v>2868</v>
      </c>
      <c r="R478" s="22" t="s">
        <v>3965</v>
      </c>
    </row>
    <row r="479" spans="15:18">
      <c r="O479" s="22" t="s">
        <v>2830</v>
      </c>
      <c r="R479" s="22" t="s">
        <v>3966</v>
      </c>
    </row>
    <row r="480" spans="15:18">
      <c r="O480" s="22" t="s">
        <v>2831</v>
      </c>
      <c r="R480" s="22" t="s">
        <v>3967</v>
      </c>
    </row>
    <row r="481" spans="15:18">
      <c r="O481" s="22" t="s">
        <v>2832</v>
      </c>
      <c r="R481" s="22" t="s">
        <v>3968</v>
      </c>
    </row>
    <row r="482" spans="15:18">
      <c r="O482" s="22" t="s">
        <v>2833</v>
      </c>
      <c r="R482" s="22" t="s">
        <v>3969</v>
      </c>
    </row>
    <row r="483" spans="15:18">
      <c r="O483" s="22" t="s">
        <v>2834</v>
      </c>
      <c r="R483" s="22" t="s">
        <v>3970</v>
      </c>
    </row>
    <row r="484" spans="15:18">
      <c r="O484" s="22" t="s">
        <v>2835</v>
      </c>
      <c r="R484" s="22" t="s">
        <v>3971</v>
      </c>
    </row>
    <row r="485" spans="15:18">
      <c r="O485" s="22" t="s">
        <v>2836</v>
      </c>
      <c r="R485" s="22" t="s">
        <v>3972</v>
      </c>
    </row>
    <row r="486" spans="15:18">
      <c r="O486" s="22" t="s">
        <v>2874</v>
      </c>
      <c r="R486" s="22" t="s">
        <v>3973</v>
      </c>
    </row>
    <row r="487" spans="15:18">
      <c r="O487" s="22" t="s">
        <v>2837</v>
      </c>
      <c r="R487" s="22" t="s">
        <v>3974</v>
      </c>
    </row>
    <row r="488" spans="15:18">
      <c r="O488" s="22" t="s">
        <v>2838</v>
      </c>
      <c r="R488" s="22" t="s">
        <v>3975</v>
      </c>
    </row>
    <row r="489" spans="15:18">
      <c r="O489" s="22" t="s">
        <v>2839</v>
      </c>
      <c r="R489" s="22" t="s">
        <v>3976</v>
      </c>
    </row>
    <row r="490" spans="15:18">
      <c r="O490" s="22" t="s">
        <v>2840</v>
      </c>
      <c r="R490" s="22" t="s">
        <v>3977</v>
      </c>
    </row>
    <row r="491" spans="15:18">
      <c r="O491" s="22" t="s">
        <v>2841</v>
      </c>
      <c r="R491" s="22" t="s">
        <v>3978</v>
      </c>
    </row>
    <row r="492" spans="15:18">
      <c r="O492" s="22" t="s">
        <v>2842</v>
      </c>
      <c r="R492" s="22" t="s">
        <v>3979</v>
      </c>
    </row>
    <row r="493" spans="15:18">
      <c r="O493" s="22" t="s">
        <v>2843</v>
      </c>
      <c r="R493" s="22" t="s">
        <v>3980</v>
      </c>
    </row>
    <row r="494" spans="15:18">
      <c r="O494" s="22" t="s">
        <v>2844</v>
      </c>
      <c r="R494" s="22" t="s">
        <v>3981</v>
      </c>
    </row>
    <row r="495" spans="15:18">
      <c r="O495" s="22" t="s">
        <v>2845</v>
      </c>
      <c r="R495" s="22" t="s">
        <v>3982</v>
      </c>
    </row>
    <row r="496" spans="15:18">
      <c r="O496" s="22" t="s">
        <v>2846</v>
      </c>
      <c r="R496" s="22" t="s">
        <v>3983</v>
      </c>
    </row>
    <row r="497" spans="15:18">
      <c r="O497" s="22" t="s">
        <v>2847</v>
      </c>
      <c r="R497" s="22" t="s">
        <v>3984</v>
      </c>
    </row>
    <row r="498" spans="15:18">
      <c r="O498" s="22" t="s">
        <v>2848</v>
      </c>
      <c r="R498" s="22" t="s">
        <v>3985</v>
      </c>
    </row>
    <row r="499" spans="15:18">
      <c r="O499" s="22" t="s">
        <v>2849</v>
      </c>
      <c r="R499" s="22" t="s">
        <v>3986</v>
      </c>
    </row>
    <row r="500" spans="15:18">
      <c r="O500" s="22" t="s">
        <v>2850</v>
      </c>
      <c r="R500" s="22" t="s">
        <v>3987</v>
      </c>
    </row>
    <row r="501" spans="15:18">
      <c r="O501" s="22" t="s">
        <v>2851</v>
      </c>
      <c r="R501" s="22" t="s">
        <v>3988</v>
      </c>
    </row>
    <row r="502" spans="15:18">
      <c r="O502" s="22" t="s">
        <v>2852</v>
      </c>
      <c r="R502" s="22" t="s">
        <v>3989</v>
      </c>
    </row>
    <row r="503" spans="15:18">
      <c r="O503" s="22" t="s">
        <v>2853</v>
      </c>
      <c r="R503" s="22" t="s">
        <v>3990</v>
      </c>
    </row>
    <row r="504" spans="15:18">
      <c r="O504" s="22" t="s">
        <v>2854</v>
      </c>
      <c r="R504" s="22" t="s">
        <v>3991</v>
      </c>
    </row>
    <row r="505" spans="15:18">
      <c r="O505" s="22" t="s">
        <v>2855</v>
      </c>
      <c r="R505" s="22" t="s">
        <v>3992</v>
      </c>
    </row>
    <row r="506" spans="15:18">
      <c r="O506" s="22" t="s">
        <v>2856</v>
      </c>
      <c r="R506" s="22" t="s">
        <v>3993</v>
      </c>
    </row>
    <row r="507" spans="15:18">
      <c r="O507" s="22" t="s">
        <v>2857</v>
      </c>
      <c r="R507" s="22" t="s">
        <v>3994</v>
      </c>
    </row>
    <row r="508" spans="15:18">
      <c r="O508" s="22" t="s">
        <v>2858</v>
      </c>
      <c r="R508" s="22" t="s">
        <v>3995</v>
      </c>
    </row>
    <row r="509" spans="15:18">
      <c r="O509" s="22" t="s">
        <v>2859</v>
      </c>
      <c r="R509" s="22" t="s">
        <v>3996</v>
      </c>
    </row>
    <row r="510" spans="15:18">
      <c r="O510" s="22" t="s">
        <v>2860</v>
      </c>
      <c r="R510" s="22" t="s">
        <v>3997</v>
      </c>
    </row>
    <row r="511" spans="15:18">
      <c r="R511" s="22" t="s">
        <v>3998</v>
      </c>
    </row>
    <row r="512" spans="15:18">
      <c r="R512" s="22" t="s">
        <v>3999</v>
      </c>
    </row>
    <row r="513" spans="18:18">
      <c r="R513" s="22" t="s">
        <v>4000</v>
      </c>
    </row>
    <row r="514" spans="18:18">
      <c r="R514" s="22" t="s">
        <v>4001</v>
      </c>
    </row>
    <row r="515" spans="18:18">
      <c r="R515" s="22" t="s">
        <v>4002</v>
      </c>
    </row>
    <row r="516" spans="18:18">
      <c r="R516" s="22" t="s">
        <v>4003</v>
      </c>
    </row>
    <row r="517" spans="18:18">
      <c r="R517" s="22" t="s">
        <v>4004</v>
      </c>
    </row>
    <row r="518" spans="18:18">
      <c r="R518" s="22" t="s">
        <v>4005</v>
      </c>
    </row>
    <row r="519" spans="18:18">
      <c r="R519" s="22" t="s">
        <v>4006</v>
      </c>
    </row>
    <row r="520" spans="18:18">
      <c r="R520" s="22" t="s">
        <v>4007</v>
      </c>
    </row>
    <row r="521" spans="18:18">
      <c r="R521" s="22" t="s">
        <v>4008</v>
      </c>
    </row>
    <row r="522" spans="18:18">
      <c r="R522" s="22" t="s">
        <v>4009</v>
      </c>
    </row>
    <row r="523" spans="18:18">
      <c r="R523" s="22" t="s">
        <v>4010</v>
      </c>
    </row>
    <row r="524" spans="18:18">
      <c r="R524" s="22" t="s">
        <v>4011</v>
      </c>
    </row>
    <row r="525" spans="18:18">
      <c r="R525" s="22" t="s">
        <v>4012</v>
      </c>
    </row>
    <row r="526" spans="18:18">
      <c r="R526" s="22" t="s">
        <v>4013</v>
      </c>
    </row>
    <row r="527" spans="18:18">
      <c r="R527" s="22" t="s">
        <v>4014</v>
      </c>
    </row>
    <row r="528" spans="18:18">
      <c r="R528" s="22" t="s">
        <v>4015</v>
      </c>
    </row>
    <row r="529" spans="18:18">
      <c r="R529" s="22" t="s">
        <v>4016</v>
      </c>
    </row>
    <row r="530" spans="18:18">
      <c r="R530" s="22" t="s">
        <v>4017</v>
      </c>
    </row>
    <row r="531" spans="18:18">
      <c r="R531" s="22" t="s">
        <v>4018</v>
      </c>
    </row>
    <row r="532" spans="18:18">
      <c r="R532" s="22" t="s">
        <v>4019</v>
      </c>
    </row>
    <row r="533" spans="18:18">
      <c r="R533" s="22" t="s">
        <v>4020</v>
      </c>
    </row>
    <row r="534" spans="18:18">
      <c r="R534" s="22" t="s">
        <v>4021</v>
      </c>
    </row>
    <row r="535" spans="18:18">
      <c r="R535" s="22" t="s">
        <v>4022</v>
      </c>
    </row>
    <row r="536" spans="18:18">
      <c r="R536" s="22" t="s">
        <v>4023</v>
      </c>
    </row>
    <row r="537" spans="18:18">
      <c r="R537" s="22" t="s">
        <v>4024</v>
      </c>
    </row>
    <row r="538" spans="18:18">
      <c r="R538" s="22" t="s">
        <v>4025</v>
      </c>
    </row>
    <row r="539" spans="18:18">
      <c r="R539" s="22" t="s">
        <v>4026</v>
      </c>
    </row>
    <row r="540" spans="18:18">
      <c r="R540" s="22" t="s">
        <v>4027</v>
      </c>
    </row>
    <row r="541" spans="18:18">
      <c r="R541" s="22" t="s">
        <v>4028</v>
      </c>
    </row>
    <row r="542" spans="18:18">
      <c r="R542" s="22" t="s">
        <v>4029</v>
      </c>
    </row>
    <row r="543" spans="18:18">
      <c r="R543" s="22" t="s">
        <v>4030</v>
      </c>
    </row>
    <row r="544" spans="18:18">
      <c r="R544" s="22" t="s">
        <v>4031</v>
      </c>
    </row>
    <row r="545" spans="18:18">
      <c r="R545" s="22" t="s">
        <v>4032</v>
      </c>
    </row>
    <row r="546" spans="18:18">
      <c r="R546" s="22" t="s">
        <v>4033</v>
      </c>
    </row>
    <row r="547" spans="18:18">
      <c r="R547" s="22" t="s">
        <v>4034</v>
      </c>
    </row>
    <row r="548" spans="18:18">
      <c r="R548" s="22" t="s">
        <v>4035</v>
      </c>
    </row>
    <row r="549" spans="18:18">
      <c r="R549" s="22" t="s">
        <v>4036</v>
      </c>
    </row>
    <row r="550" spans="18:18">
      <c r="R550" s="22" t="s">
        <v>4037</v>
      </c>
    </row>
    <row r="551" spans="18:18">
      <c r="R551" s="22" t="s">
        <v>4038</v>
      </c>
    </row>
    <row r="552" spans="18:18">
      <c r="R552" s="22" t="s">
        <v>4039</v>
      </c>
    </row>
    <row r="553" spans="18:18">
      <c r="R553" s="22" t="s">
        <v>4040</v>
      </c>
    </row>
    <row r="554" spans="18:18">
      <c r="R554" s="22" t="s">
        <v>4041</v>
      </c>
    </row>
    <row r="555" spans="18:18">
      <c r="R555" s="22" t="s">
        <v>4042</v>
      </c>
    </row>
    <row r="556" spans="18:18">
      <c r="R556" s="22" t="s">
        <v>4043</v>
      </c>
    </row>
    <row r="557" spans="18:18">
      <c r="R557" s="22" t="s">
        <v>4044</v>
      </c>
    </row>
    <row r="558" spans="18:18">
      <c r="R558" s="22" t="s">
        <v>4045</v>
      </c>
    </row>
    <row r="559" spans="18:18">
      <c r="R559" s="22" t="s">
        <v>4046</v>
      </c>
    </row>
    <row r="560" spans="18:18">
      <c r="R560" s="22" t="s">
        <v>4047</v>
      </c>
    </row>
    <row r="561" spans="18:18">
      <c r="R561" s="22" t="s">
        <v>4048</v>
      </c>
    </row>
    <row r="562" spans="18:18">
      <c r="R562" s="22" t="s">
        <v>4049</v>
      </c>
    </row>
    <row r="563" spans="18:18">
      <c r="R563" s="22" t="s">
        <v>4050</v>
      </c>
    </row>
    <row r="564" spans="18:18">
      <c r="R564" s="22" t="s">
        <v>4051</v>
      </c>
    </row>
    <row r="565" spans="18:18">
      <c r="R565" s="22" t="s">
        <v>4052</v>
      </c>
    </row>
    <row r="566" spans="18:18">
      <c r="R566" s="22" t="s">
        <v>4053</v>
      </c>
    </row>
    <row r="567" spans="18:18">
      <c r="R567" s="22" t="s">
        <v>4054</v>
      </c>
    </row>
    <row r="568" spans="18:18">
      <c r="R568" s="22" t="s">
        <v>4055</v>
      </c>
    </row>
    <row r="569" spans="18:18">
      <c r="R569" s="22" t="s">
        <v>4056</v>
      </c>
    </row>
    <row r="570" spans="18:18">
      <c r="R570" s="22" t="s">
        <v>4057</v>
      </c>
    </row>
    <row r="571" spans="18:18">
      <c r="R571" s="22" t="s">
        <v>4058</v>
      </c>
    </row>
    <row r="572" spans="18:18">
      <c r="R572" s="22" t="s">
        <v>4059</v>
      </c>
    </row>
    <row r="573" spans="18:18">
      <c r="R573" s="22" t="s">
        <v>4060</v>
      </c>
    </row>
    <row r="574" spans="18:18">
      <c r="R574" s="22" t="s">
        <v>4061</v>
      </c>
    </row>
    <row r="575" spans="18:18">
      <c r="R575" s="22" t="s">
        <v>4062</v>
      </c>
    </row>
    <row r="576" spans="18:18">
      <c r="R576" s="22" t="s">
        <v>4063</v>
      </c>
    </row>
    <row r="577" spans="18:18">
      <c r="R577" s="22" t="s">
        <v>4064</v>
      </c>
    </row>
    <row r="578" spans="18:18">
      <c r="R578" s="22" t="s">
        <v>4065</v>
      </c>
    </row>
    <row r="579" spans="18:18">
      <c r="R579" s="22" t="s">
        <v>4066</v>
      </c>
    </row>
    <row r="580" spans="18:18">
      <c r="R580" s="22" t="s">
        <v>4067</v>
      </c>
    </row>
    <row r="581" spans="18:18">
      <c r="R581" s="22" t="s">
        <v>4068</v>
      </c>
    </row>
    <row r="582" spans="18:18">
      <c r="R582" s="22" t="s">
        <v>4069</v>
      </c>
    </row>
    <row r="583" spans="18:18">
      <c r="R583" s="22" t="s">
        <v>4070</v>
      </c>
    </row>
    <row r="584" spans="18:18">
      <c r="R584" s="22" t="s">
        <v>4071</v>
      </c>
    </row>
    <row r="585" spans="18:18">
      <c r="R585" s="22" t="s">
        <v>4072</v>
      </c>
    </row>
    <row r="586" spans="18:18">
      <c r="R586" s="22" t="s">
        <v>4073</v>
      </c>
    </row>
    <row r="587" spans="18:18">
      <c r="R587" s="22" t="s">
        <v>4074</v>
      </c>
    </row>
    <row r="588" spans="18:18">
      <c r="R588" s="22" t="s">
        <v>4075</v>
      </c>
    </row>
    <row r="589" spans="18:18">
      <c r="R589" s="22" t="s">
        <v>4076</v>
      </c>
    </row>
    <row r="590" spans="18:18">
      <c r="R590" s="22" t="s">
        <v>4077</v>
      </c>
    </row>
    <row r="591" spans="18:18">
      <c r="R591" s="22" t="s">
        <v>4078</v>
      </c>
    </row>
    <row r="592" spans="18:18">
      <c r="R592" s="22" t="s">
        <v>4079</v>
      </c>
    </row>
    <row r="593" spans="18:18">
      <c r="R593" s="22" t="s">
        <v>4080</v>
      </c>
    </row>
    <row r="594" spans="18:18">
      <c r="R594" s="22" t="s">
        <v>4081</v>
      </c>
    </row>
    <row r="595" spans="18:18">
      <c r="R595" s="22" t="s">
        <v>4082</v>
      </c>
    </row>
    <row r="596" spans="18:18">
      <c r="R596" s="22" t="s">
        <v>4083</v>
      </c>
    </row>
    <row r="597" spans="18:18">
      <c r="R597" s="22" t="s">
        <v>4084</v>
      </c>
    </row>
    <row r="598" spans="18:18">
      <c r="R598" s="22" t="s">
        <v>4085</v>
      </c>
    </row>
    <row r="599" spans="18:18">
      <c r="R599" s="22" t="s">
        <v>4086</v>
      </c>
    </row>
    <row r="600" spans="18:18">
      <c r="R600" s="22" t="s">
        <v>4087</v>
      </c>
    </row>
    <row r="601" spans="18:18">
      <c r="R601" s="22" t="s">
        <v>4088</v>
      </c>
    </row>
    <row r="602" spans="18:18">
      <c r="R602" s="22" t="s">
        <v>4089</v>
      </c>
    </row>
    <row r="603" spans="18:18">
      <c r="R603" s="22" t="s">
        <v>4090</v>
      </c>
    </row>
    <row r="604" spans="18:18">
      <c r="R604" s="22" t="s">
        <v>4091</v>
      </c>
    </row>
    <row r="605" spans="18:18">
      <c r="R605" s="22" t="s">
        <v>4092</v>
      </c>
    </row>
    <row r="606" spans="18:18">
      <c r="R606" s="22" t="s">
        <v>4093</v>
      </c>
    </row>
    <row r="607" spans="18:18">
      <c r="R607" s="22" t="s">
        <v>4094</v>
      </c>
    </row>
    <row r="608" spans="18:18">
      <c r="R608" s="22" t="s">
        <v>4095</v>
      </c>
    </row>
    <row r="609" spans="18:18">
      <c r="R609" s="22" t="s">
        <v>4096</v>
      </c>
    </row>
    <row r="610" spans="18:18">
      <c r="R610" s="22" t="s">
        <v>4097</v>
      </c>
    </row>
    <row r="611" spans="18:18">
      <c r="R611" s="22" t="s">
        <v>4098</v>
      </c>
    </row>
    <row r="612" spans="18:18">
      <c r="R612" s="22" t="s">
        <v>4099</v>
      </c>
    </row>
    <row r="613" spans="18:18">
      <c r="R613" s="22" t="s">
        <v>4100</v>
      </c>
    </row>
    <row r="614" spans="18:18">
      <c r="R614" s="22" t="s">
        <v>4101</v>
      </c>
    </row>
    <row r="615" spans="18:18">
      <c r="R615" s="22" t="s">
        <v>4102</v>
      </c>
    </row>
    <row r="616" spans="18:18">
      <c r="R616" s="22" t="s">
        <v>4103</v>
      </c>
    </row>
    <row r="617" spans="18:18">
      <c r="R617" s="22" t="s">
        <v>4104</v>
      </c>
    </row>
    <row r="618" spans="18:18">
      <c r="R618" s="22" t="s">
        <v>4105</v>
      </c>
    </row>
    <row r="619" spans="18:18">
      <c r="R619" s="22" t="s">
        <v>4106</v>
      </c>
    </row>
    <row r="620" spans="18:18">
      <c r="R620" s="22" t="s">
        <v>4107</v>
      </c>
    </row>
    <row r="621" spans="18:18">
      <c r="R621" s="22" t="s">
        <v>4108</v>
      </c>
    </row>
    <row r="622" spans="18:18">
      <c r="R622" s="22" t="s">
        <v>4109</v>
      </c>
    </row>
    <row r="623" spans="18:18">
      <c r="R623" s="22" t="s">
        <v>4110</v>
      </c>
    </row>
    <row r="624" spans="18:18">
      <c r="R624" s="22" t="s">
        <v>4111</v>
      </c>
    </row>
    <row r="625" spans="18:18">
      <c r="R625" s="22" t="s">
        <v>4112</v>
      </c>
    </row>
    <row r="626" spans="18:18">
      <c r="R626" s="22" t="s">
        <v>4113</v>
      </c>
    </row>
    <row r="627" spans="18:18">
      <c r="R627" s="22" t="s">
        <v>4114</v>
      </c>
    </row>
    <row r="628" spans="18:18">
      <c r="R628" s="22" t="s">
        <v>4115</v>
      </c>
    </row>
    <row r="629" spans="18:18">
      <c r="R629" s="22" t="s">
        <v>4116</v>
      </c>
    </row>
    <row r="630" spans="18:18">
      <c r="R630" s="22" t="s">
        <v>4117</v>
      </c>
    </row>
    <row r="631" spans="18:18">
      <c r="R631" s="22" t="s">
        <v>4118</v>
      </c>
    </row>
    <row r="632" spans="18:18">
      <c r="R632" s="22" t="s">
        <v>4119</v>
      </c>
    </row>
    <row r="633" spans="18:18">
      <c r="R633" s="22" t="s">
        <v>4120</v>
      </c>
    </row>
    <row r="634" spans="18:18">
      <c r="R634" s="22" t="s">
        <v>4121</v>
      </c>
    </row>
    <row r="635" spans="18:18">
      <c r="R635" s="22" t="s">
        <v>4122</v>
      </c>
    </row>
    <row r="636" spans="18:18">
      <c r="R636" s="22" t="s">
        <v>4123</v>
      </c>
    </row>
    <row r="637" spans="18:18">
      <c r="R637" s="22" t="s">
        <v>4124</v>
      </c>
    </row>
    <row r="638" spans="18:18">
      <c r="R638" s="22" t="s">
        <v>4125</v>
      </c>
    </row>
    <row r="639" spans="18:18">
      <c r="R639" s="22" t="s">
        <v>4126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C8740-B37A-4A03-8DF9-35051DEC5C13}">
  <sheetPr codeName="Sheet2">
    <tabColor theme="4" tint="-0.249977111117893"/>
  </sheetPr>
  <dimension ref="A1:W1384"/>
  <sheetViews>
    <sheetView showGridLines="0" workbookViewId="0">
      <pane ySplit="4" topLeftCell="A5" activePane="bottomLeft" state="frozen"/>
      <selection pane="bottomLeft" activeCell="K8" sqref="K8"/>
    </sheetView>
  </sheetViews>
  <sheetFormatPr defaultColWidth="8.796875" defaultRowHeight="13"/>
  <cols>
    <col min="1" max="2" width="17.69921875" style="2" customWidth="1"/>
    <col min="3" max="3" width="12.69921875" style="2" customWidth="1"/>
    <col min="4" max="5" width="18.69921875" style="2" customWidth="1"/>
    <col min="6" max="6" width="5.69921875" style="2" customWidth="1"/>
    <col min="7" max="7" width="9.69921875" style="4" customWidth="1"/>
    <col min="8" max="9" width="11.69921875" style="6" customWidth="1"/>
    <col min="10" max="11" width="8.796875" style="10"/>
    <col min="12" max="17" width="11.69921875" style="8" customWidth="1"/>
    <col min="18" max="16384" width="8.796875" style="2"/>
  </cols>
  <sheetData>
    <row r="1" spans="1:23" ht="30.5" customHeight="1">
      <c r="A1" s="1"/>
      <c r="B1" s="1"/>
      <c r="C1" s="1"/>
      <c r="D1" s="1"/>
      <c r="E1" s="1"/>
      <c r="F1" s="1"/>
      <c r="G1" s="3"/>
      <c r="H1" s="5"/>
      <c r="I1" s="5"/>
      <c r="J1" s="9"/>
      <c r="K1" s="9"/>
      <c r="L1" s="7"/>
      <c r="M1" s="7"/>
      <c r="N1" s="7"/>
      <c r="O1" s="7"/>
      <c r="P1" s="7"/>
      <c r="Q1" s="7"/>
    </row>
    <row r="4" spans="1:23" s="11" customFormat="1" ht="26">
      <c r="A4" s="16" t="s">
        <v>1</v>
      </c>
      <c r="B4" s="16" t="s">
        <v>0</v>
      </c>
      <c r="C4" s="16" t="s">
        <v>2</v>
      </c>
      <c r="D4" s="16" t="s">
        <v>3</v>
      </c>
      <c r="E4" s="16" t="s">
        <v>4</v>
      </c>
      <c r="F4" s="16" t="s">
        <v>5</v>
      </c>
      <c r="G4" s="12" t="s">
        <v>6</v>
      </c>
      <c r="H4" s="13" t="s">
        <v>7</v>
      </c>
      <c r="I4" s="14" t="s">
        <v>8</v>
      </c>
      <c r="J4" s="14" t="s">
        <v>9</v>
      </c>
      <c r="K4" s="14" t="s">
        <v>10</v>
      </c>
      <c r="L4" s="15" t="s">
        <v>11</v>
      </c>
      <c r="M4" s="15" t="s">
        <v>12</v>
      </c>
      <c r="N4" s="15" t="s">
        <v>13</v>
      </c>
      <c r="O4" s="15" t="s">
        <v>14</v>
      </c>
      <c r="P4" s="15" t="s">
        <v>15</v>
      </c>
      <c r="Q4" s="15" t="s">
        <v>16</v>
      </c>
      <c r="R4" s="10"/>
      <c r="S4" s="10"/>
      <c r="T4" s="10"/>
      <c r="U4" s="10"/>
      <c r="V4" s="10"/>
      <c r="W4" s="10"/>
    </row>
    <row r="5" spans="1:23">
      <c r="A5" s="2" t="s">
        <v>17</v>
      </c>
      <c r="B5" s="2" t="s">
        <v>18</v>
      </c>
      <c r="C5" s="2" t="s">
        <v>19</v>
      </c>
      <c r="D5" s="2" t="s">
        <v>934</v>
      </c>
      <c r="E5" s="2" t="s">
        <v>935</v>
      </c>
      <c r="F5" s="2" t="s">
        <v>936</v>
      </c>
      <c r="G5" s="4">
        <v>25</v>
      </c>
      <c r="H5" s="6">
        <v>512.5</v>
      </c>
      <c r="I5" s="6">
        <v>512.5</v>
      </c>
      <c r="J5" s="10" t="s">
        <v>937</v>
      </c>
      <c r="K5" s="10" t="s">
        <v>938</v>
      </c>
      <c r="L5" s="8">
        <v>44082</v>
      </c>
      <c r="M5" s="8">
        <v>44084</v>
      </c>
      <c r="N5" s="8">
        <v>44088</v>
      </c>
      <c r="O5" s="8">
        <v>44091</v>
      </c>
      <c r="P5" s="8">
        <v>44166</v>
      </c>
      <c r="Q5" s="8">
        <v>44168</v>
      </c>
    </row>
    <row r="6" spans="1:23">
      <c r="A6" s="2" t="s">
        <v>17</v>
      </c>
      <c r="B6" s="2" t="s">
        <v>20</v>
      </c>
      <c r="C6" s="2" t="s">
        <v>19</v>
      </c>
      <c r="D6" s="2" t="s">
        <v>934</v>
      </c>
      <c r="E6" s="2" t="s">
        <v>939</v>
      </c>
      <c r="F6" s="2" t="s">
        <v>936</v>
      </c>
      <c r="G6" s="4">
        <v>25</v>
      </c>
      <c r="H6" s="6">
        <v>512.5</v>
      </c>
      <c r="I6" s="6">
        <v>512.5</v>
      </c>
      <c r="J6" s="10" t="s">
        <v>937</v>
      </c>
      <c r="K6" s="10" t="s">
        <v>938</v>
      </c>
      <c r="L6" s="8">
        <v>44089</v>
      </c>
      <c r="M6" s="8">
        <v>44091</v>
      </c>
      <c r="N6" s="8">
        <v>44088</v>
      </c>
      <c r="O6" s="8">
        <v>44091</v>
      </c>
      <c r="P6" s="8">
        <v>44166</v>
      </c>
      <c r="Q6" s="8">
        <v>44168</v>
      </c>
    </row>
    <row r="7" spans="1:23">
      <c r="A7" s="2" t="s">
        <v>21</v>
      </c>
      <c r="B7" s="2" t="s">
        <v>22</v>
      </c>
      <c r="C7" s="2" t="s">
        <v>23</v>
      </c>
      <c r="D7" s="2" t="s">
        <v>940</v>
      </c>
      <c r="E7" s="2" t="s">
        <v>941</v>
      </c>
      <c r="F7" s="2" t="s">
        <v>936</v>
      </c>
      <c r="G7" s="4">
        <v>199</v>
      </c>
      <c r="H7" s="6">
        <v>4668.54</v>
      </c>
      <c r="I7" s="6">
        <v>4668.54</v>
      </c>
      <c r="J7" s="10" t="s">
        <v>942</v>
      </c>
      <c r="K7" s="10" t="s">
        <v>938</v>
      </c>
      <c r="L7" s="8">
        <v>44093</v>
      </c>
      <c r="M7" s="8">
        <v>44095</v>
      </c>
      <c r="N7" s="8">
        <v>44092</v>
      </c>
      <c r="O7" s="8">
        <v>44096</v>
      </c>
      <c r="P7" s="8">
        <v>44171</v>
      </c>
      <c r="Q7" s="8">
        <v>44246</v>
      </c>
    </row>
    <row r="8" spans="1:23">
      <c r="A8" s="2" t="s">
        <v>21</v>
      </c>
      <c r="B8" s="2" t="s">
        <v>22</v>
      </c>
      <c r="C8" s="2" t="s">
        <v>23</v>
      </c>
      <c r="D8" s="2" t="s">
        <v>940</v>
      </c>
      <c r="E8" s="2" t="s">
        <v>943</v>
      </c>
      <c r="F8" s="2" t="s">
        <v>936</v>
      </c>
      <c r="G8" s="4">
        <v>148</v>
      </c>
      <c r="H8" s="6">
        <v>3472.08</v>
      </c>
      <c r="I8" s="6">
        <v>3472.08</v>
      </c>
      <c r="J8" s="10" t="s">
        <v>942</v>
      </c>
      <c r="K8" s="10" t="s">
        <v>938</v>
      </c>
      <c r="L8" s="8">
        <v>44093</v>
      </c>
      <c r="M8" s="8">
        <v>44095</v>
      </c>
      <c r="N8" s="8">
        <v>44092</v>
      </c>
      <c r="O8" s="8">
        <v>44096</v>
      </c>
      <c r="P8" s="8">
        <v>44171</v>
      </c>
      <c r="Q8" s="8">
        <v>44246</v>
      </c>
    </row>
    <row r="9" spans="1:23">
      <c r="A9" s="2" t="s">
        <v>21</v>
      </c>
      <c r="B9" s="2" t="s">
        <v>24</v>
      </c>
      <c r="C9" s="2" t="s">
        <v>23</v>
      </c>
      <c r="D9" s="2" t="s">
        <v>940</v>
      </c>
      <c r="E9" s="2" t="s">
        <v>944</v>
      </c>
      <c r="F9" s="2" t="s">
        <v>945</v>
      </c>
      <c r="G9" s="4">
        <v>1768</v>
      </c>
      <c r="H9" s="6">
        <v>41477.279999999999</v>
      </c>
      <c r="I9" s="6">
        <v>41477.279999999999</v>
      </c>
      <c r="J9" s="10" t="s">
        <v>942</v>
      </c>
      <c r="K9" s="10" t="s">
        <v>938</v>
      </c>
      <c r="L9" s="8">
        <v>44095</v>
      </c>
      <c r="M9" s="8">
        <v>44097</v>
      </c>
      <c r="N9" s="8">
        <v>44097</v>
      </c>
      <c r="O9" s="8">
        <v>44098</v>
      </c>
      <c r="P9" s="8">
        <v>44173</v>
      </c>
      <c r="Q9" s="8">
        <v>44248</v>
      </c>
    </row>
    <row r="10" spans="1:23">
      <c r="A10" s="2" t="s">
        <v>21</v>
      </c>
      <c r="B10" s="2" t="s">
        <v>24</v>
      </c>
      <c r="C10" s="2" t="s">
        <v>23</v>
      </c>
      <c r="D10" s="2" t="s">
        <v>940</v>
      </c>
      <c r="E10" s="2" t="s">
        <v>946</v>
      </c>
      <c r="F10" s="2" t="s">
        <v>945</v>
      </c>
      <c r="G10" s="4">
        <v>368</v>
      </c>
      <c r="H10" s="6">
        <v>8633.2800000000007</v>
      </c>
      <c r="I10" s="6">
        <v>8633.2800000000007</v>
      </c>
      <c r="J10" s="10" t="s">
        <v>942</v>
      </c>
      <c r="K10" s="10" t="s">
        <v>938</v>
      </c>
      <c r="L10" s="8">
        <v>44095</v>
      </c>
      <c r="M10" s="8">
        <v>44097</v>
      </c>
      <c r="N10" s="8">
        <v>44097</v>
      </c>
      <c r="O10" s="8">
        <v>44098</v>
      </c>
      <c r="P10" s="8">
        <v>44173</v>
      </c>
      <c r="Q10" s="8">
        <v>44248</v>
      </c>
    </row>
    <row r="11" spans="1:23">
      <c r="A11" s="2" t="s">
        <v>21</v>
      </c>
      <c r="B11" s="2" t="s">
        <v>25</v>
      </c>
      <c r="C11" s="2" t="s">
        <v>26</v>
      </c>
      <c r="D11" s="2" t="s">
        <v>947</v>
      </c>
      <c r="E11" s="2" t="s">
        <v>948</v>
      </c>
      <c r="F11" s="2" t="s">
        <v>945</v>
      </c>
      <c r="G11" s="4">
        <v>2400</v>
      </c>
      <c r="H11" s="6">
        <v>46488</v>
      </c>
      <c r="I11" s="6">
        <v>46488</v>
      </c>
      <c r="J11" s="10" t="s">
        <v>942</v>
      </c>
      <c r="K11" s="10" t="s">
        <v>938</v>
      </c>
      <c r="L11" s="8">
        <v>44095</v>
      </c>
      <c r="M11" s="8">
        <v>44097</v>
      </c>
      <c r="N11" s="8">
        <v>44097</v>
      </c>
      <c r="O11" s="8">
        <v>44098</v>
      </c>
      <c r="P11" s="8">
        <v>44173</v>
      </c>
      <c r="Q11" s="8">
        <v>44248</v>
      </c>
    </row>
    <row r="12" spans="1:23">
      <c r="A12" s="2" t="s">
        <v>21</v>
      </c>
      <c r="B12" s="2" t="s">
        <v>27</v>
      </c>
      <c r="C12" s="2" t="s">
        <v>28</v>
      </c>
      <c r="D12" s="2" t="s">
        <v>949</v>
      </c>
      <c r="E12" s="2" t="s">
        <v>950</v>
      </c>
      <c r="F12" s="2" t="s">
        <v>951</v>
      </c>
      <c r="G12" s="4">
        <v>321</v>
      </c>
      <c r="H12" s="6">
        <v>7135.83</v>
      </c>
      <c r="I12" s="6">
        <v>7135.83</v>
      </c>
      <c r="J12" s="10" t="s">
        <v>937</v>
      </c>
      <c r="K12" s="10" t="s">
        <v>938</v>
      </c>
      <c r="L12" s="8">
        <v>44095</v>
      </c>
      <c r="M12" s="8">
        <v>44097</v>
      </c>
      <c r="N12" s="8">
        <v>44096</v>
      </c>
      <c r="O12" s="8">
        <v>44097</v>
      </c>
      <c r="P12" s="8">
        <v>44172</v>
      </c>
      <c r="Q12" s="8">
        <v>44247</v>
      </c>
    </row>
    <row r="13" spans="1:23">
      <c r="A13" s="2" t="s">
        <v>17</v>
      </c>
      <c r="B13" s="2" t="s">
        <v>29</v>
      </c>
      <c r="C13" s="2" t="s">
        <v>30</v>
      </c>
      <c r="D13" s="2" t="s">
        <v>952</v>
      </c>
      <c r="E13" s="2" t="s">
        <v>953</v>
      </c>
      <c r="F13" s="2" t="s">
        <v>945</v>
      </c>
      <c r="G13" s="4">
        <v>5500</v>
      </c>
      <c r="H13" s="6">
        <v>86020</v>
      </c>
      <c r="I13" s="6">
        <v>86020</v>
      </c>
      <c r="J13" s="10" t="s">
        <v>937</v>
      </c>
      <c r="K13" s="10" t="s">
        <v>938</v>
      </c>
      <c r="L13" s="8">
        <v>44095</v>
      </c>
      <c r="M13" s="8">
        <v>44097</v>
      </c>
      <c r="N13" s="8">
        <v>44096</v>
      </c>
      <c r="O13" s="8">
        <v>44097</v>
      </c>
      <c r="P13" s="8">
        <v>44172</v>
      </c>
      <c r="Q13" s="8">
        <v>44174</v>
      </c>
    </row>
    <row r="14" spans="1:23">
      <c r="A14" s="2" t="s">
        <v>17</v>
      </c>
      <c r="B14" s="2" t="s">
        <v>29</v>
      </c>
      <c r="C14" s="2" t="s">
        <v>30</v>
      </c>
      <c r="D14" s="2" t="s">
        <v>952</v>
      </c>
      <c r="E14" s="2" t="s">
        <v>954</v>
      </c>
      <c r="F14" s="2" t="s">
        <v>945</v>
      </c>
      <c r="G14" s="4">
        <v>1973</v>
      </c>
      <c r="H14" s="6">
        <v>30857.72</v>
      </c>
      <c r="I14" s="6">
        <v>30857.72</v>
      </c>
      <c r="J14" s="10" t="s">
        <v>937</v>
      </c>
      <c r="K14" s="10" t="s">
        <v>938</v>
      </c>
      <c r="L14" s="8">
        <v>44095</v>
      </c>
      <c r="M14" s="8">
        <v>44097</v>
      </c>
      <c r="N14" s="8">
        <v>44096</v>
      </c>
      <c r="O14" s="8">
        <v>44097</v>
      </c>
      <c r="P14" s="8">
        <v>44172</v>
      </c>
      <c r="Q14" s="8">
        <v>44174</v>
      </c>
    </row>
    <row r="15" spans="1:23">
      <c r="A15" s="2" t="s">
        <v>17</v>
      </c>
      <c r="B15" s="2" t="s">
        <v>31</v>
      </c>
      <c r="C15" s="2" t="s">
        <v>30</v>
      </c>
      <c r="D15" s="2" t="s">
        <v>952</v>
      </c>
      <c r="E15" s="2" t="s">
        <v>955</v>
      </c>
      <c r="F15" s="2" t="s">
        <v>951</v>
      </c>
      <c r="G15" s="4">
        <v>1027</v>
      </c>
      <c r="H15" s="6">
        <v>16062.28</v>
      </c>
      <c r="I15" s="6">
        <v>16062.28</v>
      </c>
      <c r="J15" s="10" t="s">
        <v>937</v>
      </c>
      <c r="K15" s="10" t="s">
        <v>938</v>
      </c>
      <c r="L15" s="8">
        <v>44095</v>
      </c>
      <c r="M15" s="8">
        <v>44097</v>
      </c>
      <c r="N15" s="8">
        <v>44096</v>
      </c>
      <c r="O15" s="8">
        <v>44097</v>
      </c>
      <c r="P15" s="8">
        <v>44172</v>
      </c>
      <c r="Q15" s="8">
        <v>44174</v>
      </c>
    </row>
    <row r="16" spans="1:23">
      <c r="A16" s="2" t="s">
        <v>17</v>
      </c>
      <c r="B16" s="2" t="s">
        <v>32</v>
      </c>
      <c r="C16" s="2" t="s">
        <v>33</v>
      </c>
      <c r="D16" s="2" t="s">
        <v>956</v>
      </c>
      <c r="E16" s="2" t="s">
        <v>957</v>
      </c>
      <c r="F16" s="2" t="s">
        <v>945</v>
      </c>
      <c r="G16" s="4">
        <v>2425</v>
      </c>
      <c r="H16" s="6">
        <v>63050</v>
      </c>
      <c r="I16" s="6">
        <v>63050</v>
      </c>
      <c r="J16" s="10" t="s">
        <v>937</v>
      </c>
      <c r="K16" s="10" t="s">
        <v>938</v>
      </c>
      <c r="L16" s="8">
        <v>44095</v>
      </c>
      <c r="M16" s="8">
        <v>44097</v>
      </c>
      <c r="N16" s="8">
        <v>44096</v>
      </c>
      <c r="O16" s="8">
        <v>44097</v>
      </c>
      <c r="P16" s="8">
        <v>44172</v>
      </c>
      <c r="Q16" s="8">
        <v>44174</v>
      </c>
    </row>
    <row r="17" spans="1:17">
      <c r="A17" s="2" t="s">
        <v>17</v>
      </c>
      <c r="B17" s="2" t="s">
        <v>34</v>
      </c>
      <c r="C17" s="2" t="s">
        <v>19</v>
      </c>
      <c r="D17" s="2" t="s">
        <v>934</v>
      </c>
      <c r="E17" s="2" t="s">
        <v>958</v>
      </c>
      <c r="F17" s="2" t="s">
        <v>945</v>
      </c>
      <c r="G17" s="4">
        <v>5514</v>
      </c>
      <c r="H17" s="6">
        <v>113037</v>
      </c>
      <c r="I17" s="6">
        <v>113037</v>
      </c>
      <c r="J17" s="10" t="s">
        <v>937</v>
      </c>
      <c r="K17" s="10" t="s">
        <v>938</v>
      </c>
      <c r="L17" s="8">
        <v>44095</v>
      </c>
      <c r="M17" s="8">
        <v>44097</v>
      </c>
      <c r="N17" s="8">
        <v>44096</v>
      </c>
      <c r="O17" s="8">
        <v>44097</v>
      </c>
      <c r="P17" s="8">
        <v>44172</v>
      </c>
      <c r="Q17" s="8">
        <v>44174</v>
      </c>
    </row>
    <row r="18" spans="1:17">
      <c r="A18" s="2" t="s">
        <v>17</v>
      </c>
      <c r="B18" s="2" t="s">
        <v>35</v>
      </c>
      <c r="C18" s="2" t="s">
        <v>19</v>
      </c>
      <c r="D18" s="2" t="s">
        <v>934</v>
      </c>
      <c r="E18" s="2" t="s">
        <v>959</v>
      </c>
      <c r="F18" s="2" t="s">
        <v>945</v>
      </c>
      <c r="G18" s="4">
        <v>1199</v>
      </c>
      <c r="H18" s="6">
        <v>24579.5</v>
      </c>
      <c r="I18" s="6">
        <v>24579.5</v>
      </c>
      <c r="J18" s="10" t="s">
        <v>937</v>
      </c>
      <c r="K18" s="10" t="s">
        <v>938</v>
      </c>
      <c r="L18" s="8">
        <v>44095</v>
      </c>
      <c r="M18" s="8">
        <v>44097</v>
      </c>
      <c r="N18" s="8">
        <v>44096</v>
      </c>
      <c r="O18" s="8">
        <v>44096</v>
      </c>
      <c r="P18" s="8">
        <v>44171</v>
      </c>
      <c r="Q18" s="8">
        <v>44174</v>
      </c>
    </row>
    <row r="19" spans="1:17">
      <c r="A19" s="2" t="s">
        <v>17</v>
      </c>
      <c r="B19" s="2" t="s">
        <v>36</v>
      </c>
      <c r="C19" s="2" t="s">
        <v>19</v>
      </c>
      <c r="D19" s="2" t="s">
        <v>934</v>
      </c>
      <c r="E19" s="2" t="s">
        <v>960</v>
      </c>
      <c r="F19" s="2" t="s">
        <v>951</v>
      </c>
      <c r="G19" s="4">
        <v>558</v>
      </c>
      <c r="H19" s="6">
        <v>11439</v>
      </c>
      <c r="I19" s="6">
        <v>11439</v>
      </c>
      <c r="J19" s="10" t="s">
        <v>937</v>
      </c>
      <c r="K19" s="10" t="s">
        <v>938</v>
      </c>
      <c r="L19" s="8">
        <v>44095</v>
      </c>
      <c r="M19" s="8">
        <v>44097</v>
      </c>
      <c r="N19" s="8">
        <v>44096</v>
      </c>
      <c r="O19" s="8">
        <v>44097</v>
      </c>
      <c r="P19" s="8">
        <v>44172</v>
      </c>
      <c r="Q19" s="8">
        <v>44174</v>
      </c>
    </row>
    <row r="20" spans="1:17">
      <c r="A20" s="2" t="s">
        <v>17</v>
      </c>
      <c r="B20" s="2" t="s">
        <v>37</v>
      </c>
      <c r="C20" s="2" t="s">
        <v>33</v>
      </c>
      <c r="D20" s="2" t="s">
        <v>956</v>
      </c>
      <c r="E20" s="2" t="s">
        <v>961</v>
      </c>
      <c r="F20" s="2" t="s">
        <v>951</v>
      </c>
      <c r="G20" s="4">
        <v>300</v>
      </c>
      <c r="H20" s="6">
        <v>7800</v>
      </c>
      <c r="I20" s="6">
        <v>7800</v>
      </c>
      <c r="J20" s="10" t="s">
        <v>937</v>
      </c>
      <c r="K20" s="10" t="s">
        <v>962</v>
      </c>
      <c r="L20" s="8">
        <v>44101</v>
      </c>
      <c r="M20" s="8">
        <v>44102</v>
      </c>
      <c r="N20" s="8">
        <v>44101</v>
      </c>
      <c r="O20" s="8">
        <v>44102</v>
      </c>
      <c r="P20" s="8">
        <v>44177</v>
      </c>
      <c r="Q20" s="8">
        <v>44181</v>
      </c>
    </row>
    <row r="21" spans="1:17">
      <c r="A21" s="2" t="s">
        <v>17</v>
      </c>
      <c r="B21" s="2" t="s">
        <v>37</v>
      </c>
      <c r="C21" s="2" t="s">
        <v>33</v>
      </c>
      <c r="D21" s="2" t="s">
        <v>956</v>
      </c>
      <c r="E21" s="2" t="s">
        <v>963</v>
      </c>
      <c r="F21" s="2" t="s">
        <v>951</v>
      </c>
      <c r="G21" s="4">
        <v>500</v>
      </c>
      <c r="H21" s="6">
        <v>13000</v>
      </c>
      <c r="I21" s="6">
        <v>13000</v>
      </c>
      <c r="J21" s="10" t="s">
        <v>937</v>
      </c>
      <c r="K21" s="10" t="s">
        <v>962</v>
      </c>
      <c r="L21" s="8">
        <v>44101</v>
      </c>
      <c r="M21" s="8">
        <v>44102</v>
      </c>
      <c r="N21" s="8">
        <v>44101</v>
      </c>
      <c r="O21" s="8">
        <v>44102</v>
      </c>
      <c r="P21" s="8">
        <v>44177</v>
      </c>
      <c r="Q21" s="8">
        <v>44181</v>
      </c>
    </row>
    <row r="22" spans="1:17">
      <c r="A22" s="2" t="s">
        <v>17</v>
      </c>
      <c r="B22" s="2" t="s">
        <v>38</v>
      </c>
      <c r="C22" s="2" t="s">
        <v>39</v>
      </c>
      <c r="D22" s="2" t="s">
        <v>964</v>
      </c>
      <c r="E22" s="2" t="s">
        <v>965</v>
      </c>
      <c r="F22" s="2" t="s">
        <v>945</v>
      </c>
      <c r="G22" s="4">
        <v>1178</v>
      </c>
      <c r="H22" s="6">
        <v>22158.18</v>
      </c>
      <c r="I22" s="6">
        <v>22158.18</v>
      </c>
      <c r="J22" s="10" t="s">
        <v>937</v>
      </c>
      <c r="K22" s="10" t="s">
        <v>938</v>
      </c>
      <c r="L22" s="8">
        <v>44101</v>
      </c>
      <c r="M22" s="8">
        <v>44103</v>
      </c>
      <c r="N22" s="8">
        <v>44101</v>
      </c>
      <c r="O22" s="8">
        <v>44103</v>
      </c>
      <c r="P22" s="8">
        <v>44178</v>
      </c>
      <c r="Q22" s="8">
        <v>44253</v>
      </c>
    </row>
    <row r="23" spans="1:17">
      <c r="A23" s="2" t="s">
        <v>21</v>
      </c>
      <c r="B23" s="2" t="s">
        <v>40</v>
      </c>
      <c r="C23" s="2" t="s">
        <v>28</v>
      </c>
      <c r="D23" s="2" t="s">
        <v>949</v>
      </c>
      <c r="E23" s="2" t="s">
        <v>966</v>
      </c>
      <c r="F23" s="2" t="s">
        <v>951</v>
      </c>
      <c r="G23" s="4">
        <v>149</v>
      </c>
      <c r="H23" s="6">
        <v>3312.27</v>
      </c>
      <c r="I23" s="6">
        <v>3312.27</v>
      </c>
      <c r="J23" s="10" t="s">
        <v>937</v>
      </c>
      <c r="K23" s="10" t="s">
        <v>938</v>
      </c>
      <c r="L23" s="8">
        <v>44102</v>
      </c>
      <c r="M23" s="8">
        <v>44104</v>
      </c>
      <c r="N23" s="8">
        <v>44102</v>
      </c>
      <c r="O23" s="8">
        <v>44104</v>
      </c>
      <c r="P23" s="8">
        <v>44179</v>
      </c>
      <c r="Q23" s="8">
        <v>44254</v>
      </c>
    </row>
    <row r="24" spans="1:17">
      <c r="A24" s="2" t="s">
        <v>17</v>
      </c>
      <c r="B24" s="2" t="s">
        <v>41</v>
      </c>
      <c r="C24" s="2" t="s">
        <v>42</v>
      </c>
      <c r="D24" s="2" t="s">
        <v>967</v>
      </c>
      <c r="E24" s="2" t="s">
        <v>968</v>
      </c>
      <c r="F24" s="2" t="s">
        <v>951</v>
      </c>
      <c r="G24" s="4">
        <v>897</v>
      </c>
      <c r="H24" s="6">
        <v>15249</v>
      </c>
      <c r="I24" s="6">
        <v>15249</v>
      </c>
      <c r="J24" s="10" t="s">
        <v>937</v>
      </c>
      <c r="K24" s="10" t="s">
        <v>938</v>
      </c>
      <c r="L24" s="8">
        <v>44102</v>
      </c>
      <c r="M24" s="8">
        <v>44104</v>
      </c>
      <c r="N24" s="8">
        <v>44102</v>
      </c>
      <c r="O24" s="8">
        <v>44104</v>
      </c>
      <c r="P24" s="8">
        <v>44179</v>
      </c>
      <c r="Q24" s="8">
        <v>44181</v>
      </c>
    </row>
    <row r="25" spans="1:17">
      <c r="A25" s="2" t="s">
        <v>17</v>
      </c>
      <c r="B25" s="2" t="s">
        <v>41</v>
      </c>
      <c r="C25" s="2" t="s">
        <v>42</v>
      </c>
      <c r="D25" s="2" t="s">
        <v>967</v>
      </c>
      <c r="E25" s="2" t="s">
        <v>969</v>
      </c>
      <c r="F25" s="2" t="s">
        <v>951</v>
      </c>
      <c r="G25" s="4">
        <v>1296</v>
      </c>
      <c r="H25" s="6">
        <v>22032</v>
      </c>
      <c r="I25" s="6">
        <v>22032</v>
      </c>
      <c r="J25" s="10" t="s">
        <v>937</v>
      </c>
      <c r="K25" s="10" t="s">
        <v>938</v>
      </c>
      <c r="L25" s="8">
        <v>44102</v>
      </c>
      <c r="M25" s="8">
        <v>44104</v>
      </c>
      <c r="N25" s="8">
        <v>44102</v>
      </c>
      <c r="O25" s="8">
        <v>44104</v>
      </c>
      <c r="P25" s="8">
        <v>44179</v>
      </c>
      <c r="Q25" s="8">
        <v>44181</v>
      </c>
    </row>
    <row r="26" spans="1:17">
      <c r="A26" s="2" t="s">
        <v>17</v>
      </c>
      <c r="B26" s="2" t="s">
        <v>43</v>
      </c>
      <c r="C26" s="2" t="s">
        <v>33</v>
      </c>
      <c r="D26" s="2" t="s">
        <v>956</v>
      </c>
      <c r="E26" s="2" t="s">
        <v>970</v>
      </c>
      <c r="F26" s="2" t="s">
        <v>951</v>
      </c>
      <c r="G26" s="4">
        <v>1575</v>
      </c>
      <c r="H26" s="6">
        <v>40950</v>
      </c>
      <c r="I26" s="6">
        <v>40950</v>
      </c>
      <c r="J26" s="10" t="s">
        <v>937</v>
      </c>
      <c r="K26" s="10" t="s">
        <v>938</v>
      </c>
      <c r="L26" s="8">
        <v>44102</v>
      </c>
      <c r="M26" s="8">
        <v>44104</v>
      </c>
      <c r="N26" s="8">
        <v>44102</v>
      </c>
      <c r="O26" s="8">
        <v>44104</v>
      </c>
      <c r="P26" s="8">
        <v>44179</v>
      </c>
      <c r="Q26" s="8">
        <v>44181</v>
      </c>
    </row>
    <row r="27" spans="1:17">
      <c r="A27" s="2" t="s">
        <v>44</v>
      </c>
      <c r="B27" s="2" t="s">
        <v>45</v>
      </c>
      <c r="C27" s="2" t="s">
        <v>46</v>
      </c>
      <c r="D27" s="2" t="s">
        <v>971</v>
      </c>
      <c r="E27" s="2">
        <v>4500451590</v>
      </c>
      <c r="F27" s="2" t="s">
        <v>945</v>
      </c>
      <c r="G27" s="4">
        <v>712</v>
      </c>
      <c r="H27" s="6">
        <v>6578.88</v>
      </c>
      <c r="I27" s="6">
        <v>6578.88</v>
      </c>
      <c r="J27" s="10" t="s">
        <v>937</v>
      </c>
      <c r="K27" s="10" t="s">
        <v>938</v>
      </c>
      <c r="L27" s="8">
        <v>44106</v>
      </c>
      <c r="M27" s="8">
        <v>44108</v>
      </c>
      <c r="N27" s="8">
        <v>44109</v>
      </c>
      <c r="O27" s="8">
        <v>44126</v>
      </c>
      <c r="P27" s="8">
        <v>44186</v>
      </c>
      <c r="Q27" s="8">
        <v>44173</v>
      </c>
    </row>
    <row r="28" spans="1:17">
      <c r="A28" s="2" t="s">
        <v>44</v>
      </c>
      <c r="B28" s="2" t="s">
        <v>45</v>
      </c>
      <c r="C28" s="2" t="s">
        <v>46</v>
      </c>
      <c r="D28" s="2" t="s">
        <v>971</v>
      </c>
      <c r="E28" s="2">
        <v>4500451528</v>
      </c>
      <c r="F28" s="2" t="s">
        <v>945</v>
      </c>
      <c r="G28" s="4">
        <v>658</v>
      </c>
      <c r="H28" s="6">
        <v>6132</v>
      </c>
      <c r="I28" s="6">
        <v>6132</v>
      </c>
      <c r="J28" s="10" t="s">
        <v>937</v>
      </c>
      <c r="K28" s="10" t="s">
        <v>938</v>
      </c>
      <c r="L28" s="8">
        <v>44106</v>
      </c>
      <c r="M28" s="8">
        <v>44108</v>
      </c>
      <c r="N28" s="8">
        <v>44109</v>
      </c>
      <c r="O28" s="8">
        <v>44126</v>
      </c>
      <c r="P28" s="8">
        <v>44186</v>
      </c>
      <c r="Q28" s="8">
        <v>44173</v>
      </c>
    </row>
    <row r="29" spans="1:17">
      <c r="A29" s="2" t="s">
        <v>44</v>
      </c>
      <c r="B29" s="2" t="s">
        <v>45</v>
      </c>
      <c r="C29" s="2" t="s">
        <v>46</v>
      </c>
      <c r="D29" s="2" t="s">
        <v>971</v>
      </c>
      <c r="E29" s="2">
        <v>4500451526</v>
      </c>
      <c r="F29" s="2" t="s">
        <v>945</v>
      </c>
      <c r="G29" s="4">
        <v>6764</v>
      </c>
      <c r="H29" s="6">
        <v>65647.759999999995</v>
      </c>
      <c r="I29" s="6">
        <v>65647.759999999995</v>
      </c>
      <c r="J29" s="10" t="s">
        <v>937</v>
      </c>
      <c r="K29" s="10" t="s">
        <v>938</v>
      </c>
      <c r="L29" s="8">
        <v>44106</v>
      </c>
      <c r="M29" s="8">
        <v>44108</v>
      </c>
      <c r="N29" s="8">
        <v>44109</v>
      </c>
      <c r="O29" s="8">
        <v>44126</v>
      </c>
      <c r="P29" s="8">
        <v>44186</v>
      </c>
      <c r="Q29" s="8">
        <v>44173</v>
      </c>
    </row>
    <row r="30" spans="1:17">
      <c r="A30" s="2" t="s">
        <v>21</v>
      </c>
      <c r="B30" s="2" t="s">
        <v>47</v>
      </c>
      <c r="C30" s="2" t="s">
        <v>28</v>
      </c>
      <c r="D30" s="2" t="s">
        <v>949</v>
      </c>
      <c r="E30" s="2" t="s">
        <v>972</v>
      </c>
      <c r="F30" s="2" t="s">
        <v>945</v>
      </c>
      <c r="G30" s="4">
        <v>943</v>
      </c>
      <c r="H30" s="6">
        <v>20962.89</v>
      </c>
      <c r="I30" s="6">
        <v>20962.89</v>
      </c>
      <c r="J30" s="10" t="s">
        <v>937</v>
      </c>
      <c r="K30" s="10" t="s">
        <v>938</v>
      </c>
      <c r="L30" s="8">
        <v>44108</v>
      </c>
      <c r="M30" s="8">
        <v>44110</v>
      </c>
      <c r="N30" s="8">
        <v>44109</v>
      </c>
      <c r="O30" s="8">
        <v>44112</v>
      </c>
      <c r="P30" s="8">
        <v>44187</v>
      </c>
      <c r="Q30" s="8">
        <v>44262</v>
      </c>
    </row>
    <row r="31" spans="1:17">
      <c r="A31" s="2" t="s">
        <v>17</v>
      </c>
      <c r="B31" s="2" t="s">
        <v>48</v>
      </c>
      <c r="C31" s="2" t="s">
        <v>49</v>
      </c>
      <c r="D31" s="2" t="s">
        <v>973</v>
      </c>
      <c r="E31" s="2" t="s">
        <v>974</v>
      </c>
      <c r="F31" s="2" t="s">
        <v>945</v>
      </c>
      <c r="G31" s="4">
        <v>7042</v>
      </c>
      <c r="H31" s="6">
        <v>157670.38</v>
      </c>
      <c r="I31" s="6">
        <v>157670.38</v>
      </c>
      <c r="J31" s="10" t="s">
        <v>937</v>
      </c>
      <c r="K31" s="10" t="s">
        <v>938</v>
      </c>
      <c r="L31" s="8">
        <v>44108</v>
      </c>
      <c r="M31" s="8">
        <v>44110</v>
      </c>
      <c r="N31" s="8">
        <v>44109</v>
      </c>
      <c r="O31" s="8">
        <v>44112</v>
      </c>
      <c r="P31" s="8">
        <v>44187</v>
      </c>
      <c r="Q31" s="8">
        <v>44189</v>
      </c>
    </row>
    <row r="32" spans="1:17">
      <c r="A32" s="2" t="s">
        <v>17</v>
      </c>
      <c r="B32" s="2" t="s">
        <v>48</v>
      </c>
      <c r="C32" s="2" t="s">
        <v>49</v>
      </c>
      <c r="D32" s="2" t="s">
        <v>973</v>
      </c>
      <c r="E32" s="2" t="s">
        <v>975</v>
      </c>
      <c r="F32" s="2" t="s">
        <v>945</v>
      </c>
      <c r="G32" s="4">
        <v>2458</v>
      </c>
      <c r="H32" s="6">
        <v>57320.56</v>
      </c>
      <c r="I32" s="6">
        <v>57320.56</v>
      </c>
      <c r="J32" s="10" t="s">
        <v>937</v>
      </c>
      <c r="K32" s="10" t="s">
        <v>938</v>
      </c>
      <c r="L32" s="8">
        <v>44108</v>
      </c>
      <c r="M32" s="8">
        <v>44110</v>
      </c>
      <c r="N32" s="8">
        <v>44109</v>
      </c>
      <c r="O32" s="8">
        <v>44112</v>
      </c>
      <c r="P32" s="8">
        <v>44187</v>
      </c>
      <c r="Q32" s="8">
        <v>44189</v>
      </c>
    </row>
    <row r="33" spans="1:17">
      <c r="A33" s="2" t="s">
        <v>17</v>
      </c>
      <c r="B33" s="2" t="s">
        <v>48</v>
      </c>
      <c r="C33" s="2" t="s">
        <v>49</v>
      </c>
      <c r="D33" s="2" t="s">
        <v>973</v>
      </c>
      <c r="E33" s="2" t="s">
        <v>976</v>
      </c>
      <c r="F33" s="2" t="s">
        <v>945</v>
      </c>
      <c r="G33" s="4">
        <v>1892</v>
      </c>
      <c r="H33" s="6">
        <v>42361.88</v>
      </c>
      <c r="I33" s="6">
        <v>42361.88</v>
      </c>
      <c r="J33" s="10" t="s">
        <v>937</v>
      </c>
      <c r="K33" s="10" t="s">
        <v>938</v>
      </c>
      <c r="L33" s="8">
        <v>44108</v>
      </c>
      <c r="M33" s="8">
        <v>44110</v>
      </c>
      <c r="N33" s="8">
        <v>44109</v>
      </c>
      <c r="O33" s="8">
        <v>44112</v>
      </c>
      <c r="P33" s="8">
        <v>44187</v>
      </c>
      <c r="Q33" s="8">
        <v>44189</v>
      </c>
    </row>
    <row r="34" spans="1:17">
      <c r="A34" s="2" t="s">
        <v>17</v>
      </c>
      <c r="B34" s="2" t="s">
        <v>50</v>
      </c>
      <c r="C34" s="2" t="s">
        <v>51</v>
      </c>
      <c r="D34" s="2" t="s">
        <v>977</v>
      </c>
      <c r="E34" s="2" t="s">
        <v>978</v>
      </c>
      <c r="F34" s="2" t="s">
        <v>945</v>
      </c>
      <c r="G34" s="4">
        <v>4162</v>
      </c>
      <c r="H34" s="6">
        <v>93645</v>
      </c>
      <c r="I34" s="6">
        <v>93645</v>
      </c>
      <c r="J34" s="10" t="s">
        <v>937</v>
      </c>
      <c r="K34" s="10" t="s">
        <v>938</v>
      </c>
      <c r="L34" s="8">
        <v>44108</v>
      </c>
      <c r="M34" s="8">
        <v>44110</v>
      </c>
      <c r="N34" s="8">
        <v>44109</v>
      </c>
      <c r="O34" s="8">
        <v>44112</v>
      </c>
      <c r="P34" s="8">
        <v>44187</v>
      </c>
      <c r="Q34" s="8">
        <v>44189</v>
      </c>
    </row>
    <row r="35" spans="1:17">
      <c r="A35" s="2" t="s">
        <v>21</v>
      </c>
      <c r="B35" s="2" t="s">
        <v>52</v>
      </c>
      <c r="C35" s="2" t="s">
        <v>53</v>
      </c>
      <c r="D35" s="2" t="s">
        <v>979</v>
      </c>
      <c r="E35" s="2" t="s">
        <v>980</v>
      </c>
      <c r="F35" s="2" t="s">
        <v>945</v>
      </c>
      <c r="G35" s="4">
        <v>50</v>
      </c>
      <c r="H35" s="6">
        <v>144.5</v>
      </c>
      <c r="I35" s="6">
        <v>144.5</v>
      </c>
      <c r="J35" s="10" t="s">
        <v>942</v>
      </c>
      <c r="K35" s="10" t="s">
        <v>938</v>
      </c>
      <c r="L35" s="8">
        <v>44109</v>
      </c>
      <c r="M35" s="8">
        <v>44111</v>
      </c>
      <c r="N35" s="8">
        <v>44110</v>
      </c>
      <c r="O35" s="8">
        <v>44112</v>
      </c>
      <c r="P35" s="8">
        <v>44187</v>
      </c>
      <c r="Q35" s="8">
        <v>44262</v>
      </c>
    </row>
    <row r="36" spans="1:17">
      <c r="A36" s="2" t="s">
        <v>21</v>
      </c>
      <c r="B36" s="2" t="s">
        <v>54</v>
      </c>
      <c r="C36" s="2" t="s">
        <v>28</v>
      </c>
      <c r="D36" s="2" t="s">
        <v>949</v>
      </c>
      <c r="E36" s="2" t="s">
        <v>981</v>
      </c>
      <c r="F36" s="2" t="s">
        <v>982</v>
      </c>
      <c r="G36" s="4">
        <v>102</v>
      </c>
      <c r="H36" s="6">
        <v>2267.46</v>
      </c>
      <c r="I36" s="6">
        <v>2267.46</v>
      </c>
      <c r="J36" s="10" t="s">
        <v>937</v>
      </c>
      <c r="K36" s="10" t="s">
        <v>938</v>
      </c>
      <c r="L36" s="8">
        <v>44109</v>
      </c>
      <c r="M36" s="8">
        <v>44111</v>
      </c>
      <c r="N36" s="8">
        <v>44110</v>
      </c>
      <c r="O36" s="8">
        <v>44112</v>
      </c>
      <c r="P36" s="8">
        <v>44187</v>
      </c>
      <c r="Q36" s="8">
        <v>44262</v>
      </c>
    </row>
    <row r="37" spans="1:17">
      <c r="A37" s="2" t="s">
        <v>17</v>
      </c>
      <c r="B37" s="2" t="s">
        <v>55</v>
      </c>
      <c r="C37" s="2" t="s">
        <v>39</v>
      </c>
      <c r="D37" s="2" t="s">
        <v>964</v>
      </c>
      <c r="E37" s="2" t="s">
        <v>983</v>
      </c>
      <c r="F37" s="2" t="s">
        <v>951</v>
      </c>
      <c r="G37" s="4">
        <v>1322</v>
      </c>
      <c r="H37" s="6">
        <v>24866.82</v>
      </c>
      <c r="I37" s="6">
        <v>24866.82</v>
      </c>
      <c r="J37" s="10" t="s">
        <v>937</v>
      </c>
      <c r="K37" s="10" t="s">
        <v>938</v>
      </c>
      <c r="L37" s="8">
        <v>44109</v>
      </c>
      <c r="M37" s="8">
        <v>44111</v>
      </c>
      <c r="N37" s="8">
        <v>44110</v>
      </c>
      <c r="O37" s="8">
        <v>44112</v>
      </c>
      <c r="P37" s="8">
        <v>44187</v>
      </c>
      <c r="Q37" s="8">
        <v>44262</v>
      </c>
    </row>
    <row r="38" spans="1:17">
      <c r="A38" s="2" t="s">
        <v>17</v>
      </c>
      <c r="B38" s="2" t="s">
        <v>56</v>
      </c>
      <c r="C38" s="2" t="s">
        <v>39</v>
      </c>
      <c r="D38" s="2" t="s">
        <v>964</v>
      </c>
      <c r="E38" s="2" t="s">
        <v>984</v>
      </c>
      <c r="F38" s="2" t="s">
        <v>982</v>
      </c>
      <c r="G38" s="4">
        <v>168</v>
      </c>
      <c r="H38" s="6">
        <v>3336.48</v>
      </c>
      <c r="I38" s="6">
        <v>3336.48</v>
      </c>
      <c r="J38" s="10" t="s">
        <v>937</v>
      </c>
      <c r="K38" s="10" t="s">
        <v>938</v>
      </c>
      <c r="L38" s="8">
        <v>44109</v>
      </c>
      <c r="M38" s="8">
        <v>44111</v>
      </c>
      <c r="N38" s="8">
        <v>44110</v>
      </c>
      <c r="O38" s="8">
        <v>44112</v>
      </c>
      <c r="P38" s="8">
        <v>44187</v>
      </c>
      <c r="Q38" s="8">
        <v>44262</v>
      </c>
    </row>
    <row r="39" spans="1:17">
      <c r="A39" s="2" t="s">
        <v>17</v>
      </c>
      <c r="B39" s="2" t="s">
        <v>56</v>
      </c>
      <c r="C39" s="2" t="s">
        <v>39</v>
      </c>
      <c r="D39" s="2" t="s">
        <v>964</v>
      </c>
      <c r="E39" s="2" t="s">
        <v>985</v>
      </c>
      <c r="F39" s="2" t="s">
        <v>982</v>
      </c>
      <c r="G39" s="4">
        <v>703</v>
      </c>
      <c r="H39" s="6">
        <v>13223.43</v>
      </c>
      <c r="I39" s="6">
        <v>13223.43</v>
      </c>
      <c r="J39" s="10" t="s">
        <v>937</v>
      </c>
      <c r="K39" s="10" t="s">
        <v>938</v>
      </c>
      <c r="L39" s="8">
        <v>44109</v>
      </c>
      <c r="M39" s="8">
        <v>44111</v>
      </c>
      <c r="N39" s="8">
        <v>44110</v>
      </c>
      <c r="O39" s="8">
        <v>44112</v>
      </c>
      <c r="P39" s="8">
        <v>44187</v>
      </c>
      <c r="Q39" s="8">
        <v>44189</v>
      </c>
    </row>
    <row r="40" spans="1:17">
      <c r="A40" s="2" t="s">
        <v>17</v>
      </c>
      <c r="B40" s="2" t="s">
        <v>57</v>
      </c>
      <c r="C40" s="2" t="s">
        <v>58</v>
      </c>
      <c r="D40" s="2" t="s">
        <v>986</v>
      </c>
      <c r="E40" s="2" t="s">
        <v>987</v>
      </c>
      <c r="F40" s="2" t="s">
        <v>982</v>
      </c>
      <c r="G40" s="4">
        <v>440</v>
      </c>
      <c r="H40" s="6">
        <v>9640.4</v>
      </c>
      <c r="I40" s="6">
        <v>9640.4</v>
      </c>
      <c r="J40" s="10" t="s">
        <v>937</v>
      </c>
      <c r="K40" s="10" t="s">
        <v>938</v>
      </c>
      <c r="L40" s="8">
        <v>44109</v>
      </c>
      <c r="M40" s="8">
        <v>44111</v>
      </c>
      <c r="N40" s="8">
        <v>44110</v>
      </c>
      <c r="O40" s="8">
        <v>44112</v>
      </c>
      <c r="P40" s="8">
        <v>44187</v>
      </c>
      <c r="Q40" s="8">
        <v>44189</v>
      </c>
    </row>
    <row r="41" spans="1:17">
      <c r="A41" s="2" t="s">
        <v>17</v>
      </c>
      <c r="B41" s="2" t="s">
        <v>57</v>
      </c>
      <c r="C41" s="2" t="s">
        <v>58</v>
      </c>
      <c r="D41" s="2" t="s">
        <v>986</v>
      </c>
      <c r="E41" s="2" t="s">
        <v>988</v>
      </c>
      <c r="F41" s="2" t="s">
        <v>982</v>
      </c>
      <c r="G41" s="4">
        <v>605</v>
      </c>
      <c r="H41" s="6">
        <v>14701.5</v>
      </c>
      <c r="I41" s="6">
        <v>14701.5</v>
      </c>
      <c r="J41" s="10" t="s">
        <v>937</v>
      </c>
      <c r="K41" s="10" t="s">
        <v>938</v>
      </c>
      <c r="L41" s="8">
        <v>44109</v>
      </c>
      <c r="M41" s="8">
        <v>44111</v>
      </c>
      <c r="N41" s="8">
        <v>44110</v>
      </c>
      <c r="O41" s="8">
        <v>44112</v>
      </c>
      <c r="P41" s="8">
        <v>44187</v>
      </c>
      <c r="Q41" s="8">
        <v>44189</v>
      </c>
    </row>
    <row r="42" spans="1:17">
      <c r="A42" s="2" t="s">
        <v>17</v>
      </c>
      <c r="B42" s="2" t="s">
        <v>59</v>
      </c>
      <c r="C42" s="2" t="s">
        <v>49</v>
      </c>
      <c r="D42" s="2" t="s">
        <v>973</v>
      </c>
      <c r="E42" s="2" t="s">
        <v>989</v>
      </c>
      <c r="F42" s="2" t="s">
        <v>982</v>
      </c>
      <c r="G42" s="4">
        <v>419</v>
      </c>
      <c r="H42" s="6">
        <v>9381.41</v>
      </c>
      <c r="I42" s="6">
        <v>9381.41</v>
      </c>
      <c r="J42" s="10" t="s">
        <v>937</v>
      </c>
      <c r="K42" s="10" t="s">
        <v>938</v>
      </c>
      <c r="L42" s="8">
        <v>44109</v>
      </c>
      <c r="M42" s="8">
        <v>44111</v>
      </c>
      <c r="N42" s="8">
        <v>44110</v>
      </c>
      <c r="O42" s="8">
        <v>44112</v>
      </c>
      <c r="P42" s="8">
        <v>44187</v>
      </c>
      <c r="Q42" s="8">
        <v>44189</v>
      </c>
    </row>
    <row r="43" spans="1:17">
      <c r="A43" s="2" t="s">
        <v>17</v>
      </c>
      <c r="B43" s="2" t="s">
        <v>59</v>
      </c>
      <c r="C43" s="2" t="s">
        <v>49</v>
      </c>
      <c r="D43" s="2" t="s">
        <v>973</v>
      </c>
      <c r="E43" s="2" t="s">
        <v>990</v>
      </c>
      <c r="F43" s="2" t="s">
        <v>982</v>
      </c>
      <c r="G43" s="4">
        <v>237</v>
      </c>
      <c r="H43" s="6">
        <v>5526.84</v>
      </c>
      <c r="I43" s="6">
        <v>5526.84</v>
      </c>
      <c r="J43" s="10" t="s">
        <v>937</v>
      </c>
      <c r="K43" s="10" t="s">
        <v>938</v>
      </c>
      <c r="L43" s="8">
        <v>44109</v>
      </c>
      <c r="M43" s="8">
        <v>44111</v>
      </c>
      <c r="N43" s="8">
        <v>44110</v>
      </c>
      <c r="O43" s="8">
        <v>44112</v>
      </c>
      <c r="P43" s="8">
        <v>44187</v>
      </c>
      <c r="Q43" s="8">
        <v>44189</v>
      </c>
    </row>
    <row r="44" spans="1:17">
      <c r="A44" s="2" t="s">
        <v>17</v>
      </c>
      <c r="B44" s="2" t="s">
        <v>60</v>
      </c>
      <c r="C44" s="2" t="s">
        <v>51</v>
      </c>
      <c r="D44" s="2" t="s">
        <v>977</v>
      </c>
      <c r="E44" s="2" t="s">
        <v>991</v>
      </c>
      <c r="F44" s="2" t="s">
        <v>982</v>
      </c>
      <c r="G44" s="4">
        <v>70</v>
      </c>
      <c r="H44" s="6">
        <v>1575</v>
      </c>
      <c r="I44" s="6">
        <v>1575</v>
      </c>
      <c r="J44" s="10" t="s">
        <v>937</v>
      </c>
      <c r="K44" s="10" t="s">
        <v>938</v>
      </c>
      <c r="L44" s="8">
        <v>44109</v>
      </c>
      <c r="M44" s="8">
        <v>44111</v>
      </c>
      <c r="N44" s="8">
        <v>44110</v>
      </c>
      <c r="O44" s="8">
        <v>44112</v>
      </c>
      <c r="P44" s="8">
        <v>44187</v>
      </c>
      <c r="Q44" s="8">
        <v>44189</v>
      </c>
    </row>
    <row r="45" spans="1:17">
      <c r="A45" s="2" t="s">
        <v>17</v>
      </c>
      <c r="B45" s="2" t="s">
        <v>61</v>
      </c>
      <c r="C45" s="2" t="s">
        <v>42</v>
      </c>
      <c r="D45" s="2" t="s">
        <v>967</v>
      </c>
      <c r="E45" s="2" t="s">
        <v>992</v>
      </c>
      <c r="F45" s="2" t="s">
        <v>982</v>
      </c>
      <c r="G45" s="4">
        <v>88</v>
      </c>
      <c r="H45" s="6">
        <v>1496</v>
      </c>
      <c r="I45" s="6">
        <v>1496</v>
      </c>
      <c r="J45" s="10" t="s">
        <v>937</v>
      </c>
      <c r="K45" s="10" t="s">
        <v>938</v>
      </c>
      <c r="L45" s="8">
        <v>44109</v>
      </c>
      <c r="M45" s="8">
        <v>44111</v>
      </c>
      <c r="N45" s="8">
        <v>44110</v>
      </c>
      <c r="O45" s="8">
        <v>44112</v>
      </c>
      <c r="P45" s="8">
        <v>44187</v>
      </c>
      <c r="Q45" s="8">
        <v>44189</v>
      </c>
    </row>
    <row r="46" spans="1:17">
      <c r="A46" s="2" t="s">
        <v>17</v>
      </c>
      <c r="B46" s="2" t="s">
        <v>62</v>
      </c>
      <c r="C46" s="2" t="s">
        <v>42</v>
      </c>
      <c r="D46" s="2" t="s">
        <v>967</v>
      </c>
      <c r="E46" s="2" t="s">
        <v>993</v>
      </c>
      <c r="F46" s="2" t="s">
        <v>982</v>
      </c>
      <c r="G46" s="4">
        <v>166</v>
      </c>
      <c r="H46" s="6">
        <v>2822</v>
      </c>
      <c r="I46" s="6">
        <v>2822</v>
      </c>
      <c r="J46" s="10" t="s">
        <v>937</v>
      </c>
      <c r="K46" s="10" t="s">
        <v>938</v>
      </c>
      <c r="L46" s="8">
        <v>44109</v>
      </c>
      <c r="M46" s="8">
        <v>44111</v>
      </c>
      <c r="N46" s="8">
        <v>44110</v>
      </c>
      <c r="O46" s="8">
        <v>44112</v>
      </c>
      <c r="P46" s="8">
        <v>44187</v>
      </c>
      <c r="Q46" s="8">
        <v>44189</v>
      </c>
    </row>
    <row r="47" spans="1:17">
      <c r="A47" s="2" t="s">
        <v>17</v>
      </c>
      <c r="B47" s="2" t="s">
        <v>62</v>
      </c>
      <c r="C47" s="2" t="s">
        <v>42</v>
      </c>
      <c r="D47" s="2" t="s">
        <v>967</v>
      </c>
      <c r="E47" s="2" t="s">
        <v>994</v>
      </c>
      <c r="F47" s="2" t="s">
        <v>982</v>
      </c>
      <c r="G47" s="4">
        <v>25</v>
      </c>
      <c r="H47" s="6">
        <v>425</v>
      </c>
      <c r="I47" s="6">
        <v>425</v>
      </c>
      <c r="J47" s="10" t="s">
        <v>937</v>
      </c>
      <c r="K47" s="10" t="s">
        <v>938</v>
      </c>
      <c r="L47" s="8">
        <v>44109</v>
      </c>
      <c r="M47" s="8">
        <v>44111</v>
      </c>
      <c r="N47" s="8">
        <v>44110</v>
      </c>
      <c r="O47" s="8">
        <v>44112</v>
      </c>
      <c r="P47" s="8">
        <v>44187</v>
      </c>
      <c r="Q47" s="8">
        <v>44189</v>
      </c>
    </row>
    <row r="48" spans="1:17">
      <c r="A48" s="2" t="s">
        <v>17</v>
      </c>
      <c r="B48" s="2" t="s">
        <v>62</v>
      </c>
      <c r="C48" s="2" t="s">
        <v>42</v>
      </c>
      <c r="D48" s="2" t="s">
        <v>967</v>
      </c>
      <c r="E48" s="2" t="s">
        <v>995</v>
      </c>
      <c r="F48" s="2" t="s">
        <v>982</v>
      </c>
      <c r="G48" s="4">
        <v>124</v>
      </c>
      <c r="H48" s="6">
        <v>2108</v>
      </c>
      <c r="I48" s="6">
        <v>2108</v>
      </c>
      <c r="J48" s="10" t="s">
        <v>937</v>
      </c>
      <c r="K48" s="10" t="s">
        <v>938</v>
      </c>
      <c r="L48" s="8">
        <v>44109</v>
      </c>
      <c r="M48" s="8">
        <v>44111</v>
      </c>
      <c r="N48" s="8">
        <v>44110</v>
      </c>
      <c r="O48" s="8">
        <v>44112</v>
      </c>
      <c r="P48" s="8">
        <v>44187</v>
      </c>
      <c r="Q48" s="8">
        <v>44189</v>
      </c>
    </row>
    <row r="49" spans="1:17">
      <c r="A49" s="2" t="s">
        <v>17</v>
      </c>
      <c r="B49" s="2" t="s">
        <v>63</v>
      </c>
      <c r="C49" s="2" t="s">
        <v>33</v>
      </c>
      <c r="D49" s="2" t="s">
        <v>956</v>
      </c>
      <c r="E49" s="2" t="s">
        <v>996</v>
      </c>
      <c r="F49" s="2" t="s">
        <v>982</v>
      </c>
      <c r="G49" s="4">
        <v>46</v>
      </c>
      <c r="H49" s="6">
        <v>1196</v>
      </c>
      <c r="I49" s="6">
        <v>1196</v>
      </c>
      <c r="J49" s="10" t="s">
        <v>937</v>
      </c>
      <c r="K49" s="10" t="s">
        <v>938</v>
      </c>
      <c r="L49" s="8">
        <v>44109</v>
      </c>
      <c r="M49" s="8">
        <v>44111</v>
      </c>
      <c r="N49" s="8">
        <v>44110</v>
      </c>
      <c r="O49" s="8">
        <v>44112</v>
      </c>
      <c r="P49" s="8">
        <v>44187</v>
      </c>
      <c r="Q49" s="8">
        <v>44189</v>
      </c>
    </row>
    <row r="50" spans="1:17">
      <c r="A50" s="2" t="s">
        <v>17</v>
      </c>
      <c r="B50" s="2" t="s">
        <v>63</v>
      </c>
      <c r="C50" s="2" t="s">
        <v>33</v>
      </c>
      <c r="D50" s="2" t="s">
        <v>956</v>
      </c>
      <c r="E50" s="2" t="s">
        <v>997</v>
      </c>
      <c r="F50" s="2" t="s">
        <v>982</v>
      </c>
      <c r="G50" s="4">
        <v>111</v>
      </c>
      <c r="H50" s="6">
        <v>2886</v>
      </c>
      <c r="I50" s="6">
        <v>2886</v>
      </c>
      <c r="J50" s="10" t="s">
        <v>937</v>
      </c>
      <c r="K50" s="10" t="s">
        <v>938</v>
      </c>
      <c r="L50" s="8">
        <v>44109</v>
      </c>
      <c r="M50" s="8">
        <v>44111</v>
      </c>
      <c r="N50" s="8">
        <v>44110</v>
      </c>
      <c r="O50" s="8">
        <v>44112</v>
      </c>
      <c r="P50" s="8">
        <v>44187</v>
      </c>
      <c r="Q50" s="8">
        <v>44189</v>
      </c>
    </row>
    <row r="51" spans="1:17">
      <c r="A51" s="2" t="s">
        <v>17</v>
      </c>
      <c r="B51" s="2" t="s">
        <v>64</v>
      </c>
      <c r="C51" s="2" t="s">
        <v>19</v>
      </c>
      <c r="D51" s="2" t="s">
        <v>934</v>
      </c>
      <c r="E51" s="2" t="s">
        <v>998</v>
      </c>
      <c r="F51" s="2" t="s">
        <v>982</v>
      </c>
      <c r="G51" s="4">
        <v>19</v>
      </c>
      <c r="H51" s="6">
        <v>389.5</v>
      </c>
      <c r="I51" s="6">
        <v>389.5</v>
      </c>
      <c r="J51" s="10" t="s">
        <v>937</v>
      </c>
      <c r="K51" s="10" t="s">
        <v>938</v>
      </c>
      <c r="L51" s="8">
        <v>44109</v>
      </c>
      <c r="M51" s="8">
        <v>44111</v>
      </c>
      <c r="N51" s="8">
        <v>44110</v>
      </c>
      <c r="O51" s="8">
        <v>44112</v>
      </c>
      <c r="P51" s="8">
        <v>44187</v>
      </c>
      <c r="Q51" s="8">
        <v>44189</v>
      </c>
    </row>
    <row r="52" spans="1:17">
      <c r="A52" s="2" t="s">
        <v>21</v>
      </c>
      <c r="B52" s="2" t="s">
        <v>65</v>
      </c>
      <c r="C52" s="2" t="s">
        <v>66</v>
      </c>
      <c r="D52" s="2" t="s">
        <v>999</v>
      </c>
      <c r="E52" s="2" t="s">
        <v>1000</v>
      </c>
      <c r="F52" s="2" t="s">
        <v>945</v>
      </c>
      <c r="G52" s="4">
        <v>281</v>
      </c>
      <c r="H52" s="6">
        <v>5479.5</v>
      </c>
      <c r="I52" s="6">
        <v>5479.5</v>
      </c>
      <c r="J52" s="10" t="s">
        <v>942</v>
      </c>
      <c r="K52" s="10" t="s">
        <v>962</v>
      </c>
      <c r="L52" s="8">
        <v>44111</v>
      </c>
      <c r="M52" s="8">
        <v>44112</v>
      </c>
      <c r="N52" s="8">
        <v>44111</v>
      </c>
      <c r="O52" s="8">
        <v>44118</v>
      </c>
      <c r="P52" s="8">
        <v>44193</v>
      </c>
      <c r="Q52" s="8">
        <v>44196</v>
      </c>
    </row>
    <row r="53" spans="1:17">
      <c r="A53" s="2" t="s">
        <v>21</v>
      </c>
      <c r="B53" s="2" t="s">
        <v>67</v>
      </c>
      <c r="C53" s="2" t="s">
        <v>66</v>
      </c>
      <c r="D53" s="2" t="s">
        <v>999</v>
      </c>
      <c r="E53" s="2" t="s">
        <v>1001</v>
      </c>
      <c r="F53" s="2" t="s">
        <v>951</v>
      </c>
      <c r="G53" s="4">
        <v>110</v>
      </c>
      <c r="H53" s="6">
        <v>2145</v>
      </c>
      <c r="I53" s="6">
        <v>2145</v>
      </c>
      <c r="J53" s="10" t="s">
        <v>942</v>
      </c>
      <c r="K53" s="10" t="s">
        <v>962</v>
      </c>
      <c r="L53" s="8">
        <v>44111</v>
      </c>
      <c r="M53" s="8">
        <v>44112</v>
      </c>
      <c r="N53" s="8">
        <v>44111</v>
      </c>
      <c r="O53" s="8">
        <v>44118</v>
      </c>
      <c r="P53" s="8">
        <v>44193</v>
      </c>
      <c r="Q53" s="8">
        <v>44196</v>
      </c>
    </row>
    <row r="54" spans="1:17">
      <c r="A54" s="2" t="s">
        <v>21</v>
      </c>
      <c r="B54" s="2" t="s">
        <v>68</v>
      </c>
      <c r="C54" s="2" t="s">
        <v>69</v>
      </c>
      <c r="D54" s="2" t="s">
        <v>1002</v>
      </c>
      <c r="E54" s="2" t="s">
        <v>1003</v>
      </c>
      <c r="F54" s="2" t="s">
        <v>945</v>
      </c>
      <c r="G54" s="4">
        <v>432</v>
      </c>
      <c r="H54" s="6">
        <v>8640</v>
      </c>
      <c r="I54" s="6">
        <v>8640</v>
      </c>
      <c r="J54" s="10" t="s">
        <v>942</v>
      </c>
      <c r="K54" s="10" t="s">
        <v>962</v>
      </c>
      <c r="L54" s="8">
        <v>44111</v>
      </c>
      <c r="M54" s="8">
        <v>44112</v>
      </c>
      <c r="N54" s="8">
        <v>44111</v>
      </c>
      <c r="O54" s="8">
        <v>44118</v>
      </c>
      <c r="P54" s="8">
        <v>44193</v>
      </c>
      <c r="Q54" s="8">
        <v>44196</v>
      </c>
    </row>
    <row r="55" spans="1:17">
      <c r="A55" s="2" t="s">
        <v>21</v>
      </c>
      <c r="B55" s="2" t="s">
        <v>70</v>
      </c>
      <c r="C55" s="2" t="s">
        <v>69</v>
      </c>
      <c r="D55" s="2" t="s">
        <v>1002</v>
      </c>
      <c r="E55" s="2" t="s">
        <v>1004</v>
      </c>
      <c r="F55" s="2" t="s">
        <v>951</v>
      </c>
      <c r="G55" s="4">
        <v>168</v>
      </c>
      <c r="H55" s="6">
        <v>3360</v>
      </c>
      <c r="I55" s="6">
        <v>3360</v>
      </c>
      <c r="J55" s="10" t="s">
        <v>942</v>
      </c>
      <c r="K55" s="10" t="s">
        <v>962</v>
      </c>
      <c r="L55" s="8">
        <v>44111</v>
      </c>
      <c r="M55" s="8">
        <v>44112</v>
      </c>
      <c r="N55" s="8">
        <v>44111</v>
      </c>
      <c r="O55" s="8">
        <v>44118</v>
      </c>
      <c r="P55" s="8">
        <v>44193</v>
      </c>
      <c r="Q55" s="8">
        <v>44196</v>
      </c>
    </row>
    <row r="56" spans="1:17">
      <c r="A56" s="2" t="s">
        <v>21</v>
      </c>
      <c r="B56" s="2" t="s">
        <v>71</v>
      </c>
      <c r="C56" s="2" t="s">
        <v>72</v>
      </c>
      <c r="D56" s="2" t="s">
        <v>1005</v>
      </c>
      <c r="E56" s="2" t="s">
        <v>1006</v>
      </c>
      <c r="F56" s="2" t="s">
        <v>945</v>
      </c>
      <c r="G56" s="4">
        <v>288</v>
      </c>
      <c r="H56" s="6">
        <v>5760</v>
      </c>
      <c r="I56" s="6">
        <v>5760</v>
      </c>
      <c r="J56" s="10" t="s">
        <v>942</v>
      </c>
      <c r="K56" s="10" t="s">
        <v>962</v>
      </c>
      <c r="L56" s="8">
        <v>44111</v>
      </c>
      <c r="M56" s="8">
        <v>44112</v>
      </c>
      <c r="N56" s="8">
        <v>44111</v>
      </c>
      <c r="O56" s="8">
        <v>44118</v>
      </c>
      <c r="P56" s="8">
        <v>44193</v>
      </c>
      <c r="Q56" s="8">
        <v>44196</v>
      </c>
    </row>
    <row r="57" spans="1:17">
      <c r="A57" s="2" t="s">
        <v>21</v>
      </c>
      <c r="B57" s="2" t="s">
        <v>73</v>
      </c>
      <c r="C57" s="2" t="s">
        <v>72</v>
      </c>
      <c r="D57" s="2" t="s">
        <v>1005</v>
      </c>
      <c r="E57" s="2" t="s">
        <v>1007</v>
      </c>
      <c r="F57" s="2" t="s">
        <v>951</v>
      </c>
      <c r="G57" s="4">
        <v>112</v>
      </c>
      <c r="H57" s="6">
        <v>2240</v>
      </c>
      <c r="I57" s="6">
        <v>2240</v>
      </c>
      <c r="J57" s="10" t="s">
        <v>942</v>
      </c>
      <c r="K57" s="10" t="s">
        <v>962</v>
      </c>
      <c r="L57" s="8">
        <v>44111</v>
      </c>
      <c r="M57" s="8">
        <v>44112</v>
      </c>
      <c r="N57" s="8">
        <v>44111</v>
      </c>
      <c r="O57" s="8">
        <v>44118</v>
      </c>
      <c r="P57" s="8">
        <v>44193</v>
      </c>
      <c r="Q57" s="8">
        <v>44196</v>
      </c>
    </row>
    <row r="58" spans="1:17">
      <c r="A58" s="2" t="s">
        <v>21</v>
      </c>
      <c r="B58" s="2" t="s">
        <v>74</v>
      </c>
      <c r="C58" s="2" t="s">
        <v>75</v>
      </c>
      <c r="D58" s="2" t="s">
        <v>1008</v>
      </c>
      <c r="E58" s="2" t="s">
        <v>1009</v>
      </c>
      <c r="F58" s="2" t="s">
        <v>945</v>
      </c>
      <c r="G58" s="4">
        <v>72</v>
      </c>
      <c r="H58" s="6">
        <v>1440</v>
      </c>
      <c r="I58" s="6">
        <v>1440</v>
      </c>
      <c r="J58" s="10" t="s">
        <v>942</v>
      </c>
      <c r="K58" s="10" t="s">
        <v>962</v>
      </c>
      <c r="L58" s="8">
        <v>44111</v>
      </c>
      <c r="M58" s="8">
        <v>44112</v>
      </c>
      <c r="N58" s="8">
        <v>44111</v>
      </c>
      <c r="O58" s="8">
        <v>44118</v>
      </c>
      <c r="P58" s="8">
        <v>44193</v>
      </c>
      <c r="Q58" s="8">
        <v>44196</v>
      </c>
    </row>
    <row r="59" spans="1:17">
      <c r="A59" s="2" t="s">
        <v>21</v>
      </c>
      <c r="B59" s="2" t="s">
        <v>76</v>
      </c>
      <c r="C59" s="2" t="s">
        <v>75</v>
      </c>
      <c r="D59" s="2" t="s">
        <v>1008</v>
      </c>
      <c r="E59" s="2" t="s">
        <v>1010</v>
      </c>
      <c r="F59" s="2" t="s">
        <v>951</v>
      </c>
      <c r="G59" s="4">
        <v>28</v>
      </c>
      <c r="H59" s="6">
        <v>560</v>
      </c>
      <c r="I59" s="6">
        <v>560</v>
      </c>
      <c r="J59" s="10" t="s">
        <v>942</v>
      </c>
      <c r="K59" s="10" t="s">
        <v>962</v>
      </c>
      <c r="L59" s="8">
        <v>44111</v>
      </c>
      <c r="M59" s="8">
        <v>44112</v>
      </c>
      <c r="N59" s="8">
        <v>44111</v>
      </c>
      <c r="O59" s="8">
        <v>44118</v>
      </c>
      <c r="P59" s="8">
        <v>44193</v>
      </c>
      <c r="Q59" s="8">
        <v>44196</v>
      </c>
    </row>
    <row r="60" spans="1:17">
      <c r="A60" s="2" t="s">
        <v>21</v>
      </c>
      <c r="B60" s="2" t="s">
        <v>77</v>
      </c>
      <c r="C60" s="2" t="s">
        <v>78</v>
      </c>
      <c r="D60" s="2" t="s">
        <v>1011</v>
      </c>
      <c r="E60" s="2" t="s">
        <v>1012</v>
      </c>
      <c r="F60" s="2" t="s">
        <v>945</v>
      </c>
      <c r="G60" s="4">
        <v>72</v>
      </c>
      <c r="H60" s="6">
        <v>1440</v>
      </c>
      <c r="I60" s="6">
        <v>1440</v>
      </c>
      <c r="J60" s="10" t="s">
        <v>942</v>
      </c>
      <c r="K60" s="10" t="s">
        <v>962</v>
      </c>
      <c r="L60" s="8">
        <v>44111</v>
      </c>
      <c r="M60" s="8">
        <v>44112</v>
      </c>
      <c r="N60" s="8">
        <v>44111</v>
      </c>
      <c r="O60" s="8">
        <v>44118</v>
      </c>
      <c r="P60" s="8">
        <v>44193</v>
      </c>
      <c r="Q60" s="8">
        <v>44196</v>
      </c>
    </row>
    <row r="61" spans="1:17">
      <c r="A61" s="2" t="s">
        <v>21</v>
      </c>
      <c r="B61" s="2" t="s">
        <v>79</v>
      </c>
      <c r="C61" s="2" t="s">
        <v>78</v>
      </c>
      <c r="D61" s="2" t="s">
        <v>1011</v>
      </c>
      <c r="E61" s="2" t="s">
        <v>1013</v>
      </c>
      <c r="F61" s="2" t="s">
        <v>951</v>
      </c>
      <c r="G61" s="4">
        <v>28</v>
      </c>
      <c r="H61" s="6">
        <v>560</v>
      </c>
      <c r="I61" s="6">
        <v>560</v>
      </c>
      <c r="J61" s="10" t="s">
        <v>942</v>
      </c>
      <c r="K61" s="10" t="s">
        <v>962</v>
      </c>
      <c r="L61" s="8">
        <v>44111</v>
      </c>
      <c r="M61" s="8">
        <v>44112</v>
      </c>
      <c r="N61" s="8">
        <v>44111</v>
      </c>
      <c r="O61" s="8">
        <v>44118</v>
      </c>
      <c r="P61" s="8">
        <v>44193</v>
      </c>
      <c r="Q61" s="8">
        <v>44196</v>
      </c>
    </row>
    <row r="62" spans="1:17">
      <c r="A62" s="2" t="s">
        <v>21</v>
      </c>
      <c r="B62" s="2" t="s">
        <v>80</v>
      </c>
      <c r="C62" s="2" t="s">
        <v>81</v>
      </c>
      <c r="D62" s="2" t="s">
        <v>1014</v>
      </c>
      <c r="E62" s="2" t="s">
        <v>1015</v>
      </c>
      <c r="F62" s="2" t="s">
        <v>945</v>
      </c>
      <c r="G62" s="4">
        <v>150</v>
      </c>
      <c r="H62" s="6">
        <v>2700</v>
      </c>
      <c r="I62" s="6">
        <v>2700</v>
      </c>
      <c r="J62" s="10" t="s">
        <v>942</v>
      </c>
      <c r="K62" s="10" t="s">
        <v>962</v>
      </c>
      <c r="L62" s="8">
        <v>44111</v>
      </c>
      <c r="M62" s="8">
        <v>44112</v>
      </c>
      <c r="N62" s="8">
        <v>44111</v>
      </c>
      <c r="O62" s="8">
        <v>44118</v>
      </c>
      <c r="P62" s="8">
        <v>44193</v>
      </c>
      <c r="Q62" s="8">
        <v>44196</v>
      </c>
    </row>
    <row r="63" spans="1:17">
      <c r="A63" s="2" t="s">
        <v>21</v>
      </c>
      <c r="B63" s="2" t="s">
        <v>82</v>
      </c>
      <c r="C63" s="2" t="s">
        <v>81</v>
      </c>
      <c r="D63" s="2" t="s">
        <v>1014</v>
      </c>
      <c r="E63" s="2" t="s">
        <v>1016</v>
      </c>
      <c r="F63" s="2" t="s">
        <v>951</v>
      </c>
      <c r="G63" s="4">
        <v>50</v>
      </c>
      <c r="H63" s="6">
        <v>900</v>
      </c>
      <c r="I63" s="6">
        <v>900</v>
      </c>
      <c r="J63" s="10" t="s">
        <v>942</v>
      </c>
      <c r="K63" s="10" t="s">
        <v>962</v>
      </c>
      <c r="L63" s="8">
        <v>44111</v>
      </c>
      <c r="M63" s="8">
        <v>44112</v>
      </c>
      <c r="N63" s="8">
        <v>44111</v>
      </c>
      <c r="O63" s="8">
        <v>44118</v>
      </c>
      <c r="P63" s="8">
        <v>44193</v>
      </c>
      <c r="Q63" s="8">
        <v>44196</v>
      </c>
    </row>
    <row r="64" spans="1:17">
      <c r="A64" s="2" t="s">
        <v>17</v>
      </c>
      <c r="B64" s="2" t="s">
        <v>83</v>
      </c>
      <c r="C64" s="2" t="s">
        <v>42</v>
      </c>
      <c r="D64" s="2" t="s">
        <v>967</v>
      </c>
      <c r="E64" s="2" t="s">
        <v>1017</v>
      </c>
      <c r="F64" s="2" t="s">
        <v>951</v>
      </c>
      <c r="G64" s="4">
        <v>373</v>
      </c>
      <c r="H64" s="6">
        <v>6341</v>
      </c>
      <c r="I64" s="6">
        <v>6341</v>
      </c>
      <c r="J64" s="10" t="s">
        <v>937</v>
      </c>
      <c r="K64" s="10" t="s">
        <v>938</v>
      </c>
      <c r="L64" s="8">
        <v>44111</v>
      </c>
      <c r="M64" s="8">
        <v>44113</v>
      </c>
      <c r="N64" s="8">
        <v>44111</v>
      </c>
      <c r="O64" s="8">
        <v>44112</v>
      </c>
      <c r="P64" s="8">
        <v>44187</v>
      </c>
      <c r="Q64" s="8">
        <v>44193</v>
      </c>
    </row>
    <row r="65" spans="1:17">
      <c r="A65" s="2" t="s">
        <v>17</v>
      </c>
      <c r="B65" s="2" t="s">
        <v>83</v>
      </c>
      <c r="C65" s="2" t="s">
        <v>42</v>
      </c>
      <c r="D65" s="2" t="s">
        <v>967</v>
      </c>
      <c r="E65" s="2" t="s">
        <v>1018</v>
      </c>
      <c r="F65" s="2" t="s">
        <v>951</v>
      </c>
      <c r="G65" s="4">
        <v>1401</v>
      </c>
      <c r="H65" s="6">
        <v>23817</v>
      </c>
      <c r="I65" s="6">
        <v>23817</v>
      </c>
      <c r="J65" s="10" t="s">
        <v>937</v>
      </c>
      <c r="K65" s="10" t="s">
        <v>938</v>
      </c>
      <c r="L65" s="8">
        <v>44111</v>
      </c>
      <c r="M65" s="8">
        <v>44113</v>
      </c>
      <c r="N65" s="8">
        <v>44111</v>
      </c>
      <c r="O65" s="8">
        <v>44112</v>
      </c>
      <c r="P65" s="8">
        <v>44187</v>
      </c>
      <c r="Q65" s="8">
        <v>44193</v>
      </c>
    </row>
    <row r="66" spans="1:17">
      <c r="A66" s="2" t="s">
        <v>17</v>
      </c>
      <c r="B66" s="2" t="s">
        <v>83</v>
      </c>
      <c r="C66" s="2" t="s">
        <v>42</v>
      </c>
      <c r="D66" s="2" t="s">
        <v>967</v>
      </c>
      <c r="E66" s="2" t="s">
        <v>1019</v>
      </c>
      <c r="F66" s="2" t="s">
        <v>951</v>
      </c>
      <c r="G66" s="4">
        <v>415</v>
      </c>
      <c r="H66" s="6">
        <v>7055</v>
      </c>
      <c r="I66" s="6">
        <v>7055</v>
      </c>
      <c r="J66" s="10" t="s">
        <v>937</v>
      </c>
      <c r="K66" s="10" t="s">
        <v>938</v>
      </c>
      <c r="L66" s="8">
        <v>44111</v>
      </c>
      <c r="M66" s="8">
        <v>44113</v>
      </c>
      <c r="N66" s="8">
        <v>44111</v>
      </c>
      <c r="O66" s="8">
        <v>44112</v>
      </c>
      <c r="P66" s="8">
        <v>44187</v>
      </c>
      <c r="Q66" s="8">
        <v>44193</v>
      </c>
    </row>
    <row r="67" spans="1:17">
      <c r="A67" s="2" t="s">
        <v>17</v>
      </c>
      <c r="B67" s="2" t="s">
        <v>84</v>
      </c>
      <c r="C67" s="2" t="s">
        <v>19</v>
      </c>
      <c r="D67" s="2" t="s">
        <v>934</v>
      </c>
      <c r="E67" s="2" t="s">
        <v>1020</v>
      </c>
      <c r="F67" s="2" t="s">
        <v>951</v>
      </c>
      <c r="G67" s="4">
        <v>2207</v>
      </c>
      <c r="H67" s="6">
        <v>45243.5</v>
      </c>
      <c r="I67" s="6">
        <v>45243.5</v>
      </c>
      <c r="J67" s="10" t="s">
        <v>937</v>
      </c>
      <c r="K67" s="10" t="s">
        <v>938</v>
      </c>
      <c r="L67" s="8">
        <v>44111</v>
      </c>
      <c r="M67" s="8">
        <v>44113</v>
      </c>
      <c r="N67" s="8">
        <v>44111</v>
      </c>
      <c r="O67" s="8">
        <v>44112</v>
      </c>
      <c r="P67" s="8">
        <v>44187</v>
      </c>
      <c r="Q67" s="8">
        <v>44189</v>
      </c>
    </row>
    <row r="68" spans="1:17">
      <c r="A68" s="2" t="s">
        <v>17</v>
      </c>
      <c r="B68" s="2" t="s">
        <v>84</v>
      </c>
      <c r="C68" s="2" t="s">
        <v>19</v>
      </c>
      <c r="D68" s="2" t="s">
        <v>934</v>
      </c>
      <c r="E68" s="2" t="s">
        <v>1021</v>
      </c>
      <c r="F68" s="2" t="s">
        <v>951</v>
      </c>
      <c r="G68" s="4">
        <v>800</v>
      </c>
      <c r="H68" s="6">
        <v>16400</v>
      </c>
      <c r="I68" s="6">
        <v>16400</v>
      </c>
      <c r="J68" s="10" t="s">
        <v>937</v>
      </c>
      <c r="K68" s="10" t="s">
        <v>938</v>
      </c>
      <c r="L68" s="8">
        <v>44111</v>
      </c>
      <c r="M68" s="8">
        <v>44113</v>
      </c>
      <c r="N68" s="8">
        <v>44111</v>
      </c>
      <c r="O68" s="8">
        <v>44112</v>
      </c>
      <c r="P68" s="8">
        <v>44187</v>
      </c>
      <c r="Q68" s="8">
        <v>44189</v>
      </c>
    </row>
    <row r="69" spans="1:17">
      <c r="A69" s="2" t="s">
        <v>21</v>
      </c>
      <c r="B69" s="2" t="s">
        <v>85</v>
      </c>
      <c r="C69" s="2" t="s">
        <v>28</v>
      </c>
      <c r="D69" s="2" t="s">
        <v>949</v>
      </c>
      <c r="E69" s="2" t="s">
        <v>1022</v>
      </c>
      <c r="F69" s="2" t="s">
        <v>945</v>
      </c>
      <c r="G69" s="4">
        <v>1000</v>
      </c>
      <c r="H69" s="6">
        <v>22230</v>
      </c>
      <c r="I69" s="6">
        <v>22230</v>
      </c>
      <c r="J69" s="10" t="s">
        <v>937</v>
      </c>
      <c r="K69" s="10" t="s">
        <v>938</v>
      </c>
      <c r="L69" s="8">
        <v>44112</v>
      </c>
      <c r="M69" s="8">
        <v>44114</v>
      </c>
      <c r="N69" s="8">
        <v>44116</v>
      </c>
      <c r="O69" s="8">
        <v>44116</v>
      </c>
      <c r="P69" s="8">
        <v>44191</v>
      </c>
      <c r="Q69" s="8">
        <v>44266</v>
      </c>
    </row>
    <row r="70" spans="1:17">
      <c r="A70" s="2" t="s">
        <v>17</v>
      </c>
      <c r="B70" s="2" t="s">
        <v>86</v>
      </c>
      <c r="C70" s="2" t="s">
        <v>39</v>
      </c>
      <c r="D70" s="2" t="s">
        <v>964</v>
      </c>
      <c r="E70" s="2" t="s">
        <v>1023</v>
      </c>
      <c r="F70" s="2" t="s">
        <v>945</v>
      </c>
      <c r="G70" s="4">
        <v>5604</v>
      </c>
      <c r="H70" s="6">
        <v>100872</v>
      </c>
      <c r="I70" s="6">
        <v>100872</v>
      </c>
      <c r="J70" s="10" t="s">
        <v>937</v>
      </c>
      <c r="K70" s="10" t="s">
        <v>938</v>
      </c>
      <c r="L70" s="8">
        <v>44112</v>
      </c>
      <c r="M70" s="8">
        <v>44114</v>
      </c>
      <c r="N70" s="8">
        <v>44116</v>
      </c>
      <c r="O70" s="8">
        <v>44116</v>
      </c>
      <c r="P70" s="8">
        <v>44191</v>
      </c>
      <c r="Q70" s="8">
        <v>44196</v>
      </c>
    </row>
    <row r="71" spans="1:17">
      <c r="A71" s="2" t="s">
        <v>17</v>
      </c>
      <c r="B71" s="2" t="s">
        <v>86</v>
      </c>
      <c r="C71" s="2" t="s">
        <v>39</v>
      </c>
      <c r="D71" s="2" t="s">
        <v>964</v>
      </c>
      <c r="E71" s="2" t="s">
        <v>1024</v>
      </c>
      <c r="F71" s="2" t="s">
        <v>945</v>
      </c>
      <c r="G71" s="4">
        <v>11112</v>
      </c>
      <c r="H71" s="6">
        <v>209016.72</v>
      </c>
      <c r="I71" s="6">
        <v>209016.72</v>
      </c>
      <c r="J71" s="10" t="s">
        <v>937</v>
      </c>
      <c r="K71" s="10" t="s">
        <v>938</v>
      </c>
      <c r="L71" s="8">
        <v>44112</v>
      </c>
      <c r="M71" s="8">
        <v>44114</v>
      </c>
      <c r="N71" s="8">
        <v>44116</v>
      </c>
      <c r="O71" s="8">
        <v>44116</v>
      </c>
      <c r="P71" s="8">
        <v>44191</v>
      </c>
      <c r="Q71" s="8">
        <v>44196</v>
      </c>
    </row>
    <row r="72" spans="1:17">
      <c r="A72" s="2" t="s">
        <v>17</v>
      </c>
      <c r="B72" s="2" t="s">
        <v>86</v>
      </c>
      <c r="C72" s="2" t="s">
        <v>39</v>
      </c>
      <c r="D72" s="2" t="s">
        <v>964</v>
      </c>
      <c r="E72" s="2" t="s">
        <v>1025</v>
      </c>
      <c r="F72" s="2" t="s">
        <v>945</v>
      </c>
      <c r="G72" s="4">
        <v>1364</v>
      </c>
      <c r="H72" s="6">
        <v>27089.040000000001</v>
      </c>
      <c r="I72" s="6">
        <v>27089.040000000001</v>
      </c>
      <c r="J72" s="10" t="s">
        <v>937</v>
      </c>
      <c r="K72" s="10" t="s">
        <v>938</v>
      </c>
      <c r="L72" s="8">
        <v>44112</v>
      </c>
      <c r="M72" s="8">
        <v>44114</v>
      </c>
      <c r="N72" s="8">
        <v>44116</v>
      </c>
      <c r="O72" s="8">
        <v>44116</v>
      </c>
      <c r="P72" s="8">
        <v>44191</v>
      </c>
      <c r="Q72" s="8">
        <v>44196</v>
      </c>
    </row>
    <row r="73" spans="1:17">
      <c r="A73" s="2" t="s">
        <v>17</v>
      </c>
      <c r="B73" s="2" t="s">
        <v>87</v>
      </c>
      <c r="C73" s="2" t="s">
        <v>58</v>
      </c>
      <c r="D73" s="2" t="s">
        <v>986</v>
      </c>
      <c r="E73" s="2" t="s">
        <v>1026</v>
      </c>
      <c r="F73" s="2" t="s">
        <v>945</v>
      </c>
      <c r="G73" s="4">
        <v>10888</v>
      </c>
      <c r="H73" s="6">
        <v>238556.08</v>
      </c>
      <c r="I73" s="6">
        <v>238556.08</v>
      </c>
      <c r="J73" s="10" t="s">
        <v>937</v>
      </c>
      <c r="K73" s="10" t="s">
        <v>938</v>
      </c>
      <c r="L73" s="8">
        <v>44112</v>
      </c>
      <c r="M73" s="8">
        <v>44114</v>
      </c>
      <c r="N73" s="8">
        <v>44116</v>
      </c>
      <c r="O73" s="8">
        <v>44116</v>
      </c>
      <c r="P73" s="8">
        <v>44191</v>
      </c>
      <c r="Q73" s="8">
        <v>44196</v>
      </c>
    </row>
    <row r="74" spans="1:17">
      <c r="A74" s="2" t="s">
        <v>17</v>
      </c>
      <c r="B74" s="2" t="s">
        <v>87</v>
      </c>
      <c r="C74" s="2" t="s">
        <v>58</v>
      </c>
      <c r="D74" s="2" t="s">
        <v>986</v>
      </c>
      <c r="E74" s="2" t="s">
        <v>1027</v>
      </c>
      <c r="F74" s="2" t="s">
        <v>945</v>
      </c>
      <c r="G74" s="4">
        <v>5001</v>
      </c>
      <c r="H74" s="6">
        <v>109571.91</v>
      </c>
      <c r="I74" s="6">
        <v>109571.91</v>
      </c>
      <c r="J74" s="10" t="s">
        <v>937</v>
      </c>
      <c r="K74" s="10" t="s">
        <v>938</v>
      </c>
      <c r="L74" s="8">
        <v>44112</v>
      </c>
      <c r="M74" s="8">
        <v>44114</v>
      </c>
      <c r="N74" s="8">
        <v>44116</v>
      </c>
      <c r="O74" s="8">
        <v>44116</v>
      </c>
      <c r="P74" s="8">
        <v>44191</v>
      </c>
      <c r="Q74" s="8">
        <v>44196</v>
      </c>
    </row>
    <row r="75" spans="1:17">
      <c r="A75" s="2" t="s">
        <v>17</v>
      </c>
      <c r="B75" s="2" t="s">
        <v>88</v>
      </c>
      <c r="C75" s="2" t="s">
        <v>58</v>
      </c>
      <c r="D75" s="2" t="s">
        <v>986</v>
      </c>
      <c r="E75" s="2" t="s">
        <v>1028</v>
      </c>
      <c r="F75" s="2" t="s">
        <v>945</v>
      </c>
      <c r="G75" s="4">
        <v>2454</v>
      </c>
      <c r="H75" s="6">
        <v>59632.2</v>
      </c>
      <c r="I75" s="6">
        <v>59632.2</v>
      </c>
      <c r="J75" s="10" t="s">
        <v>937</v>
      </c>
      <c r="K75" s="10" t="s">
        <v>938</v>
      </c>
      <c r="L75" s="8">
        <v>44112</v>
      </c>
      <c r="M75" s="8">
        <v>44114</v>
      </c>
      <c r="N75" s="8">
        <v>44116</v>
      </c>
      <c r="O75" s="8">
        <v>44117</v>
      </c>
      <c r="P75" s="8">
        <v>44192</v>
      </c>
      <c r="Q75" s="8">
        <v>44196</v>
      </c>
    </row>
    <row r="76" spans="1:17">
      <c r="A76" s="2" t="s">
        <v>17</v>
      </c>
      <c r="B76" s="2" t="s">
        <v>89</v>
      </c>
      <c r="C76" s="2" t="s">
        <v>90</v>
      </c>
      <c r="D76" s="2" t="s">
        <v>1029</v>
      </c>
      <c r="E76" s="2" t="s">
        <v>1030</v>
      </c>
      <c r="F76" s="2" t="s">
        <v>945</v>
      </c>
      <c r="G76" s="4">
        <v>4755</v>
      </c>
      <c r="H76" s="6">
        <v>128717.85</v>
      </c>
      <c r="I76" s="6">
        <v>128717.85</v>
      </c>
      <c r="J76" s="10" t="s">
        <v>937</v>
      </c>
      <c r="K76" s="10" t="s">
        <v>938</v>
      </c>
      <c r="L76" s="8">
        <v>44112</v>
      </c>
      <c r="M76" s="8">
        <v>44114</v>
      </c>
      <c r="N76" s="8">
        <v>44116</v>
      </c>
      <c r="O76" s="8">
        <v>44116</v>
      </c>
      <c r="P76" s="8">
        <v>44191</v>
      </c>
      <c r="Q76" s="8">
        <v>44196</v>
      </c>
    </row>
    <row r="77" spans="1:17">
      <c r="A77" s="2" t="s">
        <v>17</v>
      </c>
      <c r="B77" s="2" t="s">
        <v>89</v>
      </c>
      <c r="C77" s="2" t="s">
        <v>90</v>
      </c>
      <c r="D77" s="2" t="s">
        <v>1029</v>
      </c>
      <c r="E77" s="2" t="s">
        <v>1031</v>
      </c>
      <c r="F77" s="2" t="s">
        <v>945</v>
      </c>
      <c r="G77" s="4">
        <v>3316</v>
      </c>
      <c r="H77" s="6">
        <v>89764.12</v>
      </c>
      <c r="I77" s="6">
        <v>89764.12</v>
      </c>
      <c r="J77" s="10" t="s">
        <v>937</v>
      </c>
      <c r="K77" s="10" t="s">
        <v>938</v>
      </c>
      <c r="L77" s="8">
        <v>44112</v>
      </c>
      <c r="M77" s="8">
        <v>44114</v>
      </c>
      <c r="N77" s="8">
        <v>44116</v>
      </c>
      <c r="O77" s="8">
        <v>44116</v>
      </c>
      <c r="P77" s="8">
        <v>44191</v>
      </c>
      <c r="Q77" s="8">
        <v>44196</v>
      </c>
    </row>
    <row r="78" spans="1:17">
      <c r="A78" s="2" t="s">
        <v>21</v>
      </c>
      <c r="B78" s="2" t="s">
        <v>91</v>
      </c>
      <c r="C78" s="2" t="s">
        <v>23</v>
      </c>
      <c r="D78" s="2" t="s">
        <v>940</v>
      </c>
      <c r="E78" s="2" t="s">
        <v>1032</v>
      </c>
      <c r="F78" s="2" t="s">
        <v>982</v>
      </c>
      <c r="G78" s="4">
        <v>2289</v>
      </c>
      <c r="H78" s="6">
        <v>54890.22</v>
      </c>
      <c r="I78" s="6">
        <v>54890.22</v>
      </c>
      <c r="J78" s="10" t="s">
        <v>942</v>
      </c>
      <c r="K78" s="10" t="s">
        <v>938</v>
      </c>
      <c r="L78" s="8">
        <v>44114</v>
      </c>
      <c r="M78" s="8">
        <v>44116</v>
      </c>
      <c r="N78" s="8">
        <v>44111</v>
      </c>
      <c r="O78" s="8">
        <v>44120</v>
      </c>
      <c r="P78" s="8">
        <v>44195</v>
      </c>
      <c r="Q78" s="8">
        <v>44270</v>
      </c>
    </row>
    <row r="79" spans="1:17">
      <c r="A79" s="2" t="s">
        <v>21</v>
      </c>
      <c r="B79" s="2" t="s">
        <v>92</v>
      </c>
      <c r="C79" s="2" t="s">
        <v>28</v>
      </c>
      <c r="D79" s="2" t="s">
        <v>949</v>
      </c>
      <c r="E79" s="2" t="s">
        <v>1033</v>
      </c>
      <c r="F79" s="2" t="s">
        <v>951</v>
      </c>
      <c r="G79" s="4">
        <v>57</v>
      </c>
      <c r="H79" s="6">
        <v>1267.1099999999999</v>
      </c>
      <c r="I79" s="6">
        <v>1267.1099999999999</v>
      </c>
      <c r="J79" s="10" t="s">
        <v>937</v>
      </c>
      <c r="K79" s="10" t="s">
        <v>938</v>
      </c>
      <c r="L79" s="8">
        <v>44116</v>
      </c>
      <c r="M79" s="8">
        <v>44118</v>
      </c>
      <c r="N79" s="8">
        <v>44117</v>
      </c>
      <c r="O79" s="8">
        <v>44118</v>
      </c>
      <c r="P79" s="8">
        <v>44193</v>
      </c>
      <c r="Q79" s="8">
        <v>44268</v>
      </c>
    </row>
    <row r="80" spans="1:17">
      <c r="A80" s="2" t="s">
        <v>17</v>
      </c>
      <c r="B80" s="2" t="s">
        <v>93</v>
      </c>
      <c r="C80" s="2" t="s">
        <v>39</v>
      </c>
      <c r="D80" s="2" t="s">
        <v>964</v>
      </c>
      <c r="E80" s="2" t="s">
        <v>1034</v>
      </c>
      <c r="F80" s="2" t="s">
        <v>936</v>
      </c>
      <c r="G80" s="4">
        <v>143</v>
      </c>
      <c r="H80" s="6">
        <v>2839.98</v>
      </c>
      <c r="I80" s="6">
        <v>2839.98</v>
      </c>
      <c r="J80" s="10" t="s">
        <v>937</v>
      </c>
      <c r="K80" s="10" t="s">
        <v>938</v>
      </c>
      <c r="L80" s="8">
        <v>44116</v>
      </c>
      <c r="M80" s="8">
        <v>44118</v>
      </c>
      <c r="N80" s="8">
        <v>44116</v>
      </c>
      <c r="O80" s="8">
        <v>44118</v>
      </c>
      <c r="P80" s="8">
        <v>44193</v>
      </c>
      <c r="Q80" s="8">
        <v>44196</v>
      </c>
    </row>
    <row r="81" spans="1:17">
      <c r="A81" s="2" t="s">
        <v>17</v>
      </c>
      <c r="B81" s="2" t="s">
        <v>93</v>
      </c>
      <c r="C81" s="2" t="s">
        <v>39</v>
      </c>
      <c r="D81" s="2" t="s">
        <v>964</v>
      </c>
      <c r="E81" s="2" t="s">
        <v>1035</v>
      </c>
      <c r="F81" s="2" t="s">
        <v>936</v>
      </c>
      <c r="G81" s="4">
        <v>517</v>
      </c>
      <c r="H81" s="6">
        <v>9724.77</v>
      </c>
      <c r="I81" s="6">
        <v>9724.77</v>
      </c>
      <c r="J81" s="10" t="s">
        <v>937</v>
      </c>
      <c r="K81" s="10" t="s">
        <v>938</v>
      </c>
      <c r="L81" s="8">
        <v>44116</v>
      </c>
      <c r="M81" s="8">
        <v>44118</v>
      </c>
      <c r="N81" s="8">
        <v>44116</v>
      </c>
      <c r="O81" s="8">
        <v>44118</v>
      </c>
      <c r="P81" s="8">
        <v>44193</v>
      </c>
      <c r="Q81" s="8">
        <v>44196</v>
      </c>
    </row>
    <row r="82" spans="1:17">
      <c r="A82" s="2" t="s">
        <v>17</v>
      </c>
      <c r="B82" s="2" t="s">
        <v>94</v>
      </c>
      <c r="C82" s="2" t="s">
        <v>39</v>
      </c>
      <c r="D82" s="2" t="s">
        <v>964</v>
      </c>
      <c r="E82" s="2" t="s">
        <v>1036</v>
      </c>
      <c r="F82" s="2" t="s">
        <v>951</v>
      </c>
      <c r="G82" s="4">
        <v>2398</v>
      </c>
      <c r="H82" s="6">
        <v>43164</v>
      </c>
      <c r="I82" s="6">
        <v>43164</v>
      </c>
      <c r="J82" s="10" t="s">
        <v>937</v>
      </c>
      <c r="K82" s="10" t="s">
        <v>938</v>
      </c>
      <c r="L82" s="8">
        <v>44116</v>
      </c>
      <c r="M82" s="8">
        <v>44118</v>
      </c>
      <c r="N82" s="8">
        <v>44117</v>
      </c>
      <c r="O82" s="8">
        <v>44118</v>
      </c>
      <c r="P82" s="8">
        <v>44193</v>
      </c>
      <c r="Q82" s="8">
        <v>44196</v>
      </c>
    </row>
    <row r="83" spans="1:17">
      <c r="A83" s="2" t="s">
        <v>17</v>
      </c>
      <c r="B83" s="2" t="s">
        <v>94</v>
      </c>
      <c r="C83" s="2" t="s">
        <v>39</v>
      </c>
      <c r="D83" s="2" t="s">
        <v>964</v>
      </c>
      <c r="E83" s="2" t="s">
        <v>1037</v>
      </c>
      <c r="F83" s="2" t="s">
        <v>951</v>
      </c>
      <c r="G83" s="4">
        <v>326</v>
      </c>
      <c r="H83" s="6">
        <v>6474.36</v>
      </c>
      <c r="I83" s="6">
        <v>6474.36</v>
      </c>
      <c r="J83" s="10" t="s">
        <v>937</v>
      </c>
      <c r="K83" s="10" t="s">
        <v>938</v>
      </c>
      <c r="L83" s="8">
        <v>44116</v>
      </c>
      <c r="M83" s="8">
        <v>44118</v>
      </c>
      <c r="N83" s="8">
        <v>44117</v>
      </c>
      <c r="O83" s="8">
        <v>44118</v>
      </c>
      <c r="P83" s="8">
        <v>44193</v>
      </c>
      <c r="Q83" s="8">
        <v>44196</v>
      </c>
    </row>
    <row r="84" spans="1:17">
      <c r="A84" s="2" t="s">
        <v>17</v>
      </c>
      <c r="B84" s="2" t="s">
        <v>94</v>
      </c>
      <c r="C84" s="2" t="s">
        <v>39</v>
      </c>
      <c r="D84" s="2" t="s">
        <v>964</v>
      </c>
      <c r="E84" s="2" t="s">
        <v>1038</v>
      </c>
      <c r="F84" s="2" t="s">
        <v>951</v>
      </c>
      <c r="G84" s="4">
        <v>2670</v>
      </c>
      <c r="H84" s="6">
        <v>50222.7</v>
      </c>
      <c r="I84" s="6">
        <v>50222.7</v>
      </c>
      <c r="J84" s="10" t="s">
        <v>937</v>
      </c>
      <c r="K84" s="10" t="s">
        <v>938</v>
      </c>
      <c r="L84" s="8">
        <v>44116</v>
      </c>
      <c r="M84" s="8">
        <v>44118</v>
      </c>
      <c r="N84" s="8">
        <v>44117</v>
      </c>
      <c r="O84" s="8">
        <v>44118</v>
      </c>
      <c r="P84" s="8">
        <v>44193</v>
      </c>
      <c r="Q84" s="8">
        <v>44196</v>
      </c>
    </row>
    <row r="85" spans="1:17">
      <c r="A85" s="2" t="s">
        <v>17</v>
      </c>
      <c r="B85" s="2" t="s">
        <v>95</v>
      </c>
      <c r="C85" s="2" t="s">
        <v>58</v>
      </c>
      <c r="D85" s="2" t="s">
        <v>986</v>
      </c>
      <c r="E85" s="2" t="s">
        <v>1039</v>
      </c>
      <c r="F85" s="2" t="s">
        <v>936</v>
      </c>
      <c r="G85" s="4">
        <v>373</v>
      </c>
      <c r="H85" s="6">
        <v>8172.43</v>
      </c>
      <c r="I85" s="6">
        <v>8172.43</v>
      </c>
      <c r="J85" s="10" t="s">
        <v>937</v>
      </c>
      <c r="K85" s="10" t="s">
        <v>938</v>
      </c>
      <c r="L85" s="8">
        <v>44116</v>
      </c>
      <c r="M85" s="8">
        <v>44118</v>
      </c>
      <c r="N85" s="8">
        <v>44116</v>
      </c>
      <c r="O85" s="8">
        <v>44118</v>
      </c>
      <c r="P85" s="8">
        <v>44193</v>
      </c>
      <c r="Q85" s="8">
        <v>44196</v>
      </c>
    </row>
    <row r="86" spans="1:17">
      <c r="A86" s="2" t="s">
        <v>17</v>
      </c>
      <c r="B86" s="2" t="s">
        <v>95</v>
      </c>
      <c r="C86" s="2" t="s">
        <v>58</v>
      </c>
      <c r="D86" s="2" t="s">
        <v>986</v>
      </c>
      <c r="E86" s="2" t="s">
        <v>1040</v>
      </c>
      <c r="F86" s="2" t="s">
        <v>936</v>
      </c>
      <c r="G86" s="4">
        <v>585</v>
      </c>
      <c r="H86" s="6">
        <v>14215.5</v>
      </c>
      <c r="I86" s="6">
        <v>14215.5</v>
      </c>
      <c r="J86" s="10" t="s">
        <v>937</v>
      </c>
      <c r="K86" s="10" t="s">
        <v>938</v>
      </c>
      <c r="L86" s="8">
        <v>44116</v>
      </c>
      <c r="M86" s="8">
        <v>44118</v>
      </c>
      <c r="N86" s="8">
        <v>44116</v>
      </c>
      <c r="O86" s="8">
        <v>44118</v>
      </c>
      <c r="P86" s="8">
        <v>44193</v>
      </c>
      <c r="Q86" s="8">
        <v>44196</v>
      </c>
    </row>
    <row r="87" spans="1:17">
      <c r="A87" s="2" t="s">
        <v>17</v>
      </c>
      <c r="B87" s="2" t="s">
        <v>96</v>
      </c>
      <c r="C87" s="2" t="s">
        <v>58</v>
      </c>
      <c r="D87" s="2" t="s">
        <v>986</v>
      </c>
      <c r="E87" s="2" t="s">
        <v>1041</v>
      </c>
      <c r="F87" s="2" t="s">
        <v>951</v>
      </c>
      <c r="G87" s="4">
        <v>2299</v>
      </c>
      <c r="H87" s="6">
        <v>50371.09</v>
      </c>
      <c r="I87" s="6">
        <v>50371.09</v>
      </c>
      <c r="J87" s="10" t="s">
        <v>937</v>
      </c>
      <c r="K87" s="10" t="s">
        <v>938</v>
      </c>
      <c r="L87" s="8">
        <v>44116</v>
      </c>
      <c r="M87" s="8">
        <v>44118</v>
      </c>
      <c r="N87" s="8">
        <v>44117</v>
      </c>
      <c r="O87" s="8">
        <v>44118</v>
      </c>
      <c r="P87" s="8">
        <v>44193</v>
      </c>
      <c r="Q87" s="8">
        <v>44196</v>
      </c>
    </row>
    <row r="88" spans="1:17">
      <c r="A88" s="2" t="s">
        <v>17</v>
      </c>
      <c r="B88" s="2" t="s">
        <v>96</v>
      </c>
      <c r="C88" s="2" t="s">
        <v>58</v>
      </c>
      <c r="D88" s="2" t="s">
        <v>986</v>
      </c>
      <c r="E88" s="2" t="s">
        <v>1042</v>
      </c>
      <c r="F88" s="2" t="s">
        <v>951</v>
      </c>
      <c r="G88" s="4">
        <v>3355</v>
      </c>
      <c r="H88" s="6">
        <v>81526.5</v>
      </c>
      <c r="I88" s="6">
        <v>81526.5</v>
      </c>
      <c r="J88" s="10" t="s">
        <v>937</v>
      </c>
      <c r="K88" s="10" t="s">
        <v>938</v>
      </c>
      <c r="L88" s="8">
        <v>44116</v>
      </c>
      <c r="M88" s="8">
        <v>44118</v>
      </c>
      <c r="N88" s="8">
        <v>44117</v>
      </c>
      <c r="O88" s="8">
        <v>44118</v>
      </c>
      <c r="P88" s="8">
        <v>44193</v>
      </c>
      <c r="Q88" s="8">
        <v>44196</v>
      </c>
    </row>
    <row r="89" spans="1:17">
      <c r="A89" s="2" t="s">
        <v>17</v>
      </c>
      <c r="B89" s="2" t="s">
        <v>97</v>
      </c>
      <c r="C89" s="2" t="s">
        <v>49</v>
      </c>
      <c r="D89" s="2" t="s">
        <v>973</v>
      </c>
      <c r="E89" s="2" t="s">
        <v>1043</v>
      </c>
      <c r="F89" s="2" t="s">
        <v>936</v>
      </c>
      <c r="G89" s="4">
        <v>191</v>
      </c>
      <c r="H89" s="6">
        <v>4454.12</v>
      </c>
      <c r="I89" s="6">
        <v>4454.12</v>
      </c>
      <c r="J89" s="10" t="s">
        <v>937</v>
      </c>
      <c r="K89" s="10" t="s">
        <v>938</v>
      </c>
      <c r="L89" s="8">
        <v>44116</v>
      </c>
      <c r="M89" s="8">
        <v>44118</v>
      </c>
      <c r="N89" s="8">
        <v>44116</v>
      </c>
      <c r="O89" s="8">
        <v>44118</v>
      </c>
      <c r="P89" s="8">
        <v>44193</v>
      </c>
      <c r="Q89" s="8">
        <v>44196</v>
      </c>
    </row>
    <row r="90" spans="1:17">
      <c r="A90" s="2" t="s">
        <v>17</v>
      </c>
      <c r="B90" s="2" t="s">
        <v>97</v>
      </c>
      <c r="C90" s="2" t="s">
        <v>49</v>
      </c>
      <c r="D90" s="2" t="s">
        <v>973</v>
      </c>
      <c r="E90" s="2" t="s">
        <v>1044</v>
      </c>
      <c r="F90" s="2" t="s">
        <v>936</v>
      </c>
      <c r="G90" s="4">
        <v>308</v>
      </c>
      <c r="H90" s="6">
        <v>6896.12</v>
      </c>
      <c r="I90" s="6">
        <v>6896.12</v>
      </c>
      <c r="J90" s="10" t="s">
        <v>937</v>
      </c>
      <c r="K90" s="10" t="s">
        <v>938</v>
      </c>
      <c r="L90" s="8">
        <v>44116</v>
      </c>
      <c r="M90" s="8">
        <v>44118</v>
      </c>
      <c r="N90" s="8">
        <v>44116</v>
      </c>
      <c r="O90" s="8">
        <v>44118</v>
      </c>
      <c r="P90" s="8">
        <v>44193</v>
      </c>
      <c r="Q90" s="8">
        <v>44196</v>
      </c>
    </row>
    <row r="91" spans="1:17">
      <c r="A91" s="2" t="s">
        <v>17</v>
      </c>
      <c r="B91" s="2" t="s">
        <v>98</v>
      </c>
      <c r="C91" s="2" t="s">
        <v>49</v>
      </c>
      <c r="D91" s="2" t="s">
        <v>973</v>
      </c>
      <c r="E91" s="2" t="s">
        <v>1045</v>
      </c>
      <c r="F91" s="2" t="s">
        <v>951</v>
      </c>
      <c r="G91" s="4">
        <v>608</v>
      </c>
      <c r="H91" s="6">
        <v>13613.12</v>
      </c>
      <c r="I91" s="6">
        <v>13613.12</v>
      </c>
      <c r="J91" s="10" t="s">
        <v>937</v>
      </c>
      <c r="K91" s="10" t="s">
        <v>938</v>
      </c>
      <c r="L91" s="8">
        <v>44116</v>
      </c>
      <c r="M91" s="8">
        <v>44118</v>
      </c>
      <c r="N91" s="8">
        <v>44117</v>
      </c>
      <c r="O91" s="8">
        <v>44118</v>
      </c>
      <c r="P91" s="8">
        <v>44193</v>
      </c>
      <c r="Q91" s="8">
        <v>44196</v>
      </c>
    </row>
    <row r="92" spans="1:17">
      <c r="A92" s="2" t="s">
        <v>17</v>
      </c>
      <c r="B92" s="2" t="s">
        <v>98</v>
      </c>
      <c r="C92" s="2" t="s">
        <v>49</v>
      </c>
      <c r="D92" s="2" t="s">
        <v>973</v>
      </c>
      <c r="E92" s="2" t="s">
        <v>1046</v>
      </c>
      <c r="F92" s="2" t="s">
        <v>951</v>
      </c>
      <c r="G92" s="4">
        <v>2232</v>
      </c>
      <c r="H92" s="6">
        <v>49974.48</v>
      </c>
      <c r="I92" s="6">
        <v>49974.48</v>
      </c>
      <c r="J92" s="10" t="s">
        <v>937</v>
      </c>
      <c r="K92" s="10" t="s">
        <v>938</v>
      </c>
      <c r="L92" s="8">
        <v>44116</v>
      </c>
      <c r="M92" s="8">
        <v>44118</v>
      </c>
      <c r="N92" s="8">
        <v>44117</v>
      </c>
      <c r="O92" s="8">
        <v>44118</v>
      </c>
      <c r="P92" s="8">
        <v>44193</v>
      </c>
      <c r="Q92" s="8">
        <v>44196</v>
      </c>
    </row>
    <row r="93" spans="1:17">
      <c r="A93" s="2" t="s">
        <v>17</v>
      </c>
      <c r="B93" s="2" t="s">
        <v>98</v>
      </c>
      <c r="C93" s="2" t="s">
        <v>49</v>
      </c>
      <c r="D93" s="2" t="s">
        <v>973</v>
      </c>
      <c r="E93" s="2" t="s">
        <v>1047</v>
      </c>
      <c r="F93" s="2" t="s">
        <v>951</v>
      </c>
      <c r="G93" s="4">
        <v>1113</v>
      </c>
      <c r="H93" s="6">
        <v>25955.16</v>
      </c>
      <c r="I93" s="6">
        <v>25955.16</v>
      </c>
      <c r="J93" s="10" t="s">
        <v>937</v>
      </c>
      <c r="K93" s="10" t="s">
        <v>938</v>
      </c>
      <c r="L93" s="8">
        <v>44116</v>
      </c>
      <c r="M93" s="8">
        <v>44118</v>
      </c>
      <c r="N93" s="8">
        <v>44117</v>
      </c>
      <c r="O93" s="8">
        <v>44118</v>
      </c>
      <c r="P93" s="8">
        <v>44193</v>
      </c>
      <c r="Q93" s="8">
        <v>44196</v>
      </c>
    </row>
    <row r="94" spans="1:17">
      <c r="A94" s="2" t="s">
        <v>17</v>
      </c>
      <c r="B94" s="2" t="s">
        <v>99</v>
      </c>
      <c r="C94" s="2" t="s">
        <v>90</v>
      </c>
      <c r="D94" s="2" t="s">
        <v>1029</v>
      </c>
      <c r="E94" s="2" t="s">
        <v>1048</v>
      </c>
      <c r="F94" s="2" t="s">
        <v>951</v>
      </c>
      <c r="G94" s="4">
        <v>2247</v>
      </c>
      <c r="H94" s="6">
        <v>60826.29</v>
      </c>
      <c r="I94" s="6">
        <v>60826.29</v>
      </c>
      <c r="J94" s="10" t="s">
        <v>937</v>
      </c>
      <c r="K94" s="10" t="s">
        <v>938</v>
      </c>
      <c r="L94" s="8">
        <v>44116</v>
      </c>
      <c r="M94" s="8">
        <v>44118</v>
      </c>
      <c r="N94" s="8">
        <v>44117</v>
      </c>
      <c r="O94" s="8">
        <v>44118</v>
      </c>
      <c r="P94" s="8">
        <v>44193</v>
      </c>
      <c r="Q94" s="8">
        <v>44196</v>
      </c>
    </row>
    <row r="95" spans="1:17">
      <c r="A95" s="2" t="s">
        <v>17</v>
      </c>
      <c r="B95" s="2" t="s">
        <v>99</v>
      </c>
      <c r="C95" s="2" t="s">
        <v>90</v>
      </c>
      <c r="D95" s="2" t="s">
        <v>1029</v>
      </c>
      <c r="E95" s="2" t="s">
        <v>1049</v>
      </c>
      <c r="F95" s="2" t="s">
        <v>951</v>
      </c>
      <c r="G95" s="4">
        <v>1184</v>
      </c>
      <c r="H95" s="6">
        <v>32050.880000000001</v>
      </c>
      <c r="I95" s="6">
        <v>32050.880000000001</v>
      </c>
      <c r="J95" s="10" t="s">
        <v>937</v>
      </c>
      <c r="K95" s="10" t="s">
        <v>938</v>
      </c>
      <c r="L95" s="8">
        <v>44116</v>
      </c>
      <c r="M95" s="8">
        <v>44118</v>
      </c>
      <c r="N95" s="8">
        <v>44117</v>
      </c>
      <c r="O95" s="8">
        <v>44118</v>
      </c>
      <c r="P95" s="8">
        <v>44193</v>
      </c>
      <c r="Q95" s="8">
        <v>44196</v>
      </c>
    </row>
    <row r="96" spans="1:17">
      <c r="A96" s="2" t="s">
        <v>17</v>
      </c>
      <c r="B96" s="2" t="s">
        <v>100</v>
      </c>
      <c r="C96" s="2" t="s">
        <v>51</v>
      </c>
      <c r="D96" s="2" t="s">
        <v>977</v>
      </c>
      <c r="E96" s="2" t="s">
        <v>1050</v>
      </c>
      <c r="F96" s="2" t="s">
        <v>936</v>
      </c>
      <c r="G96" s="4">
        <v>70</v>
      </c>
      <c r="H96" s="6">
        <v>1575</v>
      </c>
      <c r="I96" s="6">
        <v>1575</v>
      </c>
      <c r="J96" s="10" t="s">
        <v>937</v>
      </c>
      <c r="K96" s="10" t="s">
        <v>938</v>
      </c>
      <c r="L96" s="8">
        <v>44116</v>
      </c>
      <c r="M96" s="8">
        <v>44118</v>
      </c>
      <c r="N96" s="8">
        <v>44116</v>
      </c>
      <c r="O96" s="8">
        <v>44118</v>
      </c>
      <c r="P96" s="8">
        <v>44193</v>
      </c>
      <c r="Q96" s="8">
        <v>44196</v>
      </c>
    </row>
    <row r="97" spans="1:17">
      <c r="A97" s="2" t="s">
        <v>17</v>
      </c>
      <c r="B97" s="2" t="s">
        <v>101</v>
      </c>
      <c r="C97" s="2" t="s">
        <v>51</v>
      </c>
      <c r="D97" s="2" t="s">
        <v>977</v>
      </c>
      <c r="E97" s="2" t="s">
        <v>1051</v>
      </c>
      <c r="F97" s="2" t="s">
        <v>951</v>
      </c>
      <c r="G97" s="4">
        <v>162</v>
      </c>
      <c r="H97" s="6">
        <v>3645</v>
      </c>
      <c r="I97" s="6">
        <v>3645</v>
      </c>
      <c r="J97" s="10" t="s">
        <v>937</v>
      </c>
      <c r="K97" s="10" t="s">
        <v>938</v>
      </c>
      <c r="L97" s="8">
        <v>44116</v>
      </c>
      <c r="M97" s="8">
        <v>44118</v>
      </c>
      <c r="N97" s="8">
        <v>44117</v>
      </c>
      <c r="O97" s="8">
        <v>44118</v>
      </c>
      <c r="P97" s="8">
        <v>44193</v>
      </c>
      <c r="Q97" s="8">
        <v>44196</v>
      </c>
    </row>
    <row r="98" spans="1:17">
      <c r="A98" s="2" t="s">
        <v>17</v>
      </c>
      <c r="B98" s="2" t="s">
        <v>102</v>
      </c>
      <c r="C98" s="2" t="s">
        <v>42</v>
      </c>
      <c r="D98" s="2" t="s">
        <v>967</v>
      </c>
      <c r="E98" s="2" t="s">
        <v>1052</v>
      </c>
      <c r="F98" s="2" t="s">
        <v>982</v>
      </c>
      <c r="G98" s="4">
        <v>54</v>
      </c>
      <c r="H98" s="6">
        <v>918</v>
      </c>
      <c r="I98" s="6">
        <v>918</v>
      </c>
      <c r="J98" s="10" t="s">
        <v>937</v>
      </c>
      <c r="K98" s="10" t="s">
        <v>938</v>
      </c>
      <c r="L98" s="8">
        <v>44116</v>
      </c>
      <c r="M98" s="8">
        <v>44118</v>
      </c>
      <c r="N98" s="8">
        <v>44116</v>
      </c>
      <c r="O98" s="8">
        <v>44118</v>
      </c>
      <c r="P98" s="8">
        <v>44193</v>
      </c>
      <c r="Q98" s="8">
        <v>44196</v>
      </c>
    </row>
    <row r="99" spans="1:17">
      <c r="A99" s="2" t="s">
        <v>17</v>
      </c>
      <c r="B99" s="2" t="s">
        <v>102</v>
      </c>
      <c r="C99" s="2" t="s">
        <v>42</v>
      </c>
      <c r="D99" s="2" t="s">
        <v>967</v>
      </c>
      <c r="E99" s="2" t="s">
        <v>1053</v>
      </c>
      <c r="F99" s="2" t="s">
        <v>982</v>
      </c>
      <c r="G99" s="4">
        <v>74</v>
      </c>
      <c r="H99" s="6">
        <v>1258</v>
      </c>
      <c r="I99" s="6">
        <v>1258</v>
      </c>
      <c r="J99" s="10" t="s">
        <v>937</v>
      </c>
      <c r="K99" s="10" t="s">
        <v>938</v>
      </c>
      <c r="L99" s="8">
        <v>44116</v>
      </c>
      <c r="M99" s="8">
        <v>44118</v>
      </c>
      <c r="N99" s="8">
        <v>44116</v>
      </c>
      <c r="O99" s="8">
        <v>44118</v>
      </c>
      <c r="P99" s="8">
        <v>44193</v>
      </c>
      <c r="Q99" s="8">
        <v>44196</v>
      </c>
    </row>
    <row r="100" spans="1:17">
      <c r="A100" s="2" t="s">
        <v>17</v>
      </c>
      <c r="B100" s="2" t="s">
        <v>103</v>
      </c>
      <c r="C100" s="2" t="s">
        <v>42</v>
      </c>
      <c r="D100" s="2" t="s">
        <v>967</v>
      </c>
      <c r="E100" s="2" t="s">
        <v>1054</v>
      </c>
      <c r="F100" s="2" t="s">
        <v>936</v>
      </c>
      <c r="G100" s="4">
        <v>43</v>
      </c>
      <c r="H100" s="6">
        <v>731</v>
      </c>
      <c r="I100" s="6">
        <v>731</v>
      </c>
      <c r="J100" s="10" t="s">
        <v>937</v>
      </c>
      <c r="K100" s="10" t="s">
        <v>938</v>
      </c>
      <c r="L100" s="8">
        <v>44116</v>
      </c>
      <c r="M100" s="8">
        <v>44118</v>
      </c>
      <c r="N100" s="8">
        <v>44116</v>
      </c>
      <c r="O100" s="8">
        <v>44118</v>
      </c>
      <c r="P100" s="8">
        <v>44193</v>
      </c>
      <c r="Q100" s="8">
        <v>44196</v>
      </c>
    </row>
    <row r="101" spans="1:17">
      <c r="A101" s="2" t="s">
        <v>17</v>
      </c>
      <c r="B101" s="2" t="s">
        <v>103</v>
      </c>
      <c r="C101" s="2" t="s">
        <v>42</v>
      </c>
      <c r="D101" s="2" t="s">
        <v>967</v>
      </c>
      <c r="E101" s="2" t="s">
        <v>1055</v>
      </c>
      <c r="F101" s="2" t="s">
        <v>936</v>
      </c>
      <c r="G101" s="4">
        <v>40</v>
      </c>
      <c r="H101" s="6">
        <v>680</v>
      </c>
      <c r="I101" s="6">
        <v>680</v>
      </c>
      <c r="J101" s="10" t="s">
        <v>937</v>
      </c>
      <c r="K101" s="10" t="s">
        <v>938</v>
      </c>
      <c r="L101" s="8">
        <v>44116</v>
      </c>
      <c r="M101" s="8">
        <v>44118</v>
      </c>
      <c r="N101" s="8">
        <v>44116</v>
      </c>
      <c r="O101" s="8">
        <v>44118</v>
      </c>
      <c r="P101" s="8">
        <v>44193</v>
      </c>
      <c r="Q101" s="8">
        <v>44196</v>
      </c>
    </row>
    <row r="102" spans="1:17">
      <c r="A102" s="2" t="s">
        <v>17</v>
      </c>
      <c r="B102" s="2" t="s">
        <v>104</v>
      </c>
      <c r="C102" s="2" t="s">
        <v>42</v>
      </c>
      <c r="D102" s="2" t="s">
        <v>967</v>
      </c>
      <c r="E102" s="2" t="s">
        <v>1056</v>
      </c>
      <c r="F102" s="2" t="s">
        <v>936</v>
      </c>
      <c r="G102" s="4">
        <v>25</v>
      </c>
      <c r="H102" s="6">
        <v>425</v>
      </c>
      <c r="I102" s="6">
        <v>425</v>
      </c>
      <c r="J102" s="10" t="s">
        <v>937</v>
      </c>
      <c r="K102" s="10" t="s">
        <v>938</v>
      </c>
      <c r="L102" s="8">
        <v>44116</v>
      </c>
      <c r="M102" s="8">
        <v>44118</v>
      </c>
      <c r="N102" s="8">
        <v>44116</v>
      </c>
      <c r="O102" s="8">
        <v>44118</v>
      </c>
      <c r="P102" s="8">
        <v>44193</v>
      </c>
      <c r="Q102" s="8">
        <v>44196</v>
      </c>
    </row>
    <row r="103" spans="1:17">
      <c r="A103" s="2" t="s">
        <v>17</v>
      </c>
      <c r="B103" s="2" t="s">
        <v>105</v>
      </c>
      <c r="C103" s="2" t="s">
        <v>42</v>
      </c>
      <c r="D103" s="2" t="s">
        <v>967</v>
      </c>
      <c r="E103" s="2" t="s">
        <v>1057</v>
      </c>
      <c r="F103" s="2" t="s">
        <v>936</v>
      </c>
      <c r="G103" s="4">
        <v>48</v>
      </c>
      <c r="H103" s="6">
        <v>816</v>
      </c>
      <c r="I103" s="6">
        <v>816</v>
      </c>
      <c r="J103" s="10" t="s">
        <v>937</v>
      </c>
      <c r="K103" s="10" t="s">
        <v>938</v>
      </c>
      <c r="L103" s="8">
        <v>44116</v>
      </c>
      <c r="M103" s="8">
        <v>44118</v>
      </c>
      <c r="N103" s="8">
        <v>44116</v>
      </c>
      <c r="O103" s="8">
        <v>44118</v>
      </c>
      <c r="P103" s="8">
        <v>44193</v>
      </c>
      <c r="Q103" s="8">
        <v>44196</v>
      </c>
    </row>
    <row r="104" spans="1:17">
      <c r="A104" s="2" t="s">
        <v>17</v>
      </c>
      <c r="B104" s="2" t="s">
        <v>106</v>
      </c>
      <c r="C104" s="2" t="s">
        <v>42</v>
      </c>
      <c r="D104" s="2" t="s">
        <v>967</v>
      </c>
      <c r="E104" s="2" t="s">
        <v>1058</v>
      </c>
      <c r="F104" s="2" t="s">
        <v>951</v>
      </c>
      <c r="G104" s="4">
        <v>1448</v>
      </c>
      <c r="H104" s="6">
        <v>24616</v>
      </c>
      <c r="I104" s="6">
        <v>24616</v>
      </c>
      <c r="J104" s="10" t="s">
        <v>937</v>
      </c>
      <c r="K104" s="10" t="s">
        <v>938</v>
      </c>
      <c r="L104" s="8">
        <v>44116</v>
      </c>
      <c r="M104" s="8">
        <v>44118</v>
      </c>
      <c r="N104" s="8">
        <v>44117</v>
      </c>
      <c r="O104" s="8">
        <v>44118</v>
      </c>
      <c r="P104" s="8">
        <v>44193</v>
      </c>
      <c r="Q104" s="8">
        <v>44196</v>
      </c>
    </row>
    <row r="105" spans="1:17">
      <c r="A105" s="2" t="s">
        <v>17</v>
      </c>
      <c r="B105" s="2" t="s">
        <v>107</v>
      </c>
      <c r="C105" s="2" t="s">
        <v>33</v>
      </c>
      <c r="D105" s="2" t="s">
        <v>956</v>
      </c>
      <c r="E105" s="2" t="s">
        <v>1059</v>
      </c>
      <c r="F105" s="2" t="s">
        <v>936</v>
      </c>
      <c r="G105" s="4">
        <v>21</v>
      </c>
      <c r="H105" s="6">
        <v>546</v>
      </c>
      <c r="I105" s="6">
        <v>546</v>
      </c>
      <c r="J105" s="10" t="s">
        <v>937</v>
      </c>
      <c r="K105" s="10" t="s">
        <v>938</v>
      </c>
      <c r="L105" s="8">
        <v>44116</v>
      </c>
      <c r="M105" s="8">
        <v>44118</v>
      </c>
      <c r="N105" s="8">
        <v>44116</v>
      </c>
      <c r="O105" s="8">
        <v>44118</v>
      </c>
      <c r="P105" s="8">
        <v>44193</v>
      </c>
      <c r="Q105" s="8">
        <v>44196</v>
      </c>
    </row>
    <row r="106" spans="1:17">
      <c r="A106" s="2" t="s">
        <v>17</v>
      </c>
      <c r="B106" s="2" t="s">
        <v>107</v>
      </c>
      <c r="C106" s="2" t="s">
        <v>33</v>
      </c>
      <c r="D106" s="2" t="s">
        <v>956</v>
      </c>
      <c r="E106" s="2" t="s">
        <v>1060</v>
      </c>
      <c r="F106" s="2" t="s">
        <v>936</v>
      </c>
      <c r="G106" s="4">
        <v>52</v>
      </c>
      <c r="H106" s="6">
        <v>1352</v>
      </c>
      <c r="I106" s="6">
        <v>1352</v>
      </c>
      <c r="J106" s="10" t="s">
        <v>937</v>
      </c>
      <c r="K106" s="10" t="s">
        <v>938</v>
      </c>
      <c r="L106" s="8">
        <v>44116</v>
      </c>
      <c r="M106" s="8">
        <v>44118</v>
      </c>
      <c r="N106" s="8">
        <v>44116</v>
      </c>
      <c r="O106" s="8">
        <v>44118</v>
      </c>
      <c r="P106" s="8">
        <v>44193</v>
      </c>
      <c r="Q106" s="8">
        <v>44196</v>
      </c>
    </row>
    <row r="107" spans="1:17">
      <c r="A107" s="2" t="s">
        <v>17</v>
      </c>
      <c r="B107" s="2" t="s">
        <v>108</v>
      </c>
      <c r="C107" s="2" t="s">
        <v>109</v>
      </c>
      <c r="D107" s="2" t="s">
        <v>1061</v>
      </c>
      <c r="E107" s="2" t="s">
        <v>1062</v>
      </c>
      <c r="F107" s="2" t="s">
        <v>936</v>
      </c>
      <c r="G107" s="4">
        <v>36</v>
      </c>
      <c r="H107" s="6">
        <v>1404</v>
      </c>
      <c r="I107" s="6">
        <v>1404</v>
      </c>
      <c r="J107" s="10" t="s">
        <v>937</v>
      </c>
      <c r="K107" s="10" t="s">
        <v>938</v>
      </c>
      <c r="L107" s="8">
        <v>44116</v>
      </c>
      <c r="M107" s="8">
        <v>44118</v>
      </c>
      <c r="N107" s="8">
        <v>44116</v>
      </c>
      <c r="O107" s="8">
        <v>44118</v>
      </c>
      <c r="P107" s="8">
        <v>44193</v>
      </c>
      <c r="Q107" s="8">
        <v>44196</v>
      </c>
    </row>
    <row r="108" spans="1:17">
      <c r="A108" s="2" t="s">
        <v>17</v>
      </c>
      <c r="B108" s="2" t="s">
        <v>110</v>
      </c>
      <c r="C108" s="2" t="s">
        <v>19</v>
      </c>
      <c r="D108" s="2" t="s">
        <v>934</v>
      </c>
      <c r="E108" s="2" t="s">
        <v>1063</v>
      </c>
      <c r="F108" s="2" t="s">
        <v>936</v>
      </c>
      <c r="G108" s="4">
        <v>79</v>
      </c>
      <c r="H108" s="6">
        <v>1619.5</v>
      </c>
      <c r="I108" s="6">
        <v>1619.5</v>
      </c>
      <c r="J108" s="10" t="s">
        <v>937</v>
      </c>
      <c r="K108" s="10" t="s">
        <v>938</v>
      </c>
      <c r="L108" s="8">
        <v>44116</v>
      </c>
      <c r="M108" s="8">
        <v>44118</v>
      </c>
      <c r="N108" s="8">
        <v>44116</v>
      </c>
      <c r="O108" s="8">
        <v>44118</v>
      </c>
      <c r="P108" s="8">
        <v>44193</v>
      </c>
      <c r="Q108" s="8">
        <v>44196</v>
      </c>
    </row>
    <row r="109" spans="1:17">
      <c r="A109" s="2" t="s">
        <v>44</v>
      </c>
      <c r="B109" s="2" t="s">
        <v>111</v>
      </c>
      <c r="C109" s="2" t="s">
        <v>112</v>
      </c>
      <c r="D109" s="2" t="s">
        <v>1064</v>
      </c>
      <c r="E109" s="2">
        <v>4500451339</v>
      </c>
      <c r="F109" s="2" t="s">
        <v>945</v>
      </c>
      <c r="G109" s="4">
        <v>1208</v>
      </c>
      <c r="H109" s="6">
        <v>4720.22</v>
      </c>
      <c r="I109" s="6">
        <v>4720.22</v>
      </c>
      <c r="J109" s="10" t="s">
        <v>937</v>
      </c>
      <c r="K109" s="10" t="s">
        <v>938</v>
      </c>
      <c r="L109" s="8">
        <v>44117</v>
      </c>
      <c r="M109" s="8">
        <v>44119</v>
      </c>
      <c r="N109" s="8">
        <v>44123</v>
      </c>
      <c r="O109" s="8">
        <v>44132</v>
      </c>
      <c r="P109" s="8">
        <v>44192</v>
      </c>
      <c r="Q109" s="8">
        <v>44201</v>
      </c>
    </row>
    <row r="110" spans="1:17">
      <c r="A110" s="2" t="s">
        <v>44</v>
      </c>
      <c r="B110" s="2" t="s">
        <v>111</v>
      </c>
      <c r="C110" s="2" t="s">
        <v>113</v>
      </c>
      <c r="D110" s="2" t="s">
        <v>1065</v>
      </c>
      <c r="E110" s="2">
        <v>4500451339</v>
      </c>
      <c r="F110" s="2" t="s">
        <v>945</v>
      </c>
      <c r="G110" s="4">
        <v>466</v>
      </c>
      <c r="H110" s="6">
        <v>2371.94</v>
      </c>
      <c r="I110" s="6">
        <v>2371.94</v>
      </c>
      <c r="J110" s="10" t="s">
        <v>937</v>
      </c>
      <c r="K110" s="10" t="s">
        <v>938</v>
      </c>
      <c r="L110" s="8">
        <v>44117</v>
      </c>
      <c r="M110" s="8">
        <v>44119</v>
      </c>
      <c r="N110" s="8">
        <v>44123</v>
      </c>
      <c r="O110" s="8">
        <v>44132</v>
      </c>
      <c r="P110" s="8">
        <v>44192</v>
      </c>
      <c r="Q110" s="8">
        <v>44201</v>
      </c>
    </row>
    <row r="111" spans="1:17">
      <c r="A111" s="2" t="s">
        <v>44</v>
      </c>
      <c r="B111" s="2" t="s">
        <v>111</v>
      </c>
      <c r="C111" s="2" t="s">
        <v>114</v>
      </c>
      <c r="D111" s="2" t="s">
        <v>1066</v>
      </c>
      <c r="E111" s="2">
        <v>4500451339</v>
      </c>
      <c r="F111" s="2" t="s">
        <v>945</v>
      </c>
      <c r="G111" s="4">
        <v>378</v>
      </c>
      <c r="H111" s="6">
        <v>1600.83</v>
      </c>
      <c r="I111" s="6">
        <v>1600.83</v>
      </c>
      <c r="J111" s="10" t="s">
        <v>937</v>
      </c>
      <c r="K111" s="10" t="s">
        <v>938</v>
      </c>
      <c r="L111" s="8">
        <v>44117</v>
      </c>
      <c r="M111" s="8">
        <v>44119</v>
      </c>
      <c r="N111" s="8">
        <v>44123</v>
      </c>
      <c r="O111" s="8">
        <v>44132</v>
      </c>
      <c r="P111" s="8">
        <v>44192</v>
      </c>
      <c r="Q111" s="8">
        <v>44201</v>
      </c>
    </row>
    <row r="112" spans="1:17">
      <c r="A112" s="2" t="s">
        <v>44</v>
      </c>
      <c r="B112" s="2" t="s">
        <v>111</v>
      </c>
      <c r="C112" s="2" t="s">
        <v>115</v>
      </c>
      <c r="D112" s="2" t="s">
        <v>1067</v>
      </c>
      <c r="E112" s="2">
        <v>4500451283</v>
      </c>
      <c r="F112" s="2" t="s">
        <v>945</v>
      </c>
      <c r="G112" s="4">
        <v>4313</v>
      </c>
      <c r="H112" s="6">
        <v>15988.39</v>
      </c>
      <c r="I112" s="6">
        <v>15988.39</v>
      </c>
      <c r="J112" s="10" t="s">
        <v>937</v>
      </c>
      <c r="K112" s="10" t="s">
        <v>938</v>
      </c>
      <c r="L112" s="8">
        <v>44117</v>
      </c>
      <c r="M112" s="8">
        <v>44119</v>
      </c>
      <c r="N112" s="8">
        <v>44123</v>
      </c>
      <c r="O112" s="8">
        <v>44132</v>
      </c>
      <c r="P112" s="8">
        <v>44192</v>
      </c>
      <c r="Q112" s="8">
        <v>44201</v>
      </c>
    </row>
    <row r="113" spans="1:17">
      <c r="A113" s="2" t="s">
        <v>44</v>
      </c>
      <c r="B113" s="2" t="s">
        <v>111</v>
      </c>
      <c r="C113" s="2" t="s">
        <v>115</v>
      </c>
      <c r="D113" s="2" t="s">
        <v>1067</v>
      </c>
      <c r="E113" s="2">
        <v>4500451288</v>
      </c>
      <c r="F113" s="2" t="s">
        <v>945</v>
      </c>
      <c r="G113" s="4">
        <v>2163</v>
      </c>
      <c r="H113" s="6">
        <v>7974.67</v>
      </c>
      <c r="I113" s="6">
        <v>7974.67</v>
      </c>
      <c r="J113" s="10" t="s">
        <v>937</v>
      </c>
      <c r="K113" s="10" t="s">
        <v>938</v>
      </c>
      <c r="L113" s="8">
        <v>44117</v>
      </c>
      <c r="M113" s="8">
        <v>44119</v>
      </c>
      <c r="N113" s="8">
        <v>44123</v>
      </c>
      <c r="O113" s="8">
        <v>44132</v>
      </c>
      <c r="P113" s="8">
        <v>44192</v>
      </c>
      <c r="Q113" s="8">
        <v>44201</v>
      </c>
    </row>
    <row r="114" spans="1:17">
      <c r="A114" s="2" t="s">
        <v>44</v>
      </c>
      <c r="B114" s="2" t="s">
        <v>111</v>
      </c>
      <c r="C114" s="2" t="s">
        <v>112</v>
      </c>
      <c r="D114" s="2" t="s">
        <v>1064</v>
      </c>
      <c r="E114" s="2">
        <v>4500451270</v>
      </c>
      <c r="F114" s="2" t="s">
        <v>945</v>
      </c>
      <c r="G114" s="4">
        <v>14998</v>
      </c>
      <c r="H114" s="6">
        <v>70178.81</v>
      </c>
      <c r="I114" s="6">
        <v>70178.81</v>
      </c>
      <c r="J114" s="10" t="s">
        <v>937</v>
      </c>
      <c r="K114" s="10" t="s">
        <v>938</v>
      </c>
      <c r="L114" s="8">
        <v>44117</v>
      </c>
      <c r="M114" s="8">
        <v>44119</v>
      </c>
      <c r="N114" s="8">
        <v>44123</v>
      </c>
      <c r="O114" s="8">
        <v>44132</v>
      </c>
      <c r="P114" s="8">
        <v>44192</v>
      </c>
      <c r="Q114" s="8">
        <v>44201</v>
      </c>
    </row>
    <row r="115" spans="1:17">
      <c r="A115" s="2" t="s">
        <v>44</v>
      </c>
      <c r="B115" s="2" t="s">
        <v>111</v>
      </c>
      <c r="C115" s="2" t="s">
        <v>112</v>
      </c>
      <c r="D115" s="2" t="s">
        <v>1064</v>
      </c>
      <c r="E115" s="2">
        <v>4500451276</v>
      </c>
      <c r="F115" s="2" t="s">
        <v>945</v>
      </c>
      <c r="G115" s="4">
        <v>4809</v>
      </c>
      <c r="H115" s="6">
        <v>18799.11</v>
      </c>
      <c r="I115" s="6">
        <v>18799.11</v>
      </c>
      <c r="J115" s="10" t="s">
        <v>937</v>
      </c>
      <c r="K115" s="10" t="s">
        <v>938</v>
      </c>
      <c r="L115" s="8">
        <v>44117</v>
      </c>
      <c r="M115" s="8">
        <v>44119</v>
      </c>
      <c r="N115" s="8">
        <v>44123</v>
      </c>
      <c r="O115" s="8">
        <v>44132</v>
      </c>
      <c r="P115" s="8">
        <v>44192</v>
      </c>
      <c r="Q115" s="8">
        <v>44201</v>
      </c>
    </row>
    <row r="116" spans="1:17">
      <c r="A116" s="2" t="s">
        <v>44</v>
      </c>
      <c r="B116" s="2" t="s">
        <v>111</v>
      </c>
      <c r="C116" s="2" t="s">
        <v>114</v>
      </c>
      <c r="D116" s="2" t="s">
        <v>1066</v>
      </c>
      <c r="E116" s="2">
        <v>4500451278</v>
      </c>
      <c r="F116" s="2" t="s">
        <v>945</v>
      </c>
      <c r="G116" s="4">
        <v>4100</v>
      </c>
      <c r="H116" s="6">
        <v>17530.150000000001</v>
      </c>
      <c r="I116" s="6">
        <v>17530.150000000001</v>
      </c>
      <c r="J116" s="10" t="s">
        <v>937</v>
      </c>
      <c r="K116" s="10" t="s">
        <v>938</v>
      </c>
      <c r="L116" s="8">
        <v>44117</v>
      </c>
      <c r="M116" s="8">
        <v>44119</v>
      </c>
      <c r="N116" s="8">
        <v>44123</v>
      </c>
      <c r="O116" s="8">
        <v>44132</v>
      </c>
      <c r="P116" s="8">
        <v>44192</v>
      </c>
      <c r="Q116" s="8">
        <v>44201</v>
      </c>
    </row>
    <row r="117" spans="1:17">
      <c r="A117" s="2" t="s">
        <v>44</v>
      </c>
      <c r="B117" s="2" t="s">
        <v>111</v>
      </c>
      <c r="C117" s="2" t="s">
        <v>116</v>
      </c>
      <c r="D117" s="2" t="s">
        <v>1068</v>
      </c>
      <c r="E117" s="2">
        <v>4500451278</v>
      </c>
      <c r="F117" s="2" t="s">
        <v>945</v>
      </c>
      <c r="G117" s="4">
        <v>1028</v>
      </c>
      <c r="H117" s="6">
        <v>4494.0200000000004</v>
      </c>
      <c r="I117" s="6">
        <v>4494.0200000000004</v>
      </c>
      <c r="J117" s="10" t="s">
        <v>937</v>
      </c>
      <c r="K117" s="10" t="s">
        <v>938</v>
      </c>
      <c r="L117" s="8">
        <v>44117</v>
      </c>
      <c r="M117" s="8">
        <v>44119</v>
      </c>
      <c r="N117" s="8">
        <v>44123</v>
      </c>
      <c r="O117" s="8">
        <v>44132</v>
      </c>
      <c r="P117" s="8">
        <v>44192</v>
      </c>
      <c r="Q117" s="8">
        <v>44201</v>
      </c>
    </row>
    <row r="118" spans="1:17">
      <c r="A118" s="2" t="s">
        <v>44</v>
      </c>
      <c r="B118" s="2" t="s">
        <v>117</v>
      </c>
      <c r="C118" s="2" t="s">
        <v>118</v>
      </c>
      <c r="D118" s="2" t="s">
        <v>1069</v>
      </c>
      <c r="E118" s="2">
        <v>4500451531</v>
      </c>
      <c r="F118" s="2" t="s">
        <v>945</v>
      </c>
      <c r="G118" s="4">
        <v>2216</v>
      </c>
      <c r="H118" s="6">
        <v>26259.599999999999</v>
      </c>
      <c r="I118" s="6">
        <v>26259.599999999999</v>
      </c>
      <c r="J118" s="10" t="s">
        <v>937</v>
      </c>
      <c r="K118" s="10" t="s">
        <v>938</v>
      </c>
      <c r="L118" s="8">
        <v>44117</v>
      </c>
      <c r="M118" s="8">
        <v>44119</v>
      </c>
      <c r="N118" s="8">
        <v>44123</v>
      </c>
      <c r="O118" s="8">
        <v>44132</v>
      </c>
      <c r="P118" s="8">
        <v>44192</v>
      </c>
      <c r="Q118" s="8">
        <v>44201</v>
      </c>
    </row>
    <row r="119" spans="1:17">
      <c r="A119" s="2" t="s">
        <v>17</v>
      </c>
      <c r="B119" s="2" t="s">
        <v>119</v>
      </c>
      <c r="C119" s="2" t="s">
        <v>120</v>
      </c>
      <c r="D119" s="2" t="s">
        <v>1070</v>
      </c>
      <c r="E119" s="2" t="s">
        <v>1071</v>
      </c>
      <c r="F119" s="2" t="s">
        <v>945</v>
      </c>
      <c r="G119" s="4">
        <v>3387</v>
      </c>
      <c r="H119" s="6">
        <v>61033.74</v>
      </c>
      <c r="I119" s="6">
        <v>61033.74</v>
      </c>
      <c r="J119" s="10" t="s">
        <v>937</v>
      </c>
      <c r="K119" s="10" t="s">
        <v>938</v>
      </c>
      <c r="L119" s="8">
        <v>44122</v>
      </c>
      <c r="M119" s="8">
        <v>44124</v>
      </c>
      <c r="N119" s="8">
        <v>44129</v>
      </c>
      <c r="O119" s="8">
        <v>44130</v>
      </c>
      <c r="P119" s="8">
        <v>44205</v>
      </c>
      <c r="Q119" s="8">
        <v>44280</v>
      </c>
    </row>
    <row r="120" spans="1:17">
      <c r="A120" s="2" t="s">
        <v>17</v>
      </c>
      <c r="B120" s="2" t="s">
        <v>121</v>
      </c>
      <c r="C120" s="2" t="s">
        <v>122</v>
      </c>
      <c r="D120" s="2" t="s">
        <v>1072</v>
      </c>
      <c r="E120" s="2" t="s">
        <v>1073</v>
      </c>
      <c r="F120" s="2" t="s">
        <v>945</v>
      </c>
      <c r="G120" s="4">
        <v>925</v>
      </c>
      <c r="H120" s="6">
        <v>15318</v>
      </c>
      <c r="I120" s="6">
        <v>15318</v>
      </c>
      <c r="J120" s="10" t="s">
        <v>937</v>
      </c>
      <c r="K120" s="10" t="s">
        <v>938</v>
      </c>
      <c r="L120" s="8">
        <v>44122</v>
      </c>
      <c r="M120" s="8">
        <v>44124</v>
      </c>
      <c r="N120" s="8">
        <v>44129</v>
      </c>
      <c r="O120" s="8">
        <v>44130</v>
      </c>
      <c r="P120" s="8">
        <v>44205</v>
      </c>
      <c r="Q120" s="8">
        <v>44280</v>
      </c>
    </row>
    <row r="121" spans="1:17">
      <c r="A121" s="2" t="s">
        <v>17</v>
      </c>
      <c r="B121" s="2" t="s">
        <v>121</v>
      </c>
      <c r="C121" s="2" t="s">
        <v>122</v>
      </c>
      <c r="D121" s="2" t="s">
        <v>1072</v>
      </c>
      <c r="E121" s="2" t="s">
        <v>1074</v>
      </c>
      <c r="F121" s="2" t="s">
        <v>945</v>
      </c>
      <c r="G121" s="4">
        <v>1053</v>
      </c>
      <c r="H121" s="6">
        <v>17437.68</v>
      </c>
      <c r="I121" s="6">
        <v>17437.68</v>
      </c>
      <c r="J121" s="10" t="s">
        <v>937</v>
      </c>
      <c r="K121" s="10" t="s">
        <v>938</v>
      </c>
      <c r="L121" s="8">
        <v>44122</v>
      </c>
      <c r="M121" s="8">
        <v>44124</v>
      </c>
      <c r="N121" s="8">
        <v>44129</v>
      </c>
      <c r="O121" s="8">
        <v>44130</v>
      </c>
      <c r="P121" s="8">
        <v>44205</v>
      </c>
      <c r="Q121" s="8">
        <v>44280</v>
      </c>
    </row>
    <row r="122" spans="1:17">
      <c r="A122" s="2" t="s">
        <v>17</v>
      </c>
      <c r="B122" s="2" t="s">
        <v>121</v>
      </c>
      <c r="C122" s="2" t="s">
        <v>122</v>
      </c>
      <c r="D122" s="2" t="s">
        <v>1072</v>
      </c>
      <c r="E122" s="2" t="s">
        <v>1075</v>
      </c>
      <c r="F122" s="2" t="s">
        <v>945</v>
      </c>
      <c r="G122" s="4">
        <v>1200</v>
      </c>
      <c r="H122" s="6">
        <v>19872</v>
      </c>
      <c r="I122" s="6">
        <v>19872</v>
      </c>
      <c r="J122" s="10" t="s">
        <v>937</v>
      </c>
      <c r="K122" s="10" t="s">
        <v>938</v>
      </c>
      <c r="L122" s="8">
        <v>44122</v>
      </c>
      <c r="M122" s="8">
        <v>44124</v>
      </c>
      <c r="N122" s="8">
        <v>44129</v>
      </c>
      <c r="O122" s="8">
        <v>44130</v>
      </c>
      <c r="P122" s="8">
        <v>44205</v>
      </c>
      <c r="Q122" s="8">
        <v>44280</v>
      </c>
    </row>
    <row r="123" spans="1:17">
      <c r="A123" s="2" t="s">
        <v>44</v>
      </c>
      <c r="B123" s="2" t="s">
        <v>123</v>
      </c>
      <c r="C123" s="2" t="s">
        <v>124</v>
      </c>
      <c r="D123" s="2" t="s">
        <v>1076</v>
      </c>
      <c r="E123" s="2">
        <v>4500451532</v>
      </c>
      <c r="F123" s="2" t="s">
        <v>945</v>
      </c>
      <c r="G123" s="4">
        <v>2916</v>
      </c>
      <c r="H123" s="6">
        <v>30355.56</v>
      </c>
      <c r="I123" s="6">
        <v>30355.56</v>
      </c>
      <c r="J123" s="10" t="s">
        <v>937</v>
      </c>
      <c r="K123" s="10" t="s">
        <v>938</v>
      </c>
      <c r="L123" s="8">
        <v>44123</v>
      </c>
      <c r="M123" s="8">
        <v>44126</v>
      </c>
      <c r="N123" s="8">
        <v>44130</v>
      </c>
      <c r="O123" s="8">
        <v>44138</v>
      </c>
      <c r="P123" s="8">
        <v>44198</v>
      </c>
      <c r="Q123" s="8">
        <v>44201</v>
      </c>
    </row>
    <row r="124" spans="1:17">
      <c r="A124" s="2" t="s">
        <v>44</v>
      </c>
      <c r="B124" s="2" t="s">
        <v>123</v>
      </c>
      <c r="C124" s="2" t="s">
        <v>125</v>
      </c>
      <c r="D124" s="2" t="s">
        <v>1077</v>
      </c>
      <c r="E124" s="2">
        <v>4500451524</v>
      </c>
      <c r="F124" s="2" t="s">
        <v>945</v>
      </c>
      <c r="G124" s="4">
        <v>3810</v>
      </c>
      <c r="H124" s="6">
        <v>26311.43</v>
      </c>
      <c r="I124" s="6">
        <v>26311.43</v>
      </c>
      <c r="J124" s="10" t="s">
        <v>937</v>
      </c>
      <c r="K124" s="10" t="s">
        <v>938</v>
      </c>
      <c r="L124" s="8">
        <v>44123</v>
      </c>
      <c r="M124" s="8">
        <v>44126</v>
      </c>
      <c r="N124" s="8">
        <v>44130</v>
      </c>
      <c r="O124" s="8">
        <v>44138</v>
      </c>
      <c r="P124" s="8">
        <v>44198</v>
      </c>
      <c r="Q124" s="8">
        <v>44201</v>
      </c>
    </row>
    <row r="125" spans="1:17">
      <c r="A125" s="2" t="s">
        <v>44</v>
      </c>
      <c r="B125" s="2" t="s">
        <v>126</v>
      </c>
      <c r="C125" s="2" t="s">
        <v>125</v>
      </c>
      <c r="D125" s="2" t="s">
        <v>1077</v>
      </c>
      <c r="E125" s="2">
        <v>4500451524</v>
      </c>
      <c r="F125" s="2" t="s">
        <v>945</v>
      </c>
      <c r="G125" s="4">
        <v>86</v>
      </c>
      <c r="H125" s="6">
        <v>705.2</v>
      </c>
      <c r="I125" s="6">
        <v>705.2</v>
      </c>
      <c r="J125" s="10" t="s">
        <v>937</v>
      </c>
      <c r="K125" s="10" t="s">
        <v>962</v>
      </c>
      <c r="L125" s="8">
        <v>44125</v>
      </c>
      <c r="M125" s="8">
        <v>44127</v>
      </c>
      <c r="N125" s="8">
        <v>44127</v>
      </c>
      <c r="O125" s="8">
        <v>44127</v>
      </c>
      <c r="P125" s="8">
        <v>44187</v>
      </c>
      <c r="Q125" s="8">
        <v>44201</v>
      </c>
    </row>
    <row r="126" spans="1:17">
      <c r="A126" s="2" t="s">
        <v>17</v>
      </c>
      <c r="B126" s="2" t="s">
        <v>127</v>
      </c>
      <c r="C126" s="2" t="s">
        <v>51</v>
      </c>
      <c r="D126" s="2" t="s">
        <v>977</v>
      </c>
      <c r="E126" s="2" t="s">
        <v>1078</v>
      </c>
      <c r="F126" s="2" t="s">
        <v>1079</v>
      </c>
      <c r="G126" s="4">
        <v>36</v>
      </c>
      <c r="H126" s="6">
        <v>810</v>
      </c>
      <c r="I126" s="6">
        <v>810</v>
      </c>
      <c r="J126" s="10" t="s">
        <v>937</v>
      </c>
      <c r="K126" s="10" t="s">
        <v>962</v>
      </c>
      <c r="L126" s="8">
        <v>44127</v>
      </c>
      <c r="M126" s="8">
        <v>44130</v>
      </c>
      <c r="N126" s="8">
        <v>44131</v>
      </c>
      <c r="O126" s="8">
        <v>44130</v>
      </c>
      <c r="P126" s="8">
        <v>44205</v>
      </c>
      <c r="Q126" s="8">
        <v>44252</v>
      </c>
    </row>
    <row r="127" spans="1:17">
      <c r="A127" s="2" t="s">
        <v>17</v>
      </c>
      <c r="B127" s="2" t="s">
        <v>128</v>
      </c>
      <c r="C127" s="2" t="s">
        <v>120</v>
      </c>
      <c r="D127" s="2" t="s">
        <v>1070</v>
      </c>
      <c r="E127" s="2" t="s">
        <v>1080</v>
      </c>
      <c r="F127" s="2" t="s">
        <v>945</v>
      </c>
      <c r="G127" s="4">
        <v>1800</v>
      </c>
      <c r="H127" s="6">
        <v>33192</v>
      </c>
      <c r="I127" s="6">
        <v>33192</v>
      </c>
      <c r="J127" s="10" t="s">
        <v>937</v>
      </c>
      <c r="K127" s="10" t="s">
        <v>938</v>
      </c>
      <c r="L127" s="8">
        <v>44129</v>
      </c>
      <c r="M127" s="8">
        <v>44131</v>
      </c>
      <c r="N127" s="8">
        <v>44130</v>
      </c>
      <c r="O127" s="8">
        <v>44131</v>
      </c>
      <c r="P127" s="8">
        <v>44206</v>
      </c>
      <c r="Q127" s="8">
        <v>44281</v>
      </c>
    </row>
    <row r="128" spans="1:17">
      <c r="A128" s="2" t="s">
        <v>17</v>
      </c>
      <c r="B128" s="2" t="s">
        <v>129</v>
      </c>
      <c r="C128" s="2" t="s">
        <v>130</v>
      </c>
      <c r="D128" s="2" t="s">
        <v>1081</v>
      </c>
      <c r="E128" s="2" t="s">
        <v>1082</v>
      </c>
      <c r="F128" s="2" t="s">
        <v>945</v>
      </c>
      <c r="G128" s="4">
        <v>3659</v>
      </c>
      <c r="H128" s="6">
        <v>64910.66</v>
      </c>
      <c r="I128" s="6">
        <v>64910.66</v>
      </c>
      <c r="J128" s="10" t="s">
        <v>937</v>
      </c>
      <c r="K128" s="10" t="s">
        <v>938</v>
      </c>
      <c r="L128" s="8">
        <v>44129</v>
      </c>
      <c r="M128" s="8">
        <v>44131</v>
      </c>
      <c r="N128" s="8">
        <v>44130</v>
      </c>
      <c r="O128" s="8">
        <v>44131</v>
      </c>
      <c r="P128" s="8">
        <v>44206</v>
      </c>
      <c r="Q128" s="8">
        <v>44281</v>
      </c>
    </row>
    <row r="129" spans="1:17">
      <c r="A129" s="2" t="s">
        <v>17</v>
      </c>
      <c r="B129" s="2" t="s">
        <v>131</v>
      </c>
      <c r="C129" s="2" t="s">
        <v>120</v>
      </c>
      <c r="D129" s="2" t="s">
        <v>1070</v>
      </c>
      <c r="E129" s="2" t="s">
        <v>1083</v>
      </c>
      <c r="F129" s="2" t="s">
        <v>936</v>
      </c>
      <c r="G129" s="4">
        <v>169</v>
      </c>
      <c r="H129" s="6">
        <v>3045.38</v>
      </c>
      <c r="I129" s="6">
        <v>3045.38</v>
      </c>
      <c r="J129" s="10" t="s">
        <v>937</v>
      </c>
      <c r="K129" s="10" t="s">
        <v>938</v>
      </c>
      <c r="L129" s="8">
        <v>44131</v>
      </c>
      <c r="M129" s="8">
        <v>44133</v>
      </c>
      <c r="N129" s="8">
        <v>44131</v>
      </c>
      <c r="O129" s="8">
        <v>44137</v>
      </c>
      <c r="P129" s="8">
        <v>44212</v>
      </c>
      <c r="Q129" s="8">
        <v>44217</v>
      </c>
    </row>
    <row r="130" spans="1:17">
      <c r="A130" s="2" t="s">
        <v>17</v>
      </c>
      <c r="B130" s="2" t="s">
        <v>131</v>
      </c>
      <c r="C130" s="2" t="s">
        <v>120</v>
      </c>
      <c r="D130" s="2" t="s">
        <v>1070</v>
      </c>
      <c r="E130" s="2" t="s">
        <v>1084</v>
      </c>
      <c r="F130" s="2" t="s">
        <v>936</v>
      </c>
      <c r="G130" s="4">
        <v>149</v>
      </c>
      <c r="H130" s="6">
        <v>2747.56</v>
      </c>
      <c r="I130" s="6">
        <v>2747.56</v>
      </c>
      <c r="J130" s="10" t="s">
        <v>937</v>
      </c>
      <c r="K130" s="10" t="s">
        <v>938</v>
      </c>
      <c r="L130" s="8">
        <v>44131</v>
      </c>
      <c r="M130" s="8">
        <v>44133</v>
      </c>
      <c r="N130" s="8">
        <v>44131</v>
      </c>
      <c r="O130" s="8">
        <v>44137</v>
      </c>
      <c r="P130" s="8">
        <v>44212</v>
      </c>
      <c r="Q130" s="8">
        <v>44217</v>
      </c>
    </row>
    <row r="131" spans="1:17">
      <c r="A131" s="2" t="s">
        <v>17</v>
      </c>
      <c r="B131" s="2" t="s">
        <v>132</v>
      </c>
      <c r="C131" s="2" t="s">
        <v>130</v>
      </c>
      <c r="D131" s="2" t="s">
        <v>1081</v>
      </c>
      <c r="E131" s="2" t="s">
        <v>1085</v>
      </c>
      <c r="F131" s="2" t="s">
        <v>936</v>
      </c>
      <c r="G131" s="4">
        <v>60</v>
      </c>
      <c r="H131" s="6">
        <v>1064.4000000000001</v>
      </c>
      <c r="I131" s="6">
        <v>1064.4000000000001</v>
      </c>
      <c r="J131" s="10" t="s">
        <v>937</v>
      </c>
      <c r="K131" s="10" t="s">
        <v>938</v>
      </c>
      <c r="L131" s="8">
        <v>44131</v>
      </c>
      <c r="M131" s="8">
        <v>44133</v>
      </c>
      <c r="N131" s="8">
        <v>44131</v>
      </c>
      <c r="O131" s="8">
        <v>44137</v>
      </c>
      <c r="P131" s="8">
        <v>44212</v>
      </c>
      <c r="Q131" s="8">
        <v>44217</v>
      </c>
    </row>
    <row r="132" spans="1:17">
      <c r="A132" s="2" t="s">
        <v>17</v>
      </c>
      <c r="B132" s="2" t="s">
        <v>133</v>
      </c>
      <c r="C132" s="2" t="s">
        <v>120</v>
      </c>
      <c r="D132" s="2" t="s">
        <v>1070</v>
      </c>
      <c r="E132" s="2" t="s">
        <v>1086</v>
      </c>
      <c r="F132" s="2" t="s">
        <v>951</v>
      </c>
      <c r="G132" s="4">
        <v>202</v>
      </c>
      <c r="H132" s="6">
        <v>3640.04</v>
      </c>
      <c r="I132" s="6">
        <v>3640.04</v>
      </c>
      <c r="J132" s="10" t="s">
        <v>937</v>
      </c>
      <c r="K132" s="10" t="s">
        <v>938</v>
      </c>
      <c r="L132" s="8">
        <v>44132</v>
      </c>
      <c r="M132" s="8">
        <v>44134</v>
      </c>
      <c r="N132" s="8">
        <v>44132</v>
      </c>
      <c r="O132" s="8">
        <v>44139</v>
      </c>
      <c r="P132" s="8">
        <v>44214</v>
      </c>
      <c r="Q132" s="8">
        <v>44217</v>
      </c>
    </row>
    <row r="133" spans="1:17">
      <c r="A133" s="2" t="s">
        <v>17</v>
      </c>
      <c r="B133" s="2" t="s">
        <v>134</v>
      </c>
      <c r="C133" s="2" t="s">
        <v>130</v>
      </c>
      <c r="D133" s="2" t="s">
        <v>1081</v>
      </c>
      <c r="E133" s="2" t="s">
        <v>1087</v>
      </c>
      <c r="F133" s="2" t="s">
        <v>951</v>
      </c>
      <c r="G133" s="4">
        <v>199</v>
      </c>
      <c r="H133" s="6">
        <v>3530.26</v>
      </c>
      <c r="I133" s="6">
        <v>3530.26</v>
      </c>
      <c r="J133" s="10" t="s">
        <v>937</v>
      </c>
      <c r="K133" s="10" t="s">
        <v>938</v>
      </c>
      <c r="L133" s="8">
        <v>44132</v>
      </c>
      <c r="M133" s="8">
        <v>44134</v>
      </c>
      <c r="N133" s="8">
        <v>44132</v>
      </c>
      <c r="O133" s="8">
        <v>44139</v>
      </c>
      <c r="P133" s="8">
        <v>44214</v>
      </c>
      <c r="Q133" s="8">
        <v>44217</v>
      </c>
    </row>
    <row r="134" spans="1:17">
      <c r="A134" s="2" t="s">
        <v>17</v>
      </c>
      <c r="B134" s="2" t="s">
        <v>135</v>
      </c>
      <c r="C134" s="2" t="s">
        <v>122</v>
      </c>
      <c r="D134" s="2" t="s">
        <v>1072</v>
      </c>
      <c r="E134" s="2" t="s">
        <v>1088</v>
      </c>
      <c r="F134" s="2" t="s">
        <v>951</v>
      </c>
      <c r="G134" s="4">
        <v>800</v>
      </c>
      <c r="H134" s="6">
        <v>13248</v>
      </c>
      <c r="I134" s="6">
        <v>13248</v>
      </c>
      <c r="J134" s="10" t="s">
        <v>937</v>
      </c>
      <c r="K134" s="10" t="s">
        <v>938</v>
      </c>
      <c r="L134" s="8">
        <v>44132</v>
      </c>
      <c r="M134" s="8">
        <v>44134</v>
      </c>
      <c r="N134" s="8">
        <v>44132</v>
      </c>
      <c r="O134" s="8">
        <v>44139</v>
      </c>
      <c r="P134" s="8">
        <v>44214</v>
      </c>
      <c r="Q134" s="8">
        <v>44217</v>
      </c>
    </row>
    <row r="135" spans="1:17">
      <c r="A135" s="2" t="s">
        <v>17</v>
      </c>
      <c r="B135" s="2" t="s">
        <v>135</v>
      </c>
      <c r="C135" s="2" t="s">
        <v>122</v>
      </c>
      <c r="D135" s="2" t="s">
        <v>1072</v>
      </c>
      <c r="E135" s="2" t="s">
        <v>1089</v>
      </c>
      <c r="F135" s="2" t="s">
        <v>951</v>
      </c>
      <c r="G135" s="4">
        <v>2046</v>
      </c>
      <c r="H135" s="6">
        <v>33881.760000000002</v>
      </c>
      <c r="I135" s="6">
        <v>33881.760000000002</v>
      </c>
      <c r="J135" s="10" t="s">
        <v>937</v>
      </c>
      <c r="K135" s="10" t="s">
        <v>938</v>
      </c>
      <c r="L135" s="8">
        <v>44132</v>
      </c>
      <c r="M135" s="8">
        <v>44134</v>
      </c>
      <c r="N135" s="8">
        <v>44132</v>
      </c>
      <c r="O135" s="8">
        <v>44139</v>
      </c>
      <c r="P135" s="8">
        <v>44214</v>
      </c>
      <c r="Q135" s="8">
        <v>44217</v>
      </c>
    </row>
    <row r="136" spans="1:17">
      <c r="A136" s="2" t="s">
        <v>17</v>
      </c>
      <c r="B136" s="2" t="s">
        <v>135</v>
      </c>
      <c r="C136" s="2" t="s">
        <v>122</v>
      </c>
      <c r="D136" s="2" t="s">
        <v>1072</v>
      </c>
      <c r="E136" s="2" t="s">
        <v>1090</v>
      </c>
      <c r="F136" s="2" t="s">
        <v>951</v>
      </c>
      <c r="G136" s="4">
        <v>1423</v>
      </c>
      <c r="H136" s="6">
        <v>23564.880000000001</v>
      </c>
      <c r="I136" s="6">
        <v>23564.880000000001</v>
      </c>
      <c r="J136" s="10" t="s">
        <v>937</v>
      </c>
      <c r="K136" s="10" t="s">
        <v>938</v>
      </c>
      <c r="L136" s="8">
        <v>44132</v>
      </c>
      <c r="M136" s="8">
        <v>44134</v>
      </c>
      <c r="N136" s="8">
        <v>44132</v>
      </c>
      <c r="O136" s="8">
        <v>44139</v>
      </c>
      <c r="P136" s="8">
        <v>44214</v>
      </c>
      <c r="Q136" s="8">
        <v>44217</v>
      </c>
    </row>
    <row r="137" spans="1:17">
      <c r="A137" s="2" t="s">
        <v>17</v>
      </c>
      <c r="B137" s="2" t="s">
        <v>136</v>
      </c>
      <c r="C137" s="2" t="s">
        <v>120</v>
      </c>
      <c r="D137" s="2" t="s">
        <v>1070</v>
      </c>
      <c r="E137" s="2" t="s">
        <v>1091</v>
      </c>
      <c r="F137" s="2" t="s">
        <v>982</v>
      </c>
      <c r="G137" s="4">
        <v>242</v>
      </c>
      <c r="H137" s="6">
        <v>4360.84</v>
      </c>
      <c r="I137" s="6">
        <v>4360.84</v>
      </c>
      <c r="J137" s="10" t="s">
        <v>937</v>
      </c>
      <c r="K137" s="10" t="s">
        <v>938</v>
      </c>
      <c r="L137" s="8">
        <v>44133</v>
      </c>
      <c r="M137" s="8">
        <v>44135</v>
      </c>
      <c r="N137" s="8">
        <v>44134</v>
      </c>
      <c r="O137" s="8">
        <v>44138</v>
      </c>
      <c r="P137" s="8">
        <v>44213</v>
      </c>
      <c r="Q137" s="8">
        <v>44217</v>
      </c>
    </row>
    <row r="138" spans="1:17">
      <c r="A138" s="2" t="s">
        <v>17</v>
      </c>
      <c r="B138" s="2" t="s">
        <v>136</v>
      </c>
      <c r="C138" s="2" t="s">
        <v>120</v>
      </c>
      <c r="D138" s="2" t="s">
        <v>1070</v>
      </c>
      <c r="E138" s="2" t="s">
        <v>1092</v>
      </c>
      <c r="F138" s="2" t="s">
        <v>982</v>
      </c>
      <c r="G138" s="4">
        <v>201</v>
      </c>
      <c r="H138" s="6">
        <v>3706.44</v>
      </c>
      <c r="I138" s="6">
        <v>3706.44</v>
      </c>
      <c r="J138" s="10" t="s">
        <v>937</v>
      </c>
      <c r="K138" s="10" t="s">
        <v>938</v>
      </c>
      <c r="L138" s="8">
        <v>44133</v>
      </c>
      <c r="M138" s="8">
        <v>44135</v>
      </c>
      <c r="N138" s="8">
        <v>44134</v>
      </c>
      <c r="O138" s="8">
        <v>44138</v>
      </c>
      <c r="P138" s="8">
        <v>44213</v>
      </c>
      <c r="Q138" s="8">
        <v>44217</v>
      </c>
    </row>
    <row r="139" spans="1:17">
      <c r="A139" s="2" t="s">
        <v>17</v>
      </c>
      <c r="B139" s="2" t="s">
        <v>137</v>
      </c>
      <c r="C139" s="2" t="s">
        <v>130</v>
      </c>
      <c r="D139" s="2" t="s">
        <v>1081</v>
      </c>
      <c r="E139" s="2" t="s">
        <v>1093</v>
      </c>
      <c r="F139" s="2" t="s">
        <v>982</v>
      </c>
      <c r="G139" s="4">
        <v>82</v>
      </c>
      <c r="H139" s="6">
        <v>1454.68</v>
      </c>
      <c r="I139" s="6">
        <v>1454.68</v>
      </c>
      <c r="J139" s="10" t="s">
        <v>937</v>
      </c>
      <c r="K139" s="10" t="s">
        <v>938</v>
      </c>
      <c r="L139" s="8">
        <v>44133</v>
      </c>
      <c r="M139" s="8">
        <v>44135</v>
      </c>
      <c r="N139" s="8">
        <v>44134</v>
      </c>
      <c r="O139" s="8">
        <v>44138</v>
      </c>
      <c r="P139" s="8">
        <v>44213</v>
      </c>
      <c r="Q139" s="8">
        <v>44217</v>
      </c>
    </row>
    <row r="140" spans="1:17">
      <c r="A140" s="2" t="s">
        <v>44</v>
      </c>
      <c r="B140" s="2" t="s">
        <v>138</v>
      </c>
      <c r="C140" s="2" t="s">
        <v>115</v>
      </c>
      <c r="D140" s="2" t="s">
        <v>1067</v>
      </c>
      <c r="E140" s="2">
        <v>4500451289</v>
      </c>
      <c r="F140" s="2" t="s">
        <v>1094</v>
      </c>
      <c r="G140" s="4">
        <v>951</v>
      </c>
      <c r="H140" s="6">
        <v>3521.25</v>
      </c>
      <c r="I140" s="6">
        <v>3521.25</v>
      </c>
      <c r="J140" s="10" t="s">
        <v>937</v>
      </c>
      <c r="K140" s="10" t="s">
        <v>938</v>
      </c>
      <c r="L140" s="8">
        <v>44133</v>
      </c>
      <c r="M140" s="8">
        <v>44137</v>
      </c>
      <c r="N140" s="8">
        <v>44137</v>
      </c>
      <c r="O140" s="8">
        <v>44137</v>
      </c>
      <c r="P140" s="8">
        <v>44197</v>
      </c>
      <c r="Q140" s="8">
        <v>44202</v>
      </c>
    </row>
    <row r="141" spans="1:17">
      <c r="A141" s="2" t="s">
        <v>44</v>
      </c>
      <c r="B141" s="2" t="s">
        <v>138</v>
      </c>
      <c r="C141" s="2" t="s">
        <v>112</v>
      </c>
      <c r="D141" s="2" t="s">
        <v>1064</v>
      </c>
      <c r="E141" s="2">
        <v>4500451277</v>
      </c>
      <c r="F141" s="2" t="s">
        <v>1094</v>
      </c>
      <c r="G141" s="4">
        <v>4097</v>
      </c>
      <c r="H141" s="6">
        <v>15951.5</v>
      </c>
      <c r="I141" s="6">
        <v>15951.5</v>
      </c>
      <c r="J141" s="10" t="s">
        <v>937</v>
      </c>
      <c r="K141" s="10" t="s">
        <v>938</v>
      </c>
      <c r="L141" s="8">
        <v>44133</v>
      </c>
      <c r="M141" s="8">
        <v>44137</v>
      </c>
      <c r="N141" s="8">
        <v>44137</v>
      </c>
      <c r="O141" s="8">
        <v>44137</v>
      </c>
      <c r="P141" s="8">
        <v>44197</v>
      </c>
      <c r="Q141" s="8">
        <v>44202</v>
      </c>
    </row>
    <row r="142" spans="1:17">
      <c r="A142" s="2" t="s">
        <v>139</v>
      </c>
      <c r="B142" s="2" t="s">
        <v>140</v>
      </c>
      <c r="C142" s="2" t="s">
        <v>141</v>
      </c>
      <c r="D142" s="2" t="s">
        <v>1095</v>
      </c>
      <c r="E142" s="2" t="s">
        <v>1096</v>
      </c>
      <c r="F142" s="2" t="s">
        <v>1097</v>
      </c>
      <c r="G142" s="4">
        <v>414</v>
      </c>
      <c r="H142" s="6">
        <v>2057.58</v>
      </c>
      <c r="I142" s="6">
        <v>2057.58</v>
      </c>
      <c r="J142" s="10" t="s">
        <v>942</v>
      </c>
      <c r="K142" s="10" t="s">
        <v>938</v>
      </c>
      <c r="L142" s="8">
        <v>44126</v>
      </c>
      <c r="M142" s="8">
        <v>44140</v>
      </c>
      <c r="N142" s="8">
        <v>44139</v>
      </c>
      <c r="O142" s="8">
        <v>44151</v>
      </c>
      <c r="P142" s="8">
        <v>44241</v>
      </c>
      <c r="Q142" s="8">
        <v>44242</v>
      </c>
    </row>
    <row r="143" spans="1:17">
      <c r="A143" s="2" t="s">
        <v>139</v>
      </c>
      <c r="B143" s="2" t="s">
        <v>140</v>
      </c>
      <c r="C143" s="2" t="s">
        <v>141</v>
      </c>
      <c r="D143" s="2" t="s">
        <v>1095</v>
      </c>
      <c r="E143" s="2" t="s">
        <v>1096</v>
      </c>
      <c r="F143" s="2" t="s">
        <v>1097</v>
      </c>
      <c r="G143" s="4">
        <v>111</v>
      </c>
      <c r="H143" s="6">
        <v>629.37</v>
      </c>
      <c r="I143" s="6">
        <v>629.37</v>
      </c>
      <c r="J143" s="10" t="s">
        <v>942</v>
      </c>
      <c r="K143" s="10" t="s">
        <v>938</v>
      </c>
      <c r="L143" s="8">
        <v>44126</v>
      </c>
      <c r="M143" s="8">
        <v>44140</v>
      </c>
      <c r="N143" s="8">
        <v>44139</v>
      </c>
      <c r="O143" s="8">
        <v>44151</v>
      </c>
      <c r="P143" s="8">
        <v>44241</v>
      </c>
      <c r="Q143" s="8">
        <v>44242</v>
      </c>
    </row>
    <row r="144" spans="1:17">
      <c r="A144" s="2" t="s">
        <v>139</v>
      </c>
      <c r="B144" s="2" t="s">
        <v>140</v>
      </c>
      <c r="C144" s="2" t="s">
        <v>141</v>
      </c>
      <c r="D144" s="2" t="s">
        <v>1095</v>
      </c>
      <c r="E144" s="2" t="s">
        <v>1096</v>
      </c>
      <c r="F144" s="2" t="s">
        <v>1097</v>
      </c>
      <c r="G144" s="4">
        <v>133</v>
      </c>
      <c r="H144" s="6">
        <v>590.52</v>
      </c>
      <c r="I144" s="6">
        <v>590.52</v>
      </c>
      <c r="J144" s="10" t="s">
        <v>942</v>
      </c>
      <c r="K144" s="10" t="s">
        <v>938</v>
      </c>
      <c r="L144" s="8">
        <v>44126</v>
      </c>
      <c r="M144" s="8">
        <v>44140</v>
      </c>
      <c r="N144" s="8">
        <v>44139</v>
      </c>
      <c r="O144" s="8">
        <v>44151</v>
      </c>
      <c r="P144" s="8">
        <v>44241</v>
      </c>
      <c r="Q144" s="8">
        <v>44242</v>
      </c>
    </row>
    <row r="145" spans="1:17">
      <c r="A145" s="2" t="s">
        <v>139</v>
      </c>
      <c r="B145" s="2" t="s">
        <v>140</v>
      </c>
      <c r="C145" s="2" t="s">
        <v>142</v>
      </c>
      <c r="D145" s="2" t="s">
        <v>1098</v>
      </c>
      <c r="E145" s="2" t="s">
        <v>1096</v>
      </c>
      <c r="F145" s="2" t="s">
        <v>1097</v>
      </c>
      <c r="G145" s="4">
        <v>205</v>
      </c>
      <c r="H145" s="6">
        <v>1113.1500000000001</v>
      </c>
      <c r="I145" s="6">
        <v>1113.1500000000001</v>
      </c>
      <c r="J145" s="10" t="s">
        <v>942</v>
      </c>
      <c r="K145" s="10" t="s">
        <v>938</v>
      </c>
      <c r="L145" s="8">
        <v>44126</v>
      </c>
      <c r="M145" s="8">
        <v>44140</v>
      </c>
      <c r="N145" s="8">
        <v>44139</v>
      </c>
      <c r="O145" s="8">
        <v>44151</v>
      </c>
      <c r="P145" s="8">
        <v>44241</v>
      </c>
      <c r="Q145" s="8">
        <v>44242</v>
      </c>
    </row>
    <row r="146" spans="1:17">
      <c r="A146" s="2" t="s">
        <v>139</v>
      </c>
      <c r="B146" s="2" t="s">
        <v>140</v>
      </c>
      <c r="C146" s="2" t="s">
        <v>143</v>
      </c>
      <c r="D146" s="2" t="s">
        <v>1099</v>
      </c>
      <c r="E146" s="2" t="s">
        <v>1096</v>
      </c>
      <c r="F146" s="2" t="s">
        <v>1097</v>
      </c>
      <c r="G146" s="4">
        <v>324</v>
      </c>
      <c r="H146" s="6">
        <v>1594.08</v>
      </c>
      <c r="I146" s="6">
        <v>1594.08</v>
      </c>
      <c r="J146" s="10" t="s">
        <v>942</v>
      </c>
      <c r="K146" s="10" t="s">
        <v>938</v>
      </c>
      <c r="L146" s="8">
        <v>44126</v>
      </c>
      <c r="M146" s="8">
        <v>44140</v>
      </c>
      <c r="N146" s="8">
        <v>44139</v>
      </c>
      <c r="O146" s="8">
        <v>44151</v>
      </c>
      <c r="P146" s="8">
        <v>44241</v>
      </c>
      <c r="Q146" s="8">
        <v>44242</v>
      </c>
    </row>
    <row r="147" spans="1:17">
      <c r="A147" s="2" t="s">
        <v>139</v>
      </c>
      <c r="B147" s="2" t="s">
        <v>144</v>
      </c>
      <c r="C147" s="2" t="s">
        <v>143</v>
      </c>
      <c r="D147" s="2" t="s">
        <v>1099</v>
      </c>
      <c r="E147" s="2" t="s">
        <v>1100</v>
      </c>
      <c r="F147" s="2" t="s">
        <v>945</v>
      </c>
      <c r="G147" s="4">
        <v>7230</v>
      </c>
      <c r="H147" s="6">
        <v>35571.599999999999</v>
      </c>
      <c r="I147" s="6">
        <v>35571.599999999999</v>
      </c>
      <c r="J147" s="10" t="s">
        <v>942</v>
      </c>
      <c r="K147" s="10" t="s">
        <v>938</v>
      </c>
      <c r="L147" s="8">
        <v>44126</v>
      </c>
      <c r="M147" s="8">
        <v>44142</v>
      </c>
      <c r="N147" s="8">
        <v>44143</v>
      </c>
      <c r="O147" s="8">
        <v>44151</v>
      </c>
      <c r="P147" s="8">
        <v>44241</v>
      </c>
      <c r="Q147" s="8">
        <v>44244</v>
      </c>
    </row>
    <row r="148" spans="1:17">
      <c r="A148" s="2" t="s">
        <v>139</v>
      </c>
      <c r="B148" s="2" t="s">
        <v>145</v>
      </c>
      <c r="C148" s="2" t="s">
        <v>143</v>
      </c>
      <c r="D148" s="2" t="s">
        <v>1099</v>
      </c>
      <c r="E148" s="2" t="s">
        <v>1101</v>
      </c>
      <c r="F148" s="2" t="s">
        <v>945</v>
      </c>
      <c r="G148" s="4">
        <v>8252</v>
      </c>
      <c r="H148" s="6">
        <v>40599.839999999997</v>
      </c>
      <c r="I148" s="6">
        <v>40599.839999999997</v>
      </c>
      <c r="J148" s="10" t="s">
        <v>942</v>
      </c>
      <c r="K148" s="10" t="s">
        <v>938</v>
      </c>
      <c r="L148" s="8">
        <v>44126</v>
      </c>
      <c r="M148" s="8">
        <v>44142</v>
      </c>
      <c r="N148" s="8">
        <v>44143</v>
      </c>
      <c r="O148" s="8">
        <v>44151</v>
      </c>
      <c r="P148" s="8">
        <v>44241</v>
      </c>
      <c r="Q148" s="8">
        <v>44244</v>
      </c>
    </row>
    <row r="149" spans="1:17">
      <c r="A149" s="2" t="s">
        <v>139</v>
      </c>
      <c r="B149" s="2" t="s">
        <v>146</v>
      </c>
      <c r="C149" s="2" t="s">
        <v>141</v>
      </c>
      <c r="D149" s="2" t="s">
        <v>1095</v>
      </c>
      <c r="E149" s="2" t="s">
        <v>1100</v>
      </c>
      <c r="F149" s="2" t="s">
        <v>945</v>
      </c>
      <c r="G149" s="4">
        <v>9776</v>
      </c>
      <c r="H149" s="6">
        <v>48586.720000000001</v>
      </c>
      <c r="I149" s="6">
        <v>48586.720000000001</v>
      </c>
      <c r="J149" s="10" t="s">
        <v>942</v>
      </c>
      <c r="K149" s="10" t="s">
        <v>938</v>
      </c>
      <c r="L149" s="8">
        <v>44126</v>
      </c>
      <c r="M149" s="8">
        <v>44142</v>
      </c>
      <c r="N149" s="8">
        <v>44143</v>
      </c>
      <c r="O149" s="8">
        <v>44151</v>
      </c>
      <c r="P149" s="8">
        <v>44241</v>
      </c>
      <c r="Q149" s="8">
        <v>44244</v>
      </c>
    </row>
    <row r="150" spans="1:17">
      <c r="A150" s="2" t="s">
        <v>139</v>
      </c>
      <c r="B150" s="2" t="s">
        <v>146</v>
      </c>
      <c r="C150" s="2" t="s">
        <v>141</v>
      </c>
      <c r="D150" s="2" t="s">
        <v>1095</v>
      </c>
      <c r="E150" s="2" t="s">
        <v>1100</v>
      </c>
      <c r="F150" s="2" t="s">
        <v>945</v>
      </c>
      <c r="G150" s="4">
        <v>2854</v>
      </c>
      <c r="H150" s="6">
        <v>16182.18</v>
      </c>
      <c r="I150" s="6">
        <v>16182.18</v>
      </c>
      <c r="J150" s="10" t="s">
        <v>942</v>
      </c>
      <c r="K150" s="10" t="s">
        <v>938</v>
      </c>
      <c r="L150" s="8">
        <v>44126</v>
      </c>
      <c r="M150" s="8">
        <v>44142</v>
      </c>
      <c r="N150" s="8">
        <v>44143</v>
      </c>
      <c r="O150" s="8">
        <v>44151</v>
      </c>
      <c r="P150" s="8">
        <v>44241</v>
      </c>
      <c r="Q150" s="8">
        <v>44244</v>
      </c>
    </row>
    <row r="151" spans="1:17">
      <c r="A151" s="2" t="s">
        <v>139</v>
      </c>
      <c r="B151" s="2" t="s">
        <v>146</v>
      </c>
      <c r="C151" s="2" t="s">
        <v>141</v>
      </c>
      <c r="D151" s="2" t="s">
        <v>1095</v>
      </c>
      <c r="E151" s="2" t="s">
        <v>1100</v>
      </c>
      <c r="F151" s="2" t="s">
        <v>945</v>
      </c>
      <c r="G151" s="4">
        <v>2239</v>
      </c>
      <c r="H151" s="6">
        <v>9941.16</v>
      </c>
      <c r="I151" s="6">
        <v>9941.16</v>
      </c>
      <c r="J151" s="10" t="s">
        <v>942</v>
      </c>
      <c r="K151" s="10" t="s">
        <v>938</v>
      </c>
      <c r="L151" s="8">
        <v>44126</v>
      </c>
      <c r="M151" s="8">
        <v>44142</v>
      </c>
      <c r="N151" s="8">
        <v>44143</v>
      </c>
      <c r="O151" s="8">
        <v>44151</v>
      </c>
      <c r="P151" s="8">
        <v>44241</v>
      </c>
      <c r="Q151" s="8">
        <v>44244</v>
      </c>
    </row>
    <row r="152" spans="1:17">
      <c r="A152" s="2" t="s">
        <v>139</v>
      </c>
      <c r="B152" s="2" t="s">
        <v>146</v>
      </c>
      <c r="C152" s="2" t="s">
        <v>142</v>
      </c>
      <c r="D152" s="2" t="s">
        <v>1098</v>
      </c>
      <c r="E152" s="2" t="s">
        <v>1100</v>
      </c>
      <c r="F152" s="2" t="s">
        <v>945</v>
      </c>
      <c r="G152" s="4">
        <v>4562</v>
      </c>
      <c r="H152" s="6">
        <v>24771.66</v>
      </c>
      <c r="I152" s="6">
        <v>24771.66</v>
      </c>
      <c r="J152" s="10" t="s">
        <v>942</v>
      </c>
      <c r="K152" s="10" t="s">
        <v>938</v>
      </c>
      <c r="L152" s="8">
        <v>44126</v>
      </c>
      <c r="M152" s="8">
        <v>44142</v>
      </c>
      <c r="N152" s="8">
        <v>44143</v>
      </c>
      <c r="O152" s="8">
        <v>44151</v>
      </c>
      <c r="P152" s="8">
        <v>44241</v>
      </c>
      <c r="Q152" s="8">
        <v>44244</v>
      </c>
    </row>
    <row r="153" spans="1:17">
      <c r="A153" s="2" t="s">
        <v>139</v>
      </c>
      <c r="B153" s="2" t="s">
        <v>146</v>
      </c>
      <c r="C153" s="2" t="s">
        <v>147</v>
      </c>
      <c r="D153" s="2" t="s">
        <v>1102</v>
      </c>
      <c r="E153" s="2" t="s">
        <v>1100</v>
      </c>
      <c r="F153" s="2" t="s">
        <v>945</v>
      </c>
      <c r="G153" s="4">
        <v>2316</v>
      </c>
      <c r="H153" s="6">
        <v>32076.6</v>
      </c>
      <c r="I153" s="6">
        <v>32076.6</v>
      </c>
      <c r="J153" s="10" t="s">
        <v>942</v>
      </c>
      <c r="K153" s="10" t="s">
        <v>938</v>
      </c>
      <c r="L153" s="8">
        <v>44126</v>
      </c>
      <c r="M153" s="8">
        <v>44142</v>
      </c>
      <c r="N153" s="8">
        <v>44143</v>
      </c>
      <c r="O153" s="8">
        <v>44151</v>
      </c>
      <c r="P153" s="8">
        <v>44241</v>
      </c>
      <c r="Q153" s="8">
        <v>44244</v>
      </c>
    </row>
    <row r="154" spans="1:17">
      <c r="A154" s="2" t="s">
        <v>139</v>
      </c>
      <c r="B154" s="2" t="s">
        <v>146</v>
      </c>
      <c r="C154" s="2" t="s">
        <v>147</v>
      </c>
      <c r="D154" s="2" t="s">
        <v>1102</v>
      </c>
      <c r="E154" s="2" t="s">
        <v>1100</v>
      </c>
      <c r="F154" s="2" t="s">
        <v>945</v>
      </c>
      <c r="G154" s="4">
        <v>2631</v>
      </c>
      <c r="H154" s="6">
        <v>37965.33</v>
      </c>
      <c r="I154" s="6">
        <v>37965.33</v>
      </c>
      <c r="J154" s="10" t="s">
        <v>942</v>
      </c>
      <c r="K154" s="10" t="s">
        <v>938</v>
      </c>
      <c r="L154" s="8">
        <v>44126</v>
      </c>
      <c r="M154" s="8">
        <v>44142</v>
      </c>
      <c r="N154" s="8">
        <v>44143</v>
      </c>
      <c r="O154" s="8">
        <v>44151</v>
      </c>
      <c r="P154" s="8">
        <v>44241</v>
      </c>
      <c r="Q154" s="8">
        <v>44244</v>
      </c>
    </row>
    <row r="155" spans="1:17">
      <c r="A155" s="2" t="s">
        <v>44</v>
      </c>
      <c r="B155" s="2" t="s">
        <v>148</v>
      </c>
      <c r="C155" s="2" t="s">
        <v>112</v>
      </c>
      <c r="D155" s="2" t="s">
        <v>1064</v>
      </c>
      <c r="E155" s="2">
        <v>4500451340</v>
      </c>
      <c r="F155" s="2" t="s">
        <v>945</v>
      </c>
      <c r="G155" s="4">
        <v>516</v>
      </c>
      <c r="H155" s="6">
        <v>1914.36</v>
      </c>
      <c r="I155" s="6">
        <v>1914.36</v>
      </c>
      <c r="J155" s="10" t="s">
        <v>937</v>
      </c>
      <c r="K155" s="10" t="s">
        <v>938</v>
      </c>
      <c r="L155" s="8">
        <v>44140</v>
      </c>
      <c r="M155" s="8">
        <v>44143</v>
      </c>
      <c r="N155" s="8">
        <v>44146</v>
      </c>
      <c r="O155" s="8">
        <v>44154</v>
      </c>
      <c r="P155" s="8">
        <v>44214</v>
      </c>
      <c r="Q155" s="8">
        <v>44210</v>
      </c>
    </row>
    <row r="156" spans="1:17">
      <c r="A156" s="2" t="s">
        <v>44</v>
      </c>
      <c r="B156" s="2" t="s">
        <v>148</v>
      </c>
      <c r="C156" s="2" t="s">
        <v>114</v>
      </c>
      <c r="D156" s="2" t="s">
        <v>1066</v>
      </c>
      <c r="E156" s="2">
        <v>4500451344</v>
      </c>
      <c r="F156" s="2" t="s">
        <v>945</v>
      </c>
      <c r="G156" s="4">
        <v>384</v>
      </c>
      <c r="H156" s="6">
        <v>1635.84</v>
      </c>
      <c r="I156" s="6">
        <v>1635.84</v>
      </c>
      <c r="J156" s="10" t="s">
        <v>937</v>
      </c>
      <c r="K156" s="10" t="s">
        <v>938</v>
      </c>
      <c r="L156" s="8">
        <v>44140</v>
      </c>
      <c r="M156" s="8">
        <v>44143</v>
      </c>
      <c r="N156" s="8">
        <v>44146</v>
      </c>
      <c r="O156" s="8">
        <v>44154</v>
      </c>
      <c r="P156" s="8">
        <v>44214</v>
      </c>
      <c r="Q156" s="8">
        <v>44210</v>
      </c>
    </row>
    <row r="157" spans="1:17">
      <c r="A157" s="2" t="s">
        <v>44</v>
      </c>
      <c r="B157" s="2" t="s">
        <v>148</v>
      </c>
      <c r="C157" s="2" t="s">
        <v>113</v>
      </c>
      <c r="D157" s="2" t="s">
        <v>1065</v>
      </c>
      <c r="E157" s="2">
        <v>4500451268</v>
      </c>
      <c r="F157" s="2" t="s">
        <v>945</v>
      </c>
      <c r="G157" s="4">
        <v>741</v>
      </c>
      <c r="H157" s="6">
        <v>3771.69</v>
      </c>
      <c r="I157" s="6">
        <v>3771.69</v>
      </c>
      <c r="J157" s="10" t="s">
        <v>937</v>
      </c>
      <c r="K157" s="10" t="s">
        <v>938</v>
      </c>
      <c r="L157" s="8">
        <v>44140</v>
      </c>
      <c r="M157" s="8">
        <v>44143</v>
      </c>
      <c r="N157" s="8">
        <v>44146</v>
      </c>
      <c r="O157" s="8">
        <v>44154</v>
      </c>
      <c r="P157" s="8">
        <v>44214</v>
      </c>
      <c r="Q157" s="8">
        <v>44210</v>
      </c>
    </row>
    <row r="158" spans="1:17">
      <c r="A158" s="2" t="s">
        <v>44</v>
      </c>
      <c r="B158" s="2" t="s">
        <v>148</v>
      </c>
      <c r="C158" s="2" t="s">
        <v>114</v>
      </c>
      <c r="D158" s="2" t="s">
        <v>1066</v>
      </c>
      <c r="E158" s="2">
        <v>4500451279</v>
      </c>
      <c r="F158" s="2" t="s">
        <v>945</v>
      </c>
      <c r="G158" s="4">
        <v>2704</v>
      </c>
      <c r="H158" s="6">
        <v>11554.59</v>
      </c>
      <c r="I158" s="6">
        <v>11554.59</v>
      </c>
      <c r="J158" s="10" t="s">
        <v>937</v>
      </c>
      <c r="K158" s="10" t="s">
        <v>938</v>
      </c>
      <c r="L158" s="8">
        <v>44140</v>
      </c>
      <c r="M158" s="8">
        <v>44143</v>
      </c>
      <c r="N158" s="8">
        <v>44146</v>
      </c>
      <c r="O158" s="8">
        <v>44154</v>
      </c>
      <c r="P158" s="8">
        <v>44214</v>
      </c>
      <c r="Q158" s="8">
        <v>44210</v>
      </c>
    </row>
    <row r="159" spans="1:17">
      <c r="A159" s="2" t="s">
        <v>44</v>
      </c>
      <c r="B159" s="2" t="s">
        <v>148</v>
      </c>
      <c r="C159" s="2" t="s">
        <v>116</v>
      </c>
      <c r="D159" s="2" t="s">
        <v>1068</v>
      </c>
      <c r="E159" s="2">
        <v>4500451279</v>
      </c>
      <c r="F159" s="2" t="s">
        <v>945</v>
      </c>
      <c r="G159" s="4">
        <v>476</v>
      </c>
      <c r="H159" s="6">
        <v>2085.9</v>
      </c>
      <c r="I159" s="6">
        <v>2085.9</v>
      </c>
      <c r="J159" s="10" t="s">
        <v>937</v>
      </c>
      <c r="K159" s="10" t="s">
        <v>938</v>
      </c>
      <c r="L159" s="8">
        <v>44140</v>
      </c>
      <c r="M159" s="8">
        <v>44143</v>
      </c>
      <c r="N159" s="8">
        <v>44146</v>
      </c>
      <c r="O159" s="8">
        <v>44154</v>
      </c>
      <c r="P159" s="8">
        <v>44214</v>
      </c>
      <c r="Q159" s="8">
        <v>44210</v>
      </c>
    </row>
    <row r="160" spans="1:17">
      <c r="A160" s="2" t="s">
        <v>44</v>
      </c>
      <c r="B160" s="2" t="s">
        <v>148</v>
      </c>
      <c r="C160" s="2" t="s">
        <v>115</v>
      </c>
      <c r="D160" s="2" t="s">
        <v>1067</v>
      </c>
      <c r="E160" s="2">
        <v>4500451284</v>
      </c>
      <c r="F160" s="2" t="s">
        <v>945</v>
      </c>
      <c r="G160" s="4">
        <v>4199</v>
      </c>
      <c r="H160" s="6">
        <v>15566.47</v>
      </c>
      <c r="I160" s="6">
        <v>15566.47</v>
      </c>
      <c r="J160" s="10" t="s">
        <v>937</v>
      </c>
      <c r="K160" s="10" t="s">
        <v>938</v>
      </c>
      <c r="L160" s="8">
        <v>44140</v>
      </c>
      <c r="M160" s="8">
        <v>44143</v>
      </c>
      <c r="N160" s="8">
        <v>44146</v>
      </c>
      <c r="O160" s="8">
        <v>44154</v>
      </c>
      <c r="P160" s="8">
        <v>44214</v>
      </c>
      <c r="Q160" s="8">
        <v>44210</v>
      </c>
    </row>
    <row r="161" spans="1:17">
      <c r="A161" s="2" t="s">
        <v>44</v>
      </c>
      <c r="B161" s="2" t="s">
        <v>148</v>
      </c>
      <c r="C161" s="2" t="s">
        <v>113</v>
      </c>
      <c r="D161" s="2" t="s">
        <v>1065</v>
      </c>
      <c r="E161" s="2">
        <v>4500451290</v>
      </c>
      <c r="F161" s="2" t="s">
        <v>945</v>
      </c>
      <c r="G161" s="4">
        <v>2313</v>
      </c>
      <c r="H161" s="6">
        <v>11873.79</v>
      </c>
      <c r="I161" s="6">
        <v>11873.79</v>
      </c>
      <c r="J161" s="10" t="s">
        <v>937</v>
      </c>
      <c r="K161" s="10" t="s">
        <v>938</v>
      </c>
      <c r="L161" s="8">
        <v>44140</v>
      </c>
      <c r="M161" s="8">
        <v>44143</v>
      </c>
      <c r="N161" s="8">
        <v>44146</v>
      </c>
      <c r="O161" s="8">
        <v>44154</v>
      </c>
      <c r="P161" s="8">
        <v>44214</v>
      </c>
      <c r="Q161" s="8">
        <v>44210</v>
      </c>
    </row>
    <row r="162" spans="1:17">
      <c r="A162" s="2" t="s">
        <v>44</v>
      </c>
      <c r="B162" s="2" t="s">
        <v>148</v>
      </c>
      <c r="C162" s="2" t="s">
        <v>149</v>
      </c>
      <c r="D162" s="2" t="s">
        <v>1103</v>
      </c>
      <c r="E162" s="2">
        <v>4500451291</v>
      </c>
      <c r="F162" s="2" t="s">
        <v>945</v>
      </c>
      <c r="G162" s="4">
        <v>5256</v>
      </c>
      <c r="H162" s="6">
        <v>23726.47</v>
      </c>
      <c r="I162" s="6">
        <v>23726.47</v>
      </c>
      <c r="J162" s="10" t="s">
        <v>937</v>
      </c>
      <c r="K162" s="10" t="s">
        <v>938</v>
      </c>
      <c r="L162" s="8">
        <v>44140</v>
      </c>
      <c r="M162" s="8">
        <v>44143</v>
      </c>
      <c r="N162" s="8">
        <v>44146</v>
      </c>
      <c r="O162" s="8">
        <v>44154</v>
      </c>
      <c r="P162" s="8">
        <v>44214</v>
      </c>
      <c r="Q162" s="8">
        <v>44210</v>
      </c>
    </row>
    <row r="163" spans="1:17">
      <c r="A163" s="2" t="s">
        <v>44</v>
      </c>
      <c r="B163" s="2" t="s">
        <v>148</v>
      </c>
      <c r="C163" s="2" t="s">
        <v>112</v>
      </c>
      <c r="D163" s="2" t="s">
        <v>1064</v>
      </c>
      <c r="E163" s="2">
        <v>4500451271</v>
      </c>
      <c r="F163" s="2" t="s">
        <v>945</v>
      </c>
      <c r="G163" s="4">
        <v>14668</v>
      </c>
      <c r="H163" s="6">
        <v>82930.539999999994</v>
      </c>
      <c r="I163" s="6">
        <v>82930.539999999994</v>
      </c>
      <c r="J163" s="10" t="s">
        <v>937</v>
      </c>
      <c r="K163" s="10" t="s">
        <v>938</v>
      </c>
      <c r="L163" s="8">
        <v>44140</v>
      </c>
      <c r="M163" s="8">
        <v>44143</v>
      </c>
      <c r="N163" s="8">
        <v>44146</v>
      </c>
      <c r="O163" s="8">
        <v>44154</v>
      </c>
      <c r="P163" s="8">
        <v>44214</v>
      </c>
      <c r="Q163" s="8">
        <v>44210</v>
      </c>
    </row>
    <row r="164" spans="1:17">
      <c r="A164" s="2" t="s">
        <v>17</v>
      </c>
      <c r="B164" s="2" t="s">
        <v>150</v>
      </c>
      <c r="C164" s="2" t="s">
        <v>120</v>
      </c>
      <c r="D164" s="2" t="s">
        <v>1070</v>
      </c>
      <c r="E164" s="2" t="s">
        <v>1104</v>
      </c>
      <c r="F164" s="2" t="s">
        <v>945</v>
      </c>
      <c r="G164" s="4">
        <v>1849</v>
      </c>
      <c r="H164" s="6">
        <v>34095.56</v>
      </c>
      <c r="I164" s="6">
        <v>34095.56</v>
      </c>
      <c r="J164" s="10" t="s">
        <v>937</v>
      </c>
      <c r="K164" s="10" t="s">
        <v>938</v>
      </c>
      <c r="L164" s="8">
        <v>44143</v>
      </c>
      <c r="M164" s="8">
        <v>44145</v>
      </c>
      <c r="N164" s="8">
        <v>44146</v>
      </c>
      <c r="O164" s="8">
        <v>44146</v>
      </c>
      <c r="P164" s="8">
        <v>44221</v>
      </c>
      <c r="Q164" s="8">
        <v>44148</v>
      </c>
    </row>
    <row r="165" spans="1:17">
      <c r="A165" s="2" t="s">
        <v>17</v>
      </c>
      <c r="B165" s="2" t="s">
        <v>151</v>
      </c>
      <c r="C165" s="2" t="s">
        <v>120</v>
      </c>
      <c r="D165" s="2" t="s">
        <v>1070</v>
      </c>
      <c r="E165" s="2" t="s">
        <v>1105</v>
      </c>
      <c r="F165" s="2" t="s">
        <v>951</v>
      </c>
      <c r="G165" s="4">
        <v>1001</v>
      </c>
      <c r="H165" s="6">
        <v>18458.439999999999</v>
      </c>
      <c r="I165" s="6">
        <v>18458.439999999999</v>
      </c>
      <c r="J165" s="10" t="s">
        <v>937</v>
      </c>
      <c r="K165" s="10" t="s">
        <v>938</v>
      </c>
      <c r="L165" s="8">
        <v>44143</v>
      </c>
      <c r="M165" s="8">
        <v>44145</v>
      </c>
      <c r="N165" s="8">
        <v>44146</v>
      </c>
      <c r="O165" s="8">
        <v>44146</v>
      </c>
      <c r="P165" s="8">
        <v>44221</v>
      </c>
      <c r="Q165" s="8">
        <v>44148</v>
      </c>
    </row>
    <row r="166" spans="1:17">
      <c r="A166" s="2" t="s">
        <v>17</v>
      </c>
      <c r="B166" s="2" t="s">
        <v>152</v>
      </c>
      <c r="C166" s="2" t="s">
        <v>153</v>
      </c>
      <c r="D166" s="2" t="s">
        <v>1106</v>
      </c>
      <c r="E166" s="2" t="s">
        <v>1107</v>
      </c>
      <c r="F166" s="2" t="s">
        <v>945</v>
      </c>
      <c r="G166" s="4">
        <v>981</v>
      </c>
      <c r="H166" s="6">
        <v>18511.47</v>
      </c>
      <c r="I166" s="6">
        <v>18511.47</v>
      </c>
      <c r="J166" s="10" t="s">
        <v>937</v>
      </c>
      <c r="K166" s="10" t="s">
        <v>938</v>
      </c>
      <c r="L166" s="8">
        <v>44143</v>
      </c>
      <c r="M166" s="8">
        <v>44145</v>
      </c>
      <c r="N166" s="8">
        <v>44146</v>
      </c>
      <c r="O166" s="8">
        <v>44146</v>
      </c>
      <c r="P166" s="8">
        <v>44221</v>
      </c>
      <c r="Q166" s="8">
        <v>44148</v>
      </c>
    </row>
    <row r="167" spans="1:17">
      <c r="A167" s="2" t="s">
        <v>17</v>
      </c>
      <c r="B167" s="2" t="s">
        <v>152</v>
      </c>
      <c r="C167" s="2" t="s">
        <v>153</v>
      </c>
      <c r="D167" s="2" t="s">
        <v>1106</v>
      </c>
      <c r="E167" s="2" t="s">
        <v>1108</v>
      </c>
      <c r="F167" s="2" t="s">
        <v>945</v>
      </c>
      <c r="G167" s="4">
        <v>432</v>
      </c>
      <c r="H167" s="6">
        <v>8151.84</v>
      </c>
      <c r="I167" s="6">
        <v>8151.84</v>
      </c>
      <c r="J167" s="10" t="s">
        <v>937</v>
      </c>
      <c r="K167" s="10" t="s">
        <v>938</v>
      </c>
      <c r="L167" s="8">
        <v>44143</v>
      </c>
      <c r="M167" s="8">
        <v>44145</v>
      </c>
      <c r="N167" s="8">
        <v>44146</v>
      </c>
      <c r="O167" s="8">
        <v>44146</v>
      </c>
      <c r="P167" s="8">
        <v>44221</v>
      </c>
      <c r="Q167" s="8">
        <v>44148</v>
      </c>
    </row>
    <row r="168" spans="1:17">
      <c r="A168" s="2" t="s">
        <v>17</v>
      </c>
      <c r="B168" s="2" t="s">
        <v>154</v>
      </c>
      <c r="C168" s="2" t="s">
        <v>122</v>
      </c>
      <c r="D168" s="2" t="s">
        <v>1072</v>
      </c>
      <c r="E168" s="2" t="s">
        <v>1109</v>
      </c>
      <c r="F168" s="2" t="s">
        <v>945</v>
      </c>
      <c r="G168" s="4">
        <v>901</v>
      </c>
      <c r="H168" s="6">
        <v>14920.56</v>
      </c>
      <c r="I168" s="6">
        <v>14920.56</v>
      </c>
      <c r="J168" s="10" t="s">
        <v>937</v>
      </c>
      <c r="K168" s="10" t="s">
        <v>938</v>
      </c>
      <c r="L168" s="8">
        <v>44143</v>
      </c>
      <c r="M168" s="8">
        <v>44145</v>
      </c>
      <c r="N168" s="8">
        <v>44146</v>
      </c>
      <c r="O168" s="8">
        <v>44146</v>
      </c>
      <c r="P168" s="8">
        <v>44221</v>
      </c>
      <c r="Q168" s="8">
        <v>44148</v>
      </c>
    </row>
    <row r="169" spans="1:17">
      <c r="A169" s="2" t="s">
        <v>21</v>
      </c>
      <c r="B169" s="2" t="s">
        <v>155</v>
      </c>
      <c r="C169" s="2" t="s">
        <v>156</v>
      </c>
      <c r="D169" s="2" t="s">
        <v>1110</v>
      </c>
      <c r="E169" s="2" t="s">
        <v>1111</v>
      </c>
      <c r="F169" s="2" t="s">
        <v>945</v>
      </c>
      <c r="G169" s="4">
        <v>61</v>
      </c>
      <c r="H169" s="6">
        <v>180.56</v>
      </c>
      <c r="I169" s="6">
        <v>180.56</v>
      </c>
      <c r="J169" s="10" t="s">
        <v>942</v>
      </c>
      <c r="K169" s="10" t="s">
        <v>938</v>
      </c>
      <c r="L169" s="8">
        <v>44144</v>
      </c>
      <c r="M169" s="8">
        <v>44146</v>
      </c>
      <c r="N169" s="8">
        <v>44150</v>
      </c>
      <c r="O169" s="8">
        <v>44151</v>
      </c>
      <c r="P169" s="8">
        <v>44226</v>
      </c>
      <c r="Q169" s="8">
        <v>44230</v>
      </c>
    </row>
    <row r="170" spans="1:17">
      <c r="A170" s="2" t="s">
        <v>21</v>
      </c>
      <c r="B170" s="2" t="s">
        <v>157</v>
      </c>
      <c r="C170" s="2" t="s">
        <v>158</v>
      </c>
      <c r="D170" s="2" t="s">
        <v>1112</v>
      </c>
      <c r="E170" s="2" t="s">
        <v>1113</v>
      </c>
      <c r="F170" s="2" t="s">
        <v>945</v>
      </c>
      <c r="G170" s="4">
        <v>2</v>
      </c>
      <c r="H170" s="6">
        <v>11.24</v>
      </c>
      <c r="I170" s="6">
        <v>11.24</v>
      </c>
      <c r="J170" s="10" t="s">
        <v>942</v>
      </c>
      <c r="K170" s="10" t="s">
        <v>938</v>
      </c>
      <c r="L170" s="8">
        <v>44144</v>
      </c>
      <c r="M170" s="8">
        <v>44146</v>
      </c>
      <c r="N170" s="8">
        <v>44150</v>
      </c>
      <c r="O170" s="8">
        <v>44151</v>
      </c>
      <c r="P170" s="8">
        <v>44226</v>
      </c>
      <c r="Q170" s="8">
        <v>44230</v>
      </c>
    </row>
    <row r="171" spans="1:17">
      <c r="A171" s="2" t="s">
        <v>17</v>
      </c>
      <c r="B171" s="2" t="s">
        <v>159</v>
      </c>
      <c r="C171" s="2" t="s">
        <v>160</v>
      </c>
      <c r="D171" s="2" t="s">
        <v>1114</v>
      </c>
      <c r="E171" s="2" t="s">
        <v>1115</v>
      </c>
      <c r="F171" s="2" t="s">
        <v>945</v>
      </c>
      <c r="G171" s="4">
        <v>2</v>
      </c>
      <c r="H171" s="6">
        <v>14.6</v>
      </c>
      <c r="I171" s="6">
        <v>14.6</v>
      </c>
      <c r="J171" s="10" t="s">
        <v>942</v>
      </c>
      <c r="K171" s="10" t="s">
        <v>938</v>
      </c>
      <c r="L171" s="8">
        <v>44144</v>
      </c>
      <c r="M171" s="8">
        <v>44146</v>
      </c>
      <c r="N171" s="8">
        <v>44150</v>
      </c>
      <c r="O171" s="8">
        <v>44151</v>
      </c>
      <c r="P171" s="8">
        <v>44226</v>
      </c>
      <c r="Q171" s="8">
        <v>44230</v>
      </c>
    </row>
    <row r="172" spans="1:17">
      <c r="A172" s="2" t="s">
        <v>17</v>
      </c>
      <c r="B172" s="2" t="s">
        <v>161</v>
      </c>
      <c r="C172" s="2" t="s">
        <v>153</v>
      </c>
      <c r="D172" s="2" t="s">
        <v>1106</v>
      </c>
      <c r="E172" s="2" t="s">
        <v>1116</v>
      </c>
      <c r="F172" s="2" t="s">
        <v>936</v>
      </c>
      <c r="G172" s="4">
        <v>599</v>
      </c>
      <c r="H172" s="6">
        <v>11303.13</v>
      </c>
      <c r="I172" s="6">
        <v>11303.13</v>
      </c>
      <c r="J172" s="10" t="s">
        <v>937</v>
      </c>
      <c r="K172" s="10" t="s">
        <v>938</v>
      </c>
      <c r="L172" s="8">
        <v>44145</v>
      </c>
      <c r="M172" s="8">
        <v>44147</v>
      </c>
      <c r="N172" s="8">
        <v>44146</v>
      </c>
      <c r="O172" s="8">
        <v>44148</v>
      </c>
      <c r="P172" s="8">
        <v>44223</v>
      </c>
      <c r="Q172" s="8">
        <v>44151</v>
      </c>
    </row>
    <row r="173" spans="1:17">
      <c r="A173" s="2" t="s">
        <v>17</v>
      </c>
      <c r="B173" s="2" t="s">
        <v>161</v>
      </c>
      <c r="C173" s="2" t="s">
        <v>153</v>
      </c>
      <c r="D173" s="2" t="s">
        <v>1106</v>
      </c>
      <c r="E173" s="2" t="s">
        <v>1117</v>
      </c>
      <c r="F173" s="2" t="s">
        <v>936</v>
      </c>
      <c r="G173" s="4">
        <v>302</v>
      </c>
      <c r="H173" s="6">
        <v>5698.74</v>
      </c>
      <c r="I173" s="6">
        <v>5698.74</v>
      </c>
      <c r="J173" s="10" t="s">
        <v>937</v>
      </c>
      <c r="K173" s="10" t="s">
        <v>938</v>
      </c>
      <c r="L173" s="8">
        <v>44145</v>
      </c>
      <c r="M173" s="8">
        <v>44147</v>
      </c>
      <c r="N173" s="8">
        <v>44146</v>
      </c>
      <c r="O173" s="8">
        <v>44148</v>
      </c>
      <c r="P173" s="8">
        <v>44223</v>
      </c>
      <c r="Q173" s="8">
        <v>44151</v>
      </c>
    </row>
    <row r="174" spans="1:17">
      <c r="A174" s="2" t="s">
        <v>17</v>
      </c>
      <c r="B174" s="2" t="s">
        <v>162</v>
      </c>
      <c r="C174" s="2" t="s">
        <v>122</v>
      </c>
      <c r="D174" s="2" t="s">
        <v>1072</v>
      </c>
      <c r="E174" s="2" t="s">
        <v>1118</v>
      </c>
      <c r="F174" s="2" t="s">
        <v>936</v>
      </c>
      <c r="G174" s="4">
        <v>7</v>
      </c>
      <c r="H174" s="6">
        <v>115.92</v>
      </c>
      <c r="I174" s="6">
        <v>115.92</v>
      </c>
      <c r="J174" s="10" t="s">
        <v>937</v>
      </c>
      <c r="K174" s="10" t="s">
        <v>938</v>
      </c>
      <c r="L174" s="8">
        <v>44145</v>
      </c>
      <c r="M174" s="8">
        <v>44147</v>
      </c>
      <c r="N174" s="8">
        <v>44146</v>
      </c>
      <c r="O174" s="8">
        <v>44148</v>
      </c>
      <c r="P174" s="8">
        <v>44223</v>
      </c>
      <c r="Q174" s="8">
        <v>44225</v>
      </c>
    </row>
    <row r="175" spans="1:17">
      <c r="A175" s="2" t="s">
        <v>17</v>
      </c>
      <c r="B175" s="2" t="s">
        <v>162</v>
      </c>
      <c r="C175" s="2" t="s">
        <v>122</v>
      </c>
      <c r="D175" s="2" t="s">
        <v>1072</v>
      </c>
      <c r="E175" s="2" t="s">
        <v>1119</v>
      </c>
      <c r="F175" s="2" t="s">
        <v>936</v>
      </c>
      <c r="G175" s="4">
        <v>7</v>
      </c>
      <c r="H175" s="6">
        <v>115.92</v>
      </c>
      <c r="I175" s="6">
        <v>115.92</v>
      </c>
      <c r="J175" s="10" t="s">
        <v>937</v>
      </c>
      <c r="K175" s="10" t="s">
        <v>938</v>
      </c>
      <c r="L175" s="8">
        <v>44145</v>
      </c>
      <c r="M175" s="8">
        <v>44147</v>
      </c>
      <c r="N175" s="8">
        <v>44146</v>
      </c>
      <c r="O175" s="8">
        <v>44148</v>
      </c>
      <c r="P175" s="8">
        <v>44223</v>
      </c>
      <c r="Q175" s="8">
        <v>44225</v>
      </c>
    </row>
    <row r="176" spans="1:17">
      <c r="A176" s="2" t="s">
        <v>21</v>
      </c>
      <c r="B176" s="2" t="s">
        <v>163</v>
      </c>
      <c r="C176" s="2" t="s">
        <v>69</v>
      </c>
      <c r="D176" s="2" t="s">
        <v>1002</v>
      </c>
      <c r="E176" s="2" t="s">
        <v>1120</v>
      </c>
      <c r="F176" s="2" t="s">
        <v>1079</v>
      </c>
      <c r="G176" s="4">
        <v>60</v>
      </c>
      <c r="H176" s="6">
        <v>521.4</v>
      </c>
      <c r="I176" s="6">
        <v>521.4</v>
      </c>
      <c r="J176" s="10" t="s">
        <v>942</v>
      </c>
      <c r="K176" s="10" t="s">
        <v>938</v>
      </c>
      <c r="L176" s="8">
        <v>44145</v>
      </c>
      <c r="M176" s="8">
        <v>44149</v>
      </c>
      <c r="N176" s="8">
        <v>44150</v>
      </c>
      <c r="O176" s="8">
        <v>44149</v>
      </c>
      <c r="P176" s="8">
        <v>44224</v>
      </c>
      <c r="Q176" s="8">
        <v>44252</v>
      </c>
    </row>
    <row r="177" spans="1:17">
      <c r="A177" s="2" t="s">
        <v>21</v>
      </c>
      <c r="B177" s="2" t="s">
        <v>163</v>
      </c>
      <c r="C177" s="2" t="s">
        <v>69</v>
      </c>
      <c r="D177" s="2" t="s">
        <v>1002</v>
      </c>
      <c r="E177" s="2" t="s">
        <v>1121</v>
      </c>
      <c r="F177" s="2" t="s">
        <v>1079</v>
      </c>
      <c r="G177" s="4">
        <v>72</v>
      </c>
      <c r="H177" s="6">
        <v>572.4</v>
      </c>
      <c r="I177" s="6">
        <v>572.4</v>
      </c>
      <c r="J177" s="10" t="s">
        <v>942</v>
      </c>
      <c r="K177" s="10" t="s">
        <v>938</v>
      </c>
      <c r="L177" s="8">
        <v>44145</v>
      </c>
      <c r="M177" s="8">
        <v>44149</v>
      </c>
      <c r="N177" s="8">
        <v>44150</v>
      </c>
      <c r="O177" s="8">
        <v>44149</v>
      </c>
      <c r="P177" s="8">
        <v>44224</v>
      </c>
      <c r="Q177" s="8">
        <v>44252</v>
      </c>
    </row>
    <row r="178" spans="1:17">
      <c r="A178" s="2" t="s">
        <v>21</v>
      </c>
      <c r="B178" s="2" t="s">
        <v>164</v>
      </c>
      <c r="C178" s="2" t="s">
        <v>72</v>
      </c>
      <c r="D178" s="2" t="s">
        <v>1005</v>
      </c>
      <c r="E178" s="2" t="s">
        <v>1122</v>
      </c>
      <c r="F178" s="2" t="s">
        <v>1079</v>
      </c>
      <c r="G178" s="4">
        <v>40</v>
      </c>
      <c r="H178" s="6">
        <v>327.2</v>
      </c>
      <c r="I178" s="6">
        <v>327.2</v>
      </c>
      <c r="J178" s="10" t="s">
        <v>942</v>
      </c>
      <c r="K178" s="10" t="s">
        <v>938</v>
      </c>
      <c r="L178" s="8">
        <v>44145</v>
      </c>
      <c r="M178" s="8">
        <v>44149</v>
      </c>
      <c r="N178" s="8">
        <v>44150</v>
      </c>
      <c r="O178" s="8">
        <v>44149</v>
      </c>
      <c r="P178" s="8">
        <v>44224</v>
      </c>
      <c r="Q178" s="8">
        <v>44252</v>
      </c>
    </row>
    <row r="179" spans="1:17">
      <c r="A179" s="2" t="s">
        <v>21</v>
      </c>
      <c r="B179" s="2" t="s">
        <v>164</v>
      </c>
      <c r="C179" s="2" t="s">
        <v>72</v>
      </c>
      <c r="D179" s="2" t="s">
        <v>1005</v>
      </c>
      <c r="E179" s="2" t="s">
        <v>1123</v>
      </c>
      <c r="F179" s="2" t="s">
        <v>1079</v>
      </c>
      <c r="G179" s="4">
        <v>40</v>
      </c>
      <c r="H179" s="6">
        <v>327.2</v>
      </c>
      <c r="I179" s="6">
        <v>327.2</v>
      </c>
      <c r="J179" s="10" t="s">
        <v>942</v>
      </c>
      <c r="K179" s="10" t="s">
        <v>938</v>
      </c>
      <c r="L179" s="8">
        <v>44145</v>
      </c>
      <c r="M179" s="8">
        <v>44149</v>
      </c>
      <c r="N179" s="8">
        <v>44150</v>
      </c>
      <c r="O179" s="8">
        <v>44149</v>
      </c>
      <c r="P179" s="8">
        <v>44224</v>
      </c>
      <c r="Q179" s="8">
        <v>44252</v>
      </c>
    </row>
    <row r="180" spans="1:17">
      <c r="A180" s="2" t="s">
        <v>21</v>
      </c>
      <c r="B180" s="2" t="s">
        <v>164</v>
      </c>
      <c r="C180" s="2" t="s">
        <v>72</v>
      </c>
      <c r="D180" s="2" t="s">
        <v>1005</v>
      </c>
      <c r="E180" s="2" t="s">
        <v>1124</v>
      </c>
      <c r="F180" s="2" t="s">
        <v>1079</v>
      </c>
      <c r="G180" s="4">
        <v>40</v>
      </c>
      <c r="H180" s="6">
        <v>356.4</v>
      </c>
      <c r="I180" s="6">
        <v>356.4</v>
      </c>
      <c r="J180" s="10" t="s">
        <v>942</v>
      </c>
      <c r="K180" s="10" t="s">
        <v>938</v>
      </c>
      <c r="L180" s="8">
        <v>44145</v>
      </c>
      <c r="M180" s="8">
        <v>44149</v>
      </c>
      <c r="N180" s="8">
        <v>44150</v>
      </c>
      <c r="O180" s="8">
        <v>44149</v>
      </c>
      <c r="P180" s="8">
        <v>44224</v>
      </c>
      <c r="Q180" s="8">
        <v>44252</v>
      </c>
    </row>
    <row r="181" spans="1:17">
      <c r="A181" s="2" t="s">
        <v>21</v>
      </c>
      <c r="B181" s="2" t="s">
        <v>164</v>
      </c>
      <c r="C181" s="2" t="s">
        <v>72</v>
      </c>
      <c r="D181" s="2" t="s">
        <v>1005</v>
      </c>
      <c r="E181" s="2" t="s">
        <v>1125</v>
      </c>
      <c r="F181" s="2" t="s">
        <v>1079</v>
      </c>
      <c r="G181" s="4">
        <v>40</v>
      </c>
      <c r="H181" s="6">
        <v>355.6</v>
      </c>
      <c r="I181" s="6">
        <v>355.6</v>
      </c>
      <c r="J181" s="10" t="s">
        <v>942</v>
      </c>
      <c r="K181" s="10" t="s">
        <v>938</v>
      </c>
      <c r="L181" s="8">
        <v>44145</v>
      </c>
      <c r="M181" s="8">
        <v>44149</v>
      </c>
      <c r="N181" s="8">
        <v>44150</v>
      </c>
      <c r="O181" s="8">
        <v>44149</v>
      </c>
      <c r="P181" s="8">
        <v>44224</v>
      </c>
      <c r="Q181" s="8">
        <v>44252</v>
      </c>
    </row>
    <row r="182" spans="1:17">
      <c r="A182" s="2" t="s">
        <v>21</v>
      </c>
      <c r="B182" s="2" t="s">
        <v>165</v>
      </c>
      <c r="C182" s="2" t="s">
        <v>75</v>
      </c>
      <c r="D182" s="2" t="s">
        <v>1008</v>
      </c>
      <c r="E182" s="2" t="s">
        <v>1126</v>
      </c>
      <c r="F182" s="2" t="s">
        <v>1079</v>
      </c>
      <c r="G182" s="4">
        <v>60</v>
      </c>
      <c r="H182" s="6">
        <v>585.6</v>
      </c>
      <c r="I182" s="6">
        <v>585.6</v>
      </c>
      <c r="J182" s="10" t="s">
        <v>942</v>
      </c>
      <c r="K182" s="10" t="s">
        <v>938</v>
      </c>
      <c r="L182" s="8">
        <v>44145</v>
      </c>
      <c r="M182" s="8">
        <v>44149</v>
      </c>
      <c r="N182" s="8">
        <v>44150</v>
      </c>
      <c r="O182" s="8">
        <v>44149</v>
      </c>
      <c r="P182" s="8">
        <v>44224</v>
      </c>
      <c r="Q182" s="8">
        <v>44252</v>
      </c>
    </row>
    <row r="183" spans="1:17">
      <c r="A183" s="2" t="s">
        <v>21</v>
      </c>
      <c r="B183" s="2" t="s">
        <v>166</v>
      </c>
      <c r="C183" s="2" t="s">
        <v>66</v>
      </c>
      <c r="D183" s="2" t="s">
        <v>999</v>
      </c>
      <c r="E183" s="2" t="s">
        <v>1127</v>
      </c>
      <c r="F183" s="2" t="s">
        <v>951</v>
      </c>
      <c r="G183" s="4">
        <v>489</v>
      </c>
      <c r="H183" s="6">
        <v>3506.13</v>
      </c>
      <c r="I183" s="6">
        <v>3506.13</v>
      </c>
      <c r="J183" s="10" t="s">
        <v>942</v>
      </c>
      <c r="K183" s="10" t="s">
        <v>938</v>
      </c>
      <c r="L183" s="8">
        <v>44149</v>
      </c>
      <c r="M183" s="8">
        <v>44151</v>
      </c>
      <c r="N183" s="8">
        <v>44150</v>
      </c>
      <c r="O183" s="8">
        <v>44152</v>
      </c>
      <c r="P183" s="8">
        <v>44227</v>
      </c>
      <c r="Q183" s="8">
        <v>44230</v>
      </c>
    </row>
    <row r="184" spans="1:17">
      <c r="A184" s="2" t="s">
        <v>21</v>
      </c>
      <c r="B184" s="2" t="s">
        <v>166</v>
      </c>
      <c r="C184" s="2" t="s">
        <v>66</v>
      </c>
      <c r="D184" s="2" t="s">
        <v>999</v>
      </c>
      <c r="E184" s="2" t="s">
        <v>1128</v>
      </c>
      <c r="F184" s="2" t="s">
        <v>951</v>
      </c>
      <c r="G184" s="4">
        <v>501</v>
      </c>
      <c r="H184" s="6">
        <v>3592.17</v>
      </c>
      <c r="I184" s="6">
        <v>3592.17</v>
      </c>
      <c r="J184" s="10" t="s">
        <v>942</v>
      </c>
      <c r="K184" s="10" t="s">
        <v>938</v>
      </c>
      <c r="L184" s="8">
        <v>44149</v>
      </c>
      <c r="M184" s="8">
        <v>44151</v>
      </c>
      <c r="N184" s="8">
        <v>44150</v>
      </c>
      <c r="O184" s="8">
        <v>44152</v>
      </c>
      <c r="P184" s="8">
        <v>44227</v>
      </c>
      <c r="Q184" s="8">
        <v>44230</v>
      </c>
    </row>
    <row r="185" spans="1:17">
      <c r="A185" s="2" t="s">
        <v>21</v>
      </c>
      <c r="B185" s="2" t="s">
        <v>167</v>
      </c>
      <c r="C185" s="2" t="s">
        <v>66</v>
      </c>
      <c r="D185" s="2" t="s">
        <v>999</v>
      </c>
      <c r="E185" s="2" t="s">
        <v>1129</v>
      </c>
      <c r="F185" s="2" t="s">
        <v>936</v>
      </c>
      <c r="G185" s="4">
        <v>146</v>
      </c>
      <c r="H185" s="6">
        <v>1046.82</v>
      </c>
      <c r="I185" s="6">
        <v>1046.82</v>
      </c>
      <c r="J185" s="10" t="s">
        <v>942</v>
      </c>
      <c r="K185" s="10" t="s">
        <v>938</v>
      </c>
      <c r="L185" s="8">
        <v>44149</v>
      </c>
      <c r="M185" s="8">
        <v>44151</v>
      </c>
      <c r="N185" s="8">
        <v>44150</v>
      </c>
      <c r="O185" s="8">
        <v>44152</v>
      </c>
      <c r="P185" s="8">
        <v>44227</v>
      </c>
      <c r="Q185" s="8">
        <v>44230</v>
      </c>
    </row>
    <row r="186" spans="1:17">
      <c r="A186" s="2" t="s">
        <v>21</v>
      </c>
      <c r="B186" s="2" t="s">
        <v>167</v>
      </c>
      <c r="C186" s="2" t="s">
        <v>66</v>
      </c>
      <c r="D186" s="2" t="s">
        <v>999</v>
      </c>
      <c r="E186" s="2" t="s">
        <v>1130</v>
      </c>
      <c r="F186" s="2" t="s">
        <v>936</v>
      </c>
      <c r="G186" s="4">
        <v>143</v>
      </c>
      <c r="H186" s="6">
        <v>1025.31</v>
      </c>
      <c r="I186" s="6">
        <v>1025.31</v>
      </c>
      <c r="J186" s="10" t="s">
        <v>942</v>
      </c>
      <c r="K186" s="10" t="s">
        <v>938</v>
      </c>
      <c r="L186" s="8">
        <v>44149</v>
      </c>
      <c r="M186" s="8">
        <v>44151</v>
      </c>
      <c r="N186" s="8">
        <v>44150</v>
      </c>
      <c r="O186" s="8">
        <v>44152</v>
      </c>
      <c r="P186" s="8">
        <v>44227</v>
      </c>
      <c r="Q186" s="8">
        <v>44230</v>
      </c>
    </row>
    <row r="187" spans="1:17">
      <c r="A187" s="2" t="s">
        <v>21</v>
      </c>
      <c r="B187" s="2" t="s">
        <v>168</v>
      </c>
      <c r="C187" s="2" t="s">
        <v>66</v>
      </c>
      <c r="D187" s="2" t="s">
        <v>999</v>
      </c>
      <c r="E187" s="2" t="s">
        <v>1131</v>
      </c>
      <c r="F187" s="2" t="s">
        <v>982</v>
      </c>
      <c r="G187" s="4">
        <v>202</v>
      </c>
      <c r="H187" s="6">
        <v>1448.34</v>
      </c>
      <c r="I187" s="6">
        <v>1448.34</v>
      </c>
      <c r="J187" s="10" t="s">
        <v>942</v>
      </c>
      <c r="K187" s="10" t="s">
        <v>938</v>
      </c>
      <c r="L187" s="8">
        <v>44149</v>
      </c>
      <c r="M187" s="8">
        <v>44151</v>
      </c>
      <c r="N187" s="8">
        <v>44152</v>
      </c>
      <c r="O187" s="8">
        <v>44152</v>
      </c>
      <c r="P187" s="8">
        <v>44227</v>
      </c>
      <c r="Q187" s="8">
        <v>44230</v>
      </c>
    </row>
    <row r="188" spans="1:17">
      <c r="A188" s="2" t="s">
        <v>21</v>
      </c>
      <c r="B188" s="2" t="s">
        <v>168</v>
      </c>
      <c r="C188" s="2" t="s">
        <v>66</v>
      </c>
      <c r="D188" s="2" t="s">
        <v>999</v>
      </c>
      <c r="E188" s="2" t="s">
        <v>1132</v>
      </c>
      <c r="F188" s="2" t="s">
        <v>982</v>
      </c>
      <c r="G188" s="4">
        <v>288</v>
      </c>
      <c r="H188" s="6">
        <v>2064.96</v>
      </c>
      <c r="I188" s="6">
        <v>2064.96</v>
      </c>
      <c r="J188" s="10" t="s">
        <v>942</v>
      </c>
      <c r="K188" s="10" t="s">
        <v>938</v>
      </c>
      <c r="L188" s="8">
        <v>44149</v>
      </c>
      <c r="M188" s="8">
        <v>44151</v>
      </c>
      <c r="N188" s="8">
        <v>44152</v>
      </c>
      <c r="O188" s="8">
        <v>44152</v>
      </c>
      <c r="P188" s="8">
        <v>44227</v>
      </c>
      <c r="Q188" s="8">
        <v>44230</v>
      </c>
    </row>
    <row r="189" spans="1:17">
      <c r="A189" s="2" t="s">
        <v>21</v>
      </c>
      <c r="B189" s="2" t="s">
        <v>169</v>
      </c>
      <c r="C189" s="2" t="s">
        <v>69</v>
      </c>
      <c r="D189" s="2" t="s">
        <v>1002</v>
      </c>
      <c r="E189" s="2" t="s">
        <v>1133</v>
      </c>
      <c r="F189" s="2" t="s">
        <v>936</v>
      </c>
      <c r="G189" s="4">
        <v>27</v>
      </c>
      <c r="H189" s="6">
        <v>214.65</v>
      </c>
      <c r="I189" s="6">
        <v>214.65</v>
      </c>
      <c r="J189" s="10" t="s">
        <v>942</v>
      </c>
      <c r="K189" s="10" t="s">
        <v>938</v>
      </c>
      <c r="L189" s="8">
        <v>44149</v>
      </c>
      <c r="M189" s="8">
        <v>44151</v>
      </c>
      <c r="N189" s="8">
        <v>44150</v>
      </c>
      <c r="O189" s="8">
        <v>44152</v>
      </c>
      <c r="P189" s="8">
        <v>44227</v>
      </c>
      <c r="Q189" s="8">
        <v>44230</v>
      </c>
    </row>
    <row r="190" spans="1:17">
      <c r="A190" s="2" t="s">
        <v>21</v>
      </c>
      <c r="B190" s="2" t="s">
        <v>169</v>
      </c>
      <c r="C190" s="2" t="s">
        <v>69</v>
      </c>
      <c r="D190" s="2" t="s">
        <v>1002</v>
      </c>
      <c r="E190" s="2" t="s">
        <v>1134</v>
      </c>
      <c r="F190" s="2" t="s">
        <v>936</v>
      </c>
      <c r="G190" s="4">
        <v>27</v>
      </c>
      <c r="H190" s="6">
        <v>270</v>
      </c>
      <c r="I190" s="6">
        <v>270</v>
      </c>
      <c r="J190" s="10" t="s">
        <v>942</v>
      </c>
      <c r="K190" s="10" t="s">
        <v>938</v>
      </c>
      <c r="L190" s="8">
        <v>44149</v>
      </c>
      <c r="M190" s="8">
        <v>44151</v>
      </c>
      <c r="N190" s="8">
        <v>44150</v>
      </c>
      <c r="O190" s="8">
        <v>44152</v>
      </c>
      <c r="P190" s="8">
        <v>44227</v>
      </c>
      <c r="Q190" s="8">
        <v>44230</v>
      </c>
    </row>
    <row r="191" spans="1:17">
      <c r="A191" s="2" t="s">
        <v>21</v>
      </c>
      <c r="B191" s="2" t="s">
        <v>169</v>
      </c>
      <c r="C191" s="2" t="s">
        <v>69</v>
      </c>
      <c r="D191" s="2" t="s">
        <v>1002</v>
      </c>
      <c r="E191" s="2" t="s">
        <v>1135</v>
      </c>
      <c r="F191" s="2" t="s">
        <v>936</v>
      </c>
      <c r="G191" s="4">
        <v>52</v>
      </c>
      <c r="H191" s="6">
        <v>413.4</v>
      </c>
      <c r="I191" s="6">
        <v>413.4</v>
      </c>
      <c r="J191" s="10" t="s">
        <v>942</v>
      </c>
      <c r="K191" s="10" t="s">
        <v>938</v>
      </c>
      <c r="L191" s="8">
        <v>44149</v>
      </c>
      <c r="M191" s="8">
        <v>44151</v>
      </c>
      <c r="N191" s="8">
        <v>44150</v>
      </c>
      <c r="O191" s="8">
        <v>44152</v>
      </c>
      <c r="P191" s="8">
        <v>44227</v>
      </c>
      <c r="Q191" s="8">
        <v>44230</v>
      </c>
    </row>
    <row r="192" spans="1:17">
      <c r="A192" s="2" t="s">
        <v>21</v>
      </c>
      <c r="B192" s="2" t="s">
        <v>169</v>
      </c>
      <c r="C192" s="2" t="s">
        <v>69</v>
      </c>
      <c r="D192" s="2" t="s">
        <v>1002</v>
      </c>
      <c r="E192" s="2" t="s">
        <v>1136</v>
      </c>
      <c r="F192" s="2" t="s">
        <v>936</v>
      </c>
      <c r="G192" s="4">
        <v>73</v>
      </c>
      <c r="H192" s="6">
        <v>634.37</v>
      </c>
      <c r="I192" s="6">
        <v>634.37</v>
      </c>
      <c r="J192" s="10" t="s">
        <v>942</v>
      </c>
      <c r="K192" s="10" t="s">
        <v>938</v>
      </c>
      <c r="L192" s="8">
        <v>44149</v>
      </c>
      <c r="M192" s="8">
        <v>44151</v>
      </c>
      <c r="N192" s="8">
        <v>44150</v>
      </c>
      <c r="O192" s="8">
        <v>44152</v>
      </c>
      <c r="P192" s="8">
        <v>44227</v>
      </c>
      <c r="Q192" s="8">
        <v>44230</v>
      </c>
    </row>
    <row r="193" spans="1:17">
      <c r="A193" s="2" t="s">
        <v>21</v>
      </c>
      <c r="B193" s="2" t="s">
        <v>169</v>
      </c>
      <c r="C193" s="2" t="s">
        <v>69</v>
      </c>
      <c r="D193" s="2" t="s">
        <v>1002</v>
      </c>
      <c r="E193" s="2" t="s">
        <v>1137</v>
      </c>
      <c r="F193" s="2" t="s">
        <v>936</v>
      </c>
      <c r="G193" s="4">
        <v>241</v>
      </c>
      <c r="H193" s="6">
        <v>1947.28</v>
      </c>
      <c r="I193" s="6">
        <v>1947.28</v>
      </c>
      <c r="J193" s="10" t="s">
        <v>942</v>
      </c>
      <c r="K193" s="10" t="s">
        <v>938</v>
      </c>
      <c r="L193" s="8">
        <v>44149</v>
      </c>
      <c r="M193" s="8">
        <v>44151</v>
      </c>
      <c r="N193" s="8">
        <v>44150</v>
      </c>
      <c r="O193" s="8">
        <v>44152</v>
      </c>
      <c r="P193" s="8">
        <v>44227</v>
      </c>
      <c r="Q193" s="8">
        <v>44230</v>
      </c>
    </row>
    <row r="194" spans="1:17">
      <c r="A194" s="2" t="s">
        <v>21</v>
      </c>
      <c r="B194" s="2" t="s">
        <v>170</v>
      </c>
      <c r="C194" s="2" t="s">
        <v>69</v>
      </c>
      <c r="D194" s="2" t="s">
        <v>1002</v>
      </c>
      <c r="E194" s="2" t="s">
        <v>1138</v>
      </c>
      <c r="F194" s="2" t="s">
        <v>951</v>
      </c>
      <c r="G194" s="4">
        <v>200</v>
      </c>
      <c r="H194" s="6">
        <v>1590</v>
      </c>
      <c r="I194" s="6">
        <v>1590</v>
      </c>
      <c r="J194" s="10" t="s">
        <v>942</v>
      </c>
      <c r="K194" s="10" t="s">
        <v>938</v>
      </c>
      <c r="L194" s="8">
        <v>44149</v>
      </c>
      <c r="M194" s="8">
        <v>44151</v>
      </c>
      <c r="N194" s="8">
        <v>44150</v>
      </c>
      <c r="O194" s="8">
        <v>44152</v>
      </c>
      <c r="P194" s="8">
        <v>44227</v>
      </c>
      <c r="Q194" s="8">
        <v>44153</v>
      </c>
    </row>
    <row r="195" spans="1:17">
      <c r="A195" s="2" t="s">
        <v>21</v>
      </c>
      <c r="B195" s="2" t="s">
        <v>170</v>
      </c>
      <c r="C195" s="2" t="s">
        <v>69</v>
      </c>
      <c r="D195" s="2" t="s">
        <v>1002</v>
      </c>
      <c r="E195" s="2" t="s">
        <v>1139</v>
      </c>
      <c r="F195" s="2" t="s">
        <v>951</v>
      </c>
      <c r="G195" s="4">
        <v>40</v>
      </c>
      <c r="H195" s="6">
        <v>347.6</v>
      </c>
      <c r="I195" s="6">
        <v>347.6</v>
      </c>
      <c r="J195" s="10" t="s">
        <v>942</v>
      </c>
      <c r="K195" s="10" t="s">
        <v>938</v>
      </c>
      <c r="L195" s="8">
        <v>44149</v>
      </c>
      <c r="M195" s="8">
        <v>44151</v>
      </c>
      <c r="N195" s="8">
        <v>44150</v>
      </c>
      <c r="O195" s="8">
        <v>44152</v>
      </c>
      <c r="P195" s="8">
        <v>44227</v>
      </c>
      <c r="Q195" s="8">
        <v>44153</v>
      </c>
    </row>
    <row r="196" spans="1:17">
      <c r="A196" s="2" t="s">
        <v>21</v>
      </c>
      <c r="B196" s="2" t="s">
        <v>170</v>
      </c>
      <c r="C196" s="2" t="s">
        <v>69</v>
      </c>
      <c r="D196" s="2" t="s">
        <v>1002</v>
      </c>
      <c r="E196" s="2" t="s">
        <v>1140</v>
      </c>
      <c r="F196" s="2" t="s">
        <v>951</v>
      </c>
      <c r="G196" s="4">
        <v>40</v>
      </c>
      <c r="H196" s="6">
        <v>318</v>
      </c>
      <c r="I196" s="6">
        <v>318</v>
      </c>
      <c r="J196" s="10" t="s">
        <v>942</v>
      </c>
      <c r="K196" s="10" t="s">
        <v>938</v>
      </c>
      <c r="L196" s="8">
        <v>44149</v>
      </c>
      <c r="M196" s="8">
        <v>44151</v>
      </c>
      <c r="N196" s="8">
        <v>44150</v>
      </c>
      <c r="O196" s="8">
        <v>44152</v>
      </c>
      <c r="P196" s="8">
        <v>44227</v>
      </c>
      <c r="Q196" s="8">
        <v>44153</v>
      </c>
    </row>
    <row r="197" spans="1:17">
      <c r="A197" s="2" t="s">
        <v>21</v>
      </c>
      <c r="B197" s="2" t="s">
        <v>170</v>
      </c>
      <c r="C197" s="2" t="s">
        <v>69</v>
      </c>
      <c r="D197" s="2" t="s">
        <v>1002</v>
      </c>
      <c r="E197" s="2" t="s">
        <v>1141</v>
      </c>
      <c r="F197" s="2" t="s">
        <v>951</v>
      </c>
      <c r="G197" s="4">
        <v>124</v>
      </c>
      <c r="H197" s="6">
        <v>1240</v>
      </c>
      <c r="I197" s="6">
        <v>1240</v>
      </c>
      <c r="J197" s="10" t="s">
        <v>942</v>
      </c>
      <c r="K197" s="10" t="s">
        <v>938</v>
      </c>
      <c r="L197" s="8">
        <v>44149</v>
      </c>
      <c r="M197" s="8">
        <v>44151</v>
      </c>
      <c r="N197" s="8">
        <v>44150</v>
      </c>
      <c r="O197" s="8">
        <v>44152</v>
      </c>
      <c r="P197" s="8">
        <v>44227</v>
      </c>
      <c r="Q197" s="8">
        <v>44153</v>
      </c>
    </row>
    <row r="198" spans="1:17">
      <c r="A198" s="2" t="s">
        <v>21</v>
      </c>
      <c r="B198" s="2" t="s">
        <v>170</v>
      </c>
      <c r="C198" s="2" t="s">
        <v>69</v>
      </c>
      <c r="D198" s="2" t="s">
        <v>1002</v>
      </c>
      <c r="E198" s="2" t="s">
        <v>1142</v>
      </c>
      <c r="F198" s="2" t="s">
        <v>951</v>
      </c>
      <c r="G198" s="4">
        <v>271</v>
      </c>
      <c r="H198" s="6">
        <v>2154.4499999999998</v>
      </c>
      <c r="I198" s="6">
        <v>2154.4499999999998</v>
      </c>
      <c r="J198" s="10" t="s">
        <v>942</v>
      </c>
      <c r="K198" s="10" t="s">
        <v>938</v>
      </c>
      <c r="L198" s="8">
        <v>44149</v>
      </c>
      <c r="M198" s="8">
        <v>44151</v>
      </c>
      <c r="N198" s="8">
        <v>44150</v>
      </c>
      <c r="O198" s="8">
        <v>44152</v>
      </c>
      <c r="P198" s="8">
        <v>44227</v>
      </c>
      <c r="Q198" s="8">
        <v>44153</v>
      </c>
    </row>
    <row r="199" spans="1:17">
      <c r="A199" s="2" t="s">
        <v>21</v>
      </c>
      <c r="B199" s="2" t="s">
        <v>170</v>
      </c>
      <c r="C199" s="2" t="s">
        <v>69</v>
      </c>
      <c r="D199" s="2" t="s">
        <v>1002</v>
      </c>
      <c r="E199" s="2" t="s">
        <v>1143</v>
      </c>
      <c r="F199" s="2" t="s">
        <v>951</v>
      </c>
      <c r="G199" s="4">
        <v>525</v>
      </c>
      <c r="H199" s="6">
        <v>4173.75</v>
      </c>
      <c r="I199" s="6">
        <v>4173.75</v>
      </c>
      <c r="J199" s="10" t="s">
        <v>942</v>
      </c>
      <c r="K199" s="10" t="s">
        <v>938</v>
      </c>
      <c r="L199" s="8">
        <v>44149</v>
      </c>
      <c r="M199" s="8">
        <v>44151</v>
      </c>
      <c r="N199" s="8">
        <v>44150</v>
      </c>
      <c r="O199" s="8">
        <v>44152</v>
      </c>
      <c r="P199" s="8">
        <v>44227</v>
      </c>
      <c r="Q199" s="8">
        <v>44153</v>
      </c>
    </row>
    <row r="200" spans="1:17">
      <c r="A200" s="2" t="s">
        <v>21</v>
      </c>
      <c r="B200" s="2" t="s">
        <v>170</v>
      </c>
      <c r="C200" s="2" t="s">
        <v>69</v>
      </c>
      <c r="D200" s="2" t="s">
        <v>1002</v>
      </c>
      <c r="E200" s="2" t="s">
        <v>1144</v>
      </c>
      <c r="F200" s="2" t="s">
        <v>951</v>
      </c>
      <c r="G200" s="4">
        <v>448</v>
      </c>
      <c r="H200" s="6">
        <v>4480</v>
      </c>
      <c r="I200" s="6">
        <v>4480</v>
      </c>
      <c r="J200" s="10" t="s">
        <v>942</v>
      </c>
      <c r="K200" s="10" t="s">
        <v>938</v>
      </c>
      <c r="L200" s="8">
        <v>44149</v>
      </c>
      <c r="M200" s="8">
        <v>44151</v>
      </c>
      <c r="N200" s="8">
        <v>44150</v>
      </c>
      <c r="O200" s="8">
        <v>44152</v>
      </c>
      <c r="P200" s="8">
        <v>44227</v>
      </c>
      <c r="Q200" s="8">
        <v>44153</v>
      </c>
    </row>
    <row r="201" spans="1:17">
      <c r="A201" s="2" t="s">
        <v>21</v>
      </c>
      <c r="B201" s="2" t="s">
        <v>170</v>
      </c>
      <c r="C201" s="2" t="s">
        <v>69</v>
      </c>
      <c r="D201" s="2" t="s">
        <v>1002</v>
      </c>
      <c r="E201" s="2" t="s">
        <v>1145</v>
      </c>
      <c r="F201" s="2" t="s">
        <v>951</v>
      </c>
      <c r="G201" s="4">
        <v>269</v>
      </c>
      <c r="H201" s="6">
        <v>2337.61</v>
      </c>
      <c r="I201" s="6">
        <v>2337.61</v>
      </c>
      <c r="J201" s="10" t="s">
        <v>942</v>
      </c>
      <c r="K201" s="10" t="s">
        <v>938</v>
      </c>
      <c r="L201" s="8">
        <v>44149</v>
      </c>
      <c r="M201" s="8">
        <v>44151</v>
      </c>
      <c r="N201" s="8">
        <v>44150</v>
      </c>
      <c r="O201" s="8">
        <v>44152</v>
      </c>
      <c r="P201" s="8">
        <v>44227</v>
      </c>
      <c r="Q201" s="8">
        <v>44153</v>
      </c>
    </row>
    <row r="202" spans="1:17">
      <c r="A202" s="2" t="s">
        <v>21</v>
      </c>
      <c r="B202" s="2" t="s">
        <v>170</v>
      </c>
      <c r="C202" s="2" t="s">
        <v>69</v>
      </c>
      <c r="D202" s="2" t="s">
        <v>1002</v>
      </c>
      <c r="E202" s="2" t="s">
        <v>1146</v>
      </c>
      <c r="F202" s="2" t="s">
        <v>951</v>
      </c>
      <c r="G202" s="4">
        <v>882</v>
      </c>
      <c r="H202" s="6">
        <v>7126.56</v>
      </c>
      <c r="I202" s="6">
        <v>7126.56</v>
      </c>
      <c r="J202" s="10" t="s">
        <v>942</v>
      </c>
      <c r="K202" s="10" t="s">
        <v>938</v>
      </c>
      <c r="L202" s="8">
        <v>44149</v>
      </c>
      <c r="M202" s="8">
        <v>44151</v>
      </c>
      <c r="N202" s="8">
        <v>44150</v>
      </c>
      <c r="O202" s="8">
        <v>44152</v>
      </c>
      <c r="P202" s="8">
        <v>44227</v>
      </c>
      <c r="Q202" s="8">
        <v>44153</v>
      </c>
    </row>
    <row r="203" spans="1:17">
      <c r="A203" s="2" t="s">
        <v>21</v>
      </c>
      <c r="B203" s="2" t="s">
        <v>171</v>
      </c>
      <c r="C203" s="2" t="s">
        <v>69</v>
      </c>
      <c r="D203" s="2" t="s">
        <v>1002</v>
      </c>
      <c r="E203" s="2" t="s">
        <v>1147</v>
      </c>
      <c r="F203" s="2" t="s">
        <v>982</v>
      </c>
      <c r="G203" s="4">
        <v>105</v>
      </c>
      <c r="H203" s="6">
        <v>834.75</v>
      </c>
      <c r="I203" s="6">
        <v>834.75</v>
      </c>
      <c r="J203" s="10" t="s">
        <v>942</v>
      </c>
      <c r="K203" s="10" t="s">
        <v>938</v>
      </c>
      <c r="L203" s="8">
        <v>44149</v>
      </c>
      <c r="M203" s="8">
        <v>44151</v>
      </c>
      <c r="N203" s="8">
        <v>44152</v>
      </c>
      <c r="O203" s="8">
        <v>44152</v>
      </c>
      <c r="P203" s="8">
        <v>44227</v>
      </c>
      <c r="Q203" s="8">
        <v>44230</v>
      </c>
    </row>
    <row r="204" spans="1:17">
      <c r="A204" s="2" t="s">
        <v>21</v>
      </c>
      <c r="B204" s="2" t="s">
        <v>171</v>
      </c>
      <c r="C204" s="2" t="s">
        <v>69</v>
      </c>
      <c r="D204" s="2" t="s">
        <v>1002</v>
      </c>
      <c r="E204" s="2" t="s">
        <v>1148</v>
      </c>
      <c r="F204" s="2" t="s">
        <v>982</v>
      </c>
      <c r="G204" s="4">
        <v>111</v>
      </c>
      <c r="H204" s="6">
        <v>964.59</v>
      </c>
      <c r="I204" s="6">
        <v>964.59</v>
      </c>
      <c r="J204" s="10" t="s">
        <v>942</v>
      </c>
      <c r="K204" s="10" t="s">
        <v>938</v>
      </c>
      <c r="L204" s="8">
        <v>44149</v>
      </c>
      <c r="M204" s="8">
        <v>44151</v>
      </c>
      <c r="N204" s="8">
        <v>44152</v>
      </c>
      <c r="O204" s="8">
        <v>44152</v>
      </c>
      <c r="P204" s="8">
        <v>44227</v>
      </c>
      <c r="Q204" s="8">
        <v>44230</v>
      </c>
    </row>
    <row r="205" spans="1:17">
      <c r="A205" s="2" t="s">
        <v>21</v>
      </c>
      <c r="B205" s="2" t="s">
        <v>171</v>
      </c>
      <c r="C205" s="2" t="s">
        <v>69</v>
      </c>
      <c r="D205" s="2" t="s">
        <v>1002</v>
      </c>
      <c r="E205" s="2" t="s">
        <v>1149</v>
      </c>
      <c r="F205" s="2" t="s">
        <v>982</v>
      </c>
      <c r="G205" s="4">
        <v>430</v>
      </c>
      <c r="H205" s="6">
        <v>3474.4</v>
      </c>
      <c r="I205" s="6">
        <v>3474.4</v>
      </c>
      <c r="J205" s="10" t="s">
        <v>942</v>
      </c>
      <c r="K205" s="10" t="s">
        <v>938</v>
      </c>
      <c r="L205" s="8">
        <v>44149</v>
      </c>
      <c r="M205" s="8">
        <v>44151</v>
      </c>
      <c r="N205" s="8">
        <v>44152</v>
      </c>
      <c r="O205" s="8">
        <v>44152</v>
      </c>
      <c r="P205" s="8">
        <v>44227</v>
      </c>
      <c r="Q205" s="8">
        <v>44230</v>
      </c>
    </row>
    <row r="206" spans="1:17">
      <c r="A206" s="2" t="s">
        <v>21</v>
      </c>
      <c r="B206" s="2" t="s">
        <v>172</v>
      </c>
      <c r="C206" s="2" t="s">
        <v>72</v>
      </c>
      <c r="D206" s="2" t="s">
        <v>1005</v>
      </c>
      <c r="E206" s="2" t="s">
        <v>1150</v>
      </c>
      <c r="F206" s="2" t="s">
        <v>1151</v>
      </c>
      <c r="G206" s="4">
        <v>72</v>
      </c>
      <c r="H206" s="6">
        <v>641.52</v>
      </c>
      <c r="I206" s="6">
        <v>641.52</v>
      </c>
      <c r="J206" s="10" t="s">
        <v>942</v>
      </c>
      <c r="K206" s="10" t="s">
        <v>938</v>
      </c>
      <c r="L206" s="8">
        <v>44145</v>
      </c>
      <c r="M206" s="8">
        <v>44151</v>
      </c>
      <c r="N206" s="8">
        <v>44154</v>
      </c>
      <c r="O206" s="8">
        <v>44151</v>
      </c>
      <c r="P206" s="8">
        <v>44226</v>
      </c>
      <c r="Q206" s="8">
        <v>44223</v>
      </c>
    </row>
    <row r="207" spans="1:17">
      <c r="A207" s="2" t="s">
        <v>21</v>
      </c>
      <c r="B207" s="2" t="s">
        <v>172</v>
      </c>
      <c r="C207" s="2" t="s">
        <v>72</v>
      </c>
      <c r="D207" s="2" t="s">
        <v>1005</v>
      </c>
      <c r="E207" s="2" t="s">
        <v>1152</v>
      </c>
      <c r="F207" s="2" t="s">
        <v>1151</v>
      </c>
      <c r="G207" s="4">
        <v>200</v>
      </c>
      <c r="H207" s="6">
        <v>1622</v>
      </c>
      <c r="I207" s="6">
        <v>1622</v>
      </c>
      <c r="J207" s="10" t="s">
        <v>942</v>
      </c>
      <c r="K207" s="10" t="s">
        <v>938</v>
      </c>
      <c r="L207" s="8">
        <v>44145</v>
      </c>
      <c r="M207" s="8">
        <v>44151</v>
      </c>
      <c r="N207" s="8">
        <v>44154</v>
      </c>
      <c r="O207" s="8">
        <v>44151</v>
      </c>
      <c r="P207" s="8">
        <v>44226</v>
      </c>
      <c r="Q207" s="8">
        <v>44223</v>
      </c>
    </row>
    <row r="208" spans="1:17">
      <c r="A208" s="2" t="s">
        <v>21</v>
      </c>
      <c r="B208" s="2" t="s">
        <v>173</v>
      </c>
      <c r="C208" s="2" t="s">
        <v>72</v>
      </c>
      <c r="D208" s="2" t="s">
        <v>1005</v>
      </c>
      <c r="E208" s="2" t="s">
        <v>1153</v>
      </c>
      <c r="F208" s="2" t="s">
        <v>951</v>
      </c>
      <c r="G208" s="4">
        <v>40</v>
      </c>
      <c r="H208" s="6">
        <v>355.6</v>
      </c>
      <c r="I208" s="6">
        <v>355.6</v>
      </c>
      <c r="J208" s="10" t="s">
        <v>942</v>
      </c>
      <c r="K208" s="10" t="s">
        <v>938</v>
      </c>
      <c r="L208" s="8">
        <v>44149</v>
      </c>
      <c r="M208" s="8">
        <v>44151</v>
      </c>
      <c r="N208" s="8">
        <v>44150</v>
      </c>
      <c r="O208" s="8">
        <v>44152</v>
      </c>
      <c r="P208" s="8">
        <v>44227</v>
      </c>
      <c r="Q208" s="8">
        <v>44230</v>
      </c>
    </row>
    <row r="209" spans="1:17">
      <c r="A209" s="2" t="s">
        <v>21</v>
      </c>
      <c r="B209" s="2" t="s">
        <v>174</v>
      </c>
      <c r="C209" s="2" t="s">
        <v>75</v>
      </c>
      <c r="D209" s="2" t="s">
        <v>1008</v>
      </c>
      <c r="E209" s="2" t="s">
        <v>1154</v>
      </c>
      <c r="F209" s="2" t="s">
        <v>951</v>
      </c>
      <c r="G209" s="4">
        <v>40</v>
      </c>
      <c r="H209" s="6">
        <v>390.4</v>
      </c>
      <c r="I209" s="6">
        <v>390.4</v>
      </c>
      <c r="J209" s="10" t="s">
        <v>942</v>
      </c>
      <c r="K209" s="10" t="s">
        <v>938</v>
      </c>
      <c r="L209" s="8">
        <v>44149</v>
      </c>
      <c r="M209" s="8">
        <v>44151</v>
      </c>
      <c r="N209" s="8">
        <v>44150</v>
      </c>
      <c r="O209" s="8">
        <v>44152</v>
      </c>
      <c r="P209" s="8">
        <v>44227</v>
      </c>
      <c r="Q209" s="8">
        <v>44230</v>
      </c>
    </row>
    <row r="210" spans="1:17">
      <c r="A210" s="2" t="s">
        <v>21</v>
      </c>
      <c r="B210" s="2" t="s">
        <v>174</v>
      </c>
      <c r="C210" s="2" t="s">
        <v>75</v>
      </c>
      <c r="D210" s="2" t="s">
        <v>1008</v>
      </c>
      <c r="E210" s="2" t="s">
        <v>1155</v>
      </c>
      <c r="F210" s="2" t="s">
        <v>951</v>
      </c>
      <c r="G210" s="4">
        <v>350</v>
      </c>
      <c r="H210" s="6">
        <v>3416</v>
      </c>
      <c r="I210" s="6">
        <v>3416</v>
      </c>
      <c r="J210" s="10" t="s">
        <v>942</v>
      </c>
      <c r="K210" s="10" t="s">
        <v>938</v>
      </c>
      <c r="L210" s="8">
        <v>44149</v>
      </c>
      <c r="M210" s="8">
        <v>44151</v>
      </c>
      <c r="N210" s="8">
        <v>44150</v>
      </c>
      <c r="O210" s="8">
        <v>44152</v>
      </c>
      <c r="P210" s="8">
        <v>44227</v>
      </c>
      <c r="Q210" s="8">
        <v>44230</v>
      </c>
    </row>
    <row r="211" spans="1:17">
      <c r="A211" s="2" t="s">
        <v>21</v>
      </c>
      <c r="B211" s="2" t="s">
        <v>175</v>
      </c>
      <c r="C211" s="2" t="s">
        <v>75</v>
      </c>
      <c r="D211" s="2" t="s">
        <v>1008</v>
      </c>
      <c r="E211" s="2" t="s">
        <v>1156</v>
      </c>
      <c r="F211" s="2" t="s">
        <v>936</v>
      </c>
      <c r="G211" s="4">
        <v>93</v>
      </c>
      <c r="H211" s="6">
        <v>907.68</v>
      </c>
      <c r="I211" s="6">
        <v>907.68</v>
      </c>
      <c r="J211" s="10" t="s">
        <v>942</v>
      </c>
      <c r="K211" s="10" t="s">
        <v>938</v>
      </c>
      <c r="L211" s="8">
        <v>44149</v>
      </c>
      <c r="M211" s="8">
        <v>44151</v>
      </c>
      <c r="N211" s="8">
        <v>44150</v>
      </c>
      <c r="O211" s="8">
        <v>44152</v>
      </c>
      <c r="P211" s="8">
        <v>44227</v>
      </c>
      <c r="Q211" s="8">
        <v>44230</v>
      </c>
    </row>
    <row r="212" spans="1:17">
      <c r="A212" s="2" t="s">
        <v>21</v>
      </c>
      <c r="B212" s="2" t="s">
        <v>176</v>
      </c>
      <c r="C212" s="2" t="s">
        <v>75</v>
      </c>
      <c r="D212" s="2" t="s">
        <v>1008</v>
      </c>
      <c r="E212" s="2" t="s">
        <v>1157</v>
      </c>
      <c r="F212" s="2" t="s">
        <v>982</v>
      </c>
      <c r="G212" s="4">
        <v>125</v>
      </c>
      <c r="H212" s="6">
        <v>1220</v>
      </c>
      <c r="I212" s="6">
        <v>1220</v>
      </c>
      <c r="J212" s="10" t="s">
        <v>942</v>
      </c>
      <c r="K212" s="10" t="s">
        <v>938</v>
      </c>
      <c r="L212" s="8">
        <v>44149</v>
      </c>
      <c r="M212" s="8">
        <v>44151</v>
      </c>
      <c r="N212" s="8">
        <v>44152</v>
      </c>
      <c r="O212" s="8">
        <v>44152</v>
      </c>
      <c r="P212" s="8">
        <v>44227</v>
      </c>
      <c r="Q212" s="8">
        <v>44230</v>
      </c>
    </row>
    <row r="213" spans="1:17">
      <c r="A213" s="2" t="s">
        <v>17</v>
      </c>
      <c r="B213" s="2" t="s">
        <v>177</v>
      </c>
      <c r="C213" s="2" t="s">
        <v>178</v>
      </c>
      <c r="D213" s="2" t="s">
        <v>1158</v>
      </c>
      <c r="E213" s="2" t="s">
        <v>1159</v>
      </c>
      <c r="F213" s="2" t="s">
        <v>945</v>
      </c>
      <c r="G213" s="4">
        <v>635</v>
      </c>
      <c r="H213" s="6">
        <v>10966.45</v>
      </c>
      <c r="I213" s="6">
        <v>10966.45</v>
      </c>
      <c r="J213" s="10" t="s">
        <v>937</v>
      </c>
      <c r="K213" s="10" t="s">
        <v>938</v>
      </c>
      <c r="L213" s="8">
        <v>44150</v>
      </c>
      <c r="M213" s="8">
        <v>44152</v>
      </c>
      <c r="N213" s="8">
        <v>44152</v>
      </c>
      <c r="O213" s="8">
        <v>44153</v>
      </c>
      <c r="P213" s="8">
        <v>44228</v>
      </c>
      <c r="Q213" s="8">
        <v>44154</v>
      </c>
    </row>
    <row r="214" spans="1:17">
      <c r="A214" s="2" t="s">
        <v>17</v>
      </c>
      <c r="B214" s="2" t="s">
        <v>179</v>
      </c>
      <c r="C214" s="2" t="s">
        <v>153</v>
      </c>
      <c r="D214" s="2" t="s">
        <v>1106</v>
      </c>
      <c r="E214" s="2" t="s">
        <v>1160</v>
      </c>
      <c r="F214" s="2" t="s">
        <v>951</v>
      </c>
      <c r="G214" s="4">
        <v>590</v>
      </c>
      <c r="H214" s="6">
        <v>11133.3</v>
      </c>
      <c r="I214" s="6">
        <v>11133.3</v>
      </c>
      <c r="J214" s="10" t="s">
        <v>937</v>
      </c>
      <c r="K214" s="10" t="s">
        <v>938</v>
      </c>
      <c r="L214" s="8">
        <v>44150</v>
      </c>
      <c r="M214" s="8">
        <v>44152</v>
      </c>
      <c r="N214" s="8">
        <v>44152</v>
      </c>
      <c r="O214" s="8">
        <v>44153</v>
      </c>
      <c r="P214" s="8">
        <v>44228</v>
      </c>
      <c r="Q214" s="8">
        <v>44154</v>
      </c>
    </row>
    <row r="215" spans="1:17">
      <c r="A215" s="2" t="s">
        <v>17</v>
      </c>
      <c r="B215" s="2" t="s">
        <v>179</v>
      </c>
      <c r="C215" s="2" t="s">
        <v>153</v>
      </c>
      <c r="D215" s="2" t="s">
        <v>1106</v>
      </c>
      <c r="E215" s="2" t="s">
        <v>1161</v>
      </c>
      <c r="F215" s="2" t="s">
        <v>951</v>
      </c>
      <c r="G215" s="4">
        <v>250</v>
      </c>
      <c r="H215" s="6">
        <v>4717.5</v>
      </c>
      <c r="I215" s="6">
        <v>4717.5</v>
      </c>
      <c r="J215" s="10" t="s">
        <v>937</v>
      </c>
      <c r="K215" s="10" t="s">
        <v>938</v>
      </c>
      <c r="L215" s="8">
        <v>44150</v>
      </c>
      <c r="M215" s="8">
        <v>44152</v>
      </c>
      <c r="N215" s="8">
        <v>44152</v>
      </c>
      <c r="O215" s="8">
        <v>44153</v>
      </c>
      <c r="P215" s="8">
        <v>44228</v>
      </c>
      <c r="Q215" s="8">
        <v>44154</v>
      </c>
    </row>
    <row r="216" spans="1:17">
      <c r="A216" s="2" t="s">
        <v>17</v>
      </c>
      <c r="B216" s="2" t="s">
        <v>179</v>
      </c>
      <c r="C216" s="2" t="s">
        <v>153</v>
      </c>
      <c r="D216" s="2" t="s">
        <v>1106</v>
      </c>
      <c r="E216" s="2" t="s">
        <v>1162</v>
      </c>
      <c r="F216" s="2" t="s">
        <v>951</v>
      </c>
      <c r="G216" s="4">
        <v>1337</v>
      </c>
      <c r="H216" s="6">
        <v>25229.19</v>
      </c>
      <c r="I216" s="6">
        <v>25229.19</v>
      </c>
      <c r="J216" s="10" t="s">
        <v>937</v>
      </c>
      <c r="K216" s="10" t="s">
        <v>938</v>
      </c>
      <c r="L216" s="8">
        <v>44150</v>
      </c>
      <c r="M216" s="8">
        <v>44152</v>
      </c>
      <c r="N216" s="8">
        <v>44152</v>
      </c>
      <c r="O216" s="8">
        <v>44153</v>
      </c>
      <c r="P216" s="8">
        <v>44228</v>
      </c>
      <c r="Q216" s="8">
        <v>44154</v>
      </c>
    </row>
    <row r="217" spans="1:17">
      <c r="A217" s="2" t="s">
        <v>17</v>
      </c>
      <c r="B217" s="2" t="s">
        <v>179</v>
      </c>
      <c r="C217" s="2" t="s">
        <v>153</v>
      </c>
      <c r="D217" s="2" t="s">
        <v>1106</v>
      </c>
      <c r="E217" s="2" t="s">
        <v>1163</v>
      </c>
      <c r="F217" s="2" t="s">
        <v>951</v>
      </c>
      <c r="G217" s="4">
        <v>682</v>
      </c>
      <c r="H217" s="6">
        <v>12869.34</v>
      </c>
      <c r="I217" s="6">
        <v>12869.34</v>
      </c>
      <c r="J217" s="10" t="s">
        <v>937</v>
      </c>
      <c r="K217" s="10" t="s">
        <v>938</v>
      </c>
      <c r="L217" s="8">
        <v>44150</v>
      </c>
      <c r="M217" s="8">
        <v>44152</v>
      </c>
      <c r="N217" s="8">
        <v>44152</v>
      </c>
      <c r="O217" s="8">
        <v>44153</v>
      </c>
      <c r="P217" s="8">
        <v>44228</v>
      </c>
      <c r="Q217" s="8">
        <v>44154</v>
      </c>
    </row>
    <row r="218" spans="1:17">
      <c r="A218" s="2" t="s">
        <v>17</v>
      </c>
      <c r="B218" s="2" t="s">
        <v>180</v>
      </c>
      <c r="C218" s="2" t="s">
        <v>130</v>
      </c>
      <c r="D218" s="2" t="s">
        <v>1081</v>
      </c>
      <c r="E218" s="2" t="s">
        <v>1164</v>
      </c>
      <c r="F218" s="2" t="s">
        <v>945</v>
      </c>
      <c r="G218" s="4">
        <v>3771</v>
      </c>
      <c r="H218" s="6">
        <v>74439.539999999994</v>
      </c>
      <c r="I218" s="6">
        <v>74439.539999999994</v>
      </c>
      <c r="J218" s="10" t="s">
        <v>937</v>
      </c>
      <c r="K218" s="10" t="s">
        <v>938</v>
      </c>
      <c r="L218" s="8">
        <v>44150</v>
      </c>
      <c r="M218" s="8">
        <v>44152</v>
      </c>
      <c r="N218" s="8">
        <v>44152</v>
      </c>
      <c r="O218" s="8">
        <v>44153</v>
      </c>
      <c r="P218" s="8">
        <v>44228</v>
      </c>
      <c r="Q218" s="8">
        <v>44154</v>
      </c>
    </row>
    <row r="219" spans="1:17">
      <c r="A219" s="2" t="s">
        <v>17</v>
      </c>
      <c r="B219" s="2" t="s">
        <v>181</v>
      </c>
      <c r="C219" s="2" t="s">
        <v>182</v>
      </c>
      <c r="D219" s="2" t="s">
        <v>1165</v>
      </c>
      <c r="E219" s="2" t="s">
        <v>1166</v>
      </c>
      <c r="F219" s="2" t="s">
        <v>945</v>
      </c>
      <c r="G219" s="4">
        <v>687</v>
      </c>
      <c r="H219" s="6">
        <v>14413.26</v>
      </c>
      <c r="I219" s="6">
        <v>14413.26</v>
      </c>
      <c r="J219" s="10" t="s">
        <v>937</v>
      </c>
      <c r="K219" s="10" t="s">
        <v>938</v>
      </c>
      <c r="L219" s="8">
        <v>44150</v>
      </c>
      <c r="M219" s="8">
        <v>44152</v>
      </c>
      <c r="N219" s="8">
        <v>44152</v>
      </c>
      <c r="O219" s="8">
        <v>44153</v>
      </c>
      <c r="P219" s="8">
        <v>44228</v>
      </c>
      <c r="Q219" s="8">
        <v>44154</v>
      </c>
    </row>
    <row r="220" spans="1:17">
      <c r="A220" s="2" t="s">
        <v>21</v>
      </c>
      <c r="B220" s="2" t="s">
        <v>183</v>
      </c>
      <c r="C220" s="2" t="s">
        <v>69</v>
      </c>
      <c r="D220" s="2" t="s">
        <v>1002</v>
      </c>
      <c r="E220" s="2" t="s">
        <v>1167</v>
      </c>
      <c r="F220" s="2" t="s">
        <v>945</v>
      </c>
      <c r="G220" s="4">
        <v>2353</v>
      </c>
      <c r="H220" s="6">
        <v>18706.349999999999</v>
      </c>
      <c r="I220" s="6">
        <v>18706.349999999999</v>
      </c>
      <c r="J220" s="10" t="s">
        <v>942</v>
      </c>
      <c r="K220" s="10" t="s">
        <v>938</v>
      </c>
      <c r="L220" s="8">
        <v>44151</v>
      </c>
      <c r="M220" s="8">
        <v>44153</v>
      </c>
      <c r="N220" s="8">
        <v>44158</v>
      </c>
      <c r="O220" s="8">
        <v>44159</v>
      </c>
      <c r="P220" s="8">
        <v>44234</v>
      </c>
      <c r="Q220" s="8">
        <v>44161</v>
      </c>
    </row>
    <row r="221" spans="1:17">
      <c r="A221" s="2" t="s">
        <v>21</v>
      </c>
      <c r="B221" s="2" t="s">
        <v>184</v>
      </c>
      <c r="C221" s="2" t="s">
        <v>72</v>
      </c>
      <c r="D221" s="2" t="s">
        <v>1005</v>
      </c>
      <c r="E221" s="2" t="s">
        <v>1168</v>
      </c>
      <c r="F221" s="2" t="s">
        <v>945</v>
      </c>
      <c r="G221" s="4">
        <v>3186</v>
      </c>
      <c r="H221" s="6">
        <v>25838.46</v>
      </c>
      <c r="I221" s="6">
        <v>25838.46</v>
      </c>
      <c r="J221" s="10" t="s">
        <v>942</v>
      </c>
      <c r="K221" s="10" t="s">
        <v>938</v>
      </c>
      <c r="L221" s="8">
        <v>44151</v>
      </c>
      <c r="M221" s="8">
        <v>44153</v>
      </c>
      <c r="N221" s="8">
        <v>44158</v>
      </c>
      <c r="O221" s="8">
        <v>44159</v>
      </c>
      <c r="P221" s="8">
        <v>44234</v>
      </c>
      <c r="Q221" s="8">
        <v>44161</v>
      </c>
    </row>
    <row r="222" spans="1:17">
      <c r="A222" s="2" t="s">
        <v>17</v>
      </c>
      <c r="B222" s="2" t="s">
        <v>185</v>
      </c>
      <c r="C222" s="2" t="s">
        <v>178</v>
      </c>
      <c r="D222" s="2" t="s">
        <v>1158</v>
      </c>
      <c r="E222" s="2" t="s">
        <v>1169</v>
      </c>
      <c r="F222" s="2" t="s">
        <v>982</v>
      </c>
      <c r="G222" s="4">
        <v>290</v>
      </c>
      <c r="H222" s="6">
        <v>5008.3</v>
      </c>
      <c r="I222" s="6">
        <v>5008.3</v>
      </c>
      <c r="J222" s="10" t="s">
        <v>937</v>
      </c>
      <c r="K222" s="10" t="s">
        <v>938</v>
      </c>
      <c r="L222" s="8">
        <v>44151</v>
      </c>
      <c r="M222" s="8">
        <v>44153</v>
      </c>
      <c r="N222" s="8">
        <v>44150</v>
      </c>
      <c r="O222" s="8">
        <v>44152</v>
      </c>
      <c r="P222" s="8">
        <v>44227</v>
      </c>
      <c r="Q222" s="8">
        <v>44230</v>
      </c>
    </row>
    <row r="223" spans="1:17">
      <c r="A223" s="2" t="s">
        <v>17</v>
      </c>
      <c r="B223" s="2" t="s">
        <v>186</v>
      </c>
      <c r="C223" s="2" t="s">
        <v>153</v>
      </c>
      <c r="D223" s="2" t="s">
        <v>1106</v>
      </c>
      <c r="E223" s="2" t="s">
        <v>1170</v>
      </c>
      <c r="F223" s="2" t="s">
        <v>982</v>
      </c>
      <c r="G223" s="4">
        <v>1083</v>
      </c>
      <c r="H223" s="6">
        <v>20436.21</v>
      </c>
      <c r="I223" s="6">
        <v>20436.21</v>
      </c>
      <c r="J223" s="10" t="s">
        <v>937</v>
      </c>
      <c r="K223" s="10" t="s">
        <v>938</v>
      </c>
      <c r="L223" s="8">
        <v>44151</v>
      </c>
      <c r="M223" s="8">
        <v>44153</v>
      </c>
      <c r="N223" s="8">
        <v>44150</v>
      </c>
      <c r="O223" s="8">
        <v>44152</v>
      </c>
      <c r="P223" s="8">
        <v>44227</v>
      </c>
      <c r="Q223" s="8">
        <v>44153</v>
      </c>
    </row>
    <row r="224" spans="1:17">
      <c r="A224" s="2" t="s">
        <v>17</v>
      </c>
      <c r="B224" s="2" t="s">
        <v>186</v>
      </c>
      <c r="C224" s="2" t="s">
        <v>153</v>
      </c>
      <c r="D224" s="2" t="s">
        <v>1106</v>
      </c>
      <c r="E224" s="2" t="s">
        <v>1171</v>
      </c>
      <c r="F224" s="2" t="s">
        <v>982</v>
      </c>
      <c r="G224" s="4">
        <v>585</v>
      </c>
      <c r="H224" s="6">
        <v>11038.95</v>
      </c>
      <c r="I224" s="6">
        <v>11038.95</v>
      </c>
      <c r="J224" s="10" t="s">
        <v>937</v>
      </c>
      <c r="K224" s="10" t="s">
        <v>938</v>
      </c>
      <c r="L224" s="8">
        <v>44151</v>
      </c>
      <c r="M224" s="8">
        <v>44153</v>
      </c>
      <c r="N224" s="8">
        <v>44150</v>
      </c>
      <c r="O224" s="8">
        <v>44152</v>
      </c>
      <c r="P224" s="8">
        <v>44227</v>
      </c>
      <c r="Q224" s="8">
        <v>44153</v>
      </c>
    </row>
    <row r="225" spans="1:17">
      <c r="A225" s="2" t="s">
        <v>17</v>
      </c>
      <c r="B225" s="2" t="s">
        <v>187</v>
      </c>
      <c r="C225" s="2" t="s">
        <v>130</v>
      </c>
      <c r="D225" s="2" t="s">
        <v>1081</v>
      </c>
      <c r="E225" s="2" t="s">
        <v>1172</v>
      </c>
      <c r="F225" s="2" t="s">
        <v>982</v>
      </c>
      <c r="G225" s="4">
        <v>241</v>
      </c>
      <c r="H225" s="6">
        <v>4757.34</v>
      </c>
      <c r="I225" s="6">
        <v>4757.34</v>
      </c>
      <c r="J225" s="10" t="s">
        <v>937</v>
      </c>
      <c r="K225" s="10" t="s">
        <v>938</v>
      </c>
      <c r="L225" s="8">
        <v>44151</v>
      </c>
      <c r="M225" s="8">
        <v>44153</v>
      </c>
      <c r="N225" s="8">
        <v>44150</v>
      </c>
      <c r="O225" s="8">
        <v>44152</v>
      </c>
      <c r="P225" s="8">
        <v>44227</v>
      </c>
      <c r="Q225" s="8">
        <v>44230</v>
      </c>
    </row>
    <row r="226" spans="1:17">
      <c r="A226" s="2" t="s">
        <v>17</v>
      </c>
      <c r="B226" s="2" t="s">
        <v>188</v>
      </c>
      <c r="C226" s="2" t="s">
        <v>182</v>
      </c>
      <c r="D226" s="2" t="s">
        <v>1165</v>
      </c>
      <c r="E226" s="2" t="s">
        <v>1173</v>
      </c>
      <c r="F226" s="2" t="s">
        <v>982</v>
      </c>
      <c r="G226" s="4">
        <v>406</v>
      </c>
      <c r="H226" s="6">
        <v>8517.8799999999992</v>
      </c>
      <c r="I226" s="6">
        <v>8517.8799999999992</v>
      </c>
      <c r="J226" s="10" t="s">
        <v>937</v>
      </c>
      <c r="K226" s="10" t="s">
        <v>938</v>
      </c>
      <c r="L226" s="8">
        <v>44151</v>
      </c>
      <c r="M226" s="8">
        <v>44153</v>
      </c>
      <c r="N226" s="8">
        <v>44150</v>
      </c>
      <c r="O226" s="8">
        <v>44152</v>
      </c>
      <c r="P226" s="8">
        <v>44227</v>
      </c>
      <c r="Q226" s="8">
        <v>44230</v>
      </c>
    </row>
    <row r="227" spans="1:17">
      <c r="A227" s="2" t="s">
        <v>17</v>
      </c>
      <c r="B227" s="2" t="s">
        <v>189</v>
      </c>
      <c r="C227" s="2" t="s">
        <v>122</v>
      </c>
      <c r="D227" s="2" t="s">
        <v>1072</v>
      </c>
      <c r="E227" s="2" t="s">
        <v>1174</v>
      </c>
      <c r="F227" s="2" t="s">
        <v>982</v>
      </c>
      <c r="G227" s="4">
        <v>23</v>
      </c>
      <c r="H227" s="6">
        <v>380.88</v>
      </c>
      <c r="I227" s="6">
        <v>380.88</v>
      </c>
      <c r="J227" s="10" t="s">
        <v>937</v>
      </c>
      <c r="K227" s="10" t="s">
        <v>938</v>
      </c>
      <c r="L227" s="8">
        <v>44151</v>
      </c>
      <c r="M227" s="8">
        <v>44153</v>
      </c>
      <c r="N227" s="8">
        <v>44150</v>
      </c>
      <c r="O227" s="8">
        <v>44152</v>
      </c>
      <c r="P227" s="8">
        <v>44227</v>
      </c>
      <c r="Q227" s="8">
        <v>44230</v>
      </c>
    </row>
    <row r="228" spans="1:17">
      <c r="A228" s="2" t="s">
        <v>17</v>
      </c>
      <c r="B228" s="2" t="s">
        <v>189</v>
      </c>
      <c r="C228" s="2" t="s">
        <v>122</v>
      </c>
      <c r="D228" s="2" t="s">
        <v>1072</v>
      </c>
      <c r="E228" s="2" t="s">
        <v>1175</v>
      </c>
      <c r="F228" s="2" t="s">
        <v>982</v>
      </c>
      <c r="G228" s="4">
        <v>17</v>
      </c>
      <c r="H228" s="6">
        <v>281.52</v>
      </c>
      <c r="I228" s="6">
        <v>281.52</v>
      </c>
      <c r="J228" s="10" t="s">
        <v>937</v>
      </c>
      <c r="K228" s="10" t="s">
        <v>938</v>
      </c>
      <c r="L228" s="8">
        <v>44151</v>
      </c>
      <c r="M228" s="8">
        <v>44153</v>
      </c>
      <c r="N228" s="8">
        <v>44150</v>
      </c>
      <c r="O228" s="8">
        <v>44152</v>
      </c>
      <c r="P228" s="8">
        <v>44227</v>
      </c>
      <c r="Q228" s="8">
        <v>44230</v>
      </c>
    </row>
    <row r="229" spans="1:17">
      <c r="A229" s="2" t="s">
        <v>17</v>
      </c>
      <c r="B229" s="2" t="s">
        <v>190</v>
      </c>
      <c r="C229" s="2" t="s">
        <v>178</v>
      </c>
      <c r="D229" s="2" t="s">
        <v>1158</v>
      </c>
      <c r="E229" s="2" t="s">
        <v>1176</v>
      </c>
      <c r="F229" s="2" t="s">
        <v>936</v>
      </c>
      <c r="G229" s="4">
        <v>210</v>
      </c>
      <c r="H229" s="6">
        <v>3626.7</v>
      </c>
      <c r="I229" s="6">
        <v>3626.7</v>
      </c>
      <c r="J229" s="10" t="s">
        <v>937</v>
      </c>
      <c r="K229" s="10" t="s">
        <v>938</v>
      </c>
      <c r="L229" s="8">
        <v>44152</v>
      </c>
      <c r="M229" s="8">
        <v>44154</v>
      </c>
      <c r="N229" s="8">
        <v>44161</v>
      </c>
      <c r="O229" s="8">
        <v>44165</v>
      </c>
      <c r="P229" s="8">
        <v>44240</v>
      </c>
      <c r="Q229" s="8">
        <v>44245</v>
      </c>
    </row>
    <row r="230" spans="1:17">
      <c r="A230" s="2" t="s">
        <v>17</v>
      </c>
      <c r="B230" s="2" t="s">
        <v>191</v>
      </c>
      <c r="C230" s="2" t="s">
        <v>130</v>
      </c>
      <c r="D230" s="2" t="s">
        <v>1081</v>
      </c>
      <c r="E230" s="2" t="s">
        <v>1177</v>
      </c>
      <c r="F230" s="2" t="s">
        <v>936</v>
      </c>
      <c r="G230" s="4">
        <v>165</v>
      </c>
      <c r="H230" s="6">
        <v>3257.1</v>
      </c>
      <c r="I230" s="6">
        <v>3257.1</v>
      </c>
      <c r="J230" s="10" t="s">
        <v>937</v>
      </c>
      <c r="K230" s="10" t="s">
        <v>938</v>
      </c>
      <c r="L230" s="8">
        <v>44152</v>
      </c>
      <c r="M230" s="8">
        <v>44154</v>
      </c>
      <c r="N230" s="8">
        <v>44161</v>
      </c>
      <c r="O230" s="8">
        <v>44165</v>
      </c>
      <c r="P230" s="8">
        <v>44240</v>
      </c>
      <c r="Q230" s="8">
        <v>44245</v>
      </c>
    </row>
    <row r="231" spans="1:17">
      <c r="A231" s="2" t="s">
        <v>17</v>
      </c>
      <c r="B231" s="2" t="s">
        <v>192</v>
      </c>
      <c r="C231" s="2" t="s">
        <v>182</v>
      </c>
      <c r="D231" s="2" t="s">
        <v>1165</v>
      </c>
      <c r="E231" s="2" t="s">
        <v>1178</v>
      </c>
      <c r="F231" s="2" t="s">
        <v>936</v>
      </c>
      <c r="G231" s="4">
        <v>291</v>
      </c>
      <c r="H231" s="6">
        <v>6105.18</v>
      </c>
      <c r="I231" s="6">
        <v>6105.18</v>
      </c>
      <c r="J231" s="10" t="s">
        <v>937</v>
      </c>
      <c r="K231" s="10" t="s">
        <v>938</v>
      </c>
      <c r="L231" s="8">
        <v>44152</v>
      </c>
      <c r="M231" s="8">
        <v>44154</v>
      </c>
      <c r="N231" s="8">
        <v>44161</v>
      </c>
      <c r="O231" s="8">
        <v>44165</v>
      </c>
      <c r="P231" s="8">
        <v>44240</v>
      </c>
      <c r="Q231" s="8">
        <v>44245</v>
      </c>
    </row>
    <row r="232" spans="1:17">
      <c r="A232" s="2" t="s">
        <v>21</v>
      </c>
      <c r="B232" s="2" t="s">
        <v>193</v>
      </c>
      <c r="C232" s="2" t="s">
        <v>66</v>
      </c>
      <c r="D232" s="2" t="s">
        <v>999</v>
      </c>
      <c r="E232" s="2" t="s">
        <v>1179</v>
      </c>
      <c r="F232" s="2" t="s">
        <v>945</v>
      </c>
      <c r="G232" s="4">
        <v>663</v>
      </c>
      <c r="H232" s="6">
        <v>4753.71</v>
      </c>
      <c r="I232" s="6">
        <v>4753.71</v>
      </c>
      <c r="J232" s="10" t="s">
        <v>942</v>
      </c>
      <c r="K232" s="10" t="s">
        <v>938</v>
      </c>
      <c r="L232" s="8">
        <v>44157</v>
      </c>
      <c r="M232" s="8">
        <v>44159</v>
      </c>
      <c r="N232" s="8">
        <v>44158</v>
      </c>
      <c r="O232" s="8">
        <v>44159</v>
      </c>
      <c r="P232" s="8">
        <v>44234</v>
      </c>
      <c r="Q232" s="8">
        <v>44237</v>
      </c>
    </row>
    <row r="233" spans="1:17">
      <c r="A233" s="2" t="s">
        <v>21</v>
      </c>
      <c r="B233" s="2" t="s">
        <v>193</v>
      </c>
      <c r="C233" s="2" t="s">
        <v>66</v>
      </c>
      <c r="D233" s="2" t="s">
        <v>999</v>
      </c>
      <c r="E233" s="2" t="s">
        <v>1180</v>
      </c>
      <c r="F233" s="2" t="s">
        <v>945</v>
      </c>
      <c r="G233" s="4">
        <v>568</v>
      </c>
      <c r="H233" s="6">
        <v>4072.56</v>
      </c>
      <c r="I233" s="6">
        <v>4072.56</v>
      </c>
      <c r="J233" s="10" t="s">
        <v>942</v>
      </c>
      <c r="K233" s="10" t="s">
        <v>938</v>
      </c>
      <c r="L233" s="8">
        <v>44157</v>
      </c>
      <c r="M233" s="8">
        <v>44159</v>
      </c>
      <c r="N233" s="8">
        <v>44158</v>
      </c>
      <c r="O233" s="8">
        <v>44159</v>
      </c>
      <c r="P233" s="8">
        <v>44234</v>
      </c>
      <c r="Q233" s="8">
        <v>44237</v>
      </c>
    </row>
    <row r="234" spans="1:17">
      <c r="A234" s="2" t="s">
        <v>21</v>
      </c>
      <c r="B234" s="2" t="s">
        <v>194</v>
      </c>
      <c r="C234" s="2" t="s">
        <v>69</v>
      </c>
      <c r="D234" s="2" t="s">
        <v>1002</v>
      </c>
      <c r="E234" s="2" t="s">
        <v>1181</v>
      </c>
      <c r="F234" s="2" t="s">
        <v>945</v>
      </c>
      <c r="G234" s="4">
        <v>2060</v>
      </c>
      <c r="H234" s="6">
        <v>16644.8</v>
      </c>
      <c r="I234" s="6">
        <v>16644.8</v>
      </c>
      <c r="J234" s="10" t="s">
        <v>942</v>
      </c>
      <c r="K234" s="10" t="s">
        <v>938</v>
      </c>
      <c r="L234" s="8">
        <v>44157</v>
      </c>
      <c r="M234" s="8">
        <v>44159</v>
      </c>
      <c r="N234" s="8">
        <v>44158</v>
      </c>
      <c r="O234" s="8">
        <v>44159</v>
      </c>
      <c r="P234" s="8">
        <v>44234</v>
      </c>
      <c r="Q234" s="8">
        <v>44161</v>
      </c>
    </row>
    <row r="235" spans="1:17">
      <c r="A235" s="2" t="s">
        <v>21</v>
      </c>
      <c r="B235" s="2" t="s">
        <v>194</v>
      </c>
      <c r="C235" s="2" t="s">
        <v>69</v>
      </c>
      <c r="D235" s="2" t="s">
        <v>1002</v>
      </c>
      <c r="E235" s="2" t="s">
        <v>1182</v>
      </c>
      <c r="F235" s="2" t="s">
        <v>945</v>
      </c>
      <c r="G235" s="4">
        <v>2001</v>
      </c>
      <c r="H235" s="6">
        <v>17388.689999999999</v>
      </c>
      <c r="I235" s="6">
        <v>17388.689999999999</v>
      </c>
      <c r="J235" s="10" t="s">
        <v>942</v>
      </c>
      <c r="K235" s="10" t="s">
        <v>938</v>
      </c>
      <c r="L235" s="8">
        <v>44157</v>
      </c>
      <c r="M235" s="8">
        <v>44159</v>
      </c>
      <c r="N235" s="8">
        <v>44158</v>
      </c>
      <c r="O235" s="8">
        <v>44159</v>
      </c>
      <c r="P235" s="8">
        <v>44234</v>
      </c>
      <c r="Q235" s="8">
        <v>44161</v>
      </c>
    </row>
    <row r="236" spans="1:17">
      <c r="A236" s="2" t="s">
        <v>21</v>
      </c>
      <c r="B236" s="2" t="s">
        <v>194</v>
      </c>
      <c r="C236" s="2" t="s">
        <v>69</v>
      </c>
      <c r="D236" s="2" t="s">
        <v>1002</v>
      </c>
      <c r="E236" s="2" t="s">
        <v>1183</v>
      </c>
      <c r="F236" s="2" t="s">
        <v>945</v>
      </c>
      <c r="G236" s="4">
        <v>976</v>
      </c>
      <c r="H236" s="6">
        <v>7759.2</v>
      </c>
      <c r="I236" s="6">
        <v>7759.2</v>
      </c>
      <c r="J236" s="10" t="s">
        <v>942</v>
      </c>
      <c r="K236" s="10" t="s">
        <v>938</v>
      </c>
      <c r="L236" s="8">
        <v>44157</v>
      </c>
      <c r="M236" s="8">
        <v>44159</v>
      </c>
      <c r="N236" s="8">
        <v>44158</v>
      </c>
      <c r="O236" s="8">
        <v>44159</v>
      </c>
      <c r="P236" s="8">
        <v>44234</v>
      </c>
      <c r="Q236" s="8">
        <v>44161</v>
      </c>
    </row>
    <row r="237" spans="1:17">
      <c r="A237" s="2" t="s">
        <v>21</v>
      </c>
      <c r="B237" s="2" t="s">
        <v>194</v>
      </c>
      <c r="C237" s="2" t="s">
        <v>69</v>
      </c>
      <c r="D237" s="2" t="s">
        <v>1002</v>
      </c>
      <c r="E237" s="2" t="s">
        <v>1184</v>
      </c>
      <c r="F237" s="2" t="s">
        <v>945</v>
      </c>
      <c r="G237" s="4">
        <v>1053</v>
      </c>
      <c r="H237" s="6">
        <v>10530</v>
      </c>
      <c r="I237" s="6">
        <v>10530</v>
      </c>
      <c r="J237" s="10" t="s">
        <v>942</v>
      </c>
      <c r="K237" s="10" t="s">
        <v>938</v>
      </c>
      <c r="L237" s="8">
        <v>44157</v>
      </c>
      <c r="M237" s="8">
        <v>44159</v>
      </c>
      <c r="N237" s="8">
        <v>44158</v>
      </c>
      <c r="O237" s="8">
        <v>44159</v>
      </c>
      <c r="P237" s="8">
        <v>44234</v>
      </c>
      <c r="Q237" s="8">
        <v>44161</v>
      </c>
    </row>
    <row r="238" spans="1:17">
      <c r="A238" s="2" t="s">
        <v>21</v>
      </c>
      <c r="B238" s="2" t="s">
        <v>195</v>
      </c>
      <c r="C238" s="2" t="s">
        <v>72</v>
      </c>
      <c r="D238" s="2" t="s">
        <v>1005</v>
      </c>
      <c r="E238" s="2" t="s">
        <v>1185</v>
      </c>
      <c r="F238" s="2" t="s">
        <v>945</v>
      </c>
      <c r="G238" s="4">
        <v>2461</v>
      </c>
      <c r="H238" s="6">
        <v>19958.71</v>
      </c>
      <c r="I238" s="6">
        <v>19958.71</v>
      </c>
      <c r="J238" s="10" t="s">
        <v>942</v>
      </c>
      <c r="K238" s="10" t="s">
        <v>938</v>
      </c>
      <c r="L238" s="8">
        <v>44157</v>
      </c>
      <c r="M238" s="8">
        <v>44159</v>
      </c>
      <c r="N238" s="8">
        <v>44158</v>
      </c>
      <c r="O238" s="8">
        <v>44159</v>
      </c>
      <c r="P238" s="8">
        <v>44234</v>
      </c>
      <c r="Q238" s="8">
        <v>44161</v>
      </c>
    </row>
    <row r="239" spans="1:17">
      <c r="A239" s="2" t="s">
        <v>21</v>
      </c>
      <c r="B239" s="2" t="s">
        <v>195</v>
      </c>
      <c r="C239" s="2" t="s">
        <v>72</v>
      </c>
      <c r="D239" s="2" t="s">
        <v>1005</v>
      </c>
      <c r="E239" s="2" t="s">
        <v>1186</v>
      </c>
      <c r="F239" s="2" t="s">
        <v>945</v>
      </c>
      <c r="G239" s="4">
        <v>1860</v>
      </c>
      <c r="H239" s="6">
        <v>16535.400000000001</v>
      </c>
      <c r="I239" s="6">
        <v>16535.400000000001</v>
      </c>
      <c r="J239" s="10" t="s">
        <v>942</v>
      </c>
      <c r="K239" s="10" t="s">
        <v>938</v>
      </c>
      <c r="L239" s="8">
        <v>44157</v>
      </c>
      <c r="M239" s="8">
        <v>44159</v>
      </c>
      <c r="N239" s="8">
        <v>44158</v>
      </c>
      <c r="O239" s="8">
        <v>44159</v>
      </c>
      <c r="P239" s="8">
        <v>44234</v>
      </c>
      <c r="Q239" s="8">
        <v>44161</v>
      </c>
    </row>
    <row r="240" spans="1:17">
      <c r="A240" s="2" t="s">
        <v>21</v>
      </c>
      <c r="B240" s="2" t="s">
        <v>195</v>
      </c>
      <c r="C240" s="2" t="s">
        <v>72</v>
      </c>
      <c r="D240" s="2" t="s">
        <v>1005</v>
      </c>
      <c r="E240" s="2" t="s">
        <v>1187</v>
      </c>
      <c r="F240" s="2" t="s">
        <v>945</v>
      </c>
      <c r="G240" s="4">
        <v>1871</v>
      </c>
      <c r="H240" s="6">
        <v>16670.61</v>
      </c>
      <c r="I240" s="6">
        <v>16670.61</v>
      </c>
      <c r="J240" s="10" t="s">
        <v>942</v>
      </c>
      <c r="K240" s="10" t="s">
        <v>938</v>
      </c>
      <c r="L240" s="8">
        <v>44157</v>
      </c>
      <c r="M240" s="8">
        <v>44159</v>
      </c>
      <c r="N240" s="8">
        <v>44158</v>
      </c>
      <c r="O240" s="8">
        <v>44159</v>
      </c>
      <c r="P240" s="8">
        <v>44234</v>
      </c>
      <c r="Q240" s="8">
        <v>44161</v>
      </c>
    </row>
    <row r="241" spans="1:17">
      <c r="A241" s="2" t="s">
        <v>21</v>
      </c>
      <c r="B241" s="2" t="s">
        <v>196</v>
      </c>
      <c r="C241" s="2" t="s">
        <v>75</v>
      </c>
      <c r="D241" s="2" t="s">
        <v>1008</v>
      </c>
      <c r="E241" s="2" t="s">
        <v>1188</v>
      </c>
      <c r="F241" s="2" t="s">
        <v>945</v>
      </c>
      <c r="G241" s="4">
        <v>2258</v>
      </c>
      <c r="H241" s="6">
        <v>22038.080000000002</v>
      </c>
      <c r="I241" s="6">
        <v>22038.080000000002</v>
      </c>
      <c r="J241" s="10" t="s">
        <v>942</v>
      </c>
      <c r="K241" s="10" t="s">
        <v>938</v>
      </c>
      <c r="L241" s="8">
        <v>44157</v>
      </c>
      <c r="M241" s="8">
        <v>44159</v>
      </c>
      <c r="N241" s="8">
        <v>44158</v>
      </c>
      <c r="O241" s="8">
        <v>44159</v>
      </c>
      <c r="P241" s="8">
        <v>44234</v>
      </c>
      <c r="Q241" s="8">
        <v>44161</v>
      </c>
    </row>
    <row r="242" spans="1:17">
      <c r="A242" s="2" t="s">
        <v>139</v>
      </c>
      <c r="B242" s="2" t="s">
        <v>197</v>
      </c>
      <c r="C242" s="2" t="s">
        <v>142</v>
      </c>
      <c r="D242" s="2" t="s">
        <v>1098</v>
      </c>
      <c r="E242" s="2" t="s">
        <v>1101</v>
      </c>
      <c r="F242" s="2" t="s">
        <v>945</v>
      </c>
      <c r="G242" s="4">
        <v>3483</v>
      </c>
      <c r="H242" s="6">
        <v>18912.689999999999</v>
      </c>
      <c r="I242" s="6">
        <v>18912.689999999999</v>
      </c>
      <c r="J242" s="10" t="s">
        <v>942</v>
      </c>
      <c r="K242" s="10" t="s">
        <v>938</v>
      </c>
      <c r="L242" s="8">
        <v>44165</v>
      </c>
      <c r="M242" s="8">
        <v>44166</v>
      </c>
      <c r="N242" s="8">
        <v>44170</v>
      </c>
      <c r="O242" s="8">
        <v>44174</v>
      </c>
      <c r="P242" s="8">
        <v>44264</v>
      </c>
    </row>
    <row r="243" spans="1:17">
      <c r="A243" s="2" t="s">
        <v>21</v>
      </c>
      <c r="B243" s="2" t="s">
        <v>198</v>
      </c>
      <c r="C243" s="2" t="s">
        <v>199</v>
      </c>
      <c r="D243" s="2" t="s">
        <v>1189</v>
      </c>
      <c r="E243" s="2" t="s">
        <v>1190</v>
      </c>
      <c r="F243" s="2" t="s">
        <v>945</v>
      </c>
      <c r="G243" s="4">
        <v>3</v>
      </c>
      <c r="H243" s="6">
        <v>24.36</v>
      </c>
      <c r="I243" s="6">
        <v>24.36</v>
      </c>
      <c r="J243" s="10" t="s">
        <v>942</v>
      </c>
      <c r="K243" s="10" t="s">
        <v>938</v>
      </c>
      <c r="L243" s="8">
        <v>44165</v>
      </c>
      <c r="M243" s="8">
        <v>44167</v>
      </c>
      <c r="N243" s="8">
        <v>44173</v>
      </c>
      <c r="O243" s="8">
        <v>44174</v>
      </c>
      <c r="P243" s="8">
        <v>44249</v>
      </c>
      <c r="Q243" s="8">
        <v>44251</v>
      </c>
    </row>
    <row r="244" spans="1:17">
      <c r="A244" s="2" t="s">
        <v>17</v>
      </c>
      <c r="B244" s="2" t="s">
        <v>200</v>
      </c>
      <c r="C244" s="2" t="s">
        <v>201</v>
      </c>
      <c r="D244" s="2" t="s">
        <v>1191</v>
      </c>
      <c r="E244" s="2" t="s">
        <v>1192</v>
      </c>
      <c r="F244" s="2" t="s">
        <v>945</v>
      </c>
      <c r="G244" s="4">
        <v>1</v>
      </c>
      <c r="H244" s="6">
        <v>7.42</v>
      </c>
      <c r="I244" s="6">
        <v>7.42</v>
      </c>
      <c r="J244" s="10" t="s">
        <v>942</v>
      </c>
      <c r="K244" s="10" t="s">
        <v>938</v>
      </c>
      <c r="L244" s="8">
        <v>44165</v>
      </c>
      <c r="M244" s="8">
        <v>44167</v>
      </c>
      <c r="N244" s="8">
        <v>44173</v>
      </c>
      <c r="O244" s="8">
        <v>44174</v>
      </c>
      <c r="P244" s="8">
        <v>44249</v>
      </c>
      <c r="Q244" s="8">
        <v>44251</v>
      </c>
    </row>
    <row r="245" spans="1:17">
      <c r="A245" s="2" t="s">
        <v>44</v>
      </c>
      <c r="B245" s="2" t="s">
        <v>202</v>
      </c>
      <c r="C245" s="2" t="s">
        <v>149</v>
      </c>
      <c r="D245" s="2" t="s">
        <v>1103</v>
      </c>
      <c r="E245" s="2">
        <v>4500451295</v>
      </c>
      <c r="F245" s="2" t="s">
        <v>1094</v>
      </c>
      <c r="G245" s="4">
        <v>2785</v>
      </c>
      <c r="H245" s="6">
        <v>12519.4</v>
      </c>
      <c r="I245" s="6">
        <v>12519.4</v>
      </c>
      <c r="J245" s="10" t="s">
        <v>937</v>
      </c>
      <c r="K245" s="10" t="s">
        <v>938</v>
      </c>
      <c r="L245" s="8">
        <v>44162</v>
      </c>
      <c r="M245" s="8">
        <v>44169</v>
      </c>
      <c r="N245" s="8">
        <v>44169</v>
      </c>
      <c r="O245" s="8">
        <v>44169</v>
      </c>
      <c r="P245" s="8">
        <v>44229</v>
      </c>
      <c r="Q245" s="8">
        <v>44232</v>
      </c>
    </row>
    <row r="246" spans="1:17">
      <c r="A246" s="2" t="s">
        <v>44</v>
      </c>
      <c r="B246" s="2" t="s">
        <v>202</v>
      </c>
      <c r="C246" s="2" t="s">
        <v>113</v>
      </c>
      <c r="D246" s="2" t="s">
        <v>1065</v>
      </c>
      <c r="E246" s="2">
        <v>4500451269</v>
      </c>
      <c r="F246" s="2" t="s">
        <v>1094</v>
      </c>
      <c r="G246" s="4">
        <v>1500</v>
      </c>
      <c r="H246" s="6">
        <v>7635</v>
      </c>
      <c r="I246" s="6">
        <v>7635</v>
      </c>
      <c r="J246" s="10" t="s">
        <v>937</v>
      </c>
      <c r="K246" s="10" t="s">
        <v>938</v>
      </c>
      <c r="L246" s="8">
        <v>44162</v>
      </c>
      <c r="M246" s="8">
        <v>44169</v>
      </c>
      <c r="N246" s="8">
        <v>44169</v>
      </c>
      <c r="O246" s="8">
        <v>44169</v>
      </c>
      <c r="P246" s="8">
        <v>44229</v>
      </c>
      <c r="Q246" s="8">
        <v>44232</v>
      </c>
    </row>
    <row r="247" spans="1:17">
      <c r="A247" s="2" t="s">
        <v>17</v>
      </c>
      <c r="B247" s="2" t="s">
        <v>203</v>
      </c>
      <c r="C247" s="2" t="s">
        <v>120</v>
      </c>
      <c r="D247" s="2" t="s">
        <v>1070</v>
      </c>
      <c r="E247" s="2" t="s">
        <v>1193</v>
      </c>
      <c r="F247" s="2" t="s">
        <v>945</v>
      </c>
      <c r="G247" s="4">
        <v>2251</v>
      </c>
      <c r="H247" s="6">
        <v>40563.019999999997</v>
      </c>
      <c r="I247" s="6">
        <v>40563.019999999997</v>
      </c>
      <c r="J247" s="10" t="s">
        <v>937</v>
      </c>
      <c r="K247" s="10" t="s">
        <v>938</v>
      </c>
      <c r="L247" s="8">
        <v>44167</v>
      </c>
      <c r="M247" s="8">
        <v>44169</v>
      </c>
      <c r="N247" s="8">
        <v>44169</v>
      </c>
      <c r="O247" s="8">
        <v>44172</v>
      </c>
      <c r="P247" s="8">
        <v>44247</v>
      </c>
      <c r="Q247" s="8">
        <v>44173</v>
      </c>
    </row>
    <row r="248" spans="1:17">
      <c r="A248" s="2" t="s">
        <v>17</v>
      </c>
      <c r="B248" s="2" t="s">
        <v>204</v>
      </c>
      <c r="C248" s="2" t="s">
        <v>120</v>
      </c>
      <c r="D248" s="2" t="s">
        <v>1070</v>
      </c>
      <c r="E248" s="2" t="s">
        <v>1194</v>
      </c>
      <c r="F248" s="2" t="s">
        <v>945</v>
      </c>
      <c r="G248" s="4">
        <v>1999</v>
      </c>
      <c r="H248" s="6">
        <v>36861.56</v>
      </c>
      <c r="I248" s="6">
        <v>36861.56</v>
      </c>
      <c r="J248" s="10" t="s">
        <v>937</v>
      </c>
      <c r="K248" s="10" t="s">
        <v>938</v>
      </c>
      <c r="L248" s="8">
        <v>44167</v>
      </c>
      <c r="M248" s="8">
        <v>44169</v>
      </c>
      <c r="N248" s="8">
        <v>44169</v>
      </c>
      <c r="O248" s="8">
        <v>44172</v>
      </c>
      <c r="P248" s="8">
        <v>44247</v>
      </c>
      <c r="Q248" s="8">
        <v>44173</v>
      </c>
    </row>
    <row r="249" spans="1:17">
      <c r="A249" s="2" t="s">
        <v>17</v>
      </c>
      <c r="B249" s="2" t="s">
        <v>205</v>
      </c>
      <c r="C249" s="2" t="s">
        <v>130</v>
      </c>
      <c r="D249" s="2" t="s">
        <v>1081</v>
      </c>
      <c r="E249" s="2" t="s">
        <v>1195</v>
      </c>
      <c r="F249" s="2" t="s">
        <v>945</v>
      </c>
      <c r="G249" s="4">
        <v>3000</v>
      </c>
      <c r="H249" s="6">
        <v>53220</v>
      </c>
      <c r="I249" s="6">
        <v>53220</v>
      </c>
      <c r="J249" s="10" t="s">
        <v>937</v>
      </c>
      <c r="K249" s="10" t="s">
        <v>938</v>
      </c>
      <c r="L249" s="8">
        <v>44167</v>
      </c>
      <c r="M249" s="8">
        <v>44169</v>
      </c>
      <c r="N249" s="8">
        <v>44169</v>
      </c>
      <c r="O249" s="8">
        <v>44172</v>
      </c>
      <c r="P249" s="8">
        <v>44247</v>
      </c>
      <c r="Q249" s="8">
        <v>44173</v>
      </c>
    </row>
    <row r="250" spans="1:17">
      <c r="A250" s="2" t="s">
        <v>17</v>
      </c>
      <c r="B250" s="2" t="s">
        <v>205</v>
      </c>
      <c r="C250" s="2" t="s">
        <v>130</v>
      </c>
      <c r="D250" s="2" t="s">
        <v>1081</v>
      </c>
      <c r="E250" s="2" t="s">
        <v>1196</v>
      </c>
      <c r="F250" s="2" t="s">
        <v>945</v>
      </c>
      <c r="G250" s="4">
        <v>1337</v>
      </c>
      <c r="H250" s="6">
        <v>26392.38</v>
      </c>
      <c r="I250" s="6">
        <v>26392.38</v>
      </c>
      <c r="J250" s="10" t="s">
        <v>937</v>
      </c>
      <c r="K250" s="10" t="s">
        <v>938</v>
      </c>
      <c r="L250" s="8">
        <v>44167</v>
      </c>
      <c r="M250" s="8">
        <v>44169</v>
      </c>
      <c r="N250" s="8">
        <v>44169</v>
      </c>
      <c r="O250" s="8">
        <v>44172</v>
      </c>
      <c r="P250" s="8">
        <v>44247</v>
      </c>
      <c r="Q250" s="8">
        <v>44173</v>
      </c>
    </row>
    <row r="251" spans="1:17">
      <c r="A251" s="2" t="s">
        <v>17</v>
      </c>
      <c r="B251" s="2" t="s">
        <v>206</v>
      </c>
      <c r="C251" s="2" t="s">
        <v>207</v>
      </c>
      <c r="D251" s="2" t="s">
        <v>1197</v>
      </c>
      <c r="E251" s="2" t="s">
        <v>1198</v>
      </c>
      <c r="F251" s="2" t="s">
        <v>945</v>
      </c>
      <c r="G251" s="4">
        <v>2996</v>
      </c>
      <c r="H251" s="6">
        <v>54706.96</v>
      </c>
      <c r="I251" s="6">
        <v>54706.96</v>
      </c>
      <c r="J251" s="10" t="s">
        <v>937</v>
      </c>
      <c r="K251" s="10" t="s">
        <v>938</v>
      </c>
      <c r="L251" s="8">
        <v>44167</v>
      </c>
      <c r="M251" s="8">
        <v>44169</v>
      </c>
      <c r="N251" s="8">
        <v>44169</v>
      </c>
      <c r="O251" s="8">
        <v>44172</v>
      </c>
      <c r="P251" s="8">
        <v>44247</v>
      </c>
      <c r="Q251" s="8">
        <v>44173</v>
      </c>
    </row>
    <row r="252" spans="1:17">
      <c r="A252" s="2" t="s">
        <v>17</v>
      </c>
      <c r="B252" s="2" t="s">
        <v>208</v>
      </c>
      <c r="C252" s="2" t="s">
        <v>42</v>
      </c>
      <c r="D252" s="2" t="s">
        <v>967</v>
      </c>
      <c r="E252" s="2" t="s">
        <v>1199</v>
      </c>
      <c r="F252" s="2" t="s">
        <v>945</v>
      </c>
      <c r="G252" s="4">
        <v>11</v>
      </c>
      <c r="H252" s="6">
        <v>65.45</v>
      </c>
      <c r="I252" s="6">
        <v>65.45</v>
      </c>
      <c r="J252" s="10" t="s">
        <v>937</v>
      </c>
      <c r="K252" s="10" t="s">
        <v>938</v>
      </c>
      <c r="L252" s="8">
        <v>44167</v>
      </c>
      <c r="M252" s="8">
        <v>44169</v>
      </c>
      <c r="N252" s="8">
        <v>44169</v>
      </c>
      <c r="O252" s="8">
        <v>44172</v>
      </c>
      <c r="P252" s="8">
        <v>44247</v>
      </c>
      <c r="Q252" s="8">
        <v>44251</v>
      </c>
    </row>
    <row r="253" spans="1:17">
      <c r="A253" s="2" t="s">
        <v>17</v>
      </c>
      <c r="B253" s="2" t="s">
        <v>209</v>
      </c>
      <c r="C253" s="2" t="s">
        <v>19</v>
      </c>
      <c r="D253" s="2" t="s">
        <v>934</v>
      </c>
      <c r="E253" s="2" t="s">
        <v>1200</v>
      </c>
      <c r="F253" s="2" t="s">
        <v>945</v>
      </c>
      <c r="G253" s="4">
        <v>10</v>
      </c>
      <c r="H253" s="6">
        <v>71.8</v>
      </c>
      <c r="I253" s="6">
        <v>71.8</v>
      </c>
      <c r="J253" s="10" t="s">
        <v>937</v>
      </c>
      <c r="K253" s="10" t="s">
        <v>938</v>
      </c>
      <c r="L253" s="8">
        <v>44167</v>
      </c>
      <c r="M253" s="8">
        <v>44169</v>
      </c>
      <c r="N253" s="8">
        <v>44169</v>
      </c>
      <c r="O253" s="8">
        <v>44172</v>
      </c>
      <c r="P253" s="8">
        <v>44247</v>
      </c>
      <c r="Q253" s="8">
        <v>44251</v>
      </c>
    </row>
    <row r="254" spans="1:17">
      <c r="A254" s="2" t="s">
        <v>139</v>
      </c>
      <c r="B254" s="2" t="s">
        <v>210</v>
      </c>
      <c r="C254" s="2" t="s">
        <v>211</v>
      </c>
      <c r="D254" s="2" t="s">
        <v>1201</v>
      </c>
      <c r="E254" s="2" t="s">
        <v>1202</v>
      </c>
      <c r="F254" s="2" t="s">
        <v>1097</v>
      </c>
      <c r="G254" s="4">
        <v>899</v>
      </c>
      <c r="H254" s="6">
        <v>6742.5</v>
      </c>
      <c r="I254" s="6">
        <v>6742.5</v>
      </c>
      <c r="J254" s="10" t="s">
        <v>942</v>
      </c>
      <c r="K254" s="10" t="s">
        <v>938</v>
      </c>
      <c r="L254" s="8">
        <v>44165</v>
      </c>
      <c r="M254" s="8">
        <v>44170</v>
      </c>
      <c r="N254" s="8">
        <v>44173</v>
      </c>
      <c r="O254" s="8">
        <v>44174</v>
      </c>
      <c r="P254" s="8">
        <v>44264</v>
      </c>
    </row>
    <row r="255" spans="1:17">
      <c r="A255" s="2" t="s">
        <v>139</v>
      </c>
      <c r="B255" s="2" t="s">
        <v>210</v>
      </c>
      <c r="C255" s="2" t="s">
        <v>212</v>
      </c>
      <c r="D255" s="2" t="s">
        <v>1203</v>
      </c>
      <c r="E255" s="2" t="s">
        <v>1202</v>
      </c>
      <c r="F255" s="2" t="s">
        <v>1097</v>
      </c>
      <c r="G255" s="4">
        <v>4187</v>
      </c>
      <c r="H255" s="6">
        <v>19804.509999999998</v>
      </c>
      <c r="I255" s="6">
        <v>19804.509999999998</v>
      </c>
      <c r="J255" s="10" t="s">
        <v>942</v>
      </c>
      <c r="K255" s="10" t="s">
        <v>938</v>
      </c>
      <c r="L255" s="8">
        <v>44165</v>
      </c>
      <c r="M255" s="8">
        <v>44170</v>
      </c>
      <c r="N255" s="8">
        <v>44173</v>
      </c>
      <c r="O255" s="8">
        <v>44174</v>
      </c>
      <c r="P255" s="8">
        <v>44264</v>
      </c>
    </row>
    <row r="256" spans="1:17">
      <c r="A256" s="2" t="s">
        <v>139</v>
      </c>
      <c r="B256" s="2" t="s">
        <v>210</v>
      </c>
      <c r="C256" s="2" t="s">
        <v>143</v>
      </c>
      <c r="D256" s="2" t="s">
        <v>1099</v>
      </c>
      <c r="E256" s="2" t="s">
        <v>1202</v>
      </c>
      <c r="F256" s="2" t="s">
        <v>1097</v>
      </c>
      <c r="G256" s="4">
        <v>1274</v>
      </c>
      <c r="H256" s="6">
        <v>6268.08</v>
      </c>
      <c r="I256" s="6">
        <v>6268.08</v>
      </c>
      <c r="J256" s="10" t="s">
        <v>942</v>
      </c>
      <c r="K256" s="10" t="s">
        <v>938</v>
      </c>
      <c r="L256" s="8">
        <v>44165</v>
      </c>
      <c r="M256" s="8">
        <v>44170</v>
      </c>
      <c r="N256" s="8">
        <v>44173</v>
      </c>
      <c r="O256" s="8">
        <v>44174</v>
      </c>
      <c r="P256" s="8">
        <v>44264</v>
      </c>
    </row>
    <row r="257" spans="1:17">
      <c r="A257" s="2" t="s">
        <v>139</v>
      </c>
      <c r="B257" s="2" t="s">
        <v>210</v>
      </c>
      <c r="C257" s="2" t="s">
        <v>142</v>
      </c>
      <c r="D257" s="2" t="s">
        <v>1098</v>
      </c>
      <c r="E257" s="2" t="s">
        <v>1202</v>
      </c>
      <c r="F257" s="2" t="s">
        <v>1097</v>
      </c>
      <c r="G257" s="4">
        <v>1561</v>
      </c>
      <c r="H257" s="6">
        <v>8476.23</v>
      </c>
      <c r="I257" s="6">
        <v>8476.23</v>
      </c>
      <c r="J257" s="10" t="s">
        <v>942</v>
      </c>
      <c r="K257" s="10" t="s">
        <v>938</v>
      </c>
      <c r="L257" s="8">
        <v>44165</v>
      </c>
      <c r="M257" s="8">
        <v>44170</v>
      </c>
      <c r="N257" s="8">
        <v>44173</v>
      </c>
      <c r="O257" s="8">
        <v>44174</v>
      </c>
      <c r="P257" s="8">
        <v>44264</v>
      </c>
    </row>
    <row r="258" spans="1:17">
      <c r="A258" s="2" t="s">
        <v>139</v>
      </c>
      <c r="B258" s="2" t="s">
        <v>210</v>
      </c>
      <c r="C258" s="2" t="s">
        <v>141</v>
      </c>
      <c r="D258" s="2" t="s">
        <v>1095</v>
      </c>
      <c r="E258" s="2" t="s">
        <v>1202</v>
      </c>
      <c r="F258" s="2" t="s">
        <v>1097</v>
      </c>
      <c r="G258" s="4">
        <v>3007</v>
      </c>
      <c r="H258" s="6">
        <v>14944.79</v>
      </c>
      <c r="I258" s="6">
        <v>14944.79</v>
      </c>
      <c r="J258" s="10" t="s">
        <v>942</v>
      </c>
      <c r="K258" s="10" t="s">
        <v>938</v>
      </c>
      <c r="L258" s="8">
        <v>44165</v>
      </c>
      <c r="M258" s="8">
        <v>44170</v>
      </c>
      <c r="N258" s="8">
        <v>44173</v>
      </c>
      <c r="O258" s="8">
        <v>44174</v>
      </c>
      <c r="P258" s="8">
        <v>44264</v>
      </c>
    </row>
    <row r="259" spans="1:17">
      <c r="A259" s="2" t="s">
        <v>17</v>
      </c>
      <c r="B259" s="2" t="s">
        <v>213</v>
      </c>
      <c r="C259" s="2" t="s">
        <v>178</v>
      </c>
      <c r="D259" s="2" t="s">
        <v>1158</v>
      </c>
      <c r="E259" s="2" t="s">
        <v>1204</v>
      </c>
      <c r="F259" s="2" t="s">
        <v>951</v>
      </c>
      <c r="G259" s="4">
        <v>300</v>
      </c>
      <c r="H259" s="6">
        <v>5181</v>
      </c>
      <c r="I259" s="6">
        <v>5181</v>
      </c>
      <c r="J259" s="10" t="s">
        <v>937</v>
      </c>
      <c r="K259" s="10" t="s">
        <v>938</v>
      </c>
      <c r="L259" s="8">
        <v>44160</v>
      </c>
      <c r="M259" s="8">
        <v>44170</v>
      </c>
      <c r="N259" s="8">
        <v>44172</v>
      </c>
      <c r="O259" s="8">
        <v>44173</v>
      </c>
      <c r="P259" s="8">
        <v>44248</v>
      </c>
      <c r="Q259" s="8">
        <v>44174</v>
      </c>
    </row>
    <row r="260" spans="1:17">
      <c r="A260" s="2" t="s">
        <v>17</v>
      </c>
      <c r="B260" s="2" t="s">
        <v>213</v>
      </c>
      <c r="C260" s="2" t="s">
        <v>178</v>
      </c>
      <c r="D260" s="2" t="s">
        <v>1158</v>
      </c>
      <c r="E260" s="2" t="s">
        <v>1205</v>
      </c>
      <c r="F260" s="2" t="s">
        <v>951</v>
      </c>
      <c r="G260" s="4">
        <v>1864</v>
      </c>
      <c r="H260" s="6">
        <v>32191.279999999999</v>
      </c>
      <c r="I260" s="6">
        <v>32191.279999999999</v>
      </c>
      <c r="J260" s="10" t="s">
        <v>937</v>
      </c>
      <c r="K260" s="10" t="s">
        <v>938</v>
      </c>
      <c r="L260" s="8">
        <v>44160</v>
      </c>
      <c r="M260" s="8">
        <v>44170</v>
      </c>
      <c r="N260" s="8">
        <v>44172</v>
      </c>
      <c r="O260" s="8">
        <v>44173</v>
      </c>
      <c r="P260" s="8">
        <v>44248</v>
      </c>
      <c r="Q260" s="8">
        <v>44174</v>
      </c>
    </row>
    <row r="261" spans="1:17">
      <c r="A261" s="2" t="s">
        <v>17</v>
      </c>
      <c r="B261" s="2" t="s">
        <v>214</v>
      </c>
      <c r="C261" s="2" t="s">
        <v>130</v>
      </c>
      <c r="D261" s="2" t="s">
        <v>1081</v>
      </c>
      <c r="E261" s="2" t="s">
        <v>1206</v>
      </c>
      <c r="F261" s="2" t="s">
        <v>951</v>
      </c>
      <c r="G261" s="4">
        <v>170</v>
      </c>
      <c r="H261" s="6">
        <v>3355.8</v>
      </c>
      <c r="I261" s="6">
        <v>3355.8</v>
      </c>
      <c r="J261" s="10" t="s">
        <v>937</v>
      </c>
      <c r="K261" s="10" t="s">
        <v>938</v>
      </c>
      <c r="L261" s="8">
        <v>44160</v>
      </c>
      <c r="M261" s="8">
        <v>44170</v>
      </c>
      <c r="N261" s="8">
        <v>44172</v>
      </c>
      <c r="O261" s="8">
        <v>44173</v>
      </c>
      <c r="P261" s="8">
        <v>44248</v>
      </c>
      <c r="Q261" s="8">
        <v>44174</v>
      </c>
    </row>
    <row r="262" spans="1:17">
      <c r="A262" s="2" t="s">
        <v>17</v>
      </c>
      <c r="B262" s="2" t="s">
        <v>214</v>
      </c>
      <c r="C262" s="2" t="s">
        <v>130</v>
      </c>
      <c r="D262" s="2" t="s">
        <v>1081</v>
      </c>
      <c r="E262" s="2" t="s">
        <v>1207</v>
      </c>
      <c r="F262" s="2" t="s">
        <v>951</v>
      </c>
      <c r="G262" s="4">
        <v>1323</v>
      </c>
      <c r="H262" s="6">
        <v>26116.02</v>
      </c>
      <c r="I262" s="6">
        <v>26116.02</v>
      </c>
      <c r="J262" s="10" t="s">
        <v>937</v>
      </c>
      <c r="K262" s="10" t="s">
        <v>938</v>
      </c>
      <c r="L262" s="8">
        <v>44160</v>
      </c>
      <c r="M262" s="8">
        <v>44170</v>
      </c>
      <c r="N262" s="8">
        <v>44172</v>
      </c>
      <c r="O262" s="8">
        <v>44173</v>
      </c>
      <c r="P262" s="8">
        <v>44248</v>
      </c>
      <c r="Q262" s="8">
        <v>44174</v>
      </c>
    </row>
    <row r="263" spans="1:17">
      <c r="A263" s="2" t="s">
        <v>17</v>
      </c>
      <c r="B263" s="2" t="s">
        <v>215</v>
      </c>
      <c r="C263" s="2" t="s">
        <v>182</v>
      </c>
      <c r="D263" s="2" t="s">
        <v>1165</v>
      </c>
      <c r="E263" s="2" t="s">
        <v>1208</v>
      </c>
      <c r="F263" s="2" t="s">
        <v>951</v>
      </c>
      <c r="G263" s="4">
        <v>540</v>
      </c>
      <c r="H263" s="6">
        <v>11329.2</v>
      </c>
      <c r="I263" s="6">
        <v>11329.2</v>
      </c>
      <c r="J263" s="10" t="s">
        <v>937</v>
      </c>
      <c r="K263" s="10" t="s">
        <v>938</v>
      </c>
      <c r="L263" s="8">
        <v>44160</v>
      </c>
      <c r="M263" s="8">
        <v>44170</v>
      </c>
      <c r="N263" s="8">
        <v>44172</v>
      </c>
      <c r="O263" s="8">
        <v>44173</v>
      </c>
      <c r="P263" s="8">
        <v>44248</v>
      </c>
      <c r="Q263" s="8">
        <v>44174</v>
      </c>
    </row>
    <row r="264" spans="1:17">
      <c r="A264" s="2" t="s">
        <v>17</v>
      </c>
      <c r="B264" s="2" t="s">
        <v>215</v>
      </c>
      <c r="C264" s="2" t="s">
        <v>182</v>
      </c>
      <c r="D264" s="2" t="s">
        <v>1165</v>
      </c>
      <c r="E264" s="2" t="s">
        <v>1209</v>
      </c>
      <c r="F264" s="2" t="s">
        <v>951</v>
      </c>
      <c r="G264" s="4">
        <v>616</v>
      </c>
      <c r="H264" s="6">
        <v>12923.68</v>
      </c>
      <c r="I264" s="6">
        <v>12923.68</v>
      </c>
      <c r="J264" s="10" t="s">
        <v>937</v>
      </c>
      <c r="K264" s="10" t="s">
        <v>938</v>
      </c>
      <c r="L264" s="8">
        <v>44160</v>
      </c>
      <c r="M264" s="8">
        <v>44170</v>
      </c>
      <c r="N264" s="8">
        <v>44172</v>
      </c>
      <c r="O264" s="8">
        <v>44173</v>
      </c>
      <c r="P264" s="8">
        <v>44248</v>
      </c>
      <c r="Q264" s="8">
        <v>44174</v>
      </c>
    </row>
    <row r="265" spans="1:17">
      <c r="A265" s="2" t="s">
        <v>17</v>
      </c>
      <c r="B265" s="2" t="s">
        <v>216</v>
      </c>
      <c r="C265" s="2" t="s">
        <v>122</v>
      </c>
      <c r="D265" s="2" t="s">
        <v>1072</v>
      </c>
      <c r="E265" s="2" t="s">
        <v>1210</v>
      </c>
      <c r="F265" s="2" t="s">
        <v>951</v>
      </c>
      <c r="G265" s="4">
        <v>80</v>
      </c>
      <c r="H265" s="6">
        <v>1324.8</v>
      </c>
      <c r="I265" s="6">
        <v>1324.8</v>
      </c>
      <c r="J265" s="10" t="s">
        <v>937</v>
      </c>
      <c r="K265" s="10" t="s">
        <v>938</v>
      </c>
      <c r="L265" s="8">
        <v>44160</v>
      </c>
      <c r="M265" s="8">
        <v>44170</v>
      </c>
      <c r="N265" s="8">
        <v>44172</v>
      </c>
      <c r="O265" s="8">
        <v>44173</v>
      </c>
      <c r="P265" s="8">
        <v>44248</v>
      </c>
      <c r="Q265" s="8">
        <v>44174</v>
      </c>
    </row>
    <row r="266" spans="1:17">
      <c r="A266" s="2" t="s">
        <v>17</v>
      </c>
      <c r="B266" s="2" t="s">
        <v>216</v>
      </c>
      <c r="C266" s="2" t="s">
        <v>122</v>
      </c>
      <c r="D266" s="2" t="s">
        <v>1072</v>
      </c>
      <c r="E266" s="2" t="s">
        <v>1211</v>
      </c>
      <c r="F266" s="2" t="s">
        <v>951</v>
      </c>
      <c r="G266" s="4">
        <v>1599</v>
      </c>
      <c r="H266" s="6">
        <v>26479.439999999999</v>
      </c>
      <c r="I266" s="6">
        <v>26479.439999999999</v>
      </c>
      <c r="J266" s="10" t="s">
        <v>937</v>
      </c>
      <c r="K266" s="10" t="s">
        <v>938</v>
      </c>
      <c r="L266" s="8">
        <v>44160</v>
      </c>
      <c r="M266" s="8">
        <v>44170</v>
      </c>
      <c r="N266" s="8">
        <v>44172</v>
      </c>
      <c r="O266" s="8">
        <v>44173</v>
      </c>
      <c r="P266" s="8">
        <v>44248</v>
      </c>
      <c r="Q266" s="8">
        <v>44174</v>
      </c>
    </row>
    <row r="267" spans="1:17">
      <c r="A267" s="2" t="s">
        <v>44</v>
      </c>
      <c r="B267" s="2" t="s">
        <v>217</v>
      </c>
      <c r="C267" s="2" t="s">
        <v>46</v>
      </c>
      <c r="D267" s="2" t="s">
        <v>1212</v>
      </c>
      <c r="E267" s="2">
        <v>4500451527</v>
      </c>
      <c r="F267" s="2" t="s">
        <v>945</v>
      </c>
      <c r="G267" s="4">
        <v>11300</v>
      </c>
      <c r="H267" s="6">
        <v>113141.4</v>
      </c>
      <c r="I267" s="6">
        <v>113141.4</v>
      </c>
      <c r="J267" s="10" t="s">
        <v>937</v>
      </c>
      <c r="K267" s="10" t="s">
        <v>938</v>
      </c>
      <c r="L267" s="8">
        <v>44166</v>
      </c>
      <c r="M267" s="8">
        <v>44171</v>
      </c>
      <c r="N267" s="8">
        <v>44175</v>
      </c>
      <c r="O267" s="8">
        <v>44182</v>
      </c>
      <c r="P267" s="8">
        <v>44242</v>
      </c>
      <c r="Q267" s="8">
        <v>44242</v>
      </c>
    </row>
    <row r="268" spans="1:17">
      <c r="A268" s="2" t="s">
        <v>44</v>
      </c>
      <c r="B268" s="2" t="s">
        <v>217</v>
      </c>
      <c r="C268" s="2" t="s">
        <v>124</v>
      </c>
      <c r="D268" s="2" t="s">
        <v>1076</v>
      </c>
      <c r="E268" s="2">
        <v>4500451593</v>
      </c>
      <c r="F268" s="2" t="s">
        <v>945</v>
      </c>
      <c r="G268" s="4">
        <v>216</v>
      </c>
      <c r="H268" s="6">
        <v>4348.08</v>
      </c>
      <c r="I268" s="6">
        <v>4348.08</v>
      </c>
      <c r="J268" s="10" t="s">
        <v>937</v>
      </c>
      <c r="K268" s="10" t="s">
        <v>938</v>
      </c>
      <c r="L268" s="8">
        <v>44166</v>
      </c>
      <c r="M268" s="8">
        <v>44171</v>
      </c>
      <c r="N268" s="8">
        <v>44175</v>
      </c>
      <c r="O268" s="8">
        <v>44182</v>
      </c>
      <c r="P268" s="8">
        <v>44242</v>
      </c>
      <c r="Q268" s="8">
        <v>44242</v>
      </c>
    </row>
    <row r="269" spans="1:17">
      <c r="A269" s="2" t="s">
        <v>44</v>
      </c>
      <c r="B269" s="2" t="s">
        <v>217</v>
      </c>
      <c r="C269" s="2" t="s">
        <v>124</v>
      </c>
      <c r="D269" s="2" t="s">
        <v>1076</v>
      </c>
      <c r="E269" s="2">
        <v>4500451533</v>
      </c>
      <c r="F269" s="2" t="s">
        <v>945</v>
      </c>
      <c r="G269" s="4">
        <v>4814</v>
      </c>
      <c r="H269" s="6">
        <v>50113.74</v>
      </c>
      <c r="I269" s="6">
        <v>50113.74</v>
      </c>
      <c r="J269" s="10" t="s">
        <v>937</v>
      </c>
      <c r="K269" s="10" t="s">
        <v>938</v>
      </c>
      <c r="L269" s="8">
        <v>44166</v>
      </c>
      <c r="M269" s="8">
        <v>44171</v>
      </c>
      <c r="N269" s="8">
        <v>44175</v>
      </c>
      <c r="O269" s="8">
        <v>44182</v>
      </c>
      <c r="P269" s="8">
        <v>44242</v>
      </c>
      <c r="Q269" s="8">
        <v>44242</v>
      </c>
    </row>
    <row r="270" spans="1:17">
      <c r="A270" s="2" t="s">
        <v>139</v>
      </c>
      <c r="B270" s="2" t="s">
        <v>218</v>
      </c>
      <c r="C270" s="2" t="s">
        <v>211</v>
      </c>
      <c r="D270" s="2" t="s">
        <v>1201</v>
      </c>
      <c r="E270" s="2" t="s">
        <v>1213</v>
      </c>
      <c r="F270" s="2" t="s">
        <v>1214</v>
      </c>
      <c r="G270" s="4">
        <v>155</v>
      </c>
      <c r="H270" s="6">
        <v>1162.5</v>
      </c>
      <c r="I270" s="6">
        <v>1162.5</v>
      </c>
      <c r="J270" s="10" t="s">
        <v>942</v>
      </c>
      <c r="K270" s="10" t="s">
        <v>938</v>
      </c>
      <c r="L270" s="8">
        <v>44165</v>
      </c>
      <c r="M270" s="8">
        <v>44174</v>
      </c>
      <c r="N270" s="8">
        <v>44174</v>
      </c>
      <c r="O270" s="8">
        <v>44175</v>
      </c>
      <c r="P270" s="8">
        <v>44265</v>
      </c>
    </row>
    <row r="271" spans="1:17">
      <c r="A271" s="2" t="s">
        <v>139</v>
      </c>
      <c r="B271" s="2" t="s">
        <v>218</v>
      </c>
      <c r="C271" s="2" t="s">
        <v>142</v>
      </c>
      <c r="D271" s="2" t="s">
        <v>1098</v>
      </c>
      <c r="E271" s="2" t="s">
        <v>1213</v>
      </c>
      <c r="F271" s="2" t="s">
        <v>1214</v>
      </c>
      <c r="G271" s="4">
        <v>603</v>
      </c>
      <c r="H271" s="6">
        <v>3274.29</v>
      </c>
      <c r="I271" s="6">
        <v>3274.29</v>
      </c>
      <c r="J271" s="10" t="s">
        <v>942</v>
      </c>
      <c r="K271" s="10" t="s">
        <v>938</v>
      </c>
      <c r="L271" s="8">
        <v>44165</v>
      </c>
      <c r="M271" s="8">
        <v>44174</v>
      </c>
      <c r="N271" s="8">
        <v>44174</v>
      </c>
      <c r="O271" s="8">
        <v>44175</v>
      </c>
      <c r="P271" s="8">
        <v>44265</v>
      </c>
    </row>
    <row r="272" spans="1:17">
      <c r="A272" s="2" t="s">
        <v>139</v>
      </c>
      <c r="B272" s="2" t="s">
        <v>218</v>
      </c>
      <c r="C272" s="2" t="s">
        <v>141</v>
      </c>
      <c r="D272" s="2" t="s">
        <v>1095</v>
      </c>
      <c r="E272" s="2" t="s">
        <v>1213</v>
      </c>
      <c r="F272" s="2" t="s">
        <v>1214</v>
      </c>
      <c r="G272" s="4">
        <v>600</v>
      </c>
      <c r="H272" s="6">
        <v>2982</v>
      </c>
      <c r="I272" s="6">
        <v>2982</v>
      </c>
      <c r="J272" s="10" t="s">
        <v>942</v>
      </c>
      <c r="K272" s="10" t="s">
        <v>938</v>
      </c>
      <c r="L272" s="8">
        <v>44165</v>
      </c>
      <c r="M272" s="8">
        <v>44174</v>
      </c>
      <c r="N272" s="8">
        <v>44174</v>
      </c>
      <c r="O272" s="8">
        <v>44175</v>
      </c>
      <c r="P272" s="8">
        <v>44265</v>
      </c>
    </row>
    <row r="273" spans="1:17">
      <c r="A273" s="2" t="s">
        <v>17</v>
      </c>
      <c r="B273" s="2" t="s">
        <v>219</v>
      </c>
      <c r="C273" s="2" t="s">
        <v>120</v>
      </c>
      <c r="D273" s="2" t="s">
        <v>1070</v>
      </c>
      <c r="E273" s="2" t="s">
        <v>1215</v>
      </c>
      <c r="F273" s="2" t="s">
        <v>951</v>
      </c>
      <c r="G273" s="4">
        <v>501</v>
      </c>
      <c r="H273" s="6">
        <v>9238.44</v>
      </c>
      <c r="I273" s="6">
        <v>9238.44</v>
      </c>
      <c r="J273" s="10" t="s">
        <v>937</v>
      </c>
      <c r="K273" s="10" t="s">
        <v>938</v>
      </c>
      <c r="L273" s="8">
        <v>44172</v>
      </c>
      <c r="M273" s="8">
        <v>44174</v>
      </c>
      <c r="N273" s="8">
        <v>44174</v>
      </c>
      <c r="O273" s="8">
        <v>44176</v>
      </c>
      <c r="P273" s="8">
        <v>44251</v>
      </c>
      <c r="Q273" s="8">
        <v>44253</v>
      </c>
    </row>
    <row r="274" spans="1:17">
      <c r="A274" s="2" t="s">
        <v>17</v>
      </c>
      <c r="B274" s="2" t="s">
        <v>220</v>
      </c>
      <c r="C274" s="2" t="s">
        <v>153</v>
      </c>
      <c r="D274" s="2" t="s">
        <v>1106</v>
      </c>
      <c r="E274" s="2" t="s">
        <v>1216</v>
      </c>
      <c r="F274" s="2" t="s">
        <v>936</v>
      </c>
      <c r="G274" s="4">
        <v>27</v>
      </c>
      <c r="H274" s="6">
        <v>509.49</v>
      </c>
      <c r="I274" s="6">
        <v>509.49</v>
      </c>
      <c r="J274" s="10" t="s">
        <v>937</v>
      </c>
      <c r="K274" s="10" t="s">
        <v>938</v>
      </c>
      <c r="L274" s="8">
        <v>44172</v>
      </c>
      <c r="M274" s="8">
        <v>44174</v>
      </c>
      <c r="N274" s="8">
        <v>44197</v>
      </c>
      <c r="O274" s="8">
        <v>44201</v>
      </c>
      <c r="P274" s="8">
        <v>44276</v>
      </c>
      <c r="Q274" s="8">
        <v>44279</v>
      </c>
    </row>
    <row r="275" spans="1:17">
      <c r="A275" s="2" t="s">
        <v>17</v>
      </c>
      <c r="B275" s="2" t="s">
        <v>221</v>
      </c>
      <c r="C275" s="2" t="s">
        <v>130</v>
      </c>
      <c r="D275" s="2" t="s">
        <v>1081</v>
      </c>
      <c r="E275" s="2" t="s">
        <v>1217</v>
      </c>
      <c r="F275" s="2" t="s">
        <v>951</v>
      </c>
      <c r="G275" s="4">
        <v>663</v>
      </c>
      <c r="H275" s="6">
        <v>13087.62</v>
      </c>
      <c r="I275" s="6">
        <v>13087.62</v>
      </c>
      <c r="J275" s="10" t="s">
        <v>937</v>
      </c>
      <c r="K275" s="10" t="s">
        <v>938</v>
      </c>
      <c r="L275" s="8">
        <v>44172</v>
      </c>
      <c r="M275" s="8">
        <v>44174</v>
      </c>
      <c r="N275" s="8">
        <v>44174</v>
      </c>
      <c r="O275" s="8">
        <v>44176</v>
      </c>
      <c r="P275" s="8">
        <v>44251</v>
      </c>
      <c r="Q275" s="8">
        <v>44253</v>
      </c>
    </row>
    <row r="276" spans="1:17">
      <c r="A276" s="2" t="s">
        <v>17</v>
      </c>
      <c r="B276" s="2" t="s">
        <v>222</v>
      </c>
      <c r="C276" s="2" t="s">
        <v>207</v>
      </c>
      <c r="D276" s="2" t="s">
        <v>1197</v>
      </c>
      <c r="E276" s="2" t="s">
        <v>1218</v>
      </c>
      <c r="F276" s="2" t="s">
        <v>951</v>
      </c>
      <c r="G276" s="4">
        <v>150</v>
      </c>
      <c r="H276" s="6">
        <v>2739</v>
      </c>
      <c r="I276" s="6">
        <v>2739</v>
      </c>
      <c r="J276" s="10" t="s">
        <v>937</v>
      </c>
      <c r="K276" s="10" t="s">
        <v>938</v>
      </c>
      <c r="L276" s="8">
        <v>44172</v>
      </c>
      <c r="M276" s="8">
        <v>44174</v>
      </c>
      <c r="N276" s="8">
        <v>44174</v>
      </c>
      <c r="O276" s="8">
        <v>44176</v>
      </c>
      <c r="P276" s="8">
        <v>44251</v>
      </c>
      <c r="Q276" s="8">
        <v>44253</v>
      </c>
    </row>
    <row r="277" spans="1:17">
      <c r="A277" s="2" t="s">
        <v>17</v>
      </c>
      <c r="B277" s="2" t="s">
        <v>222</v>
      </c>
      <c r="C277" s="2" t="s">
        <v>207</v>
      </c>
      <c r="D277" s="2" t="s">
        <v>1197</v>
      </c>
      <c r="E277" s="2" t="s">
        <v>1219</v>
      </c>
      <c r="F277" s="2" t="s">
        <v>951</v>
      </c>
      <c r="G277" s="4">
        <v>1004</v>
      </c>
      <c r="H277" s="6">
        <v>18333.04</v>
      </c>
      <c r="I277" s="6">
        <v>18333.04</v>
      </c>
      <c r="J277" s="10" t="s">
        <v>937</v>
      </c>
      <c r="K277" s="10" t="s">
        <v>938</v>
      </c>
      <c r="L277" s="8">
        <v>44172</v>
      </c>
      <c r="M277" s="8">
        <v>44174</v>
      </c>
      <c r="N277" s="8">
        <v>44174</v>
      </c>
      <c r="O277" s="8">
        <v>44176</v>
      </c>
      <c r="P277" s="8">
        <v>44251</v>
      </c>
      <c r="Q277" s="8">
        <v>44253</v>
      </c>
    </row>
    <row r="278" spans="1:17">
      <c r="A278" s="2" t="s">
        <v>17</v>
      </c>
      <c r="B278" s="2" t="s">
        <v>223</v>
      </c>
      <c r="C278" s="2" t="s">
        <v>122</v>
      </c>
      <c r="D278" s="2" t="s">
        <v>1072</v>
      </c>
      <c r="E278" s="2" t="s">
        <v>1220</v>
      </c>
      <c r="F278" s="2" t="s">
        <v>936</v>
      </c>
      <c r="G278" s="4">
        <v>29</v>
      </c>
      <c r="H278" s="6">
        <v>480.24</v>
      </c>
      <c r="I278" s="6">
        <v>480.24</v>
      </c>
      <c r="J278" s="10" t="s">
        <v>937</v>
      </c>
      <c r="K278" s="10" t="s">
        <v>938</v>
      </c>
      <c r="L278" s="8">
        <v>44172</v>
      </c>
      <c r="M278" s="8">
        <v>44174</v>
      </c>
      <c r="N278" s="8">
        <v>44197</v>
      </c>
      <c r="O278" s="8">
        <v>44201</v>
      </c>
      <c r="P278" s="8">
        <v>44276</v>
      </c>
      <c r="Q278" s="8">
        <v>44279</v>
      </c>
    </row>
    <row r="279" spans="1:17">
      <c r="A279" s="2" t="s">
        <v>44</v>
      </c>
      <c r="B279" s="2" t="s">
        <v>224</v>
      </c>
      <c r="C279" s="2" t="s">
        <v>112</v>
      </c>
      <c r="D279" s="2" t="s">
        <v>1064</v>
      </c>
      <c r="E279" s="2">
        <v>4500451272</v>
      </c>
      <c r="F279" s="2" t="s">
        <v>945</v>
      </c>
      <c r="G279" s="4">
        <v>32724</v>
      </c>
      <c r="H279" s="6">
        <v>128646.42</v>
      </c>
      <c r="I279" s="6">
        <v>128646.42</v>
      </c>
      <c r="J279" s="10" t="s">
        <v>937</v>
      </c>
      <c r="K279" s="10" t="s">
        <v>938</v>
      </c>
      <c r="L279" s="8">
        <v>44169</v>
      </c>
      <c r="M279" s="8">
        <v>44175</v>
      </c>
      <c r="N279" s="8">
        <v>44175</v>
      </c>
      <c r="O279" s="8">
        <v>44194</v>
      </c>
      <c r="P279" s="8">
        <v>44254</v>
      </c>
      <c r="Q279" s="8">
        <v>44242</v>
      </c>
    </row>
    <row r="280" spans="1:17">
      <c r="A280" s="2" t="s">
        <v>44</v>
      </c>
      <c r="B280" s="2" t="s">
        <v>224</v>
      </c>
      <c r="C280" s="2" t="s">
        <v>115</v>
      </c>
      <c r="D280" s="2" t="s">
        <v>1067</v>
      </c>
      <c r="E280" s="2">
        <v>4500451285</v>
      </c>
      <c r="F280" s="2" t="s">
        <v>945</v>
      </c>
      <c r="G280" s="4">
        <v>8691</v>
      </c>
      <c r="H280" s="6">
        <v>32220.27</v>
      </c>
      <c r="I280" s="6">
        <v>32220.27</v>
      </c>
      <c r="J280" s="10" t="s">
        <v>937</v>
      </c>
      <c r="K280" s="10" t="s">
        <v>938</v>
      </c>
      <c r="L280" s="8">
        <v>44169</v>
      </c>
      <c r="M280" s="8">
        <v>44175</v>
      </c>
      <c r="N280" s="8">
        <v>44175</v>
      </c>
      <c r="O280" s="8">
        <v>44194</v>
      </c>
      <c r="P280" s="8">
        <v>44254</v>
      </c>
      <c r="Q280" s="8">
        <v>44242</v>
      </c>
    </row>
    <row r="281" spans="1:17">
      <c r="A281" s="2" t="s">
        <v>44</v>
      </c>
      <c r="B281" s="2" t="s">
        <v>224</v>
      </c>
      <c r="C281" s="2" t="s">
        <v>149</v>
      </c>
      <c r="D281" s="2" t="s">
        <v>1103</v>
      </c>
      <c r="E281" s="2">
        <v>4500451292</v>
      </c>
      <c r="F281" s="2" t="s">
        <v>945</v>
      </c>
      <c r="G281" s="4">
        <v>12094</v>
      </c>
      <c r="H281" s="6">
        <v>54595.05</v>
      </c>
      <c r="I281" s="6">
        <v>54595.05</v>
      </c>
      <c r="J281" s="10" t="s">
        <v>937</v>
      </c>
      <c r="K281" s="10" t="s">
        <v>938</v>
      </c>
      <c r="L281" s="8">
        <v>44169</v>
      </c>
      <c r="M281" s="8">
        <v>44175</v>
      </c>
      <c r="N281" s="8">
        <v>44175</v>
      </c>
      <c r="O281" s="8">
        <v>44194</v>
      </c>
      <c r="P281" s="8">
        <v>44254</v>
      </c>
      <c r="Q281" s="8">
        <v>44242</v>
      </c>
    </row>
    <row r="282" spans="1:17">
      <c r="A282" s="2" t="s">
        <v>44</v>
      </c>
      <c r="B282" s="2" t="s">
        <v>224</v>
      </c>
      <c r="C282" s="2" t="s">
        <v>113</v>
      </c>
      <c r="D282" s="2" t="s">
        <v>1065</v>
      </c>
      <c r="E282" s="2">
        <v>4500451265</v>
      </c>
      <c r="F282" s="2" t="s">
        <v>945</v>
      </c>
      <c r="G282" s="4">
        <v>5522</v>
      </c>
      <c r="H282" s="6">
        <v>28369.06</v>
      </c>
      <c r="I282" s="6">
        <v>28369.06</v>
      </c>
      <c r="J282" s="10" t="s">
        <v>937</v>
      </c>
      <c r="K282" s="10" t="s">
        <v>938</v>
      </c>
      <c r="L282" s="8">
        <v>44169</v>
      </c>
      <c r="M282" s="8">
        <v>44175</v>
      </c>
      <c r="N282" s="8">
        <v>44175</v>
      </c>
      <c r="O282" s="8">
        <v>44194</v>
      </c>
      <c r="P282" s="8">
        <v>44254</v>
      </c>
      <c r="Q282" s="8">
        <v>44242</v>
      </c>
    </row>
    <row r="283" spans="1:17">
      <c r="A283" s="2" t="s">
        <v>44</v>
      </c>
      <c r="B283" s="2" t="s">
        <v>224</v>
      </c>
      <c r="C283" s="2" t="s">
        <v>114</v>
      </c>
      <c r="D283" s="2" t="s">
        <v>1066</v>
      </c>
      <c r="E283" s="2">
        <v>4500451280</v>
      </c>
      <c r="F283" s="2" t="s">
        <v>945</v>
      </c>
      <c r="G283" s="4">
        <v>5579</v>
      </c>
      <c r="H283" s="6">
        <v>23854.09</v>
      </c>
      <c r="I283" s="6">
        <v>23854.09</v>
      </c>
      <c r="J283" s="10" t="s">
        <v>937</v>
      </c>
      <c r="K283" s="10" t="s">
        <v>938</v>
      </c>
      <c r="L283" s="8">
        <v>44169</v>
      </c>
      <c r="M283" s="8">
        <v>44175</v>
      </c>
      <c r="N283" s="8">
        <v>44175</v>
      </c>
      <c r="O283" s="8">
        <v>44194</v>
      </c>
      <c r="P283" s="8">
        <v>44254</v>
      </c>
      <c r="Q283" s="8">
        <v>44242</v>
      </c>
    </row>
    <row r="284" spans="1:17">
      <c r="A284" s="2" t="s">
        <v>44</v>
      </c>
      <c r="B284" s="2" t="s">
        <v>224</v>
      </c>
      <c r="C284" s="2" t="s">
        <v>116</v>
      </c>
      <c r="D284" s="2" t="s">
        <v>1068</v>
      </c>
      <c r="E284" s="2">
        <v>4500451280</v>
      </c>
      <c r="F284" s="2" t="s">
        <v>945</v>
      </c>
      <c r="G284" s="4">
        <v>1203</v>
      </c>
      <c r="H284" s="6">
        <v>5275.78</v>
      </c>
      <c r="I284" s="6">
        <v>5275.78</v>
      </c>
      <c r="J284" s="10" t="s">
        <v>937</v>
      </c>
      <c r="K284" s="10" t="s">
        <v>938</v>
      </c>
      <c r="L284" s="8">
        <v>44169</v>
      </c>
      <c r="M284" s="8">
        <v>44175</v>
      </c>
      <c r="N284" s="8">
        <v>44175</v>
      </c>
      <c r="O284" s="8">
        <v>44194</v>
      </c>
      <c r="P284" s="8">
        <v>44254</v>
      </c>
      <c r="Q284" s="8">
        <v>44242</v>
      </c>
    </row>
    <row r="285" spans="1:17">
      <c r="A285" s="2" t="s">
        <v>44</v>
      </c>
      <c r="B285" s="2" t="s">
        <v>224</v>
      </c>
      <c r="C285" s="2" t="s">
        <v>112</v>
      </c>
      <c r="D285" s="2" t="s">
        <v>1064</v>
      </c>
      <c r="E285" s="2">
        <v>4500451344</v>
      </c>
      <c r="F285" s="2" t="s">
        <v>945</v>
      </c>
      <c r="G285" s="4">
        <v>864</v>
      </c>
      <c r="H285" s="6">
        <v>3561.69</v>
      </c>
      <c r="I285" s="6">
        <v>3561.69</v>
      </c>
      <c r="J285" s="10" t="s">
        <v>937</v>
      </c>
      <c r="K285" s="10" t="s">
        <v>938</v>
      </c>
      <c r="L285" s="8">
        <v>44169</v>
      </c>
      <c r="M285" s="8">
        <v>44175</v>
      </c>
      <c r="N285" s="8">
        <v>44175</v>
      </c>
      <c r="O285" s="8">
        <v>44194</v>
      </c>
      <c r="P285" s="8">
        <v>44254</v>
      </c>
      <c r="Q285" s="8">
        <v>44242</v>
      </c>
    </row>
    <row r="286" spans="1:17">
      <c r="A286" s="2" t="s">
        <v>44</v>
      </c>
      <c r="B286" s="2" t="s">
        <v>224</v>
      </c>
      <c r="C286" s="2" t="s">
        <v>113</v>
      </c>
      <c r="D286" s="2" t="s">
        <v>1065</v>
      </c>
      <c r="E286" s="2">
        <v>4500451344</v>
      </c>
      <c r="F286" s="2" t="s">
        <v>945</v>
      </c>
      <c r="G286" s="4">
        <v>576</v>
      </c>
      <c r="H286" s="6">
        <v>2931.84</v>
      </c>
      <c r="I286" s="6">
        <v>2931.84</v>
      </c>
      <c r="J286" s="10" t="s">
        <v>937</v>
      </c>
      <c r="K286" s="10" t="s">
        <v>938</v>
      </c>
      <c r="L286" s="8">
        <v>44169</v>
      </c>
      <c r="M286" s="8">
        <v>44175</v>
      </c>
      <c r="N286" s="8">
        <v>44175</v>
      </c>
      <c r="O286" s="8">
        <v>44194</v>
      </c>
      <c r="P286" s="8">
        <v>44254</v>
      </c>
      <c r="Q286" s="8">
        <v>44242</v>
      </c>
    </row>
    <row r="287" spans="1:17">
      <c r="A287" s="2" t="s">
        <v>44</v>
      </c>
      <c r="B287" s="2" t="s">
        <v>224</v>
      </c>
      <c r="C287" s="2" t="s">
        <v>114</v>
      </c>
      <c r="D287" s="2" t="s">
        <v>1066</v>
      </c>
      <c r="E287" s="2">
        <v>4500451344</v>
      </c>
      <c r="F287" s="2" t="s">
        <v>945</v>
      </c>
      <c r="G287" s="4">
        <v>360</v>
      </c>
      <c r="H287" s="6">
        <v>1515.6</v>
      </c>
      <c r="I287" s="6">
        <v>1515.6</v>
      </c>
      <c r="J287" s="10" t="s">
        <v>937</v>
      </c>
      <c r="K287" s="10" t="s">
        <v>938</v>
      </c>
      <c r="L287" s="8">
        <v>44169</v>
      </c>
      <c r="M287" s="8">
        <v>44175</v>
      </c>
      <c r="N287" s="8">
        <v>44175</v>
      </c>
      <c r="O287" s="8">
        <v>44194</v>
      </c>
      <c r="P287" s="8">
        <v>44254</v>
      </c>
      <c r="Q287" s="8">
        <v>44242</v>
      </c>
    </row>
    <row r="288" spans="1:17">
      <c r="A288" s="2" t="s">
        <v>44</v>
      </c>
      <c r="B288" s="2" t="s">
        <v>224</v>
      </c>
      <c r="C288" s="2" t="s">
        <v>116</v>
      </c>
      <c r="D288" s="2" t="s">
        <v>1068</v>
      </c>
      <c r="E288" s="2">
        <v>4500451344</v>
      </c>
      <c r="F288" s="2" t="s">
        <v>945</v>
      </c>
      <c r="G288" s="4">
        <v>441</v>
      </c>
      <c r="H288" s="6">
        <v>1852.2</v>
      </c>
      <c r="I288" s="6">
        <v>1852.2</v>
      </c>
      <c r="J288" s="10" t="s">
        <v>937</v>
      </c>
      <c r="K288" s="10" t="s">
        <v>938</v>
      </c>
      <c r="L288" s="8">
        <v>44169</v>
      </c>
      <c r="M288" s="8">
        <v>44175</v>
      </c>
      <c r="N288" s="8">
        <v>44175</v>
      </c>
      <c r="O288" s="8">
        <v>44194</v>
      </c>
      <c r="P288" s="8">
        <v>44254</v>
      </c>
      <c r="Q288" s="8">
        <v>44242</v>
      </c>
    </row>
    <row r="289" spans="1:17">
      <c r="A289" s="2" t="s">
        <v>44</v>
      </c>
      <c r="B289" s="2" t="s">
        <v>224</v>
      </c>
      <c r="C289" s="2" t="s">
        <v>112</v>
      </c>
      <c r="D289" s="2" t="s">
        <v>1064</v>
      </c>
      <c r="E289" s="2">
        <v>4500453146</v>
      </c>
      <c r="F289" s="2" t="s">
        <v>945</v>
      </c>
      <c r="G289" s="4">
        <v>14850</v>
      </c>
      <c r="H289" s="6">
        <v>62073</v>
      </c>
      <c r="I289" s="6">
        <v>62073</v>
      </c>
      <c r="J289" s="10" t="s">
        <v>937</v>
      </c>
      <c r="K289" s="10" t="s">
        <v>938</v>
      </c>
      <c r="L289" s="8">
        <v>44169</v>
      </c>
      <c r="M289" s="8">
        <v>44175</v>
      </c>
      <c r="N289" s="8">
        <v>44175</v>
      </c>
      <c r="O289" s="8">
        <v>44194</v>
      </c>
      <c r="P289" s="8">
        <v>44254</v>
      </c>
      <c r="Q289" s="8">
        <v>44242</v>
      </c>
    </row>
    <row r="290" spans="1:17">
      <c r="A290" s="2" t="s">
        <v>44</v>
      </c>
      <c r="B290" s="2" t="s">
        <v>224</v>
      </c>
      <c r="C290" s="2" t="s">
        <v>113</v>
      </c>
      <c r="D290" s="2" t="s">
        <v>1065</v>
      </c>
      <c r="E290" s="2">
        <v>4500453146</v>
      </c>
      <c r="F290" s="2" t="s">
        <v>945</v>
      </c>
      <c r="G290" s="4">
        <v>3300</v>
      </c>
      <c r="H290" s="6">
        <v>17721</v>
      </c>
      <c r="I290" s="6">
        <v>17721</v>
      </c>
      <c r="J290" s="10" t="s">
        <v>937</v>
      </c>
      <c r="K290" s="10" t="s">
        <v>938</v>
      </c>
      <c r="L290" s="8">
        <v>44169</v>
      </c>
      <c r="M290" s="8">
        <v>44175</v>
      </c>
      <c r="N290" s="8">
        <v>44175</v>
      </c>
      <c r="O290" s="8">
        <v>44194</v>
      </c>
      <c r="P290" s="8">
        <v>44254</v>
      </c>
      <c r="Q290" s="8">
        <v>44242</v>
      </c>
    </row>
    <row r="291" spans="1:17">
      <c r="A291" s="2" t="s">
        <v>44</v>
      </c>
      <c r="B291" s="2" t="s">
        <v>224</v>
      </c>
      <c r="C291" s="2" t="s">
        <v>112</v>
      </c>
      <c r="D291" s="2" t="s">
        <v>1064</v>
      </c>
      <c r="E291" s="2">
        <v>4500453147</v>
      </c>
      <c r="F291" s="2" t="s">
        <v>945</v>
      </c>
      <c r="G291" s="4">
        <v>3504</v>
      </c>
      <c r="H291" s="6">
        <v>14577.06</v>
      </c>
      <c r="I291" s="6">
        <v>14577.06</v>
      </c>
      <c r="J291" s="10" t="s">
        <v>937</v>
      </c>
      <c r="K291" s="10" t="s">
        <v>938</v>
      </c>
      <c r="L291" s="8">
        <v>44169</v>
      </c>
      <c r="M291" s="8">
        <v>44175</v>
      </c>
      <c r="N291" s="8">
        <v>44175</v>
      </c>
      <c r="O291" s="8">
        <v>44194</v>
      </c>
      <c r="P291" s="8">
        <v>44254</v>
      </c>
      <c r="Q291" s="8">
        <v>44242</v>
      </c>
    </row>
    <row r="292" spans="1:17">
      <c r="A292" s="2" t="s">
        <v>44</v>
      </c>
      <c r="B292" s="2" t="s">
        <v>224</v>
      </c>
      <c r="C292" s="2" t="s">
        <v>113</v>
      </c>
      <c r="D292" s="2" t="s">
        <v>1065</v>
      </c>
      <c r="E292" s="2">
        <v>4500453147</v>
      </c>
      <c r="F292" s="2" t="s">
        <v>945</v>
      </c>
      <c r="G292" s="4">
        <v>408</v>
      </c>
      <c r="H292" s="6">
        <v>2190.96</v>
      </c>
      <c r="I292" s="6">
        <v>2190.96</v>
      </c>
      <c r="J292" s="10" t="s">
        <v>937</v>
      </c>
      <c r="K292" s="10" t="s">
        <v>938</v>
      </c>
      <c r="L292" s="8">
        <v>44169</v>
      </c>
      <c r="M292" s="8">
        <v>44175</v>
      </c>
      <c r="N292" s="8">
        <v>44175</v>
      </c>
      <c r="O292" s="8">
        <v>44194</v>
      </c>
      <c r="P292" s="8">
        <v>44254</v>
      </c>
      <c r="Q292" s="8">
        <v>44242</v>
      </c>
    </row>
    <row r="293" spans="1:17">
      <c r="A293" s="2" t="s">
        <v>44</v>
      </c>
      <c r="B293" s="2" t="s">
        <v>225</v>
      </c>
      <c r="C293" s="2" t="s">
        <v>46</v>
      </c>
      <c r="D293" s="2" t="s">
        <v>1212</v>
      </c>
      <c r="E293" s="2">
        <v>4500451591</v>
      </c>
      <c r="F293" s="2" t="s">
        <v>945</v>
      </c>
      <c r="G293" s="4">
        <v>1212</v>
      </c>
      <c r="H293" s="6">
        <v>11198.88</v>
      </c>
      <c r="I293" s="6">
        <v>11198.88</v>
      </c>
      <c r="J293" s="10" t="s">
        <v>937</v>
      </c>
      <c r="K293" s="10" t="s">
        <v>938</v>
      </c>
      <c r="L293" s="8">
        <v>44169</v>
      </c>
      <c r="M293" s="8">
        <v>44175</v>
      </c>
      <c r="N293" s="8">
        <v>44175</v>
      </c>
      <c r="O293" s="8">
        <v>44194</v>
      </c>
      <c r="P293" s="8">
        <v>44254</v>
      </c>
      <c r="Q293" s="8">
        <v>44242</v>
      </c>
    </row>
    <row r="294" spans="1:17">
      <c r="A294" s="2" t="s">
        <v>44</v>
      </c>
      <c r="B294" s="2" t="s">
        <v>225</v>
      </c>
      <c r="C294" s="2" t="s">
        <v>125</v>
      </c>
      <c r="D294" s="2" t="s">
        <v>1077</v>
      </c>
      <c r="E294" s="2">
        <v>4500451525</v>
      </c>
      <c r="F294" s="2" t="s">
        <v>945</v>
      </c>
      <c r="G294" s="4">
        <v>6844</v>
      </c>
      <c r="H294" s="6">
        <v>48640.54</v>
      </c>
      <c r="I294" s="6">
        <v>46587.34</v>
      </c>
      <c r="J294" s="10" t="s">
        <v>937</v>
      </c>
      <c r="K294" s="10" t="s">
        <v>938</v>
      </c>
      <c r="L294" s="8">
        <v>44169</v>
      </c>
      <c r="M294" s="8">
        <v>44175</v>
      </c>
      <c r="N294" s="8">
        <v>44175</v>
      </c>
      <c r="O294" s="8">
        <v>44194</v>
      </c>
      <c r="P294" s="8">
        <v>44254</v>
      </c>
      <c r="Q294" s="8">
        <v>44242</v>
      </c>
    </row>
    <row r="295" spans="1:17">
      <c r="A295" s="2" t="s">
        <v>44</v>
      </c>
      <c r="B295" s="2" t="s">
        <v>225</v>
      </c>
      <c r="C295" s="2" t="s">
        <v>46</v>
      </c>
      <c r="D295" s="2" t="s">
        <v>1212</v>
      </c>
      <c r="E295" s="2">
        <v>4500453126</v>
      </c>
      <c r="F295" s="2" t="s">
        <v>945</v>
      </c>
      <c r="G295" s="4">
        <v>4800</v>
      </c>
      <c r="H295" s="6">
        <v>45696</v>
      </c>
      <c r="I295" s="6">
        <v>45696</v>
      </c>
      <c r="J295" s="10" t="s">
        <v>937</v>
      </c>
      <c r="K295" s="10" t="s">
        <v>938</v>
      </c>
      <c r="L295" s="8">
        <v>44169</v>
      </c>
      <c r="M295" s="8">
        <v>44175</v>
      </c>
      <c r="N295" s="8">
        <v>44175</v>
      </c>
      <c r="O295" s="8">
        <v>44194</v>
      </c>
      <c r="P295" s="8">
        <v>44254</v>
      </c>
      <c r="Q295" s="8">
        <v>44242</v>
      </c>
    </row>
    <row r="296" spans="1:17">
      <c r="A296" s="2" t="s">
        <v>139</v>
      </c>
      <c r="B296" s="2" t="s">
        <v>226</v>
      </c>
      <c r="C296" s="2" t="s">
        <v>227</v>
      </c>
      <c r="D296" s="2" t="s">
        <v>1221</v>
      </c>
      <c r="E296" s="2" t="s">
        <v>1222</v>
      </c>
      <c r="F296" s="2" t="s">
        <v>1097</v>
      </c>
      <c r="G296" s="4">
        <v>356</v>
      </c>
      <c r="H296" s="6">
        <v>2043.44</v>
      </c>
      <c r="I296" s="6">
        <v>2043.44</v>
      </c>
      <c r="J296" s="10" t="s">
        <v>942</v>
      </c>
      <c r="K296" s="10" t="s">
        <v>938</v>
      </c>
      <c r="L296" s="8">
        <v>44175</v>
      </c>
      <c r="M296" s="8">
        <v>44178</v>
      </c>
      <c r="N296" s="8">
        <v>44179</v>
      </c>
      <c r="O296" s="8">
        <v>44180</v>
      </c>
      <c r="P296" s="8">
        <v>44270</v>
      </c>
    </row>
    <row r="297" spans="1:17">
      <c r="A297" s="2" t="s">
        <v>139</v>
      </c>
      <c r="B297" s="2" t="s">
        <v>226</v>
      </c>
      <c r="C297" s="2" t="s">
        <v>211</v>
      </c>
      <c r="D297" s="2" t="s">
        <v>1201</v>
      </c>
      <c r="E297" s="2" t="s">
        <v>1223</v>
      </c>
      <c r="F297" s="2" t="s">
        <v>1097</v>
      </c>
      <c r="G297" s="4">
        <v>543</v>
      </c>
      <c r="H297" s="6">
        <v>4072.5</v>
      </c>
      <c r="I297" s="6">
        <v>4072.5</v>
      </c>
      <c r="J297" s="10" t="s">
        <v>942</v>
      </c>
      <c r="K297" s="10" t="s">
        <v>938</v>
      </c>
      <c r="L297" s="8">
        <v>44175</v>
      </c>
      <c r="M297" s="8">
        <v>44178</v>
      </c>
      <c r="N297" s="8">
        <v>44179</v>
      </c>
      <c r="O297" s="8">
        <v>44180</v>
      </c>
      <c r="P297" s="8">
        <v>44270</v>
      </c>
    </row>
    <row r="298" spans="1:17">
      <c r="A298" s="2" t="s">
        <v>139</v>
      </c>
      <c r="B298" s="2" t="s">
        <v>226</v>
      </c>
      <c r="C298" s="2" t="s">
        <v>211</v>
      </c>
      <c r="D298" s="2" t="s">
        <v>1201</v>
      </c>
      <c r="E298" s="2" t="s">
        <v>1223</v>
      </c>
      <c r="F298" s="2" t="s">
        <v>1097</v>
      </c>
      <c r="G298" s="4">
        <v>466</v>
      </c>
      <c r="H298" s="6">
        <v>3839.84</v>
      </c>
      <c r="I298" s="6">
        <v>3839.84</v>
      </c>
      <c r="J298" s="10" t="s">
        <v>942</v>
      </c>
      <c r="K298" s="10" t="s">
        <v>938</v>
      </c>
      <c r="L298" s="8">
        <v>44175</v>
      </c>
      <c r="M298" s="8">
        <v>44178</v>
      </c>
      <c r="N298" s="8">
        <v>44179</v>
      </c>
      <c r="O298" s="8">
        <v>44180</v>
      </c>
      <c r="P298" s="8">
        <v>44270</v>
      </c>
    </row>
    <row r="299" spans="1:17">
      <c r="A299" s="2" t="s">
        <v>139</v>
      </c>
      <c r="B299" s="2" t="s">
        <v>226</v>
      </c>
      <c r="C299" s="2" t="s">
        <v>228</v>
      </c>
      <c r="D299" s="2" t="s">
        <v>1224</v>
      </c>
      <c r="E299" s="2" t="s">
        <v>1222</v>
      </c>
      <c r="F299" s="2" t="s">
        <v>1097</v>
      </c>
      <c r="G299" s="4">
        <v>1183</v>
      </c>
      <c r="H299" s="6">
        <v>6577.48</v>
      </c>
      <c r="I299" s="6">
        <v>6577.48</v>
      </c>
      <c r="J299" s="10" t="s">
        <v>942</v>
      </c>
      <c r="K299" s="10" t="s">
        <v>938</v>
      </c>
      <c r="L299" s="8">
        <v>44175</v>
      </c>
      <c r="M299" s="8">
        <v>44178</v>
      </c>
      <c r="N299" s="8">
        <v>44179</v>
      </c>
      <c r="O299" s="8">
        <v>44180</v>
      </c>
      <c r="P299" s="8">
        <v>44270</v>
      </c>
    </row>
    <row r="300" spans="1:17">
      <c r="A300" s="2" t="s">
        <v>139</v>
      </c>
      <c r="B300" s="2" t="s">
        <v>226</v>
      </c>
      <c r="C300" s="2" t="s">
        <v>229</v>
      </c>
      <c r="D300" s="2" t="s">
        <v>1225</v>
      </c>
      <c r="E300" s="2" t="s">
        <v>1223</v>
      </c>
      <c r="F300" s="2" t="s">
        <v>1097</v>
      </c>
      <c r="G300" s="4">
        <v>225</v>
      </c>
      <c r="H300" s="6">
        <v>2385</v>
      </c>
      <c r="I300" s="6">
        <v>2385</v>
      </c>
      <c r="J300" s="10" t="s">
        <v>942</v>
      </c>
      <c r="K300" s="10" t="s">
        <v>938</v>
      </c>
      <c r="L300" s="8">
        <v>44175</v>
      </c>
      <c r="M300" s="8">
        <v>44178</v>
      </c>
      <c r="N300" s="8">
        <v>44179</v>
      </c>
      <c r="O300" s="8">
        <v>44180</v>
      </c>
      <c r="P300" s="8">
        <v>44270</v>
      </c>
    </row>
    <row r="301" spans="1:17">
      <c r="A301" s="2" t="s">
        <v>139</v>
      </c>
      <c r="B301" s="2" t="s">
        <v>230</v>
      </c>
      <c r="C301" s="2" t="s">
        <v>231</v>
      </c>
      <c r="D301" s="2" t="s">
        <v>1226</v>
      </c>
      <c r="E301" s="2" t="s">
        <v>1227</v>
      </c>
      <c r="F301" s="2" t="s">
        <v>945</v>
      </c>
      <c r="G301" s="4">
        <v>3541</v>
      </c>
      <c r="H301" s="6">
        <v>34701.800000000003</v>
      </c>
      <c r="I301" s="6">
        <v>34701.800000000003</v>
      </c>
      <c r="J301" s="10" t="s">
        <v>942</v>
      </c>
      <c r="K301" s="10" t="s">
        <v>938</v>
      </c>
      <c r="L301" s="8">
        <v>44165</v>
      </c>
      <c r="M301" s="8">
        <v>44176</v>
      </c>
      <c r="N301" s="8">
        <v>44180</v>
      </c>
      <c r="O301" s="8">
        <v>44187</v>
      </c>
      <c r="P301" s="8">
        <v>44277</v>
      </c>
    </row>
    <row r="302" spans="1:17">
      <c r="A302" s="2" t="s">
        <v>139</v>
      </c>
      <c r="B302" s="2" t="s">
        <v>232</v>
      </c>
      <c r="C302" s="2" t="s">
        <v>211</v>
      </c>
      <c r="D302" s="2" t="s">
        <v>1201</v>
      </c>
      <c r="E302" s="2" t="s">
        <v>1101</v>
      </c>
      <c r="F302" s="2" t="s">
        <v>945</v>
      </c>
      <c r="G302" s="4">
        <v>5826</v>
      </c>
      <c r="H302" s="6">
        <v>43695</v>
      </c>
      <c r="I302" s="6">
        <v>43695</v>
      </c>
      <c r="J302" s="10" t="s">
        <v>942</v>
      </c>
      <c r="K302" s="10" t="s">
        <v>938</v>
      </c>
      <c r="L302" s="8">
        <v>44156</v>
      </c>
      <c r="M302" s="8">
        <v>44176</v>
      </c>
      <c r="N302" s="8">
        <v>44180</v>
      </c>
      <c r="O302" s="8">
        <v>44187</v>
      </c>
      <c r="P302" s="8">
        <v>44277</v>
      </c>
    </row>
    <row r="303" spans="1:17">
      <c r="A303" s="2" t="s">
        <v>139</v>
      </c>
      <c r="B303" s="2" t="s">
        <v>232</v>
      </c>
      <c r="C303" s="2" t="s">
        <v>212</v>
      </c>
      <c r="D303" s="2" t="s">
        <v>1203</v>
      </c>
      <c r="E303" s="2" t="s">
        <v>1101</v>
      </c>
      <c r="F303" s="2" t="s">
        <v>945</v>
      </c>
      <c r="G303" s="4">
        <v>1148</v>
      </c>
      <c r="H303" s="6">
        <v>5430.04</v>
      </c>
      <c r="I303" s="6">
        <v>5430.04</v>
      </c>
      <c r="J303" s="10" t="s">
        <v>942</v>
      </c>
      <c r="K303" s="10" t="s">
        <v>938</v>
      </c>
      <c r="L303" s="8">
        <v>44156</v>
      </c>
      <c r="M303" s="8">
        <v>44176</v>
      </c>
      <c r="N303" s="8">
        <v>44180</v>
      </c>
      <c r="O303" s="8">
        <v>44187</v>
      </c>
      <c r="P303" s="8">
        <v>44277</v>
      </c>
    </row>
    <row r="304" spans="1:17">
      <c r="A304" s="2" t="s">
        <v>139</v>
      </c>
      <c r="B304" s="2" t="s">
        <v>230</v>
      </c>
      <c r="C304" s="2" t="s">
        <v>229</v>
      </c>
      <c r="D304" s="2" t="s">
        <v>1225</v>
      </c>
      <c r="E304" s="2" t="s">
        <v>1227</v>
      </c>
      <c r="F304" s="2" t="s">
        <v>945</v>
      </c>
      <c r="G304" s="4">
        <v>6847</v>
      </c>
      <c r="H304" s="6">
        <v>72578.2</v>
      </c>
      <c r="I304" s="6">
        <v>72578.2</v>
      </c>
      <c r="J304" s="10" t="s">
        <v>942</v>
      </c>
      <c r="K304" s="10" t="s">
        <v>938</v>
      </c>
      <c r="L304" s="8">
        <v>44165</v>
      </c>
      <c r="M304" s="8">
        <v>44176</v>
      </c>
      <c r="N304" s="8">
        <v>44180</v>
      </c>
      <c r="O304" s="8">
        <v>44187</v>
      </c>
      <c r="P304" s="8">
        <v>44277</v>
      </c>
    </row>
    <row r="305" spans="1:16">
      <c r="A305" s="2" t="s">
        <v>139</v>
      </c>
      <c r="B305" s="2" t="s">
        <v>232</v>
      </c>
      <c r="C305" s="2" t="s">
        <v>141</v>
      </c>
      <c r="D305" s="2" t="s">
        <v>1095</v>
      </c>
      <c r="E305" s="2" t="s">
        <v>1101</v>
      </c>
      <c r="F305" s="2" t="s">
        <v>945</v>
      </c>
      <c r="G305" s="4">
        <v>5458</v>
      </c>
      <c r="H305" s="6">
        <v>27126.26</v>
      </c>
      <c r="I305" s="6">
        <v>27126.26</v>
      </c>
      <c r="J305" s="10" t="s">
        <v>942</v>
      </c>
      <c r="K305" s="10" t="s">
        <v>938</v>
      </c>
      <c r="L305" s="8">
        <v>44156</v>
      </c>
      <c r="M305" s="8">
        <v>44176</v>
      </c>
      <c r="N305" s="8">
        <v>44180</v>
      </c>
      <c r="O305" s="8">
        <v>44187</v>
      </c>
      <c r="P305" s="8">
        <v>44277</v>
      </c>
    </row>
    <row r="306" spans="1:16">
      <c r="A306" s="2" t="s">
        <v>139</v>
      </c>
      <c r="B306" s="2" t="s">
        <v>233</v>
      </c>
      <c r="C306" s="2" t="s">
        <v>141</v>
      </c>
      <c r="D306" s="2" t="s">
        <v>1095</v>
      </c>
      <c r="E306" s="2" t="s">
        <v>1228</v>
      </c>
      <c r="F306" s="2" t="s">
        <v>945</v>
      </c>
      <c r="G306" s="4">
        <v>7392</v>
      </c>
      <c r="H306" s="6">
        <v>36738.239999999998</v>
      </c>
      <c r="I306" s="6">
        <v>36738.239999999998</v>
      </c>
      <c r="J306" s="10" t="s">
        <v>942</v>
      </c>
      <c r="K306" s="10" t="s">
        <v>938</v>
      </c>
      <c r="L306" s="8">
        <v>44175</v>
      </c>
      <c r="M306" s="8">
        <v>44186</v>
      </c>
      <c r="N306" s="8">
        <v>44191</v>
      </c>
      <c r="O306" s="8">
        <v>44194</v>
      </c>
      <c r="P306" s="8">
        <v>44284</v>
      </c>
    </row>
    <row r="307" spans="1:16">
      <c r="A307" s="2" t="s">
        <v>139</v>
      </c>
      <c r="B307" s="2" t="s">
        <v>233</v>
      </c>
      <c r="C307" s="2" t="s">
        <v>228</v>
      </c>
      <c r="D307" s="2" t="s">
        <v>1224</v>
      </c>
      <c r="E307" s="2" t="s">
        <v>1228</v>
      </c>
      <c r="F307" s="2" t="s">
        <v>945</v>
      </c>
      <c r="G307" s="4">
        <v>4786</v>
      </c>
      <c r="H307" s="6">
        <v>26610.16</v>
      </c>
      <c r="I307" s="6">
        <v>26610.16</v>
      </c>
      <c r="J307" s="10" t="s">
        <v>942</v>
      </c>
      <c r="K307" s="10" t="s">
        <v>938</v>
      </c>
      <c r="L307" s="8">
        <v>44175</v>
      </c>
      <c r="M307" s="8">
        <v>44186</v>
      </c>
      <c r="N307" s="8">
        <v>44191</v>
      </c>
      <c r="O307" s="8">
        <v>44194</v>
      </c>
      <c r="P307" s="8">
        <v>44284</v>
      </c>
    </row>
    <row r="308" spans="1:16">
      <c r="A308" s="2" t="s">
        <v>139</v>
      </c>
      <c r="B308" s="2" t="s">
        <v>233</v>
      </c>
      <c r="C308" s="2" t="s">
        <v>234</v>
      </c>
      <c r="D308" s="2" t="s">
        <v>1229</v>
      </c>
      <c r="E308" s="2" t="s">
        <v>1228</v>
      </c>
      <c r="F308" s="2" t="s">
        <v>945</v>
      </c>
      <c r="G308" s="4">
        <v>4488</v>
      </c>
      <c r="H308" s="6">
        <v>34512.720000000001</v>
      </c>
      <c r="I308" s="6">
        <v>34512.720000000001</v>
      </c>
      <c r="J308" s="10" t="s">
        <v>942</v>
      </c>
      <c r="K308" s="10" t="s">
        <v>938</v>
      </c>
      <c r="L308" s="8">
        <v>44175</v>
      </c>
      <c r="M308" s="8">
        <v>44186</v>
      </c>
      <c r="N308" s="8">
        <v>44191</v>
      </c>
      <c r="O308" s="8">
        <v>44194</v>
      </c>
      <c r="P308" s="8">
        <v>44284</v>
      </c>
    </row>
    <row r="309" spans="1:16">
      <c r="A309" s="2" t="s">
        <v>139</v>
      </c>
      <c r="B309" s="2" t="s">
        <v>233</v>
      </c>
      <c r="C309" s="2" t="s">
        <v>235</v>
      </c>
      <c r="D309" s="2" t="s">
        <v>1230</v>
      </c>
      <c r="E309" s="2" t="s">
        <v>1228</v>
      </c>
      <c r="F309" s="2" t="s">
        <v>945</v>
      </c>
      <c r="G309" s="4">
        <v>1486</v>
      </c>
      <c r="H309" s="6">
        <v>9242.92</v>
      </c>
      <c r="I309" s="6">
        <v>9242.92</v>
      </c>
      <c r="J309" s="10" t="s">
        <v>942</v>
      </c>
      <c r="K309" s="10" t="s">
        <v>938</v>
      </c>
      <c r="L309" s="8">
        <v>44175</v>
      </c>
      <c r="M309" s="8">
        <v>44186</v>
      </c>
      <c r="N309" s="8">
        <v>44191</v>
      </c>
      <c r="O309" s="8">
        <v>44194</v>
      </c>
      <c r="P309" s="8">
        <v>44284</v>
      </c>
    </row>
    <row r="310" spans="1:16">
      <c r="A310" s="2" t="s">
        <v>139</v>
      </c>
      <c r="B310" s="2" t="s">
        <v>233</v>
      </c>
      <c r="C310" s="2" t="s">
        <v>235</v>
      </c>
      <c r="D310" s="2" t="s">
        <v>1230</v>
      </c>
      <c r="E310" s="2" t="s">
        <v>1228</v>
      </c>
      <c r="F310" s="2" t="s">
        <v>945</v>
      </c>
      <c r="G310" s="4">
        <v>1031</v>
      </c>
      <c r="H310" s="6">
        <v>6433.44</v>
      </c>
      <c r="I310" s="6">
        <v>6433.44</v>
      </c>
      <c r="J310" s="10" t="s">
        <v>942</v>
      </c>
      <c r="K310" s="10" t="s">
        <v>938</v>
      </c>
      <c r="L310" s="8">
        <v>44175</v>
      </c>
      <c r="M310" s="8">
        <v>44186</v>
      </c>
      <c r="N310" s="8">
        <v>44191</v>
      </c>
      <c r="O310" s="8">
        <v>44194</v>
      </c>
      <c r="P310" s="8">
        <v>44284</v>
      </c>
    </row>
    <row r="311" spans="1:16">
      <c r="A311" s="2" t="s">
        <v>139</v>
      </c>
      <c r="B311" s="2" t="s">
        <v>233</v>
      </c>
      <c r="C311" s="2" t="s">
        <v>235</v>
      </c>
      <c r="D311" s="2" t="s">
        <v>1230</v>
      </c>
      <c r="E311" s="2" t="s">
        <v>1228</v>
      </c>
      <c r="F311" s="2" t="s">
        <v>945</v>
      </c>
      <c r="G311" s="4">
        <v>1042</v>
      </c>
      <c r="H311" s="6">
        <v>6741.74</v>
      </c>
      <c r="I311" s="6">
        <v>6741.74</v>
      </c>
      <c r="J311" s="10" t="s">
        <v>942</v>
      </c>
      <c r="K311" s="10" t="s">
        <v>938</v>
      </c>
      <c r="L311" s="8">
        <v>44175</v>
      </c>
      <c r="M311" s="8">
        <v>44186</v>
      </c>
      <c r="N311" s="8">
        <v>44191</v>
      </c>
      <c r="O311" s="8">
        <v>44194</v>
      </c>
      <c r="P311" s="8">
        <v>44284</v>
      </c>
    </row>
    <row r="312" spans="1:16">
      <c r="A312" s="2" t="s">
        <v>139</v>
      </c>
      <c r="B312" s="2" t="s">
        <v>233</v>
      </c>
      <c r="C312" s="2" t="s">
        <v>235</v>
      </c>
      <c r="D312" s="2" t="s">
        <v>1230</v>
      </c>
      <c r="E312" s="2" t="s">
        <v>1228</v>
      </c>
      <c r="F312" s="2" t="s">
        <v>945</v>
      </c>
      <c r="G312" s="4">
        <v>3248</v>
      </c>
      <c r="H312" s="6">
        <v>23840.32</v>
      </c>
      <c r="I312" s="6">
        <v>23840.32</v>
      </c>
      <c r="J312" s="10" t="s">
        <v>942</v>
      </c>
      <c r="K312" s="10" t="s">
        <v>938</v>
      </c>
      <c r="L312" s="8">
        <v>44175</v>
      </c>
      <c r="M312" s="8">
        <v>44186</v>
      </c>
      <c r="N312" s="8">
        <v>44191</v>
      </c>
      <c r="O312" s="8">
        <v>44194</v>
      </c>
      <c r="P312" s="8">
        <v>44284</v>
      </c>
    </row>
    <row r="313" spans="1:16">
      <c r="A313" s="2" t="s">
        <v>139</v>
      </c>
      <c r="B313" s="2" t="s">
        <v>233</v>
      </c>
      <c r="C313" s="2" t="s">
        <v>147</v>
      </c>
      <c r="D313" s="2" t="s">
        <v>1102</v>
      </c>
      <c r="E313" s="2" t="s">
        <v>1228</v>
      </c>
      <c r="F313" s="2" t="s">
        <v>945</v>
      </c>
      <c r="G313" s="4">
        <v>2113</v>
      </c>
      <c r="H313" s="6">
        <v>30490.59</v>
      </c>
      <c r="I313" s="6">
        <v>30490.59</v>
      </c>
      <c r="J313" s="10" t="s">
        <v>942</v>
      </c>
      <c r="K313" s="10" t="s">
        <v>938</v>
      </c>
      <c r="L313" s="8">
        <v>44175</v>
      </c>
      <c r="M313" s="8">
        <v>44186</v>
      </c>
      <c r="N313" s="8">
        <v>44191</v>
      </c>
      <c r="O313" s="8">
        <v>44194</v>
      </c>
      <c r="P313" s="8">
        <v>44284</v>
      </c>
    </row>
    <row r="314" spans="1:16">
      <c r="A314" s="2" t="s">
        <v>139</v>
      </c>
      <c r="B314" s="2" t="s">
        <v>233</v>
      </c>
      <c r="C314" s="2" t="s">
        <v>147</v>
      </c>
      <c r="D314" s="2" t="s">
        <v>1102</v>
      </c>
      <c r="E314" s="2" t="s">
        <v>1228</v>
      </c>
      <c r="F314" s="2" t="s">
        <v>945</v>
      </c>
      <c r="G314" s="4">
        <v>5283</v>
      </c>
      <c r="H314" s="6">
        <v>73169.55</v>
      </c>
      <c r="I314" s="6">
        <v>73169.55</v>
      </c>
      <c r="J314" s="10" t="s">
        <v>942</v>
      </c>
      <c r="K314" s="10" t="s">
        <v>938</v>
      </c>
      <c r="L314" s="8">
        <v>44175</v>
      </c>
      <c r="M314" s="8">
        <v>44186</v>
      </c>
      <c r="N314" s="8">
        <v>44191</v>
      </c>
      <c r="O314" s="8">
        <v>44194</v>
      </c>
      <c r="P314" s="8">
        <v>44284</v>
      </c>
    </row>
    <row r="315" spans="1:16">
      <c r="A315" s="2" t="s">
        <v>139</v>
      </c>
      <c r="B315" s="2" t="s">
        <v>236</v>
      </c>
      <c r="C315" s="2" t="s">
        <v>227</v>
      </c>
      <c r="D315" s="2" t="s">
        <v>1221</v>
      </c>
      <c r="E315" s="2" t="s">
        <v>1231</v>
      </c>
      <c r="F315" s="2" t="s">
        <v>945</v>
      </c>
      <c r="G315" s="4">
        <v>840</v>
      </c>
      <c r="H315" s="6">
        <v>4821.6000000000004</v>
      </c>
      <c r="I315" s="6">
        <v>4821.6000000000004</v>
      </c>
      <c r="J315" s="10" t="s">
        <v>942</v>
      </c>
      <c r="K315" s="10" t="s">
        <v>938</v>
      </c>
      <c r="L315" s="8">
        <v>44175</v>
      </c>
      <c r="M315" s="8">
        <v>44182</v>
      </c>
      <c r="N315" s="8">
        <v>44194</v>
      </c>
      <c r="O315" s="8">
        <v>44194</v>
      </c>
      <c r="P315" s="8">
        <v>44284</v>
      </c>
    </row>
    <row r="316" spans="1:16">
      <c r="A316" s="2" t="s">
        <v>139</v>
      </c>
      <c r="B316" s="2" t="s">
        <v>236</v>
      </c>
      <c r="C316" s="2" t="s">
        <v>211</v>
      </c>
      <c r="D316" s="2" t="s">
        <v>1201</v>
      </c>
      <c r="E316" s="2" t="s">
        <v>1232</v>
      </c>
      <c r="F316" s="2" t="s">
        <v>945</v>
      </c>
      <c r="G316" s="4">
        <v>368</v>
      </c>
      <c r="H316" s="6">
        <v>2760</v>
      </c>
      <c r="I316" s="6">
        <v>2760</v>
      </c>
      <c r="J316" s="10" t="s">
        <v>942</v>
      </c>
      <c r="K316" s="10" t="s">
        <v>938</v>
      </c>
      <c r="L316" s="8">
        <v>44175</v>
      </c>
      <c r="M316" s="8">
        <v>44182</v>
      </c>
      <c r="N316" s="8">
        <v>44194</v>
      </c>
      <c r="O316" s="8">
        <v>44194</v>
      </c>
      <c r="P316" s="8">
        <v>44284</v>
      </c>
    </row>
    <row r="317" spans="1:16">
      <c r="A317" s="2" t="s">
        <v>139</v>
      </c>
      <c r="B317" s="2" t="s">
        <v>236</v>
      </c>
      <c r="C317" s="2" t="s">
        <v>211</v>
      </c>
      <c r="D317" s="2" t="s">
        <v>1201</v>
      </c>
      <c r="E317" s="2" t="s">
        <v>1232</v>
      </c>
      <c r="F317" s="2" t="s">
        <v>945</v>
      </c>
      <c r="G317" s="4">
        <v>381</v>
      </c>
      <c r="H317" s="6">
        <v>3139.44</v>
      </c>
      <c r="I317" s="6">
        <v>3139.44</v>
      </c>
      <c r="J317" s="10" t="s">
        <v>942</v>
      </c>
      <c r="K317" s="10" t="s">
        <v>938</v>
      </c>
      <c r="L317" s="8">
        <v>44175</v>
      </c>
      <c r="M317" s="8">
        <v>44182</v>
      </c>
      <c r="N317" s="8">
        <v>44194</v>
      </c>
      <c r="O317" s="8">
        <v>44194</v>
      </c>
      <c r="P317" s="8">
        <v>44284</v>
      </c>
    </row>
    <row r="318" spans="1:16">
      <c r="A318" s="2" t="s">
        <v>139</v>
      </c>
      <c r="B318" s="2" t="s">
        <v>237</v>
      </c>
      <c r="C318" s="2" t="s">
        <v>227</v>
      </c>
      <c r="D318" s="2" t="s">
        <v>1221</v>
      </c>
      <c r="E318" s="2" t="s">
        <v>1233</v>
      </c>
      <c r="F318" s="2" t="s">
        <v>945</v>
      </c>
      <c r="G318" s="4">
        <v>1304</v>
      </c>
      <c r="H318" s="6">
        <v>7484.96</v>
      </c>
      <c r="I318" s="6">
        <v>7484.96</v>
      </c>
      <c r="J318" s="10" t="s">
        <v>942</v>
      </c>
      <c r="K318" s="10" t="s">
        <v>938</v>
      </c>
      <c r="L318" s="8">
        <v>44175</v>
      </c>
      <c r="M318" s="8">
        <v>44182</v>
      </c>
      <c r="N318" s="8">
        <v>44194</v>
      </c>
      <c r="O318" s="8">
        <v>44194</v>
      </c>
      <c r="P318" s="8">
        <v>44284</v>
      </c>
    </row>
    <row r="319" spans="1:16">
      <c r="A319" s="2" t="s">
        <v>139</v>
      </c>
      <c r="B319" s="2" t="s">
        <v>237</v>
      </c>
      <c r="C319" s="2" t="s">
        <v>211</v>
      </c>
      <c r="D319" s="2" t="s">
        <v>1201</v>
      </c>
      <c r="E319" s="2" t="s">
        <v>1234</v>
      </c>
      <c r="F319" s="2" t="s">
        <v>945</v>
      </c>
      <c r="G319" s="4">
        <v>1169</v>
      </c>
      <c r="H319" s="6">
        <v>8767.5</v>
      </c>
      <c r="I319" s="6">
        <v>8767.5</v>
      </c>
      <c r="J319" s="10" t="s">
        <v>942</v>
      </c>
      <c r="K319" s="10" t="s">
        <v>938</v>
      </c>
      <c r="L319" s="8">
        <v>44175</v>
      </c>
      <c r="M319" s="8">
        <v>44182</v>
      </c>
      <c r="N319" s="8">
        <v>44194</v>
      </c>
      <c r="O319" s="8">
        <v>44194</v>
      </c>
      <c r="P319" s="8">
        <v>44284</v>
      </c>
    </row>
    <row r="320" spans="1:16">
      <c r="A320" s="2" t="s">
        <v>139</v>
      </c>
      <c r="B320" s="2" t="s">
        <v>237</v>
      </c>
      <c r="C320" s="2" t="s">
        <v>211</v>
      </c>
      <c r="D320" s="2" t="s">
        <v>1201</v>
      </c>
      <c r="E320" s="2" t="s">
        <v>1234</v>
      </c>
      <c r="F320" s="2" t="s">
        <v>945</v>
      </c>
      <c r="G320" s="4">
        <v>351</v>
      </c>
      <c r="H320" s="6">
        <v>2892.24</v>
      </c>
      <c r="I320" s="6">
        <v>2892.24</v>
      </c>
      <c r="J320" s="10" t="s">
        <v>942</v>
      </c>
      <c r="K320" s="10" t="s">
        <v>938</v>
      </c>
      <c r="L320" s="8">
        <v>44175</v>
      </c>
      <c r="M320" s="8">
        <v>44182</v>
      </c>
      <c r="N320" s="8">
        <v>44194</v>
      </c>
      <c r="O320" s="8">
        <v>44194</v>
      </c>
      <c r="P320" s="8">
        <v>44284</v>
      </c>
    </row>
    <row r="321" spans="1:17">
      <c r="A321" s="2" t="s">
        <v>139</v>
      </c>
      <c r="B321" s="2" t="s">
        <v>238</v>
      </c>
      <c r="C321" s="2" t="s">
        <v>227</v>
      </c>
      <c r="D321" s="2" t="s">
        <v>1221</v>
      </c>
      <c r="E321" s="2" t="s">
        <v>1235</v>
      </c>
      <c r="F321" s="2" t="s">
        <v>945</v>
      </c>
      <c r="G321" s="4">
        <v>1400</v>
      </c>
      <c r="H321" s="6">
        <v>8036</v>
      </c>
      <c r="I321" s="6">
        <v>8036</v>
      </c>
      <c r="J321" s="10" t="s">
        <v>942</v>
      </c>
      <c r="K321" s="10" t="s">
        <v>938</v>
      </c>
      <c r="L321" s="8">
        <v>44175</v>
      </c>
      <c r="M321" s="8">
        <v>44182</v>
      </c>
      <c r="N321" s="8">
        <v>44194</v>
      </c>
      <c r="O321" s="8">
        <v>44194</v>
      </c>
      <c r="P321" s="8">
        <v>44284</v>
      </c>
    </row>
    <row r="322" spans="1:17">
      <c r="A322" s="2" t="s">
        <v>139</v>
      </c>
      <c r="B322" s="2" t="s">
        <v>238</v>
      </c>
      <c r="C322" s="2" t="s">
        <v>211</v>
      </c>
      <c r="D322" s="2" t="s">
        <v>1201</v>
      </c>
      <c r="E322" s="2" t="s">
        <v>1236</v>
      </c>
      <c r="F322" s="2" t="s">
        <v>945</v>
      </c>
      <c r="G322" s="4">
        <v>4</v>
      </c>
      <c r="H322" s="6">
        <v>30</v>
      </c>
      <c r="I322" s="6">
        <v>30</v>
      </c>
      <c r="J322" s="10" t="s">
        <v>942</v>
      </c>
      <c r="K322" s="10" t="s">
        <v>938</v>
      </c>
      <c r="L322" s="8">
        <v>44175</v>
      </c>
      <c r="M322" s="8">
        <v>44182</v>
      </c>
      <c r="N322" s="8">
        <v>44194</v>
      </c>
      <c r="O322" s="8">
        <v>44194</v>
      </c>
      <c r="P322" s="8">
        <v>44284</v>
      </c>
    </row>
    <row r="323" spans="1:17">
      <c r="A323" s="2" t="s">
        <v>139</v>
      </c>
      <c r="B323" s="2" t="s">
        <v>238</v>
      </c>
      <c r="C323" s="2" t="s">
        <v>211</v>
      </c>
      <c r="D323" s="2" t="s">
        <v>1201</v>
      </c>
      <c r="E323" s="2" t="s">
        <v>1236</v>
      </c>
      <c r="F323" s="2" t="s">
        <v>945</v>
      </c>
      <c r="G323" s="4">
        <v>803</v>
      </c>
      <c r="H323" s="6">
        <v>6616.72</v>
      </c>
      <c r="I323" s="6">
        <v>6616.72</v>
      </c>
      <c r="J323" s="10" t="s">
        <v>942</v>
      </c>
      <c r="K323" s="10" t="s">
        <v>938</v>
      </c>
      <c r="L323" s="8">
        <v>44175</v>
      </c>
      <c r="M323" s="8">
        <v>44182</v>
      </c>
      <c r="N323" s="8">
        <v>44194</v>
      </c>
      <c r="O323" s="8">
        <v>44194</v>
      </c>
      <c r="P323" s="8">
        <v>44284</v>
      </c>
    </row>
    <row r="324" spans="1:17">
      <c r="A324" s="2" t="s">
        <v>139</v>
      </c>
      <c r="B324" s="2" t="s">
        <v>239</v>
      </c>
      <c r="C324" s="2" t="s">
        <v>227</v>
      </c>
      <c r="D324" s="2" t="s">
        <v>1221</v>
      </c>
      <c r="E324" s="2" t="s">
        <v>1237</v>
      </c>
      <c r="F324" s="2" t="s">
        <v>945</v>
      </c>
      <c r="G324" s="4">
        <v>557</v>
      </c>
      <c r="H324" s="6">
        <v>3197.18</v>
      </c>
      <c r="I324" s="6">
        <v>3197.18</v>
      </c>
      <c r="J324" s="10" t="s">
        <v>942</v>
      </c>
      <c r="K324" s="10" t="s">
        <v>938</v>
      </c>
      <c r="L324" s="8">
        <v>44175</v>
      </c>
      <c r="M324" s="8">
        <v>44182</v>
      </c>
      <c r="N324" s="8">
        <v>44194</v>
      </c>
      <c r="O324" s="8">
        <v>44194</v>
      </c>
      <c r="P324" s="8">
        <v>44284</v>
      </c>
    </row>
    <row r="325" spans="1:17">
      <c r="A325" s="2" t="s">
        <v>139</v>
      </c>
      <c r="B325" s="2" t="s">
        <v>239</v>
      </c>
      <c r="C325" s="2" t="s">
        <v>211</v>
      </c>
      <c r="D325" s="2" t="s">
        <v>1201</v>
      </c>
      <c r="E325" s="2" t="s">
        <v>1238</v>
      </c>
      <c r="F325" s="2" t="s">
        <v>945</v>
      </c>
      <c r="G325" s="4">
        <v>79</v>
      </c>
      <c r="H325" s="6">
        <v>592.5</v>
      </c>
      <c r="I325" s="6">
        <v>592.5</v>
      </c>
      <c r="J325" s="10" t="s">
        <v>942</v>
      </c>
      <c r="K325" s="10" t="s">
        <v>938</v>
      </c>
      <c r="L325" s="8">
        <v>44175</v>
      </c>
      <c r="M325" s="8">
        <v>44182</v>
      </c>
      <c r="N325" s="8">
        <v>44194</v>
      </c>
      <c r="O325" s="8">
        <v>44194</v>
      </c>
      <c r="P325" s="8">
        <v>44284</v>
      </c>
    </row>
    <row r="326" spans="1:17">
      <c r="A326" s="2" t="s">
        <v>17</v>
      </c>
      <c r="B326" s="2" t="s">
        <v>240</v>
      </c>
      <c r="C326" s="2" t="s">
        <v>182</v>
      </c>
      <c r="D326" s="2" t="s">
        <v>1165</v>
      </c>
      <c r="E326" s="2" t="s">
        <v>1239</v>
      </c>
      <c r="F326" s="2" t="s">
        <v>936</v>
      </c>
      <c r="G326" s="4">
        <v>27</v>
      </c>
      <c r="H326" s="6">
        <v>566.46</v>
      </c>
      <c r="I326" s="6">
        <v>566.46</v>
      </c>
      <c r="J326" s="10" t="s">
        <v>937</v>
      </c>
      <c r="K326" s="10" t="s">
        <v>938</v>
      </c>
      <c r="L326" s="8">
        <v>44180</v>
      </c>
      <c r="M326" s="8">
        <v>44182</v>
      </c>
      <c r="N326" s="8">
        <v>44197</v>
      </c>
      <c r="O326" s="8">
        <v>44201</v>
      </c>
      <c r="P326" s="8">
        <v>44276</v>
      </c>
      <c r="Q326" s="8">
        <v>44279</v>
      </c>
    </row>
    <row r="327" spans="1:17">
      <c r="A327" s="2" t="s">
        <v>21</v>
      </c>
      <c r="B327" s="2" t="s">
        <v>241</v>
      </c>
      <c r="C327" s="2" t="s">
        <v>242</v>
      </c>
      <c r="D327" s="2" t="s">
        <v>1240</v>
      </c>
      <c r="E327" s="2" t="s">
        <v>1241</v>
      </c>
      <c r="F327" s="2" t="s">
        <v>945</v>
      </c>
      <c r="G327" s="4">
        <v>280</v>
      </c>
      <c r="H327" s="6">
        <v>5376</v>
      </c>
      <c r="I327" s="6">
        <v>5376</v>
      </c>
      <c r="J327" s="10" t="s">
        <v>942</v>
      </c>
      <c r="K327" s="10" t="s">
        <v>962</v>
      </c>
      <c r="L327" s="8">
        <v>44184</v>
      </c>
      <c r="M327" s="8">
        <v>44185</v>
      </c>
      <c r="N327" s="8">
        <v>44184</v>
      </c>
      <c r="O327" s="8">
        <v>44193</v>
      </c>
      <c r="P327" s="8">
        <v>44268</v>
      </c>
      <c r="Q327" s="8">
        <v>44272</v>
      </c>
    </row>
    <row r="328" spans="1:17">
      <c r="A328" s="2" t="s">
        <v>139</v>
      </c>
      <c r="B328" s="2" t="s">
        <v>239</v>
      </c>
      <c r="C328" s="2" t="s">
        <v>211</v>
      </c>
      <c r="D328" s="2" t="s">
        <v>1201</v>
      </c>
      <c r="E328" s="2" t="s">
        <v>1238</v>
      </c>
      <c r="F328" s="2" t="s">
        <v>945</v>
      </c>
      <c r="G328" s="4">
        <v>131</v>
      </c>
      <c r="H328" s="6">
        <v>1079.44</v>
      </c>
      <c r="I328" s="6">
        <v>1079.44</v>
      </c>
      <c r="J328" s="10" t="s">
        <v>942</v>
      </c>
      <c r="K328" s="10" t="s">
        <v>938</v>
      </c>
      <c r="L328" s="8">
        <v>44175</v>
      </c>
      <c r="M328" s="8">
        <v>44182</v>
      </c>
      <c r="N328" s="8">
        <v>44194</v>
      </c>
      <c r="O328" s="8">
        <v>44194</v>
      </c>
      <c r="P328" s="8">
        <v>44284</v>
      </c>
    </row>
    <row r="329" spans="1:17">
      <c r="A329" s="2" t="s">
        <v>139</v>
      </c>
      <c r="B329" s="2" t="s">
        <v>236</v>
      </c>
      <c r="C329" s="2" t="s">
        <v>228</v>
      </c>
      <c r="D329" s="2" t="s">
        <v>1224</v>
      </c>
      <c r="E329" s="2" t="s">
        <v>1231</v>
      </c>
      <c r="F329" s="2" t="s">
        <v>945</v>
      </c>
      <c r="G329" s="4">
        <v>2111</v>
      </c>
      <c r="H329" s="6">
        <v>11737.16</v>
      </c>
      <c r="I329" s="6">
        <v>11737.16</v>
      </c>
      <c r="J329" s="10" t="s">
        <v>942</v>
      </c>
      <c r="K329" s="10" t="s">
        <v>938</v>
      </c>
      <c r="L329" s="8">
        <v>44175</v>
      </c>
      <c r="M329" s="8">
        <v>44182</v>
      </c>
      <c r="N329" s="8">
        <v>44194</v>
      </c>
      <c r="O329" s="8">
        <v>44194</v>
      </c>
      <c r="P329" s="8">
        <v>44284</v>
      </c>
    </row>
    <row r="330" spans="1:17">
      <c r="A330" s="2" t="s">
        <v>139</v>
      </c>
      <c r="B330" s="2" t="s">
        <v>236</v>
      </c>
      <c r="C330" s="2" t="s">
        <v>229</v>
      </c>
      <c r="D330" s="2" t="s">
        <v>1225</v>
      </c>
      <c r="E330" s="2" t="s">
        <v>1232</v>
      </c>
      <c r="F330" s="2" t="s">
        <v>945</v>
      </c>
      <c r="G330" s="4">
        <v>1118</v>
      </c>
      <c r="H330" s="6">
        <v>11850.8</v>
      </c>
      <c r="I330" s="6">
        <v>11850.8</v>
      </c>
      <c r="J330" s="10" t="s">
        <v>942</v>
      </c>
      <c r="K330" s="10" t="s">
        <v>938</v>
      </c>
      <c r="L330" s="8">
        <v>44175</v>
      </c>
      <c r="M330" s="8">
        <v>44182</v>
      </c>
      <c r="N330" s="8">
        <v>44194</v>
      </c>
      <c r="O330" s="8">
        <v>44194</v>
      </c>
      <c r="P330" s="8">
        <v>44284</v>
      </c>
    </row>
    <row r="331" spans="1:17">
      <c r="A331" s="2" t="s">
        <v>139</v>
      </c>
      <c r="B331" s="2" t="s">
        <v>237</v>
      </c>
      <c r="C331" s="2" t="s">
        <v>228</v>
      </c>
      <c r="D331" s="2" t="s">
        <v>1224</v>
      </c>
      <c r="E331" s="2" t="s">
        <v>1233</v>
      </c>
      <c r="F331" s="2" t="s">
        <v>945</v>
      </c>
      <c r="G331" s="4">
        <v>3492</v>
      </c>
      <c r="H331" s="6">
        <v>19415.52</v>
      </c>
      <c r="I331" s="6">
        <v>19415.52</v>
      </c>
      <c r="J331" s="10" t="s">
        <v>942</v>
      </c>
      <c r="K331" s="10" t="s">
        <v>938</v>
      </c>
      <c r="L331" s="8">
        <v>44175</v>
      </c>
      <c r="M331" s="8">
        <v>44182</v>
      </c>
      <c r="N331" s="8">
        <v>44194</v>
      </c>
      <c r="O331" s="8">
        <v>44194</v>
      </c>
      <c r="P331" s="8">
        <v>44284</v>
      </c>
    </row>
    <row r="332" spans="1:17">
      <c r="A332" s="2" t="s">
        <v>139</v>
      </c>
      <c r="B332" s="2" t="s">
        <v>237</v>
      </c>
      <c r="C332" s="2" t="s">
        <v>229</v>
      </c>
      <c r="D332" s="2" t="s">
        <v>1225</v>
      </c>
      <c r="E332" s="2" t="s">
        <v>1234</v>
      </c>
      <c r="F332" s="2" t="s">
        <v>945</v>
      </c>
      <c r="G332" s="4">
        <v>1273</v>
      </c>
      <c r="H332" s="6">
        <v>13493.8</v>
      </c>
      <c r="I332" s="6">
        <v>13493.8</v>
      </c>
      <c r="J332" s="10" t="s">
        <v>942</v>
      </c>
      <c r="K332" s="10" t="s">
        <v>938</v>
      </c>
      <c r="L332" s="8">
        <v>44175</v>
      </c>
      <c r="M332" s="8">
        <v>44182</v>
      </c>
      <c r="N332" s="8">
        <v>44194</v>
      </c>
      <c r="O332" s="8">
        <v>44194</v>
      </c>
      <c r="P332" s="8">
        <v>44284</v>
      </c>
    </row>
    <row r="333" spans="1:17">
      <c r="A333" s="2" t="s">
        <v>139</v>
      </c>
      <c r="B333" s="2" t="s">
        <v>238</v>
      </c>
      <c r="C333" s="2" t="s">
        <v>228</v>
      </c>
      <c r="D333" s="2" t="s">
        <v>1224</v>
      </c>
      <c r="E333" s="2" t="s">
        <v>1235</v>
      </c>
      <c r="F333" s="2" t="s">
        <v>945</v>
      </c>
      <c r="G333" s="4">
        <v>2048</v>
      </c>
      <c r="H333" s="6">
        <v>11386.88</v>
      </c>
      <c r="I333" s="6">
        <v>11386.88</v>
      </c>
      <c r="J333" s="10" t="s">
        <v>942</v>
      </c>
      <c r="K333" s="10" t="s">
        <v>938</v>
      </c>
      <c r="L333" s="8">
        <v>44175</v>
      </c>
      <c r="M333" s="8">
        <v>44182</v>
      </c>
      <c r="N333" s="8">
        <v>44194</v>
      </c>
      <c r="O333" s="8">
        <v>44194</v>
      </c>
      <c r="P333" s="8">
        <v>44284</v>
      </c>
    </row>
    <row r="334" spans="1:17">
      <c r="A334" s="2" t="s">
        <v>139</v>
      </c>
      <c r="B334" s="2" t="s">
        <v>238</v>
      </c>
      <c r="C334" s="2" t="s">
        <v>229</v>
      </c>
      <c r="D334" s="2" t="s">
        <v>1225</v>
      </c>
      <c r="E334" s="2" t="s">
        <v>1236</v>
      </c>
      <c r="F334" s="2" t="s">
        <v>945</v>
      </c>
      <c r="G334" s="4">
        <v>332</v>
      </c>
      <c r="H334" s="6">
        <v>3519.2</v>
      </c>
      <c r="I334" s="6">
        <v>3519.2</v>
      </c>
      <c r="J334" s="10" t="s">
        <v>942</v>
      </c>
      <c r="K334" s="10" t="s">
        <v>938</v>
      </c>
      <c r="L334" s="8">
        <v>44175</v>
      </c>
      <c r="M334" s="8">
        <v>44182</v>
      </c>
      <c r="N334" s="8">
        <v>44194</v>
      </c>
      <c r="O334" s="8">
        <v>44194</v>
      </c>
      <c r="P334" s="8">
        <v>44284</v>
      </c>
    </row>
    <row r="335" spans="1:17">
      <c r="A335" s="2" t="s">
        <v>139</v>
      </c>
      <c r="B335" s="2" t="s">
        <v>239</v>
      </c>
      <c r="C335" s="2" t="s">
        <v>228</v>
      </c>
      <c r="D335" s="2" t="s">
        <v>1224</v>
      </c>
      <c r="E335" s="2" t="s">
        <v>1237</v>
      </c>
      <c r="F335" s="2" t="s">
        <v>945</v>
      </c>
      <c r="G335" s="4">
        <v>928</v>
      </c>
      <c r="H335" s="6">
        <v>5159.68</v>
      </c>
      <c r="I335" s="6">
        <v>5159.68</v>
      </c>
      <c r="J335" s="10" t="s">
        <v>942</v>
      </c>
      <c r="K335" s="10" t="s">
        <v>938</v>
      </c>
      <c r="L335" s="8">
        <v>44175</v>
      </c>
      <c r="M335" s="8">
        <v>44182</v>
      </c>
      <c r="N335" s="8">
        <v>44194</v>
      </c>
      <c r="O335" s="8">
        <v>44194</v>
      </c>
      <c r="P335" s="8">
        <v>44284</v>
      </c>
    </row>
    <row r="336" spans="1:17">
      <c r="A336" s="2" t="s">
        <v>139</v>
      </c>
      <c r="B336" s="2" t="s">
        <v>239</v>
      </c>
      <c r="C336" s="2" t="s">
        <v>229</v>
      </c>
      <c r="D336" s="2" t="s">
        <v>1225</v>
      </c>
      <c r="E336" s="2" t="s">
        <v>1238</v>
      </c>
      <c r="F336" s="2" t="s">
        <v>945</v>
      </c>
      <c r="G336" s="4">
        <v>206</v>
      </c>
      <c r="H336" s="6">
        <v>2183.6</v>
      </c>
      <c r="I336" s="6">
        <v>2183.6</v>
      </c>
      <c r="J336" s="10" t="s">
        <v>942</v>
      </c>
      <c r="K336" s="10" t="s">
        <v>938</v>
      </c>
      <c r="L336" s="8">
        <v>44175</v>
      </c>
      <c r="M336" s="8">
        <v>44182</v>
      </c>
      <c r="N336" s="8">
        <v>44194</v>
      </c>
      <c r="O336" s="8">
        <v>44194</v>
      </c>
      <c r="P336" s="8">
        <v>44284</v>
      </c>
    </row>
    <row r="337" spans="1:17">
      <c r="A337" s="2" t="s">
        <v>17</v>
      </c>
      <c r="B337" s="2" t="s">
        <v>243</v>
      </c>
      <c r="C337" s="2" t="s">
        <v>130</v>
      </c>
      <c r="D337" s="2" t="s">
        <v>1081</v>
      </c>
      <c r="E337" s="2" t="s">
        <v>1242</v>
      </c>
      <c r="F337" s="2" t="s">
        <v>945</v>
      </c>
      <c r="G337" s="4">
        <v>2000</v>
      </c>
      <c r="H337" s="6">
        <v>35480</v>
      </c>
      <c r="I337" s="6">
        <v>35480</v>
      </c>
      <c r="J337" s="10" t="s">
        <v>937</v>
      </c>
      <c r="K337" s="10" t="s">
        <v>938</v>
      </c>
      <c r="L337" s="8">
        <v>44186</v>
      </c>
      <c r="M337" s="8">
        <v>44188</v>
      </c>
      <c r="N337" s="8">
        <v>44191</v>
      </c>
      <c r="O337" s="8">
        <v>44194</v>
      </c>
      <c r="P337" s="8">
        <v>44269</v>
      </c>
      <c r="Q337" s="8">
        <v>44272</v>
      </c>
    </row>
    <row r="338" spans="1:17">
      <c r="A338" s="2" t="s">
        <v>44</v>
      </c>
      <c r="B338" s="2" t="s">
        <v>244</v>
      </c>
      <c r="C338" s="2" t="s">
        <v>124</v>
      </c>
      <c r="D338" s="2" t="s">
        <v>1076</v>
      </c>
      <c r="E338" s="2">
        <v>4500451533</v>
      </c>
      <c r="F338" s="2" t="s">
        <v>945</v>
      </c>
      <c r="G338" s="4">
        <v>43</v>
      </c>
      <c r="H338" s="6">
        <v>447.63</v>
      </c>
      <c r="I338" s="6">
        <v>447.63</v>
      </c>
      <c r="J338" s="10" t="s">
        <v>937</v>
      </c>
      <c r="K338" s="10" t="s">
        <v>962</v>
      </c>
      <c r="L338" s="8">
        <v>44189</v>
      </c>
      <c r="M338" s="8">
        <v>44191</v>
      </c>
      <c r="N338" s="8">
        <v>44191</v>
      </c>
      <c r="O338" s="8">
        <v>44194</v>
      </c>
      <c r="P338" s="8">
        <v>44254</v>
      </c>
      <c r="Q338" s="8">
        <v>44251</v>
      </c>
    </row>
    <row r="339" spans="1:17">
      <c r="A339" s="2" t="s">
        <v>44</v>
      </c>
      <c r="B339" s="2" t="s">
        <v>244</v>
      </c>
      <c r="C339" s="2" t="s">
        <v>124</v>
      </c>
      <c r="D339" s="2" t="s">
        <v>1076</v>
      </c>
      <c r="E339" s="2">
        <v>4500451532</v>
      </c>
      <c r="F339" s="2" t="s">
        <v>945</v>
      </c>
      <c r="G339" s="4">
        <v>41</v>
      </c>
      <c r="H339" s="6">
        <v>426.81</v>
      </c>
      <c r="I339" s="6">
        <v>426.81</v>
      </c>
      <c r="J339" s="10" t="s">
        <v>937</v>
      </c>
      <c r="K339" s="10" t="s">
        <v>962</v>
      </c>
      <c r="L339" s="8">
        <v>44189</v>
      </c>
      <c r="M339" s="8">
        <v>44191</v>
      </c>
      <c r="N339" s="8">
        <v>44191</v>
      </c>
      <c r="O339" s="8">
        <v>44194</v>
      </c>
      <c r="P339" s="8">
        <v>44254</v>
      </c>
      <c r="Q339" s="8">
        <v>44251</v>
      </c>
    </row>
    <row r="340" spans="1:17">
      <c r="A340" s="2" t="s">
        <v>139</v>
      </c>
      <c r="B340" s="2" t="s">
        <v>245</v>
      </c>
      <c r="C340" s="2" t="s">
        <v>246</v>
      </c>
      <c r="D340" s="2" t="s">
        <v>1095</v>
      </c>
      <c r="E340" s="2" t="s">
        <v>1243</v>
      </c>
      <c r="F340" s="2" t="s">
        <v>945</v>
      </c>
      <c r="G340" s="4">
        <v>467</v>
      </c>
      <c r="H340" s="6">
        <v>2073.48</v>
      </c>
      <c r="I340" s="6">
        <v>2073.48</v>
      </c>
      <c r="J340" s="10" t="s">
        <v>942</v>
      </c>
      <c r="K340" s="10" t="s">
        <v>938</v>
      </c>
      <c r="L340" s="8">
        <v>44182</v>
      </c>
      <c r="M340" s="8">
        <v>44191</v>
      </c>
      <c r="N340" s="8">
        <v>44194</v>
      </c>
      <c r="O340" s="8">
        <v>44194</v>
      </c>
      <c r="P340" s="8">
        <v>44284</v>
      </c>
    </row>
    <row r="341" spans="1:17">
      <c r="A341" s="2" t="s">
        <v>139</v>
      </c>
      <c r="B341" s="2" t="s">
        <v>245</v>
      </c>
      <c r="C341" s="2" t="s">
        <v>246</v>
      </c>
      <c r="D341" s="2" t="s">
        <v>1095</v>
      </c>
      <c r="E341" s="2" t="s">
        <v>1243</v>
      </c>
      <c r="F341" s="2" t="s">
        <v>945</v>
      </c>
      <c r="G341" s="4">
        <v>1150</v>
      </c>
      <c r="H341" s="6">
        <v>5416.5</v>
      </c>
      <c r="I341" s="6">
        <v>5416.5</v>
      </c>
      <c r="J341" s="10" t="s">
        <v>942</v>
      </c>
      <c r="K341" s="10" t="s">
        <v>938</v>
      </c>
      <c r="L341" s="8">
        <v>44182</v>
      </c>
      <c r="M341" s="8">
        <v>44191</v>
      </c>
      <c r="N341" s="8">
        <v>44194</v>
      </c>
      <c r="O341" s="8">
        <v>44194</v>
      </c>
      <c r="P341" s="8">
        <v>44284</v>
      </c>
    </row>
    <row r="342" spans="1:17">
      <c r="A342" s="2" t="s">
        <v>139</v>
      </c>
      <c r="B342" s="2" t="s">
        <v>245</v>
      </c>
      <c r="C342" s="2" t="s">
        <v>247</v>
      </c>
      <c r="D342" s="2" t="s">
        <v>1224</v>
      </c>
      <c r="E342" s="2" t="s">
        <v>1243</v>
      </c>
      <c r="F342" s="2" t="s">
        <v>945</v>
      </c>
      <c r="G342" s="4">
        <v>2451</v>
      </c>
      <c r="H342" s="6">
        <v>12745.2</v>
      </c>
      <c r="I342" s="6">
        <v>12745.2</v>
      </c>
      <c r="J342" s="10" t="s">
        <v>942</v>
      </c>
      <c r="K342" s="10" t="s">
        <v>938</v>
      </c>
      <c r="L342" s="8">
        <v>44182</v>
      </c>
      <c r="M342" s="8">
        <v>44191</v>
      </c>
      <c r="N342" s="8">
        <v>44194</v>
      </c>
      <c r="O342" s="8">
        <v>44194</v>
      </c>
      <c r="P342" s="8">
        <v>44284</v>
      </c>
    </row>
    <row r="343" spans="1:17">
      <c r="A343" s="2" t="s">
        <v>139</v>
      </c>
      <c r="B343" s="2" t="s">
        <v>245</v>
      </c>
      <c r="C343" s="2" t="s">
        <v>248</v>
      </c>
      <c r="D343" s="2" t="s">
        <v>1229</v>
      </c>
      <c r="E343" s="2" t="s">
        <v>1243</v>
      </c>
      <c r="F343" s="2" t="s">
        <v>945</v>
      </c>
      <c r="G343" s="4">
        <v>2123</v>
      </c>
      <c r="H343" s="6">
        <v>15094.53</v>
      </c>
      <c r="I343" s="6">
        <v>15094.53</v>
      </c>
      <c r="J343" s="10" t="s">
        <v>942</v>
      </c>
      <c r="K343" s="10" t="s">
        <v>938</v>
      </c>
      <c r="L343" s="8">
        <v>44182</v>
      </c>
      <c r="M343" s="8">
        <v>44191</v>
      </c>
      <c r="N343" s="8">
        <v>44194</v>
      </c>
      <c r="O343" s="8">
        <v>44194</v>
      </c>
      <c r="P343" s="8">
        <v>44284</v>
      </c>
    </row>
    <row r="344" spans="1:17">
      <c r="A344" s="2" t="s">
        <v>17</v>
      </c>
      <c r="B344" s="2" t="s">
        <v>249</v>
      </c>
      <c r="C344" s="2" t="s">
        <v>130</v>
      </c>
      <c r="D344" s="2" t="s">
        <v>1081</v>
      </c>
      <c r="E344" s="2" t="s">
        <v>1244</v>
      </c>
      <c r="F344" s="2" t="s">
        <v>951</v>
      </c>
      <c r="G344" s="4">
        <v>660</v>
      </c>
      <c r="H344" s="6">
        <v>11708.4</v>
      </c>
      <c r="I344" s="6">
        <v>11708.4</v>
      </c>
      <c r="J344" s="10" t="s">
        <v>937</v>
      </c>
      <c r="K344" s="10" t="s">
        <v>938</v>
      </c>
      <c r="L344" s="8">
        <v>44190</v>
      </c>
      <c r="M344" s="8">
        <v>44192</v>
      </c>
      <c r="N344" s="8">
        <v>44190</v>
      </c>
      <c r="O344" s="8">
        <v>44200</v>
      </c>
      <c r="P344" s="8">
        <v>44275</v>
      </c>
      <c r="Q344" s="8">
        <v>44279</v>
      </c>
    </row>
    <row r="345" spans="1:17">
      <c r="A345" s="2" t="s">
        <v>17</v>
      </c>
      <c r="B345" s="2" t="s">
        <v>250</v>
      </c>
      <c r="C345" s="2" t="s">
        <v>251</v>
      </c>
      <c r="D345" s="2" t="s">
        <v>1245</v>
      </c>
      <c r="E345" s="2" t="s">
        <v>1246</v>
      </c>
      <c r="F345" s="2" t="s">
        <v>982</v>
      </c>
      <c r="G345" s="4">
        <v>247</v>
      </c>
      <c r="H345" s="6">
        <v>4169.3599999999997</v>
      </c>
      <c r="I345" s="6">
        <v>4169.3599999999997</v>
      </c>
      <c r="J345" s="10" t="s">
        <v>937</v>
      </c>
      <c r="K345" s="10" t="s">
        <v>938</v>
      </c>
      <c r="L345" s="8">
        <v>44193</v>
      </c>
      <c r="M345" s="8">
        <v>44195</v>
      </c>
      <c r="N345" s="8">
        <v>44192</v>
      </c>
      <c r="O345" s="8">
        <v>44200</v>
      </c>
      <c r="P345" s="8">
        <v>44275</v>
      </c>
      <c r="Q345" s="8">
        <v>44279</v>
      </c>
    </row>
    <row r="346" spans="1:17">
      <c r="A346" s="2" t="s">
        <v>17</v>
      </c>
      <c r="B346" s="2" t="s">
        <v>252</v>
      </c>
      <c r="C346" s="2" t="s">
        <v>251</v>
      </c>
      <c r="D346" s="2" t="s">
        <v>1245</v>
      </c>
      <c r="E346" s="2" t="s">
        <v>1247</v>
      </c>
      <c r="F346" s="2" t="s">
        <v>936</v>
      </c>
      <c r="G346" s="4">
        <v>161</v>
      </c>
      <c r="H346" s="6">
        <v>2717.68</v>
      </c>
      <c r="I346" s="6">
        <v>2717.68</v>
      </c>
      <c r="J346" s="10" t="s">
        <v>937</v>
      </c>
      <c r="K346" s="10" t="s">
        <v>938</v>
      </c>
      <c r="L346" s="8">
        <v>44193</v>
      </c>
      <c r="M346" s="8">
        <v>44195</v>
      </c>
      <c r="N346" s="8">
        <v>44197</v>
      </c>
      <c r="O346" s="8">
        <v>44200</v>
      </c>
      <c r="P346" s="8">
        <v>44275</v>
      </c>
      <c r="Q346" s="8">
        <v>44279</v>
      </c>
    </row>
    <row r="347" spans="1:17">
      <c r="A347" s="2" t="s">
        <v>17</v>
      </c>
      <c r="B347" s="2" t="s">
        <v>253</v>
      </c>
      <c r="C347" s="2" t="s">
        <v>120</v>
      </c>
      <c r="D347" s="2" t="s">
        <v>1070</v>
      </c>
      <c r="E347" s="2" t="s">
        <v>1248</v>
      </c>
      <c r="F347" s="2" t="s">
        <v>945</v>
      </c>
      <c r="G347" s="4">
        <v>1454</v>
      </c>
      <c r="H347" s="6">
        <v>26811.759999999998</v>
      </c>
      <c r="I347" s="6">
        <v>26811.759999999998</v>
      </c>
      <c r="J347" s="10" t="s">
        <v>937</v>
      </c>
      <c r="K347" s="10" t="s">
        <v>938</v>
      </c>
      <c r="L347" s="8">
        <v>44194</v>
      </c>
      <c r="M347" s="8">
        <v>44196</v>
      </c>
      <c r="N347" s="8">
        <v>44203</v>
      </c>
      <c r="O347" s="8">
        <v>44204</v>
      </c>
      <c r="P347" s="8">
        <v>44279</v>
      </c>
      <c r="Q347" s="8">
        <v>44281</v>
      </c>
    </row>
    <row r="348" spans="1:17">
      <c r="A348" s="2" t="s">
        <v>17</v>
      </c>
      <c r="B348" s="2" t="s">
        <v>254</v>
      </c>
      <c r="C348" s="2" t="s">
        <v>251</v>
      </c>
      <c r="D348" s="2" t="s">
        <v>1245</v>
      </c>
      <c r="E348" s="2" t="s">
        <v>1249</v>
      </c>
      <c r="F348" s="2" t="s">
        <v>945</v>
      </c>
      <c r="G348" s="4">
        <v>3679</v>
      </c>
      <c r="H348" s="6">
        <v>62101.52</v>
      </c>
      <c r="I348" s="6">
        <v>62101.52</v>
      </c>
      <c r="J348" s="10" t="s">
        <v>937</v>
      </c>
      <c r="K348" s="10" t="s">
        <v>938</v>
      </c>
      <c r="L348" s="8">
        <v>44194</v>
      </c>
      <c r="M348" s="8">
        <v>44196</v>
      </c>
      <c r="N348" s="8">
        <v>44203</v>
      </c>
      <c r="O348" s="8">
        <v>44204</v>
      </c>
      <c r="P348" s="8">
        <v>44279</v>
      </c>
      <c r="Q348" s="8">
        <v>44281</v>
      </c>
    </row>
    <row r="349" spans="1:17">
      <c r="A349" s="2" t="s">
        <v>21</v>
      </c>
      <c r="B349" s="2" t="s">
        <v>255</v>
      </c>
      <c r="C349" s="2" t="s">
        <v>66</v>
      </c>
      <c r="D349" s="2" t="s">
        <v>999</v>
      </c>
      <c r="E349" s="2" t="s">
        <v>1250</v>
      </c>
      <c r="F349" s="2" t="s">
        <v>936</v>
      </c>
      <c r="G349" s="4">
        <v>27</v>
      </c>
      <c r="H349" s="6">
        <v>193.59</v>
      </c>
      <c r="I349" s="6">
        <v>193.59</v>
      </c>
      <c r="J349" s="10" t="s">
        <v>942</v>
      </c>
      <c r="K349" s="10" t="s">
        <v>938</v>
      </c>
      <c r="L349" s="8">
        <v>44198</v>
      </c>
      <c r="M349" s="8">
        <v>44200</v>
      </c>
      <c r="N349" s="8">
        <v>44214</v>
      </c>
      <c r="O349" s="8">
        <v>44214</v>
      </c>
      <c r="P349" s="8">
        <v>44289</v>
      </c>
      <c r="Q349" s="8">
        <v>44293</v>
      </c>
    </row>
    <row r="350" spans="1:17">
      <c r="A350" s="2" t="s">
        <v>21</v>
      </c>
      <c r="B350" s="2" t="s">
        <v>255</v>
      </c>
      <c r="C350" s="2" t="s">
        <v>66</v>
      </c>
      <c r="D350" s="2" t="s">
        <v>999</v>
      </c>
      <c r="E350" s="2" t="s">
        <v>1251</v>
      </c>
      <c r="F350" s="2" t="s">
        <v>936</v>
      </c>
      <c r="G350" s="4">
        <v>27</v>
      </c>
      <c r="H350" s="6">
        <v>193.59</v>
      </c>
      <c r="I350" s="6">
        <v>193.59</v>
      </c>
      <c r="J350" s="10" t="s">
        <v>942</v>
      </c>
      <c r="K350" s="10" t="s">
        <v>938</v>
      </c>
      <c r="L350" s="8">
        <v>44198</v>
      </c>
      <c r="M350" s="8">
        <v>44200</v>
      </c>
      <c r="N350" s="8">
        <v>44214</v>
      </c>
      <c r="O350" s="8">
        <v>44214</v>
      </c>
      <c r="P350" s="8">
        <v>44289</v>
      </c>
      <c r="Q350" s="8">
        <v>44293</v>
      </c>
    </row>
    <row r="351" spans="1:17">
      <c r="A351" s="2" t="s">
        <v>21</v>
      </c>
      <c r="B351" s="2" t="s">
        <v>256</v>
      </c>
      <c r="C351" s="2" t="s">
        <v>66</v>
      </c>
      <c r="D351" s="2" t="s">
        <v>999</v>
      </c>
      <c r="E351" s="2" t="s">
        <v>1252</v>
      </c>
      <c r="F351" s="2" t="s">
        <v>1151</v>
      </c>
      <c r="G351" s="4">
        <v>90</v>
      </c>
      <c r="H351" s="6">
        <v>749.7</v>
      </c>
      <c r="I351" s="6">
        <v>749.7</v>
      </c>
      <c r="J351" s="10" t="s">
        <v>942</v>
      </c>
      <c r="K351" s="10" t="s">
        <v>938</v>
      </c>
      <c r="L351" s="8">
        <v>44231</v>
      </c>
      <c r="M351" s="8">
        <v>44200</v>
      </c>
      <c r="N351" s="8">
        <v>44207</v>
      </c>
      <c r="O351" s="8">
        <v>44200</v>
      </c>
      <c r="P351" s="8">
        <v>44275</v>
      </c>
      <c r="Q351" s="8">
        <v>44315</v>
      </c>
    </row>
    <row r="352" spans="1:17">
      <c r="A352" s="2" t="s">
        <v>21</v>
      </c>
      <c r="B352" s="2" t="s">
        <v>256</v>
      </c>
      <c r="C352" s="2" t="s">
        <v>66</v>
      </c>
      <c r="D352" s="2" t="s">
        <v>999</v>
      </c>
      <c r="E352" s="2" t="s">
        <v>1253</v>
      </c>
      <c r="F352" s="2" t="s">
        <v>1151</v>
      </c>
      <c r="G352" s="4">
        <v>92</v>
      </c>
      <c r="H352" s="6">
        <v>659.64</v>
      </c>
      <c r="I352" s="6">
        <v>659.64</v>
      </c>
      <c r="J352" s="10" t="s">
        <v>942</v>
      </c>
      <c r="K352" s="10" t="s">
        <v>938</v>
      </c>
      <c r="L352" s="8">
        <v>44231</v>
      </c>
      <c r="M352" s="8">
        <v>44200</v>
      </c>
      <c r="N352" s="8">
        <v>44207</v>
      </c>
      <c r="O352" s="8">
        <v>44200</v>
      </c>
      <c r="P352" s="8">
        <v>44275</v>
      </c>
      <c r="Q352" s="8">
        <v>44315</v>
      </c>
    </row>
    <row r="353" spans="1:17">
      <c r="A353" s="2" t="s">
        <v>21</v>
      </c>
      <c r="B353" s="2" t="s">
        <v>257</v>
      </c>
      <c r="C353" s="2" t="s">
        <v>69</v>
      </c>
      <c r="D353" s="2" t="s">
        <v>1002</v>
      </c>
      <c r="E353" s="2" t="s">
        <v>1254</v>
      </c>
      <c r="F353" s="2" t="s">
        <v>936</v>
      </c>
      <c r="G353" s="4">
        <v>102</v>
      </c>
      <c r="H353" s="6">
        <v>810.9</v>
      </c>
      <c r="I353" s="6">
        <v>810.9</v>
      </c>
      <c r="J353" s="10" t="s">
        <v>942</v>
      </c>
      <c r="K353" s="10" t="s">
        <v>938</v>
      </c>
      <c r="L353" s="8">
        <v>44198</v>
      </c>
      <c r="M353" s="8">
        <v>44200</v>
      </c>
      <c r="N353" s="8">
        <v>44214</v>
      </c>
      <c r="O353" s="8">
        <v>44214</v>
      </c>
      <c r="P353" s="8">
        <v>44289</v>
      </c>
      <c r="Q353" s="8">
        <v>44293</v>
      </c>
    </row>
    <row r="354" spans="1:17">
      <c r="A354" s="2" t="s">
        <v>21</v>
      </c>
      <c r="B354" s="2" t="s">
        <v>258</v>
      </c>
      <c r="C354" s="2" t="s">
        <v>69</v>
      </c>
      <c r="D354" s="2" t="s">
        <v>1002</v>
      </c>
      <c r="E354" s="2" t="s">
        <v>1255</v>
      </c>
      <c r="F354" s="2" t="s">
        <v>982</v>
      </c>
      <c r="G354" s="4">
        <v>353</v>
      </c>
      <c r="H354" s="6">
        <v>2806.35</v>
      </c>
      <c r="I354" s="6">
        <v>2806.35</v>
      </c>
      <c r="J354" s="10" t="s">
        <v>942</v>
      </c>
      <c r="K354" s="10" t="s">
        <v>938</v>
      </c>
      <c r="L354" s="8">
        <v>44198</v>
      </c>
      <c r="M354" s="8">
        <v>44200</v>
      </c>
      <c r="N354" s="8">
        <v>44208</v>
      </c>
      <c r="O354" s="8">
        <v>44208</v>
      </c>
      <c r="P354" s="8">
        <v>44283</v>
      </c>
      <c r="Q354" s="8">
        <v>44286</v>
      </c>
    </row>
    <row r="355" spans="1:17">
      <c r="A355" s="2" t="s">
        <v>21</v>
      </c>
      <c r="B355" s="2" t="s">
        <v>259</v>
      </c>
      <c r="C355" s="2" t="s">
        <v>69</v>
      </c>
      <c r="D355" s="2" t="s">
        <v>1002</v>
      </c>
      <c r="E355" s="2" t="s">
        <v>1256</v>
      </c>
      <c r="F355" s="2" t="s">
        <v>945</v>
      </c>
      <c r="G355" s="4">
        <v>770</v>
      </c>
      <c r="H355" s="6">
        <v>6121.5</v>
      </c>
      <c r="I355" s="6">
        <v>6121.5</v>
      </c>
      <c r="J355" s="10" t="s">
        <v>942</v>
      </c>
      <c r="K355" s="10" t="s">
        <v>938</v>
      </c>
      <c r="L355" s="8">
        <v>44198</v>
      </c>
      <c r="M355" s="8">
        <v>44200</v>
      </c>
      <c r="N355" s="8">
        <v>44211</v>
      </c>
      <c r="O355" s="8">
        <v>44211</v>
      </c>
      <c r="P355" s="8">
        <v>44286</v>
      </c>
      <c r="Q355" s="8">
        <v>44288</v>
      </c>
    </row>
    <row r="356" spans="1:17">
      <c r="A356" s="2" t="s">
        <v>21</v>
      </c>
      <c r="B356" s="2" t="s">
        <v>260</v>
      </c>
      <c r="C356" s="2" t="s">
        <v>72</v>
      </c>
      <c r="D356" s="2" t="s">
        <v>1005</v>
      </c>
      <c r="E356" s="2" t="s">
        <v>1257</v>
      </c>
      <c r="F356" s="2" t="s">
        <v>936</v>
      </c>
      <c r="G356" s="4">
        <v>121</v>
      </c>
      <c r="H356" s="6">
        <v>981.31</v>
      </c>
      <c r="I356" s="6">
        <v>981.31</v>
      </c>
      <c r="J356" s="10" t="s">
        <v>942</v>
      </c>
      <c r="K356" s="10" t="s">
        <v>938</v>
      </c>
      <c r="L356" s="8">
        <v>44198</v>
      </c>
      <c r="M356" s="8">
        <v>44200</v>
      </c>
      <c r="N356" s="8">
        <v>44214</v>
      </c>
      <c r="O356" s="8">
        <v>44214</v>
      </c>
      <c r="P356" s="8">
        <v>44289</v>
      </c>
      <c r="Q356" s="8">
        <v>44293</v>
      </c>
    </row>
    <row r="357" spans="1:17">
      <c r="A357" s="2" t="s">
        <v>21</v>
      </c>
      <c r="B357" s="2" t="s">
        <v>261</v>
      </c>
      <c r="C357" s="2" t="s">
        <v>72</v>
      </c>
      <c r="D357" s="2" t="s">
        <v>1005</v>
      </c>
      <c r="E357" s="2" t="s">
        <v>1258</v>
      </c>
      <c r="F357" s="2" t="s">
        <v>1151</v>
      </c>
      <c r="G357" s="4">
        <v>127</v>
      </c>
      <c r="H357" s="6">
        <v>1029.97</v>
      </c>
      <c r="I357" s="6">
        <v>1029.97</v>
      </c>
      <c r="J357" s="10" t="s">
        <v>942</v>
      </c>
      <c r="K357" s="10" t="s">
        <v>938</v>
      </c>
      <c r="L357" s="8">
        <v>44200</v>
      </c>
      <c r="M357" s="8">
        <v>44200</v>
      </c>
      <c r="N357" s="8">
        <v>44207</v>
      </c>
      <c r="O357" s="8">
        <v>44200</v>
      </c>
      <c r="P357" s="8">
        <v>44275</v>
      </c>
      <c r="Q357" s="8">
        <v>44315</v>
      </c>
    </row>
    <row r="358" spans="1:17">
      <c r="A358" s="2" t="s">
        <v>21</v>
      </c>
      <c r="B358" s="2" t="s">
        <v>262</v>
      </c>
      <c r="C358" s="2" t="s">
        <v>72</v>
      </c>
      <c r="D358" s="2" t="s">
        <v>1005</v>
      </c>
      <c r="E358" s="2" t="s">
        <v>1259</v>
      </c>
      <c r="F358" s="2" t="s">
        <v>982</v>
      </c>
      <c r="G358" s="4">
        <v>446</v>
      </c>
      <c r="H358" s="6">
        <v>3617.06</v>
      </c>
      <c r="I358" s="6">
        <v>3617.06</v>
      </c>
      <c r="J358" s="10" t="s">
        <v>942</v>
      </c>
      <c r="K358" s="10" t="s">
        <v>938</v>
      </c>
      <c r="L358" s="8">
        <v>44198</v>
      </c>
      <c r="M358" s="8">
        <v>44200</v>
      </c>
      <c r="N358" s="8">
        <v>44208</v>
      </c>
      <c r="O358" s="8">
        <v>44208</v>
      </c>
      <c r="P358" s="8">
        <v>44283</v>
      </c>
      <c r="Q358" s="8">
        <v>44286</v>
      </c>
    </row>
    <row r="359" spans="1:17">
      <c r="A359" s="2" t="s">
        <v>21</v>
      </c>
      <c r="B359" s="2" t="s">
        <v>263</v>
      </c>
      <c r="C359" s="2" t="s">
        <v>72</v>
      </c>
      <c r="D359" s="2" t="s">
        <v>1005</v>
      </c>
      <c r="E359" s="2" t="s">
        <v>1260</v>
      </c>
      <c r="F359" s="2" t="s">
        <v>945</v>
      </c>
      <c r="G359" s="4">
        <v>968</v>
      </c>
      <c r="H359" s="6">
        <v>7850.48</v>
      </c>
      <c r="I359" s="6">
        <v>7850.48</v>
      </c>
      <c r="J359" s="10" t="s">
        <v>942</v>
      </c>
      <c r="K359" s="10" t="s">
        <v>938</v>
      </c>
      <c r="L359" s="8">
        <v>44198</v>
      </c>
      <c r="M359" s="8">
        <v>44200</v>
      </c>
      <c r="N359" s="8">
        <v>44211</v>
      </c>
      <c r="O359" s="8">
        <v>44211</v>
      </c>
      <c r="P359" s="8">
        <v>44286</v>
      </c>
      <c r="Q359" s="8">
        <v>44288</v>
      </c>
    </row>
    <row r="360" spans="1:17">
      <c r="A360" s="2" t="s">
        <v>21</v>
      </c>
      <c r="B360" s="2" t="s">
        <v>264</v>
      </c>
      <c r="C360" s="2" t="s">
        <v>78</v>
      </c>
      <c r="D360" s="2" t="s">
        <v>1011</v>
      </c>
      <c r="E360" s="2" t="s">
        <v>1261</v>
      </c>
      <c r="F360" s="2" t="s">
        <v>936</v>
      </c>
      <c r="G360" s="4">
        <v>27</v>
      </c>
      <c r="H360" s="6">
        <v>212.49</v>
      </c>
      <c r="I360" s="6">
        <v>212.49</v>
      </c>
      <c r="J360" s="10" t="s">
        <v>942</v>
      </c>
      <c r="K360" s="10" t="s">
        <v>938</v>
      </c>
      <c r="L360" s="8">
        <v>44198</v>
      </c>
      <c r="M360" s="8">
        <v>44200</v>
      </c>
      <c r="N360" s="8">
        <v>44214</v>
      </c>
      <c r="O360" s="8">
        <v>44214</v>
      </c>
      <c r="P360" s="8">
        <v>44289</v>
      </c>
      <c r="Q360" s="8">
        <v>44293</v>
      </c>
    </row>
    <row r="361" spans="1:17">
      <c r="A361" s="2" t="s">
        <v>21</v>
      </c>
      <c r="B361" s="2" t="s">
        <v>265</v>
      </c>
      <c r="C361" s="2" t="s">
        <v>66</v>
      </c>
      <c r="D361" s="2" t="s">
        <v>999</v>
      </c>
      <c r="E361" s="2" t="s">
        <v>1262</v>
      </c>
      <c r="F361" s="2" t="s">
        <v>951</v>
      </c>
      <c r="G361" s="4">
        <v>290</v>
      </c>
      <c r="H361" s="6">
        <v>2079.3000000000002</v>
      </c>
      <c r="I361" s="6">
        <v>2079.3000000000002</v>
      </c>
      <c r="J361" s="10" t="s">
        <v>942</v>
      </c>
      <c r="K361" s="10" t="s">
        <v>938</v>
      </c>
      <c r="L361" s="8">
        <v>44200</v>
      </c>
      <c r="M361" s="8">
        <v>44202</v>
      </c>
      <c r="N361" s="8">
        <v>44214</v>
      </c>
      <c r="O361" s="8">
        <v>44215</v>
      </c>
      <c r="P361" s="8">
        <v>44290</v>
      </c>
      <c r="Q361" s="8">
        <v>44294</v>
      </c>
    </row>
    <row r="362" spans="1:17">
      <c r="A362" s="2" t="s">
        <v>21</v>
      </c>
      <c r="B362" s="2" t="s">
        <v>265</v>
      </c>
      <c r="C362" s="2" t="s">
        <v>66</v>
      </c>
      <c r="D362" s="2" t="s">
        <v>999</v>
      </c>
      <c r="E362" s="2" t="s">
        <v>1263</v>
      </c>
      <c r="F362" s="2" t="s">
        <v>951</v>
      </c>
      <c r="G362" s="4">
        <v>348</v>
      </c>
      <c r="H362" s="6">
        <v>2495.16</v>
      </c>
      <c r="I362" s="6">
        <v>2495.16</v>
      </c>
      <c r="J362" s="10" t="s">
        <v>942</v>
      </c>
      <c r="K362" s="10" t="s">
        <v>938</v>
      </c>
      <c r="L362" s="8">
        <v>44200</v>
      </c>
      <c r="M362" s="8">
        <v>44202</v>
      </c>
      <c r="N362" s="8">
        <v>44214</v>
      </c>
      <c r="O362" s="8">
        <v>44215</v>
      </c>
      <c r="P362" s="8">
        <v>44290</v>
      </c>
      <c r="Q362" s="8">
        <v>44294</v>
      </c>
    </row>
    <row r="363" spans="1:17">
      <c r="A363" s="2" t="s">
        <v>21</v>
      </c>
      <c r="B363" s="2" t="s">
        <v>265</v>
      </c>
      <c r="C363" s="2" t="s">
        <v>66</v>
      </c>
      <c r="D363" s="2" t="s">
        <v>999</v>
      </c>
      <c r="E363" s="2" t="s">
        <v>1264</v>
      </c>
      <c r="F363" s="2" t="s">
        <v>951</v>
      </c>
      <c r="G363" s="4">
        <v>40</v>
      </c>
      <c r="H363" s="6">
        <v>333.2</v>
      </c>
      <c r="I363" s="6">
        <v>333.2</v>
      </c>
      <c r="J363" s="10" t="s">
        <v>942</v>
      </c>
      <c r="K363" s="10" t="s">
        <v>938</v>
      </c>
      <c r="L363" s="8">
        <v>44200</v>
      </c>
      <c r="M363" s="8">
        <v>44202</v>
      </c>
      <c r="N363" s="8">
        <v>44214</v>
      </c>
      <c r="O363" s="8">
        <v>44215</v>
      </c>
      <c r="P363" s="8">
        <v>44290</v>
      </c>
      <c r="Q363" s="8">
        <v>44294</v>
      </c>
    </row>
    <row r="364" spans="1:17">
      <c r="A364" s="2" t="s">
        <v>21</v>
      </c>
      <c r="B364" s="2" t="s">
        <v>265</v>
      </c>
      <c r="C364" s="2" t="s">
        <v>66</v>
      </c>
      <c r="D364" s="2" t="s">
        <v>999</v>
      </c>
      <c r="E364" s="2" t="s">
        <v>1265</v>
      </c>
      <c r="F364" s="2" t="s">
        <v>951</v>
      </c>
      <c r="G364" s="4">
        <v>336</v>
      </c>
      <c r="H364" s="6">
        <v>2533.44</v>
      </c>
      <c r="I364" s="6">
        <v>2533.44</v>
      </c>
      <c r="J364" s="10" t="s">
        <v>942</v>
      </c>
      <c r="K364" s="10" t="s">
        <v>938</v>
      </c>
      <c r="L364" s="8">
        <v>44200</v>
      </c>
      <c r="M364" s="8">
        <v>44202</v>
      </c>
      <c r="N364" s="8">
        <v>44214</v>
      </c>
      <c r="O364" s="8">
        <v>44215</v>
      </c>
      <c r="P364" s="8">
        <v>44290</v>
      </c>
      <c r="Q364" s="8">
        <v>44294</v>
      </c>
    </row>
    <row r="365" spans="1:17">
      <c r="A365" s="2" t="s">
        <v>21</v>
      </c>
      <c r="B365" s="2" t="s">
        <v>265</v>
      </c>
      <c r="C365" s="2" t="s">
        <v>66</v>
      </c>
      <c r="D365" s="2" t="s">
        <v>999</v>
      </c>
      <c r="E365" s="2" t="s">
        <v>1266</v>
      </c>
      <c r="F365" s="2" t="s">
        <v>951</v>
      </c>
      <c r="G365" s="4">
        <v>913</v>
      </c>
      <c r="H365" s="6">
        <v>7605.29</v>
      </c>
      <c r="I365" s="6">
        <v>7605.29</v>
      </c>
      <c r="J365" s="10" t="s">
        <v>942</v>
      </c>
      <c r="K365" s="10" t="s">
        <v>938</v>
      </c>
      <c r="L365" s="8">
        <v>44200</v>
      </c>
      <c r="M365" s="8">
        <v>44202</v>
      </c>
      <c r="N365" s="8">
        <v>44214</v>
      </c>
      <c r="O365" s="8">
        <v>44215</v>
      </c>
      <c r="P365" s="8">
        <v>44290</v>
      </c>
      <c r="Q365" s="8">
        <v>44294</v>
      </c>
    </row>
    <row r="366" spans="1:17">
      <c r="A366" s="2" t="s">
        <v>21</v>
      </c>
      <c r="B366" s="2" t="s">
        <v>265</v>
      </c>
      <c r="C366" s="2" t="s">
        <v>66</v>
      </c>
      <c r="D366" s="2" t="s">
        <v>999</v>
      </c>
      <c r="E366" s="2" t="s">
        <v>1267</v>
      </c>
      <c r="F366" s="2" t="s">
        <v>951</v>
      </c>
      <c r="G366" s="4">
        <v>506</v>
      </c>
      <c r="H366" s="6">
        <v>3628.02</v>
      </c>
      <c r="I366" s="6">
        <v>3628.02</v>
      </c>
      <c r="J366" s="10" t="s">
        <v>942</v>
      </c>
      <c r="K366" s="10" t="s">
        <v>938</v>
      </c>
      <c r="L366" s="8">
        <v>44200</v>
      </c>
      <c r="M366" s="8">
        <v>44202</v>
      </c>
      <c r="N366" s="8">
        <v>44214</v>
      </c>
      <c r="O366" s="8">
        <v>44215</v>
      </c>
      <c r="P366" s="8">
        <v>44290</v>
      </c>
      <c r="Q366" s="8">
        <v>44294</v>
      </c>
    </row>
    <row r="367" spans="1:17">
      <c r="A367" s="2" t="s">
        <v>21</v>
      </c>
      <c r="B367" s="2" t="s">
        <v>266</v>
      </c>
      <c r="C367" s="2" t="s">
        <v>66</v>
      </c>
      <c r="D367" s="2" t="s">
        <v>999</v>
      </c>
      <c r="E367" s="2" t="s">
        <v>1268</v>
      </c>
      <c r="F367" s="2" t="s">
        <v>945</v>
      </c>
      <c r="G367" s="4">
        <v>3204</v>
      </c>
      <c r="H367" s="6">
        <v>22972.68</v>
      </c>
      <c r="I367" s="6">
        <v>22972.68</v>
      </c>
      <c r="J367" s="10" t="s">
        <v>942</v>
      </c>
      <c r="K367" s="10" t="s">
        <v>938</v>
      </c>
      <c r="L367" s="8">
        <v>44200</v>
      </c>
      <c r="M367" s="8">
        <v>44202</v>
      </c>
      <c r="N367" s="8">
        <v>44202</v>
      </c>
      <c r="O367" s="8">
        <v>44203</v>
      </c>
      <c r="P367" s="8">
        <v>44278</v>
      </c>
      <c r="Q367" s="8">
        <v>44280</v>
      </c>
    </row>
    <row r="368" spans="1:17">
      <c r="A368" s="2" t="s">
        <v>21</v>
      </c>
      <c r="B368" s="2" t="s">
        <v>266</v>
      </c>
      <c r="C368" s="2" t="s">
        <v>66</v>
      </c>
      <c r="D368" s="2" t="s">
        <v>999</v>
      </c>
      <c r="E368" s="2" t="s">
        <v>1269</v>
      </c>
      <c r="F368" s="2" t="s">
        <v>945</v>
      </c>
      <c r="G368" s="4">
        <v>3018</v>
      </c>
      <c r="H368" s="6">
        <v>21639.06</v>
      </c>
      <c r="I368" s="6">
        <v>21639.06</v>
      </c>
      <c r="J368" s="10" t="s">
        <v>942</v>
      </c>
      <c r="K368" s="10" t="s">
        <v>938</v>
      </c>
      <c r="L368" s="8">
        <v>44200</v>
      </c>
      <c r="M368" s="8">
        <v>44202</v>
      </c>
      <c r="N368" s="8">
        <v>44202</v>
      </c>
      <c r="O368" s="8">
        <v>44203</v>
      </c>
      <c r="P368" s="8">
        <v>44278</v>
      </c>
      <c r="Q368" s="8">
        <v>44280</v>
      </c>
    </row>
    <row r="369" spans="1:17">
      <c r="A369" s="2" t="s">
        <v>21</v>
      </c>
      <c r="B369" s="2" t="s">
        <v>266</v>
      </c>
      <c r="C369" s="2" t="s">
        <v>66</v>
      </c>
      <c r="D369" s="2" t="s">
        <v>999</v>
      </c>
      <c r="E369" s="2" t="s">
        <v>1270</v>
      </c>
      <c r="F369" s="2" t="s">
        <v>945</v>
      </c>
      <c r="G369" s="4">
        <v>2926</v>
      </c>
      <c r="H369" s="6">
        <v>24373.58</v>
      </c>
      <c r="I369" s="6">
        <v>24373.58</v>
      </c>
      <c r="J369" s="10" t="s">
        <v>942</v>
      </c>
      <c r="K369" s="10" t="s">
        <v>938</v>
      </c>
      <c r="L369" s="8">
        <v>44200</v>
      </c>
      <c r="M369" s="8">
        <v>44202</v>
      </c>
      <c r="N369" s="8">
        <v>44202</v>
      </c>
      <c r="O369" s="8">
        <v>44203</v>
      </c>
      <c r="P369" s="8">
        <v>44278</v>
      </c>
      <c r="Q369" s="8">
        <v>44280</v>
      </c>
    </row>
    <row r="370" spans="1:17">
      <c r="A370" s="2" t="s">
        <v>21</v>
      </c>
      <c r="B370" s="2" t="s">
        <v>266</v>
      </c>
      <c r="C370" s="2" t="s">
        <v>66</v>
      </c>
      <c r="D370" s="2" t="s">
        <v>999</v>
      </c>
      <c r="E370" s="2" t="s">
        <v>1271</v>
      </c>
      <c r="F370" s="2" t="s">
        <v>945</v>
      </c>
      <c r="G370" s="4">
        <v>2913</v>
      </c>
      <c r="H370" s="6">
        <v>21964.02</v>
      </c>
      <c r="I370" s="6">
        <v>21964.02</v>
      </c>
      <c r="J370" s="10" t="s">
        <v>942</v>
      </c>
      <c r="K370" s="10" t="s">
        <v>938</v>
      </c>
      <c r="L370" s="8">
        <v>44200</v>
      </c>
      <c r="M370" s="8">
        <v>44202</v>
      </c>
      <c r="N370" s="8">
        <v>44202</v>
      </c>
      <c r="O370" s="8">
        <v>44203</v>
      </c>
      <c r="P370" s="8">
        <v>44278</v>
      </c>
      <c r="Q370" s="8">
        <v>44280</v>
      </c>
    </row>
    <row r="371" spans="1:17">
      <c r="A371" s="2" t="s">
        <v>21</v>
      </c>
      <c r="B371" s="2" t="s">
        <v>266</v>
      </c>
      <c r="C371" s="2" t="s">
        <v>66</v>
      </c>
      <c r="D371" s="2" t="s">
        <v>999</v>
      </c>
      <c r="E371" s="2" t="s">
        <v>1272</v>
      </c>
      <c r="F371" s="2" t="s">
        <v>945</v>
      </c>
      <c r="G371" s="4">
        <v>1761</v>
      </c>
      <c r="H371" s="6">
        <v>12626.37</v>
      </c>
      <c r="I371" s="6">
        <v>12626.37</v>
      </c>
      <c r="J371" s="10" t="s">
        <v>942</v>
      </c>
      <c r="K371" s="10" t="s">
        <v>938</v>
      </c>
      <c r="L371" s="8">
        <v>44200</v>
      </c>
      <c r="M371" s="8">
        <v>44202</v>
      </c>
      <c r="N371" s="8">
        <v>44202</v>
      </c>
      <c r="O371" s="8">
        <v>44203</v>
      </c>
      <c r="P371" s="8">
        <v>44278</v>
      </c>
      <c r="Q371" s="8">
        <v>44280</v>
      </c>
    </row>
    <row r="372" spans="1:17">
      <c r="A372" s="2" t="s">
        <v>21</v>
      </c>
      <c r="B372" s="2" t="s">
        <v>267</v>
      </c>
      <c r="C372" s="2" t="s">
        <v>69</v>
      </c>
      <c r="D372" s="2" t="s">
        <v>1002</v>
      </c>
      <c r="E372" s="2" t="s">
        <v>1273</v>
      </c>
      <c r="F372" s="2" t="s">
        <v>951</v>
      </c>
      <c r="G372" s="4">
        <v>415</v>
      </c>
      <c r="H372" s="6">
        <v>3299.25</v>
      </c>
      <c r="I372" s="6">
        <v>3299.25</v>
      </c>
      <c r="J372" s="10" t="s">
        <v>942</v>
      </c>
      <c r="K372" s="10" t="s">
        <v>938</v>
      </c>
      <c r="L372" s="8">
        <v>44200</v>
      </c>
      <c r="M372" s="8">
        <v>44202</v>
      </c>
      <c r="N372" s="8">
        <v>44214</v>
      </c>
      <c r="O372" s="8">
        <v>44215</v>
      </c>
      <c r="P372" s="8">
        <v>44290</v>
      </c>
      <c r="Q372" s="8">
        <v>44294</v>
      </c>
    </row>
    <row r="373" spans="1:17">
      <c r="A373" s="2" t="s">
        <v>21</v>
      </c>
      <c r="B373" s="2" t="s">
        <v>268</v>
      </c>
      <c r="C373" s="2" t="s">
        <v>78</v>
      </c>
      <c r="D373" s="2" t="s">
        <v>1011</v>
      </c>
      <c r="E373" s="2" t="s">
        <v>1274</v>
      </c>
      <c r="F373" s="2" t="s">
        <v>951</v>
      </c>
      <c r="G373" s="4">
        <v>40</v>
      </c>
      <c r="H373" s="6">
        <v>314.8</v>
      </c>
      <c r="I373" s="6">
        <v>314.8</v>
      </c>
      <c r="J373" s="10" t="s">
        <v>942</v>
      </c>
      <c r="K373" s="10" t="s">
        <v>938</v>
      </c>
      <c r="L373" s="8">
        <v>44200</v>
      </c>
      <c r="M373" s="8">
        <v>44202</v>
      </c>
      <c r="N373" s="8">
        <v>44214</v>
      </c>
      <c r="O373" s="8">
        <v>44215</v>
      </c>
      <c r="P373" s="8">
        <v>44290</v>
      </c>
      <c r="Q373" s="8">
        <v>44294</v>
      </c>
    </row>
    <row r="374" spans="1:17">
      <c r="A374" s="2" t="s">
        <v>21</v>
      </c>
      <c r="B374" s="2" t="s">
        <v>268</v>
      </c>
      <c r="C374" s="2" t="s">
        <v>78</v>
      </c>
      <c r="D374" s="2" t="s">
        <v>1011</v>
      </c>
      <c r="E374" s="2" t="s">
        <v>1275</v>
      </c>
      <c r="F374" s="2" t="s">
        <v>951</v>
      </c>
      <c r="G374" s="4">
        <v>522</v>
      </c>
      <c r="H374" s="6">
        <v>4108.1400000000003</v>
      </c>
      <c r="I374" s="6">
        <v>4108.1400000000003</v>
      </c>
      <c r="J374" s="10" t="s">
        <v>942</v>
      </c>
      <c r="K374" s="10" t="s">
        <v>938</v>
      </c>
      <c r="L374" s="8">
        <v>44200</v>
      </c>
      <c r="M374" s="8">
        <v>44202</v>
      </c>
      <c r="N374" s="8">
        <v>44214</v>
      </c>
      <c r="O374" s="8">
        <v>44215</v>
      </c>
      <c r="P374" s="8">
        <v>44290</v>
      </c>
      <c r="Q374" s="8">
        <v>44294</v>
      </c>
    </row>
    <row r="375" spans="1:17">
      <c r="A375" s="2" t="s">
        <v>21</v>
      </c>
      <c r="B375" s="2" t="s">
        <v>269</v>
      </c>
      <c r="C375" s="2" t="s">
        <v>78</v>
      </c>
      <c r="D375" s="2" t="s">
        <v>1011</v>
      </c>
      <c r="E375" s="2" t="s">
        <v>1276</v>
      </c>
      <c r="F375" s="2" t="s">
        <v>945</v>
      </c>
      <c r="G375" s="4">
        <v>2050</v>
      </c>
      <c r="H375" s="6">
        <v>16133.5</v>
      </c>
      <c r="I375" s="6">
        <v>16133.5</v>
      </c>
      <c r="J375" s="10" t="s">
        <v>942</v>
      </c>
      <c r="K375" s="10" t="s">
        <v>938</v>
      </c>
      <c r="L375" s="8">
        <v>44200</v>
      </c>
      <c r="M375" s="8">
        <v>44202</v>
      </c>
      <c r="N375" s="8">
        <v>44202</v>
      </c>
      <c r="O375" s="8">
        <v>44203</v>
      </c>
      <c r="P375" s="8">
        <v>44278</v>
      </c>
      <c r="Q375" s="8">
        <v>44280</v>
      </c>
    </row>
    <row r="376" spans="1:17">
      <c r="A376" s="2" t="s">
        <v>139</v>
      </c>
      <c r="B376" s="2" t="s">
        <v>270</v>
      </c>
      <c r="C376" s="2" t="s">
        <v>231</v>
      </c>
      <c r="D376" s="2" t="s">
        <v>1226</v>
      </c>
      <c r="E376" s="2" t="s">
        <v>1277</v>
      </c>
      <c r="F376" s="2" t="s">
        <v>945</v>
      </c>
      <c r="G376" s="4">
        <v>624</v>
      </c>
      <c r="H376" s="6">
        <v>6115.2</v>
      </c>
      <c r="I376" s="6">
        <v>6115.2</v>
      </c>
      <c r="J376" s="10" t="s">
        <v>942</v>
      </c>
      <c r="K376" s="10" t="s">
        <v>938</v>
      </c>
      <c r="L376" s="8">
        <v>44200</v>
      </c>
      <c r="M376" s="8">
        <v>44202</v>
      </c>
      <c r="N376" s="8">
        <v>44202</v>
      </c>
      <c r="O376" s="8">
        <v>44202</v>
      </c>
      <c r="P376" s="8">
        <v>44292</v>
      </c>
    </row>
    <row r="377" spans="1:17">
      <c r="A377" s="2" t="s">
        <v>139</v>
      </c>
      <c r="B377" s="2" t="s">
        <v>271</v>
      </c>
      <c r="C377" s="2" t="s">
        <v>234</v>
      </c>
      <c r="D377" s="2" t="s">
        <v>1229</v>
      </c>
      <c r="E377" s="2" t="s">
        <v>1278</v>
      </c>
      <c r="F377" s="2" t="s">
        <v>945</v>
      </c>
      <c r="G377" s="4">
        <v>3546</v>
      </c>
      <c r="H377" s="6">
        <v>25212.06</v>
      </c>
      <c r="I377" s="6">
        <v>25212.06</v>
      </c>
      <c r="J377" s="10" t="s">
        <v>942</v>
      </c>
      <c r="K377" s="10" t="s">
        <v>938</v>
      </c>
      <c r="L377" s="8">
        <v>44200</v>
      </c>
      <c r="M377" s="8">
        <v>44202</v>
      </c>
      <c r="N377" s="8">
        <v>44202</v>
      </c>
      <c r="O377" s="8">
        <v>44202</v>
      </c>
      <c r="P377" s="8">
        <v>44292</v>
      </c>
    </row>
    <row r="378" spans="1:17">
      <c r="A378" s="2" t="s">
        <v>139</v>
      </c>
      <c r="B378" s="2" t="s">
        <v>272</v>
      </c>
      <c r="C378" s="2" t="s">
        <v>228</v>
      </c>
      <c r="D378" s="2" t="s">
        <v>1224</v>
      </c>
      <c r="E378" s="2" t="s">
        <v>1279</v>
      </c>
      <c r="F378" s="2" t="s">
        <v>945</v>
      </c>
      <c r="G378" s="4">
        <v>1051</v>
      </c>
      <c r="H378" s="6">
        <v>5465.2</v>
      </c>
      <c r="I378" s="6">
        <v>5465.2</v>
      </c>
      <c r="J378" s="10" t="s">
        <v>942</v>
      </c>
      <c r="K378" s="10" t="s">
        <v>938</v>
      </c>
      <c r="L378" s="8">
        <v>44200</v>
      </c>
      <c r="M378" s="8">
        <v>44202</v>
      </c>
      <c r="N378" s="8">
        <v>44202</v>
      </c>
      <c r="O378" s="8">
        <v>44202</v>
      </c>
      <c r="P378" s="8">
        <v>44292</v>
      </c>
    </row>
    <row r="379" spans="1:17">
      <c r="A379" s="2" t="s">
        <v>139</v>
      </c>
      <c r="B379" s="2" t="s">
        <v>272</v>
      </c>
      <c r="C379" s="2" t="s">
        <v>235</v>
      </c>
      <c r="D379" s="2" t="s">
        <v>1230</v>
      </c>
      <c r="E379" s="2" t="s">
        <v>1279</v>
      </c>
      <c r="F379" s="2" t="s">
        <v>945</v>
      </c>
      <c r="G379" s="4">
        <v>32</v>
      </c>
      <c r="H379" s="6">
        <v>199.68</v>
      </c>
      <c r="I379" s="6">
        <v>199.68</v>
      </c>
      <c r="J379" s="10" t="s">
        <v>942</v>
      </c>
      <c r="K379" s="10" t="s">
        <v>938</v>
      </c>
      <c r="L379" s="8">
        <v>44200</v>
      </c>
      <c r="M379" s="8">
        <v>44202</v>
      </c>
      <c r="N379" s="8">
        <v>44202</v>
      </c>
      <c r="O379" s="8">
        <v>44202</v>
      </c>
      <c r="P379" s="8">
        <v>44292</v>
      </c>
    </row>
    <row r="380" spans="1:17">
      <c r="A380" s="2" t="s">
        <v>139</v>
      </c>
      <c r="B380" s="2" t="s">
        <v>272</v>
      </c>
      <c r="C380" s="2" t="s">
        <v>235</v>
      </c>
      <c r="D380" s="2" t="s">
        <v>1230</v>
      </c>
      <c r="E380" s="2" t="s">
        <v>1279</v>
      </c>
      <c r="F380" s="2" t="s">
        <v>945</v>
      </c>
      <c r="G380" s="4">
        <v>11</v>
      </c>
      <c r="H380" s="6">
        <v>80.739999999999995</v>
      </c>
      <c r="I380" s="6">
        <v>80.739999999999995</v>
      </c>
      <c r="J380" s="10" t="s">
        <v>942</v>
      </c>
      <c r="K380" s="10" t="s">
        <v>938</v>
      </c>
      <c r="L380" s="8">
        <v>44200</v>
      </c>
      <c r="M380" s="8">
        <v>44202</v>
      </c>
      <c r="N380" s="8">
        <v>44202</v>
      </c>
      <c r="O380" s="8">
        <v>44202</v>
      </c>
      <c r="P380" s="8">
        <v>44292</v>
      </c>
    </row>
    <row r="381" spans="1:17">
      <c r="A381" s="2" t="s">
        <v>139</v>
      </c>
      <c r="B381" s="2" t="s">
        <v>272</v>
      </c>
      <c r="C381" s="2" t="s">
        <v>231</v>
      </c>
      <c r="D381" s="2" t="s">
        <v>1226</v>
      </c>
      <c r="E381" s="2" t="s">
        <v>1279</v>
      </c>
      <c r="F381" s="2" t="s">
        <v>945</v>
      </c>
      <c r="G381" s="4">
        <v>178</v>
      </c>
      <c r="H381" s="6">
        <v>1744.4</v>
      </c>
      <c r="I381" s="6">
        <v>1744.4</v>
      </c>
      <c r="J381" s="10" t="s">
        <v>942</v>
      </c>
      <c r="K381" s="10" t="s">
        <v>938</v>
      </c>
      <c r="L381" s="8">
        <v>44200</v>
      </c>
      <c r="M381" s="8">
        <v>44202</v>
      </c>
      <c r="N381" s="8">
        <v>44202</v>
      </c>
      <c r="O381" s="8">
        <v>44202</v>
      </c>
      <c r="P381" s="8">
        <v>44292</v>
      </c>
    </row>
    <row r="382" spans="1:17">
      <c r="A382" s="2" t="s">
        <v>139</v>
      </c>
      <c r="B382" s="2" t="s">
        <v>270</v>
      </c>
      <c r="C382" s="2" t="s">
        <v>228</v>
      </c>
      <c r="D382" s="2" t="s">
        <v>1224</v>
      </c>
      <c r="E382" s="2" t="s">
        <v>1277</v>
      </c>
      <c r="F382" s="2" t="s">
        <v>945</v>
      </c>
      <c r="G382" s="4">
        <v>1505</v>
      </c>
      <c r="H382" s="6">
        <v>7826</v>
      </c>
      <c r="I382" s="6">
        <v>7826</v>
      </c>
      <c r="J382" s="10" t="s">
        <v>942</v>
      </c>
      <c r="K382" s="10" t="s">
        <v>938</v>
      </c>
      <c r="L382" s="8">
        <v>44200</v>
      </c>
      <c r="M382" s="8">
        <v>44202</v>
      </c>
      <c r="N382" s="8">
        <v>44202</v>
      </c>
      <c r="O382" s="8">
        <v>44202</v>
      </c>
      <c r="P382" s="8">
        <v>44292</v>
      </c>
    </row>
    <row r="383" spans="1:17">
      <c r="A383" s="2" t="s">
        <v>139</v>
      </c>
      <c r="B383" s="2" t="s">
        <v>270</v>
      </c>
      <c r="C383" s="2" t="s">
        <v>235</v>
      </c>
      <c r="D383" s="2" t="s">
        <v>1230</v>
      </c>
      <c r="E383" s="2" t="s">
        <v>1277</v>
      </c>
      <c r="F383" s="2" t="s">
        <v>945</v>
      </c>
      <c r="G383" s="4">
        <v>884</v>
      </c>
      <c r="H383" s="6">
        <v>5498.48</v>
      </c>
      <c r="I383" s="6">
        <v>5498.48</v>
      </c>
      <c r="J383" s="10" t="s">
        <v>942</v>
      </c>
      <c r="K383" s="10" t="s">
        <v>938</v>
      </c>
      <c r="L383" s="8">
        <v>44200</v>
      </c>
      <c r="M383" s="8">
        <v>44202</v>
      </c>
      <c r="N383" s="8">
        <v>44202</v>
      </c>
      <c r="O383" s="8">
        <v>44202</v>
      </c>
      <c r="P383" s="8">
        <v>44292</v>
      </c>
    </row>
    <row r="384" spans="1:17">
      <c r="A384" s="2" t="s">
        <v>139</v>
      </c>
      <c r="B384" s="2" t="s">
        <v>270</v>
      </c>
      <c r="C384" s="2" t="s">
        <v>235</v>
      </c>
      <c r="D384" s="2" t="s">
        <v>1230</v>
      </c>
      <c r="E384" s="2" t="s">
        <v>1277</v>
      </c>
      <c r="F384" s="2" t="s">
        <v>945</v>
      </c>
      <c r="G384" s="4">
        <v>326</v>
      </c>
      <c r="H384" s="6">
        <v>2034.24</v>
      </c>
      <c r="I384" s="6">
        <v>2034.24</v>
      </c>
      <c r="J384" s="10" t="s">
        <v>942</v>
      </c>
      <c r="K384" s="10" t="s">
        <v>938</v>
      </c>
      <c r="L384" s="8">
        <v>44200</v>
      </c>
      <c r="M384" s="8">
        <v>44202</v>
      </c>
      <c r="N384" s="8">
        <v>44202</v>
      </c>
      <c r="O384" s="8">
        <v>44202</v>
      </c>
      <c r="P384" s="8">
        <v>44292</v>
      </c>
    </row>
    <row r="385" spans="1:17">
      <c r="A385" s="2" t="s">
        <v>139</v>
      </c>
      <c r="B385" s="2" t="s">
        <v>270</v>
      </c>
      <c r="C385" s="2" t="s">
        <v>235</v>
      </c>
      <c r="D385" s="2" t="s">
        <v>1230</v>
      </c>
      <c r="E385" s="2" t="s">
        <v>1277</v>
      </c>
      <c r="F385" s="2" t="s">
        <v>945</v>
      </c>
      <c r="G385" s="4">
        <v>253</v>
      </c>
      <c r="H385" s="6">
        <v>1636.91</v>
      </c>
      <c r="I385" s="6">
        <v>1636.91</v>
      </c>
      <c r="J385" s="10" t="s">
        <v>942</v>
      </c>
      <c r="K385" s="10" t="s">
        <v>938</v>
      </c>
      <c r="L385" s="8">
        <v>44200</v>
      </c>
      <c r="M385" s="8">
        <v>44202</v>
      </c>
      <c r="N385" s="8">
        <v>44202</v>
      </c>
      <c r="O385" s="8">
        <v>44202</v>
      </c>
      <c r="P385" s="8">
        <v>44292</v>
      </c>
    </row>
    <row r="386" spans="1:17">
      <c r="A386" s="2" t="s">
        <v>139</v>
      </c>
      <c r="B386" s="2" t="s">
        <v>270</v>
      </c>
      <c r="C386" s="2" t="s">
        <v>235</v>
      </c>
      <c r="D386" s="2" t="s">
        <v>1230</v>
      </c>
      <c r="E386" s="2" t="s">
        <v>1277</v>
      </c>
      <c r="F386" s="2" t="s">
        <v>945</v>
      </c>
      <c r="G386" s="4">
        <v>431</v>
      </c>
      <c r="H386" s="6">
        <v>3163.54</v>
      </c>
      <c r="I386" s="6">
        <v>3163.54</v>
      </c>
      <c r="J386" s="10" t="s">
        <v>942</v>
      </c>
      <c r="K386" s="10" t="s">
        <v>938</v>
      </c>
      <c r="L386" s="8">
        <v>44200</v>
      </c>
      <c r="M386" s="8">
        <v>44202</v>
      </c>
      <c r="N386" s="8">
        <v>44202</v>
      </c>
      <c r="O386" s="8">
        <v>44202</v>
      </c>
      <c r="P386" s="8">
        <v>44292</v>
      </c>
    </row>
    <row r="387" spans="1:17">
      <c r="A387" s="2" t="s">
        <v>139</v>
      </c>
      <c r="B387" s="2" t="s">
        <v>270</v>
      </c>
      <c r="C387" s="2" t="s">
        <v>234</v>
      </c>
      <c r="D387" s="2" t="s">
        <v>1229</v>
      </c>
      <c r="E387" s="2" t="s">
        <v>1277</v>
      </c>
      <c r="F387" s="2" t="s">
        <v>945</v>
      </c>
      <c r="G387" s="4">
        <v>1405</v>
      </c>
      <c r="H387" s="6">
        <v>9989.5499999999993</v>
      </c>
      <c r="I387" s="6">
        <v>9989.5499999999993</v>
      </c>
      <c r="J387" s="10" t="s">
        <v>942</v>
      </c>
      <c r="K387" s="10" t="s">
        <v>938</v>
      </c>
      <c r="L387" s="8">
        <v>44200</v>
      </c>
      <c r="M387" s="8">
        <v>44202</v>
      </c>
      <c r="N387" s="8">
        <v>44202</v>
      </c>
      <c r="O387" s="8">
        <v>44202</v>
      </c>
      <c r="P387" s="8">
        <v>44292</v>
      </c>
    </row>
    <row r="388" spans="1:17">
      <c r="A388" s="2" t="s">
        <v>273</v>
      </c>
      <c r="B388" s="2" t="s">
        <v>274</v>
      </c>
      <c r="C388" s="2" t="s">
        <v>275</v>
      </c>
      <c r="D388" s="2">
        <v>7045</v>
      </c>
      <c r="E388" s="2">
        <v>4500452650</v>
      </c>
      <c r="F388" s="2" t="s">
        <v>945</v>
      </c>
      <c r="G388" s="4">
        <v>32</v>
      </c>
      <c r="H388" s="6">
        <v>149.91999999999999</v>
      </c>
      <c r="I388" s="6">
        <v>149.91999999999999</v>
      </c>
      <c r="J388" s="10" t="s">
        <v>937</v>
      </c>
      <c r="K388" s="10" t="s">
        <v>962</v>
      </c>
      <c r="L388" s="8">
        <v>44202</v>
      </c>
      <c r="M388" s="8">
        <v>44203</v>
      </c>
      <c r="N388" s="8">
        <v>44204</v>
      </c>
      <c r="O388" s="8">
        <v>44204</v>
      </c>
      <c r="P388" s="8">
        <v>44264</v>
      </c>
      <c r="Q388" s="8">
        <v>44265</v>
      </c>
    </row>
    <row r="389" spans="1:17">
      <c r="A389" s="2" t="s">
        <v>139</v>
      </c>
      <c r="B389" s="2" t="s">
        <v>276</v>
      </c>
      <c r="C389" s="2" t="s">
        <v>231</v>
      </c>
      <c r="D389" s="2" t="s">
        <v>1226</v>
      </c>
      <c r="E389" s="2" t="s">
        <v>1278</v>
      </c>
      <c r="F389" s="2" t="s">
        <v>945</v>
      </c>
      <c r="G389" s="4">
        <v>3924</v>
      </c>
      <c r="H389" s="6">
        <v>38455.199999999997</v>
      </c>
      <c r="I389" s="6">
        <v>38455.199999999997</v>
      </c>
      <c r="J389" s="10" t="s">
        <v>942</v>
      </c>
      <c r="K389" s="10" t="s">
        <v>938</v>
      </c>
      <c r="L389" s="8">
        <v>44200</v>
      </c>
      <c r="M389" s="8">
        <v>44204</v>
      </c>
      <c r="N389" s="8">
        <v>44204</v>
      </c>
      <c r="O389" s="8">
        <v>44204</v>
      </c>
      <c r="P389" s="8">
        <v>44294</v>
      </c>
    </row>
    <row r="390" spans="1:17">
      <c r="A390" s="2" t="s">
        <v>139</v>
      </c>
      <c r="B390" s="2" t="s">
        <v>276</v>
      </c>
      <c r="C390" s="2" t="s">
        <v>228</v>
      </c>
      <c r="D390" s="2" t="s">
        <v>1224</v>
      </c>
      <c r="E390" s="2" t="s">
        <v>1278</v>
      </c>
      <c r="F390" s="2" t="s">
        <v>945</v>
      </c>
      <c r="G390" s="4">
        <v>6116</v>
      </c>
      <c r="H390" s="6">
        <v>31803.200000000001</v>
      </c>
      <c r="I390" s="6">
        <v>31803.200000000001</v>
      </c>
      <c r="J390" s="10" t="s">
        <v>942</v>
      </c>
      <c r="K390" s="10" t="s">
        <v>938</v>
      </c>
      <c r="L390" s="8">
        <v>44200</v>
      </c>
      <c r="M390" s="8">
        <v>44204</v>
      </c>
      <c r="N390" s="8">
        <v>44204</v>
      </c>
      <c r="O390" s="8">
        <v>44204</v>
      </c>
      <c r="P390" s="8">
        <v>44294</v>
      </c>
    </row>
    <row r="391" spans="1:17">
      <c r="A391" s="2" t="s">
        <v>139</v>
      </c>
      <c r="B391" s="2" t="s">
        <v>276</v>
      </c>
      <c r="C391" s="2" t="s">
        <v>235</v>
      </c>
      <c r="D391" s="2" t="s">
        <v>1230</v>
      </c>
      <c r="E391" s="2" t="s">
        <v>1278</v>
      </c>
      <c r="F391" s="2" t="s">
        <v>945</v>
      </c>
      <c r="G391" s="4">
        <v>2286</v>
      </c>
      <c r="H391" s="6">
        <v>14218.92</v>
      </c>
      <c r="I391" s="6">
        <v>14218.92</v>
      </c>
      <c r="J391" s="10" t="s">
        <v>942</v>
      </c>
      <c r="K391" s="10" t="s">
        <v>938</v>
      </c>
      <c r="L391" s="8">
        <v>44200</v>
      </c>
      <c r="M391" s="8">
        <v>44204</v>
      </c>
      <c r="N391" s="8">
        <v>44204</v>
      </c>
      <c r="O391" s="8">
        <v>44204</v>
      </c>
      <c r="P391" s="8">
        <v>44294</v>
      </c>
    </row>
    <row r="392" spans="1:17">
      <c r="A392" s="2" t="s">
        <v>139</v>
      </c>
      <c r="B392" s="2" t="s">
        <v>276</v>
      </c>
      <c r="C392" s="2" t="s">
        <v>235</v>
      </c>
      <c r="D392" s="2" t="s">
        <v>1230</v>
      </c>
      <c r="E392" s="2" t="s">
        <v>1278</v>
      </c>
      <c r="F392" s="2" t="s">
        <v>945</v>
      </c>
      <c r="G392" s="4">
        <v>1324</v>
      </c>
      <c r="H392" s="6">
        <v>8261.76</v>
      </c>
      <c r="I392" s="6">
        <v>8261.76</v>
      </c>
      <c r="J392" s="10" t="s">
        <v>942</v>
      </c>
      <c r="K392" s="10" t="s">
        <v>938</v>
      </c>
      <c r="L392" s="8">
        <v>44200</v>
      </c>
      <c r="M392" s="8">
        <v>44204</v>
      </c>
      <c r="N392" s="8">
        <v>44204</v>
      </c>
      <c r="O392" s="8">
        <v>44204</v>
      </c>
      <c r="P392" s="8">
        <v>44294</v>
      </c>
    </row>
    <row r="393" spans="1:17">
      <c r="A393" s="2" t="s">
        <v>139</v>
      </c>
      <c r="B393" s="2" t="s">
        <v>276</v>
      </c>
      <c r="C393" s="2" t="s">
        <v>235</v>
      </c>
      <c r="D393" s="2" t="s">
        <v>1230</v>
      </c>
      <c r="E393" s="2" t="s">
        <v>1278</v>
      </c>
      <c r="F393" s="2" t="s">
        <v>945</v>
      </c>
      <c r="G393" s="4">
        <v>1254</v>
      </c>
      <c r="H393" s="6">
        <v>8113.38</v>
      </c>
      <c r="I393" s="6">
        <v>8113.38</v>
      </c>
      <c r="J393" s="10" t="s">
        <v>942</v>
      </c>
      <c r="K393" s="10" t="s">
        <v>938</v>
      </c>
      <c r="L393" s="8">
        <v>44200</v>
      </c>
      <c r="M393" s="8">
        <v>44204</v>
      </c>
      <c r="N393" s="8">
        <v>44204</v>
      </c>
      <c r="O393" s="8">
        <v>44204</v>
      </c>
      <c r="P393" s="8">
        <v>44294</v>
      </c>
    </row>
    <row r="394" spans="1:17">
      <c r="A394" s="2" t="s">
        <v>139</v>
      </c>
      <c r="B394" s="2" t="s">
        <v>276</v>
      </c>
      <c r="C394" s="2" t="s">
        <v>235</v>
      </c>
      <c r="D394" s="2" t="s">
        <v>1230</v>
      </c>
      <c r="E394" s="2" t="s">
        <v>1278</v>
      </c>
      <c r="F394" s="2" t="s">
        <v>945</v>
      </c>
      <c r="G394" s="4">
        <v>1526</v>
      </c>
      <c r="H394" s="6">
        <v>11200.84</v>
      </c>
      <c r="I394" s="6">
        <v>11200.84</v>
      </c>
      <c r="J394" s="10" t="s">
        <v>942</v>
      </c>
      <c r="K394" s="10" t="s">
        <v>938</v>
      </c>
      <c r="L394" s="8">
        <v>44200</v>
      </c>
      <c r="M394" s="8">
        <v>44204</v>
      </c>
      <c r="N394" s="8">
        <v>44204</v>
      </c>
      <c r="O394" s="8">
        <v>44204</v>
      </c>
      <c r="P394" s="8">
        <v>44294</v>
      </c>
    </row>
    <row r="395" spans="1:17">
      <c r="A395" s="2" t="s">
        <v>21</v>
      </c>
      <c r="B395" s="2" t="s">
        <v>277</v>
      </c>
      <c r="C395" s="2" t="s">
        <v>69</v>
      </c>
      <c r="D395" s="2" t="s">
        <v>1002</v>
      </c>
      <c r="E395" s="2" t="s">
        <v>1280</v>
      </c>
      <c r="F395" s="2" t="s">
        <v>1079</v>
      </c>
      <c r="G395" s="4">
        <v>72</v>
      </c>
      <c r="H395" s="6">
        <v>572.4</v>
      </c>
      <c r="I395" s="6">
        <v>572.4</v>
      </c>
      <c r="J395" s="10" t="s">
        <v>942</v>
      </c>
      <c r="K395" s="10" t="s">
        <v>962</v>
      </c>
      <c r="L395" s="8">
        <v>44204</v>
      </c>
      <c r="M395" s="8">
        <v>44205</v>
      </c>
      <c r="N395" s="8">
        <v>44205</v>
      </c>
      <c r="O395" s="8">
        <v>44205</v>
      </c>
      <c r="P395" s="8">
        <v>44280</v>
      </c>
      <c r="Q395" s="8">
        <v>44284</v>
      </c>
    </row>
    <row r="396" spans="1:17">
      <c r="A396" s="2" t="s">
        <v>44</v>
      </c>
      <c r="B396" s="2" t="s">
        <v>278</v>
      </c>
      <c r="C396" s="2" t="s">
        <v>46</v>
      </c>
      <c r="D396" s="2" t="s">
        <v>1212</v>
      </c>
      <c r="E396" s="2">
        <v>4500451530</v>
      </c>
      <c r="F396" s="2" t="s">
        <v>1281</v>
      </c>
      <c r="G396" s="4">
        <v>1500</v>
      </c>
      <c r="H396" s="6">
        <v>14332</v>
      </c>
      <c r="I396" s="6">
        <v>14332</v>
      </c>
      <c r="J396" s="10" t="s">
        <v>937</v>
      </c>
      <c r="K396" s="10" t="s">
        <v>938</v>
      </c>
      <c r="L396" s="8">
        <v>44203</v>
      </c>
      <c r="M396" s="8">
        <v>44206</v>
      </c>
      <c r="N396" s="8">
        <v>44214</v>
      </c>
      <c r="O396" s="8">
        <v>44203</v>
      </c>
      <c r="P396" s="8">
        <v>44263</v>
      </c>
      <c r="Q396" s="8">
        <v>44279</v>
      </c>
    </row>
    <row r="397" spans="1:17">
      <c r="A397" s="2" t="s">
        <v>44</v>
      </c>
      <c r="B397" s="2" t="s">
        <v>279</v>
      </c>
      <c r="C397" s="2" t="s">
        <v>112</v>
      </c>
      <c r="D397" s="2" t="s">
        <v>1064</v>
      </c>
      <c r="E397" s="2">
        <v>4500453149</v>
      </c>
      <c r="F397" s="2" t="s">
        <v>945</v>
      </c>
      <c r="G397" s="4">
        <v>5052</v>
      </c>
      <c r="H397" s="6">
        <v>21138.18</v>
      </c>
      <c r="I397" s="6">
        <v>21138.18</v>
      </c>
      <c r="J397" s="10" t="s">
        <v>937</v>
      </c>
      <c r="K397" s="10" t="s">
        <v>938</v>
      </c>
      <c r="L397" s="8">
        <v>44204</v>
      </c>
      <c r="M397" s="8">
        <v>44219</v>
      </c>
      <c r="N397" s="8">
        <v>44222</v>
      </c>
      <c r="O397" s="8">
        <v>44223</v>
      </c>
      <c r="P397" s="8">
        <v>44283</v>
      </c>
      <c r="Q397" s="8">
        <v>44288</v>
      </c>
    </row>
    <row r="398" spans="1:17">
      <c r="A398" s="2" t="s">
        <v>44</v>
      </c>
      <c r="B398" s="2" t="s">
        <v>279</v>
      </c>
      <c r="C398" s="2" t="s">
        <v>113</v>
      </c>
      <c r="D398" s="2" t="s">
        <v>1065</v>
      </c>
      <c r="E398" s="2">
        <v>4500453149</v>
      </c>
      <c r="F398" s="2" t="s">
        <v>945</v>
      </c>
      <c r="G398" s="4">
        <v>1608</v>
      </c>
      <c r="H398" s="6">
        <v>8634.9599999999991</v>
      </c>
      <c r="I398" s="6">
        <v>8634.9599999999991</v>
      </c>
      <c r="J398" s="10" t="s">
        <v>937</v>
      </c>
      <c r="K398" s="10" t="s">
        <v>938</v>
      </c>
      <c r="L398" s="8">
        <v>44204</v>
      </c>
      <c r="M398" s="8">
        <v>44219</v>
      </c>
      <c r="N398" s="8">
        <v>44222</v>
      </c>
      <c r="O398" s="8">
        <v>44223</v>
      </c>
      <c r="P398" s="8">
        <v>44283</v>
      </c>
      <c r="Q398" s="8">
        <v>44288</v>
      </c>
    </row>
    <row r="399" spans="1:17">
      <c r="A399" s="2" t="s">
        <v>44</v>
      </c>
      <c r="B399" s="2" t="s">
        <v>279</v>
      </c>
      <c r="C399" s="2" t="s">
        <v>112</v>
      </c>
      <c r="D399" s="2" t="s">
        <v>1064</v>
      </c>
      <c r="E399" s="2">
        <v>4500453148</v>
      </c>
      <c r="F399" s="2" t="s">
        <v>945</v>
      </c>
      <c r="G399" s="4">
        <v>7050</v>
      </c>
      <c r="H399" s="6">
        <v>29330.7</v>
      </c>
      <c r="I399" s="6">
        <v>29330.7</v>
      </c>
      <c r="J399" s="10" t="s">
        <v>937</v>
      </c>
      <c r="K399" s="10" t="s">
        <v>938</v>
      </c>
      <c r="L399" s="8">
        <v>44204</v>
      </c>
      <c r="M399" s="8">
        <v>44219</v>
      </c>
      <c r="N399" s="8">
        <v>44222</v>
      </c>
      <c r="O399" s="8">
        <v>44223</v>
      </c>
      <c r="P399" s="8">
        <v>44283</v>
      </c>
      <c r="Q399" s="8">
        <v>44288</v>
      </c>
    </row>
    <row r="400" spans="1:17">
      <c r="A400" s="2" t="s">
        <v>44</v>
      </c>
      <c r="B400" s="2" t="s">
        <v>279</v>
      </c>
      <c r="C400" s="2" t="s">
        <v>113</v>
      </c>
      <c r="D400" s="2" t="s">
        <v>1065</v>
      </c>
      <c r="E400" s="2">
        <v>4500453148</v>
      </c>
      <c r="F400" s="2" t="s">
        <v>945</v>
      </c>
      <c r="G400" s="4">
        <v>822</v>
      </c>
      <c r="H400" s="6">
        <v>4414.1400000000003</v>
      </c>
      <c r="I400" s="6">
        <v>4414.1400000000003</v>
      </c>
      <c r="J400" s="10" t="s">
        <v>937</v>
      </c>
      <c r="K400" s="10" t="s">
        <v>938</v>
      </c>
      <c r="L400" s="8">
        <v>44204</v>
      </c>
      <c r="M400" s="8">
        <v>44219</v>
      </c>
      <c r="N400" s="8">
        <v>44222</v>
      </c>
      <c r="O400" s="8">
        <v>44223</v>
      </c>
      <c r="P400" s="8">
        <v>44283</v>
      </c>
      <c r="Q400" s="8">
        <v>44288</v>
      </c>
    </row>
    <row r="401" spans="1:17">
      <c r="A401" s="2" t="s">
        <v>44</v>
      </c>
      <c r="B401" s="2" t="s">
        <v>279</v>
      </c>
      <c r="C401" s="2" t="s">
        <v>112</v>
      </c>
      <c r="D401" s="2" t="s">
        <v>1064</v>
      </c>
      <c r="E401" s="2">
        <v>4500453150</v>
      </c>
      <c r="F401" s="2" t="s">
        <v>945</v>
      </c>
      <c r="G401" s="4">
        <v>3300</v>
      </c>
      <c r="H401" s="6">
        <v>14124</v>
      </c>
      <c r="I401" s="6">
        <v>14124</v>
      </c>
      <c r="J401" s="10" t="s">
        <v>937</v>
      </c>
      <c r="K401" s="10" t="s">
        <v>938</v>
      </c>
      <c r="L401" s="8">
        <v>44204</v>
      </c>
      <c r="M401" s="8">
        <v>44219</v>
      </c>
      <c r="N401" s="8">
        <v>44222</v>
      </c>
      <c r="O401" s="8">
        <v>44223</v>
      </c>
      <c r="P401" s="8">
        <v>44283</v>
      </c>
      <c r="Q401" s="8">
        <v>44288</v>
      </c>
    </row>
    <row r="402" spans="1:17">
      <c r="A402" s="2" t="s">
        <v>44</v>
      </c>
      <c r="B402" s="2" t="s">
        <v>279</v>
      </c>
      <c r="C402" s="2" t="s">
        <v>113</v>
      </c>
      <c r="D402" s="2" t="s">
        <v>1065</v>
      </c>
      <c r="E402" s="2">
        <v>4500453150</v>
      </c>
      <c r="F402" s="2" t="s">
        <v>945</v>
      </c>
      <c r="G402" s="4">
        <v>1650</v>
      </c>
      <c r="H402" s="6">
        <v>8860.5</v>
      </c>
      <c r="I402" s="6">
        <v>8860.5</v>
      </c>
      <c r="J402" s="10" t="s">
        <v>937</v>
      </c>
      <c r="K402" s="10" t="s">
        <v>938</v>
      </c>
      <c r="L402" s="8">
        <v>44204</v>
      </c>
      <c r="M402" s="8">
        <v>44219</v>
      </c>
      <c r="N402" s="8">
        <v>44222</v>
      </c>
      <c r="O402" s="8">
        <v>44223</v>
      </c>
      <c r="P402" s="8">
        <v>44283</v>
      </c>
      <c r="Q402" s="8">
        <v>44288</v>
      </c>
    </row>
    <row r="403" spans="1:17">
      <c r="A403" s="2" t="s">
        <v>44</v>
      </c>
      <c r="B403" s="2" t="s">
        <v>279</v>
      </c>
      <c r="C403" s="2" t="s">
        <v>112</v>
      </c>
      <c r="D403" s="2" t="s">
        <v>1064</v>
      </c>
      <c r="E403" s="2">
        <v>4500453772</v>
      </c>
      <c r="F403" s="2" t="s">
        <v>945</v>
      </c>
      <c r="G403" s="4">
        <v>469</v>
      </c>
      <c r="H403" s="6">
        <v>1882.37</v>
      </c>
      <c r="I403" s="6">
        <v>1882.37</v>
      </c>
      <c r="J403" s="10" t="s">
        <v>937</v>
      </c>
      <c r="K403" s="10" t="s">
        <v>938</v>
      </c>
      <c r="L403" s="8">
        <v>44204</v>
      </c>
      <c r="M403" s="8">
        <v>44219</v>
      </c>
      <c r="N403" s="8">
        <v>44222</v>
      </c>
      <c r="O403" s="8">
        <v>44223</v>
      </c>
      <c r="P403" s="8">
        <v>44283</v>
      </c>
      <c r="Q403" s="8">
        <v>44288</v>
      </c>
    </row>
    <row r="404" spans="1:17">
      <c r="A404" s="2" t="s">
        <v>44</v>
      </c>
      <c r="B404" s="2" t="s">
        <v>279</v>
      </c>
      <c r="C404" s="2" t="s">
        <v>112</v>
      </c>
      <c r="D404" s="2" t="s">
        <v>1064</v>
      </c>
      <c r="E404" s="2">
        <v>4500453773</v>
      </c>
      <c r="F404" s="2" t="s">
        <v>945</v>
      </c>
      <c r="G404" s="4">
        <v>9509</v>
      </c>
      <c r="H404" s="6">
        <v>38420.339999999997</v>
      </c>
      <c r="I404" s="6">
        <v>38420.339999999997</v>
      </c>
      <c r="J404" s="10" t="s">
        <v>937</v>
      </c>
      <c r="K404" s="10" t="s">
        <v>938</v>
      </c>
      <c r="L404" s="8">
        <v>44204</v>
      </c>
      <c r="M404" s="8">
        <v>44219</v>
      </c>
      <c r="N404" s="8">
        <v>44222</v>
      </c>
      <c r="O404" s="8">
        <v>44223</v>
      </c>
      <c r="P404" s="8">
        <v>44283</v>
      </c>
      <c r="Q404" s="8">
        <v>44288</v>
      </c>
    </row>
    <row r="405" spans="1:17">
      <c r="A405" s="2" t="s">
        <v>44</v>
      </c>
      <c r="B405" s="2" t="s">
        <v>280</v>
      </c>
      <c r="C405" s="2" t="s">
        <v>46</v>
      </c>
      <c r="D405" s="2" t="s">
        <v>1212</v>
      </c>
      <c r="E405" s="2">
        <v>4500453790</v>
      </c>
      <c r="F405" s="2" t="s">
        <v>945</v>
      </c>
      <c r="G405" s="4">
        <v>9154</v>
      </c>
      <c r="H405" s="6">
        <v>89129.76</v>
      </c>
      <c r="I405" s="6">
        <v>89129.76</v>
      </c>
      <c r="J405" s="10" t="s">
        <v>937</v>
      </c>
      <c r="K405" s="10" t="s">
        <v>938</v>
      </c>
      <c r="L405" s="8">
        <v>44204</v>
      </c>
      <c r="M405" s="8">
        <v>44219</v>
      </c>
      <c r="N405" s="8">
        <v>44222</v>
      </c>
      <c r="O405" s="8">
        <v>44232</v>
      </c>
      <c r="P405" s="8">
        <v>44292</v>
      </c>
      <c r="Q405" s="8">
        <v>44288</v>
      </c>
    </row>
    <row r="406" spans="1:17">
      <c r="A406" s="2" t="s">
        <v>44</v>
      </c>
      <c r="B406" s="2" t="s">
        <v>281</v>
      </c>
      <c r="C406" s="2" t="s">
        <v>46</v>
      </c>
      <c r="D406" s="2" t="s">
        <v>1212</v>
      </c>
      <c r="E406" s="2">
        <v>4500451529</v>
      </c>
      <c r="F406" s="2" t="s">
        <v>1094</v>
      </c>
      <c r="G406" s="4">
        <v>4081</v>
      </c>
      <c r="H406" s="6">
        <v>37708.44</v>
      </c>
      <c r="I406" s="6">
        <v>37708.44</v>
      </c>
      <c r="J406" s="10" t="s">
        <v>937</v>
      </c>
      <c r="K406" s="10" t="s">
        <v>938</v>
      </c>
      <c r="L406" s="8">
        <v>44203</v>
      </c>
      <c r="M406" s="8">
        <v>44212</v>
      </c>
      <c r="N406" s="8">
        <v>44221</v>
      </c>
      <c r="O406" s="8">
        <v>44224</v>
      </c>
      <c r="P406" s="8">
        <v>44284</v>
      </c>
      <c r="Q406" s="8">
        <v>44288</v>
      </c>
    </row>
    <row r="407" spans="1:17">
      <c r="A407" s="2" t="s">
        <v>21</v>
      </c>
      <c r="B407" s="2" t="s">
        <v>282</v>
      </c>
      <c r="C407" s="2" t="s">
        <v>69</v>
      </c>
      <c r="D407" s="2" t="s">
        <v>1002</v>
      </c>
      <c r="E407" s="2" t="s">
        <v>1282</v>
      </c>
      <c r="F407" s="2" t="s">
        <v>982</v>
      </c>
      <c r="G407" s="4">
        <v>223</v>
      </c>
      <c r="H407" s="6">
        <v>2172.02</v>
      </c>
      <c r="I407" s="6">
        <v>2172.02</v>
      </c>
      <c r="J407" s="10" t="s">
        <v>942</v>
      </c>
      <c r="K407" s="10" t="s">
        <v>938</v>
      </c>
      <c r="L407" s="8">
        <v>44211</v>
      </c>
      <c r="M407" s="8">
        <v>44213</v>
      </c>
      <c r="N407" s="8">
        <v>44217</v>
      </c>
      <c r="O407" s="8">
        <v>44218</v>
      </c>
      <c r="P407" s="8">
        <v>44293</v>
      </c>
      <c r="Q407" s="8">
        <v>44295</v>
      </c>
    </row>
    <row r="408" spans="1:17">
      <c r="A408" s="2" t="s">
        <v>21</v>
      </c>
      <c r="B408" s="2" t="s">
        <v>282</v>
      </c>
      <c r="C408" s="2" t="s">
        <v>69</v>
      </c>
      <c r="D408" s="2" t="s">
        <v>1002</v>
      </c>
      <c r="E408" s="2" t="s">
        <v>1283</v>
      </c>
      <c r="F408" s="2" t="s">
        <v>982</v>
      </c>
      <c r="G408" s="4">
        <v>206</v>
      </c>
      <c r="H408" s="6">
        <v>1637.7</v>
      </c>
      <c r="I408" s="6">
        <v>1637.7</v>
      </c>
      <c r="J408" s="10" t="s">
        <v>942</v>
      </c>
      <c r="K408" s="10" t="s">
        <v>938</v>
      </c>
      <c r="L408" s="8">
        <v>44211</v>
      </c>
      <c r="M408" s="8">
        <v>44213</v>
      </c>
      <c r="N408" s="8">
        <v>44217</v>
      </c>
      <c r="O408" s="8">
        <v>44218</v>
      </c>
      <c r="P408" s="8">
        <v>44293</v>
      </c>
      <c r="Q408" s="8">
        <v>44295</v>
      </c>
    </row>
    <row r="409" spans="1:17">
      <c r="A409" s="2" t="s">
        <v>21</v>
      </c>
      <c r="B409" s="2" t="s">
        <v>283</v>
      </c>
      <c r="C409" s="2" t="s">
        <v>81</v>
      </c>
      <c r="D409" s="2" t="s">
        <v>1014</v>
      </c>
      <c r="E409" s="2" t="s">
        <v>1284</v>
      </c>
      <c r="F409" s="2" t="s">
        <v>982</v>
      </c>
      <c r="G409" s="4">
        <v>549</v>
      </c>
      <c r="H409" s="6">
        <v>3843</v>
      </c>
      <c r="I409" s="6">
        <v>3843</v>
      </c>
      <c r="J409" s="10" t="s">
        <v>942</v>
      </c>
      <c r="K409" s="10" t="s">
        <v>938</v>
      </c>
      <c r="L409" s="8">
        <v>44211</v>
      </c>
      <c r="M409" s="8">
        <v>44213</v>
      </c>
      <c r="N409" s="8">
        <v>44217</v>
      </c>
      <c r="O409" s="8">
        <v>44218</v>
      </c>
      <c r="P409" s="8">
        <v>44293</v>
      </c>
      <c r="Q409" s="8">
        <v>44295</v>
      </c>
    </row>
    <row r="410" spans="1:17">
      <c r="A410" s="2" t="s">
        <v>17</v>
      </c>
      <c r="B410" s="2" t="s">
        <v>284</v>
      </c>
      <c r="C410" s="2" t="s">
        <v>285</v>
      </c>
      <c r="D410" s="2" t="s">
        <v>1285</v>
      </c>
      <c r="E410" s="2" t="s">
        <v>1286</v>
      </c>
      <c r="F410" s="2" t="s">
        <v>945</v>
      </c>
      <c r="G410" s="4">
        <v>150</v>
      </c>
      <c r="H410" s="6">
        <v>6931.5</v>
      </c>
      <c r="I410" s="6">
        <v>6931.5</v>
      </c>
      <c r="J410" s="10" t="s">
        <v>937</v>
      </c>
      <c r="K410" s="10" t="s">
        <v>962</v>
      </c>
      <c r="L410" s="8">
        <v>44212</v>
      </c>
      <c r="M410" s="8">
        <v>44213</v>
      </c>
      <c r="N410" s="8">
        <v>44212</v>
      </c>
      <c r="O410" s="8">
        <v>44215</v>
      </c>
      <c r="P410" s="8">
        <v>44290</v>
      </c>
      <c r="Q410" s="8">
        <v>44293</v>
      </c>
    </row>
    <row r="411" spans="1:17">
      <c r="A411" s="2" t="s">
        <v>17</v>
      </c>
      <c r="B411" s="2" t="s">
        <v>286</v>
      </c>
      <c r="C411" s="2" t="s">
        <v>287</v>
      </c>
      <c r="D411" s="2" t="s">
        <v>1287</v>
      </c>
      <c r="E411" s="2" t="s">
        <v>1288</v>
      </c>
      <c r="F411" s="2" t="s">
        <v>945</v>
      </c>
      <c r="G411" s="4">
        <v>150</v>
      </c>
      <c r="H411" s="6">
        <v>6658.5</v>
      </c>
      <c r="I411" s="6">
        <v>6658.5</v>
      </c>
      <c r="J411" s="10" t="s">
        <v>937</v>
      </c>
      <c r="K411" s="10" t="s">
        <v>962</v>
      </c>
      <c r="L411" s="8">
        <v>44212</v>
      </c>
      <c r="M411" s="8">
        <v>44213</v>
      </c>
      <c r="N411" s="8">
        <v>44212</v>
      </c>
      <c r="O411" s="8">
        <v>44215</v>
      </c>
      <c r="P411" s="8">
        <v>44290</v>
      </c>
      <c r="Q411" s="8">
        <v>44293</v>
      </c>
    </row>
    <row r="412" spans="1:17">
      <c r="A412" s="2" t="s">
        <v>21</v>
      </c>
      <c r="B412" s="2" t="s">
        <v>288</v>
      </c>
      <c r="C412" s="2" t="s">
        <v>66</v>
      </c>
      <c r="D412" s="2" t="s">
        <v>999</v>
      </c>
      <c r="E412" s="2" t="s">
        <v>1289</v>
      </c>
      <c r="F412" s="2" t="s">
        <v>1079</v>
      </c>
      <c r="G412" s="4">
        <v>60</v>
      </c>
      <c r="H412" s="6">
        <v>430.2</v>
      </c>
      <c r="I412" s="6">
        <v>430.2</v>
      </c>
      <c r="J412" s="10" t="s">
        <v>942</v>
      </c>
      <c r="K412" s="10" t="s">
        <v>938</v>
      </c>
      <c r="L412" s="8">
        <v>44208</v>
      </c>
      <c r="M412" s="8">
        <v>44214</v>
      </c>
      <c r="N412" s="8">
        <v>44214</v>
      </c>
      <c r="O412" s="8">
        <v>44214</v>
      </c>
      <c r="P412" s="8">
        <v>44289</v>
      </c>
      <c r="Q412" s="8">
        <v>44284</v>
      </c>
    </row>
    <row r="413" spans="1:17">
      <c r="A413" s="2" t="s">
        <v>21</v>
      </c>
      <c r="B413" s="2" t="s">
        <v>288</v>
      </c>
      <c r="C413" s="2" t="s">
        <v>66</v>
      </c>
      <c r="D413" s="2" t="s">
        <v>999</v>
      </c>
      <c r="E413" s="2" t="s">
        <v>1290</v>
      </c>
      <c r="F413" s="2" t="s">
        <v>1079</v>
      </c>
      <c r="G413" s="4">
        <v>60</v>
      </c>
      <c r="H413" s="6">
        <v>499.8</v>
      </c>
      <c r="I413" s="6">
        <v>499.8</v>
      </c>
      <c r="J413" s="10" t="s">
        <v>942</v>
      </c>
      <c r="K413" s="10" t="s">
        <v>938</v>
      </c>
      <c r="L413" s="8">
        <v>44208</v>
      </c>
      <c r="M413" s="8">
        <v>44214</v>
      </c>
      <c r="N413" s="8">
        <v>44214</v>
      </c>
      <c r="O413" s="8">
        <v>44214</v>
      </c>
      <c r="P413" s="8">
        <v>44289</v>
      </c>
      <c r="Q413" s="8">
        <v>44284</v>
      </c>
    </row>
    <row r="414" spans="1:17">
      <c r="A414" s="2" t="s">
        <v>21</v>
      </c>
      <c r="B414" s="2" t="s">
        <v>288</v>
      </c>
      <c r="C414" s="2" t="s">
        <v>66</v>
      </c>
      <c r="D414" s="2" t="s">
        <v>999</v>
      </c>
      <c r="E414" s="2" t="s">
        <v>1291</v>
      </c>
      <c r="F414" s="2" t="s">
        <v>1079</v>
      </c>
      <c r="G414" s="4">
        <v>60</v>
      </c>
      <c r="H414" s="6">
        <v>430.2</v>
      </c>
      <c r="I414" s="6">
        <v>430.2</v>
      </c>
      <c r="J414" s="10" t="s">
        <v>942</v>
      </c>
      <c r="K414" s="10" t="s">
        <v>938</v>
      </c>
      <c r="L414" s="8">
        <v>44208</v>
      </c>
      <c r="M414" s="8">
        <v>44214</v>
      </c>
      <c r="N414" s="8">
        <v>44214</v>
      </c>
      <c r="O414" s="8">
        <v>44214</v>
      </c>
      <c r="P414" s="8">
        <v>44289</v>
      </c>
      <c r="Q414" s="8">
        <v>44284</v>
      </c>
    </row>
    <row r="415" spans="1:17">
      <c r="A415" s="2" t="s">
        <v>21</v>
      </c>
      <c r="B415" s="2" t="s">
        <v>289</v>
      </c>
      <c r="C415" s="2" t="s">
        <v>78</v>
      </c>
      <c r="D415" s="2" t="s">
        <v>1011</v>
      </c>
      <c r="E415" s="2" t="s">
        <v>1292</v>
      </c>
      <c r="F415" s="2" t="s">
        <v>1079</v>
      </c>
      <c r="G415" s="4">
        <v>60</v>
      </c>
      <c r="H415" s="6">
        <v>472.2</v>
      </c>
      <c r="I415" s="6">
        <v>472.2</v>
      </c>
      <c r="J415" s="10" t="s">
        <v>942</v>
      </c>
      <c r="K415" s="10" t="s">
        <v>938</v>
      </c>
      <c r="L415" s="8">
        <v>44208</v>
      </c>
      <c r="M415" s="8">
        <v>44214</v>
      </c>
      <c r="N415" s="8">
        <v>44214</v>
      </c>
      <c r="O415" s="8">
        <v>44214</v>
      </c>
      <c r="P415" s="8">
        <v>44289</v>
      </c>
      <c r="Q415" s="8">
        <v>44284</v>
      </c>
    </row>
    <row r="416" spans="1:17">
      <c r="A416" s="2" t="s">
        <v>21</v>
      </c>
      <c r="B416" s="2" t="s">
        <v>290</v>
      </c>
      <c r="C416" s="2" t="s">
        <v>28</v>
      </c>
      <c r="D416" s="2" t="s">
        <v>949</v>
      </c>
      <c r="E416" s="2" t="s">
        <v>1293</v>
      </c>
      <c r="F416" s="2" t="s">
        <v>945</v>
      </c>
      <c r="G416" s="4">
        <v>23</v>
      </c>
      <c r="H416" s="6">
        <v>178.94</v>
      </c>
      <c r="I416" s="6">
        <v>178.94</v>
      </c>
      <c r="J416" s="10" t="s">
        <v>937</v>
      </c>
      <c r="K416" s="10" t="s">
        <v>938</v>
      </c>
      <c r="L416" s="8">
        <v>44212</v>
      </c>
      <c r="M416" s="8">
        <v>44214</v>
      </c>
      <c r="N416" s="8">
        <v>44222</v>
      </c>
      <c r="O416" s="8">
        <v>44223</v>
      </c>
      <c r="P416" s="8">
        <v>44298</v>
      </c>
      <c r="Q416" s="8">
        <v>44300</v>
      </c>
    </row>
    <row r="417" spans="1:17">
      <c r="A417" s="2" t="s">
        <v>17</v>
      </c>
      <c r="B417" s="2" t="s">
        <v>291</v>
      </c>
      <c r="C417" s="2" t="s">
        <v>39</v>
      </c>
      <c r="D417" s="2" t="s">
        <v>964</v>
      </c>
      <c r="E417" s="2" t="s">
        <v>1294</v>
      </c>
      <c r="F417" s="2" t="s">
        <v>945</v>
      </c>
      <c r="G417" s="4">
        <v>158</v>
      </c>
      <c r="H417" s="6">
        <v>1039.6400000000001</v>
      </c>
      <c r="I417" s="6">
        <v>1039.6400000000001</v>
      </c>
      <c r="J417" s="10" t="s">
        <v>937</v>
      </c>
      <c r="K417" s="10" t="s">
        <v>938</v>
      </c>
      <c r="L417" s="8">
        <v>44212</v>
      </c>
      <c r="M417" s="8">
        <v>44214</v>
      </c>
      <c r="N417" s="8">
        <v>44222</v>
      </c>
      <c r="O417" s="8">
        <v>44223</v>
      </c>
      <c r="P417" s="8">
        <v>44298</v>
      </c>
      <c r="Q417" s="8">
        <v>44300</v>
      </c>
    </row>
    <row r="418" spans="1:17">
      <c r="A418" s="2" t="s">
        <v>17</v>
      </c>
      <c r="B418" s="2" t="s">
        <v>292</v>
      </c>
      <c r="C418" s="2" t="s">
        <v>293</v>
      </c>
      <c r="D418" s="2" t="s">
        <v>1295</v>
      </c>
      <c r="E418" s="2" t="s">
        <v>1296</v>
      </c>
      <c r="F418" s="2" t="s">
        <v>945</v>
      </c>
      <c r="G418" s="4">
        <v>2</v>
      </c>
      <c r="H418" s="6">
        <v>29.7</v>
      </c>
      <c r="I418" s="6">
        <v>29.7</v>
      </c>
      <c r="J418" s="10" t="s">
        <v>937</v>
      </c>
      <c r="K418" s="10" t="s">
        <v>938</v>
      </c>
      <c r="L418" s="8">
        <v>44212</v>
      </c>
      <c r="M418" s="8">
        <v>44214</v>
      </c>
      <c r="N418" s="8">
        <v>44222</v>
      </c>
      <c r="O418" s="8">
        <v>44223</v>
      </c>
      <c r="P418" s="8">
        <v>44298</v>
      </c>
      <c r="Q418" s="8">
        <v>44300</v>
      </c>
    </row>
    <row r="419" spans="1:17">
      <c r="A419" s="2" t="s">
        <v>17</v>
      </c>
      <c r="B419" s="2" t="s">
        <v>294</v>
      </c>
      <c r="C419" s="2" t="s">
        <v>49</v>
      </c>
      <c r="D419" s="2" t="s">
        <v>973</v>
      </c>
      <c r="E419" s="2" t="s">
        <v>1297</v>
      </c>
      <c r="F419" s="2" t="s">
        <v>945</v>
      </c>
      <c r="G419" s="4">
        <v>38</v>
      </c>
      <c r="H419" s="6">
        <v>297.92</v>
      </c>
      <c r="I419" s="6">
        <v>297.92</v>
      </c>
      <c r="J419" s="10" t="s">
        <v>937</v>
      </c>
      <c r="K419" s="10" t="s">
        <v>938</v>
      </c>
      <c r="L419" s="8">
        <v>44212</v>
      </c>
      <c r="M419" s="8">
        <v>44214</v>
      </c>
      <c r="N419" s="8">
        <v>44222</v>
      </c>
      <c r="O419" s="8">
        <v>44223</v>
      </c>
      <c r="P419" s="8">
        <v>44298</v>
      </c>
      <c r="Q419" s="8">
        <v>44300</v>
      </c>
    </row>
    <row r="420" spans="1:17">
      <c r="A420" s="2" t="s">
        <v>17</v>
      </c>
      <c r="B420" s="2" t="s">
        <v>295</v>
      </c>
      <c r="C420" s="2" t="s">
        <v>120</v>
      </c>
      <c r="D420" s="2" t="s">
        <v>1070</v>
      </c>
      <c r="E420" s="2" t="s">
        <v>1298</v>
      </c>
      <c r="F420" s="2" t="s">
        <v>951</v>
      </c>
      <c r="G420" s="4">
        <v>546</v>
      </c>
      <c r="H420" s="6">
        <v>10068.24</v>
      </c>
      <c r="I420" s="6">
        <v>10068.24</v>
      </c>
      <c r="J420" s="10" t="s">
        <v>937</v>
      </c>
      <c r="K420" s="10" t="s">
        <v>938</v>
      </c>
      <c r="L420" s="8">
        <v>44212</v>
      </c>
      <c r="M420" s="8">
        <v>44214</v>
      </c>
      <c r="N420" s="8">
        <v>44222</v>
      </c>
      <c r="O420" s="8">
        <v>44222</v>
      </c>
      <c r="P420" s="8">
        <v>44297</v>
      </c>
      <c r="Q420" s="8">
        <v>44300</v>
      </c>
    </row>
    <row r="421" spans="1:17">
      <c r="A421" s="2" t="s">
        <v>17</v>
      </c>
      <c r="B421" s="2" t="s">
        <v>296</v>
      </c>
      <c r="C421" s="2" t="s">
        <v>251</v>
      </c>
      <c r="D421" s="2" t="s">
        <v>1245</v>
      </c>
      <c r="E421" s="2" t="s">
        <v>1299</v>
      </c>
      <c r="F421" s="2" t="s">
        <v>951</v>
      </c>
      <c r="G421" s="4">
        <v>220</v>
      </c>
      <c r="H421" s="6">
        <v>3713.6</v>
      </c>
      <c r="I421" s="6">
        <v>3713.6</v>
      </c>
      <c r="J421" s="10" t="s">
        <v>937</v>
      </c>
      <c r="K421" s="10" t="s">
        <v>938</v>
      </c>
      <c r="L421" s="8">
        <v>44212</v>
      </c>
      <c r="M421" s="8">
        <v>44214</v>
      </c>
      <c r="N421" s="8">
        <v>44222</v>
      </c>
      <c r="O421" s="8">
        <v>44222</v>
      </c>
      <c r="P421" s="8">
        <v>44297</v>
      </c>
      <c r="Q421" s="8">
        <v>44300</v>
      </c>
    </row>
    <row r="422" spans="1:17">
      <c r="A422" s="2" t="s">
        <v>17</v>
      </c>
      <c r="B422" s="2" t="s">
        <v>296</v>
      </c>
      <c r="C422" s="2" t="s">
        <v>251</v>
      </c>
      <c r="D422" s="2" t="s">
        <v>1245</v>
      </c>
      <c r="E422" s="2" t="s">
        <v>1300</v>
      </c>
      <c r="F422" s="2" t="s">
        <v>951</v>
      </c>
      <c r="G422" s="4">
        <v>1414</v>
      </c>
      <c r="H422" s="6">
        <v>23868.32</v>
      </c>
      <c r="I422" s="6">
        <v>23868.32</v>
      </c>
      <c r="J422" s="10" t="s">
        <v>937</v>
      </c>
      <c r="K422" s="10" t="s">
        <v>938</v>
      </c>
      <c r="L422" s="8">
        <v>44212</v>
      </c>
      <c r="M422" s="8">
        <v>44214</v>
      </c>
      <c r="N422" s="8">
        <v>44222</v>
      </c>
      <c r="O422" s="8">
        <v>44222</v>
      </c>
      <c r="P422" s="8">
        <v>44297</v>
      </c>
      <c r="Q422" s="8">
        <v>44300</v>
      </c>
    </row>
    <row r="423" spans="1:17">
      <c r="A423" s="2" t="s">
        <v>17</v>
      </c>
      <c r="B423" s="2" t="s">
        <v>297</v>
      </c>
      <c r="C423" s="2" t="s">
        <v>285</v>
      </c>
      <c r="D423" s="2" t="s">
        <v>1285</v>
      </c>
      <c r="E423" s="2" t="s">
        <v>1301</v>
      </c>
      <c r="F423" s="2" t="s">
        <v>951</v>
      </c>
      <c r="G423" s="4">
        <v>110</v>
      </c>
      <c r="H423" s="6">
        <v>5083.1000000000004</v>
      </c>
      <c r="I423" s="6">
        <v>5083.1000000000004</v>
      </c>
      <c r="J423" s="10" t="s">
        <v>937</v>
      </c>
      <c r="K423" s="10" t="s">
        <v>962</v>
      </c>
      <c r="L423" s="8">
        <v>44213</v>
      </c>
      <c r="M423" s="8">
        <v>44214</v>
      </c>
      <c r="N423" s="8">
        <v>44212</v>
      </c>
      <c r="O423" s="8">
        <v>44215</v>
      </c>
      <c r="P423" s="8">
        <v>44290</v>
      </c>
      <c r="Q423" s="8">
        <v>44294</v>
      </c>
    </row>
    <row r="424" spans="1:17">
      <c r="A424" s="2" t="s">
        <v>17</v>
      </c>
      <c r="B424" s="2" t="s">
        <v>298</v>
      </c>
      <c r="C424" s="2" t="s">
        <v>287</v>
      </c>
      <c r="D424" s="2" t="s">
        <v>1287</v>
      </c>
      <c r="E424" s="2" t="s">
        <v>1302</v>
      </c>
      <c r="F424" s="2" t="s">
        <v>951</v>
      </c>
      <c r="G424" s="4">
        <v>110</v>
      </c>
      <c r="H424" s="6">
        <v>4882.8999999999996</v>
      </c>
      <c r="I424" s="6">
        <v>4882.8999999999996</v>
      </c>
      <c r="J424" s="10" t="s">
        <v>937</v>
      </c>
      <c r="K424" s="10" t="s">
        <v>962</v>
      </c>
      <c r="L424" s="8">
        <v>44213</v>
      </c>
      <c r="M424" s="8">
        <v>44214</v>
      </c>
      <c r="N424" s="8">
        <v>44212</v>
      </c>
      <c r="O424" s="8">
        <v>44215</v>
      </c>
      <c r="P424" s="8">
        <v>44290</v>
      </c>
      <c r="Q424" s="8">
        <v>44294</v>
      </c>
    </row>
    <row r="425" spans="1:17">
      <c r="A425" s="2" t="s">
        <v>17</v>
      </c>
      <c r="B425" s="2" t="s">
        <v>299</v>
      </c>
      <c r="C425" s="2" t="s">
        <v>42</v>
      </c>
      <c r="D425" s="2" t="s">
        <v>967</v>
      </c>
      <c r="E425" s="2" t="s">
        <v>1303</v>
      </c>
      <c r="F425" s="2" t="s">
        <v>945</v>
      </c>
      <c r="G425" s="4">
        <v>22</v>
      </c>
      <c r="H425" s="6">
        <v>130.9</v>
      </c>
      <c r="I425" s="6">
        <v>130.9</v>
      </c>
      <c r="J425" s="10" t="s">
        <v>937</v>
      </c>
      <c r="K425" s="10" t="s">
        <v>938</v>
      </c>
      <c r="L425" s="8">
        <v>44212</v>
      </c>
      <c r="M425" s="8">
        <v>44214</v>
      </c>
      <c r="N425" s="8">
        <v>44222</v>
      </c>
      <c r="O425" s="8">
        <v>44223</v>
      </c>
      <c r="P425" s="8">
        <v>44298</v>
      </c>
      <c r="Q425" s="8">
        <v>44300</v>
      </c>
    </row>
    <row r="426" spans="1:17">
      <c r="A426" s="2" t="s">
        <v>17</v>
      </c>
      <c r="B426" s="2" t="s">
        <v>300</v>
      </c>
      <c r="C426" s="2" t="s">
        <v>109</v>
      </c>
      <c r="D426" s="2" t="s">
        <v>1061</v>
      </c>
      <c r="E426" s="2" t="s">
        <v>1304</v>
      </c>
      <c r="F426" s="2" t="s">
        <v>945</v>
      </c>
      <c r="G426" s="4">
        <v>10</v>
      </c>
      <c r="H426" s="6">
        <v>136.5</v>
      </c>
      <c r="I426" s="6">
        <v>136.5</v>
      </c>
      <c r="J426" s="10" t="s">
        <v>937</v>
      </c>
      <c r="K426" s="10" t="s">
        <v>938</v>
      </c>
      <c r="L426" s="8">
        <v>44212</v>
      </c>
      <c r="M426" s="8">
        <v>44214</v>
      </c>
      <c r="N426" s="8">
        <v>44222</v>
      </c>
      <c r="O426" s="8">
        <v>44223</v>
      </c>
      <c r="P426" s="8">
        <v>44298</v>
      </c>
      <c r="Q426" s="8">
        <v>44300</v>
      </c>
    </row>
    <row r="427" spans="1:17">
      <c r="A427" s="2" t="s">
        <v>17</v>
      </c>
      <c r="B427" s="2" t="s">
        <v>301</v>
      </c>
      <c r="C427" s="2" t="s">
        <v>19</v>
      </c>
      <c r="D427" s="2" t="s">
        <v>934</v>
      </c>
      <c r="E427" s="2" t="s">
        <v>1305</v>
      </c>
      <c r="F427" s="2" t="s">
        <v>945</v>
      </c>
      <c r="G427" s="4">
        <v>15</v>
      </c>
      <c r="H427" s="6">
        <v>107.7</v>
      </c>
      <c r="I427" s="6">
        <v>107.7</v>
      </c>
      <c r="J427" s="10" t="s">
        <v>937</v>
      </c>
      <c r="K427" s="10" t="s">
        <v>938</v>
      </c>
      <c r="L427" s="8">
        <v>44212</v>
      </c>
      <c r="M427" s="8">
        <v>44214</v>
      </c>
      <c r="N427" s="8">
        <v>44222</v>
      </c>
      <c r="O427" s="8">
        <v>44223</v>
      </c>
      <c r="P427" s="8">
        <v>44298</v>
      </c>
      <c r="Q427" s="8">
        <v>44300</v>
      </c>
    </row>
    <row r="428" spans="1:17">
      <c r="A428" s="2" t="s">
        <v>17</v>
      </c>
      <c r="B428" s="2" t="s">
        <v>302</v>
      </c>
      <c r="C428" s="2" t="s">
        <v>303</v>
      </c>
      <c r="D428" s="2" t="s">
        <v>1306</v>
      </c>
      <c r="E428" s="2" t="s">
        <v>1307</v>
      </c>
      <c r="F428" s="2" t="s">
        <v>945</v>
      </c>
      <c r="G428" s="4">
        <v>7</v>
      </c>
      <c r="H428" s="6">
        <v>57.12</v>
      </c>
      <c r="I428" s="6">
        <v>57.12</v>
      </c>
      <c r="J428" s="10" t="s">
        <v>937</v>
      </c>
      <c r="K428" s="10" t="s">
        <v>938</v>
      </c>
      <c r="L428" s="8">
        <v>44212</v>
      </c>
      <c r="M428" s="8">
        <v>44214</v>
      </c>
      <c r="N428" s="8">
        <v>44222</v>
      </c>
      <c r="O428" s="8">
        <v>44223</v>
      </c>
      <c r="P428" s="8">
        <v>44298</v>
      </c>
      <c r="Q428" s="8">
        <v>44300</v>
      </c>
    </row>
    <row r="429" spans="1:17">
      <c r="A429" s="2" t="s">
        <v>21</v>
      </c>
      <c r="B429" s="2" t="s">
        <v>304</v>
      </c>
      <c r="C429" s="2" t="s">
        <v>305</v>
      </c>
      <c r="D429" s="2" t="s">
        <v>1308</v>
      </c>
      <c r="E429" s="2" t="s">
        <v>1309</v>
      </c>
      <c r="F429" s="2" t="s">
        <v>951</v>
      </c>
      <c r="G429" s="4">
        <v>20</v>
      </c>
      <c r="H429" s="6">
        <v>2600.1999999999998</v>
      </c>
      <c r="I429" s="6">
        <v>2600.1999999999998</v>
      </c>
      <c r="J429" s="10" t="s">
        <v>937</v>
      </c>
      <c r="K429" s="10" t="s">
        <v>962</v>
      </c>
      <c r="L429" s="8">
        <v>44215</v>
      </c>
      <c r="M429" s="8">
        <v>44216</v>
      </c>
      <c r="N429" s="8">
        <v>44215</v>
      </c>
      <c r="O429" s="8">
        <v>44229</v>
      </c>
      <c r="P429" s="8">
        <v>44304</v>
      </c>
      <c r="Q429" s="8">
        <v>44307</v>
      </c>
    </row>
    <row r="430" spans="1:17">
      <c r="A430" s="2" t="s">
        <v>44</v>
      </c>
      <c r="B430" s="2" t="s">
        <v>306</v>
      </c>
      <c r="C430" s="2" t="s">
        <v>113</v>
      </c>
      <c r="D430" s="2" t="s">
        <v>1065</v>
      </c>
      <c r="E430" s="2">
        <v>4500451266</v>
      </c>
      <c r="F430" s="2" t="s">
        <v>945</v>
      </c>
      <c r="G430" s="4">
        <v>8270</v>
      </c>
      <c r="H430" s="6">
        <v>45371.26</v>
      </c>
      <c r="I430" s="6">
        <v>45371.26</v>
      </c>
      <c r="J430" s="10" t="s">
        <v>937</v>
      </c>
      <c r="K430" s="10" t="s">
        <v>938</v>
      </c>
      <c r="L430" s="8">
        <v>44210</v>
      </c>
      <c r="M430" s="8">
        <v>44216</v>
      </c>
      <c r="N430" s="8">
        <v>44221</v>
      </c>
      <c r="O430" s="8">
        <v>44232</v>
      </c>
      <c r="P430" s="8">
        <v>44292</v>
      </c>
      <c r="Q430" s="8">
        <v>44288</v>
      </c>
    </row>
    <row r="431" spans="1:17">
      <c r="A431" s="2" t="s">
        <v>44</v>
      </c>
      <c r="B431" s="2" t="s">
        <v>306</v>
      </c>
      <c r="C431" s="2" t="s">
        <v>114</v>
      </c>
      <c r="D431" s="2" t="s">
        <v>1066</v>
      </c>
      <c r="E431" s="2">
        <v>4500451281</v>
      </c>
      <c r="F431" s="2" t="s">
        <v>945</v>
      </c>
      <c r="G431" s="4">
        <v>5485</v>
      </c>
      <c r="H431" s="6">
        <v>23452</v>
      </c>
      <c r="I431" s="6">
        <v>23452</v>
      </c>
      <c r="J431" s="10" t="s">
        <v>937</v>
      </c>
      <c r="K431" s="10" t="s">
        <v>938</v>
      </c>
      <c r="L431" s="8">
        <v>44210</v>
      </c>
      <c r="M431" s="8">
        <v>44216</v>
      </c>
      <c r="N431" s="8">
        <v>44221</v>
      </c>
      <c r="O431" s="8">
        <v>44232</v>
      </c>
      <c r="P431" s="8">
        <v>44292</v>
      </c>
      <c r="Q431" s="8">
        <v>44288</v>
      </c>
    </row>
    <row r="432" spans="1:17">
      <c r="A432" s="2" t="s">
        <v>44</v>
      </c>
      <c r="B432" s="2" t="s">
        <v>306</v>
      </c>
      <c r="C432" s="2" t="s">
        <v>116</v>
      </c>
      <c r="D432" s="2" t="s">
        <v>1068</v>
      </c>
      <c r="E432" s="2">
        <v>4500451281</v>
      </c>
      <c r="F432" s="2" t="s">
        <v>945</v>
      </c>
      <c r="G432" s="4">
        <v>1126</v>
      </c>
      <c r="H432" s="6">
        <v>4946.8</v>
      </c>
      <c r="I432" s="6">
        <v>4946.8</v>
      </c>
      <c r="J432" s="10" t="s">
        <v>937</v>
      </c>
      <c r="K432" s="10" t="s">
        <v>938</v>
      </c>
      <c r="L432" s="8">
        <v>44210</v>
      </c>
      <c r="M432" s="8">
        <v>44216</v>
      </c>
      <c r="N432" s="8">
        <v>44221</v>
      </c>
      <c r="O432" s="8">
        <v>44232</v>
      </c>
      <c r="P432" s="8">
        <v>44292</v>
      </c>
      <c r="Q432" s="8">
        <v>44288</v>
      </c>
    </row>
    <row r="433" spans="1:17">
      <c r="A433" s="2" t="s">
        <v>44</v>
      </c>
      <c r="B433" s="2" t="s">
        <v>306</v>
      </c>
      <c r="C433" s="2" t="s">
        <v>149</v>
      </c>
      <c r="D433" s="2" t="s">
        <v>1103</v>
      </c>
      <c r="E433" s="2">
        <v>4500451293</v>
      </c>
      <c r="F433" s="2" t="s">
        <v>945</v>
      </c>
      <c r="G433" s="4">
        <v>12789</v>
      </c>
      <c r="H433" s="6">
        <v>57713.66</v>
      </c>
      <c r="I433" s="6">
        <v>57713.66</v>
      </c>
      <c r="J433" s="10" t="s">
        <v>937</v>
      </c>
      <c r="K433" s="10" t="s">
        <v>938</v>
      </c>
      <c r="L433" s="8">
        <v>44210</v>
      </c>
      <c r="M433" s="8">
        <v>44216</v>
      </c>
      <c r="N433" s="8">
        <v>44221</v>
      </c>
      <c r="O433" s="8">
        <v>44232</v>
      </c>
      <c r="P433" s="8">
        <v>44292</v>
      </c>
      <c r="Q433" s="8">
        <v>44288</v>
      </c>
    </row>
    <row r="434" spans="1:17">
      <c r="A434" s="2" t="s">
        <v>44</v>
      </c>
      <c r="B434" s="2" t="s">
        <v>306</v>
      </c>
      <c r="C434" s="2" t="s">
        <v>115</v>
      </c>
      <c r="D434" s="2" t="s">
        <v>1067</v>
      </c>
      <c r="E434" s="2">
        <v>4500451286</v>
      </c>
      <c r="F434" s="2" t="s">
        <v>945</v>
      </c>
      <c r="G434" s="4">
        <v>9770</v>
      </c>
      <c r="H434" s="6">
        <v>36217.5</v>
      </c>
      <c r="I434" s="6">
        <v>36217.5</v>
      </c>
      <c r="J434" s="10" t="s">
        <v>937</v>
      </c>
      <c r="K434" s="10" t="s">
        <v>938</v>
      </c>
      <c r="L434" s="8">
        <v>44210</v>
      </c>
      <c r="M434" s="8">
        <v>44216</v>
      </c>
      <c r="N434" s="8">
        <v>44221</v>
      </c>
      <c r="O434" s="8">
        <v>44232</v>
      </c>
      <c r="P434" s="8">
        <v>44292</v>
      </c>
      <c r="Q434" s="8">
        <v>44288</v>
      </c>
    </row>
    <row r="435" spans="1:17">
      <c r="A435" s="2" t="s">
        <v>44</v>
      </c>
      <c r="B435" s="2" t="s">
        <v>306</v>
      </c>
      <c r="C435" s="2" t="s">
        <v>112</v>
      </c>
      <c r="D435" s="2" t="s">
        <v>1064</v>
      </c>
      <c r="E435" s="2">
        <v>4500451273</v>
      </c>
      <c r="F435" s="2" t="s">
        <v>945</v>
      </c>
      <c r="G435" s="4">
        <v>35384</v>
      </c>
      <c r="H435" s="6">
        <v>138678.24</v>
      </c>
      <c r="I435" s="6">
        <v>138678.24</v>
      </c>
      <c r="J435" s="10" t="s">
        <v>937</v>
      </c>
      <c r="K435" s="10" t="s">
        <v>938</v>
      </c>
      <c r="L435" s="8">
        <v>44210</v>
      </c>
      <c r="M435" s="8">
        <v>44216</v>
      </c>
      <c r="N435" s="8">
        <v>44221</v>
      </c>
      <c r="O435" s="8">
        <v>44232</v>
      </c>
      <c r="P435" s="8">
        <v>44292</v>
      </c>
      <c r="Q435" s="8">
        <v>44288</v>
      </c>
    </row>
    <row r="436" spans="1:17">
      <c r="A436" s="2" t="s">
        <v>44</v>
      </c>
      <c r="B436" s="2" t="s">
        <v>307</v>
      </c>
      <c r="C436" s="2" t="s">
        <v>125</v>
      </c>
      <c r="D436" s="2" t="s">
        <v>1077</v>
      </c>
      <c r="E436" s="2">
        <v>4500453792</v>
      </c>
      <c r="F436" s="2" t="s">
        <v>945</v>
      </c>
      <c r="G436" s="4">
        <v>7584</v>
      </c>
      <c r="H436" s="6">
        <v>51907.42</v>
      </c>
      <c r="I436" s="6">
        <v>51907.42</v>
      </c>
      <c r="J436" s="10" t="s">
        <v>937</v>
      </c>
      <c r="K436" s="10" t="s">
        <v>938</v>
      </c>
      <c r="L436" s="8">
        <v>44210</v>
      </c>
      <c r="M436" s="8">
        <v>44216</v>
      </c>
      <c r="N436" s="8">
        <v>44221</v>
      </c>
      <c r="O436" s="8">
        <v>44232</v>
      </c>
      <c r="P436" s="8">
        <v>44292</v>
      </c>
      <c r="Q436" s="8">
        <v>44288</v>
      </c>
    </row>
    <row r="437" spans="1:17">
      <c r="A437" s="2" t="s">
        <v>44</v>
      </c>
      <c r="B437" s="2" t="s">
        <v>308</v>
      </c>
      <c r="C437" s="2" t="s">
        <v>112</v>
      </c>
      <c r="D437" s="2" t="s">
        <v>1064</v>
      </c>
      <c r="E437" s="2">
        <v>4500453774</v>
      </c>
      <c r="F437" s="2" t="s">
        <v>945</v>
      </c>
      <c r="G437" s="4">
        <v>364</v>
      </c>
      <c r="H437" s="6">
        <v>1339.26</v>
      </c>
      <c r="I437" s="6">
        <v>1339.26</v>
      </c>
      <c r="J437" s="10" t="s">
        <v>937</v>
      </c>
      <c r="K437" s="10" t="s">
        <v>938</v>
      </c>
      <c r="L437" s="8">
        <v>44210</v>
      </c>
      <c r="M437" s="8">
        <v>44216</v>
      </c>
      <c r="N437" s="8">
        <v>44222</v>
      </c>
      <c r="O437" s="8">
        <v>44232</v>
      </c>
      <c r="P437" s="8">
        <v>44292</v>
      </c>
      <c r="Q437" s="8">
        <v>44288</v>
      </c>
    </row>
    <row r="438" spans="1:17">
      <c r="A438" s="2" t="s">
        <v>44</v>
      </c>
      <c r="B438" s="2" t="s">
        <v>308</v>
      </c>
      <c r="C438" s="2" t="s">
        <v>113</v>
      </c>
      <c r="D438" s="2" t="s">
        <v>1065</v>
      </c>
      <c r="E438" s="2">
        <v>4500453146</v>
      </c>
      <c r="F438" s="2" t="s">
        <v>945</v>
      </c>
      <c r="G438" s="4">
        <v>1650</v>
      </c>
      <c r="H438" s="6">
        <v>8860.5</v>
      </c>
      <c r="I438" s="6">
        <v>8860.5</v>
      </c>
      <c r="J438" s="10" t="s">
        <v>937</v>
      </c>
      <c r="K438" s="10" t="s">
        <v>938</v>
      </c>
      <c r="L438" s="8">
        <v>44210</v>
      </c>
      <c r="M438" s="8">
        <v>44216</v>
      </c>
      <c r="N438" s="8">
        <v>44222</v>
      </c>
      <c r="O438" s="8">
        <v>44232</v>
      </c>
      <c r="P438" s="8">
        <v>44292</v>
      </c>
      <c r="Q438" s="8">
        <v>44288</v>
      </c>
    </row>
    <row r="439" spans="1:17">
      <c r="A439" s="2" t="s">
        <v>44</v>
      </c>
      <c r="B439" s="2" t="s">
        <v>308</v>
      </c>
      <c r="C439" s="2" t="s">
        <v>113</v>
      </c>
      <c r="D439" s="2" t="s">
        <v>1065</v>
      </c>
      <c r="E439" s="2">
        <v>4500453147</v>
      </c>
      <c r="F439" s="2" t="s">
        <v>945</v>
      </c>
      <c r="G439" s="4">
        <v>528</v>
      </c>
      <c r="H439" s="6">
        <v>2835.36</v>
      </c>
      <c r="I439" s="6">
        <v>2835.36</v>
      </c>
      <c r="J439" s="10" t="s">
        <v>937</v>
      </c>
      <c r="K439" s="10" t="s">
        <v>938</v>
      </c>
      <c r="L439" s="8">
        <v>44210</v>
      </c>
      <c r="M439" s="8">
        <v>44216</v>
      </c>
      <c r="N439" s="8">
        <v>44222</v>
      </c>
      <c r="O439" s="8">
        <v>44232</v>
      </c>
      <c r="P439" s="8">
        <v>44292</v>
      </c>
      <c r="Q439" s="8">
        <v>44288</v>
      </c>
    </row>
    <row r="440" spans="1:17">
      <c r="A440" s="2" t="s">
        <v>44</v>
      </c>
      <c r="B440" s="2" t="s">
        <v>308</v>
      </c>
      <c r="C440" s="2" t="s">
        <v>113</v>
      </c>
      <c r="D440" s="2" t="s">
        <v>1065</v>
      </c>
      <c r="E440" s="2">
        <v>4500453148</v>
      </c>
      <c r="F440" s="2" t="s">
        <v>945</v>
      </c>
      <c r="G440" s="4">
        <v>1044</v>
      </c>
      <c r="H440" s="6">
        <v>5606.28</v>
      </c>
      <c r="I440" s="6">
        <v>5606.28</v>
      </c>
      <c r="J440" s="10" t="s">
        <v>937</v>
      </c>
      <c r="K440" s="10" t="s">
        <v>938</v>
      </c>
      <c r="L440" s="8">
        <v>44210</v>
      </c>
      <c r="M440" s="8">
        <v>44216</v>
      </c>
      <c r="N440" s="8">
        <v>44222</v>
      </c>
      <c r="O440" s="8">
        <v>44232</v>
      </c>
      <c r="P440" s="8">
        <v>44292</v>
      </c>
      <c r="Q440" s="8">
        <v>44288</v>
      </c>
    </row>
    <row r="441" spans="1:17">
      <c r="A441" s="2" t="s">
        <v>21</v>
      </c>
      <c r="B441" s="2" t="s">
        <v>309</v>
      </c>
      <c r="C441" s="2" t="s">
        <v>305</v>
      </c>
      <c r="D441" s="2" t="s">
        <v>1308</v>
      </c>
      <c r="E441" s="2" t="s">
        <v>1310</v>
      </c>
      <c r="F441" s="2" t="s">
        <v>945</v>
      </c>
      <c r="G441" s="4">
        <v>36</v>
      </c>
      <c r="H441" s="6">
        <v>4680.3599999999997</v>
      </c>
      <c r="I441" s="6">
        <v>4680.3599999999997</v>
      </c>
      <c r="J441" s="10" t="s">
        <v>937</v>
      </c>
      <c r="K441" s="10" t="s">
        <v>962</v>
      </c>
      <c r="L441" s="8">
        <v>44216</v>
      </c>
      <c r="M441" s="8">
        <v>44217</v>
      </c>
      <c r="N441" s="8">
        <v>44216</v>
      </c>
      <c r="O441" s="8">
        <v>44229</v>
      </c>
      <c r="P441" s="8">
        <v>44304</v>
      </c>
      <c r="Q441" s="8">
        <v>44307</v>
      </c>
    </row>
    <row r="442" spans="1:17">
      <c r="A442" s="2" t="s">
        <v>17</v>
      </c>
      <c r="B442" s="2" t="s">
        <v>310</v>
      </c>
      <c r="C442" s="2" t="s">
        <v>311</v>
      </c>
      <c r="D442" s="2" t="s">
        <v>1311</v>
      </c>
      <c r="E442" s="2" t="s">
        <v>1312</v>
      </c>
      <c r="F442" s="2" t="s">
        <v>945</v>
      </c>
      <c r="G442" s="4">
        <v>2124</v>
      </c>
      <c r="H442" s="6">
        <v>40674.6</v>
      </c>
      <c r="I442" s="6">
        <v>40674.6</v>
      </c>
      <c r="J442" s="10" t="s">
        <v>937</v>
      </c>
      <c r="K442" s="10" t="s">
        <v>938</v>
      </c>
      <c r="L442" s="8">
        <v>44216</v>
      </c>
      <c r="M442" s="8">
        <v>44218</v>
      </c>
      <c r="N442" s="8">
        <v>44222</v>
      </c>
      <c r="O442" s="8">
        <v>44225</v>
      </c>
      <c r="P442" s="8">
        <v>44300</v>
      </c>
      <c r="Q442" s="8">
        <v>44302</v>
      </c>
    </row>
    <row r="443" spans="1:17">
      <c r="A443" s="2" t="s">
        <v>17</v>
      </c>
      <c r="B443" s="2" t="s">
        <v>312</v>
      </c>
      <c r="C443" s="2" t="s">
        <v>313</v>
      </c>
      <c r="D443" s="2" t="s">
        <v>1313</v>
      </c>
      <c r="E443" s="2" t="s">
        <v>1314</v>
      </c>
      <c r="F443" s="2" t="s">
        <v>945</v>
      </c>
      <c r="G443" s="4">
        <v>1400</v>
      </c>
      <c r="H443" s="6">
        <v>22582</v>
      </c>
      <c r="I443" s="6">
        <v>22582</v>
      </c>
      <c r="J443" s="10" t="s">
        <v>937</v>
      </c>
      <c r="K443" s="10" t="s">
        <v>938</v>
      </c>
      <c r="L443" s="8">
        <v>44216</v>
      </c>
      <c r="M443" s="8">
        <v>44218</v>
      </c>
      <c r="N443" s="8">
        <v>44222</v>
      </c>
      <c r="O443" s="8">
        <v>44225</v>
      </c>
      <c r="P443" s="8">
        <v>44300</v>
      </c>
      <c r="Q443" s="8">
        <v>44302</v>
      </c>
    </row>
    <row r="444" spans="1:17">
      <c r="A444" s="2" t="s">
        <v>17</v>
      </c>
      <c r="B444" s="2" t="s">
        <v>312</v>
      </c>
      <c r="C444" s="2" t="s">
        <v>313</v>
      </c>
      <c r="D444" s="2" t="s">
        <v>1313</v>
      </c>
      <c r="E444" s="2" t="s">
        <v>1315</v>
      </c>
      <c r="F444" s="2" t="s">
        <v>945</v>
      </c>
      <c r="G444" s="4">
        <v>3150</v>
      </c>
      <c r="H444" s="6">
        <v>50809.5</v>
      </c>
      <c r="I444" s="6">
        <v>50809.5</v>
      </c>
      <c r="J444" s="10" t="s">
        <v>937</v>
      </c>
      <c r="K444" s="10" t="s">
        <v>938</v>
      </c>
      <c r="L444" s="8">
        <v>44216</v>
      </c>
      <c r="M444" s="8">
        <v>44218</v>
      </c>
      <c r="N444" s="8">
        <v>44222</v>
      </c>
      <c r="O444" s="8">
        <v>44225</v>
      </c>
      <c r="P444" s="8">
        <v>44300</v>
      </c>
      <c r="Q444" s="8">
        <v>44302</v>
      </c>
    </row>
    <row r="445" spans="1:17">
      <c r="A445" s="2" t="s">
        <v>17</v>
      </c>
      <c r="B445" s="2" t="s">
        <v>314</v>
      </c>
      <c r="C445" s="2" t="s">
        <v>313</v>
      </c>
      <c r="D445" s="2" t="s">
        <v>1313</v>
      </c>
      <c r="E445" s="2" t="s">
        <v>1316</v>
      </c>
      <c r="F445" s="2" t="s">
        <v>936</v>
      </c>
      <c r="G445" s="4">
        <v>157</v>
      </c>
      <c r="H445" s="6">
        <v>2532.41</v>
      </c>
      <c r="I445" s="6">
        <v>2532.41</v>
      </c>
      <c r="J445" s="10" t="s">
        <v>937</v>
      </c>
      <c r="K445" s="10" t="s">
        <v>938</v>
      </c>
      <c r="L445" s="8">
        <v>44216</v>
      </c>
      <c r="M445" s="8">
        <v>44218</v>
      </c>
      <c r="N445" s="8">
        <v>44222</v>
      </c>
      <c r="O445" s="8">
        <v>44223</v>
      </c>
      <c r="P445" s="8">
        <v>44298</v>
      </c>
      <c r="Q445" s="8">
        <v>44300</v>
      </c>
    </row>
    <row r="446" spans="1:17">
      <c r="A446" s="2" t="s">
        <v>17</v>
      </c>
      <c r="B446" s="2" t="s">
        <v>315</v>
      </c>
      <c r="C446" s="2" t="s">
        <v>316</v>
      </c>
      <c r="D446" s="2" t="s">
        <v>1317</v>
      </c>
      <c r="E446" s="2" t="s">
        <v>1318</v>
      </c>
      <c r="F446" s="2" t="s">
        <v>945</v>
      </c>
      <c r="G446" s="4">
        <v>3647</v>
      </c>
      <c r="H446" s="6">
        <v>51167.41</v>
      </c>
      <c r="I446" s="6">
        <v>51167.41</v>
      </c>
      <c r="J446" s="10" t="s">
        <v>937</v>
      </c>
      <c r="K446" s="10" t="s">
        <v>938</v>
      </c>
      <c r="L446" s="8">
        <v>44216</v>
      </c>
      <c r="M446" s="8">
        <v>44218</v>
      </c>
      <c r="N446" s="8">
        <v>44222</v>
      </c>
      <c r="O446" s="8">
        <v>44225</v>
      </c>
      <c r="P446" s="8">
        <v>44300</v>
      </c>
      <c r="Q446" s="8">
        <v>44302</v>
      </c>
    </row>
    <row r="447" spans="1:17">
      <c r="A447" s="2" t="s">
        <v>273</v>
      </c>
      <c r="B447" s="2" t="s">
        <v>317</v>
      </c>
      <c r="C447" s="2" t="s">
        <v>275</v>
      </c>
      <c r="D447" s="2">
        <v>7045</v>
      </c>
      <c r="E447" s="2">
        <v>4500452649</v>
      </c>
      <c r="F447" s="2" t="s">
        <v>945</v>
      </c>
      <c r="G447" s="4">
        <v>5088</v>
      </c>
      <c r="H447" s="6">
        <v>23921.279999999999</v>
      </c>
      <c r="I447" s="6">
        <v>23921.279999999999</v>
      </c>
      <c r="J447" s="10" t="s">
        <v>937</v>
      </c>
      <c r="K447" s="10" t="s">
        <v>938</v>
      </c>
      <c r="L447" s="8">
        <v>44218</v>
      </c>
      <c r="M447" s="8">
        <v>44219</v>
      </c>
      <c r="N447" s="8">
        <v>44220</v>
      </c>
      <c r="O447" s="8">
        <v>44222</v>
      </c>
      <c r="P447" s="8">
        <v>44282</v>
      </c>
      <c r="Q447" s="8">
        <v>44288</v>
      </c>
    </row>
    <row r="448" spans="1:17">
      <c r="A448" s="2" t="s">
        <v>21</v>
      </c>
      <c r="B448" s="2" t="s">
        <v>318</v>
      </c>
      <c r="C448" s="2" t="s">
        <v>69</v>
      </c>
      <c r="D448" s="2" t="s">
        <v>1002</v>
      </c>
      <c r="E448" s="2" t="s">
        <v>1319</v>
      </c>
      <c r="F448" s="2" t="s">
        <v>945</v>
      </c>
      <c r="G448" s="4">
        <v>2383</v>
      </c>
      <c r="H448" s="6">
        <v>22781.48</v>
      </c>
      <c r="I448" s="6">
        <v>22781.48</v>
      </c>
      <c r="J448" s="10" t="s">
        <v>942</v>
      </c>
      <c r="K448" s="10" t="s">
        <v>938</v>
      </c>
      <c r="L448" s="8">
        <v>44218</v>
      </c>
      <c r="M448" s="8">
        <v>44220</v>
      </c>
      <c r="N448" s="8">
        <v>44219</v>
      </c>
      <c r="O448" s="8">
        <v>44229</v>
      </c>
      <c r="P448" s="8">
        <v>44304</v>
      </c>
      <c r="Q448" s="8">
        <v>44307</v>
      </c>
    </row>
    <row r="449" spans="1:17">
      <c r="A449" s="2" t="s">
        <v>21</v>
      </c>
      <c r="B449" s="2" t="s">
        <v>318</v>
      </c>
      <c r="C449" s="2" t="s">
        <v>69</v>
      </c>
      <c r="D449" s="2" t="s">
        <v>1002</v>
      </c>
      <c r="E449" s="2" t="s">
        <v>1320</v>
      </c>
      <c r="F449" s="2" t="s">
        <v>945</v>
      </c>
      <c r="G449" s="4">
        <v>1653</v>
      </c>
      <c r="H449" s="6">
        <v>14397.63</v>
      </c>
      <c r="I449" s="6">
        <v>14397.63</v>
      </c>
      <c r="J449" s="10" t="s">
        <v>942</v>
      </c>
      <c r="K449" s="10" t="s">
        <v>938</v>
      </c>
      <c r="L449" s="8">
        <v>44218</v>
      </c>
      <c r="M449" s="8">
        <v>44220</v>
      </c>
      <c r="N449" s="8">
        <v>44219</v>
      </c>
      <c r="O449" s="8">
        <v>44229</v>
      </c>
      <c r="P449" s="8">
        <v>44304</v>
      </c>
      <c r="Q449" s="8">
        <v>44307</v>
      </c>
    </row>
    <row r="450" spans="1:17">
      <c r="A450" s="2" t="s">
        <v>21</v>
      </c>
      <c r="B450" s="2" t="s">
        <v>318</v>
      </c>
      <c r="C450" s="2" t="s">
        <v>69</v>
      </c>
      <c r="D450" s="2" t="s">
        <v>1002</v>
      </c>
      <c r="E450" s="2" t="s">
        <v>1321</v>
      </c>
      <c r="F450" s="2" t="s">
        <v>945</v>
      </c>
      <c r="G450" s="4">
        <v>1425</v>
      </c>
      <c r="H450" s="6">
        <v>12668.25</v>
      </c>
      <c r="I450" s="6">
        <v>12668.25</v>
      </c>
      <c r="J450" s="10" t="s">
        <v>942</v>
      </c>
      <c r="K450" s="10" t="s">
        <v>938</v>
      </c>
      <c r="L450" s="8">
        <v>44218</v>
      </c>
      <c r="M450" s="8">
        <v>44220</v>
      </c>
      <c r="N450" s="8">
        <v>44219</v>
      </c>
      <c r="O450" s="8">
        <v>44229</v>
      </c>
      <c r="P450" s="8">
        <v>44304</v>
      </c>
      <c r="Q450" s="8">
        <v>44307</v>
      </c>
    </row>
    <row r="451" spans="1:17">
      <c r="A451" s="2" t="s">
        <v>21</v>
      </c>
      <c r="B451" s="2" t="s">
        <v>318</v>
      </c>
      <c r="C451" s="2" t="s">
        <v>69</v>
      </c>
      <c r="D451" s="2" t="s">
        <v>1002</v>
      </c>
      <c r="E451" s="2" t="s">
        <v>1322</v>
      </c>
      <c r="F451" s="2" t="s">
        <v>945</v>
      </c>
      <c r="G451" s="4">
        <v>942</v>
      </c>
      <c r="H451" s="6">
        <v>9175.08</v>
      </c>
      <c r="I451" s="6">
        <v>9175.08</v>
      </c>
      <c r="J451" s="10" t="s">
        <v>942</v>
      </c>
      <c r="K451" s="10" t="s">
        <v>938</v>
      </c>
      <c r="L451" s="8">
        <v>44218</v>
      </c>
      <c r="M451" s="8">
        <v>44220</v>
      </c>
      <c r="N451" s="8">
        <v>44219</v>
      </c>
      <c r="O451" s="8">
        <v>44229</v>
      </c>
      <c r="P451" s="8">
        <v>44304</v>
      </c>
      <c r="Q451" s="8">
        <v>44307</v>
      </c>
    </row>
    <row r="452" spans="1:17">
      <c r="A452" s="2" t="s">
        <v>21</v>
      </c>
      <c r="B452" s="2" t="s">
        <v>318</v>
      </c>
      <c r="C452" s="2" t="s">
        <v>69</v>
      </c>
      <c r="D452" s="2" t="s">
        <v>1002</v>
      </c>
      <c r="E452" s="2" t="s">
        <v>1323</v>
      </c>
      <c r="F452" s="2" t="s">
        <v>945</v>
      </c>
      <c r="G452" s="4">
        <v>938</v>
      </c>
      <c r="H452" s="6">
        <v>7457.1</v>
      </c>
      <c r="I452" s="6">
        <v>7457.1</v>
      </c>
      <c r="J452" s="10" t="s">
        <v>942</v>
      </c>
      <c r="K452" s="10" t="s">
        <v>938</v>
      </c>
      <c r="L452" s="8">
        <v>44218</v>
      </c>
      <c r="M452" s="8">
        <v>44220</v>
      </c>
      <c r="N452" s="8">
        <v>44219</v>
      </c>
      <c r="O452" s="8">
        <v>44229</v>
      </c>
      <c r="P452" s="8">
        <v>44304</v>
      </c>
      <c r="Q452" s="8">
        <v>44307</v>
      </c>
    </row>
    <row r="453" spans="1:17">
      <c r="A453" s="2" t="s">
        <v>21</v>
      </c>
      <c r="B453" s="2" t="s">
        <v>319</v>
      </c>
      <c r="C453" s="2" t="s">
        <v>81</v>
      </c>
      <c r="D453" s="2" t="s">
        <v>1014</v>
      </c>
      <c r="E453" s="2" t="s">
        <v>1324</v>
      </c>
      <c r="F453" s="2" t="s">
        <v>945</v>
      </c>
      <c r="G453" s="4">
        <v>64</v>
      </c>
      <c r="H453" s="6">
        <v>497.92</v>
      </c>
      <c r="I453" s="6">
        <v>497.92</v>
      </c>
      <c r="J453" s="10" t="s">
        <v>942</v>
      </c>
      <c r="K453" s="10" t="s">
        <v>938</v>
      </c>
      <c r="L453" s="8">
        <v>44218</v>
      </c>
      <c r="M453" s="8">
        <v>44220</v>
      </c>
      <c r="N453" s="8">
        <v>44219</v>
      </c>
      <c r="O453" s="8">
        <v>44229</v>
      </c>
      <c r="P453" s="8">
        <v>44304</v>
      </c>
      <c r="Q453" s="8">
        <v>44307</v>
      </c>
    </row>
    <row r="454" spans="1:17">
      <c r="A454" s="2" t="s">
        <v>21</v>
      </c>
      <c r="B454" s="2" t="s">
        <v>319</v>
      </c>
      <c r="C454" s="2" t="s">
        <v>81</v>
      </c>
      <c r="D454" s="2" t="s">
        <v>1014</v>
      </c>
      <c r="E454" s="2" t="s">
        <v>1325</v>
      </c>
      <c r="F454" s="2" t="s">
        <v>945</v>
      </c>
      <c r="G454" s="4">
        <v>955</v>
      </c>
      <c r="H454" s="6">
        <v>6685</v>
      </c>
      <c r="I454" s="6">
        <v>6685</v>
      </c>
      <c r="J454" s="10" t="s">
        <v>942</v>
      </c>
      <c r="K454" s="10" t="s">
        <v>938</v>
      </c>
      <c r="L454" s="8">
        <v>44218</v>
      </c>
      <c r="M454" s="8">
        <v>44220</v>
      </c>
      <c r="N454" s="8">
        <v>44219</v>
      </c>
      <c r="O454" s="8">
        <v>44229</v>
      </c>
      <c r="P454" s="8">
        <v>44304</v>
      </c>
      <c r="Q454" s="8">
        <v>44307</v>
      </c>
    </row>
    <row r="455" spans="1:17">
      <c r="A455" s="2" t="s">
        <v>21</v>
      </c>
      <c r="B455" s="2" t="s">
        <v>319</v>
      </c>
      <c r="C455" s="2" t="s">
        <v>81</v>
      </c>
      <c r="D455" s="2" t="s">
        <v>1014</v>
      </c>
      <c r="E455" s="2" t="s">
        <v>1326</v>
      </c>
      <c r="F455" s="2" t="s">
        <v>945</v>
      </c>
      <c r="G455" s="4">
        <v>1028</v>
      </c>
      <c r="H455" s="6">
        <v>8809.9599999999991</v>
      </c>
      <c r="I455" s="6">
        <v>8809.9599999999991</v>
      </c>
      <c r="J455" s="10" t="s">
        <v>942</v>
      </c>
      <c r="K455" s="10" t="s">
        <v>938</v>
      </c>
      <c r="L455" s="8">
        <v>44218</v>
      </c>
      <c r="M455" s="8">
        <v>44220</v>
      </c>
      <c r="N455" s="8">
        <v>44219</v>
      </c>
      <c r="O455" s="8">
        <v>44229</v>
      </c>
      <c r="P455" s="8">
        <v>44304</v>
      </c>
      <c r="Q455" s="8">
        <v>44307</v>
      </c>
    </row>
    <row r="456" spans="1:17">
      <c r="A456" s="2" t="s">
        <v>44</v>
      </c>
      <c r="B456" s="2" t="s">
        <v>320</v>
      </c>
      <c r="C456" s="2" t="s">
        <v>112</v>
      </c>
      <c r="D456" s="2" t="s">
        <v>1064</v>
      </c>
      <c r="E456" s="2">
        <v>4500453775</v>
      </c>
      <c r="F456" s="2" t="s">
        <v>1094</v>
      </c>
      <c r="G456" s="4">
        <v>400</v>
      </c>
      <c r="H456" s="6">
        <v>1508</v>
      </c>
      <c r="I456" s="6">
        <v>1508</v>
      </c>
      <c r="J456" s="10" t="s">
        <v>937</v>
      </c>
      <c r="K456" s="10" t="s">
        <v>938</v>
      </c>
      <c r="L456" s="8">
        <v>44215</v>
      </c>
      <c r="M456" s="8">
        <v>44220</v>
      </c>
      <c r="N456" s="8">
        <v>44221</v>
      </c>
      <c r="O456" s="8">
        <v>44224</v>
      </c>
      <c r="P456" s="8">
        <v>44284</v>
      </c>
      <c r="Q456" s="8">
        <v>44251</v>
      </c>
    </row>
    <row r="457" spans="1:17">
      <c r="A457" s="2" t="s">
        <v>44</v>
      </c>
      <c r="B457" s="2" t="s">
        <v>321</v>
      </c>
      <c r="C457" s="2" t="s">
        <v>118</v>
      </c>
      <c r="D457" s="2" t="s">
        <v>1069</v>
      </c>
      <c r="E457" s="2">
        <v>4500451639</v>
      </c>
      <c r="F457" s="2" t="s">
        <v>1214</v>
      </c>
      <c r="G457" s="4">
        <v>500</v>
      </c>
      <c r="H457" s="6">
        <v>6400</v>
      </c>
      <c r="I457" s="6">
        <v>6400</v>
      </c>
      <c r="J457" s="10" t="s">
        <v>937</v>
      </c>
      <c r="K457" s="10" t="s">
        <v>938</v>
      </c>
      <c r="L457" s="8">
        <v>44217</v>
      </c>
      <c r="M457" s="8">
        <v>44220</v>
      </c>
      <c r="N457" s="8">
        <v>44221</v>
      </c>
      <c r="O457" s="8">
        <v>44224</v>
      </c>
      <c r="P457" s="8">
        <v>44284</v>
      </c>
      <c r="Q457" s="8">
        <v>44288</v>
      </c>
    </row>
    <row r="458" spans="1:17">
      <c r="A458" s="2" t="s">
        <v>21</v>
      </c>
      <c r="B458" s="2" t="s">
        <v>322</v>
      </c>
      <c r="C458" s="2" t="s">
        <v>69</v>
      </c>
      <c r="D458" s="2" t="s">
        <v>1002</v>
      </c>
      <c r="E458" s="2" t="s">
        <v>1327</v>
      </c>
      <c r="F458" s="2" t="s">
        <v>1151</v>
      </c>
      <c r="G458" s="4">
        <v>79</v>
      </c>
      <c r="H458" s="6">
        <v>755.24</v>
      </c>
      <c r="I458" s="6">
        <v>755.24</v>
      </c>
      <c r="J458" s="10" t="s">
        <v>942</v>
      </c>
      <c r="K458" s="10" t="s">
        <v>938</v>
      </c>
      <c r="L458" s="8">
        <v>44215</v>
      </c>
      <c r="M458" s="8">
        <v>44221</v>
      </c>
      <c r="N458" s="8">
        <v>44223</v>
      </c>
      <c r="O458" s="8">
        <v>44221</v>
      </c>
      <c r="P458" s="8">
        <v>44296</v>
      </c>
      <c r="Q458" s="8">
        <v>44286</v>
      </c>
    </row>
    <row r="459" spans="1:17">
      <c r="A459" s="2" t="s">
        <v>21</v>
      </c>
      <c r="B459" s="2" t="s">
        <v>322</v>
      </c>
      <c r="C459" s="2" t="s">
        <v>69</v>
      </c>
      <c r="D459" s="2" t="s">
        <v>1002</v>
      </c>
      <c r="E459" s="2" t="s">
        <v>1328</v>
      </c>
      <c r="F459" s="2" t="s">
        <v>1151</v>
      </c>
      <c r="G459" s="4">
        <v>100</v>
      </c>
      <c r="H459" s="6">
        <v>974</v>
      </c>
      <c r="I459" s="6">
        <v>974</v>
      </c>
      <c r="J459" s="10" t="s">
        <v>942</v>
      </c>
      <c r="K459" s="10" t="s">
        <v>938</v>
      </c>
      <c r="L459" s="8">
        <v>44215</v>
      </c>
      <c r="M459" s="8">
        <v>44221</v>
      </c>
      <c r="N459" s="8">
        <v>44223</v>
      </c>
      <c r="O459" s="8">
        <v>44221</v>
      </c>
      <c r="P459" s="8">
        <v>44296</v>
      </c>
      <c r="Q459" s="8">
        <v>44286</v>
      </c>
    </row>
    <row r="460" spans="1:17">
      <c r="A460" s="2" t="s">
        <v>21</v>
      </c>
      <c r="B460" s="2" t="s">
        <v>323</v>
      </c>
      <c r="C460" s="2" t="s">
        <v>69</v>
      </c>
      <c r="D460" s="2" t="s">
        <v>1002</v>
      </c>
      <c r="E460" s="2" t="s">
        <v>1329</v>
      </c>
      <c r="F460" s="2" t="s">
        <v>936</v>
      </c>
      <c r="G460" s="4">
        <v>100</v>
      </c>
      <c r="H460" s="6">
        <v>974</v>
      </c>
      <c r="I460" s="6">
        <v>974</v>
      </c>
      <c r="J460" s="10" t="s">
        <v>942</v>
      </c>
      <c r="K460" s="10" t="s">
        <v>938</v>
      </c>
      <c r="L460" s="8">
        <v>44219</v>
      </c>
      <c r="M460" s="8">
        <v>44221</v>
      </c>
      <c r="N460" s="8">
        <v>44231</v>
      </c>
      <c r="O460" s="8">
        <v>44232</v>
      </c>
      <c r="P460" s="8">
        <v>44307</v>
      </c>
      <c r="Q460" s="8">
        <v>44309</v>
      </c>
    </row>
    <row r="461" spans="1:17">
      <c r="A461" s="2" t="s">
        <v>21</v>
      </c>
      <c r="B461" s="2" t="s">
        <v>323</v>
      </c>
      <c r="C461" s="2" t="s">
        <v>69</v>
      </c>
      <c r="D461" s="2" t="s">
        <v>1002</v>
      </c>
      <c r="E461" s="2" t="s">
        <v>1330</v>
      </c>
      <c r="F461" s="2" t="s">
        <v>936</v>
      </c>
      <c r="G461" s="4">
        <v>70</v>
      </c>
      <c r="H461" s="6">
        <v>556.5</v>
      </c>
      <c r="I461" s="6">
        <v>556.5</v>
      </c>
      <c r="J461" s="10" t="s">
        <v>942</v>
      </c>
      <c r="K461" s="10" t="s">
        <v>938</v>
      </c>
      <c r="L461" s="8">
        <v>44219</v>
      </c>
      <c r="M461" s="8">
        <v>44221</v>
      </c>
      <c r="N461" s="8">
        <v>44231</v>
      </c>
      <c r="O461" s="8">
        <v>44232</v>
      </c>
      <c r="P461" s="8">
        <v>44307</v>
      </c>
      <c r="Q461" s="8">
        <v>44309</v>
      </c>
    </row>
    <row r="462" spans="1:17">
      <c r="A462" s="2" t="s">
        <v>21</v>
      </c>
      <c r="B462" s="2" t="s">
        <v>324</v>
      </c>
      <c r="C462" s="2" t="s">
        <v>81</v>
      </c>
      <c r="D462" s="2" t="s">
        <v>1014</v>
      </c>
      <c r="E462" s="2" t="s">
        <v>1331</v>
      </c>
      <c r="F462" s="2" t="s">
        <v>936</v>
      </c>
      <c r="G462" s="4">
        <v>25</v>
      </c>
      <c r="H462" s="6">
        <v>194.5</v>
      </c>
      <c r="I462" s="6">
        <v>194.5</v>
      </c>
      <c r="J462" s="10" t="s">
        <v>942</v>
      </c>
      <c r="K462" s="10" t="s">
        <v>938</v>
      </c>
      <c r="L462" s="8">
        <v>44219</v>
      </c>
      <c r="M462" s="8">
        <v>44221</v>
      </c>
      <c r="N462" s="8">
        <v>44231</v>
      </c>
      <c r="O462" s="8">
        <v>44232</v>
      </c>
      <c r="P462" s="8">
        <v>44307</v>
      </c>
      <c r="Q462" s="8">
        <v>44309</v>
      </c>
    </row>
    <row r="463" spans="1:17">
      <c r="A463" s="2" t="s">
        <v>21</v>
      </c>
      <c r="B463" s="2" t="s">
        <v>324</v>
      </c>
      <c r="C463" s="2" t="s">
        <v>81</v>
      </c>
      <c r="D463" s="2" t="s">
        <v>1014</v>
      </c>
      <c r="E463" s="2" t="s">
        <v>1332</v>
      </c>
      <c r="F463" s="2" t="s">
        <v>936</v>
      </c>
      <c r="G463" s="4">
        <v>51</v>
      </c>
      <c r="H463" s="6">
        <v>396.78</v>
      </c>
      <c r="I463" s="6">
        <v>396.78</v>
      </c>
      <c r="J463" s="10" t="s">
        <v>942</v>
      </c>
      <c r="K463" s="10" t="s">
        <v>938</v>
      </c>
      <c r="L463" s="8">
        <v>44219</v>
      </c>
      <c r="M463" s="8">
        <v>44221</v>
      </c>
      <c r="N463" s="8">
        <v>44231</v>
      </c>
      <c r="O463" s="8">
        <v>44232</v>
      </c>
      <c r="P463" s="8">
        <v>44307</v>
      </c>
      <c r="Q463" s="8">
        <v>44309</v>
      </c>
    </row>
    <row r="464" spans="1:17">
      <c r="A464" s="2" t="s">
        <v>21</v>
      </c>
      <c r="B464" s="2" t="s">
        <v>324</v>
      </c>
      <c r="C464" s="2" t="s">
        <v>81</v>
      </c>
      <c r="D464" s="2" t="s">
        <v>1014</v>
      </c>
      <c r="E464" s="2" t="s">
        <v>1333</v>
      </c>
      <c r="F464" s="2" t="s">
        <v>936</v>
      </c>
      <c r="G464" s="4">
        <v>260</v>
      </c>
      <c r="H464" s="6">
        <v>2228.1999999999998</v>
      </c>
      <c r="I464" s="6">
        <v>2228.1999999999998</v>
      </c>
      <c r="J464" s="10" t="s">
        <v>942</v>
      </c>
      <c r="K464" s="10" t="s">
        <v>938</v>
      </c>
      <c r="L464" s="8">
        <v>44219</v>
      </c>
      <c r="M464" s="8">
        <v>44221</v>
      </c>
      <c r="N464" s="8">
        <v>44231</v>
      </c>
      <c r="O464" s="8">
        <v>44232</v>
      </c>
      <c r="P464" s="8">
        <v>44307</v>
      </c>
      <c r="Q464" s="8">
        <v>44309</v>
      </c>
    </row>
    <row r="465" spans="1:17">
      <c r="A465" s="2" t="s">
        <v>21</v>
      </c>
      <c r="B465" s="2" t="s">
        <v>324</v>
      </c>
      <c r="C465" s="2" t="s">
        <v>81</v>
      </c>
      <c r="D465" s="2" t="s">
        <v>1014</v>
      </c>
      <c r="E465" s="2" t="s">
        <v>1334</v>
      </c>
      <c r="F465" s="2" t="s">
        <v>936</v>
      </c>
      <c r="G465" s="4">
        <v>230</v>
      </c>
      <c r="H465" s="6">
        <v>1610</v>
      </c>
      <c r="I465" s="6">
        <v>1610</v>
      </c>
      <c r="J465" s="10" t="s">
        <v>942</v>
      </c>
      <c r="K465" s="10" t="s">
        <v>938</v>
      </c>
      <c r="L465" s="8">
        <v>44219</v>
      </c>
      <c r="M465" s="8">
        <v>44221</v>
      </c>
      <c r="N465" s="8">
        <v>44231</v>
      </c>
      <c r="O465" s="8">
        <v>44232</v>
      </c>
      <c r="P465" s="8">
        <v>44307</v>
      </c>
      <c r="Q465" s="8">
        <v>44309</v>
      </c>
    </row>
    <row r="466" spans="1:17">
      <c r="A466" s="2" t="s">
        <v>21</v>
      </c>
      <c r="B466" s="2" t="s">
        <v>325</v>
      </c>
      <c r="C466" s="2" t="s">
        <v>69</v>
      </c>
      <c r="D466" s="2" t="s">
        <v>1002</v>
      </c>
      <c r="E466" s="2" t="s">
        <v>1335</v>
      </c>
      <c r="F466" s="2" t="s">
        <v>951</v>
      </c>
      <c r="G466" s="4">
        <v>236</v>
      </c>
      <c r="H466" s="6">
        <v>2256.16</v>
      </c>
      <c r="I466" s="6">
        <v>2256.16</v>
      </c>
      <c r="J466" s="10" t="s">
        <v>942</v>
      </c>
      <c r="K466" s="10" t="s">
        <v>938</v>
      </c>
      <c r="L466" s="8">
        <v>44221</v>
      </c>
      <c r="M466" s="8">
        <v>44223</v>
      </c>
      <c r="N466" s="8">
        <v>44224</v>
      </c>
      <c r="O466" s="8">
        <v>44229</v>
      </c>
      <c r="P466" s="8">
        <v>44304</v>
      </c>
      <c r="Q466" s="8">
        <v>44307</v>
      </c>
    </row>
    <row r="467" spans="1:17">
      <c r="A467" s="2" t="s">
        <v>21</v>
      </c>
      <c r="B467" s="2" t="s">
        <v>325</v>
      </c>
      <c r="C467" s="2" t="s">
        <v>69</v>
      </c>
      <c r="D467" s="2" t="s">
        <v>1002</v>
      </c>
      <c r="E467" s="2" t="s">
        <v>1336</v>
      </c>
      <c r="F467" s="2" t="s">
        <v>951</v>
      </c>
      <c r="G467" s="4">
        <v>216</v>
      </c>
      <c r="H467" s="6">
        <v>1881.36</v>
      </c>
      <c r="I467" s="6">
        <v>1881.36</v>
      </c>
      <c r="J467" s="10" t="s">
        <v>942</v>
      </c>
      <c r="K467" s="10" t="s">
        <v>938</v>
      </c>
      <c r="L467" s="8">
        <v>44221</v>
      </c>
      <c r="M467" s="8">
        <v>44223</v>
      </c>
      <c r="N467" s="8">
        <v>44224</v>
      </c>
      <c r="O467" s="8">
        <v>44229</v>
      </c>
      <c r="P467" s="8">
        <v>44304</v>
      </c>
      <c r="Q467" s="8">
        <v>44307</v>
      </c>
    </row>
    <row r="468" spans="1:17">
      <c r="A468" s="2" t="s">
        <v>21</v>
      </c>
      <c r="B468" s="2" t="s">
        <v>325</v>
      </c>
      <c r="C468" s="2" t="s">
        <v>69</v>
      </c>
      <c r="D468" s="2" t="s">
        <v>1002</v>
      </c>
      <c r="E468" s="2" t="s">
        <v>1337</v>
      </c>
      <c r="F468" s="2" t="s">
        <v>951</v>
      </c>
      <c r="G468" s="4">
        <v>36</v>
      </c>
      <c r="H468" s="6">
        <v>320.04000000000002</v>
      </c>
      <c r="I468" s="6">
        <v>320.04000000000002</v>
      </c>
      <c r="J468" s="10" t="s">
        <v>942</v>
      </c>
      <c r="K468" s="10" t="s">
        <v>938</v>
      </c>
      <c r="L468" s="8">
        <v>44221</v>
      </c>
      <c r="M468" s="8">
        <v>44223</v>
      </c>
      <c r="N468" s="8">
        <v>44224</v>
      </c>
      <c r="O468" s="8">
        <v>44229</v>
      </c>
      <c r="P468" s="8">
        <v>44304</v>
      </c>
      <c r="Q468" s="8">
        <v>44307</v>
      </c>
    </row>
    <row r="469" spans="1:17">
      <c r="A469" s="2" t="s">
        <v>21</v>
      </c>
      <c r="B469" s="2" t="s">
        <v>325</v>
      </c>
      <c r="C469" s="2" t="s">
        <v>69</v>
      </c>
      <c r="D469" s="2" t="s">
        <v>1002</v>
      </c>
      <c r="E469" s="2" t="s">
        <v>1338</v>
      </c>
      <c r="F469" s="2" t="s">
        <v>951</v>
      </c>
      <c r="G469" s="4">
        <v>236</v>
      </c>
      <c r="H469" s="6">
        <v>2298.64</v>
      </c>
      <c r="I469" s="6">
        <v>2298.64</v>
      </c>
      <c r="J469" s="10" t="s">
        <v>942</v>
      </c>
      <c r="K469" s="10" t="s">
        <v>938</v>
      </c>
      <c r="L469" s="8">
        <v>44221</v>
      </c>
      <c r="M469" s="8">
        <v>44223</v>
      </c>
      <c r="N469" s="8">
        <v>44224</v>
      </c>
      <c r="O469" s="8">
        <v>44229</v>
      </c>
      <c r="P469" s="8">
        <v>44304</v>
      </c>
      <c r="Q469" s="8">
        <v>44307</v>
      </c>
    </row>
    <row r="470" spans="1:17">
      <c r="A470" s="2" t="s">
        <v>21</v>
      </c>
      <c r="B470" s="2" t="s">
        <v>325</v>
      </c>
      <c r="C470" s="2" t="s">
        <v>69</v>
      </c>
      <c r="D470" s="2" t="s">
        <v>1002</v>
      </c>
      <c r="E470" s="2" t="s">
        <v>1339</v>
      </c>
      <c r="F470" s="2" t="s">
        <v>951</v>
      </c>
      <c r="G470" s="4">
        <v>200</v>
      </c>
      <c r="H470" s="6">
        <v>1590</v>
      </c>
      <c r="I470" s="6">
        <v>1590</v>
      </c>
      <c r="J470" s="10" t="s">
        <v>942</v>
      </c>
      <c r="K470" s="10" t="s">
        <v>938</v>
      </c>
      <c r="L470" s="8">
        <v>44221</v>
      </c>
      <c r="M470" s="8">
        <v>44223</v>
      </c>
      <c r="N470" s="8">
        <v>44224</v>
      </c>
      <c r="O470" s="8">
        <v>44229</v>
      </c>
      <c r="P470" s="8">
        <v>44304</v>
      </c>
      <c r="Q470" s="8">
        <v>44307</v>
      </c>
    </row>
    <row r="471" spans="1:17">
      <c r="A471" s="2" t="s">
        <v>21</v>
      </c>
      <c r="B471" s="2" t="s">
        <v>325</v>
      </c>
      <c r="C471" s="2" t="s">
        <v>69</v>
      </c>
      <c r="D471" s="2" t="s">
        <v>1002</v>
      </c>
      <c r="E471" s="2" t="s">
        <v>1340</v>
      </c>
      <c r="F471" s="2" t="s">
        <v>951</v>
      </c>
      <c r="G471" s="4">
        <v>532</v>
      </c>
      <c r="H471" s="6">
        <v>4633.72</v>
      </c>
      <c r="I471" s="6">
        <v>4633.72</v>
      </c>
      <c r="J471" s="10" t="s">
        <v>942</v>
      </c>
      <c r="K471" s="10" t="s">
        <v>938</v>
      </c>
      <c r="L471" s="8">
        <v>44221</v>
      </c>
      <c r="M471" s="8">
        <v>44223</v>
      </c>
      <c r="N471" s="8">
        <v>44224</v>
      </c>
      <c r="O471" s="8">
        <v>44229</v>
      </c>
      <c r="P471" s="8">
        <v>44304</v>
      </c>
      <c r="Q471" s="8">
        <v>44307</v>
      </c>
    </row>
    <row r="472" spans="1:17">
      <c r="A472" s="2" t="s">
        <v>21</v>
      </c>
      <c r="B472" s="2" t="s">
        <v>325</v>
      </c>
      <c r="C472" s="2" t="s">
        <v>69</v>
      </c>
      <c r="D472" s="2" t="s">
        <v>1002</v>
      </c>
      <c r="E472" s="2" t="s">
        <v>1341</v>
      </c>
      <c r="F472" s="2" t="s">
        <v>951</v>
      </c>
      <c r="G472" s="4">
        <v>387</v>
      </c>
      <c r="H472" s="6">
        <v>3769.38</v>
      </c>
      <c r="I472" s="6">
        <v>3769.38</v>
      </c>
      <c r="J472" s="10" t="s">
        <v>942</v>
      </c>
      <c r="K472" s="10" t="s">
        <v>938</v>
      </c>
      <c r="L472" s="8">
        <v>44221</v>
      </c>
      <c r="M472" s="8">
        <v>44223</v>
      </c>
      <c r="N472" s="8">
        <v>44224</v>
      </c>
      <c r="O472" s="8">
        <v>44229</v>
      </c>
      <c r="P472" s="8">
        <v>44304</v>
      </c>
      <c r="Q472" s="8">
        <v>44307</v>
      </c>
    </row>
    <row r="473" spans="1:17">
      <c r="A473" s="2" t="s">
        <v>21</v>
      </c>
      <c r="B473" s="2" t="s">
        <v>325</v>
      </c>
      <c r="C473" s="2" t="s">
        <v>69</v>
      </c>
      <c r="D473" s="2" t="s">
        <v>1002</v>
      </c>
      <c r="E473" s="2" t="s">
        <v>1342</v>
      </c>
      <c r="F473" s="2" t="s">
        <v>951</v>
      </c>
      <c r="G473" s="4">
        <v>818</v>
      </c>
      <c r="H473" s="6">
        <v>7272.02</v>
      </c>
      <c r="I473" s="6">
        <v>7272.02</v>
      </c>
      <c r="J473" s="10" t="s">
        <v>942</v>
      </c>
      <c r="K473" s="10" t="s">
        <v>938</v>
      </c>
      <c r="L473" s="8">
        <v>44221</v>
      </c>
      <c r="M473" s="8">
        <v>44223</v>
      </c>
      <c r="N473" s="8">
        <v>44224</v>
      </c>
      <c r="O473" s="8">
        <v>44229</v>
      </c>
      <c r="P473" s="8">
        <v>44304</v>
      </c>
      <c r="Q473" s="8">
        <v>44307</v>
      </c>
    </row>
    <row r="474" spans="1:17">
      <c r="A474" s="2" t="s">
        <v>21</v>
      </c>
      <c r="B474" s="2" t="s">
        <v>325</v>
      </c>
      <c r="C474" s="2" t="s">
        <v>69</v>
      </c>
      <c r="D474" s="2" t="s">
        <v>1002</v>
      </c>
      <c r="E474" s="2" t="s">
        <v>1343</v>
      </c>
      <c r="F474" s="2" t="s">
        <v>951</v>
      </c>
      <c r="G474" s="4">
        <v>330</v>
      </c>
      <c r="H474" s="6">
        <v>2623.5</v>
      </c>
      <c r="I474" s="6">
        <v>2623.5</v>
      </c>
      <c r="J474" s="10" t="s">
        <v>942</v>
      </c>
      <c r="K474" s="10" t="s">
        <v>938</v>
      </c>
      <c r="L474" s="8">
        <v>44221</v>
      </c>
      <c r="M474" s="8">
        <v>44223</v>
      </c>
      <c r="N474" s="8">
        <v>44224</v>
      </c>
      <c r="O474" s="8">
        <v>44229</v>
      </c>
      <c r="P474" s="8">
        <v>44304</v>
      </c>
      <c r="Q474" s="8">
        <v>44307</v>
      </c>
    </row>
    <row r="475" spans="1:17">
      <c r="A475" s="2" t="s">
        <v>21</v>
      </c>
      <c r="B475" s="2" t="s">
        <v>326</v>
      </c>
      <c r="C475" s="2" t="s">
        <v>81</v>
      </c>
      <c r="D475" s="2" t="s">
        <v>1014</v>
      </c>
      <c r="E475" s="2" t="s">
        <v>1344</v>
      </c>
      <c r="F475" s="2" t="s">
        <v>951</v>
      </c>
      <c r="G475" s="4">
        <v>334</v>
      </c>
      <c r="H475" s="6">
        <v>2598.52</v>
      </c>
      <c r="I475" s="6">
        <v>2598.52</v>
      </c>
      <c r="J475" s="10" t="s">
        <v>942</v>
      </c>
      <c r="K475" s="10" t="s">
        <v>938</v>
      </c>
      <c r="L475" s="8">
        <v>44221</v>
      </c>
      <c r="M475" s="8">
        <v>44223</v>
      </c>
      <c r="N475" s="8">
        <v>44224</v>
      </c>
      <c r="O475" s="8">
        <v>44229</v>
      </c>
      <c r="P475" s="8">
        <v>44304</v>
      </c>
      <c r="Q475" s="8">
        <v>44307</v>
      </c>
    </row>
    <row r="476" spans="1:17">
      <c r="A476" s="2" t="s">
        <v>21</v>
      </c>
      <c r="B476" s="2" t="s">
        <v>326</v>
      </c>
      <c r="C476" s="2" t="s">
        <v>81</v>
      </c>
      <c r="D476" s="2" t="s">
        <v>1014</v>
      </c>
      <c r="E476" s="2" t="s">
        <v>1345</v>
      </c>
      <c r="F476" s="2" t="s">
        <v>951</v>
      </c>
      <c r="G476" s="4">
        <v>234</v>
      </c>
      <c r="H476" s="6">
        <v>1638</v>
      </c>
      <c r="I476" s="6">
        <v>1638</v>
      </c>
      <c r="J476" s="10" t="s">
        <v>942</v>
      </c>
      <c r="K476" s="10" t="s">
        <v>938</v>
      </c>
      <c r="L476" s="8">
        <v>44221</v>
      </c>
      <c r="M476" s="8">
        <v>44223</v>
      </c>
      <c r="N476" s="8">
        <v>44224</v>
      </c>
      <c r="O476" s="8">
        <v>44229</v>
      </c>
      <c r="P476" s="8">
        <v>44304</v>
      </c>
      <c r="Q476" s="8">
        <v>44307</v>
      </c>
    </row>
    <row r="477" spans="1:17">
      <c r="A477" s="2" t="s">
        <v>21</v>
      </c>
      <c r="B477" s="2" t="s">
        <v>326</v>
      </c>
      <c r="C477" s="2" t="s">
        <v>81</v>
      </c>
      <c r="D477" s="2" t="s">
        <v>1014</v>
      </c>
      <c r="E477" s="2" t="s">
        <v>1346</v>
      </c>
      <c r="F477" s="2" t="s">
        <v>951</v>
      </c>
      <c r="G477" s="4">
        <v>214</v>
      </c>
      <c r="H477" s="6">
        <v>1833.98</v>
      </c>
      <c r="I477" s="6">
        <v>1833.98</v>
      </c>
      <c r="J477" s="10" t="s">
        <v>942</v>
      </c>
      <c r="K477" s="10" t="s">
        <v>938</v>
      </c>
      <c r="L477" s="8">
        <v>44221</v>
      </c>
      <c r="M477" s="8">
        <v>44223</v>
      </c>
      <c r="N477" s="8">
        <v>44224</v>
      </c>
      <c r="O477" s="8">
        <v>44229</v>
      </c>
      <c r="P477" s="8">
        <v>44304</v>
      </c>
      <c r="Q477" s="8">
        <v>44307</v>
      </c>
    </row>
    <row r="478" spans="1:17">
      <c r="A478" s="2" t="s">
        <v>21</v>
      </c>
      <c r="B478" s="2" t="s">
        <v>327</v>
      </c>
      <c r="C478" s="2" t="s">
        <v>69</v>
      </c>
      <c r="D478" s="2" t="s">
        <v>1002</v>
      </c>
      <c r="E478" s="2" t="s">
        <v>1347</v>
      </c>
      <c r="F478" s="2" t="s">
        <v>1079</v>
      </c>
      <c r="G478" s="4">
        <v>65</v>
      </c>
      <c r="H478" s="6">
        <v>633.1</v>
      </c>
      <c r="I478" s="6">
        <v>633.1</v>
      </c>
      <c r="J478" s="10" t="s">
        <v>942</v>
      </c>
      <c r="K478" s="10" t="s">
        <v>938</v>
      </c>
      <c r="L478" s="8">
        <v>44221</v>
      </c>
      <c r="M478" s="8">
        <v>44224</v>
      </c>
      <c r="N478" s="8">
        <v>44232</v>
      </c>
      <c r="O478" s="8">
        <v>44224</v>
      </c>
      <c r="P478" s="8">
        <v>44299</v>
      </c>
      <c r="Q478" s="8">
        <v>44312</v>
      </c>
    </row>
    <row r="479" spans="1:17">
      <c r="A479" s="2" t="s">
        <v>21</v>
      </c>
      <c r="B479" s="2" t="s">
        <v>327</v>
      </c>
      <c r="C479" s="2" t="s">
        <v>69</v>
      </c>
      <c r="D479" s="2" t="s">
        <v>1002</v>
      </c>
      <c r="E479" s="2" t="s">
        <v>1348</v>
      </c>
      <c r="F479" s="2" t="s">
        <v>1079</v>
      </c>
      <c r="G479" s="4">
        <v>65</v>
      </c>
      <c r="H479" s="6">
        <v>566.15</v>
      </c>
      <c r="I479" s="6">
        <v>566.15</v>
      </c>
      <c r="J479" s="10" t="s">
        <v>942</v>
      </c>
      <c r="K479" s="10" t="s">
        <v>938</v>
      </c>
      <c r="L479" s="8">
        <v>44221</v>
      </c>
      <c r="M479" s="8">
        <v>44224</v>
      </c>
      <c r="N479" s="8">
        <v>44232</v>
      </c>
      <c r="O479" s="8">
        <v>44224</v>
      </c>
      <c r="P479" s="8">
        <v>44299</v>
      </c>
      <c r="Q479" s="8">
        <v>44312</v>
      </c>
    </row>
    <row r="480" spans="1:17">
      <c r="A480" s="2" t="s">
        <v>21</v>
      </c>
      <c r="B480" s="2" t="s">
        <v>327</v>
      </c>
      <c r="C480" s="2" t="s">
        <v>69</v>
      </c>
      <c r="D480" s="2" t="s">
        <v>1002</v>
      </c>
      <c r="E480" s="2" t="s">
        <v>1349</v>
      </c>
      <c r="F480" s="2" t="s">
        <v>1079</v>
      </c>
      <c r="G480" s="4">
        <v>65</v>
      </c>
      <c r="H480" s="6">
        <v>577.85</v>
      </c>
      <c r="I480" s="6">
        <v>577.85</v>
      </c>
      <c r="J480" s="10" t="s">
        <v>942</v>
      </c>
      <c r="K480" s="10" t="s">
        <v>938</v>
      </c>
      <c r="L480" s="8">
        <v>44221</v>
      </c>
      <c r="M480" s="8">
        <v>44224</v>
      </c>
      <c r="N480" s="8">
        <v>44232</v>
      </c>
      <c r="O480" s="8">
        <v>44224</v>
      </c>
      <c r="P480" s="8">
        <v>44299</v>
      </c>
      <c r="Q480" s="8">
        <v>44312</v>
      </c>
    </row>
    <row r="481" spans="1:17">
      <c r="A481" s="2" t="s">
        <v>21</v>
      </c>
      <c r="B481" s="2" t="s">
        <v>327</v>
      </c>
      <c r="C481" s="2" t="s">
        <v>69</v>
      </c>
      <c r="D481" s="2" t="s">
        <v>1002</v>
      </c>
      <c r="E481" s="2" t="s">
        <v>1350</v>
      </c>
      <c r="F481" s="2" t="s">
        <v>1079</v>
      </c>
      <c r="G481" s="4">
        <v>65</v>
      </c>
      <c r="H481" s="6">
        <v>621.4</v>
      </c>
      <c r="I481" s="6">
        <v>621.4</v>
      </c>
      <c r="J481" s="10" t="s">
        <v>942</v>
      </c>
      <c r="K481" s="10" t="s">
        <v>938</v>
      </c>
      <c r="L481" s="8">
        <v>44221</v>
      </c>
      <c r="M481" s="8">
        <v>44224</v>
      </c>
      <c r="N481" s="8">
        <v>44232</v>
      </c>
      <c r="O481" s="8">
        <v>44224</v>
      </c>
      <c r="P481" s="8">
        <v>44299</v>
      </c>
      <c r="Q481" s="8">
        <v>44312</v>
      </c>
    </row>
    <row r="482" spans="1:17">
      <c r="A482" s="2" t="s">
        <v>17</v>
      </c>
      <c r="B482" s="2" t="s">
        <v>328</v>
      </c>
      <c r="C482" s="2" t="s">
        <v>311</v>
      </c>
      <c r="D482" s="2" t="s">
        <v>1311</v>
      </c>
      <c r="E482" s="2" t="s">
        <v>1351</v>
      </c>
      <c r="F482" s="2" t="s">
        <v>951</v>
      </c>
      <c r="G482" s="4">
        <v>376</v>
      </c>
      <c r="H482" s="6">
        <v>7200.4</v>
      </c>
      <c r="I482" s="6">
        <v>7200.4</v>
      </c>
      <c r="J482" s="10" t="s">
        <v>937</v>
      </c>
      <c r="K482" s="10" t="s">
        <v>938</v>
      </c>
      <c r="L482" s="8">
        <v>44223</v>
      </c>
      <c r="M482" s="8">
        <v>44225</v>
      </c>
      <c r="N482" s="8">
        <v>44224</v>
      </c>
      <c r="O482" s="8">
        <v>44229</v>
      </c>
      <c r="P482" s="8">
        <v>44304</v>
      </c>
      <c r="Q482" s="8">
        <v>44307</v>
      </c>
    </row>
    <row r="483" spans="1:17">
      <c r="A483" s="2" t="s">
        <v>17</v>
      </c>
      <c r="B483" s="2" t="s">
        <v>329</v>
      </c>
      <c r="C483" s="2" t="s">
        <v>313</v>
      </c>
      <c r="D483" s="2" t="s">
        <v>1313</v>
      </c>
      <c r="E483" s="2" t="s">
        <v>1352</v>
      </c>
      <c r="F483" s="2" t="s">
        <v>951</v>
      </c>
      <c r="G483" s="4">
        <v>600</v>
      </c>
      <c r="H483" s="6">
        <v>9678</v>
      </c>
      <c r="I483" s="6">
        <v>9678</v>
      </c>
      <c r="J483" s="10" t="s">
        <v>937</v>
      </c>
      <c r="K483" s="10" t="s">
        <v>938</v>
      </c>
      <c r="L483" s="8">
        <v>44223</v>
      </c>
      <c r="M483" s="8">
        <v>44225</v>
      </c>
      <c r="N483" s="8">
        <v>44224</v>
      </c>
      <c r="O483" s="8">
        <v>44229</v>
      </c>
      <c r="P483" s="8">
        <v>44304</v>
      </c>
      <c r="Q483" s="8">
        <v>44307</v>
      </c>
    </row>
    <row r="484" spans="1:17">
      <c r="A484" s="2" t="s">
        <v>17</v>
      </c>
      <c r="B484" s="2" t="s">
        <v>329</v>
      </c>
      <c r="C484" s="2" t="s">
        <v>313</v>
      </c>
      <c r="D484" s="2" t="s">
        <v>1313</v>
      </c>
      <c r="E484" s="2" t="s">
        <v>1353</v>
      </c>
      <c r="F484" s="2" t="s">
        <v>951</v>
      </c>
      <c r="G484" s="4">
        <v>991</v>
      </c>
      <c r="H484" s="6">
        <v>15984.83</v>
      </c>
      <c r="I484" s="6">
        <v>15984.83</v>
      </c>
      <c r="J484" s="10" t="s">
        <v>937</v>
      </c>
      <c r="K484" s="10" t="s">
        <v>938</v>
      </c>
      <c r="L484" s="8">
        <v>44223</v>
      </c>
      <c r="M484" s="8">
        <v>44225</v>
      </c>
      <c r="N484" s="8">
        <v>44224</v>
      </c>
      <c r="O484" s="8">
        <v>44229</v>
      </c>
      <c r="P484" s="8">
        <v>44304</v>
      </c>
      <c r="Q484" s="8">
        <v>44307</v>
      </c>
    </row>
    <row r="485" spans="1:17">
      <c r="A485" s="2" t="s">
        <v>21</v>
      </c>
      <c r="B485" s="2" t="s">
        <v>330</v>
      </c>
      <c r="C485" s="2" t="s">
        <v>23</v>
      </c>
      <c r="D485" s="2" t="s">
        <v>940</v>
      </c>
      <c r="E485" s="2" t="s">
        <v>1354</v>
      </c>
      <c r="F485" s="2" t="s">
        <v>945</v>
      </c>
      <c r="G485" s="4">
        <v>7</v>
      </c>
      <c r="H485" s="6">
        <v>58.17</v>
      </c>
      <c r="I485" s="6">
        <v>58.17</v>
      </c>
      <c r="J485" s="10" t="s">
        <v>942</v>
      </c>
      <c r="K485" s="10" t="s">
        <v>938</v>
      </c>
      <c r="L485" s="8">
        <v>44228</v>
      </c>
      <c r="M485" s="8">
        <v>44230</v>
      </c>
      <c r="N485" s="8">
        <v>44239</v>
      </c>
      <c r="O485" s="8">
        <v>44244</v>
      </c>
      <c r="P485" s="8">
        <v>44319</v>
      </c>
      <c r="Q485" s="8">
        <v>44322</v>
      </c>
    </row>
    <row r="486" spans="1:17">
      <c r="A486" s="2" t="s">
        <v>21</v>
      </c>
      <c r="B486" s="2" t="s">
        <v>331</v>
      </c>
      <c r="C486" s="2" t="s">
        <v>66</v>
      </c>
      <c r="D486" s="2" t="s">
        <v>999</v>
      </c>
      <c r="E486" s="2" t="s">
        <v>1355</v>
      </c>
      <c r="F486" s="2" t="s">
        <v>945</v>
      </c>
      <c r="G486" s="4">
        <v>1456</v>
      </c>
      <c r="H486" s="6">
        <v>11720.8</v>
      </c>
      <c r="I486" s="6">
        <v>11720.8</v>
      </c>
      <c r="J486" s="10" t="s">
        <v>942</v>
      </c>
      <c r="K486" s="10" t="s">
        <v>938</v>
      </c>
      <c r="L486" s="8">
        <v>44228</v>
      </c>
      <c r="M486" s="8">
        <v>44230</v>
      </c>
      <c r="N486" s="8">
        <v>44239</v>
      </c>
      <c r="O486" s="8">
        <v>44244</v>
      </c>
      <c r="P486" s="8">
        <v>44319</v>
      </c>
      <c r="Q486" s="8">
        <v>44322</v>
      </c>
    </row>
    <row r="487" spans="1:17">
      <c r="A487" s="2" t="s">
        <v>21</v>
      </c>
      <c r="B487" s="2" t="s">
        <v>332</v>
      </c>
      <c r="C487" s="2" t="s">
        <v>72</v>
      </c>
      <c r="D487" s="2" t="s">
        <v>1005</v>
      </c>
      <c r="E487" s="2" t="s">
        <v>1356</v>
      </c>
      <c r="F487" s="2" t="s">
        <v>951</v>
      </c>
      <c r="G487" s="4">
        <v>34</v>
      </c>
      <c r="H487" s="6">
        <v>364.14</v>
      </c>
      <c r="I487" s="6">
        <v>364.14</v>
      </c>
      <c r="J487" s="10" t="s">
        <v>942</v>
      </c>
      <c r="K487" s="10" t="s">
        <v>938</v>
      </c>
      <c r="L487" s="8">
        <v>44228</v>
      </c>
      <c r="M487" s="8">
        <v>44230</v>
      </c>
      <c r="N487" s="8">
        <v>44233</v>
      </c>
      <c r="O487" s="8">
        <v>44235</v>
      </c>
      <c r="P487" s="8">
        <v>44310</v>
      </c>
      <c r="Q487" s="8">
        <v>44314</v>
      </c>
    </row>
    <row r="488" spans="1:17">
      <c r="A488" s="2" t="s">
        <v>21</v>
      </c>
      <c r="B488" s="2" t="s">
        <v>333</v>
      </c>
      <c r="C488" s="2" t="s">
        <v>72</v>
      </c>
      <c r="D488" s="2" t="s">
        <v>1005</v>
      </c>
      <c r="E488" s="2" t="s">
        <v>1357</v>
      </c>
      <c r="F488" s="2" t="s">
        <v>945</v>
      </c>
      <c r="G488" s="4">
        <v>1369</v>
      </c>
      <c r="H488" s="6">
        <v>14661.99</v>
      </c>
      <c r="I488" s="6">
        <v>14661.99</v>
      </c>
      <c r="J488" s="10" t="s">
        <v>942</v>
      </c>
      <c r="K488" s="10" t="s">
        <v>938</v>
      </c>
      <c r="L488" s="8">
        <v>44228</v>
      </c>
      <c r="M488" s="8">
        <v>44230</v>
      </c>
      <c r="N488" s="8">
        <v>44239</v>
      </c>
      <c r="O488" s="8">
        <v>44244</v>
      </c>
      <c r="P488" s="8">
        <v>44319</v>
      </c>
      <c r="Q488" s="8">
        <v>44322</v>
      </c>
    </row>
    <row r="489" spans="1:17">
      <c r="A489" s="2" t="s">
        <v>21</v>
      </c>
      <c r="B489" s="2" t="s">
        <v>334</v>
      </c>
      <c r="C489" s="2" t="s">
        <v>335</v>
      </c>
      <c r="D489" s="2" t="s">
        <v>1358</v>
      </c>
      <c r="E489" s="2" t="s">
        <v>1359</v>
      </c>
      <c r="F489" s="2" t="s">
        <v>945</v>
      </c>
      <c r="G489" s="4">
        <v>1200</v>
      </c>
      <c r="H489" s="6">
        <v>9204</v>
      </c>
      <c r="I489" s="6">
        <v>9204</v>
      </c>
      <c r="J489" s="10" t="s">
        <v>942</v>
      </c>
      <c r="K489" s="10" t="s">
        <v>938</v>
      </c>
      <c r="L489" s="8">
        <v>44228</v>
      </c>
      <c r="M489" s="8">
        <v>44230</v>
      </c>
      <c r="N489" s="8">
        <v>44239</v>
      </c>
      <c r="O489" s="8">
        <v>44244</v>
      </c>
      <c r="P489" s="8">
        <v>44319</v>
      </c>
      <c r="Q489" s="8">
        <v>44322</v>
      </c>
    </row>
    <row r="490" spans="1:17">
      <c r="A490" s="2" t="s">
        <v>21</v>
      </c>
      <c r="B490" s="2" t="s">
        <v>336</v>
      </c>
      <c r="C490" s="2" t="s">
        <v>26</v>
      </c>
      <c r="D490" s="2" t="s">
        <v>947</v>
      </c>
      <c r="E490" s="2" t="s">
        <v>1360</v>
      </c>
      <c r="F490" s="2" t="s">
        <v>945</v>
      </c>
      <c r="G490" s="4">
        <v>4</v>
      </c>
      <c r="H490" s="6">
        <v>27.08</v>
      </c>
      <c r="I490" s="6">
        <v>27.08</v>
      </c>
      <c r="J490" s="10" t="s">
        <v>942</v>
      </c>
      <c r="K490" s="10" t="s">
        <v>938</v>
      </c>
      <c r="L490" s="8">
        <v>44228</v>
      </c>
      <c r="M490" s="8">
        <v>44230</v>
      </c>
      <c r="N490" s="8">
        <v>44239</v>
      </c>
      <c r="O490" s="8">
        <v>44244</v>
      </c>
      <c r="P490" s="8">
        <v>44319</v>
      </c>
      <c r="Q490" s="8">
        <v>44322</v>
      </c>
    </row>
    <row r="491" spans="1:17">
      <c r="A491" s="2" t="s">
        <v>44</v>
      </c>
      <c r="B491" s="2" t="s">
        <v>337</v>
      </c>
      <c r="C491" s="2" t="s">
        <v>46</v>
      </c>
      <c r="D491" s="2">
        <v>517199</v>
      </c>
      <c r="E491" s="2">
        <v>4500453128</v>
      </c>
      <c r="F491" s="2" t="s">
        <v>945</v>
      </c>
      <c r="G491" s="4">
        <v>1896</v>
      </c>
      <c r="H491" s="6">
        <v>18049.919999999998</v>
      </c>
      <c r="I491" s="6">
        <v>18049.919999999998</v>
      </c>
      <c r="J491" s="10" t="s">
        <v>937</v>
      </c>
      <c r="K491" s="10" t="s">
        <v>938</v>
      </c>
      <c r="L491" s="8">
        <v>44230</v>
      </c>
      <c r="M491" s="8">
        <v>44232</v>
      </c>
      <c r="N491" s="8">
        <v>44237</v>
      </c>
      <c r="O491" s="8">
        <v>44258</v>
      </c>
      <c r="P491" s="8">
        <v>44318</v>
      </c>
      <c r="Q491" s="8">
        <v>44300</v>
      </c>
    </row>
    <row r="492" spans="1:17">
      <c r="A492" s="2" t="s">
        <v>44</v>
      </c>
      <c r="B492" s="2" t="s">
        <v>337</v>
      </c>
      <c r="C492" s="2" t="s">
        <v>46</v>
      </c>
      <c r="D492" s="2">
        <v>517199</v>
      </c>
      <c r="E492" s="2">
        <v>4500453127</v>
      </c>
      <c r="F492" s="2" t="s">
        <v>945</v>
      </c>
      <c r="G492" s="4">
        <v>2988</v>
      </c>
      <c r="H492" s="6">
        <v>28445.759999999998</v>
      </c>
      <c r="I492" s="6">
        <v>28445.759999999998</v>
      </c>
      <c r="J492" s="10" t="s">
        <v>937</v>
      </c>
      <c r="K492" s="10" t="s">
        <v>938</v>
      </c>
      <c r="L492" s="8">
        <v>44230</v>
      </c>
      <c r="M492" s="8">
        <v>44232</v>
      </c>
      <c r="N492" s="8">
        <v>44237</v>
      </c>
      <c r="O492" s="8">
        <v>44258</v>
      </c>
      <c r="P492" s="8">
        <v>44318</v>
      </c>
      <c r="Q492" s="8">
        <v>44300</v>
      </c>
    </row>
    <row r="493" spans="1:17">
      <c r="A493" s="2" t="s">
        <v>21</v>
      </c>
      <c r="B493" s="2" t="s">
        <v>338</v>
      </c>
      <c r="C493" s="2" t="s">
        <v>81</v>
      </c>
      <c r="D493" s="2" t="s">
        <v>1014</v>
      </c>
      <c r="E493" s="2" t="s">
        <v>1361</v>
      </c>
      <c r="F493" s="2" t="s">
        <v>982</v>
      </c>
      <c r="G493" s="4">
        <v>90</v>
      </c>
      <c r="H493" s="6">
        <v>700.2</v>
      </c>
      <c r="I493" s="6">
        <v>700.2</v>
      </c>
      <c r="J493" s="10" t="s">
        <v>942</v>
      </c>
      <c r="K493" s="10" t="s">
        <v>938</v>
      </c>
      <c r="L493" s="8">
        <v>44232</v>
      </c>
      <c r="M493" s="8">
        <v>44234</v>
      </c>
      <c r="N493" s="8">
        <v>44240</v>
      </c>
      <c r="O493" s="8">
        <v>44244</v>
      </c>
      <c r="P493" s="8">
        <v>44319</v>
      </c>
      <c r="Q493" s="8">
        <v>44322</v>
      </c>
    </row>
    <row r="494" spans="1:17">
      <c r="A494" s="2" t="s">
        <v>21</v>
      </c>
      <c r="B494" s="2" t="s">
        <v>338</v>
      </c>
      <c r="C494" s="2" t="s">
        <v>81</v>
      </c>
      <c r="D494" s="2" t="s">
        <v>1014</v>
      </c>
      <c r="E494" s="2" t="s">
        <v>1362</v>
      </c>
      <c r="F494" s="2" t="s">
        <v>982</v>
      </c>
      <c r="G494" s="4">
        <v>580</v>
      </c>
      <c r="H494" s="6">
        <v>4970.6000000000004</v>
      </c>
      <c r="I494" s="6">
        <v>4970.6000000000004</v>
      </c>
      <c r="J494" s="10" t="s">
        <v>942</v>
      </c>
      <c r="K494" s="10" t="s">
        <v>938</v>
      </c>
      <c r="L494" s="8">
        <v>44232</v>
      </c>
      <c r="M494" s="8">
        <v>44234</v>
      </c>
      <c r="N494" s="8">
        <v>44240</v>
      </c>
      <c r="O494" s="8">
        <v>44244</v>
      </c>
      <c r="P494" s="8">
        <v>44319</v>
      </c>
      <c r="Q494" s="8">
        <v>44322</v>
      </c>
    </row>
    <row r="495" spans="1:17">
      <c r="A495" s="2" t="s">
        <v>21</v>
      </c>
      <c r="B495" s="2" t="s">
        <v>339</v>
      </c>
      <c r="C495" s="2" t="s">
        <v>335</v>
      </c>
      <c r="D495" s="2" t="s">
        <v>1358</v>
      </c>
      <c r="E495" s="2" t="s">
        <v>1363</v>
      </c>
      <c r="F495" s="2" t="s">
        <v>982</v>
      </c>
      <c r="G495" s="4">
        <v>658</v>
      </c>
      <c r="H495" s="6">
        <v>5046.8599999999997</v>
      </c>
      <c r="I495" s="6">
        <v>5046.8599999999997</v>
      </c>
      <c r="J495" s="10" t="s">
        <v>942</v>
      </c>
      <c r="K495" s="10" t="s">
        <v>938</v>
      </c>
      <c r="L495" s="8">
        <v>44232</v>
      </c>
      <c r="M495" s="8">
        <v>44234</v>
      </c>
      <c r="N495" s="8">
        <v>44240</v>
      </c>
      <c r="O495" s="8">
        <v>44244</v>
      </c>
      <c r="P495" s="8">
        <v>44319</v>
      </c>
      <c r="Q495" s="8">
        <v>44322</v>
      </c>
    </row>
    <row r="496" spans="1:17">
      <c r="A496" s="2" t="s">
        <v>44</v>
      </c>
      <c r="B496" s="2" t="s">
        <v>340</v>
      </c>
      <c r="C496" s="2" t="s">
        <v>112</v>
      </c>
      <c r="D496" s="2">
        <v>522199</v>
      </c>
      <c r="E496" s="2">
        <v>4500453776</v>
      </c>
      <c r="F496" s="2" t="s">
        <v>1094</v>
      </c>
      <c r="G496" s="4">
        <v>1500</v>
      </c>
      <c r="H496" s="6">
        <v>5540</v>
      </c>
      <c r="I496" s="6">
        <v>5540</v>
      </c>
      <c r="J496" s="10" t="s">
        <v>937</v>
      </c>
      <c r="K496" s="10" t="s">
        <v>938</v>
      </c>
      <c r="L496" s="8">
        <v>44232</v>
      </c>
      <c r="M496" s="8">
        <v>44234</v>
      </c>
      <c r="N496" s="8">
        <v>44235</v>
      </c>
      <c r="O496" s="8">
        <v>44260</v>
      </c>
      <c r="P496" s="8">
        <v>44320</v>
      </c>
      <c r="Q496" s="8">
        <v>44265</v>
      </c>
    </row>
    <row r="497" spans="1:17">
      <c r="A497" s="2" t="s">
        <v>21</v>
      </c>
      <c r="B497" s="2" t="s">
        <v>341</v>
      </c>
      <c r="C497" s="2" t="s">
        <v>66</v>
      </c>
      <c r="D497" s="2" t="s">
        <v>999</v>
      </c>
      <c r="E497" s="2" t="s">
        <v>1364</v>
      </c>
      <c r="F497" s="2" t="s">
        <v>1151</v>
      </c>
      <c r="G497" s="4">
        <v>121</v>
      </c>
      <c r="H497" s="6">
        <v>974.05</v>
      </c>
      <c r="I497" s="6">
        <v>974.05</v>
      </c>
      <c r="J497" s="10" t="s">
        <v>942</v>
      </c>
      <c r="K497" s="10" t="s">
        <v>938</v>
      </c>
      <c r="L497" s="8">
        <v>44224</v>
      </c>
      <c r="M497" s="8">
        <v>44235</v>
      </c>
      <c r="N497" s="8">
        <v>44238</v>
      </c>
      <c r="O497" s="8">
        <v>44235</v>
      </c>
      <c r="P497" s="8">
        <v>44310</v>
      </c>
      <c r="Q497" s="8">
        <v>44315</v>
      </c>
    </row>
    <row r="498" spans="1:17">
      <c r="A498" s="2" t="s">
        <v>21</v>
      </c>
      <c r="B498" s="2" t="s">
        <v>342</v>
      </c>
      <c r="C498" s="2" t="s">
        <v>335</v>
      </c>
      <c r="D498" s="2" t="s">
        <v>1358</v>
      </c>
      <c r="E498" s="2" t="s">
        <v>1365</v>
      </c>
      <c r="F498" s="2" t="s">
        <v>936</v>
      </c>
      <c r="G498" s="4">
        <v>25</v>
      </c>
      <c r="H498" s="6">
        <v>191.75</v>
      </c>
      <c r="I498" s="6">
        <v>191.75</v>
      </c>
      <c r="J498" s="10" t="s">
        <v>942</v>
      </c>
      <c r="K498" s="10" t="s">
        <v>938</v>
      </c>
      <c r="L498" s="8">
        <v>44233</v>
      </c>
      <c r="M498" s="8">
        <v>44235</v>
      </c>
      <c r="N498" s="8">
        <v>44238</v>
      </c>
      <c r="O498" s="8">
        <v>44244</v>
      </c>
      <c r="P498" s="8">
        <v>44319</v>
      </c>
      <c r="Q498" s="8">
        <v>44322</v>
      </c>
    </row>
    <row r="499" spans="1:17">
      <c r="A499" s="2" t="s">
        <v>21</v>
      </c>
      <c r="B499" s="2" t="s">
        <v>342</v>
      </c>
      <c r="C499" s="2" t="s">
        <v>335</v>
      </c>
      <c r="D499" s="2" t="s">
        <v>1358</v>
      </c>
      <c r="E499" s="2" t="s">
        <v>1366</v>
      </c>
      <c r="F499" s="2" t="s">
        <v>936</v>
      </c>
      <c r="G499" s="4">
        <v>306</v>
      </c>
      <c r="H499" s="6">
        <v>2347.02</v>
      </c>
      <c r="I499" s="6">
        <v>2347.02</v>
      </c>
      <c r="J499" s="10" t="s">
        <v>942</v>
      </c>
      <c r="K499" s="10" t="s">
        <v>938</v>
      </c>
      <c r="L499" s="8">
        <v>44233</v>
      </c>
      <c r="M499" s="8">
        <v>44235</v>
      </c>
      <c r="N499" s="8">
        <v>44238</v>
      </c>
      <c r="O499" s="8">
        <v>44244</v>
      </c>
      <c r="P499" s="8">
        <v>44319</v>
      </c>
      <c r="Q499" s="8">
        <v>44322</v>
      </c>
    </row>
    <row r="500" spans="1:17">
      <c r="A500" s="2" t="s">
        <v>139</v>
      </c>
      <c r="B500" s="2" t="s">
        <v>343</v>
      </c>
      <c r="C500" s="2" t="s">
        <v>141</v>
      </c>
      <c r="D500" s="2" t="s">
        <v>1095</v>
      </c>
      <c r="E500" s="2" t="s">
        <v>1367</v>
      </c>
      <c r="F500" s="2" t="s">
        <v>945</v>
      </c>
      <c r="G500" s="4">
        <v>1216</v>
      </c>
      <c r="H500" s="6">
        <v>5727.36</v>
      </c>
      <c r="I500" s="6">
        <v>5727.36</v>
      </c>
      <c r="J500" s="10" t="s">
        <v>942</v>
      </c>
      <c r="K500" s="10" t="s">
        <v>938</v>
      </c>
      <c r="L500" s="8">
        <v>44232</v>
      </c>
      <c r="M500" s="8">
        <v>44235</v>
      </c>
      <c r="N500" s="8">
        <v>44235</v>
      </c>
      <c r="O500" s="8">
        <v>44237</v>
      </c>
      <c r="P500" s="8">
        <v>44327</v>
      </c>
    </row>
    <row r="501" spans="1:17">
      <c r="A501" s="2" t="s">
        <v>139</v>
      </c>
      <c r="B501" s="2" t="s">
        <v>343</v>
      </c>
      <c r="C501" s="2" t="s">
        <v>228</v>
      </c>
      <c r="D501" s="2" t="s">
        <v>1224</v>
      </c>
      <c r="E501" s="2" t="s">
        <v>1368</v>
      </c>
      <c r="F501" s="2" t="s">
        <v>945</v>
      </c>
      <c r="G501" s="4">
        <v>506</v>
      </c>
      <c r="H501" s="6">
        <v>2631.2</v>
      </c>
      <c r="I501" s="6">
        <v>2631.2</v>
      </c>
      <c r="J501" s="10" t="s">
        <v>942</v>
      </c>
      <c r="K501" s="10" t="s">
        <v>938</v>
      </c>
      <c r="L501" s="8">
        <v>44232</v>
      </c>
      <c r="M501" s="8">
        <v>44235</v>
      </c>
      <c r="N501" s="8">
        <v>44235</v>
      </c>
      <c r="O501" s="8">
        <v>44237</v>
      </c>
      <c r="P501" s="8">
        <v>44327</v>
      </c>
    </row>
    <row r="502" spans="1:17">
      <c r="A502" s="2" t="s">
        <v>139</v>
      </c>
      <c r="B502" s="2" t="s">
        <v>343</v>
      </c>
      <c r="C502" s="2" t="s">
        <v>344</v>
      </c>
      <c r="D502" s="2" t="s">
        <v>1369</v>
      </c>
      <c r="E502" s="2" t="s">
        <v>1368</v>
      </c>
      <c r="F502" s="2" t="s">
        <v>945</v>
      </c>
      <c r="G502" s="4">
        <v>2086</v>
      </c>
      <c r="H502" s="6">
        <v>10012.799999999999</v>
      </c>
      <c r="I502" s="6">
        <v>10012.799999999999</v>
      </c>
      <c r="J502" s="10" t="s">
        <v>942</v>
      </c>
      <c r="K502" s="10" t="s">
        <v>938</v>
      </c>
      <c r="L502" s="8">
        <v>44232</v>
      </c>
      <c r="M502" s="8">
        <v>44235</v>
      </c>
      <c r="N502" s="8">
        <v>44235</v>
      </c>
      <c r="O502" s="8">
        <v>44237</v>
      </c>
      <c r="P502" s="8">
        <v>44327</v>
      </c>
    </row>
    <row r="503" spans="1:17">
      <c r="A503" s="2" t="s">
        <v>139</v>
      </c>
      <c r="B503" s="2" t="s">
        <v>345</v>
      </c>
      <c r="C503" s="2" t="s">
        <v>141</v>
      </c>
      <c r="D503" s="2" t="s">
        <v>1095</v>
      </c>
      <c r="E503" s="2" t="s">
        <v>1370</v>
      </c>
      <c r="F503" s="2" t="s">
        <v>945</v>
      </c>
      <c r="G503" s="4">
        <v>638</v>
      </c>
      <c r="H503" s="6">
        <v>3004.98</v>
      </c>
      <c r="I503" s="6">
        <v>3004.98</v>
      </c>
      <c r="J503" s="10" t="s">
        <v>942</v>
      </c>
      <c r="K503" s="10" t="s">
        <v>938</v>
      </c>
      <c r="L503" s="8">
        <v>44232</v>
      </c>
      <c r="M503" s="8">
        <v>44235</v>
      </c>
      <c r="N503" s="8">
        <v>44235</v>
      </c>
      <c r="O503" s="8">
        <v>44237</v>
      </c>
      <c r="P503" s="8">
        <v>44327</v>
      </c>
    </row>
    <row r="504" spans="1:17">
      <c r="A504" s="2" t="s">
        <v>139</v>
      </c>
      <c r="B504" s="2" t="s">
        <v>345</v>
      </c>
      <c r="C504" s="2" t="s">
        <v>141</v>
      </c>
      <c r="D504" s="2" t="s">
        <v>1095</v>
      </c>
      <c r="E504" s="2" t="s">
        <v>1371</v>
      </c>
      <c r="F504" s="2" t="s">
        <v>945</v>
      </c>
      <c r="G504" s="4">
        <v>719</v>
      </c>
      <c r="H504" s="6">
        <v>3386.49</v>
      </c>
      <c r="I504" s="6">
        <v>3386.49</v>
      </c>
      <c r="J504" s="10" t="s">
        <v>942</v>
      </c>
      <c r="K504" s="10" t="s">
        <v>938</v>
      </c>
      <c r="L504" s="8">
        <v>44232</v>
      </c>
      <c r="M504" s="8">
        <v>44235</v>
      </c>
      <c r="N504" s="8">
        <v>44235</v>
      </c>
      <c r="O504" s="8">
        <v>44237</v>
      </c>
      <c r="P504" s="8">
        <v>44327</v>
      </c>
    </row>
    <row r="505" spans="1:17">
      <c r="A505" s="2" t="s">
        <v>139</v>
      </c>
      <c r="B505" s="2" t="s">
        <v>345</v>
      </c>
      <c r="C505" s="2" t="s">
        <v>228</v>
      </c>
      <c r="D505" s="2" t="s">
        <v>1224</v>
      </c>
      <c r="E505" s="2" t="s">
        <v>1371</v>
      </c>
      <c r="F505" s="2" t="s">
        <v>945</v>
      </c>
      <c r="G505" s="4">
        <v>918</v>
      </c>
      <c r="H505" s="6">
        <v>4773.6000000000004</v>
      </c>
      <c r="I505" s="6">
        <v>4773.6000000000004</v>
      </c>
      <c r="J505" s="10" t="s">
        <v>942</v>
      </c>
      <c r="K505" s="10" t="s">
        <v>938</v>
      </c>
      <c r="L505" s="8">
        <v>44232</v>
      </c>
      <c r="M505" s="8">
        <v>44235</v>
      </c>
      <c r="N505" s="8">
        <v>44235</v>
      </c>
      <c r="O505" s="8">
        <v>44237</v>
      </c>
      <c r="P505" s="8">
        <v>44327</v>
      </c>
    </row>
    <row r="506" spans="1:17">
      <c r="A506" s="2" t="s">
        <v>139</v>
      </c>
      <c r="B506" s="2" t="s">
        <v>345</v>
      </c>
      <c r="C506" s="2" t="s">
        <v>344</v>
      </c>
      <c r="D506" s="2" t="s">
        <v>1369</v>
      </c>
      <c r="E506" s="2" t="s">
        <v>1371</v>
      </c>
      <c r="F506" s="2" t="s">
        <v>945</v>
      </c>
      <c r="G506" s="4">
        <v>757</v>
      </c>
      <c r="H506" s="6">
        <v>3633.6</v>
      </c>
      <c r="I506" s="6">
        <v>3633.6</v>
      </c>
      <c r="J506" s="10" t="s">
        <v>942</v>
      </c>
      <c r="K506" s="10" t="s">
        <v>938</v>
      </c>
      <c r="L506" s="8">
        <v>44232</v>
      </c>
      <c r="M506" s="8">
        <v>44235</v>
      </c>
      <c r="N506" s="8">
        <v>44235</v>
      </c>
      <c r="O506" s="8">
        <v>44237</v>
      </c>
      <c r="P506" s="8">
        <v>44327</v>
      </c>
    </row>
    <row r="507" spans="1:17">
      <c r="A507" s="2" t="s">
        <v>139</v>
      </c>
      <c r="B507" s="2" t="s">
        <v>346</v>
      </c>
      <c r="C507" s="2" t="s">
        <v>141</v>
      </c>
      <c r="D507" s="2" t="s">
        <v>1095</v>
      </c>
      <c r="E507" s="2" t="s">
        <v>1372</v>
      </c>
      <c r="F507" s="2" t="s">
        <v>945</v>
      </c>
      <c r="G507" s="4">
        <v>710</v>
      </c>
      <c r="H507" s="6">
        <v>3344.1</v>
      </c>
      <c r="I507" s="6">
        <v>3344.1</v>
      </c>
      <c r="J507" s="10" t="s">
        <v>942</v>
      </c>
      <c r="K507" s="10" t="s">
        <v>938</v>
      </c>
      <c r="L507" s="8">
        <v>44232</v>
      </c>
      <c r="M507" s="8">
        <v>44235</v>
      </c>
      <c r="N507" s="8">
        <v>44235</v>
      </c>
      <c r="O507" s="8">
        <v>44237</v>
      </c>
      <c r="P507" s="8">
        <v>44327</v>
      </c>
    </row>
    <row r="508" spans="1:17">
      <c r="A508" s="2" t="s">
        <v>139</v>
      </c>
      <c r="B508" s="2" t="s">
        <v>346</v>
      </c>
      <c r="C508" s="2" t="s">
        <v>141</v>
      </c>
      <c r="D508" s="2" t="s">
        <v>1095</v>
      </c>
      <c r="E508" s="2" t="s">
        <v>1373</v>
      </c>
      <c r="F508" s="2" t="s">
        <v>945</v>
      </c>
      <c r="G508" s="4">
        <v>772</v>
      </c>
      <c r="H508" s="6">
        <v>3636.12</v>
      </c>
      <c r="I508" s="6">
        <v>3636.12</v>
      </c>
      <c r="J508" s="10" t="s">
        <v>942</v>
      </c>
      <c r="K508" s="10" t="s">
        <v>938</v>
      </c>
      <c r="L508" s="8">
        <v>44232</v>
      </c>
      <c r="M508" s="8">
        <v>44235</v>
      </c>
      <c r="N508" s="8">
        <v>44235</v>
      </c>
      <c r="O508" s="8">
        <v>44237</v>
      </c>
      <c r="P508" s="8">
        <v>44327</v>
      </c>
    </row>
    <row r="509" spans="1:17">
      <c r="A509" s="2" t="s">
        <v>139</v>
      </c>
      <c r="B509" s="2" t="s">
        <v>346</v>
      </c>
      <c r="C509" s="2" t="s">
        <v>228</v>
      </c>
      <c r="D509" s="2" t="s">
        <v>1224</v>
      </c>
      <c r="E509" s="2" t="s">
        <v>1373</v>
      </c>
      <c r="F509" s="2" t="s">
        <v>945</v>
      </c>
      <c r="G509" s="4">
        <v>1576</v>
      </c>
      <c r="H509" s="6">
        <v>8195.2000000000007</v>
      </c>
      <c r="I509" s="6">
        <v>8195.2000000000007</v>
      </c>
      <c r="J509" s="10" t="s">
        <v>942</v>
      </c>
      <c r="K509" s="10" t="s">
        <v>938</v>
      </c>
      <c r="L509" s="8">
        <v>44232</v>
      </c>
      <c r="M509" s="8">
        <v>44235</v>
      </c>
      <c r="N509" s="8">
        <v>44235</v>
      </c>
      <c r="O509" s="8">
        <v>44237</v>
      </c>
      <c r="P509" s="8">
        <v>44327</v>
      </c>
    </row>
    <row r="510" spans="1:17">
      <c r="A510" s="2" t="s">
        <v>139</v>
      </c>
      <c r="B510" s="2" t="s">
        <v>346</v>
      </c>
      <c r="C510" s="2" t="s">
        <v>344</v>
      </c>
      <c r="D510" s="2" t="s">
        <v>1369</v>
      </c>
      <c r="E510" s="2" t="s">
        <v>1373</v>
      </c>
      <c r="F510" s="2" t="s">
        <v>945</v>
      </c>
      <c r="G510" s="4">
        <v>4445</v>
      </c>
      <c r="H510" s="6">
        <v>21336</v>
      </c>
      <c r="I510" s="6">
        <v>21336</v>
      </c>
      <c r="J510" s="10" t="s">
        <v>942</v>
      </c>
      <c r="K510" s="10" t="s">
        <v>938</v>
      </c>
      <c r="L510" s="8">
        <v>44232</v>
      </c>
      <c r="M510" s="8">
        <v>44235</v>
      </c>
      <c r="N510" s="8">
        <v>44235</v>
      </c>
      <c r="O510" s="8">
        <v>44237</v>
      </c>
      <c r="P510" s="8">
        <v>44327</v>
      </c>
    </row>
    <row r="511" spans="1:17">
      <c r="A511" s="2" t="s">
        <v>21</v>
      </c>
      <c r="B511" s="2" t="s">
        <v>347</v>
      </c>
      <c r="C511" s="2" t="s">
        <v>335</v>
      </c>
      <c r="D511" s="2" t="s">
        <v>1358</v>
      </c>
      <c r="E511" s="2" t="s">
        <v>1374</v>
      </c>
      <c r="F511" s="2" t="s">
        <v>951</v>
      </c>
      <c r="G511" s="4">
        <v>178</v>
      </c>
      <c r="H511" s="6">
        <v>1365.26</v>
      </c>
      <c r="I511" s="6">
        <v>1365.26</v>
      </c>
      <c r="J511" s="10" t="s">
        <v>942</v>
      </c>
      <c r="K511" s="10" t="s">
        <v>938</v>
      </c>
      <c r="L511" s="8">
        <v>44235</v>
      </c>
      <c r="M511" s="8">
        <v>44237</v>
      </c>
      <c r="N511" s="8">
        <v>44236</v>
      </c>
      <c r="O511" s="8">
        <v>44236</v>
      </c>
      <c r="P511" s="8">
        <v>44311</v>
      </c>
      <c r="Q511" s="8">
        <v>44314</v>
      </c>
    </row>
    <row r="512" spans="1:17">
      <c r="A512" s="2" t="s">
        <v>17</v>
      </c>
      <c r="B512" s="2" t="s">
        <v>348</v>
      </c>
      <c r="C512" s="2" t="s">
        <v>313</v>
      </c>
      <c r="D512" s="2" t="s">
        <v>1313</v>
      </c>
      <c r="E512" s="2" t="s">
        <v>1375</v>
      </c>
      <c r="F512" s="2" t="s">
        <v>982</v>
      </c>
      <c r="G512" s="4">
        <v>202</v>
      </c>
      <c r="H512" s="6">
        <v>3258.26</v>
      </c>
      <c r="I512" s="6">
        <v>3258.26</v>
      </c>
      <c r="J512" s="10" t="s">
        <v>937</v>
      </c>
      <c r="K512" s="10" t="s">
        <v>938</v>
      </c>
      <c r="L512" s="8">
        <v>44235</v>
      </c>
      <c r="M512" s="8">
        <v>44237</v>
      </c>
      <c r="N512" s="8">
        <v>44234</v>
      </c>
      <c r="O512" s="8">
        <v>44249</v>
      </c>
      <c r="P512" s="8">
        <v>44324</v>
      </c>
      <c r="Q512" s="8">
        <v>44328</v>
      </c>
    </row>
    <row r="513" spans="1:17">
      <c r="A513" s="2" t="s">
        <v>17</v>
      </c>
      <c r="B513" s="2" t="s">
        <v>349</v>
      </c>
      <c r="C513" s="2" t="s">
        <v>316</v>
      </c>
      <c r="D513" s="2" t="s">
        <v>1317</v>
      </c>
      <c r="E513" s="2" t="s">
        <v>1376</v>
      </c>
      <c r="F513" s="2" t="s">
        <v>951</v>
      </c>
      <c r="G513" s="4">
        <v>80</v>
      </c>
      <c r="H513" s="6">
        <v>1122.4000000000001</v>
      </c>
      <c r="I513" s="6">
        <v>1122.4000000000001</v>
      </c>
      <c r="J513" s="10" t="s">
        <v>937</v>
      </c>
      <c r="K513" s="10" t="s">
        <v>938</v>
      </c>
      <c r="L513" s="8">
        <v>44236</v>
      </c>
      <c r="M513" s="8">
        <v>44238</v>
      </c>
      <c r="N513" s="8">
        <v>44237</v>
      </c>
      <c r="O513" s="8">
        <v>44249</v>
      </c>
      <c r="P513" s="8">
        <v>44324</v>
      </c>
      <c r="Q513" s="8">
        <v>44328</v>
      </c>
    </row>
    <row r="514" spans="1:17">
      <c r="A514" s="2" t="s">
        <v>17</v>
      </c>
      <c r="B514" s="2" t="s">
        <v>349</v>
      </c>
      <c r="C514" s="2" t="s">
        <v>316</v>
      </c>
      <c r="D514" s="2" t="s">
        <v>1317</v>
      </c>
      <c r="E514" s="2" t="s">
        <v>1377</v>
      </c>
      <c r="F514" s="2" t="s">
        <v>951</v>
      </c>
      <c r="G514" s="4">
        <v>2353</v>
      </c>
      <c r="H514" s="6">
        <v>33012.589999999997</v>
      </c>
      <c r="I514" s="6">
        <v>33012.589999999997</v>
      </c>
      <c r="J514" s="10" t="s">
        <v>937</v>
      </c>
      <c r="K514" s="10" t="s">
        <v>938</v>
      </c>
      <c r="L514" s="8">
        <v>44236</v>
      </c>
      <c r="M514" s="8">
        <v>44238</v>
      </c>
      <c r="N514" s="8">
        <v>44237</v>
      </c>
      <c r="O514" s="8">
        <v>44249</v>
      </c>
      <c r="P514" s="8">
        <v>44324</v>
      </c>
      <c r="Q514" s="8">
        <v>44328</v>
      </c>
    </row>
    <row r="515" spans="1:17">
      <c r="A515" s="2" t="s">
        <v>17</v>
      </c>
      <c r="B515" s="2" t="s">
        <v>350</v>
      </c>
      <c r="C515" s="2" t="s">
        <v>316</v>
      </c>
      <c r="D515" s="2" t="s">
        <v>1317</v>
      </c>
      <c r="E515" s="2" t="s">
        <v>1378</v>
      </c>
      <c r="F515" s="2" t="s">
        <v>936</v>
      </c>
      <c r="G515" s="4">
        <v>36</v>
      </c>
      <c r="H515" s="6">
        <v>505.08</v>
      </c>
      <c r="I515" s="6">
        <v>505.08</v>
      </c>
      <c r="J515" s="10" t="s">
        <v>937</v>
      </c>
      <c r="K515" s="10" t="s">
        <v>938</v>
      </c>
      <c r="L515" s="8">
        <v>44236</v>
      </c>
      <c r="M515" s="8">
        <v>44243</v>
      </c>
      <c r="N515" s="8">
        <v>44250</v>
      </c>
      <c r="O515" s="8">
        <v>44252</v>
      </c>
      <c r="P515" s="8">
        <v>44327</v>
      </c>
      <c r="Q515" s="8">
        <v>44328</v>
      </c>
    </row>
    <row r="516" spans="1:17">
      <c r="A516" s="2" t="s">
        <v>21</v>
      </c>
      <c r="B516" s="2" t="s">
        <v>351</v>
      </c>
      <c r="C516" s="2" t="s">
        <v>66</v>
      </c>
      <c r="D516" s="2" t="s">
        <v>999</v>
      </c>
      <c r="E516" s="2" t="s">
        <v>1379</v>
      </c>
      <c r="F516" s="2" t="s">
        <v>936</v>
      </c>
      <c r="G516" s="4">
        <v>106</v>
      </c>
      <c r="H516" s="6">
        <v>754.72</v>
      </c>
      <c r="I516" s="6">
        <v>754.72</v>
      </c>
      <c r="J516" s="10" t="s">
        <v>942</v>
      </c>
      <c r="K516" s="10" t="s">
        <v>938</v>
      </c>
      <c r="L516" s="8">
        <v>44254</v>
      </c>
      <c r="M516" s="8">
        <v>44256</v>
      </c>
      <c r="N516" s="8">
        <v>44254</v>
      </c>
      <c r="O516" s="8">
        <v>44263</v>
      </c>
      <c r="P516" s="8">
        <v>44338</v>
      </c>
      <c r="Q516" s="8">
        <v>44342</v>
      </c>
    </row>
    <row r="517" spans="1:17">
      <c r="A517" s="2" t="s">
        <v>21</v>
      </c>
      <c r="B517" s="2" t="s">
        <v>351</v>
      </c>
      <c r="C517" s="2" t="s">
        <v>66</v>
      </c>
      <c r="D517" s="2" t="s">
        <v>999</v>
      </c>
      <c r="E517" s="2" t="s">
        <v>1380</v>
      </c>
      <c r="F517" s="2" t="s">
        <v>936</v>
      </c>
      <c r="G517" s="4">
        <v>100</v>
      </c>
      <c r="H517" s="6">
        <v>712</v>
      </c>
      <c r="I517" s="6">
        <v>712</v>
      </c>
      <c r="J517" s="10" t="s">
        <v>942</v>
      </c>
      <c r="K517" s="10" t="s">
        <v>938</v>
      </c>
      <c r="L517" s="8">
        <v>44254</v>
      </c>
      <c r="M517" s="8">
        <v>44256</v>
      </c>
      <c r="N517" s="8">
        <v>44254</v>
      </c>
      <c r="O517" s="8">
        <v>44263</v>
      </c>
      <c r="P517" s="8">
        <v>44338</v>
      </c>
      <c r="Q517" s="8">
        <v>44342</v>
      </c>
    </row>
    <row r="518" spans="1:17">
      <c r="A518" s="2" t="s">
        <v>21</v>
      </c>
      <c r="B518" s="2" t="s">
        <v>352</v>
      </c>
      <c r="C518" s="2" t="s">
        <v>69</v>
      </c>
      <c r="D518" s="2" t="s">
        <v>1002</v>
      </c>
      <c r="E518" s="2" t="s">
        <v>1381</v>
      </c>
      <c r="F518" s="2" t="s">
        <v>936</v>
      </c>
      <c r="G518" s="4">
        <v>101</v>
      </c>
      <c r="H518" s="6">
        <v>863.55</v>
      </c>
      <c r="I518" s="6">
        <v>863.55</v>
      </c>
      <c r="J518" s="10" t="s">
        <v>942</v>
      </c>
      <c r="K518" s="10" t="s">
        <v>938</v>
      </c>
      <c r="L518" s="8">
        <v>44254</v>
      </c>
      <c r="M518" s="8">
        <v>44256</v>
      </c>
      <c r="N518" s="8">
        <v>44254</v>
      </c>
      <c r="O518" s="8">
        <v>44263</v>
      </c>
      <c r="P518" s="8">
        <v>44338</v>
      </c>
      <c r="Q518" s="8">
        <v>44342</v>
      </c>
    </row>
    <row r="519" spans="1:17">
      <c r="A519" s="2" t="s">
        <v>17</v>
      </c>
      <c r="B519" s="2" t="s">
        <v>353</v>
      </c>
      <c r="C519" s="2" t="s">
        <v>251</v>
      </c>
      <c r="D519" s="2" t="s">
        <v>1245</v>
      </c>
      <c r="E519" s="2" t="s">
        <v>1382</v>
      </c>
      <c r="F519" s="2" t="s">
        <v>945</v>
      </c>
      <c r="G519" s="4">
        <v>1253</v>
      </c>
      <c r="H519" s="6">
        <v>21150.639999999999</v>
      </c>
      <c r="I519" s="6">
        <v>21150.639999999999</v>
      </c>
      <c r="J519" s="10" t="s">
        <v>937</v>
      </c>
      <c r="K519" s="10" t="s">
        <v>938</v>
      </c>
      <c r="L519" s="8">
        <v>44255</v>
      </c>
      <c r="M519" s="8">
        <v>44257</v>
      </c>
      <c r="N519" s="8">
        <v>44261</v>
      </c>
      <c r="O519" s="8">
        <v>44263</v>
      </c>
      <c r="P519" s="8">
        <v>44338</v>
      </c>
      <c r="Q519" s="8">
        <v>44342</v>
      </c>
    </row>
    <row r="520" spans="1:17">
      <c r="A520" s="2" t="s">
        <v>17</v>
      </c>
      <c r="B520" s="2" t="s">
        <v>354</v>
      </c>
      <c r="C520" s="2" t="s">
        <v>251</v>
      </c>
      <c r="D520" s="2" t="s">
        <v>1245</v>
      </c>
      <c r="E520" s="2" t="s">
        <v>1383</v>
      </c>
      <c r="F520" s="2" t="s">
        <v>936</v>
      </c>
      <c r="G520" s="4">
        <v>75</v>
      </c>
      <c r="H520" s="6">
        <v>1266</v>
      </c>
      <c r="I520" s="6">
        <v>1266</v>
      </c>
      <c r="J520" s="10" t="s">
        <v>937</v>
      </c>
      <c r="K520" s="10" t="s">
        <v>938</v>
      </c>
      <c r="L520" s="8">
        <v>44255</v>
      </c>
      <c r="M520" s="8">
        <v>44257</v>
      </c>
      <c r="N520" s="8">
        <v>44273</v>
      </c>
      <c r="O520" s="8">
        <v>44279</v>
      </c>
      <c r="P520" s="8">
        <v>44354</v>
      </c>
      <c r="Q520" s="8">
        <v>44351</v>
      </c>
    </row>
    <row r="521" spans="1:17">
      <c r="A521" s="2" t="s">
        <v>17</v>
      </c>
      <c r="B521" s="2" t="s">
        <v>355</v>
      </c>
      <c r="C521" s="2" t="s">
        <v>356</v>
      </c>
      <c r="D521" s="2" t="s">
        <v>1384</v>
      </c>
      <c r="E521" s="2" t="s">
        <v>1385</v>
      </c>
      <c r="F521" s="2" t="s">
        <v>945</v>
      </c>
      <c r="G521" s="4">
        <v>1200</v>
      </c>
      <c r="H521" s="6">
        <v>20388</v>
      </c>
      <c r="I521" s="6">
        <v>20388</v>
      </c>
      <c r="J521" s="10" t="s">
        <v>937</v>
      </c>
      <c r="K521" s="10" t="s">
        <v>938</v>
      </c>
      <c r="L521" s="8">
        <v>44255</v>
      </c>
      <c r="M521" s="8">
        <v>44257</v>
      </c>
      <c r="N521" s="8">
        <v>44261</v>
      </c>
      <c r="O521" s="8">
        <v>44263</v>
      </c>
      <c r="P521" s="8">
        <v>44338</v>
      </c>
      <c r="Q521" s="8">
        <v>44342</v>
      </c>
    </row>
    <row r="522" spans="1:17">
      <c r="A522" s="2" t="s">
        <v>17</v>
      </c>
      <c r="B522" s="2" t="s">
        <v>355</v>
      </c>
      <c r="C522" s="2" t="s">
        <v>356</v>
      </c>
      <c r="D522" s="2" t="s">
        <v>1384</v>
      </c>
      <c r="E522" s="2" t="s">
        <v>1386</v>
      </c>
      <c r="F522" s="2" t="s">
        <v>945</v>
      </c>
      <c r="G522" s="4">
        <v>1401</v>
      </c>
      <c r="H522" s="6">
        <v>22822.29</v>
      </c>
      <c r="I522" s="6">
        <v>22822.29</v>
      </c>
      <c r="J522" s="10" t="s">
        <v>937</v>
      </c>
      <c r="K522" s="10" t="s">
        <v>938</v>
      </c>
      <c r="L522" s="8">
        <v>44255</v>
      </c>
      <c r="M522" s="8">
        <v>44257</v>
      </c>
      <c r="N522" s="8">
        <v>44261</v>
      </c>
      <c r="O522" s="8">
        <v>44263</v>
      </c>
      <c r="P522" s="8">
        <v>44338</v>
      </c>
      <c r="Q522" s="8">
        <v>44342</v>
      </c>
    </row>
    <row r="523" spans="1:17">
      <c r="A523" s="2" t="s">
        <v>21</v>
      </c>
      <c r="B523" s="2" t="s">
        <v>357</v>
      </c>
      <c r="C523" s="2" t="s">
        <v>66</v>
      </c>
      <c r="D523" s="2" t="s">
        <v>999</v>
      </c>
      <c r="E523" s="2" t="s">
        <v>1387</v>
      </c>
      <c r="F523" s="2" t="s">
        <v>945</v>
      </c>
      <c r="G523" s="4">
        <v>744</v>
      </c>
      <c r="H523" s="6">
        <v>5297.28</v>
      </c>
      <c r="I523" s="6">
        <v>5297.28</v>
      </c>
      <c r="J523" s="10" t="s">
        <v>942</v>
      </c>
      <c r="K523" s="10" t="s">
        <v>938</v>
      </c>
      <c r="L523" s="8">
        <v>44253</v>
      </c>
      <c r="M523" s="8">
        <v>44258</v>
      </c>
      <c r="N523" s="8">
        <v>44259</v>
      </c>
      <c r="O523" s="8">
        <v>44263</v>
      </c>
      <c r="P523" s="8">
        <v>44338</v>
      </c>
      <c r="Q523" s="8">
        <v>44342</v>
      </c>
    </row>
    <row r="524" spans="1:17">
      <c r="A524" s="2" t="s">
        <v>21</v>
      </c>
      <c r="B524" s="2" t="s">
        <v>357</v>
      </c>
      <c r="C524" s="2" t="s">
        <v>66</v>
      </c>
      <c r="D524" s="2" t="s">
        <v>999</v>
      </c>
      <c r="E524" s="2" t="s">
        <v>1388</v>
      </c>
      <c r="F524" s="2" t="s">
        <v>945</v>
      </c>
      <c r="G524" s="4">
        <v>413</v>
      </c>
      <c r="H524" s="6">
        <v>2940.56</v>
      </c>
      <c r="I524" s="6">
        <v>2940.56</v>
      </c>
      <c r="J524" s="10" t="s">
        <v>942</v>
      </c>
      <c r="K524" s="10" t="s">
        <v>938</v>
      </c>
      <c r="L524" s="8">
        <v>44253</v>
      </c>
      <c r="M524" s="8">
        <v>44258</v>
      </c>
      <c r="N524" s="8">
        <v>44259</v>
      </c>
      <c r="O524" s="8">
        <v>44263</v>
      </c>
      <c r="P524" s="8">
        <v>44338</v>
      </c>
      <c r="Q524" s="8">
        <v>44342</v>
      </c>
    </row>
    <row r="525" spans="1:17">
      <c r="A525" s="2" t="s">
        <v>21</v>
      </c>
      <c r="B525" s="2" t="s">
        <v>357</v>
      </c>
      <c r="C525" s="2" t="s">
        <v>66</v>
      </c>
      <c r="D525" s="2" t="s">
        <v>999</v>
      </c>
      <c r="E525" s="2" t="s">
        <v>1389</v>
      </c>
      <c r="F525" s="2" t="s">
        <v>945</v>
      </c>
      <c r="G525" s="4">
        <v>417</v>
      </c>
      <c r="H525" s="6">
        <v>3044.1</v>
      </c>
      <c r="I525" s="6">
        <v>3044.1</v>
      </c>
      <c r="J525" s="10" t="s">
        <v>942</v>
      </c>
      <c r="K525" s="10" t="s">
        <v>938</v>
      </c>
      <c r="L525" s="8">
        <v>44253</v>
      </c>
      <c r="M525" s="8">
        <v>44258</v>
      </c>
      <c r="N525" s="8">
        <v>44259</v>
      </c>
      <c r="O525" s="8">
        <v>44263</v>
      </c>
      <c r="P525" s="8">
        <v>44338</v>
      </c>
      <c r="Q525" s="8">
        <v>44342</v>
      </c>
    </row>
    <row r="526" spans="1:17">
      <c r="A526" s="2" t="s">
        <v>21</v>
      </c>
      <c r="B526" s="2" t="s">
        <v>357</v>
      </c>
      <c r="C526" s="2" t="s">
        <v>66</v>
      </c>
      <c r="D526" s="2" t="s">
        <v>999</v>
      </c>
      <c r="E526" s="2" t="s">
        <v>1390</v>
      </c>
      <c r="F526" s="2" t="s">
        <v>945</v>
      </c>
      <c r="G526" s="4">
        <v>2395</v>
      </c>
      <c r="H526" s="6">
        <v>25818.1</v>
      </c>
      <c r="I526" s="6">
        <v>25818.1</v>
      </c>
      <c r="J526" s="10" t="s">
        <v>942</v>
      </c>
      <c r="K526" s="10" t="s">
        <v>938</v>
      </c>
      <c r="L526" s="8">
        <v>44253</v>
      </c>
      <c r="M526" s="8">
        <v>44258</v>
      </c>
      <c r="N526" s="8">
        <v>44259</v>
      </c>
      <c r="O526" s="8">
        <v>44263</v>
      </c>
      <c r="P526" s="8">
        <v>44338</v>
      </c>
      <c r="Q526" s="8">
        <v>44342</v>
      </c>
    </row>
    <row r="527" spans="1:17">
      <c r="A527" s="2" t="s">
        <v>21</v>
      </c>
      <c r="B527" s="2" t="s">
        <v>357</v>
      </c>
      <c r="C527" s="2" t="s">
        <v>66</v>
      </c>
      <c r="D527" s="2" t="s">
        <v>999</v>
      </c>
      <c r="E527" s="2" t="s">
        <v>1391</v>
      </c>
      <c r="F527" s="2" t="s">
        <v>945</v>
      </c>
      <c r="G527" s="4">
        <v>2463</v>
      </c>
      <c r="H527" s="6">
        <v>21945.33</v>
      </c>
      <c r="I527" s="6">
        <v>21945.33</v>
      </c>
      <c r="J527" s="10" t="s">
        <v>942</v>
      </c>
      <c r="K527" s="10" t="s">
        <v>938</v>
      </c>
      <c r="L527" s="8">
        <v>44253</v>
      </c>
      <c r="M527" s="8">
        <v>44258</v>
      </c>
      <c r="N527" s="8">
        <v>44259</v>
      </c>
      <c r="O527" s="8">
        <v>44263</v>
      </c>
      <c r="P527" s="8">
        <v>44338</v>
      </c>
      <c r="Q527" s="8">
        <v>44342</v>
      </c>
    </row>
    <row r="528" spans="1:17">
      <c r="A528" s="2" t="s">
        <v>21</v>
      </c>
      <c r="B528" s="2" t="s">
        <v>357</v>
      </c>
      <c r="C528" s="2" t="s">
        <v>66</v>
      </c>
      <c r="D528" s="2" t="s">
        <v>999</v>
      </c>
      <c r="E528" s="2" t="s">
        <v>1392</v>
      </c>
      <c r="F528" s="2" t="s">
        <v>945</v>
      </c>
      <c r="G528" s="4">
        <v>2626</v>
      </c>
      <c r="H528" s="6">
        <v>26233.74</v>
      </c>
      <c r="I528" s="6">
        <v>26233.74</v>
      </c>
      <c r="J528" s="10" t="s">
        <v>942</v>
      </c>
      <c r="K528" s="10" t="s">
        <v>938</v>
      </c>
      <c r="L528" s="8">
        <v>44253</v>
      </c>
      <c r="M528" s="8">
        <v>44258</v>
      </c>
      <c r="N528" s="8">
        <v>44259</v>
      </c>
      <c r="O528" s="8">
        <v>44263</v>
      </c>
      <c r="P528" s="8">
        <v>44338</v>
      </c>
      <c r="Q528" s="8">
        <v>44342</v>
      </c>
    </row>
    <row r="529" spans="1:17">
      <c r="A529" s="2" t="s">
        <v>21</v>
      </c>
      <c r="B529" s="2" t="s">
        <v>357</v>
      </c>
      <c r="C529" s="2" t="s">
        <v>66</v>
      </c>
      <c r="D529" s="2" t="s">
        <v>999</v>
      </c>
      <c r="E529" s="2" t="s">
        <v>1393</v>
      </c>
      <c r="F529" s="2" t="s">
        <v>945</v>
      </c>
      <c r="G529" s="4">
        <v>1688</v>
      </c>
      <c r="H529" s="6">
        <v>13470.24</v>
      </c>
      <c r="I529" s="6">
        <v>13470.24</v>
      </c>
      <c r="J529" s="10" t="s">
        <v>942</v>
      </c>
      <c r="K529" s="10" t="s">
        <v>938</v>
      </c>
      <c r="L529" s="8">
        <v>44253</v>
      </c>
      <c r="M529" s="8">
        <v>44258</v>
      </c>
      <c r="N529" s="8">
        <v>44259</v>
      </c>
      <c r="O529" s="8">
        <v>44263</v>
      </c>
      <c r="P529" s="8">
        <v>44338</v>
      </c>
      <c r="Q529" s="8">
        <v>44342</v>
      </c>
    </row>
    <row r="530" spans="1:17">
      <c r="A530" s="2" t="s">
        <v>21</v>
      </c>
      <c r="B530" s="2" t="s">
        <v>358</v>
      </c>
      <c r="C530" s="2" t="s">
        <v>66</v>
      </c>
      <c r="D530" s="2" t="s">
        <v>999</v>
      </c>
      <c r="E530" s="2" t="s">
        <v>1394</v>
      </c>
      <c r="F530" s="2" t="s">
        <v>951</v>
      </c>
      <c r="G530" s="4">
        <v>1049</v>
      </c>
      <c r="H530" s="6">
        <v>7468.88</v>
      </c>
      <c r="I530" s="6">
        <v>7468.88</v>
      </c>
      <c r="J530" s="10" t="s">
        <v>942</v>
      </c>
      <c r="K530" s="10" t="s">
        <v>938</v>
      </c>
      <c r="L530" s="8">
        <v>44256</v>
      </c>
      <c r="M530" s="8">
        <v>44258</v>
      </c>
      <c r="N530" s="8">
        <v>44260</v>
      </c>
      <c r="O530" s="8">
        <v>44263</v>
      </c>
      <c r="P530" s="8">
        <v>44338</v>
      </c>
      <c r="Q530" s="8">
        <v>44342</v>
      </c>
    </row>
    <row r="531" spans="1:17">
      <c r="A531" s="2" t="s">
        <v>21</v>
      </c>
      <c r="B531" s="2" t="s">
        <v>358</v>
      </c>
      <c r="C531" s="2" t="s">
        <v>66</v>
      </c>
      <c r="D531" s="2" t="s">
        <v>999</v>
      </c>
      <c r="E531" s="2" t="s">
        <v>1395</v>
      </c>
      <c r="F531" s="2" t="s">
        <v>951</v>
      </c>
      <c r="G531" s="4">
        <v>213</v>
      </c>
      <c r="H531" s="6">
        <v>1516.56</v>
      </c>
      <c r="I531" s="6">
        <v>1516.56</v>
      </c>
      <c r="J531" s="10" t="s">
        <v>942</v>
      </c>
      <c r="K531" s="10" t="s">
        <v>938</v>
      </c>
      <c r="L531" s="8">
        <v>44256</v>
      </c>
      <c r="M531" s="8">
        <v>44258</v>
      </c>
      <c r="N531" s="8">
        <v>44260</v>
      </c>
      <c r="O531" s="8">
        <v>44263</v>
      </c>
      <c r="P531" s="8">
        <v>44338</v>
      </c>
      <c r="Q531" s="8">
        <v>44342</v>
      </c>
    </row>
    <row r="532" spans="1:17">
      <c r="A532" s="2" t="s">
        <v>21</v>
      </c>
      <c r="B532" s="2" t="s">
        <v>359</v>
      </c>
      <c r="C532" s="2" t="s">
        <v>69</v>
      </c>
      <c r="D532" s="2" t="s">
        <v>1002</v>
      </c>
      <c r="E532" s="2" t="s">
        <v>1396</v>
      </c>
      <c r="F532" s="2" t="s">
        <v>945</v>
      </c>
      <c r="G532" s="4">
        <v>775</v>
      </c>
      <c r="H532" s="6">
        <v>6122.5</v>
      </c>
      <c r="I532" s="6">
        <v>6122.5</v>
      </c>
      <c r="J532" s="10" t="s">
        <v>942</v>
      </c>
      <c r="K532" s="10" t="s">
        <v>938</v>
      </c>
      <c r="L532" s="8">
        <v>44253</v>
      </c>
      <c r="M532" s="8">
        <v>44258</v>
      </c>
      <c r="N532" s="8">
        <v>44259</v>
      </c>
      <c r="O532" s="8">
        <v>44263</v>
      </c>
      <c r="P532" s="8">
        <v>44338</v>
      </c>
      <c r="Q532" s="8">
        <v>44342</v>
      </c>
    </row>
    <row r="533" spans="1:17">
      <c r="A533" s="2" t="s">
        <v>21</v>
      </c>
      <c r="B533" s="2" t="s">
        <v>359</v>
      </c>
      <c r="C533" s="2" t="s">
        <v>69</v>
      </c>
      <c r="D533" s="2" t="s">
        <v>1002</v>
      </c>
      <c r="E533" s="2" t="s">
        <v>1397</v>
      </c>
      <c r="F533" s="2" t="s">
        <v>945</v>
      </c>
      <c r="G533" s="4">
        <v>1935</v>
      </c>
      <c r="H533" s="6">
        <v>16718.400000000001</v>
      </c>
      <c r="I533" s="6">
        <v>16718.400000000001</v>
      </c>
      <c r="J533" s="10" t="s">
        <v>942</v>
      </c>
      <c r="K533" s="10" t="s">
        <v>938</v>
      </c>
      <c r="L533" s="8">
        <v>44253</v>
      </c>
      <c r="M533" s="8">
        <v>44258</v>
      </c>
      <c r="N533" s="8">
        <v>44259</v>
      </c>
      <c r="O533" s="8">
        <v>44263</v>
      </c>
      <c r="P533" s="8">
        <v>44338</v>
      </c>
      <c r="Q533" s="8">
        <v>44342</v>
      </c>
    </row>
    <row r="534" spans="1:17">
      <c r="A534" s="2" t="s">
        <v>21</v>
      </c>
      <c r="B534" s="2" t="s">
        <v>360</v>
      </c>
      <c r="C534" s="2" t="s">
        <v>69</v>
      </c>
      <c r="D534" s="2" t="s">
        <v>1002</v>
      </c>
      <c r="E534" s="2" t="s">
        <v>1398</v>
      </c>
      <c r="F534" s="2" t="s">
        <v>951</v>
      </c>
      <c r="G534" s="4">
        <v>446</v>
      </c>
      <c r="H534" s="6">
        <v>3813.3</v>
      </c>
      <c r="I534" s="6">
        <v>3813.3</v>
      </c>
      <c r="J534" s="10" t="s">
        <v>942</v>
      </c>
      <c r="K534" s="10" t="s">
        <v>938</v>
      </c>
      <c r="L534" s="8">
        <v>44256</v>
      </c>
      <c r="M534" s="8">
        <v>44258</v>
      </c>
      <c r="N534" s="8">
        <v>44260</v>
      </c>
      <c r="O534" s="8">
        <v>44263</v>
      </c>
      <c r="P534" s="8">
        <v>44338</v>
      </c>
      <c r="Q534" s="8">
        <v>44342</v>
      </c>
    </row>
    <row r="535" spans="1:17">
      <c r="A535" s="2" t="s">
        <v>21</v>
      </c>
      <c r="B535" s="2" t="s">
        <v>361</v>
      </c>
      <c r="C535" s="2" t="s">
        <v>72</v>
      </c>
      <c r="D535" s="2" t="s">
        <v>1005</v>
      </c>
      <c r="E535" s="2" t="s">
        <v>1399</v>
      </c>
      <c r="F535" s="2" t="s">
        <v>945</v>
      </c>
      <c r="G535" s="4">
        <v>427</v>
      </c>
      <c r="H535" s="6">
        <v>5401.55</v>
      </c>
      <c r="I535" s="6">
        <v>5401.55</v>
      </c>
      <c r="J535" s="10" t="s">
        <v>942</v>
      </c>
      <c r="K535" s="10" t="s">
        <v>938</v>
      </c>
      <c r="L535" s="8">
        <v>44253</v>
      </c>
      <c r="M535" s="8">
        <v>44258</v>
      </c>
      <c r="N535" s="8">
        <v>44259</v>
      </c>
      <c r="O535" s="8">
        <v>44263</v>
      </c>
      <c r="P535" s="8">
        <v>44338</v>
      </c>
      <c r="Q535" s="8">
        <v>44342</v>
      </c>
    </row>
    <row r="536" spans="1:17">
      <c r="A536" s="2" t="s">
        <v>21</v>
      </c>
      <c r="B536" s="2" t="s">
        <v>362</v>
      </c>
      <c r="C536" s="2" t="s">
        <v>66</v>
      </c>
      <c r="D536" s="2" t="s">
        <v>999</v>
      </c>
      <c r="E536" s="2" t="s">
        <v>1400</v>
      </c>
      <c r="F536" s="2" t="s">
        <v>1079</v>
      </c>
      <c r="G536" s="4">
        <v>65</v>
      </c>
      <c r="H536" s="6">
        <v>518.70000000000005</v>
      </c>
      <c r="I536" s="6">
        <v>518.70000000000005</v>
      </c>
      <c r="J536" s="10" t="s">
        <v>942</v>
      </c>
      <c r="K536" s="10" t="s">
        <v>938</v>
      </c>
      <c r="L536" s="8">
        <v>44257</v>
      </c>
      <c r="M536" s="8">
        <v>44261</v>
      </c>
      <c r="N536" s="8">
        <v>44263</v>
      </c>
      <c r="O536" s="8">
        <v>44261</v>
      </c>
      <c r="P536" s="8">
        <v>44336</v>
      </c>
      <c r="Q536" s="8">
        <v>44358</v>
      </c>
    </row>
    <row r="537" spans="1:17">
      <c r="A537" s="2" t="s">
        <v>21</v>
      </c>
      <c r="B537" s="2" t="s">
        <v>362</v>
      </c>
      <c r="C537" s="2" t="s">
        <v>66</v>
      </c>
      <c r="D537" s="2" t="s">
        <v>999</v>
      </c>
      <c r="E537" s="2" t="s">
        <v>1401</v>
      </c>
      <c r="F537" s="2" t="s">
        <v>1079</v>
      </c>
      <c r="G537" s="4">
        <v>31</v>
      </c>
      <c r="H537" s="6">
        <v>309.69</v>
      </c>
      <c r="I537" s="6">
        <v>309.69</v>
      </c>
      <c r="J537" s="10" t="s">
        <v>942</v>
      </c>
      <c r="K537" s="10" t="s">
        <v>938</v>
      </c>
      <c r="L537" s="8">
        <v>44257</v>
      </c>
      <c r="M537" s="8">
        <v>44261</v>
      </c>
      <c r="N537" s="8">
        <v>44263</v>
      </c>
      <c r="O537" s="8">
        <v>44261</v>
      </c>
      <c r="P537" s="8">
        <v>44336</v>
      </c>
      <c r="Q537" s="8">
        <v>44358</v>
      </c>
    </row>
    <row r="538" spans="1:17">
      <c r="A538" s="2" t="s">
        <v>21</v>
      </c>
      <c r="B538" s="2" t="s">
        <v>362</v>
      </c>
      <c r="C538" s="2" t="s">
        <v>66</v>
      </c>
      <c r="D538" s="2" t="s">
        <v>999</v>
      </c>
      <c r="E538" s="2" t="s">
        <v>1402</v>
      </c>
      <c r="F538" s="2" t="s">
        <v>1079</v>
      </c>
      <c r="G538" s="4">
        <v>65</v>
      </c>
      <c r="H538" s="6">
        <v>700.7</v>
      </c>
      <c r="I538" s="6">
        <v>700.7</v>
      </c>
      <c r="J538" s="10" t="s">
        <v>942</v>
      </c>
      <c r="K538" s="10" t="s">
        <v>938</v>
      </c>
      <c r="L538" s="8">
        <v>44257</v>
      </c>
      <c r="M538" s="8">
        <v>44261</v>
      </c>
      <c r="N538" s="8">
        <v>44263</v>
      </c>
      <c r="O538" s="8">
        <v>44261</v>
      </c>
      <c r="P538" s="8">
        <v>44336</v>
      </c>
      <c r="Q538" s="8">
        <v>44358</v>
      </c>
    </row>
    <row r="539" spans="1:17">
      <c r="A539" s="2" t="s">
        <v>21</v>
      </c>
      <c r="B539" s="2" t="s">
        <v>363</v>
      </c>
      <c r="C539" s="2" t="s">
        <v>69</v>
      </c>
      <c r="D539" s="2" t="s">
        <v>1002</v>
      </c>
      <c r="E539" s="2" t="s">
        <v>1403</v>
      </c>
      <c r="F539" s="2" t="s">
        <v>1079</v>
      </c>
      <c r="G539" s="4">
        <v>65</v>
      </c>
      <c r="H539" s="6">
        <v>513.5</v>
      </c>
      <c r="I539" s="6">
        <v>513.5</v>
      </c>
      <c r="J539" s="10" t="s">
        <v>942</v>
      </c>
      <c r="K539" s="10" t="s">
        <v>938</v>
      </c>
      <c r="L539" s="8">
        <v>44257</v>
      </c>
      <c r="M539" s="8">
        <v>44261</v>
      </c>
      <c r="N539" s="8">
        <v>44263</v>
      </c>
      <c r="O539" s="8">
        <v>44261</v>
      </c>
      <c r="P539" s="8">
        <v>44336</v>
      </c>
      <c r="Q539" s="8">
        <v>44358</v>
      </c>
    </row>
    <row r="540" spans="1:17">
      <c r="A540" s="2" t="s">
        <v>21</v>
      </c>
      <c r="B540" s="2" t="s">
        <v>364</v>
      </c>
      <c r="C540" s="2" t="s">
        <v>66</v>
      </c>
      <c r="D540" s="2" t="s">
        <v>999</v>
      </c>
      <c r="E540" s="2" t="s">
        <v>1404</v>
      </c>
      <c r="F540" s="2" t="s">
        <v>982</v>
      </c>
      <c r="G540" s="4">
        <v>502</v>
      </c>
      <c r="H540" s="6">
        <v>3574.24</v>
      </c>
      <c r="I540" s="6">
        <v>3574.24</v>
      </c>
      <c r="J540" s="10" t="s">
        <v>942</v>
      </c>
      <c r="K540" s="10" t="s">
        <v>938</v>
      </c>
      <c r="L540" s="8">
        <v>44261</v>
      </c>
      <c r="M540" s="8">
        <v>44263</v>
      </c>
      <c r="N540" s="8">
        <v>44262</v>
      </c>
      <c r="O540" s="8">
        <v>44264</v>
      </c>
      <c r="P540" s="8">
        <v>44339</v>
      </c>
      <c r="Q540" s="8">
        <v>44342</v>
      </c>
    </row>
    <row r="541" spans="1:17">
      <c r="A541" s="2" t="s">
        <v>21</v>
      </c>
      <c r="B541" s="2" t="s">
        <v>364</v>
      </c>
      <c r="C541" s="2" t="s">
        <v>66</v>
      </c>
      <c r="D541" s="2" t="s">
        <v>999</v>
      </c>
      <c r="E541" s="2" t="s">
        <v>1405</v>
      </c>
      <c r="F541" s="2" t="s">
        <v>982</v>
      </c>
      <c r="G541" s="4">
        <v>268</v>
      </c>
      <c r="H541" s="6">
        <v>1908.16</v>
      </c>
      <c r="I541" s="6">
        <v>1908.16</v>
      </c>
      <c r="J541" s="10" t="s">
        <v>942</v>
      </c>
      <c r="K541" s="10" t="s">
        <v>938</v>
      </c>
      <c r="L541" s="8">
        <v>44261</v>
      </c>
      <c r="M541" s="8">
        <v>44263</v>
      </c>
      <c r="N541" s="8">
        <v>44262</v>
      </c>
      <c r="O541" s="8">
        <v>44264</v>
      </c>
      <c r="P541" s="8">
        <v>44339</v>
      </c>
      <c r="Q541" s="8">
        <v>44342</v>
      </c>
    </row>
    <row r="542" spans="1:17">
      <c r="A542" s="2" t="s">
        <v>21</v>
      </c>
      <c r="B542" s="2" t="s">
        <v>364</v>
      </c>
      <c r="C542" s="2" t="s">
        <v>66</v>
      </c>
      <c r="D542" s="2" t="s">
        <v>999</v>
      </c>
      <c r="E542" s="2" t="s">
        <v>1406</v>
      </c>
      <c r="F542" s="2" t="s">
        <v>982</v>
      </c>
      <c r="G542" s="4">
        <v>439</v>
      </c>
      <c r="H542" s="6">
        <v>3204.7</v>
      </c>
      <c r="I542" s="6">
        <v>3204.7</v>
      </c>
      <c r="J542" s="10" t="s">
        <v>942</v>
      </c>
      <c r="K542" s="10" t="s">
        <v>938</v>
      </c>
      <c r="L542" s="8">
        <v>44261</v>
      </c>
      <c r="M542" s="8">
        <v>44263</v>
      </c>
      <c r="N542" s="8">
        <v>44262</v>
      </c>
      <c r="O542" s="8">
        <v>44264</v>
      </c>
      <c r="P542" s="8">
        <v>44339</v>
      </c>
      <c r="Q542" s="8">
        <v>44342</v>
      </c>
    </row>
    <row r="543" spans="1:17">
      <c r="A543" s="2" t="s">
        <v>21</v>
      </c>
      <c r="B543" s="2" t="s">
        <v>364</v>
      </c>
      <c r="C543" s="2" t="s">
        <v>66</v>
      </c>
      <c r="D543" s="2" t="s">
        <v>999</v>
      </c>
      <c r="E543" s="2" t="s">
        <v>1407</v>
      </c>
      <c r="F543" s="2" t="s">
        <v>982</v>
      </c>
      <c r="G543" s="4">
        <v>463</v>
      </c>
      <c r="H543" s="6">
        <v>4625.37</v>
      </c>
      <c r="I543" s="6">
        <v>4625.37</v>
      </c>
      <c r="J543" s="10" t="s">
        <v>942</v>
      </c>
      <c r="K543" s="10" t="s">
        <v>938</v>
      </c>
      <c r="L543" s="8">
        <v>44261</v>
      </c>
      <c r="M543" s="8">
        <v>44263</v>
      </c>
      <c r="N543" s="8">
        <v>44262</v>
      </c>
      <c r="O543" s="8">
        <v>44264</v>
      </c>
      <c r="P543" s="8">
        <v>44339</v>
      </c>
      <c r="Q543" s="8">
        <v>44342</v>
      </c>
    </row>
    <row r="544" spans="1:17">
      <c r="A544" s="2" t="s">
        <v>21</v>
      </c>
      <c r="B544" s="2" t="s">
        <v>365</v>
      </c>
      <c r="C544" s="2" t="s">
        <v>66</v>
      </c>
      <c r="D544" s="2" t="s">
        <v>999</v>
      </c>
      <c r="E544" s="2" t="s">
        <v>1408</v>
      </c>
      <c r="F544" s="2" t="s">
        <v>936</v>
      </c>
      <c r="G544" s="4">
        <v>25</v>
      </c>
      <c r="H544" s="6">
        <v>249.75</v>
      </c>
      <c r="I544" s="6">
        <v>249.75</v>
      </c>
      <c r="J544" s="10" t="s">
        <v>942</v>
      </c>
      <c r="K544" s="10" t="s">
        <v>938</v>
      </c>
      <c r="L544" s="8">
        <v>44261</v>
      </c>
      <c r="M544" s="8">
        <v>44263</v>
      </c>
      <c r="N544" s="8">
        <v>44266</v>
      </c>
      <c r="O544" s="8">
        <v>44272</v>
      </c>
      <c r="P544" s="8">
        <v>44347</v>
      </c>
      <c r="Q544" s="8">
        <v>44344</v>
      </c>
    </row>
    <row r="545" spans="1:17">
      <c r="A545" s="2" t="s">
        <v>21</v>
      </c>
      <c r="B545" s="2" t="s">
        <v>365</v>
      </c>
      <c r="C545" s="2" t="s">
        <v>66</v>
      </c>
      <c r="D545" s="2" t="s">
        <v>999</v>
      </c>
      <c r="E545" s="2" t="s">
        <v>1409</v>
      </c>
      <c r="F545" s="2" t="s">
        <v>936</v>
      </c>
      <c r="G545" s="4">
        <v>205</v>
      </c>
      <c r="H545" s="6">
        <v>1496.5</v>
      </c>
      <c r="I545" s="6">
        <v>1496.5</v>
      </c>
      <c r="J545" s="10" t="s">
        <v>942</v>
      </c>
      <c r="K545" s="10" t="s">
        <v>938</v>
      </c>
      <c r="L545" s="8">
        <v>44261</v>
      </c>
      <c r="M545" s="8">
        <v>44263</v>
      </c>
      <c r="N545" s="8">
        <v>44266</v>
      </c>
      <c r="O545" s="8">
        <v>44272</v>
      </c>
      <c r="P545" s="8">
        <v>44347</v>
      </c>
      <c r="Q545" s="8">
        <v>44344</v>
      </c>
    </row>
    <row r="546" spans="1:17">
      <c r="A546" s="2" t="s">
        <v>21</v>
      </c>
      <c r="B546" s="2" t="s">
        <v>365</v>
      </c>
      <c r="C546" s="2" t="s">
        <v>66</v>
      </c>
      <c r="D546" s="2" t="s">
        <v>999</v>
      </c>
      <c r="E546" s="2" t="s">
        <v>1410</v>
      </c>
      <c r="F546" s="2" t="s">
        <v>936</v>
      </c>
      <c r="G546" s="4">
        <v>257</v>
      </c>
      <c r="H546" s="6">
        <v>2567.4299999999998</v>
      </c>
      <c r="I546" s="6">
        <v>2567.4299999999998</v>
      </c>
      <c r="J546" s="10" t="s">
        <v>942</v>
      </c>
      <c r="K546" s="10" t="s">
        <v>938</v>
      </c>
      <c r="L546" s="8">
        <v>44261</v>
      </c>
      <c r="M546" s="8">
        <v>44263</v>
      </c>
      <c r="N546" s="8">
        <v>44266</v>
      </c>
      <c r="O546" s="8">
        <v>44272</v>
      </c>
      <c r="P546" s="8">
        <v>44347</v>
      </c>
      <c r="Q546" s="8">
        <v>44344</v>
      </c>
    </row>
    <row r="547" spans="1:17">
      <c r="A547" s="2" t="s">
        <v>21</v>
      </c>
      <c r="B547" s="2" t="s">
        <v>366</v>
      </c>
      <c r="C547" s="2" t="s">
        <v>66</v>
      </c>
      <c r="D547" s="2" t="s">
        <v>999</v>
      </c>
      <c r="E547" s="2" t="s">
        <v>1411</v>
      </c>
      <c r="F547" s="2" t="s">
        <v>1151</v>
      </c>
      <c r="G547" s="4">
        <v>111</v>
      </c>
      <c r="H547" s="6">
        <v>810.3</v>
      </c>
      <c r="I547" s="6">
        <v>810.3</v>
      </c>
      <c r="J547" s="10" t="s">
        <v>942</v>
      </c>
      <c r="K547" s="10" t="s">
        <v>938</v>
      </c>
      <c r="L547" s="8">
        <v>44257</v>
      </c>
      <c r="M547" s="8">
        <v>44263</v>
      </c>
      <c r="N547" s="8">
        <v>44269</v>
      </c>
      <c r="O547" s="8">
        <v>44263</v>
      </c>
      <c r="P547" s="8">
        <v>44338</v>
      </c>
      <c r="Q547" s="8">
        <v>44315</v>
      </c>
    </row>
    <row r="548" spans="1:17">
      <c r="A548" s="2" t="s">
        <v>21</v>
      </c>
      <c r="B548" s="2" t="s">
        <v>366</v>
      </c>
      <c r="C548" s="2" t="s">
        <v>66</v>
      </c>
      <c r="D548" s="2" t="s">
        <v>999</v>
      </c>
      <c r="E548" s="2" t="s">
        <v>1412</v>
      </c>
      <c r="F548" s="2" t="s">
        <v>1151</v>
      </c>
      <c r="G548" s="4">
        <v>72</v>
      </c>
      <c r="H548" s="6">
        <v>574.55999999999995</v>
      </c>
      <c r="I548" s="6">
        <v>574.55999999999995</v>
      </c>
      <c r="J548" s="10" t="s">
        <v>942</v>
      </c>
      <c r="K548" s="10" t="s">
        <v>938</v>
      </c>
      <c r="L548" s="8">
        <v>44257</v>
      </c>
      <c r="M548" s="8">
        <v>44263</v>
      </c>
      <c r="N548" s="8">
        <v>44269</v>
      </c>
      <c r="O548" s="8">
        <v>44263</v>
      </c>
      <c r="P548" s="8">
        <v>44338</v>
      </c>
      <c r="Q548" s="8">
        <v>44315</v>
      </c>
    </row>
    <row r="549" spans="1:17">
      <c r="A549" s="2" t="s">
        <v>21</v>
      </c>
      <c r="B549" s="2" t="s">
        <v>366</v>
      </c>
      <c r="C549" s="2" t="s">
        <v>66</v>
      </c>
      <c r="D549" s="2" t="s">
        <v>999</v>
      </c>
      <c r="E549" s="2" t="s">
        <v>1413</v>
      </c>
      <c r="F549" s="2" t="s">
        <v>1151</v>
      </c>
      <c r="G549" s="4">
        <v>90</v>
      </c>
      <c r="H549" s="6">
        <v>970.2</v>
      </c>
      <c r="I549" s="6">
        <v>970.2</v>
      </c>
      <c r="J549" s="10" t="s">
        <v>942</v>
      </c>
      <c r="K549" s="10" t="s">
        <v>938</v>
      </c>
      <c r="L549" s="8">
        <v>44257</v>
      </c>
      <c r="M549" s="8">
        <v>44263</v>
      </c>
      <c r="N549" s="8">
        <v>44269</v>
      </c>
      <c r="O549" s="8">
        <v>44263</v>
      </c>
      <c r="P549" s="8">
        <v>44338</v>
      </c>
      <c r="Q549" s="8">
        <v>44315</v>
      </c>
    </row>
    <row r="550" spans="1:17">
      <c r="A550" s="2" t="s">
        <v>21</v>
      </c>
      <c r="B550" s="2" t="s">
        <v>367</v>
      </c>
      <c r="C550" s="2" t="s">
        <v>69</v>
      </c>
      <c r="D550" s="2" t="s">
        <v>1002</v>
      </c>
      <c r="E550" s="2" t="s">
        <v>1414</v>
      </c>
      <c r="F550" s="2" t="s">
        <v>982</v>
      </c>
      <c r="G550" s="4">
        <v>214</v>
      </c>
      <c r="H550" s="6">
        <v>1829.7</v>
      </c>
      <c r="I550" s="6">
        <v>1829.7</v>
      </c>
      <c r="J550" s="10" t="s">
        <v>942</v>
      </c>
      <c r="K550" s="10" t="s">
        <v>938</v>
      </c>
      <c r="L550" s="8">
        <v>44261</v>
      </c>
      <c r="M550" s="8">
        <v>44263</v>
      </c>
      <c r="N550" s="8">
        <v>44262</v>
      </c>
      <c r="O550" s="8">
        <v>44264</v>
      </c>
      <c r="P550" s="8">
        <v>44339</v>
      </c>
      <c r="Q550" s="8">
        <v>44342</v>
      </c>
    </row>
    <row r="551" spans="1:17">
      <c r="A551" s="2" t="s">
        <v>21</v>
      </c>
      <c r="B551" s="2" t="s">
        <v>368</v>
      </c>
      <c r="C551" s="2" t="s">
        <v>66</v>
      </c>
      <c r="D551" s="2" t="s">
        <v>999</v>
      </c>
      <c r="E551" s="2" t="s">
        <v>1415</v>
      </c>
      <c r="F551" s="2" t="s">
        <v>951</v>
      </c>
      <c r="G551" s="4">
        <v>38</v>
      </c>
      <c r="H551" s="6">
        <v>409.64</v>
      </c>
      <c r="I551" s="6">
        <v>409.64</v>
      </c>
      <c r="J551" s="10" t="s">
        <v>942</v>
      </c>
      <c r="K551" s="10" t="s">
        <v>938</v>
      </c>
      <c r="L551" s="8">
        <v>44263</v>
      </c>
      <c r="M551" s="8">
        <v>44265</v>
      </c>
      <c r="N551" s="8">
        <v>44270</v>
      </c>
      <c r="O551" s="8">
        <v>44276</v>
      </c>
      <c r="P551" s="8">
        <v>44351</v>
      </c>
      <c r="Q551" s="8">
        <v>44350</v>
      </c>
    </row>
    <row r="552" spans="1:17">
      <c r="A552" s="2" t="s">
        <v>21</v>
      </c>
      <c r="B552" s="2" t="s">
        <v>368</v>
      </c>
      <c r="C552" s="2" t="s">
        <v>66</v>
      </c>
      <c r="D552" s="2" t="s">
        <v>999</v>
      </c>
      <c r="E552" s="2" t="s">
        <v>1416</v>
      </c>
      <c r="F552" s="2" t="s">
        <v>951</v>
      </c>
      <c r="G552" s="4">
        <v>38</v>
      </c>
      <c r="H552" s="6">
        <v>338.58</v>
      </c>
      <c r="I552" s="6">
        <v>338.58</v>
      </c>
      <c r="J552" s="10" t="s">
        <v>942</v>
      </c>
      <c r="K552" s="10" t="s">
        <v>938</v>
      </c>
      <c r="L552" s="8">
        <v>44263</v>
      </c>
      <c r="M552" s="8">
        <v>44265</v>
      </c>
      <c r="N552" s="8">
        <v>44270</v>
      </c>
      <c r="O552" s="8">
        <v>44276</v>
      </c>
      <c r="P552" s="8">
        <v>44351</v>
      </c>
      <c r="Q552" s="8">
        <v>44350</v>
      </c>
    </row>
    <row r="553" spans="1:17">
      <c r="A553" s="2" t="s">
        <v>21</v>
      </c>
      <c r="B553" s="2" t="s">
        <v>368</v>
      </c>
      <c r="C553" s="2" t="s">
        <v>66</v>
      </c>
      <c r="D553" s="2" t="s">
        <v>999</v>
      </c>
      <c r="E553" s="2" t="s">
        <v>1417</v>
      </c>
      <c r="F553" s="2" t="s">
        <v>951</v>
      </c>
      <c r="G553" s="4">
        <v>238</v>
      </c>
      <c r="H553" s="6">
        <v>2377.62</v>
      </c>
      <c r="I553" s="6">
        <v>2377.62</v>
      </c>
      <c r="J553" s="10" t="s">
        <v>942</v>
      </c>
      <c r="K553" s="10" t="s">
        <v>938</v>
      </c>
      <c r="L553" s="8">
        <v>44263</v>
      </c>
      <c r="M553" s="8">
        <v>44265</v>
      </c>
      <c r="N553" s="8">
        <v>44270</v>
      </c>
      <c r="O553" s="8">
        <v>44276</v>
      </c>
      <c r="P553" s="8">
        <v>44351</v>
      </c>
      <c r="Q553" s="8">
        <v>44350</v>
      </c>
    </row>
    <row r="554" spans="1:17">
      <c r="A554" s="2" t="s">
        <v>21</v>
      </c>
      <c r="B554" s="2" t="s">
        <v>368</v>
      </c>
      <c r="C554" s="2" t="s">
        <v>66</v>
      </c>
      <c r="D554" s="2" t="s">
        <v>999</v>
      </c>
      <c r="E554" s="2" t="s">
        <v>1418</v>
      </c>
      <c r="F554" s="2" t="s">
        <v>951</v>
      </c>
      <c r="G554" s="4">
        <v>120</v>
      </c>
      <c r="H554" s="6">
        <v>957.6</v>
      </c>
      <c r="I554" s="6">
        <v>957.6</v>
      </c>
      <c r="J554" s="10" t="s">
        <v>942</v>
      </c>
      <c r="K554" s="10" t="s">
        <v>938</v>
      </c>
      <c r="L554" s="8">
        <v>44263</v>
      </c>
      <c r="M554" s="8">
        <v>44265</v>
      </c>
      <c r="N554" s="8">
        <v>44270</v>
      </c>
      <c r="O554" s="8">
        <v>44276</v>
      </c>
      <c r="P554" s="8">
        <v>44351</v>
      </c>
      <c r="Q554" s="8">
        <v>44350</v>
      </c>
    </row>
    <row r="555" spans="1:17">
      <c r="A555" s="2" t="s">
        <v>21</v>
      </c>
      <c r="B555" s="2" t="s">
        <v>368</v>
      </c>
      <c r="C555" s="2" t="s">
        <v>66</v>
      </c>
      <c r="D555" s="2" t="s">
        <v>999</v>
      </c>
      <c r="E555" s="2" t="s">
        <v>1419</v>
      </c>
      <c r="F555" s="2" t="s">
        <v>951</v>
      </c>
      <c r="G555" s="4">
        <v>701</v>
      </c>
      <c r="H555" s="6">
        <v>5117.3</v>
      </c>
      <c r="I555" s="6">
        <v>5117.3</v>
      </c>
      <c r="J555" s="10" t="s">
        <v>942</v>
      </c>
      <c r="K555" s="10" t="s">
        <v>938</v>
      </c>
      <c r="L555" s="8">
        <v>44263</v>
      </c>
      <c r="M555" s="8">
        <v>44265</v>
      </c>
      <c r="N555" s="8">
        <v>44270</v>
      </c>
      <c r="O555" s="8">
        <v>44276</v>
      </c>
      <c r="P555" s="8">
        <v>44351</v>
      </c>
      <c r="Q555" s="8">
        <v>44350</v>
      </c>
    </row>
    <row r="556" spans="1:17">
      <c r="A556" s="2" t="s">
        <v>21</v>
      </c>
      <c r="B556" s="2" t="s">
        <v>368</v>
      </c>
      <c r="C556" s="2" t="s">
        <v>66</v>
      </c>
      <c r="D556" s="2" t="s">
        <v>999</v>
      </c>
      <c r="E556" s="2" t="s">
        <v>1420</v>
      </c>
      <c r="F556" s="2" t="s">
        <v>951</v>
      </c>
      <c r="G556" s="4">
        <v>927</v>
      </c>
      <c r="H556" s="6">
        <v>9993.06</v>
      </c>
      <c r="I556" s="6">
        <v>9993.06</v>
      </c>
      <c r="J556" s="10" t="s">
        <v>942</v>
      </c>
      <c r="K556" s="10" t="s">
        <v>938</v>
      </c>
      <c r="L556" s="8">
        <v>44263</v>
      </c>
      <c r="M556" s="8">
        <v>44265</v>
      </c>
      <c r="N556" s="8">
        <v>44270</v>
      </c>
      <c r="O556" s="8">
        <v>44276</v>
      </c>
      <c r="P556" s="8">
        <v>44351</v>
      </c>
      <c r="Q556" s="8">
        <v>44350</v>
      </c>
    </row>
    <row r="557" spans="1:17">
      <c r="A557" s="2" t="s">
        <v>21</v>
      </c>
      <c r="B557" s="2" t="s">
        <v>368</v>
      </c>
      <c r="C557" s="2" t="s">
        <v>66</v>
      </c>
      <c r="D557" s="2" t="s">
        <v>999</v>
      </c>
      <c r="E557" s="2" t="s">
        <v>1421</v>
      </c>
      <c r="F557" s="2" t="s">
        <v>951</v>
      </c>
      <c r="G557" s="4">
        <v>515</v>
      </c>
      <c r="H557" s="6">
        <v>4109.7</v>
      </c>
      <c r="I557" s="6">
        <v>4109.7</v>
      </c>
      <c r="J557" s="10" t="s">
        <v>942</v>
      </c>
      <c r="K557" s="10" t="s">
        <v>938</v>
      </c>
      <c r="L557" s="8">
        <v>44263</v>
      </c>
      <c r="M557" s="8">
        <v>44265</v>
      </c>
      <c r="N557" s="8">
        <v>44270</v>
      </c>
      <c r="O557" s="8">
        <v>44276</v>
      </c>
      <c r="P557" s="8">
        <v>44351</v>
      </c>
      <c r="Q557" s="8">
        <v>44350</v>
      </c>
    </row>
    <row r="558" spans="1:17">
      <c r="A558" s="2" t="s">
        <v>21</v>
      </c>
      <c r="B558" s="2" t="s">
        <v>368</v>
      </c>
      <c r="C558" s="2" t="s">
        <v>66</v>
      </c>
      <c r="D558" s="2" t="s">
        <v>999</v>
      </c>
      <c r="E558" s="2" t="s">
        <v>1422</v>
      </c>
      <c r="F558" s="2" t="s">
        <v>951</v>
      </c>
      <c r="G558" s="4">
        <v>852</v>
      </c>
      <c r="H558" s="6">
        <v>8511.48</v>
      </c>
      <c r="I558" s="6">
        <v>8511.48</v>
      </c>
      <c r="J558" s="10" t="s">
        <v>942</v>
      </c>
      <c r="K558" s="10" t="s">
        <v>938</v>
      </c>
      <c r="L558" s="8">
        <v>44263</v>
      </c>
      <c r="M558" s="8">
        <v>44265</v>
      </c>
      <c r="N558" s="8">
        <v>44270</v>
      </c>
      <c r="O558" s="8">
        <v>44276</v>
      </c>
      <c r="P558" s="8">
        <v>44351</v>
      </c>
      <c r="Q558" s="8">
        <v>44350</v>
      </c>
    </row>
    <row r="559" spans="1:17">
      <c r="A559" s="2" t="s">
        <v>21</v>
      </c>
      <c r="B559" s="2" t="s">
        <v>369</v>
      </c>
      <c r="C559" s="2" t="s">
        <v>69</v>
      </c>
      <c r="D559" s="2" t="s">
        <v>1002</v>
      </c>
      <c r="E559" s="2" t="s">
        <v>1423</v>
      </c>
      <c r="F559" s="2" t="s">
        <v>951</v>
      </c>
      <c r="G559" s="4">
        <v>565</v>
      </c>
      <c r="H559" s="6">
        <v>4881.6000000000004</v>
      </c>
      <c r="I559" s="6">
        <v>4881.6000000000004</v>
      </c>
      <c r="J559" s="10" t="s">
        <v>942</v>
      </c>
      <c r="K559" s="10" t="s">
        <v>938</v>
      </c>
      <c r="L559" s="8">
        <v>44263</v>
      </c>
      <c r="M559" s="8">
        <v>44265</v>
      </c>
      <c r="N559" s="8">
        <v>44270</v>
      </c>
      <c r="O559" s="8">
        <v>44276</v>
      </c>
      <c r="P559" s="8">
        <v>44351</v>
      </c>
      <c r="Q559" s="8">
        <v>44350</v>
      </c>
    </row>
    <row r="560" spans="1:17">
      <c r="A560" s="2" t="s">
        <v>21</v>
      </c>
      <c r="B560" s="2" t="s">
        <v>369</v>
      </c>
      <c r="C560" s="2" t="s">
        <v>69</v>
      </c>
      <c r="D560" s="2" t="s">
        <v>1002</v>
      </c>
      <c r="E560" s="2" t="s">
        <v>1424</v>
      </c>
      <c r="F560" s="2" t="s">
        <v>951</v>
      </c>
      <c r="G560" s="4">
        <v>225</v>
      </c>
      <c r="H560" s="6">
        <v>1777.5</v>
      </c>
      <c r="I560" s="6">
        <v>1777.5</v>
      </c>
      <c r="J560" s="10" t="s">
        <v>942</v>
      </c>
      <c r="K560" s="10" t="s">
        <v>938</v>
      </c>
      <c r="L560" s="8">
        <v>44263</v>
      </c>
      <c r="M560" s="8">
        <v>44265</v>
      </c>
      <c r="N560" s="8">
        <v>44270</v>
      </c>
      <c r="O560" s="8">
        <v>44276</v>
      </c>
      <c r="P560" s="8">
        <v>44351</v>
      </c>
      <c r="Q560" s="8">
        <v>44350</v>
      </c>
    </row>
    <row r="561" spans="1:17">
      <c r="A561" s="2" t="s">
        <v>21</v>
      </c>
      <c r="B561" s="2" t="s">
        <v>370</v>
      </c>
      <c r="C561" s="2" t="s">
        <v>72</v>
      </c>
      <c r="D561" s="2" t="s">
        <v>1005</v>
      </c>
      <c r="E561" s="2" t="s">
        <v>1425</v>
      </c>
      <c r="F561" s="2" t="s">
        <v>951</v>
      </c>
      <c r="G561" s="4">
        <v>174</v>
      </c>
      <c r="H561" s="6">
        <v>2201.1</v>
      </c>
      <c r="I561" s="6">
        <v>2201.1</v>
      </c>
      <c r="J561" s="10" t="s">
        <v>942</v>
      </c>
      <c r="K561" s="10" t="s">
        <v>938</v>
      </c>
      <c r="L561" s="8">
        <v>44263</v>
      </c>
      <c r="M561" s="8">
        <v>44265</v>
      </c>
      <c r="N561" s="8">
        <v>44270</v>
      </c>
      <c r="O561" s="8">
        <v>44276</v>
      </c>
      <c r="P561" s="8">
        <v>44351</v>
      </c>
      <c r="Q561" s="8">
        <v>44350</v>
      </c>
    </row>
    <row r="562" spans="1:17">
      <c r="A562" s="2" t="s">
        <v>17</v>
      </c>
      <c r="B562" s="2" t="s">
        <v>371</v>
      </c>
      <c r="C562" s="2" t="s">
        <v>251</v>
      </c>
      <c r="D562" s="2" t="s">
        <v>1245</v>
      </c>
      <c r="E562" s="2" t="s">
        <v>1426</v>
      </c>
      <c r="F562" s="2" t="s">
        <v>982</v>
      </c>
      <c r="G562" s="4">
        <v>119</v>
      </c>
      <c r="H562" s="6">
        <v>2008.72</v>
      </c>
      <c r="I562" s="6">
        <v>2008.72</v>
      </c>
      <c r="J562" s="10" t="s">
        <v>937</v>
      </c>
      <c r="K562" s="10" t="s">
        <v>938</v>
      </c>
      <c r="L562" s="8">
        <v>44263</v>
      </c>
      <c r="M562" s="8">
        <v>44265</v>
      </c>
      <c r="N562" s="8">
        <v>44263</v>
      </c>
      <c r="O562" s="8">
        <v>44269</v>
      </c>
      <c r="P562" s="8">
        <v>44344</v>
      </c>
      <c r="Q562" s="8">
        <v>44357</v>
      </c>
    </row>
    <row r="563" spans="1:17">
      <c r="A563" s="2" t="s">
        <v>17</v>
      </c>
      <c r="B563" s="2" t="s">
        <v>372</v>
      </c>
      <c r="C563" s="2" t="s">
        <v>58</v>
      </c>
      <c r="D563" s="2" t="s">
        <v>986</v>
      </c>
      <c r="E563" s="2" t="s">
        <v>1427</v>
      </c>
      <c r="F563" s="2" t="s">
        <v>945</v>
      </c>
      <c r="G563" s="4">
        <v>95</v>
      </c>
      <c r="H563" s="6">
        <v>758.1</v>
      </c>
      <c r="I563" s="6">
        <v>758.1</v>
      </c>
      <c r="J563" s="10" t="s">
        <v>937</v>
      </c>
      <c r="K563" s="10" t="s">
        <v>938</v>
      </c>
      <c r="L563" s="8">
        <v>44264</v>
      </c>
      <c r="M563" s="8">
        <v>44266</v>
      </c>
      <c r="N563" s="8">
        <v>44264</v>
      </c>
      <c r="O563" s="8">
        <v>44270</v>
      </c>
      <c r="P563" s="8">
        <v>44345</v>
      </c>
      <c r="Q563" s="8">
        <v>44357</v>
      </c>
    </row>
    <row r="564" spans="1:17">
      <c r="A564" s="2" t="s">
        <v>17</v>
      </c>
      <c r="B564" s="2" t="s">
        <v>372</v>
      </c>
      <c r="C564" s="2" t="s">
        <v>58</v>
      </c>
      <c r="D564" s="2" t="s">
        <v>986</v>
      </c>
      <c r="E564" s="2" t="s">
        <v>1428</v>
      </c>
      <c r="F564" s="2" t="s">
        <v>945</v>
      </c>
      <c r="G564" s="4">
        <v>68</v>
      </c>
      <c r="H564" s="6">
        <v>535.16</v>
      </c>
      <c r="I564" s="6">
        <v>535.16</v>
      </c>
      <c r="J564" s="10" t="s">
        <v>937</v>
      </c>
      <c r="K564" s="10" t="s">
        <v>938</v>
      </c>
      <c r="L564" s="8">
        <v>44264</v>
      </c>
      <c r="M564" s="8">
        <v>44266</v>
      </c>
      <c r="N564" s="8">
        <v>44264</v>
      </c>
      <c r="O564" s="8">
        <v>44270</v>
      </c>
      <c r="P564" s="8">
        <v>44345</v>
      </c>
      <c r="Q564" s="8">
        <v>44357</v>
      </c>
    </row>
    <row r="565" spans="1:17">
      <c r="A565" s="2" t="s">
        <v>17</v>
      </c>
      <c r="B565" s="2" t="s">
        <v>373</v>
      </c>
      <c r="C565" s="2" t="s">
        <v>30</v>
      </c>
      <c r="D565" s="2" t="s">
        <v>952</v>
      </c>
      <c r="E565" s="2" t="s">
        <v>1429</v>
      </c>
      <c r="F565" s="2" t="s">
        <v>945</v>
      </c>
      <c r="G565" s="4">
        <v>103</v>
      </c>
      <c r="H565" s="6">
        <v>563.41</v>
      </c>
      <c r="I565" s="6">
        <v>563.41</v>
      </c>
      <c r="J565" s="10" t="s">
        <v>937</v>
      </c>
      <c r="K565" s="10" t="s">
        <v>938</v>
      </c>
      <c r="L565" s="8">
        <v>44264</v>
      </c>
      <c r="M565" s="8">
        <v>44266</v>
      </c>
      <c r="N565" s="8">
        <v>44264</v>
      </c>
      <c r="O565" s="8">
        <v>44270</v>
      </c>
      <c r="P565" s="8">
        <v>44345</v>
      </c>
      <c r="Q565" s="8">
        <v>44357</v>
      </c>
    </row>
    <row r="566" spans="1:17">
      <c r="A566" s="2" t="s">
        <v>17</v>
      </c>
      <c r="B566" s="2" t="s">
        <v>374</v>
      </c>
      <c r="C566" s="2" t="s">
        <v>251</v>
      </c>
      <c r="D566" s="2" t="s">
        <v>1245</v>
      </c>
      <c r="E566" s="2" t="s">
        <v>1430</v>
      </c>
      <c r="F566" s="2" t="s">
        <v>945</v>
      </c>
      <c r="G566" s="4">
        <v>401</v>
      </c>
      <c r="H566" s="6">
        <v>6768.88</v>
      </c>
      <c r="I566" s="6">
        <v>6768.88</v>
      </c>
      <c r="J566" s="10" t="s">
        <v>937</v>
      </c>
      <c r="K566" s="10" t="s">
        <v>938</v>
      </c>
      <c r="L566" s="8">
        <v>44264</v>
      </c>
      <c r="M566" s="8">
        <v>44271</v>
      </c>
      <c r="N566" s="8">
        <v>44271</v>
      </c>
      <c r="O566" s="8">
        <v>44277</v>
      </c>
      <c r="P566" s="8">
        <v>44352</v>
      </c>
      <c r="Q566" s="8">
        <v>44357</v>
      </c>
    </row>
    <row r="567" spans="1:17">
      <c r="A567" s="2" t="s">
        <v>17</v>
      </c>
      <c r="B567" s="2" t="s">
        <v>374</v>
      </c>
      <c r="C567" s="2" t="s">
        <v>251</v>
      </c>
      <c r="D567" s="2" t="s">
        <v>1245</v>
      </c>
      <c r="E567" s="2" t="s">
        <v>1431</v>
      </c>
      <c r="F567" s="2" t="s">
        <v>945</v>
      </c>
      <c r="G567" s="4">
        <v>153</v>
      </c>
      <c r="H567" s="6">
        <v>2582.64</v>
      </c>
      <c r="I567" s="6">
        <v>2582.64</v>
      </c>
      <c r="J567" s="10" t="s">
        <v>937</v>
      </c>
      <c r="K567" s="10" t="s">
        <v>938</v>
      </c>
      <c r="L567" s="8">
        <v>44264</v>
      </c>
      <c r="M567" s="8">
        <v>44271</v>
      </c>
      <c r="N567" s="8">
        <v>44271</v>
      </c>
      <c r="O567" s="8">
        <v>44277</v>
      </c>
      <c r="P567" s="8">
        <v>44352</v>
      </c>
      <c r="Q567" s="8">
        <v>44357</v>
      </c>
    </row>
    <row r="568" spans="1:17">
      <c r="A568" s="2" t="s">
        <v>17</v>
      </c>
      <c r="B568" s="2" t="s">
        <v>375</v>
      </c>
      <c r="C568" s="2" t="s">
        <v>356</v>
      </c>
      <c r="D568" s="2" t="s">
        <v>1384</v>
      </c>
      <c r="E568" s="2" t="s">
        <v>1432</v>
      </c>
      <c r="F568" s="2" t="s">
        <v>945</v>
      </c>
      <c r="G568" s="4">
        <v>399</v>
      </c>
      <c r="H568" s="6">
        <v>6779.01</v>
      </c>
      <c r="I568" s="6">
        <v>6779.01</v>
      </c>
      <c r="J568" s="10" t="s">
        <v>937</v>
      </c>
      <c r="K568" s="10" t="s">
        <v>938</v>
      </c>
      <c r="L568" s="8">
        <v>44264</v>
      </c>
      <c r="M568" s="8">
        <v>44271</v>
      </c>
      <c r="N568" s="8">
        <v>44271</v>
      </c>
      <c r="O568" s="8">
        <v>44277</v>
      </c>
      <c r="P568" s="8">
        <v>44352</v>
      </c>
      <c r="Q568" s="8">
        <v>44357</v>
      </c>
    </row>
    <row r="569" spans="1:17">
      <c r="A569" s="2" t="s">
        <v>17</v>
      </c>
      <c r="B569" s="2" t="s">
        <v>376</v>
      </c>
      <c r="C569" s="2" t="s">
        <v>377</v>
      </c>
      <c r="D569" s="2" t="s">
        <v>1433</v>
      </c>
      <c r="E569" s="2" t="s">
        <v>1434</v>
      </c>
      <c r="F569" s="2" t="s">
        <v>945</v>
      </c>
      <c r="G569" s="4">
        <v>579</v>
      </c>
      <c r="H569" s="6">
        <v>9669.2999999999993</v>
      </c>
      <c r="I569" s="6">
        <v>9669.2999999999993</v>
      </c>
      <c r="J569" s="10" t="s">
        <v>937</v>
      </c>
      <c r="K569" s="10" t="s">
        <v>938</v>
      </c>
      <c r="L569" s="8">
        <v>44264</v>
      </c>
      <c r="M569" s="8">
        <v>44271</v>
      </c>
      <c r="N569" s="8">
        <v>44271</v>
      </c>
      <c r="O569" s="8">
        <v>44277</v>
      </c>
      <c r="P569" s="8">
        <v>44352</v>
      </c>
      <c r="Q569" s="8">
        <v>44357</v>
      </c>
    </row>
    <row r="570" spans="1:17">
      <c r="A570" s="2" t="s">
        <v>17</v>
      </c>
      <c r="B570" s="2" t="s">
        <v>378</v>
      </c>
      <c r="C570" s="2" t="s">
        <v>313</v>
      </c>
      <c r="D570" s="2" t="s">
        <v>1313</v>
      </c>
      <c r="E570" s="2" t="s">
        <v>1435</v>
      </c>
      <c r="F570" s="2" t="s">
        <v>982</v>
      </c>
      <c r="G570" s="4">
        <v>162</v>
      </c>
      <c r="H570" s="6">
        <v>2613.06</v>
      </c>
      <c r="I570" s="6">
        <v>2613.06</v>
      </c>
      <c r="J570" s="10" t="s">
        <v>937</v>
      </c>
      <c r="K570" s="10" t="s">
        <v>938</v>
      </c>
      <c r="L570" s="8">
        <v>44272</v>
      </c>
      <c r="M570" s="8">
        <v>44277</v>
      </c>
      <c r="N570" s="8">
        <v>44277</v>
      </c>
      <c r="O570" s="8">
        <v>44283</v>
      </c>
      <c r="P570" s="8">
        <v>44363</v>
      </c>
      <c r="Q570" s="8">
        <v>44363</v>
      </c>
    </row>
    <row r="571" spans="1:17">
      <c r="A571" s="2" t="s">
        <v>17</v>
      </c>
      <c r="B571" s="2" t="s">
        <v>379</v>
      </c>
      <c r="C571" s="2" t="s">
        <v>313</v>
      </c>
      <c r="D571" s="2" t="s">
        <v>1313</v>
      </c>
      <c r="E571" s="2" t="s">
        <v>1436</v>
      </c>
      <c r="F571" s="2" t="s">
        <v>945</v>
      </c>
      <c r="G571" s="4">
        <v>1858</v>
      </c>
      <c r="H571" s="6">
        <v>29969.54</v>
      </c>
      <c r="I571" s="6">
        <v>29969.54</v>
      </c>
      <c r="J571" s="10" t="s">
        <v>937</v>
      </c>
      <c r="K571" s="10" t="s">
        <v>938</v>
      </c>
      <c r="L571" s="8">
        <v>44272</v>
      </c>
      <c r="M571" s="8">
        <v>44278</v>
      </c>
      <c r="N571" s="8">
        <v>44281</v>
      </c>
      <c r="O571" s="8">
        <v>44287</v>
      </c>
      <c r="P571" s="8">
        <v>44363</v>
      </c>
      <c r="Q571" s="8">
        <v>44363</v>
      </c>
    </row>
    <row r="572" spans="1:17">
      <c r="A572" s="2" t="s">
        <v>139</v>
      </c>
      <c r="B572" s="2" t="s">
        <v>380</v>
      </c>
      <c r="C572" s="2" t="s">
        <v>344</v>
      </c>
      <c r="D572" s="2" t="s">
        <v>1369</v>
      </c>
      <c r="E572" s="2" t="s">
        <v>1437</v>
      </c>
      <c r="F572" s="2" t="s">
        <v>945</v>
      </c>
      <c r="G572" s="4">
        <v>127</v>
      </c>
      <c r="H572" s="6">
        <v>609.6</v>
      </c>
      <c r="I572" s="6">
        <v>609.6</v>
      </c>
      <c r="J572" s="10" t="s">
        <v>942</v>
      </c>
      <c r="K572" s="10" t="s">
        <v>938</v>
      </c>
      <c r="L572" s="8">
        <v>44279</v>
      </c>
      <c r="M572" s="8">
        <v>44280</v>
      </c>
      <c r="N572" s="8">
        <v>44280</v>
      </c>
      <c r="O572" s="8">
        <v>44281</v>
      </c>
      <c r="P572" s="8">
        <v>44371</v>
      </c>
    </row>
    <row r="573" spans="1:17">
      <c r="A573" s="2" t="s">
        <v>139</v>
      </c>
      <c r="B573" s="2" t="s">
        <v>380</v>
      </c>
      <c r="C573" s="2" t="s">
        <v>212</v>
      </c>
      <c r="D573" s="2" t="s">
        <v>1203</v>
      </c>
      <c r="E573" s="2" t="s">
        <v>1437</v>
      </c>
      <c r="F573" s="2" t="s">
        <v>945</v>
      </c>
      <c r="G573" s="4">
        <v>938</v>
      </c>
      <c r="H573" s="6">
        <v>4436.74</v>
      </c>
      <c r="I573" s="6">
        <v>4436.74</v>
      </c>
      <c r="J573" s="10" t="s">
        <v>942</v>
      </c>
      <c r="K573" s="10" t="s">
        <v>938</v>
      </c>
      <c r="L573" s="8">
        <v>44279</v>
      </c>
      <c r="M573" s="8">
        <v>44280</v>
      </c>
      <c r="N573" s="8">
        <v>44280</v>
      </c>
      <c r="O573" s="8">
        <v>44281</v>
      </c>
      <c r="P573" s="8">
        <v>44371</v>
      </c>
    </row>
    <row r="574" spans="1:17">
      <c r="A574" s="2" t="s">
        <v>139</v>
      </c>
      <c r="B574" s="2" t="s">
        <v>380</v>
      </c>
      <c r="C574" s="2" t="s">
        <v>381</v>
      </c>
      <c r="D574" s="2" t="s">
        <v>1438</v>
      </c>
      <c r="E574" s="2" t="s">
        <v>1437</v>
      </c>
      <c r="F574" s="2" t="s">
        <v>945</v>
      </c>
      <c r="G574" s="4">
        <v>253</v>
      </c>
      <c r="H574" s="6">
        <v>1239.7</v>
      </c>
      <c r="I574" s="6">
        <v>1239.7</v>
      </c>
      <c r="J574" s="10" t="s">
        <v>942</v>
      </c>
      <c r="K574" s="10" t="s">
        <v>938</v>
      </c>
      <c r="L574" s="8">
        <v>44279</v>
      </c>
      <c r="M574" s="8">
        <v>44280</v>
      </c>
      <c r="N574" s="8">
        <v>44280</v>
      </c>
      <c r="O574" s="8">
        <v>44281</v>
      </c>
      <c r="P574" s="8">
        <v>44371</v>
      </c>
    </row>
    <row r="575" spans="1:17">
      <c r="A575" s="2" t="s">
        <v>139</v>
      </c>
      <c r="B575" s="2" t="s">
        <v>380</v>
      </c>
      <c r="C575" s="2" t="s">
        <v>344</v>
      </c>
      <c r="D575" s="2" t="s">
        <v>1369</v>
      </c>
      <c r="E575" s="2" t="s">
        <v>1439</v>
      </c>
      <c r="F575" s="2" t="s">
        <v>945</v>
      </c>
      <c r="G575" s="4">
        <v>399</v>
      </c>
      <c r="H575" s="6">
        <v>1915.2</v>
      </c>
      <c r="I575" s="6">
        <v>1915.2</v>
      </c>
      <c r="J575" s="10" t="s">
        <v>942</v>
      </c>
      <c r="K575" s="10" t="s">
        <v>938</v>
      </c>
      <c r="L575" s="8">
        <v>44279</v>
      </c>
      <c r="M575" s="8">
        <v>44280</v>
      </c>
      <c r="N575" s="8">
        <v>44280</v>
      </c>
      <c r="O575" s="8">
        <v>44281</v>
      </c>
      <c r="P575" s="8">
        <v>44371</v>
      </c>
    </row>
    <row r="576" spans="1:17">
      <c r="A576" s="2" t="s">
        <v>139</v>
      </c>
      <c r="B576" s="2" t="s">
        <v>380</v>
      </c>
      <c r="C576" s="2" t="s">
        <v>212</v>
      </c>
      <c r="D576" s="2" t="s">
        <v>1203</v>
      </c>
      <c r="E576" s="2" t="s">
        <v>1439</v>
      </c>
      <c r="F576" s="2" t="s">
        <v>945</v>
      </c>
      <c r="G576" s="4">
        <v>55</v>
      </c>
      <c r="H576" s="6">
        <v>260.14999999999998</v>
      </c>
      <c r="I576" s="6">
        <v>260.14999999999998</v>
      </c>
      <c r="J576" s="10" t="s">
        <v>942</v>
      </c>
      <c r="K576" s="10" t="s">
        <v>938</v>
      </c>
      <c r="L576" s="8">
        <v>44279</v>
      </c>
      <c r="M576" s="8">
        <v>44280</v>
      </c>
      <c r="N576" s="8">
        <v>44280</v>
      </c>
      <c r="O576" s="8">
        <v>44281</v>
      </c>
      <c r="P576" s="8">
        <v>44371</v>
      </c>
    </row>
    <row r="577" spans="1:17">
      <c r="A577" s="2" t="s">
        <v>139</v>
      </c>
      <c r="B577" s="2" t="s">
        <v>380</v>
      </c>
      <c r="C577" s="2" t="s">
        <v>381</v>
      </c>
      <c r="D577" s="2" t="s">
        <v>1438</v>
      </c>
      <c r="E577" s="2" t="s">
        <v>1439</v>
      </c>
      <c r="F577" s="2" t="s">
        <v>945</v>
      </c>
      <c r="G577" s="4">
        <v>801</v>
      </c>
      <c r="H577" s="6">
        <v>3924.9</v>
      </c>
      <c r="I577" s="6">
        <v>3924.9</v>
      </c>
      <c r="J577" s="10" t="s">
        <v>942</v>
      </c>
      <c r="K577" s="10" t="s">
        <v>938</v>
      </c>
      <c r="L577" s="8">
        <v>44279</v>
      </c>
      <c r="M577" s="8">
        <v>44280</v>
      </c>
      <c r="N577" s="8">
        <v>44280</v>
      </c>
      <c r="O577" s="8">
        <v>44281</v>
      </c>
      <c r="P577" s="8">
        <v>44371</v>
      </c>
    </row>
    <row r="578" spans="1:17">
      <c r="A578" s="2" t="s">
        <v>139</v>
      </c>
      <c r="B578" s="2" t="s">
        <v>382</v>
      </c>
      <c r="C578" s="2" t="s">
        <v>344</v>
      </c>
      <c r="D578" s="2" t="s">
        <v>1369</v>
      </c>
      <c r="E578" s="2" t="s">
        <v>1440</v>
      </c>
      <c r="F578" s="2" t="s">
        <v>945</v>
      </c>
      <c r="G578" s="4">
        <v>268</v>
      </c>
      <c r="H578" s="6">
        <v>1286.4000000000001</v>
      </c>
      <c r="I578" s="6">
        <v>1286.4000000000001</v>
      </c>
      <c r="J578" s="10" t="s">
        <v>942</v>
      </c>
      <c r="K578" s="10" t="s">
        <v>938</v>
      </c>
      <c r="L578" s="8">
        <v>44279</v>
      </c>
      <c r="M578" s="8">
        <v>44280</v>
      </c>
      <c r="N578" s="8">
        <v>44280</v>
      </c>
      <c r="O578" s="8">
        <v>44281</v>
      </c>
      <c r="P578" s="8">
        <v>44371</v>
      </c>
    </row>
    <row r="579" spans="1:17">
      <c r="A579" s="2" t="s">
        <v>139</v>
      </c>
      <c r="B579" s="2" t="s">
        <v>382</v>
      </c>
      <c r="C579" s="2" t="s">
        <v>212</v>
      </c>
      <c r="D579" s="2" t="s">
        <v>1203</v>
      </c>
      <c r="E579" s="2" t="s">
        <v>1440</v>
      </c>
      <c r="F579" s="2" t="s">
        <v>945</v>
      </c>
      <c r="G579" s="4">
        <v>221</v>
      </c>
      <c r="H579" s="6">
        <v>1045.33</v>
      </c>
      <c r="I579" s="6">
        <v>1045.33</v>
      </c>
      <c r="J579" s="10" t="s">
        <v>942</v>
      </c>
      <c r="K579" s="10" t="s">
        <v>938</v>
      </c>
      <c r="L579" s="8">
        <v>44279</v>
      </c>
      <c r="M579" s="8">
        <v>44280</v>
      </c>
      <c r="N579" s="8">
        <v>44280</v>
      </c>
      <c r="O579" s="8">
        <v>44281</v>
      </c>
      <c r="P579" s="8">
        <v>44371</v>
      </c>
    </row>
    <row r="580" spans="1:17">
      <c r="A580" s="2" t="s">
        <v>139</v>
      </c>
      <c r="B580" s="2" t="s">
        <v>382</v>
      </c>
      <c r="C580" s="2" t="s">
        <v>381</v>
      </c>
      <c r="D580" s="2" t="s">
        <v>1438</v>
      </c>
      <c r="E580" s="2" t="s">
        <v>1440</v>
      </c>
      <c r="F580" s="2" t="s">
        <v>945</v>
      </c>
      <c r="G580" s="4">
        <v>411</v>
      </c>
      <c r="H580" s="6">
        <v>2013.9</v>
      </c>
      <c r="I580" s="6">
        <v>2013.9</v>
      </c>
      <c r="J580" s="10" t="s">
        <v>942</v>
      </c>
      <c r="K580" s="10" t="s">
        <v>938</v>
      </c>
      <c r="L580" s="8">
        <v>44279</v>
      </c>
      <c r="M580" s="8">
        <v>44280</v>
      </c>
      <c r="N580" s="8">
        <v>44280</v>
      </c>
      <c r="O580" s="8">
        <v>44281</v>
      </c>
      <c r="P580" s="8">
        <v>44371</v>
      </c>
    </row>
    <row r="581" spans="1:17">
      <c r="A581" s="2" t="s">
        <v>139</v>
      </c>
      <c r="B581" s="2" t="s">
        <v>382</v>
      </c>
      <c r="C581" s="2" t="s">
        <v>344</v>
      </c>
      <c r="D581" s="2" t="s">
        <v>1369</v>
      </c>
      <c r="E581" s="2" t="s">
        <v>1441</v>
      </c>
      <c r="F581" s="2" t="s">
        <v>945</v>
      </c>
      <c r="G581" s="4">
        <v>13</v>
      </c>
      <c r="H581" s="6">
        <v>62.4</v>
      </c>
      <c r="I581" s="6">
        <v>62.4</v>
      </c>
      <c r="J581" s="10" t="s">
        <v>942</v>
      </c>
      <c r="K581" s="10" t="s">
        <v>938</v>
      </c>
      <c r="L581" s="8">
        <v>44279</v>
      </c>
      <c r="M581" s="8">
        <v>44280</v>
      </c>
      <c r="N581" s="8">
        <v>44280</v>
      </c>
      <c r="O581" s="8">
        <v>44281</v>
      </c>
      <c r="P581" s="8">
        <v>44371</v>
      </c>
    </row>
    <row r="582" spans="1:17">
      <c r="A582" s="2" t="s">
        <v>139</v>
      </c>
      <c r="B582" s="2" t="s">
        <v>382</v>
      </c>
      <c r="C582" s="2" t="s">
        <v>212</v>
      </c>
      <c r="D582" s="2" t="s">
        <v>1203</v>
      </c>
      <c r="E582" s="2" t="s">
        <v>1441</v>
      </c>
      <c r="F582" s="2" t="s">
        <v>945</v>
      </c>
      <c r="G582" s="4">
        <v>885</v>
      </c>
      <c r="H582" s="6">
        <v>4186.05</v>
      </c>
      <c r="I582" s="6">
        <v>4186.05</v>
      </c>
      <c r="J582" s="10" t="s">
        <v>942</v>
      </c>
      <c r="K582" s="10" t="s">
        <v>938</v>
      </c>
      <c r="L582" s="8">
        <v>44279</v>
      </c>
      <c r="M582" s="8">
        <v>44280</v>
      </c>
      <c r="N582" s="8">
        <v>44280</v>
      </c>
      <c r="O582" s="8">
        <v>44281</v>
      </c>
      <c r="P582" s="8">
        <v>44371</v>
      </c>
    </row>
    <row r="583" spans="1:17">
      <c r="A583" s="2" t="s">
        <v>139</v>
      </c>
      <c r="B583" s="2" t="s">
        <v>382</v>
      </c>
      <c r="C583" s="2" t="s">
        <v>381</v>
      </c>
      <c r="D583" s="2" t="s">
        <v>1438</v>
      </c>
      <c r="E583" s="2" t="s">
        <v>1441</v>
      </c>
      <c r="F583" s="2" t="s">
        <v>945</v>
      </c>
      <c r="G583" s="4">
        <v>18</v>
      </c>
      <c r="H583" s="6">
        <v>88.2</v>
      </c>
      <c r="I583" s="6">
        <v>88.2</v>
      </c>
      <c r="J583" s="10" t="s">
        <v>942</v>
      </c>
      <c r="K583" s="10" t="s">
        <v>938</v>
      </c>
      <c r="L583" s="8">
        <v>44279</v>
      </c>
      <c r="M583" s="8">
        <v>44280</v>
      </c>
      <c r="N583" s="8">
        <v>44280</v>
      </c>
      <c r="O583" s="8">
        <v>44281</v>
      </c>
      <c r="P583" s="8">
        <v>44371</v>
      </c>
    </row>
    <row r="584" spans="1:17">
      <c r="A584" s="2" t="s">
        <v>139</v>
      </c>
      <c r="B584" s="2" t="s">
        <v>383</v>
      </c>
      <c r="C584" s="2" t="s">
        <v>344</v>
      </c>
      <c r="D584" s="2" t="s">
        <v>1369</v>
      </c>
      <c r="E584" s="2" t="s">
        <v>1442</v>
      </c>
      <c r="F584" s="2" t="s">
        <v>945</v>
      </c>
      <c r="G584" s="4">
        <v>416</v>
      </c>
      <c r="H584" s="6">
        <v>1996.8</v>
      </c>
      <c r="I584" s="6">
        <v>1996.8</v>
      </c>
      <c r="J584" s="10" t="s">
        <v>942</v>
      </c>
      <c r="K584" s="10" t="s">
        <v>938</v>
      </c>
      <c r="L584" s="8">
        <v>44279</v>
      </c>
      <c r="M584" s="8">
        <v>44280</v>
      </c>
      <c r="N584" s="8">
        <v>44280</v>
      </c>
      <c r="O584" s="8">
        <v>44281</v>
      </c>
      <c r="P584" s="8">
        <v>44371</v>
      </c>
    </row>
    <row r="585" spans="1:17">
      <c r="A585" s="2" t="s">
        <v>139</v>
      </c>
      <c r="B585" s="2" t="s">
        <v>383</v>
      </c>
      <c r="C585" s="2" t="s">
        <v>212</v>
      </c>
      <c r="D585" s="2" t="s">
        <v>1203</v>
      </c>
      <c r="E585" s="2" t="s">
        <v>1442</v>
      </c>
      <c r="F585" s="2" t="s">
        <v>945</v>
      </c>
      <c r="G585" s="4">
        <v>5844</v>
      </c>
      <c r="H585" s="6">
        <v>27642.12</v>
      </c>
      <c r="I585" s="6">
        <v>27642.12</v>
      </c>
      <c r="J585" s="10" t="s">
        <v>942</v>
      </c>
      <c r="K585" s="10" t="s">
        <v>938</v>
      </c>
      <c r="L585" s="8">
        <v>44279</v>
      </c>
      <c r="M585" s="8">
        <v>44280</v>
      </c>
      <c r="N585" s="8">
        <v>44280</v>
      </c>
      <c r="O585" s="8">
        <v>44281</v>
      </c>
      <c r="P585" s="8">
        <v>44371</v>
      </c>
    </row>
    <row r="586" spans="1:17">
      <c r="A586" s="2" t="s">
        <v>139</v>
      </c>
      <c r="B586" s="2" t="s">
        <v>383</v>
      </c>
      <c r="C586" s="2" t="s">
        <v>381</v>
      </c>
      <c r="D586" s="2" t="s">
        <v>1438</v>
      </c>
      <c r="E586" s="2" t="s">
        <v>1442</v>
      </c>
      <c r="F586" s="2" t="s">
        <v>945</v>
      </c>
      <c r="G586" s="4">
        <v>496</v>
      </c>
      <c r="H586" s="6">
        <v>2430.4</v>
      </c>
      <c r="I586" s="6">
        <v>2430.4</v>
      </c>
      <c r="J586" s="10" t="s">
        <v>942</v>
      </c>
      <c r="K586" s="10" t="s">
        <v>938</v>
      </c>
      <c r="L586" s="8">
        <v>44279</v>
      </c>
      <c r="M586" s="8">
        <v>44280</v>
      </c>
      <c r="N586" s="8">
        <v>44280</v>
      </c>
      <c r="O586" s="8">
        <v>44281</v>
      </c>
      <c r="P586" s="8">
        <v>44371</v>
      </c>
    </row>
    <row r="587" spans="1:17">
      <c r="A587" s="2" t="s">
        <v>139</v>
      </c>
      <c r="B587" s="2" t="s">
        <v>383</v>
      </c>
      <c r="C587" s="2" t="s">
        <v>344</v>
      </c>
      <c r="D587" s="2" t="s">
        <v>1369</v>
      </c>
      <c r="E587" s="2" t="s">
        <v>1443</v>
      </c>
      <c r="F587" s="2" t="s">
        <v>945</v>
      </c>
      <c r="G587" s="4">
        <v>859</v>
      </c>
      <c r="H587" s="6">
        <v>4123.2</v>
      </c>
      <c r="I587" s="6">
        <v>4123.2</v>
      </c>
      <c r="J587" s="10" t="s">
        <v>942</v>
      </c>
      <c r="K587" s="10" t="s">
        <v>938</v>
      </c>
      <c r="L587" s="8">
        <v>44279</v>
      </c>
      <c r="M587" s="8">
        <v>44280</v>
      </c>
      <c r="N587" s="8">
        <v>44280</v>
      </c>
      <c r="O587" s="8">
        <v>44281</v>
      </c>
      <c r="P587" s="8">
        <v>44371</v>
      </c>
    </row>
    <row r="588" spans="1:17">
      <c r="A588" s="2" t="s">
        <v>139</v>
      </c>
      <c r="B588" s="2" t="s">
        <v>383</v>
      </c>
      <c r="C588" s="2" t="s">
        <v>212</v>
      </c>
      <c r="D588" s="2" t="s">
        <v>1203</v>
      </c>
      <c r="E588" s="2" t="s">
        <v>1443</v>
      </c>
      <c r="F588" s="2" t="s">
        <v>945</v>
      </c>
      <c r="G588" s="4">
        <v>641</v>
      </c>
      <c r="H588" s="6">
        <v>3031.93</v>
      </c>
      <c r="I588" s="6">
        <v>3031.93</v>
      </c>
      <c r="J588" s="10" t="s">
        <v>942</v>
      </c>
      <c r="K588" s="10" t="s">
        <v>938</v>
      </c>
      <c r="L588" s="8">
        <v>44279</v>
      </c>
      <c r="M588" s="8">
        <v>44280</v>
      </c>
      <c r="N588" s="8">
        <v>44280</v>
      </c>
      <c r="O588" s="8">
        <v>44281</v>
      </c>
      <c r="P588" s="8">
        <v>44371</v>
      </c>
    </row>
    <row r="589" spans="1:17">
      <c r="A589" s="2" t="s">
        <v>139</v>
      </c>
      <c r="B589" s="2" t="s">
        <v>383</v>
      </c>
      <c r="C589" s="2" t="s">
        <v>381</v>
      </c>
      <c r="D589" s="2" t="s">
        <v>1438</v>
      </c>
      <c r="E589" s="2" t="s">
        <v>1443</v>
      </c>
      <c r="F589" s="2" t="s">
        <v>945</v>
      </c>
      <c r="G589" s="4">
        <v>1419</v>
      </c>
      <c r="H589" s="6">
        <v>6953.1</v>
      </c>
      <c r="I589" s="6">
        <v>6953.1</v>
      </c>
      <c r="J589" s="10" t="s">
        <v>942</v>
      </c>
      <c r="K589" s="10" t="s">
        <v>938</v>
      </c>
      <c r="L589" s="8">
        <v>44279</v>
      </c>
      <c r="M589" s="8">
        <v>44280</v>
      </c>
      <c r="N589" s="8">
        <v>44280</v>
      </c>
      <c r="O589" s="8">
        <v>44281</v>
      </c>
      <c r="P589" s="8">
        <v>44371</v>
      </c>
    </row>
    <row r="590" spans="1:17">
      <c r="A590" s="2" t="s">
        <v>21</v>
      </c>
      <c r="B590" s="2" t="s">
        <v>384</v>
      </c>
      <c r="C590" s="2" t="s">
        <v>66</v>
      </c>
      <c r="D590" s="2" t="s">
        <v>999</v>
      </c>
      <c r="E590" s="2" t="s">
        <v>1444</v>
      </c>
      <c r="F590" s="2" t="s">
        <v>982</v>
      </c>
      <c r="G590" s="4">
        <v>143</v>
      </c>
      <c r="H590" s="6">
        <v>1001</v>
      </c>
      <c r="I590" s="6">
        <v>1001</v>
      </c>
      <c r="J590" s="10" t="s">
        <v>942</v>
      </c>
      <c r="K590" s="10" t="s">
        <v>938</v>
      </c>
      <c r="L590" s="8">
        <v>44277</v>
      </c>
      <c r="M590" s="8">
        <v>44281</v>
      </c>
      <c r="N590" s="8">
        <v>44281</v>
      </c>
      <c r="O590" s="8">
        <v>44287</v>
      </c>
      <c r="P590" s="8">
        <v>44352</v>
      </c>
      <c r="Q590" s="8">
        <v>44363</v>
      </c>
    </row>
    <row r="591" spans="1:17">
      <c r="A591" s="2" t="s">
        <v>21</v>
      </c>
      <c r="B591" s="2" t="s">
        <v>384</v>
      </c>
      <c r="C591" s="2" t="s">
        <v>66</v>
      </c>
      <c r="D591" s="2" t="s">
        <v>999</v>
      </c>
      <c r="E591" s="2" t="s">
        <v>1445</v>
      </c>
      <c r="F591" s="2" t="s">
        <v>982</v>
      </c>
      <c r="G591" s="4">
        <v>135</v>
      </c>
      <c r="H591" s="6">
        <v>1088.0999999999999</v>
      </c>
      <c r="I591" s="6">
        <v>1088.0999999999999</v>
      </c>
      <c r="J591" s="10" t="s">
        <v>942</v>
      </c>
      <c r="K591" s="10" t="s">
        <v>938</v>
      </c>
      <c r="L591" s="8">
        <v>44277</v>
      </c>
      <c r="M591" s="8">
        <v>44281</v>
      </c>
      <c r="N591" s="8">
        <v>44281</v>
      </c>
      <c r="O591" s="8">
        <v>44287</v>
      </c>
      <c r="P591" s="8">
        <v>44352</v>
      </c>
      <c r="Q591" s="8">
        <v>44363</v>
      </c>
    </row>
    <row r="592" spans="1:17">
      <c r="A592" s="2" t="s">
        <v>21</v>
      </c>
      <c r="B592" s="2" t="s">
        <v>385</v>
      </c>
      <c r="C592" s="2" t="s">
        <v>69</v>
      </c>
      <c r="D592" s="2" t="s">
        <v>1002</v>
      </c>
      <c r="E592" s="2" t="s">
        <v>1446</v>
      </c>
      <c r="F592" s="2" t="s">
        <v>982</v>
      </c>
      <c r="G592" s="4">
        <v>165</v>
      </c>
      <c r="H592" s="6">
        <v>1282.05</v>
      </c>
      <c r="I592" s="6">
        <v>1282.05</v>
      </c>
      <c r="J592" s="10" t="s">
        <v>942</v>
      </c>
      <c r="K592" s="10" t="s">
        <v>938</v>
      </c>
      <c r="L592" s="8">
        <v>44277</v>
      </c>
      <c r="M592" s="8">
        <v>44281</v>
      </c>
      <c r="N592" s="8">
        <v>44281</v>
      </c>
      <c r="O592" s="8">
        <v>44287</v>
      </c>
      <c r="P592" s="8">
        <v>44352</v>
      </c>
      <c r="Q592" s="8">
        <v>44363</v>
      </c>
    </row>
    <row r="593" spans="1:17">
      <c r="A593" s="2" t="s">
        <v>21</v>
      </c>
      <c r="B593" s="2" t="s">
        <v>385</v>
      </c>
      <c r="C593" s="2" t="s">
        <v>69</v>
      </c>
      <c r="D593" s="2" t="s">
        <v>1002</v>
      </c>
      <c r="E593" s="2" t="s">
        <v>1447</v>
      </c>
      <c r="F593" s="2" t="s">
        <v>982</v>
      </c>
      <c r="G593" s="4">
        <v>134</v>
      </c>
      <c r="H593" s="6">
        <v>1041.18</v>
      </c>
      <c r="I593" s="6">
        <v>1041.18</v>
      </c>
      <c r="J593" s="10" t="s">
        <v>942</v>
      </c>
      <c r="K593" s="10" t="s">
        <v>938</v>
      </c>
      <c r="L593" s="8">
        <v>44277</v>
      </c>
      <c r="M593" s="8">
        <v>44281</v>
      </c>
      <c r="N593" s="8">
        <v>44281</v>
      </c>
      <c r="O593" s="8">
        <v>44287</v>
      </c>
      <c r="P593" s="8">
        <v>44352</v>
      </c>
      <c r="Q593" s="8">
        <v>44363</v>
      </c>
    </row>
    <row r="594" spans="1:17">
      <c r="A594" s="2" t="s">
        <v>21</v>
      </c>
      <c r="B594" s="2" t="s">
        <v>386</v>
      </c>
      <c r="C594" s="2" t="s">
        <v>72</v>
      </c>
      <c r="D594" s="2" t="s">
        <v>1005</v>
      </c>
      <c r="E594" s="2" t="s">
        <v>1448</v>
      </c>
      <c r="F594" s="2" t="s">
        <v>982</v>
      </c>
      <c r="G594" s="4">
        <v>354</v>
      </c>
      <c r="H594" s="6">
        <v>2807.22</v>
      </c>
      <c r="I594" s="6">
        <v>2807.22</v>
      </c>
      <c r="J594" s="10" t="s">
        <v>942</v>
      </c>
      <c r="K594" s="10" t="s">
        <v>938</v>
      </c>
      <c r="L594" s="8">
        <v>44277</v>
      </c>
      <c r="M594" s="8">
        <v>44281</v>
      </c>
      <c r="N594" s="8">
        <v>44281</v>
      </c>
      <c r="O594" s="8">
        <v>44287</v>
      </c>
      <c r="P594" s="8">
        <v>44352</v>
      </c>
      <c r="Q594" s="8">
        <v>44363</v>
      </c>
    </row>
    <row r="595" spans="1:17">
      <c r="A595" s="2" t="s">
        <v>21</v>
      </c>
      <c r="B595" s="2" t="s">
        <v>387</v>
      </c>
      <c r="C595" s="2" t="s">
        <v>66</v>
      </c>
      <c r="D595" s="2" t="s">
        <v>999</v>
      </c>
      <c r="E595" s="2" t="s">
        <v>1449</v>
      </c>
      <c r="F595" s="2" t="s">
        <v>945</v>
      </c>
      <c r="G595" s="4">
        <v>1000</v>
      </c>
      <c r="H595" s="6">
        <v>7000</v>
      </c>
      <c r="I595" s="6">
        <v>7000</v>
      </c>
      <c r="J595" s="10" t="s">
        <v>942</v>
      </c>
      <c r="K595" s="10" t="s">
        <v>938</v>
      </c>
      <c r="L595" s="8">
        <v>44278</v>
      </c>
      <c r="M595" s="8">
        <v>44284</v>
      </c>
      <c r="N595" s="8">
        <v>44294</v>
      </c>
      <c r="O595" s="8">
        <v>44300</v>
      </c>
      <c r="P595" s="8">
        <v>44353</v>
      </c>
      <c r="Q595" s="8">
        <v>44372</v>
      </c>
    </row>
    <row r="596" spans="1:17">
      <c r="A596" s="2" t="s">
        <v>21</v>
      </c>
      <c r="B596" s="2" t="s">
        <v>387</v>
      </c>
      <c r="C596" s="2" t="s">
        <v>66</v>
      </c>
      <c r="D596" s="2" t="s">
        <v>999</v>
      </c>
      <c r="E596" s="2" t="s">
        <v>1450</v>
      </c>
      <c r="F596" s="2" t="s">
        <v>945</v>
      </c>
      <c r="G596" s="4">
        <v>580</v>
      </c>
      <c r="H596" s="6">
        <v>4060</v>
      </c>
      <c r="I596" s="6">
        <v>4060</v>
      </c>
      <c r="J596" s="10" t="s">
        <v>942</v>
      </c>
      <c r="K596" s="10" t="s">
        <v>938</v>
      </c>
      <c r="L596" s="8">
        <v>44278</v>
      </c>
      <c r="M596" s="8">
        <v>44284</v>
      </c>
      <c r="N596" s="8">
        <v>44294</v>
      </c>
      <c r="O596" s="8">
        <v>44300</v>
      </c>
      <c r="P596" s="8">
        <v>44353</v>
      </c>
      <c r="Q596" s="8">
        <v>44372</v>
      </c>
    </row>
    <row r="597" spans="1:17">
      <c r="A597" s="2" t="s">
        <v>21</v>
      </c>
      <c r="B597" s="2" t="s">
        <v>387</v>
      </c>
      <c r="C597" s="2" t="s">
        <v>66</v>
      </c>
      <c r="D597" s="2" t="s">
        <v>999</v>
      </c>
      <c r="E597" s="2" t="s">
        <v>1451</v>
      </c>
      <c r="F597" s="2" t="s">
        <v>945</v>
      </c>
      <c r="G597" s="4">
        <v>570</v>
      </c>
      <c r="H597" s="6">
        <v>4594.2</v>
      </c>
      <c r="I597" s="6">
        <v>4594.2</v>
      </c>
      <c r="J597" s="10" t="s">
        <v>942</v>
      </c>
      <c r="K597" s="10" t="s">
        <v>938</v>
      </c>
      <c r="L597" s="8">
        <v>44278</v>
      </c>
      <c r="M597" s="8">
        <v>44284</v>
      </c>
      <c r="N597" s="8">
        <v>44294</v>
      </c>
      <c r="O597" s="8">
        <v>44300</v>
      </c>
      <c r="P597" s="8">
        <v>44353</v>
      </c>
      <c r="Q597" s="8">
        <v>44372</v>
      </c>
    </row>
    <row r="598" spans="1:17">
      <c r="A598" s="2" t="s">
        <v>21</v>
      </c>
      <c r="B598" s="2" t="s">
        <v>387</v>
      </c>
      <c r="C598" s="2" t="s">
        <v>66</v>
      </c>
      <c r="D598" s="2" t="s">
        <v>999</v>
      </c>
      <c r="E598" s="2" t="s">
        <v>1452</v>
      </c>
      <c r="F598" s="2" t="s">
        <v>945</v>
      </c>
      <c r="G598" s="4">
        <v>1000</v>
      </c>
      <c r="H598" s="6">
        <v>8960</v>
      </c>
      <c r="I598" s="6">
        <v>8960</v>
      </c>
      <c r="J598" s="10" t="s">
        <v>942</v>
      </c>
      <c r="K598" s="10" t="s">
        <v>938</v>
      </c>
      <c r="L598" s="8">
        <v>44278</v>
      </c>
      <c r="M598" s="8">
        <v>44284</v>
      </c>
      <c r="N598" s="8">
        <v>44294</v>
      </c>
      <c r="O598" s="8">
        <v>44300</v>
      </c>
      <c r="P598" s="8">
        <v>44353</v>
      </c>
      <c r="Q598" s="8">
        <v>44372</v>
      </c>
    </row>
    <row r="599" spans="1:17">
      <c r="A599" s="2" t="s">
        <v>21</v>
      </c>
      <c r="B599" s="2" t="s">
        <v>388</v>
      </c>
      <c r="C599" s="2" t="s">
        <v>66</v>
      </c>
      <c r="D599" s="2" t="s">
        <v>999</v>
      </c>
      <c r="E599" s="2" t="s">
        <v>1453</v>
      </c>
      <c r="F599" s="2" t="s">
        <v>951</v>
      </c>
      <c r="G599" s="4">
        <v>224</v>
      </c>
      <c r="H599" s="6">
        <v>1568</v>
      </c>
      <c r="I599" s="6">
        <v>1568</v>
      </c>
      <c r="J599" s="10" t="s">
        <v>942</v>
      </c>
      <c r="K599" s="10" t="s">
        <v>938</v>
      </c>
      <c r="L599" s="8">
        <v>44278</v>
      </c>
      <c r="M599" s="8">
        <v>44284</v>
      </c>
      <c r="N599" s="8">
        <v>44294</v>
      </c>
      <c r="O599" s="8">
        <v>44300</v>
      </c>
      <c r="P599" s="8">
        <v>44353</v>
      </c>
      <c r="Q599" s="8">
        <v>44372</v>
      </c>
    </row>
    <row r="600" spans="1:17">
      <c r="A600" s="2" t="s">
        <v>21</v>
      </c>
      <c r="B600" s="2" t="s">
        <v>388</v>
      </c>
      <c r="C600" s="2" t="s">
        <v>66</v>
      </c>
      <c r="D600" s="2" t="s">
        <v>999</v>
      </c>
      <c r="E600" s="2" t="s">
        <v>1454</v>
      </c>
      <c r="F600" s="2" t="s">
        <v>951</v>
      </c>
      <c r="G600" s="4">
        <v>240</v>
      </c>
      <c r="H600" s="6">
        <v>1934.4</v>
      </c>
      <c r="I600" s="6">
        <v>1934.4</v>
      </c>
      <c r="J600" s="10" t="s">
        <v>942</v>
      </c>
      <c r="K600" s="10" t="s">
        <v>938</v>
      </c>
      <c r="L600" s="8">
        <v>44278</v>
      </c>
      <c r="M600" s="8">
        <v>44284</v>
      </c>
      <c r="N600" s="8">
        <v>44294</v>
      </c>
      <c r="O600" s="8">
        <v>44300</v>
      </c>
      <c r="P600" s="8">
        <v>44353</v>
      </c>
      <c r="Q600" s="8">
        <v>44372</v>
      </c>
    </row>
    <row r="601" spans="1:17">
      <c r="A601" s="2" t="s">
        <v>21</v>
      </c>
      <c r="B601" s="2" t="s">
        <v>389</v>
      </c>
      <c r="C601" s="2" t="s">
        <v>69</v>
      </c>
      <c r="D601" s="2" t="s">
        <v>1002</v>
      </c>
      <c r="E601" s="2" t="s">
        <v>1455</v>
      </c>
      <c r="F601" s="2" t="s">
        <v>945</v>
      </c>
      <c r="G601" s="4">
        <v>809</v>
      </c>
      <c r="H601" s="6">
        <v>6285.93</v>
      </c>
      <c r="I601" s="6">
        <v>6285.93</v>
      </c>
      <c r="J601" s="10" t="s">
        <v>942</v>
      </c>
      <c r="K601" s="10" t="s">
        <v>938</v>
      </c>
      <c r="L601" s="8">
        <v>44278</v>
      </c>
      <c r="M601" s="8">
        <v>44284</v>
      </c>
      <c r="N601" s="8">
        <v>44294</v>
      </c>
      <c r="O601" s="8">
        <v>44300</v>
      </c>
      <c r="P601" s="8">
        <v>44353</v>
      </c>
      <c r="Q601" s="8">
        <v>44372</v>
      </c>
    </row>
    <row r="602" spans="1:17">
      <c r="A602" s="2" t="s">
        <v>21</v>
      </c>
      <c r="B602" s="2" t="s">
        <v>389</v>
      </c>
      <c r="C602" s="2" t="s">
        <v>69</v>
      </c>
      <c r="D602" s="2" t="s">
        <v>1002</v>
      </c>
      <c r="E602" s="2" t="s">
        <v>1456</v>
      </c>
      <c r="F602" s="2" t="s">
        <v>945</v>
      </c>
      <c r="G602" s="4">
        <v>460</v>
      </c>
      <c r="H602" s="6">
        <v>3574.2</v>
      </c>
      <c r="I602" s="6">
        <v>3574.2</v>
      </c>
      <c r="J602" s="10" t="s">
        <v>942</v>
      </c>
      <c r="K602" s="10" t="s">
        <v>938</v>
      </c>
      <c r="L602" s="8">
        <v>44278</v>
      </c>
      <c r="M602" s="8">
        <v>44284</v>
      </c>
      <c r="N602" s="8">
        <v>44294</v>
      </c>
      <c r="O602" s="8">
        <v>44300</v>
      </c>
      <c r="P602" s="8">
        <v>44353</v>
      </c>
      <c r="Q602" s="8">
        <v>44372</v>
      </c>
    </row>
    <row r="603" spans="1:17">
      <c r="A603" s="2" t="s">
        <v>139</v>
      </c>
      <c r="B603" s="2" t="s">
        <v>390</v>
      </c>
      <c r="C603" s="2" t="s">
        <v>212</v>
      </c>
      <c r="D603" s="2" t="s">
        <v>1203</v>
      </c>
      <c r="E603" s="2" t="s">
        <v>1457</v>
      </c>
      <c r="F603" s="2" t="s">
        <v>1097</v>
      </c>
      <c r="G603" s="4">
        <v>34</v>
      </c>
      <c r="H603" s="6">
        <v>160.82</v>
      </c>
      <c r="I603" s="6">
        <v>160.82</v>
      </c>
      <c r="J603" s="10" t="s">
        <v>942</v>
      </c>
      <c r="K603" s="10" t="s">
        <v>938</v>
      </c>
      <c r="L603" s="8">
        <v>44286</v>
      </c>
      <c r="M603" s="8">
        <v>44294</v>
      </c>
      <c r="N603" s="8">
        <v>44296</v>
      </c>
      <c r="O603" s="8">
        <v>44296</v>
      </c>
      <c r="P603" s="8">
        <v>44386</v>
      </c>
    </row>
    <row r="604" spans="1:17">
      <c r="A604" s="2" t="s">
        <v>139</v>
      </c>
      <c r="B604" s="2" t="s">
        <v>390</v>
      </c>
      <c r="C604" s="2" t="s">
        <v>381</v>
      </c>
      <c r="D604" s="2" t="s">
        <v>1438</v>
      </c>
      <c r="E604" s="2" t="s">
        <v>1458</v>
      </c>
      <c r="F604" s="2" t="s">
        <v>1097</v>
      </c>
      <c r="G604" s="4">
        <v>30</v>
      </c>
      <c r="H604" s="6">
        <v>147</v>
      </c>
      <c r="I604" s="6">
        <v>147</v>
      </c>
      <c r="J604" s="10" t="s">
        <v>942</v>
      </c>
      <c r="K604" s="10" t="s">
        <v>938</v>
      </c>
      <c r="L604" s="8">
        <v>44286</v>
      </c>
      <c r="M604" s="8">
        <v>44294</v>
      </c>
      <c r="N604" s="8">
        <v>44296</v>
      </c>
      <c r="O604" s="8">
        <v>44296</v>
      </c>
      <c r="P604" s="8">
        <v>44386</v>
      </c>
    </row>
    <row r="605" spans="1:17">
      <c r="A605" s="2" t="s">
        <v>139</v>
      </c>
      <c r="B605" s="2" t="s">
        <v>390</v>
      </c>
      <c r="C605" s="2" t="s">
        <v>344</v>
      </c>
      <c r="D605" s="2" t="s">
        <v>1369</v>
      </c>
      <c r="E605" s="2" t="s">
        <v>1457</v>
      </c>
      <c r="F605" s="2" t="s">
        <v>1097</v>
      </c>
      <c r="G605" s="4">
        <v>1</v>
      </c>
      <c r="H605" s="6">
        <v>4.8</v>
      </c>
      <c r="I605" s="6">
        <v>4.8</v>
      </c>
      <c r="J605" s="10" t="s">
        <v>942</v>
      </c>
      <c r="K605" s="10" t="s">
        <v>938</v>
      </c>
      <c r="L605" s="8">
        <v>44286</v>
      </c>
      <c r="M605" s="8">
        <v>44294</v>
      </c>
      <c r="N605" s="8">
        <v>44296</v>
      </c>
      <c r="O605" s="8">
        <v>44296</v>
      </c>
      <c r="P605" s="8">
        <v>44386</v>
      </c>
    </row>
    <row r="606" spans="1:17">
      <c r="A606" s="2" t="s">
        <v>139</v>
      </c>
      <c r="B606" s="2" t="s">
        <v>390</v>
      </c>
      <c r="C606" s="2" t="s">
        <v>344</v>
      </c>
      <c r="D606" s="2" t="s">
        <v>1369</v>
      </c>
      <c r="E606" s="2" t="s">
        <v>1458</v>
      </c>
      <c r="F606" s="2" t="s">
        <v>1097</v>
      </c>
      <c r="G606" s="4">
        <v>15</v>
      </c>
      <c r="H606" s="6">
        <v>72</v>
      </c>
      <c r="I606" s="6">
        <v>72</v>
      </c>
      <c r="J606" s="10" t="s">
        <v>942</v>
      </c>
      <c r="K606" s="10" t="s">
        <v>938</v>
      </c>
      <c r="L606" s="8">
        <v>44286</v>
      </c>
      <c r="M606" s="8">
        <v>44294</v>
      </c>
      <c r="N606" s="8">
        <v>44296</v>
      </c>
      <c r="O606" s="8">
        <v>44296</v>
      </c>
      <c r="P606" s="8">
        <v>44386</v>
      </c>
    </row>
    <row r="607" spans="1:17">
      <c r="A607" s="2" t="s">
        <v>21</v>
      </c>
      <c r="B607" s="2" t="s">
        <v>391</v>
      </c>
      <c r="C607" s="2" t="s">
        <v>72</v>
      </c>
      <c r="D607" s="2" t="s">
        <v>1005</v>
      </c>
      <c r="E607" s="2" t="s">
        <v>1459</v>
      </c>
      <c r="F607" s="2" t="s">
        <v>945</v>
      </c>
      <c r="G607" s="4">
        <v>1150</v>
      </c>
      <c r="H607" s="6">
        <v>9119.5</v>
      </c>
      <c r="I607" s="6">
        <v>9119.5</v>
      </c>
      <c r="J607" s="10" t="s">
        <v>942</v>
      </c>
      <c r="K607" s="10" t="s">
        <v>938</v>
      </c>
      <c r="L607" s="8">
        <v>44278</v>
      </c>
      <c r="M607" s="8">
        <v>44284</v>
      </c>
      <c r="N607" s="8">
        <v>44294</v>
      </c>
      <c r="O607" s="8">
        <v>44300</v>
      </c>
      <c r="P607" s="8">
        <v>44353</v>
      </c>
      <c r="Q607" s="8">
        <v>44372</v>
      </c>
    </row>
    <row r="608" spans="1:17">
      <c r="A608" s="2" t="s">
        <v>21</v>
      </c>
      <c r="B608" s="2" t="s">
        <v>392</v>
      </c>
      <c r="C608" s="2" t="s">
        <v>75</v>
      </c>
      <c r="D608" s="2" t="s">
        <v>1008</v>
      </c>
      <c r="E608" s="2" t="s">
        <v>1460</v>
      </c>
      <c r="F608" s="2" t="s">
        <v>945</v>
      </c>
      <c r="G608" s="4">
        <v>1555</v>
      </c>
      <c r="H608" s="6">
        <v>14974.65</v>
      </c>
      <c r="I608" s="6">
        <v>14974.65</v>
      </c>
      <c r="J608" s="10" t="s">
        <v>942</v>
      </c>
      <c r="K608" s="10" t="s">
        <v>938</v>
      </c>
      <c r="L608" s="8">
        <v>44278</v>
      </c>
      <c r="M608" s="8">
        <v>44284</v>
      </c>
      <c r="N608" s="8">
        <v>44294</v>
      </c>
      <c r="O608" s="8">
        <v>44300</v>
      </c>
      <c r="P608" s="8">
        <v>44353</v>
      </c>
      <c r="Q608" s="8">
        <v>44372</v>
      </c>
    </row>
    <row r="609" spans="1:17">
      <c r="A609" s="2" t="s">
        <v>21</v>
      </c>
      <c r="B609" s="2" t="s">
        <v>393</v>
      </c>
      <c r="C609" s="2" t="s">
        <v>78</v>
      </c>
      <c r="D609" s="2" t="s">
        <v>1011</v>
      </c>
      <c r="E609" s="2" t="s">
        <v>1461</v>
      </c>
      <c r="F609" s="2" t="s">
        <v>945</v>
      </c>
      <c r="G609" s="4">
        <v>1262</v>
      </c>
      <c r="H609" s="6">
        <v>9704.7800000000007</v>
      </c>
      <c r="I609" s="6">
        <v>9704.7800000000007</v>
      </c>
      <c r="J609" s="10" t="s">
        <v>942</v>
      </c>
      <c r="K609" s="10" t="s">
        <v>938</v>
      </c>
      <c r="L609" s="8">
        <v>44278</v>
      </c>
      <c r="M609" s="8">
        <v>44284</v>
      </c>
      <c r="N609" s="8">
        <v>44294</v>
      </c>
      <c r="O609" s="8">
        <v>44300</v>
      </c>
      <c r="P609" s="8">
        <v>44353</v>
      </c>
      <c r="Q609" s="8">
        <v>44372</v>
      </c>
    </row>
    <row r="610" spans="1:17">
      <c r="A610" s="2" t="s">
        <v>21</v>
      </c>
      <c r="B610" s="2" t="s">
        <v>394</v>
      </c>
      <c r="C610" s="2" t="s">
        <v>78</v>
      </c>
      <c r="D610" s="2" t="s">
        <v>1011</v>
      </c>
      <c r="E610" s="2" t="s">
        <v>1462</v>
      </c>
      <c r="F610" s="2" t="s">
        <v>951</v>
      </c>
      <c r="G610" s="4">
        <v>441</v>
      </c>
      <c r="H610" s="6">
        <v>3391.29</v>
      </c>
      <c r="I610" s="6">
        <v>3391.29</v>
      </c>
      <c r="J610" s="10" t="s">
        <v>942</v>
      </c>
      <c r="K610" s="10" t="s">
        <v>938</v>
      </c>
      <c r="L610" s="8">
        <v>44278</v>
      </c>
      <c r="M610" s="8">
        <v>44284</v>
      </c>
      <c r="N610" s="8">
        <v>44294</v>
      </c>
      <c r="O610" s="8">
        <v>44300</v>
      </c>
      <c r="P610" s="8">
        <v>44353</v>
      </c>
      <c r="Q610" s="8">
        <v>44372</v>
      </c>
    </row>
    <row r="611" spans="1:17">
      <c r="A611" s="2" t="s">
        <v>17</v>
      </c>
      <c r="B611" s="2" t="s">
        <v>395</v>
      </c>
      <c r="C611" s="2" t="s">
        <v>356</v>
      </c>
      <c r="D611" s="2" t="s">
        <v>1384</v>
      </c>
      <c r="E611" s="2" t="s">
        <v>1463</v>
      </c>
      <c r="F611" s="2" t="s">
        <v>951</v>
      </c>
      <c r="G611" s="4">
        <v>540</v>
      </c>
      <c r="H611" s="6">
        <v>8796.6</v>
      </c>
      <c r="I611" s="6">
        <v>8796.6</v>
      </c>
      <c r="J611" s="10" t="s">
        <v>937</v>
      </c>
      <c r="K611" s="10" t="s">
        <v>938</v>
      </c>
      <c r="L611" s="8">
        <v>44264</v>
      </c>
      <c r="M611" s="8">
        <v>44273</v>
      </c>
      <c r="N611" s="8">
        <v>44276</v>
      </c>
      <c r="O611" s="8">
        <v>44282</v>
      </c>
      <c r="P611" s="8">
        <v>44339</v>
      </c>
      <c r="Q611" s="8">
        <v>44363</v>
      </c>
    </row>
    <row r="612" spans="1:17">
      <c r="A612" s="2" t="s">
        <v>17</v>
      </c>
      <c r="B612" s="2" t="s">
        <v>395</v>
      </c>
      <c r="C612" s="2" t="s">
        <v>356</v>
      </c>
      <c r="D612" s="2" t="s">
        <v>1384</v>
      </c>
      <c r="E612" s="2" t="s">
        <v>1464</v>
      </c>
      <c r="F612" s="2" t="s">
        <v>951</v>
      </c>
      <c r="G612" s="4">
        <v>599</v>
      </c>
      <c r="H612" s="6">
        <v>9757.7099999999991</v>
      </c>
      <c r="I612" s="6">
        <v>9757.7099999999991</v>
      </c>
      <c r="J612" s="10" t="s">
        <v>937</v>
      </c>
      <c r="K612" s="10" t="s">
        <v>938</v>
      </c>
      <c r="L612" s="8">
        <v>44264</v>
      </c>
      <c r="M612" s="8">
        <v>44273</v>
      </c>
      <c r="N612" s="8">
        <v>44276</v>
      </c>
      <c r="O612" s="8">
        <v>44282</v>
      </c>
      <c r="P612" s="8">
        <v>44339</v>
      </c>
      <c r="Q612" s="8">
        <v>44363</v>
      </c>
    </row>
    <row r="613" spans="1:17">
      <c r="A613" s="2" t="s">
        <v>17</v>
      </c>
      <c r="B613" s="2" t="s">
        <v>395</v>
      </c>
      <c r="C613" s="2" t="s">
        <v>356</v>
      </c>
      <c r="D613" s="2" t="s">
        <v>1384</v>
      </c>
      <c r="E613" s="2" t="s">
        <v>1465</v>
      </c>
      <c r="F613" s="2" t="s">
        <v>951</v>
      </c>
      <c r="G613" s="4">
        <v>401</v>
      </c>
      <c r="H613" s="6">
        <v>6812.99</v>
      </c>
      <c r="I613" s="6">
        <v>6812.99</v>
      </c>
      <c r="J613" s="10" t="s">
        <v>937</v>
      </c>
      <c r="K613" s="10" t="s">
        <v>938</v>
      </c>
      <c r="L613" s="8">
        <v>44264</v>
      </c>
      <c r="M613" s="8">
        <v>44273</v>
      </c>
      <c r="N613" s="8">
        <v>44276</v>
      </c>
      <c r="O613" s="8">
        <v>44282</v>
      </c>
      <c r="P613" s="8">
        <v>44339</v>
      </c>
      <c r="Q613" s="8">
        <v>44363</v>
      </c>
    </row>
    <row r="614" spans="1:17">
      <c r="A614" s="2" t="s">
        <v>21</v>
      </c>
      <c r="B614" s="2" t="s">
        <v>396</v>
      </c>
      <c r="C614" s="2" t="s">
        <v>28</v>
      </c>
      <c r="D614" s="2" t="s">
        <v>949</v>
      </c>
      <c r="E614" s="2" t="s">
        <v>1466</v>
      </c>
      <c r="F614" s="2" t="s">
        <v>945</v>
      </c>
      <c r="G614" s="4">
        <v>30</v>
      </c>
      <c r="H614" s="6">
        <v>233.7</v>
      </c>
      <c r="I614" s="6">
        <v>233.7</v>
      </c>
      <c r="J614" s="10" t="s">
        <v>937</v>
      </c>
      <c r="K614" s="10" t="s">
        <v>938</v>
      </c>
      <c r="L614" s="8">
        <v>44279</v>
      </c>
      <c r="M614" s="8">
        <v>44286</v>
      </c>
      <c r="N614" s="8">
        <v>44285</v>
      </c>
      <c r="O614" s="8">
        <v>44291</v>
      </c>
      <c r="P614" s="8">
        <v>44354</v>
      </c>
      <c r="Q614" s="8">
        <v>44363</v>
      </c>
    </row>
    <row r="615" spans="1:17">
      <c r="A615" s="2" t="s">
        <v>21</v>
      </c>
      <c r="B615" s="2" t="s">
        <v>396</v>
      </c>
      <c r="C615" s="2" t="s">
        <v>28</v>
      </c>
      <c r="D615" s="2" t="s">
        <v>949</v>
      </c>
      <c r="E615" s="2" t="s">
        <v>1467</v>
      </c>
      <c r="F615" s="2" t="s">
        <v>945</v>
      </c>
      <c r="G615" s="4">
        <v>28</v>
      </c>
      <c r="H615" s="6">
        <v>217.84</v>
      </c>
      <c r="I615" s="6">
        <v>217.84</v>
      </c>
      <c r="J615" s="10" t="s">
        <v>937</v>
      </c>
      <c r="K615" s="10" t="s">
        <v>938</v>
      </c>
      <c r="L615" s="8">
        <v>44279</v>
      </c>
      <c r="M615" s="8">
        <v>44286</v>
      </c>
      <c r="N615" s="8">
        <v>44285</v>
      </c>
      <c r="O615" s="8">
        <v>44291</v>
      </c>
      <c r="P615" s="8">
        <v>44354</v>
      </c>
      <c r="Q615" s="8">
        <v>44363</v>
      </c>
    </row>
    <row r="616" spans="1:17">
      <c r="A616" s="2" t="s">
        <v>17</v>
      </c>
      <c r="B616" s="2" t="s">
        <v>397</v>
      </c>
      <c r="C616" s="2" t="s">
        <v>49</v>
      </c>
      <c r="D616" s="2" t="s">
        <v>973</v>
      </c>
      <c r="E616" s="2" t="s">
        <v>1468</v>
      </c>
      <c r="F616" s="2" t="s">
        <v>945</v>
      </c>
      <c r="G616" s="4">
        <v>14</v>
      </c>
      <c r="H616" s="6">
        <v>111.02</v>
      </c>
      <c r="I616" s="6">
        <v>111.02</v>
      </c>
      <c r="J616" s="10" t="s">
        <v>937</v>
      </c>
      <c r="K616" s="10" t="s">
        <v>938</v>
      </c>
      <c r="L616" s="8">
        <v>44279</v>
      </c>
      <c r="M616" s="8">
        <v>44286</v>
      </c>
      <c r="N616" s="8">
        <v>44285</v>
      </c>
      <c r="O616" s="8">
        <v>44291</v>
      </c>
      <c r="P616" s="8">
        <v>44354</v>
      </c>
      <c r="Q616" s="8">
        <v>44363</v>
      </c>
    </row>
    <row r="617" spans="1:17">
      <c r="A617" s="2" t="s">
        <v>17</v>
      </c>
      <c r="B617" s="2" t="s">
        <v>397</v>
      </c>
      <c r="C617" s="2" t="s">
        <v>49</v>
      </c>
      <c r="D617" s="2" t="s">
        <v>973</v>
      </c>
      <c r="E617" s="2" t="s">
        <v>1469</v>
      </c>
      <c r="F617" s="2" t="s">
        <v>945</v>
      </c>
      <c r="G617" s="4">
        <v>3</v>
      </c>
      <c r="H617" s="6">
        <v>24.48</v>
      </c>
      <c r="I617" s="6">
        <v>24.48</v>
      </c>
      <c r="J617" s="10" t="s">
        <v>937</v>
      </c>
      <c r="K617" s="10" t="s">
        <v>938</v>
      </c>
      <c r="L617" s="8">
        <v>44279</v>
      </c>
      <c r="M617" s="8">
        <v>44286</v>
      </c>
      <c r="N617" s="8">
        <v>44285</v>
      </c>
      <c r="O617" s="8">
        <v>44291</v>
      </c>
      <c r="P617" s="8">
        <v>44354</v>
      </c>
      <c r="Q617" s="8">
        <v>44363</v>
      </c>
    </row>
    <row r="618" spans="1:17">
      <c r="A618" s="2" t="s">
        <v>17</v>
      </c>
      <c r="B618" s="2" t="s">
        <v>398</v>
      </c>
      <c r="C618" s="2" t="s">
        <v>51</v>
      </c>
      <c r="D618" s="2" t="s">
        <v>977</v>
      </c>
      <c r="E618" s="2" t="s">
        <v>1470</v>
      </c>
      <c r="F618" s="2" t="s">
        <v>945</v>
      </c>
      <c r="G618" s="4">
        <v>11</v>
      </c>
      <c r="H618" s="6">
        <v>86.68</v>
      </c>
      <c r="I618" s="6">
        <v>86.68</v>
      </c>
      <c r="J618" s="10" t="s">
        <v>937</v>
      </c>
      <c r="K618" s="10" t="s">
        <v>938</v>
      </c>
      <c r="L618" s="8">
        <v>44279</v>
      </c>
      <c r="M618" s="8">
        <v>44286</v>
      </c>
      <c r="N618" s="8">
        <v>44285</v>
      </c>
      <c r="O618" s="8">
        <v>44291</v>
      </c>
      <c r="P618" s="8">
        <v>44354</v>
      </c>
      <c r="Q618" s="8">
        <v>44363</v>
      </c>
    </row>
    <row r="619" spans="1:17">
      <c r="A619" s="2" t="s">
        <v>17</v>
      </c>
      <c r="B619" s="2" t="s">
        <v>399</v>
      </c>
      <c r="C619" s="2" t="s">
        <v>90</v>
      </c>
      <c r="D619" s="2" t="s">
        <v>1029</v>
      </c>
      <c r="E619" s="2" t="s">
        <v>1471</v>
      </c>
      <c r="F619" s="2" t="s">
        <v>945</v>
      </c>
      <c r="G619" s="4">
        <v>29</v>
      </c>
      <c r="H619" s="6">
        <v>274.63</v>
      </c>
      <c r="I619" s="6">
        <v>274.63</v>
      </c>
      <c r="J619" s="10" t="s">
        <v>937</v>
      </c>
      <c r="K619" s="10" t="s">
        <v>938</v>
      </c>
      <c r="L619" s="8">
        <v>44279</v>
      </c>
      <c r="M619" s="8">
        <v>44286</v>
      </c>
      <c r="N619" s="8">
        <v>44285</v>
      </c>
      <c r="O619" s="8">
        <v>44291</v>
      </c>
      <c r="P619" s="8">
        <v>44354</v>
      </c>
      <c r="Q619" s="8">
        <v>44363</v>
      </c>
    </row>
    <row r="620" spans="1:17">
      <c r="A620" s="2" t="s">
        <v>17</v>
      </c>
      <c r="B620" s="2" t="s">
        <v>400</v>
      </c>
      <c r="C620" s="2" t="s">
        <v>39</v>
      </c>
      <c r="D620" s="2" t="s">
        <v>964</v>
      </c>
      <c r="E620" s="2" t="s">
        <v>1472</v>
      </c>
      <c r="F620" s="2" t="s">
        <v>945</v>
      </c>
      <c r="G620" s="4">
        <v>43</v>
      </c>
      <c r="H620" s="6">
        <v>282.94</v>
      </c>
      <c r="I620" s="6">
        <v>282.94</v>
      </c>
      <c r="J620" s="10" t="s">
        <v>937</v>
      </c>
      <c r="K620" s="10" t="s">
        <v>938</v>
      </c>
      <c r="L620" s="8">
        <v>44279</v>
      </c>
      <c r="M620" s="8">
        <v>44286</v>
      </c>
      <c r="N620" s="8">
        <v>44285</v>
      </c>
      <c r="O620" s="8">
        <v>44291</v>
      </c>
      <c r="P620" s="8">
        <v>44354</v>
      </c>
      <c r="Q620" s="8">
        <v>44363</v>
      </c>
    </row>
    <row r="621" spans="1:17">
      <c r="A621" s="2" t="s">
        <v>17</v>
      </c>
      <c r="B621" s="2" t="s">
        <v>400</v>
      </c>
      <c r="C621" s="2" t="s">
        <v>39</v>
      </c>
      <c r="D621" s="2" t="s">
        <v>964</v>
      </c>
      <c r="E621" s="2" t="s">
        <v>1473</v>
      </c>
      <c r="F621" s="2" t="s">
        <v>945</v>
      </c>
      <c r="G621" s="4">
        <v>50</v>
      </c>
      <c r="H621" s="6">
        <v>323</v>
      </c>
      <c r="I621" s="6">
        <v>323</v>
      </c>
      <c r="J621" s="10" t="s">
        <v>937</v>
      </c>
      <c r="K621" s="10" t="s">
        <v>938</v>
      </c>
      <c r="L621" s="8">
        <v>44279</v>
      </c>
      <c r="M621" s="8">
        <v>44286</v>
      </c>
      <c r="N621" s="8">
        <v>44285</v>
      </c>
      <c r="O621" s="8">
        <v>44291</v>
      </c>
      <c r="P621" s="8">
        <v>44354</v>
      </c>
      <c r="Q621" s="8">
        <v>44363</v>
      </c>
    </row>
    <row r="622" spans="1:17">
      <c r="A622" s="2" t="s">
        <v>17</v>
      </c>
      <c r="B622" s="2" t="s">
        <v>401</v>
      </c>
      <c r="C622" s="2" t="s">
        <v>120</v>
      </c>
      <c r="D622" s="2" t="s">
        <v>1070</v>
      </c>
      <c r="E622" s="2" t="s">
        <v>1474</v>
      </c>
      <c r="F622" s="2" t="s">
        <v>945</v>
      </c>
      <c r="G622" s="4">
        <v>8</v>
      </c>
      <c r="H622" s="6">
        <v>51.6</v>
      </c>
      <c r="I622" s="6">
        <v>51.6</v>
      </c>
      <c r="J622" s="10" t="s">
        <v>937</v>
      </c>
      <c r="K622" s="10" t="s">
        <v>938</v>
      </c>
      <c r="L622" s="8">
        <v>44279</v>
      </c>
      <c r="M622" s="8">
        <v>44286</v>
      </c>
      <c r="N622" s="8">
        <v>44285</v>
      </c>
      <c r="O622" s="8">
        <v>44291</v>
      </c>
      <c r="P622" s="8">
        <v>44354</v>
      </c>
      <c r="Q622" s="8">
        <v>44363</v>
      </c>
    </row>
    <row r="623" spans="1:17">
      <c r="A623" s="2" t="s">
        <v>17</v>
      </c>
      <c r="B623" s="2" t="s">
        <v>402</v>
      </c>
      <c r="C623" s="2" t="s">
        <v>130</v>
      </c>
      <c r="D623" s="2" t="s">
        <v>1081</v>
      </c>
      <c r="E623" s="2" t="s">
        <v>1475</v>
      </c>
      <c r="F623" s="2" t="s">
        <v>945</v>
      </c>
      <c r="G623" s="4">
        <v>14</v>
      </c>
      <c r="H623" s="6">
        <v>92.54</v>
      </c>
      <c r="I623" s="6">
        <v>92.54</v>
      </c>
      <c r="J623" s="10" t="s">
        <v>937</v>
      </c>
      <c r="K623" s="10" t="s">
        <v>938</v>
      </c>
      <c r="L623" s="8">
        <v>44279</v>
      </c>
      <c r="M623" s="8">
        <v>44286</v>
      </c>
      <c r="N623" s="8">
        <v>44285</v>
      </c>
      <c r="O623" s="8">
        <v>44291</v>
      </c>
      <c r="P623" s="8">
        <v>44354</v>
      </c>
      <c r="Q623" s="8">
        <v>44363</v>
      </c>
    </row>
    <row r="624" spans="1:17">
      <c r="A624" s="2" t="s">
        <v>17</v>
      </c>
      <c r="B624" s="2" t="s">
        <v>403</v>
      </c>
      <c r="C624" s="2" t="s">
        <v>178</v>
      </c>
      <c r="D624" s="2" t="s">
        <v>1158</v>
      </c>
      <c r="E624" s="2" t="s">
        <v>1476</v>
      </c>
      <c r="F624" s="2" t="s">
        <v>945</v>
      </c>
      <c r="G624" s="4">
        <v>4</v>
      </c>
      <c r="H624" s="6">
        <v>24.16</v>
      </c>
      <c r="I624" s="6">
        <v>24.16</v>
      </c>
      <c r="J624" s="10" t="s">
        <v>937</v>
      </c>
      <c r="K624" s="10" t="s">
        <v>938</v>
      </c>
      <c r="L624" s="8">
        <v>44279</v>
      </c>
      <c r="M624" s="8">
        <v>44286</v>
      </c>
      <c r="N624" s="8">
        <v>44285</v>
      </c>
      <c r="O624" s="8">
        <v>44291</v>
      </c>
      <c r="P624" s="8">
        <v>44354</v>
      </c>
      <c r="Q624" s="8">
        <v>44363</v>
      </c>
    </row>
    <row r="625" spans="1:17">
      <c r="A625" s="2" t="s">
        <v>17</v>
      </c>
      <c r="B625" s="2" t="s">
        <v>404</v>
      </c>
      <c r="C625" s="2" t="s">
        <v>19</v>
      </c>
      <c r="D625" s="2" t="s">
        <v>934</v>
      </c>
      <c r="E625" s="2" t="s">
        <v>1477</v>
      </c>
      <c r="F625" s="2" t="s">
        <v>945</v>
      </c>
      <c r="G625" s="4">
        <v>37</v>
      </c>
      <c r="H625" s="6">
        <v>265.66000000000003</v>
      </c>
      <c r="I625" s="6">
        <v>265.66000000000003</v>
      </c>
      <c r="J625" s="10" t="s">
        <v>937</v>
      </c>
      <c r="K625" s="10" t="s">
        <v>938</v>
      </c>
      <c r="L625" s="8">
        <v>44279</v>
      </c>
      <c r="M625" s="8">
        <v>44286</v>
      </c>
      <c r="N625" s="8">
        <v>44285</v>
      </c>
      <c r="O625" s="8">
        <v>44291</v>
      </c>
      <c r="P625" s="8">
        <v>44354</v>
      </c>
      <c r="Q625" s="8">
        <v>44363</v>
      </c>
    </row>
    <row r="626" spans="1:17">
      <c r="A626" s="2" t="s">
        <v>17</v>
      </c>
      <c r="B626" s="2" t="s">
        <v>405</v>
      </c>
      <c r="C626" s="2" t="s">
        <v>33</v>
      </c>
      <c r="D626" s="2" t="s">
        <v>956</v>
      </c>
      <c r="E626" s="2" t="s">
        <v>1478</v>
      </c>
      <c r="F626" s="2" t="s">
        <v>945</v>
      </c>
      <c r="G626" s="4">
        <v>40</v>
      </c>
      <c r="H626" s="6">
        <v>364</v>
      </c>
      <c r="I626" s="6">
        <v>364</v>
      </c>
      <c r="J626" s="10" t="s">
        <v>937</v>
      </c>
      <c r="K626" s="10" t="s">
        <v>938</v>
      </c>
      <c r="L626" s="8">
        <v>44279</v>
      </c>
      <c r="M626" s="8">
        <v>44286</v>
      </c>
      <c r="N626" s="8">
        <v>44285</v>
      </c>
      <c r="O626" s="8">
        <v>44291</v>
      </c>
      <c r="P626" s="8">
        <v>44354</v>
      </c>
      <c r="Q626" s="8">
        <v>44363</v>
      </c>
    </row>
    <row r="627" spans="1:17">
      <c r="A627" s="2" t="s">
        <v>17</v>
      </c>
      <c r="B627" s="2" t="s">
        <v>406</v>
      </c>
      <c r="C627" s="2" t="s">
        <v>42</v>
      </c>
      <c r="D627" s="2" t="s">
        <v>967</v>
      </c>
      <c r="E627" s="2" t="s">
        <v>1479</v>
      </c>
      <c r="F627" s="2" t="s">
        <v>945</v>
      </c>
      <c r="G627" s="4">
        <v>15</v>
      </c>
      <c r="H627" s="6">
        <v>89.25</v>
      </c>
      <c r="I627" s="6">
        <v>89.25</v>
      </c>
      <c r="J627" s="10" t="s">
        <v>937</v>
      </c>
      <c r="K627" s="10" t="s">
        <v>938</v>
      </c>
      <c r="L627" s="8">
        <v>44279</v>
      </c>
      <c r="M627" s="8">
        <v>44286</v>
      </c>
      <c r="N627" s="8">
        <v>44285</v>
      </c>
      <c r="O627" s="8">
        <v>44291</v>
      </c>
      <c r="P627" s="8">
        <v>44354</v>
      </c>
      <c r="Q627" s="8">
        <v>44363</v>
      </c>
    </row>
    <row r="628" spans="1:17">
      <c r="A628" s="2" t="s">
        <v>17</v>
      </c>
      <c r="B628" s="2" t="s">
        <v>406</v>
      </c>
      <c r="C628" s="2" t="s">
        <v>42</v>
      </c>
      <c r="D628" s="2" t="s">
        <v>967</v>
      </c>
      <c r="E628" s="2" t="s">
        <v>1480</v>
      </c>
      <c r="F628" s="2" t="s">
        <v>945</v>
      </c>
      <c r="G628" s="4">
        <v>12</v>
      </c>
      <c r="H628" s="6">
        <v>71.400000000000006</v>
      </c>
      <c r="I628" s="6">
        <v>71.400000000000006</v>
      </c>
      <c r="J628" s="10" t="s">
        <v>937</v>
      </c>
      <c r="K628" s="10" t="s">
        <v>938</v>
      </c>
      <c r="L628" s="8">
        <v>44279</v>
      </c>
      <c r="M628" s="8">
        <v>44286</v>
      </c>
      <c r="N628" s="8">
        <v>44285</v>
      </c>
      <c r="O628" s="8">
        <v>44291</v>
      </c>
      <c r="P628" s="8">
        <v>44354</v>
      </c>
      <c r="Q628" s="8">
        <v>44363</v>
      </c>
    </row>
    <row r="629" spans="1:17">
      <c r="A629" s="2" t="s">
        <v>17</v>
      </c>
      <c r="B629" s="2" t="s">
        <v>407</v>
      </c>
      <c r="C629" s="2" t="s">
        <v>313</v>
      </c>
      <c r="D629" s="2" t="s">
        <v>1313</v>
      </c>
      <c r="E629" s="2" t="s">
        <v>1481</v>
      </c>
      <c r="F629" s="2" t="s">
        <v>936</v>
      </c>
      <c r="G629" s="4">
        <v>136</v>
      </c>
      <c r="H629" s="6">
        <v>2193.6799999999998</v>
      </c>
      <c r="I629" s="6">
        <v>2193.6799999999998</v>
      </c>
      <c r="J629" s="10" t="s">
        <v>937</v>
      </c>
      <c r="K629" s="10" t="s">
        <v>938</v>
      </c>
      <c r="L629" s="8">
        <v>44279</v>
      </c>
      <c r="M629" s="8">
        <v>44287</v>
      </c>
      <c r="N629" s="8">
        <v>44293</v>
      </c>
      <c r="O629" s="8">
        <v>44299</v>
      </c>
      <c r="P629" s="8">
        <v>44354</v>
      </c>
      <c r="Q629" s="8">
        <v>44371</v>
      </c>
    </row>
    <row r="630" spans="1:17">
      <c r="A630" s="2" t="s">
        <v>17</v>
      </c>
      <c r="B630" s="2" t="s">
        <v>408</v>
      </c>
      <c r="C630" s="2" t="s">
        <v>356</v>
      </c>
      <c r="D630" s="2" t="s">
        <v>1384</v>
      </c>
      <c r="E630" s="2" t="s">
        <v>1482</v>
      </c>
      <c r="F630" s="2" t="s">
        <v>936</v>
      </c>
      <c r="G630" s="4">
        <v>25</v>
      </c>
      <c r="H630" s="6">
        <v>424.75</v>
      </c>
      <c r="I630" s="6">
        <v>424.75</v>
      </c>
      <c r="J630" s="10" t="s">
        <v>937</v>
      </c>
      <c r="K630" s="10" t="s">
        <v>938</v>
      </c>
      <c r="L630" s="8">
        <v>44279</v>
      </c>
      <c r="M630" s="8">
        <v>44287</v>
      </c>
      <c r="N630" s="8">
        <v>44293</v>
      </c>
      <c r="O630" s="8">
        <v>44299</v>
      </c>
      <c r="P630" s="8">
        <v>44354</v>
      </c>
      <c r="Q630" s="8">
        <v>44371</v>
      </c>
    </row>
    <row r="631" spans="1:17">
      <c r="A631" s="2" t="s">
        <v>17</v>
      </c>
      <c r="B631" s="2" t="s">
        <v>408</v>
      </c>
      <c r="C631" s="2" t="s">
        <v>356</v>
      </c>
      <c r="D631" s="2" t="s">
        <v>1384</v>
      </c>
      <c r="E631" s="2" t="s">
        <v>1483</v>
      </c>
      <c r="F631" s="2" t="s">
        <v>936</v>
      </c>
      <c r="G631" s="4">
        <v>25</v>
      </c>
      <c r="H631" s="6">
        <v>407.25</v>
      </c>
      <c r="I631" s="6">
        <v>407.25</v>
      </c>
      <c r="J631" s="10" t="s">
        <v>937</v>
      </c>
      <c r="K631" s="10" t="s">
        <v>938</v>
      </c>
      <c r="L631" s="8">
        <v>44279</v>
      </c>
      <c r="M631" s="8">
        <v>44287</v>
      </c>
      <c r="N631" s="8">
        <v>44293</v>
      </c>
      <c r="O631" s="8">
        <v>44299</v>
      </c>
      <c r="P631" s="8">
        <v>44354</v>
      </c>
      <c r="Q631" s="8">
        <v>44371</v>
      </c>
    </row>
    <row r="632" spans="1:17">
      <c r="A632" s="2" t="s">
        <v>21</v>
      </c>
      <c r="B632" s="2" t="s">
        <v>409</v>
      </c>
      <c r="C632" s="2" t="s">
        <v>69</v>
      </c>
      <c r="D632" s="2" t="s">
        <v>1002</v>
      </c>
      <c r="E632" s="2" t="s">
        <v>1484</v>
      </c>
      <c r="F632" s="2" t="s">
        <v>951</v>
      </c>
      <c r="G632" s="4">
        <v>221</v>
      </c>
      <c r="H632" s="6">
        <v>1717.17</v>
      </c>
      <c r="I632" s="6">
        <v>1717.17</v>
      </c>
      <c r="J632" s="10" t="s">
        <v>942</v>
      </c>
      <c r="K632" s="10" t="s">
        <v>938</v>
      </c>
      <c r="L632" s="8">
        <v>44278</v>
      </c>
      <c r="M632" s="8">
        <v>44284</v>
      </c>
      <c r="N632" s="8">
        <v>44294</v>
      </c>
      <c r="O632" s="8">
        <v>44300</v>
      </c>
      <c r="P632" s="8">
        <v>44353</v>
      </c>
      <c r="Q632" s="8">
        <v>44372</v>
      </c>
    </row>
    <row r="633" spans="1:17">
      <c r="A633" s="2" t="s">
        <v>21</v>
      </c>
      <c r="B633" s="2" t="s">
        <v>409</v>
      </c>
      <c r="C633" s="2" t="s">
        <v>69</v>
      </c>
      <c r="D633" s="2" t="s">
        <v>1002</v>
      </c>
      <c r="E633" s="2" t="s">
        <v>1485</v>
      </c>
      <c r="F633" s="2" t="s">
        <v>951</v>
      </c>
      <c r="G633" s="4">
        <v>222</v>
      </c>
      <c r="H633" s="6">
        <v>1724.94</v>
      </c>
      <c r="I633" s="6">
        <v>1724.94</v>
      </c>
      <c r="J633" s="10" t="s">
        <v>942</v>
      </c>
      <c r="K633" s="10" t="s">
        <v>938</v>
      </c>
      <c r="L633" s="8">
        <v>44278</v>
      </c>
      <c r="M633" s="8">
        <v>44284</v>
      </c>
      <c r="N633" s="8">
        <v>44294</v>
      </c>
      <c r="O633" s="8">
        <v>44300</v>
      </c>
      <c r="P633" s="8">
        <v>44353</v>
      </c>
      <c r="Q633" s="8">
        <v>44372</v>
      </c>
    </row>
    <row r="634" spans="1:17">
      <c r="A634" s="2" t="s">
        <v>21</v>
      </c>
      <c r="B634" s="2" t="s">
        <v>410</v>
      </c>
      <c r="C634" s="2" t="s">
        <v>75</v>
      </c>
      <c r="D634" s="2" t="s">
        <v>1008</v>
      </c>
      <c r="E634" s="2" t="s">
        <v>1486</v>
      </c>
      <c r="F634" s="2" t="s">
        <v>982</v>
      </c>
      <c r="G634" s="4">
        <v>300</v>
      </c>
      <c r="H634" s="6">
        <v>2889</v>
      </c>
      <c r="I634" s="6">
        <v>2889</v>
      </c>
      <c r="J634" s="10" t="s">
        <v>942</v>
      </c>
      <c r="K634" s="10" t="s">
        <v>938</v>
      </c>
      <c r="L634" s="8">
        <v>44280</v>
      </c>
      <c r="M634" s="8">
        <v>44288</v>
      </c>
      <c r="N634" s="8">
        <v>44289</v>
      </c>
      <c r="O634" s="8">
        <v>44295</v>
      </c>
      <c r="P634" s="8">
        <v>44355</v>
      </c>
      <c r="Q634" s="8">
        <v>44370</v>
      </c>
    </row>
    <row r="635" spans="1:17">
      <c r="A635" s="2" t="s">
        <v>21</v>
      </c>
      <c r="B635" s="2" t="s">
        <v>411</v>
      </c>
      <c r="C635" s="2" t="s">
        <v>66</v>
      </c>
      <c r="D635" s="2" t="s">
        <v>999</v>
      </c>
      <c r="E635" s="2" t="s">
        <v>1487</v>
      </c>
      <c r="F635" s="2" t="s">
        <v>936</v>
      </c>
      <c r="G635" s="4">
        <v>53</v>
      </c>
      <c r="H635" s="6">
        <v>371</v>
      </c>
      <c r="I635" s="6">
        <v>371</v>
      </c>
      <c r="J635" s="10" t="s">
        <v>942</v>
      </c>
      <c r="K635" s="10" t="s">
        <v>938</v>
      </c>
      <c r="L635" s="8">
        <v>44280</v>
      </c>
      <c r="M635" s="8">
        <v>44288</v>
      </c>
      <c r="N635" s="8">
        <v>44289</v>
      </c>
      <c r="O635" s="8">
        <v>44295</v>
      </c>
      <c r="P635" s="8">
        <v>44355</v>
      </c>
      <c r="Q635" s="8">
        <v>44370</v>
      </c>
    </row>
    <row r="636" spans="1:17">
      <c r="A636" s="2" t="s">
        <v>21</v>
      </c>
      <c r="B636" s="2" t="s">
        <v>411</v>
      </c>
      <c r="C636" s="2" t="s">
        <v>66</v>
      </c>
      <c r="D636" s="2" t="s">
        <v>999</v>
      </c>
      <c r="E636" s="2" t="s">
        <v>1488</v>
      </c>
      <c r="F636" s="2" t="s">
        <v>936</v>
      </c>
      <c r="G636" s="4">
        <v>55</v>
      </c>
      <c r="H636" s="6">
        <v>443.3</v>
      </c>
      <c r="I636" s="6">
        <v>443.3</v>
      </c>
      <c r="J636" s="10" t="s">
        <v>942</v>
      </c>
      <c r="K636" s="10" t="s">
        <v>938</v>
      </c>
      <c r="L636" s="8">
        <v>44280</v>
      </c>
      <c r="M636" s="8">
        <v>44288</v>
      </c>
      <c r="N636" s="8">
        <v>44289</v>
      </c>
      <c r="O636" s="8">
        <v>44295</v>
      </c>
      <c r="P636" s="8">
        <v>44355</v>
      </c>
      <c r="Q636" s="8">
        <v>44370</v>
      </c>
    </row>
    <row r="637" spans="1:17">
      <c r="A637" s="2" t="s">
        <v>21</v>
      </c>
      <c r="B637" s="2" t="s">
        <v>412</v>
      </c>
      <c r="C637" s="2" t="s">
        <v>69</v>
      </c>
      <c r="D637" s="2" t="s">
        <v>1002</v>
      </c>
      <c r="E637" s="2" t="s">
        <v>1489</v>
      </c>
      <c r="F637" s="2" t="s">
        <v>936</v>
      </c>
      <c r="G637" s="4">
        <v>75</v>
      </c>
      <c r="H637" s="6">
        <v>582.75</v>
      </c>
      <c r="I637" s="6">
        <v>582.75</v>
      </c>
      <c r="J637" s="10" t="s">
        <v>942</v>
      </c>
      <c r="K637" s="10" t="s">
        <v>938</v>
      </c>
      <c r="L637" s="8">
        <v>44280</v>
      </c>
      <c r="M637" s="8">
        <v>44288</v>
      </c>
      <c r="N637" s="8">
        <v>44289</v>
      </c>
      <c r="O637" s="8">
        <v>44295</v>
      </c>
      <c r="P637" s="8">
        <v>44355</v>
      </c>
      <c r="Q637" s="8">
        <v>44370</v>
      </c>
    </row>
    <row r="638" spans="1:17">
      <c r="A638" s="2" t="s">
        <v>21</v>
      </c>
      <c r="B638" s="2" t="s">
        <v>413</v>
      </c>
      <c r="C638" s="2" t="s">
        <v>72</v>
      </c>
      <c r="D638" s="2" t="s">
        <v>1005</v>
      </c>
      <c r="E638" s="2" t="s">
        <v>1490</v>
      </c>
      <c r="F638" s="2" t="s">
        <v>936</v>
      </c>
      <c r="G638" s="4">
        <v>155</v>
      </c>
      <c r="H638" s="6">
        <v>1229.1500000000001</v>
      </c>
      <c r="I638" s="6">
        <v>1229.1500000000001</v>
      </c>
      <c r="J638" s="10" t="s">
        <v>942</v>
      </c>
      <c r="K638" s="10" t="s">
        <v>938</v>
      </c>
      <c r="L638" s="8">
        <v>44280</v>
      </c>
      <c r="M638" s="8">
        <v>44288</v>
      </c>
      <c r="N638" s="8">
        <v>44289</v>
      </c>
      <c r="O638" s="8">
        <v>44295</v>
      </c>
      <c r="P638" s="8">
        <v>44355</v>
      </c>
      <c r="Q638" s="8">
        <v>44370</v>
      </c>
    </row>
    <row r="639" spans="1:17">
      <c r="A639" s="2" t="s">
        <v>21</v>
      </c>
      <c r="B639" s="2" t="s">
        <v>414</v>
      </c>
      <c r="C639" s="2" t="s">
        <v>75</v>
      </c>
      <c r="D639" s="2" t="s">
        <v>1008</v>
      </c>
      <c r="E639" s="2" t="s">
        <v>1491</v>
      </c>
      <c r="F639" s="2" t="s">
        <v>936</v>
      </c>
      <c r="G639" s="4">
        <v>101</v>
      </c>
      <c r="H639" s="6">
        <v>972.63</v>
      </c>
      <c r="I639" s="6">
        <v>972.63</v>
      </c>
      <c r="J639" s="10" t="s">
        <v>942</v>
      </c>
      <c r="K639" s="10" t="s">
        <v>938</v>
      </c>
      <c r="L639" s="8">
        <v>44280</v>
      </c>
      <c r="M639" s="8">
        <v>44288</v>
      </c>
      <c r="N639" s="8">
        <v>44289</v>
      </c>
      <c r="O639" s="8">
        <v>44295</v>
      </c>
      <c r="P639" s="8">
        <v>44355</v>
      </c>
      <c r="Q639" s="8">
        <v>44370</v>
      </c>
    </row>
    <row r="640" spans="1:17">
      <c r="A640" s="2" t="s">
        <v>21</v>
      </c>
      <c r="B640" s="2" t="s">
        <v>415</v>
      </c>
      <c r="C640" s="2" t="s">
        <v>75</v>
      </c>
      <c r="D640" s="2" t="s">
        <v>1008</v>
      </c>
      <c r="E640" s="2" t="s">
        <v>1492</v>
      </c>
      <c r="F640" s="2" t="s">
        <v>951</v>
      </c>
      <c r="G640" s="4">
        <v>610</v>
      </c>
      <c r="H640" s="6">
        <v>5874.3</v>
      </c>
      <c r="I640" s="6">
        <v>5874.3</v>
      </c>
      <c r="J640" s="10" t="s">
        <v>942</v>
      </c>
      <c r="K640" s="10" t="s">
        <v>938</v>
      </c>
      <c r="L640" s="8">
        <v>44284</v>
      </c>
      <c r="M640" s="8">
        <v>44291</v>
      </c>
      <c r="N640" s="8">
        <v>44296</v>
      </c>
      <c r="O640" s="8">
        <v>44302</v>
      </c>
      <c r="P640" s="8">
        <v>44359</v>
      </c>
      <c r="Q640" s="8">
        <v>44378</v>
      </c>
    </row>
    <row r="641" spans="1:17">
      <c r="A641" s="2" t="s">
        <v>17</v>
      </c>
      <c r="B641" s="2" t="s">
        <v>416</v>
      </c>
      <c r="C641" s="2" t="s">
        <v>313</v>
      </c>
      <c r="D641" s="2" t="s">
        <v>1313</v>
      </c>
      <c r="E641" s="2" t="s">
        <v>1493</v>
      </c>
      <c r="F641" s="2" t="s">
        <v>951</v>
      </c>
      <c r="G641" s="4">
        <v>844</v>
      </c>
      <c r="H641" s="6">
        <v>13613.72</v>
      </c>
      <c r="I641" s="6">
        <v>13613.72</v>
      </c>
      <c r="J641" s="10" t="s">
        <v>937</v>
      </c>
      <c r="K641" s="10" t="s">
        <v>938</v>
      </c>
      <c r="L641" s="8">
        <v>44286</v>
      </c>
      <c r="M641" s="8">
        <v>44292</v>
      </c>
      <c r="N641" s="8">
        <v>44292</v>
      </c>
      <c r="O641" s="8">
        <v>44298</v>
      </c>
      <c r="P641" s="8">
        <v>44361</v>
      </c>
      <c r="Q641" s="8">
        <v>44371</v>
      </c>
    </row>
    <row r="642" spans="1:17">
      <c r="A642" s="2" t="s">
        <v>17</v>
      </c>
      <c r="B642" s="2" t="s">
        <v>417</v>
      </c>
      <c r="C642" s="2" t="s">
        <v>377</v>
      </c>
      <c r="D642" s="2" t="s">
        <v>1433</v>
      </c>
      <c r="E642" s="2" t="s">
        <v>1494</v>
      </c>
      <c r="F642" s="2" t="s">
        <v>951</v>
      </c>
      <c r="G642" s="4">
        <v>421</v>
      </c>
      <c r="H642" s="6">
        <v>7030.7</v>
      </c>
      <c r="I642" s="6">
        <v>7030.7</v>
      </c>
      <c r="J642" s="10" t="s">
        <v>937</v>
      </c>
      <c r="K642" s="10" t="s">
        <v>938</v>
      </c>
      <c r="L642" s="8">
        <v>44286</v>
      </c>
      <c r="M642" s="8">
        <v>44292</v>
      </c>
      <c r="N642" s="8">
        <v>44292</v>
      </c>
      <c r="O642" s="8">
        <v>44298</v>
      </c>
      <c r="P642" s="8">
        <v>44361</v>
      </c>
      <c r="Q642" s="8">
        <v>44371</v>
      </c>
    </row>
    <row r="643" spans="1:17">
      <c r="A643" s="2" t="s">
        <v>21</v>
      </c>
      <c r="B643" s="2" t="s">
        <v>418</v>
      </c>
      <c r="C643" s="2" t="s">
        <v>69</v>
      </c>
      <c r="D643" s="2" t="s">
        <v>1002</v>
      </c>
      <c r="E643" s="2" t="s">
        <v>1495</v>
      </c>
      <c r="F643" s="2" t="s">
        <v>982</v>
      </c>
      <c r="G643" s="4">
        <v>103</v>
      </c>
      <c r="H643" s="6">
        <v>800.31</v>
      </c>
      <c r="I643" s="6">
        <v>800.31</v>
      </c>
      <c r="J643" s="10" t="s">
        <v>942</v>
      </c>
      <c r="K643" s="10" t="s">
        <v>938</v>
      </c>
      <c r="L643" s="8">
        <v>44294</v>
      </c>
      <c r="M643" s="8">
        <v>44301</v>
      </c>
      <c r="N643" s="8">
        <v>44304</v>
      </c>
      <c r="O643" s="8">
        <v>44310</v>
      </c>
      <c r="P643" s="8">
        <v>44369</v>
      </c>
      <c r="Q643" s="8">
        <v>44386</v>
      </c>
    </row>
    <row r="644" spans="1:17">
      <c r="A644" s="2" t="s">
        <v>21</v>
      </c>
      <c r="B644" s="2" t="s">
        <v>419</v>
      </c>
      <c r="C644" s="2" t="s">
        <v>75</v>
      </c>
      <c r="D644" s="2" t="s">
        <v>1008</v>
      </c>
      <c r="E644" s="2" t="s">
        <v>1496</v>
      </c>
      <c r="F644" s="2" t="s">
        <v>982</v>
      </c>
      <c r="G644" s="4">
        <v>141</v>
      </c>
      <c r="H644" s="6">
        <v>1357.83</v>
      </c>
      <c r="I644" s="6">
        <v>1357.83</v>
      </c>
      <c r="J644" s="10" t="s">
        <v>942</v>
      </c>
      <c r="K644" s="10" t="s">
        <v>938</v>
      </c>
      <c r="L644" s="8">
        <v>44294</v>
      </c>
      <c r="M644" s="8">
        <v>44301</v>
      </c>
      <c r="N644" s="8">
        <v>44304</v>
      </c>
      <c r="O644" s="8">
        <v>44310</v>
      </c>
      <c r="P644" s="8">
        <v>44369</v>
      </c>
      <c r="Q644" s="8">
        <v>44386</v>
      </c>
    </row>
    <row r="645" spans="1:17">
      <c r="A645" s="2" t="s">
        <v>21</v>
      </c>
      <c r="B645" s="2" t="s">
        <v>420</v>
      </c>
      <c r="C645" s="2" t="s">
        <v>69</v>
      </c>
      <c r="D645" s="2" t="s">
        <v>1002</v>
      </c>
      <c r="E645" s="2" t="s">
        <v>1497</v>
      </c>
      <c r="F645" s="2" t="s">
        <v>936</v>
      </c>
      <c r="G645" s="4">
        <v>98</v>
      </c>
      <c r="H645" s="6">
        <v>761.46</v>
      </c>
      <c r="I645" s="6">
        <v>761.46</v>
      </c>
      <c r="J645" s="10" t="s">
        <v>942</v>
      </c>
      <c r="K645" s="10" t="s">
        <v>938</v>
      </c>
      <c r="L645" s="8">
        <v>44294</v>
      </c>
      <c r="M645" s="8">
        <v>44302</v>
      </c>
      <c r="N645" s="8">
        <v>44304</v>
      </c>
      <c r="O645" s="8">
        <v>44310</v>
      </c>
      <c r="P645" s="8">
        <v>44369</v>
      </c>
      <c r="Q645" s="8">
        <v>44386</v>
      </c>
    </row>
    <row r="646" spans="1:17">
      <c r="A646" s="2" t="s">
        <v>21</v>
      </c>
      <c r="B646" s="2" t="s">
        <v>421</v>
      </c>
      <c r="C646" s="2" t="s">
        <v>75</v>
      </c>
      <c r="D646" s="2" t="s">
        <v>1008</v>
      </c>
      <c r="E646" s="2" t="s">
        <v>1498</v>
      </c>
      <c r="F646" s="2" t="s">
        <v>936</v>
      </c>
      <c r="G646" s="4">
        <v>119</v>
      </c>
      <c r="H646" s="6">
        <v>1145.97</v>
      </c>
      <c r="I646" s="6">
        <v>1145.97</v>
      </c>
      <c r="J646" s="10" t="s">
        <v>942</v>
      </c>
      <c r="K646" s="10" t="s">
        <v>938</v>
      </c>
      <c r="L646" s="8">
        <v>44294</v>
      </c>
      <c r="M646" s="8">
        <v>44302</v>
      </c>
      <c r="N646" s="8">
        <v>44304</v>
      </c>
      <c r="O646" s="8">
        <v>44310</v>
      </c>
      <c r="P646" s="8">
        <v>44369</v>
      </c>
      <c r="Q646" s="8">
        <v>44386</v>
      </c>
    </row>
    <row r="647" spans="1:17">
      <c r="A647" s="2" t="s">
        <v>44</v>
      </c>
      <c r="B647" s="2" t="s">
        <v>422</v>
      </c>
      <c r="C647" s="2" t="s">
        <v>125</v>
      </c>
      <c r="D647" s="2">
        <v>521725</v>
      </c>
      <c r="E647" s="2">
        <v>4500453793</v>
      </c>
      <c r="F647" s="2" t="s">
        <v>945</v>
      </c>
      <c r="G647" s="4">
        <v>5831</v>
      </c>
      <c r="H647" s="6">
        <v>39084.85</v>
      </c>
      <c r="I647" s="6">
        <v>39084.85</v>
      </c>
      <c r="J647" s="10" t="s">
        <v>937</v>
      </c>
      <c r="K647" s="10" t="s">
        <v>938</v>
      </c>
      <c r="L647" s="8">
        <v>44236</v>
      </c>
      <c r="M647" s="8">
        <v>44242</v>
      </c>
      <c r="N647" s="8">
        <v>44242</v>
      </c>
      <c r="O647" s="8">
        <v>44258</v>
      </c>
      <c r="P647" s="8">
        <v>44318</v>
      </c>
      <c r="Q647" s="8">
        <v>44307</v>
      </c>
    </row>
    <row r="648" spans="1:17">
      <c r="A648" s="2" t="s">
        <v>44</v>
      </c>
      <c r="B648" s="2" t="s">
        <v>422</v>
      </c>
      <c r="C648" s="2" t="s">
        <v>46</v>
      </c>
      <c r="D648" s="2">
        <v>517199</v>
      </c>
      <c r="E648" s="2">
        <v>4500453791</v>
      </c>
      <c r="F648" s="2" t="s">
        <v>945</v>
      </c>
      <c r="G648" s="4">
        <v>6585</v>
      </c>
      <c r="H648" s="6">
        <v>62457.279999999999</v>
      </c>
      <c r="I648" s="6">
        <v>62457.279999999999</v>
      </c>
      <c r="J648" s="10" t="s">
        <v>937</v>
      </c>
      <c r="K648" s="10" t="s">
        <v>938</v>
      </c>
      <c r="L648" s="8">
        <v>44236</v>
      </c>
      <c r="M648" s="8">
        <v>44242</v>
      </c>
      <c r="N648" s="8">
        <v>44242</v>
      </c>
      <c r="O648" s="8">
        <v>44258</v>
      </c>
      <c r="P648" s="8">
        <v>44318</v>
      </c>
      <c r="Q648" s="8">
        <v>44307</v>
      </c>
    </row>
    <row r="649" spans="1:17">
      <c r="A649" s="2" t="s">
        <v>44</v>
      </c>
      <c r="B649" s="2" t="s">
        <v>423</v>
      </c>
      <c r="C649" s="2" t="s">
        <v>113</v>
      </c>
      <c r="D649" s="2">
        <v>522200</v>
      </c>
      <c r="E649" s="2">
        <v>4500451267</v>
      </c>
      <c r="F649" s="2" t="s">
        <v>945</v>
      </c>
      <c r="G649" s="4">
        <v>3492</v>
      </c>
      <c r="H649" s="6">
        <v>17774.28</v>
      </c>
      <c r="I649" s="6">
        <v>17774.28</v>
      </c>
      <c r="J649" s="10" t="s">
        <v>937</v>
      </c>
      <c r="K649" s="10" t="s">
        <v>938</v>
      </c>
      <c r="L649" s="8">
        <v>44236</v>
      </c>
      <c r="M649" s="8">
        <v>44242</v>
      </c>
      <c r="N649" s="8">
        <v>44242</v>
      </c>
      <c r="O649" s="8">
        <v>44258</v>
      </c>
      <c r="P649" s="8">
        <v>44318</v>
      </c>
      <c r="Q649" s="8">
        <v>44307</v>
      </c>
    </row>
    <row r="650" spans="1:17">
      <c r="A650" s="2" t="s">
        <v>44</v>
      </c>
      <c r="B650" s="2" t="s">
        <v>423</v>
      </c>
      <c r="C650" s="2" t="s">
        <v>113</v>
      </c>
      <c r="D650" s="2">
        <v>522206</v>
      </c>
      <c r="E650" s="2">
        <v>4500451267</v>
      </c>
      <c r="F650" s="2" t="s">
        <v>945</v>
      </c>
      <c r="G650" s="4">
        <v>1160</v>
      </c>
      <c r="H650" s="6">
        <v>5904.4</v>
      </c>
      <c r="I650" s="6">
        <v>5904.4</v>
      </c>
      <c r="J650" s="10" t="s">
        <v>937</v>
      </c>
      <c r="K650" s="10" t="s">
        <v>938</v>
      </c>
      <c r="L650" s="8">
        <v>44236</v>
      </c>
      <c r="M650" s="8">
        <v>44242</v>
      </c>
      <c r="N650" s="8">
        <v>44242</v>
      </c>
      <c r="O650" s="8">
        <v>44258</v>
      </c>
      <c r="P650" s="8">
        <v>44318</v>
      </c>
      <c r="Q650" s="8">
        <v>44307</v>
      </c>
    </row>
    <row r="651" spans="1:17">
      <c r="A651" s="2" t="s">
        <v>44</v>
      </c>
      <c r="B651" s="2" t="s">
        <v>423</v>
      </c>
      <c r="C651" s="2" t="s">
        <v>113</v>
      </c>
      <c r="D651" s="2">
        <v>522217</v>
      </c>
      <c r="E651" s="2">
        <v>4500451267</v>
      </c>
      <c r="F651" s="2" t="s">
        <v>945</v>
      </c>
      <c r="G651" s="4">
        <v>1008</v>
      </c>
      <c r="H651" s="6">
        <v>5392.8</v>
      </c>
      <c r="I651" s="6">
        <v>5392.8</v>
      </c>
      <c r="J651" s="10" t="s">
        <v>937</v>
      </c>
      <c r="K651" s="10" t="s">
        <v>938</v>
      </c>
      <c r="L651" s="8">
        <v>44236</v>
      </c>
      <c r="M651" s="8">
        <v>44242</v>
      </c>
      <c r="N651" s="8">
        <v>44242</v>
      </c>
      <c r="O651" s="8">
        <v>44258</v>
      </c>
      <c r="P651" s="8">
        <v>44318</v>
      </c>
      <c r="Q651" s="8">
        <v>44307</v>
      </c>
    </row>
    <row r="652" spans="1:17">
      <c r="A652" s="2" t="s">
        <v>44</v>
      </c>
      <c r="B652" s="2" t="s">
        <v>423</v>
      </c>
      <c r="C652" s="2" t="s">
        <v>114</v>
      </c>
      <c r="D652" s="2">
        <v>522201</v>
      </c>
      <c r="E652" s="2">
        <v>4500451282</v>
      </c>
      <c r="F652" s="2" t="s">
        <v>945</v>
      </c>
      <c r="G652" s="4">
        <v>789</v>
      </c>
      <c r="H652" s="6">
        <v>3537.24</v>
      </c>
      <c r="I652" s="6">
        <v>3537.24</v>
      </c>
      <c r="J652" s="10" t="s">
        <v>937</v>
      </c>
      <c r="K652" s="10" t="s">
        <v>938</v>
      </c>
      <c r="L652" s="8">
        <v>44236</v>
      </c>
      <c r="M652" s="8">
        <v>44242</v>
      </c>
      <c r="N652" s="8">
        <v>44242</v>
      </c>
      <c r="O652" s="8">
        <v>44258</v>
      </c>
      <c r="P652" s="8">
        <v>44318</v>
      </c>
      <c r="Q652" s="8">
        <v>44307</v>
      </c>
    </row>
    <row r="653" spans="1:17">
      <c r="A653" s="2" t="s">
        <v>44</v>
      </c>
      <c r="B653" s="2" t="s">
        <v>423</v>
      </c>
      <c r="C653" s="2" t="s">
        <v>114</v>
      </c>
      <c r="D653" s="2">
        <v>522208</v>
      </c>
      <c r="E653" s="2">
        <v>4500451282</v>
      </c>
      <c r="F653" s="2" t="s">
        <v>945</v>
      </c>
      <c r="G653" s="4">
        <v>645</v>
      </c>
      <c r="H653" s="6">
        <v>2731.55</v>
      </c>
      <c r="I653" s="6">
        <v>2731.55</v>
      </c>
      <c r="J653" s="10" t="s">
        <v>937</v>
      </c>
      <c r="K653" s="10" t="s">
        <v>938</v>
      </c>
      <c r="L653" s="8">
        <v>44236</v>
      </c>
      <c r="M653" s="8">
        <v>44242</v>
      </c>
      <c r="N653" s="8">
        <v>44242</v>
      </c>
      <c r="O653" s="8">
        <v>44258</v>
      </c>
      <c r="P653" s="8">
        <v>44318</v>
      </c>
      <c r="Q653" s="8">
        <v>44307</v>
      </c>
    </row>
    <row r="654" spans="1:17">
      <c r="A654" s="2" t="s">
        <v>44</v>
      </c>
      <c r="B654" s="2" t="s">
        <v>423</v>
      </c>
      <c r="C654" s="2" t="s">
        <v>114</v>
      </c>
      <c r="D654" s="2">
        <v>522214</v>
      </c>
      <c r="E654" s="2">
        <v>4500451282</v>
      </c>
      <c r="F654" s="2" t="s">
        <v>945</v>
      </c>
      <c r="G654" s="4">
        <v>3203</v>
      </c>
      <c r="H654" s="6">
        <v>571.4</v>
      </c>
      <c r="I654" s="6">
        <v>571.4</v>
      </c>
      <c r="J654" s="10" t="s">
        <v>937</v>
      </c>
      <c r="K654" s="10" t="s">
        <v>938</v>
      </c>
      <c r="L654" s="8">
        <v>44236</v>
      </c>
      <c r="M654" s="8">
        <v>44242</v>
      </c>
      <c r="N654" s="8">
        <v>44242</v>
      </c>
      <c r="O654" s="8">
        <v>44258</v>
      </c>
      <c r="P654" s="8">
        <v>44318</v>
      </c>
      <c r="Q654" s="8">
        <v>44307</v>
      </c>
    </row>
    <row r="655" spans="1:17">
      <c r="A655" s="2" t="s">
        <v>44</v>
      </c>
      <c r="B655" s="2" t="s">
        <v>423</v>
      </c>
      <c r="C655" s="2" t="s">
        <v>116</v>
      </c>
      <c r="D655" s="2">
        <v>522216</v>
      </c>
      <c r="E655" s="2">
        <v>4500451282</v>
      </c>
      <c r="F655" s="2" t="s">
        <v>945</v>
      </c>
      <c r="G655" s="4">
        <v>146</v>
      </c>
      <c r="H655" s="6">
        <v>671.56</v>
      </c>
      <c r="I655" s="6">
        <v>671.56</v>
      </c>
      <c r="J655" s="10" t="s">
        <v>937</v>
      </c>
      <c r="K655" s="10" t="s">
        <v>938</v>
      </c>
      <c r="L655" s="8">
        <v>44236</v>
      </c>
      <c r="M655" s="8">
        <v>44242</v>
      </c>
      <c r="N655" s="8">
        <v>44242</v>
      </c>
      <c r="O655" s="8">
        <v>44258</v>
      </c>
      <c r="P655" s="8">
        <v>44318</v>
      </c>
      <c r="Q655" s="8">
        <v>44307</v>
      </c>
    </row>
    <row r="656" spans="1:17">
      <c r="A656" s="2" t="s">
        <v>44</v>
      </c>
      <c r="B656" s="2" t="s">
        <v>423</v>
      </c>
      <c r="C656" s="2" t="s">
        <v>116</v>
      </c>
      <c r="D656" s="2">
        <v>522210</v>
      </c>
      <c r="E656" s="2">
        <v>4500451282</v>
      </c>
      <c r="F656" s="2" t="s">
        <v>945</v>
      </c>
      <c r="G656" s="4">
        <v>132</v>
      </c>
      <c r="H656" s="6">
        <v>571.4</v>
      </c>
      <c r="I656" s="6">
        <v>571.4</v>
      </c>
      <c r="J656" s="10" t="s">
        <v>937</v>
      </c>
      <c r="K656" s="10" t="s">
        <v>938</v>
      </c>
      <c r="L656" s="8">
        <v>44236</v>
      </c>
      <c r="M656" s="8">
        <v>44242</v>
      </c>
      <c r="N656" s="8">
        <v>44242</v>
      </c>
      <c r="O656" s="8">
        <v>44258</v>
      </c>
      <c r="P656" s="8">
        <v>44318</v>
      </c>
      <c r="Q656" s="8">
        <v>44307</v>
      </c>
    </row>
    <row r="657" spans="1:17">
      <c r="A657" s="2" t="s">
        <v>44</v>
      </c>
      <c r="B657" s="2" t="s">
        <v>423</v>
      </c>
      <c r="C657" s="2" t="s">
        <v>116</v>
      </c>
      <c r="D657" s="2">
        <v>522215</v>
      </c>
      <c r="E657" s="2">
        <v>4500451282</v>
      </c>
      <c r="F657" s="2" t="s">
        <v>945</v>
      </c>
      <c r="G657" s="4">
        <v>599</v>
      </c>
      <c r="H657" s="6">
        <v>2601.3000000000002</v>
      </c>
      <c r="I657" s="6">
        <v>2601.3000000000002</v>
      </c>
      <c r="J657" s="10" t="s">
        <v>937</v>
      </c>
      <c r="K657" s="10" t="s">
        <v>938</v>
      </c>
      <c r="L657" s="8">
        <v>44236</v>
      </c>
      <c r="M657" s="8">
        <v>44242</v>
      </c>
      <c r="N657" s="8">
        <v>44242</v>
      </c>
      <c r="O657" s="8">
        <v>44258</v>
      </c>
      <c r="P657" s="8">
        <v>44318</v>
      </c>
      <c r="Q657" s="8">
        <v>44307</v>
      </c>
    </row>
    <row r="658" spans="1:17">
      <c r="A658" s="2" t="s">
        <v>44</v>
      </c>
      <c r="B658" s="2" t="s">
        <v>423</v>
      </c>
      <c r="C658" s="2" t="s">
        <v>149</v>
      </c>
      <c r="D658" s="2">
        <v>522198</v>
      </c>
      <c r="E658" s="2">
        <v>4500451294</v>
      </c>
      <c r="F658" s="2" t="s">
        <v>945</v>
      </c>
      <c r="G658" s="4">
        <v>2229</v>
      </c>
      <c r="H658" s="6">
        <v>10579.81</v>
      </c>
      <c r="I658" s="6">
        <v>10579.81</v>
      </c>
      <c r="J658" s="10" t="s">
        <v>937</v>
      </c>
      <c r="K658" s="10" t="s">
        <v>938</v>
      </c>
      <c r="L658" s="8">
        <v>44236</v>
      </c>
      <c r="M658" s="8">
        <v>44242</v>
      </c>
      <c r="N658" s="8">
        <v>44242</v>
      </c>
      <c r="O658" s="8">
        <v>44258</v>
      </c>
      <c r="P658" s="8">
        <v>44318</v>
      </c>
      <c r="Q658" s="8">
        <v>44307</v>
      </c>
    </row>
    <row r="659" spans="1:17">
      <c r="A659" s="2" t="s">
        <v>44</v>
      </c>
      <c r="B659" s="2" t="s">
        <v>423</v>
      </c>
      <c r="C659" s="2" t="s">
        <v>149</v>
      </c>
      <c r="D659" s="2">
        <v>522205</v>
      </c>
      <c r="E659" s="2">
        <v>4500451294</v>
      </c>
      <c r="F659" s="2" t="s">
        <v>945</v>
      </c>
      <c r="G659" s="4">
        <v>8943</v>
      </c>
      <c r="H659" s="6">
        <v>39950.769999999997</v>
      </c>
      <c r="I659" s="6">
        <v>39950.769999999997</v>
      </c>
      <c r="J659" s="10" t="s">
        <v>937</v>
      </c>
      <c r="K659" s="10" t="s">
        <v>938</v>
      </c>
      <c r="L659" s="8">
        <v>44236</v>
      </c>
      <c r="M659" s="8">
        <v>44242</v>
      </c>
      <c r="N659" s="8">
        <v>44242</v>
      </c>
      <c r="O659" s="8">
        <v>44258</v>
      </c>
      <c r="P659" s="8">
        <v>44318</v>
      </c>
      <c r="Q659" s="8">
        <v>44307</v>
      </c>
    </row>
    <row r="660" spans="1:17">
      <c r="A660" s="2" t="s">
        <v>44</v>
      </c>
      <c r="B660" s="2" t="s">
        <v>423</v>
      </c>
      <c r="C660" s="2" t="s">
        <v>149</v>
      </c>
      <c r="D660" s="2">
        <v>522207</v>
      </c>
      <c r="E660" s="2">
        <v>4500451294</v>
      </c>
      <c r="F660" s="2" t="s">
        <v>945</v>
      </c>
      <c r="G660" s="4">
        <v>2498</v>
      </c>
      <c r="H660" s="6">
        <v>11164.07</v>
      </c>
      <c r="I660" s="6">
        <v>11164.07</v>
      </c>
      <c r="J660" s="10" t="s">
        <v>937</v>
      </c>
      <c r="K660" s="10" t="s">
        <v>938</v>
      </c>
      <c r="L660" s="8">
        <v>44236</v>
      </c>
      <c r="M660" s="8">
        <v>44242</v>
      </c>
      <c r="N660" s="8">
        <v>44242</v>
      </c>
      <c r="O660" s="8">
        <v>44258</v>
      </c>
      <c r="P660" s="8">
        <v>44318</v>
      </c>
      <c r="Q660" s="8">
        <v>44307</v>
      </c>
    </row>
    <row r="661" spans="1:17">
      <c r="A661" s="2" t="s">
        <v>44</v>
      </c>
      <c r="B661" s="2" t="s">
        <v>423</v>
      </c>
      <c r="C661" s="2" t="s">
        <v>115</v>
      </c>
      <c r="D661" s="2">
        <v>522196</v>
      </c>
      <c r="E661" s="2">
        <v>4500451287</v>
      </c>
      <c r="F661" s="2" t="s">
        <v>945</v>
      </c>
      <c r="G661" s="4">
        <v>1459</v>
      </c>
      <c r="H661" s="6">
        <v>5674.75</v>
      </c>
      <c r="I661" s="6">
        <v>5674.75</v>
      </c>
      <c r="J661" s="10" t="s">
        <v>937</v>
      </c>
      <c r="K661" s="10" t="s">
        <v>938</v>
      </c>
      <c r="L661" s="8">
        <v>44236</v>
      </c>
      <c r="M661" s="8">
        <v>44242</v>
      </c>
      <c r="N661" s="8">
        <v>44242</v>
      </c>
      <c r="O661" s="8">
        <v>44258</v>
      </c>
      <c r="P661" s="8">
        <v>44318</v>
      </c>
      <c r="Q661" s="8">
        <v>44307</v>
      </c>
    </row>
    <row r="662" spans="1:17">
      <c r="A662" s="2" t="s">
        <v>44</v>
      </c>
      <c r="B662" s="2" t="s">
        <v>423</v>
      </c>
      <c r="C662" s="2" t="s">
        <v>115</v>
      </c>
      <c r="D662" s="2">
        <v>522204</v>
      </c>
      <c r="E662" s="2">
        <v>4500451287</v>
      </c>
      <c r="F662" s="2" t="s">
        <v>945</v>
      </c>
      <c r="G662" s="4">
        <v>1825</v>
      </c>
      <c r="H662" s="6">
        <v>6677.95</v>
      </c>
      <c r="I662" s="6">
        <v>6677.95</v>
      </c>
      <c r="J662" s="10" t="s">
        <v>937</v>
      </c>
      <c r="K662" s="10" t="s">
        <v>938</v>
      </c>
      <c r="L662" s="8">
        <v>44236</v>
      </c>
      <c r="M662" s="8">
        <v>44242</v>
      </c>
      <c r="N662" s="8">
        <v>44242</v>
      </c>
      <c r="O662" s="8">
        <v>44258</v>
      </c>
      <c r="P662" s="8">
        <v>44318</v>
      </c>
      <c r="Q662" s="8">
        <v>44307</v>
      </c>
    </row>
    <row r="663" spans="1:17">
      <c r="A663" s="2" t="s">
        <v>44</v>
      </c>
      <c r="B663" s="2" t="s">
        <v>423</v>
      </c>
      <c r="C663" s="2" t="s">
        <v>115</v>
      </c>
      <c r="D663" s="2">
        <v>522213</v>
      </c>
      <c r="E663" s="2">
        <v>4500451287</v>
      </c>
      <c r="F663" s="2" t="s">
        <v>945</v>
      </c>
      <c r="G663" s="4">
        <v>4655</v>
      </c>
      <c r="H663" s="6">
        <v>17077.25</v>
      </c>
      <c r="I663" s="6">
        <v>17077.25</v>
      </c>
      <c r="J663" s="10" t="s">
        <v>937</v>
      </c>
      <c r="K663" s="10" t="s">
        <v>938</v>
      </c>
      <c r="L663" s="8">
        <v>44236</v>
      </c>
      <c r="M663" s="8">
        <v>44242</v>
      </c>
      <c r="N663" s="8">
        <v>44242</v>
      </c>
      <c r="O663" s="8">
        <v>44258</v>
      </c>
      <c r="P663" s="8">
        <v>44318</v>
      </c>
      <c r="Q663" s="8">
        <v>44307</v>
      </c>
    </row>
    <row r="664" spans="1:17">
      <c r="A664" s="2" t="s">
        <v>44</v>
      </c>
      <c r="B664" s="2" t="s">
        <v>423</v>
      </c>
      <c r="C664" s="2" t="s">
        <v>112</v>
      </c>
      <c r="D664" s="2">
        <v>522195</v>
      </c>
      <c r="E664" s="2">
        <v>4500451275</v>
      </c>
      <c r="F664" s="2" t="s">
        <v>945</v>
      </c>
      <c r="G664" s="4">
        <v>3185</v>
      </c>
      <c r="H664" s="6">
        <v>13327.73</v>
      </c>
      <c r="I664" s="6">
        <v>13327.73</v>
      </c>
      <c r="J664" s="10" t="s">
        <v>937</v>
      </c>
      <c r="K664" s="10" t="s">
        <v>938</v>
      </c>
      <c r="L664" s="8">
        <v>44236</v>
      </c>
      <c r="M664" s="8">
        <v>44242</v>
      </c>
      <c r="N664" s="8">
        <v>44242</v>
      </c>
      <c r="O664" s="8">
        <v>44258</v>
      </c>
      <c r="P664" s="8">
        <v>44318</v>
      </c>
      <c r="Q664" s="8">
        <v>44307</v>
      </c>
    </row>
    <row r="665" spans="1:17">
      <c r="A665" s="2" t="s">
        <v>44</v>
      </c>
      <c r="B665" s="2" t="s">
        <v>423</v>
      </c>
      <c r="C665" s="2" t="s">
        <v>112</v>
      </c>
      <c r="D665" s="2">
        <v>522197</v>
      </c>
      <c r="E665" s="2">
        <v>4500451275</v>
      </c>
      <c r="F665" s="2" t="s">
        <v>945</v>
      </c>
      <c r="G665" s="4">
        <v>5163</v>
      </c>
      <c r="H665" s="6">
        <v>20395.53</v>
      </c>
      <c r="I665" s="6">
        <v>20395.53</v>
      </c>
      <c r="J665" s="10" t="s">
        <v>937</v>
      </c>
      <c r="K665" s="10" t="s">
        <v>938</v>
      </c>
      <c r="L665" s="8">
        <v>44236</v>
      </c>
      <c r="M665" s="8">
        <v>44242</v>
      </c>
      <c r="N665" s="8">
        <v>44242</v>
      </c>
      <c r="O665" s="8">
        <v>44258</v>
      </c>
      <c r="P665" s="8">
        <v>44318</v>
      </c>
      <c r="Q665" s="8">
        <v>44307</v>
      </c>
    </row>
    <row r="666" spans="1:17">
      <c r="A666" s="2" t="s">
        <v>44</v>
      </c>
      <c r="B666" s="2" t="s">
        <v>423</v>
      </c>
      <c r="C666" s="2" t="s">
        <v>112</v>
      </c>
      <c r="D666" s="2">
        <v>522199</v>
      </c>
      <c r="E666" s="2">
        <v>4500451275</v>
      </c>
      <c r="F666" s="2" t="s">
        <v>945</v>
      </c>
      <c r="G666" s="4">
        <v>25438</v>
      </c>
      <c r="H666" s="6">
        <v>99354.49</v>
      </c>
      <c r="I666" s="6">
        <v>99354.49</v>
      </c>
      <c r="J666" s="10" t="s">
        <v>937</v>
      </c>
      <c r="K666" s="10" t="s">
        <v>938</v>
      </c>
      <c r="L666" s="8">
        <v>44236</v>
      </c>
      <c r="M666" s="8">
        <v>44242</v>
      </c>
      <c r="N666" s="8">
        <v>44242</v>
      </c>
      <c r="O666" s="8">
        <v>44258</v>
      </c>
      <c r="P666" s="8">
        <v>44318</v>
      </c>
      <c r="Q666" s="8">
        <v>44307</v>
      </c>
    </row>
    <row r="667" spans="1:17">
      <c r="A667" s="2" t="s">
        <v>21</v>
      </c>
      <c r="B667" s="2" t="s">
        <v>424</v>
      </c>
      <c r="C667" s="2" t="s">
        <v>66</v>
      </c>
      <c r="D667" s="2" t="s">
        <v>999</v>
      </c>
      <c r="E667" s="2" t="s">
        <v>1499</v>
      </c>
      <c r="F667" s="2" t="s">
        <v>951</v>
      </c>
      <c r="G667" s="4">
        <v>301</v>
      </c>
      <c r="H667" s="6">
        <v>2107</v>
      </c>
      <c r="I667" s="6">
        <v>2107</v>
      </c>
      <c r="J667" s="10" t="s">
        <v>942</v>
      </c>
      <c r="K667" s="10" t="s">
        <v>938</v>
      </c>
      <c r="L667" s="8">
        <v>44299</v>
      </c>
      <c r="M667" s="8">
        <v>44305</v>
      </c>
      <c r="N667" s="8">
        <v>44308</v>
      </c>
      <c r="O667" s="8">
        <v>44314</v>
      </c>
      <c r="P667" s="8">
        <v>44374</v>
      </c>
      <c r="Q667" s="8">
        <v>44384</v>
      </c>
    </row>
    <row r="668" spans="1:17">
      <c r="A668" s="2" t="s">
        <v>21</v>
      </c>
      <c r="B668" s="2" t="s">
        <v>424</v>
      </c>
      <c r="C668" s="2" t="s">
        <v>66</v>
      </c>
      <c r="D668" s="2" t="s">
        <v>999</v>
      </c>
      <c r="E668" s="2" t="s">
        <v>1500</v>
      </c>
      <c r="F668" s="2" t="s">
        <v>951</v>
      </c>
      <c r="G668" s="4">
        <v>324</v>
      </c>
      <c r="H668" s="6">
        <v>2890.08</v>
      </c>
      <c r="I668" s="6">
        <v>2890.08</v>
      </c>
      <c r="J668" s="10" t="s">
        <v>942</v>
      </c>
      <c r="K668" s="10" t="s">
        <v>938</v>
      </c>
      <c r="L668" s="8">
        <v>44299</v>
      </c>
      <c r="M668" s="8">
        <v>44305</v>
      </c>
      <c r="N668" s="8">
        <v>44308</v>
      </c>
      <c r="O668" s="8">
        <v>44314</v>
      </c>
      <c r="P668" s="8">
        <v>44374</v>
      </c>
      <c r="Q668" s="8">
        <v>44384</v>
      </c>
    </row>
    <row r="669" spans="1:17">
      <c r="A669" s="2" t="s">
        <v>21</v>
      </c>
      <c r="B669" s="2" t="s">
        <v>424</v>
      </c>
      <c r="C669" s="2" t="s">
        <v>66</v>
      </c>
      <c r="D669" s="2" t="s">
        <v>999</v>
      </c>
      <c r="E669" s="2" t="s">
        <v>1501</v>
      </c>
      <c r="F669" s="2" t="s">
        <v>951</v>
      </c>
      <c r="G669" s="4">
        <v>301</v>
      </c>
      <c r="H669" s="6">
        <v>2666.86</v>
      </c>
      <c r="I669" s="6">
        <v>2666.86</v>
      </c>
      <c r="J669" s="10" t="s">
        <v>942</v>
      </c>
      <c r="K669" s="10" t="s">
        <v>938</v>
      </c>
      <c r="L669" s="8">
        <v>44299</v>
      </c>
      <c r="M669" s="8">
        <v>44305</v>
      </c>
      <c r="N669" s="8">
        <v>44308</v>
      </c>
      <c r="O669" s="8">
        <v>44314</v>
      </c>
      <c r="P669" s="8">
        <v>44374</v>
      </c>
      <c r="Q669" s="8">
        <v>44384</v>
      </c>
    </row>
    <row r="670" spans="1:17">
      <c r="A670" s="2" t="s">
        <v>21</v>
      </c>
      <c r="B670" s="2" t="s">
        <v>425</v>
      </c>
      <c r="C670" s="2" t="s">
        <v>69</v>
      </c>
      <c r="D670" s="2" t="s">
        <v>1002</v>
      </c>
      <c r="E670" s="2" t="s">
        <v>1502</v>
      </c>
      <c r="F670" s="2" t="s">
        <v>951</v>
      </c>
      <c r="G670" s="4">
        <v>351</v>
      </c>
      <c r="H670" s="6">
        <v>2727.27</v>
      </c>
      <c r="I670" s="6">
        <v>2727.27</v>
      </c>
      <c r="J670" s="10" t="s">
        <v>942</v>
      </c>
      <c r="K670" s="10" t="s">
        <v>938</v>
      </c>
      <c r="L670" s="8">
        <v>44299</v>
      </c>
      <c r="M670" s="8">
        <v>44305</v>
      </c>
      <c r="N670" s="8">
        <v>44308</v>
      </c>
      <c r="O670" s="8">
        <v>44314</v>
      </c>
      <c r="P670" s="8">
        <v>44374</v>
      </c>
      <c r="Q670" s="8">
        <v>44384</v>
      </c>
    </row>
    <row r="671" spans="1:17">
      <c r="A671" s="2" t="s">
        <v>21</v>
      </c>
      <c r="B671" s="2" t="s">
        <v>426</v>
      </c>
      <c r="C671" s="2" t="s">
        <v>75</v>
      </c>
      <c r="D671" s="2" t="s">
        <v>1008</v>
      </c>
      <c r="E671" s="2" t="s">
        <v>1503</v>
      </c>
      <c r="F671" s="2" t="s">
        <v>951</v>
      </c>
      <c r="G671" s="4">
        <v>159</v>
      </c>
      <c r="H671" s="6">
        <v>1531.17</v>
      </c>
      <c r="I671" s="6">
        <v>1531.17</v>
      </c>
      <c r="J671" s="10" t="s">
        <v>942</v>
      </c>
      <c r="K671" s="10" t="s">
        <v>938</v>
      </c>
      <c r="L671" s="8">
        <v>44299</v>
      </c>
      <c r="M671" s="8">
        <v>44305</v>
      </c>
      <c r="N671" s="8">
        <v>44308</v>
      </c>
      <c r="O671" s="8">
        <v>44314</v>
      </c>
      <c r="P671" s="8">
        <v>44374</v>
      </c>
      <c r="Q671" s="8">
        <v>44384</v>
      </c>
    </row>
    <row r="672" spans="1:17">
      <c r="A672" s="2" t="s">
        <v>21</v>
      </c>
      <c r="B672" s="2" t="s">
        <v>427</v>
      </c>
      <c r="C672" s="2" t="s">
        <v>78</v>
      </c>
      <c r="D672" s="2" t="s">
        <v>1011</v>
      </c>
      <c r="E672" s="2" t="s">
        <v>1504</v>
      </c>
      <c r="F672" s="2" t="s">
        <v>951</v>
      </c>
      <c r="G672" s="4">
        <v>223</v>
      </c>
      <c r="H672" s="6">
        <v>1714.87</v>
      </c>
      <c r="I672" s="6">
        <v>1714.87</v>
      </c>
      <c r="J672" s="10" t="s">
        <v>942</v>
      </c>
      <c r="K672" s="10" t="s">
        <v>938</v>
      </c>
      <c r="L672" s="8">
        <v>44299</v>
      </c>
      <c r="M672" s="8">
        <v>44305</v>
      </c>
      <c r="N672" s="8">
        <v>44308</v>
      </c>
      <c r="O672" s="8">
        <v>44314</v>
      </c>
      <c r="P672" s="8">
        <v>44374</v>
      </c>
      <c r="Q672" s="8">
        <v>44384</v>
      </c>
    </row>
    <row r="673" spans="1:17">
      <c r="A673" s="2" t="s">
        <v>21</v>
      </c>
      <c r="B673" s="2" t="s">
        <v>428</v>
      </c>
      <c r="C673" s="2" t="s">
        <v>66</v>
      </c>
      <c r="D673" s="2" t="s">
        <v>999</v>
      </c>
      <c r="E673" s="2" t="s">
        <v>1505</v>
      </c>
      <c r="F673" s="2" t="s">
        <v>1151</v>
      </c>
      <c r="G673" s="4">
        <v>35</v>
      </c>
      <c r="H673" s="6">
        <v>310.10000000000002</v>
      </c>
      <c r="I673" s="6">
        <v>310.10000000000002</v>
      </c>
      <c r="J673" s="10" t="s">
        <v>942</v>
      </c>
      <c r="K673" s="10" t="s">
        <v>938</v>
      </c>
      <c r="L673" s="8">
        <v>44305</v>
      </c>
      <c r="M673" s="8">
        <v>44312</v>
      </c>
      <c r="N673" s="8">
        <v>44311</v>
      </c>
      <c r="O673" s="8">
        <v>44317</v>
      </c>
      <c r="P673" s="8">
        <v>44380</v>
      </c>
      <c r="Q673" s="8">
        <v>44392</v>
      </c>
    </row>
    <row r="674" spans="1:17">
      <c r="A674" s="2" t="s">
        <v>21</v>
      </c>
      <c r="B674" s="2" t="s">
        <v>428</v>
      </c>
      <c r="C674" s="2" t="s">
        <v>66</v>
      </c>
      <c r="D674" s="2" t="s">
        <v>999</v>
      </c>
      <c r="E674" s="2" t="s">
        <v>1506</v>
      </c>
      <c r="F674" s="2" t="s">
        <v>1151</v>
      </c>
      <c r="G674" s="4">
        <v>35</v>
      </c>
      <c r="H674" s="6">
        <v>312.2</v>
      </c>
      <c r="I674" s="6">
        <v>312.2</v>
      </c>
      <c r="J674" s="10" t="s">
        <v>942</v>
      </c>
      <c r="K674" s="10" t="s">
        <v>938</v>
      </c>
      <c r="L674" s="8">
        <v>44305</v>
      </c>
      <c r="M674" s="8">
        <v>44312</v>
      </c>
      <c r="N674" s="8">
        <v>44311</v>
      </c>
      <c r="O674" s="8">
        <v>44317</v>
      </c>
      <c r="P674" s="8">
        <v>44380</v>
      </c>
      <c r="Q674" s="8">
        <v>44392</v>
      </c>
    </row>
    <row r="675" spans="1:17">
      <c r="A675" s="2" t="s">
        <v>21</v>
      </c>
      <c r="B675" s="2" t="s">
        <v>429</v>
      </c>
      <c r="C675" s="2" t="s">
        <v>72</v>
      </c>
      <c r="D675" s="2" t="s">
        <v>1507</v>
      </c>
      <c r="E675" s="2" t="s">
        <v>1508</v>
      </c>
      <c r="F675" s="2" t="s">
        <v>1151</v>
      </c>
      <c r="G675" s="4">
        <v>73</v>
      </c>
      <c r="H675" s="6">
        <v>578.89</v>
      </c>
      <c r="I675" s="6">
        <v>578.89</v>
      </c>
      <c r="J675" s="10" t="s">
        <v>942</v>
      </c>
      <c r="K675" s="10" t="s">
        <v>938</v>
      </c>
      <c r="L675" s="8">
        <v>44305</v>
      </c>
      <c r="M675" s="8">
        <v>44312</v>
      </c>
      <c r="N675" s="8">
        <v>44311</v>
      </c>
      <c r="O675" s="8">
        <v>44317</v>
      </c>
      <c r="P675" s="8">
        <v>44380</v>
      </c>
      <c r="Q675" s="8">
        <v>44392</v>
      </c>
    </row>
    <row r="676" spans="1:17">
      <c r="A676" s="2" t="s">
        <v>21</v>
      </c>
      <c r="B676" s="2" t="s">
        <v>430</v>
      </c>
      <c r="C676" s="2" t="s">
        <v>66</v>
      </c>
      <c r="D676" s="2" t="s">
        <v>999</v>
      </c>
      <c r="E676" s="2" t="s">
        <v>1509</v>
      </c>
      <c r="F676" s="2" t="s">
        <v>945</v>
      </c>
      <c r="G676" s="4">
        <v>1247</v>
      </c>
      <c r="H676" s="6">
        <v>8729</v>
      </c>
      <c r="I676" s="6">
        <v>8729</v>
      </c>
      <c r="J676" s="10" t="s">
        <v>942</v>
      </c>
      <c r="K676" s="10" t="s">
        <v>938</v>
      </c>
      <c r="L676" s="8">
        <v>44306</v>
      </c>
      <c r="M676" s="8">
        <v>44308</v>
      </c>
      <c r="N676" s="8">
        <v>44310</v>
      </c>
      <c r="O676" s="8">
        <v>44316</v>
      </c>
      <c r="P676" s="8">
        <v>44381</v>
      </c>
      <c r="Q676" s="8">
        <v>44313</v>
      </c>
    </row>
    <row r="677" spans="1:17">
      <c r="A677" s="2" t="s">
        <v>21</v>
      </c>
      <c r="B677" s="2" t="s">
        <v>430</v>
      </c>
      <c r="C677" s="2" t="s">
        <v>66</v>
      </c>
      <c r="D677" s="2" t="s">
        <v>999</v>
      </c>
      <c r="E677" s="2" t="s">
        <v>1510</v>
      </c>
      <c r="F677" s="2" t="s">
        <v>945</v>
      </c>
      <c r="G677" s="4">
        <v>1519</v>
      </c>
      <c r="H677" s="6">
        <v>10633</v>
      </c>
      <c r="I677" s="6">
        <v>10633</v>
      </c>
      <c r="J677" s="10" t="s">
        <v>942</v>
      </c>
      <c r="K677" s="10" t="s">
        <v>938</v>
      </c>
      <c r="L677" s="8">
        <v>44306</v>
      </c>
      <c r="M677" s="8">
        <v>44308</v>
      </c>
      <c r="N677" s="8">
        <v>44310</v>
      </c>
      <c r="O677" s="8">
        <v>44316</v>
      </c>
      <c r="P677" s="8">
        <v>44381</v>
      </c>
      <c r="Q677" s="8">
        <v>44313</v>
      </c>
    </row>
    <row r="678" spans="1:17">
      <c r="A678" s="2" t="s">
        <v>21</v>
      </c>
      <c r="B678" s="2" t="s">
        <v>430</v>
      </c>
      <c r="C678" s="2" t="s">
        <v>66</v>
      </c>
      <c r="D678" s="2" t="s">
        <v>999</v>
      </c>
      <c r="E678" s="2" t="s">
        <v>1511</v>
      </c>
      <c r="F678" s="2" t="s">
        <v>945</v>
      </c>
      <c r="G678" s="4">
        <v>960</v>
      </c>
      <c r="H678" s="6">
        <v>8505.6</v>
      </c>
      <c r="I678" s="6">
        <v>8505.6</v>
      </c>
      <c r="J678" s="10" t="s">
        <v>942</v>
      </c>
      <c r="K678" s="10" t="s">
        <v>938</v>
      </c>
      <c r="L678" s="8">
        <v>44306</v>
      </c>
      <c r="M678" s="8">
        <v>44308</v>
      </c>
      <c r="N678" s="8">
        <v>44310</v>
      </c>
      <c r="O678" s="8">
        <v>44316</v>
      </c>
      <c r="P678" s="8">
        <v>44381</v>
      </c>
      <c r="Q678" s="8">
        <v>44313</v>
      </c>
    </row>
    <row r="679" spans="1:17">
      <c r="A679" s="2" t="s">
        <v>21</v>
      </c>
      <c r="B679" s="2" t="s">
        <v>430</v>
      </c>
      <c r="C679" s="2" t="s">
        <v>66</v>
      </c>
      <c r="D679" s="2" t="s">
        <v>999</v>
      </c>
      <c r="E679" s="2" t="s">
        <v>1512</v>
      </c>
      <c r="F679" s="2" t="s">
        <v>945</v>
      </c>
      <c r="G679" s="4">
        <v>934</v>
      </c>
      <c r="H679" s="6">
        <v>8331.2800000000007</v>
      </c>
      <c r="I679" s="6">
        <v>8331.2800000000007</v>
      </c>
      <c r="J679" s="10" t="s">
        <v>942</v>
      </c>
      <c r="K679" s="10" t="s">
        <v>938</v>
      </c>
      <c r="L679" s="8">
        <v>44306</v>
      </c>
      <c r="M679" s="8">
        <v>44308</v>
      </c>
      <c r="N679" s="8">
        <v>44310</v>
      </c>
      <c r="O679" s="8">
        <v>44316</v>
      </c>
      <c r="P679" s="8">
        <v>44381</v>
      </c>
      <c r="Q679" s="8">
        <v>44313</v>
      </c>
    </row>
    <row r="680" spans="1:17">
      <c r="A680" s="2" t="s">
        <v>21</v>
      </c>
      <c r="B680" s="2" t="s">
        <v>431</v>
      </c>
      <c r="C680" s="2" t="s">
        <v>78</v>
      </c>
      <c r="D680" s="2" t="s">
        <v>1011</v>
      </c>
      <c r="E680" s="2" t="s">
        <v>1513</v>
      </c>
      <c r="F680" s="2" t="s">
        <v>945</v>
      </c>
      <c r="G680" s="4">
        <v>777</v>
      </c>
      <c r="H680" s="6">
        <v>5975.13</v>
      </c>
      <c r="I680" s="6">
        <v>5975.13</v>
      </c>
      <c r="J680" s="10" t="s">
        <v>942</v>
      </c>
      <c r="K680" s="10" t="s">
        <v>938</v>
      </c>
      <c r="L680" s="8">
        <v>44306</v>
      </c>
      <c r="M680" s="8">
        <v>44308</v>
      </c>
      <c r="N680" s="8">
        <v>44310</v>
      </c>
      <c r="O680" s="8">
        <v>44316</v>
      </c>
      <c r="P680" s="8">
        <v>44381</v>
      </c>
      <c r="Q680" s="8">
        <v>44391</v>
      </c>
    </row>
    <row r="681" spans="1:17">
      <c r="A681" s="2" t="s">
        <v>21</v>
      </c>
      <c r="B681" s="2" t="s">
        <v>432</v>
      </c>
      <c r="C681" s="2" t="s">
        <v>69</v>
      </c>
      <c r="D681" s="2" t="s">
        <v>1002</v>
      </c>
      <c r="E681" s="2" t="s">
        <v>1514</v>
      </c>
      <c r="F681" s="2" t="s">
        <v>945</v>
      </c>
      <c r="G681" s="4">
        <v>2198</v>
      </c>
      <c r="H681" s="6">
        <v>17078.46</v>
      </c>
      <c r="I681" s="6">
        <v>17078.46</v>
      </c>
      <c r="J681" s="10" t="s">
        <v>942</v>
      </c>
      <c r="K681" s="10" t="s">
        <v>938</v>
      </c>
      <c r="L681" s="8">
        <v>44306</v>
      </c>
      <c r="M681" s="8">
        <v>44308</v>
      </c>
      <c r="N681" s="8">
        <v>44310</v>
      </c>
      <c r="O681" s="8">
        <v>44316</v>
      </c>
      <c r="P681" s="8">
        <v>44381</v>
      </c>
      <c r="Q681" s="8">
        <v>44313</v>
      </c>
    </row>
    <row r="682" spans="1:17">
      <c r="A682" s="2" t="s">
        <v>21</v>
      </c>
      <c r="B682" s="2" t="s">
        <v>433</v>
      </c>
      <c r="C682" s="2" t="s">
        <v>72</v>
      </c>
      <c r="D682" s="2" t="s">
        <v>1005</v>
      </c>
      <c r="E682" s="2" t="s">
        <v>1515</v>
      </c>
      <c r="F682" s="2" t="s">
        <v>945</v>
      </c>
      <c r="G682" s="4">
        <v>1196</v>
      </c>
      <c r="H682" s="6">
        <v>9484.2800000000007</v>
      </c>
      <c r="I682" s="6">
        <v>9484.2800000000007</v>
      </c>
      <c r="J682" s="10" t="s">
        <v>942</v>
      </c>
      <c r="K682" s="10" t="s">
        <v>938</v>
      </c>
      <c r="L682" s="8">
        <v>44306</v>
      </c>
      <c r="M682" s="8">
        <v>44308</v>
      </c>
      <c r="N682" s="8">
        <v>44310</v>
      </c>
      <c r="O682" s="8">
        <v>44316</v>
      </c>
      <c r="P682" s="8">
        <v>44381</v>
      </c>
      <c r="Q682" s="8">
        <v>44313</v>
      </c>
    </row>
    <row r="683" spans="1:17">
      <c r="A683" s="2" t="s">
        <v>21</v>
      </c>
      <c r="B683" s="2" t="s">
        <v>433</v>
      </c>
      <c r="C683" s="2" t="s">
        <v>72</v>
      </c>
      <c r="D683" s="2" t="s">
        <v>1005</v>
      </c>
      <c r="E683" s="2" t="s">
        <v>1516</v>
      </c>
      <c r="F683" s="2" t="s">
        <v>945</v>
      </c>
      <c r="G683" s="4">
        <v>1241</v>
      </c>
      <c r="H683" s="6">
        <v>9841.1299999999992</v>
      </c>
      <c r="I683" s="6">
        <v>9841.1299999999992</v>
      </c>
      <c r="J683" s="10" t="s">
        <v>942</v>
      </c>
      <c r="K683" s="10" t="s">
        <v>938</v>
      </c>
      <c r="L683" s="8">
        <v>44306</v>
      </c>
      <c r="M683" s="8">
        <v>44308</v>
      </c>
      <c r="N683" s="8">
        <v>44310</v>
      </c>
      <c r="O683" s="8">
        <v>44316</v>
      </c>
      <c r="P683" s="8">
        <v>44381</v>
      </c>
      <c r="Q683" s="8">
        <v>44313</v>
      </c>
    </row>
    <row r="684" spans="1:17">
      <c r="A684" s="2" t="s">
        <v>21</v>
      </c>
      <c r="B684" s="2" t="s">
        <v>434</v>
      </c>
      <c r="C684" s="2" t="s">
        <v>75</v>
      </c>
      <c r="D684" s="2" t="s">
        <v>1008</v>
      </c>
      <c r="E684" s="2" t="s">
        <v>1517</v>
      </c>
      <c r="F684" s="2" t="s">
        <v>945</v>
      </c>
      <c r="G684" s="4">
        <v>1385</v>
      </c>
      <c r="H684" s="6">
        <v>13337.55</v>
      </c>
      <c r="I684" s="6">
        <v>13337.55</v>
      </c>
      <c r="J684" s="10" t="s">
        <v>942</v>
      </c>
      <c r="K684" s="10" t="s">
        <v>938</v>
      </c>
      <c r="L684" s="8">
        <v>44306</v>
      </c>
      <c r="M684" s="8">
        <v>44308</v>
      </c>
      <c r="N684" s="8">
        <v>44310</v>
      </c>
      <c r="O684" s="8">
        <v>44316</v>
      </c>
      <c r="P684" s="8">
        <v>44381</v>
      </c>
      <c r="Q684" s="8">
        <v>44391</v>
      </c>
    </row>
    <row r="685" spans="1:17">
      <c r="A685" s="2" t="s">
        <v>139</v>
      </c>
      <c r="B685" s="2" t="s">
        <v>435</v>
      </c>
      <c r="C685" s="2" t="s">
        <v>436</v>
      </c>
      <c r="D685" s="2" t="s">
        <v>1518</v>
      </c>
      <c r="E685" s="2" t="s">
        <v>1519</v>
      </c>
      <c r="F685" s="2" t="s">
        <v>945</v>
      </c>
      <c r="G685" s="4">
        <v>1245</v>
      </c>
      <c r="H685" s="6">
        <v>6897.3</v>
      </c>
      <c r="I685" s="6">
        <v>6897.3</v>
      </c>
      <c r="J685" s="10" t="s">
        <v>942</v>
      </c>
      <c r="K685" s="10" t="s">
        <v>938</v>
      </c>
      <c r="L685" s="8">
        <v>44306</v>
      </c>
      <c r="M685" s="8">
        <v>44315</v>
      </c>
      <c r="N685" s="8">
        <v>44317</v>
      </c>
      <c r="O685" s="8">
        <v>44317</v>
      </c>
      <c r="P685" s="8">
        <v>44407</v>
      </c>
    </row>
    <row r="686" spans="1:17">
      <c r="A686" s="2" t="s">
        <v>139</v>
      </c>
      <c r="B686" s="2" t="s">
        <v>435</v>
      </c>
      <c r="C686" s="2" t="s">
        <v>436</v>
      </c>
      <c r="D686" s="2" t="s">
        <v>1518</v>
      </c>
      <c r="E686" s="2" t="s">
        <v>1519</v>
      </c>
      <c r="F686" s="2" t="s">
        <v>945</v>
      </c>
      <c r="G686" s="4">
        <v>376</v>
      </c>
      <c r="H686" s="6">
        <v>2327.44</v>
      </c>
      <c r="I686" s="6">
        <v>2327.44</v>
      </c>
      <c r="J686" s="10" t="s">
        <v>942</v>
      </c>
      <c r="K686" s="10" t="s">
        <v>938</v>
      </c>
      <c r="L686" s="8">
        <v>44306</v>
      </c>
      <c r="M686" s="8">
        <v>44315</v>
      </c>
      <c r="N686" s="8">
        <v>44317</v>
      </c>
      <c r="O686" s="8">
        <v>44317</v>
      </c>
      <c r="P686" s="8">
        <v>44407</v>
      </c>
    </row>
    <row r="687" spans="1:17">
      <c r="A687" s="2" t="s">
        <v>139</v>
      </c>
      <c r="B687" s="2" t="s">
        <v>437</v>
      </c>
      <c r="C687" s="2" t="s">
        <v>436</v>
      </c>
      <c r="D687" s="2" t="s">
        <v>1518</v>
      </c>
      <c r="E687" s="2" t="s">
        <v>1520</v>
      </c>
      <c r="F687" s="2" t="s">
        <v>945</v>
      </c>
      <c r="G687" s="4">
        <v>1562</v>
      </c>
      <c r="H687" s="6">
        <v>8653.48</v>
      </c>
      <c r="I687" s="6">
        <v>8653.48</v>
      </c>
      <c r="J687" s="10" t="s">
        <v>942</v>
      </c>
      <c r="K687" s="10" t="s">
        <v>938</v>
      </c>
      <c r="L687" s="8">
        <v>44306</v>
      </c>
      <c r="M687" s="8">
        <v>44315</v>
      </c>
      <c r="N687" s="8">
        <v>44317</v>
      </c>
      <c r="O687" s="8">
        <v>44317</v>
      </c>
      <c r="P687" s="8">
        <v>44407</v>
      </c>
    </row>
    <row r="688" spans="1:17">
      <c r="A688" s="2" t="s">
        <v>139</v>
      </c>
      <c r="B688" s="2" t="s">
        <v>437</v>
      </c>
      <c r="C688" s="2" t="s">
        <v>436</v>
      </c>
      <c r="D688" s="2" t="s">
        <v>1518</v>
      </c>
      <c r="E688" s="2" t="s">
        <v>1520</v>
      </c>
      <c r="F688" s="2" t="s">
        <v>945</v>
      </c>
      <c r="G688" s="4">
        <v>479</v>
      </c>
      <c r="H688" s="6">
        <v>2965.01</v>
      </c>
      <c r="I688" s="6">
        <v>2965.01</v>
      </c>
      <c r="J688" s="10" t="s">
        <v>942</v>
      </c>
      <c r="K688" s="10" t="s">
        <v>938</v>
      </c>
      <c r="L688" s="8">
        <v>44306</v>
      </c>
      <c r="M688" s="8">
        <v>44315</v>
      </c>
      <c r="N688" s="8">
        <v>44317</v>
      </c>
      <c r="O688" s="8">
        <v>44317</v>
      </c>
      <c r="P688" s="8">
        <v>44407</v>
      </c>
    </row>
    <row r="689" spans="1:17">
      <c r="A689" s="2" t="s">
        <v>139</v>
      </c>
      <c r="B689" s="2" t="s">
        <v>438</v>
      </c>
      <c r="C689" s="2" t="s">
        <v>436</v>
      </c>
      <c r="D689" s="2" t="s">
        <v>1518</v>
      </c>
      <c r="E689" s="2" t="s">
        <v>1521</v>
      </c>
      <c r="F689" s="2" t="s">
        <v>945</v>
      </c>
      <c r="G689" s="4">
        <v>1931</v>
      </c>
      <c r="H689" s="6">
        <v>10697.74</v>
      </c>
      <c r="I689" s="6">
        <v>10697.74</v>
      </c>
      <c r="J689" s="10" t="s">
        <v>942</v>
      </c>
      <c r="K689" s="10" t="s">
        <v>938</v>
      </c>
      <c r="L689" s="8">
        <v>44306</v>
      </c>
      <c r="M689" s="8">
        <v>44315</v>
      </c>
      <c r="N689" s="8">
        <v>44317</v>
      </c>
      <c r="O689" s="8">
        <v>44317</v>
      </c>
      <c r="P689" s="8">
        <v>44407</v>
      </c>
    </row>
    <row r="690" spans="1:17">
      <c r="A690" s="2" t="s">
        <v>139</v>
      </c>
      <c r="B690" s="2" t="s">
        <v>438</v>
      </c>
      <c r="C690" s="2" t="s">
        <v>436</v>
      </c>
      <c r="D690" s="2" t="s">
        <v>1518</v>
      </c>
      <c r="E690" s="2" t="s">
        <v>1521</v>
      </c>
      <c r="F690" s="2" t="s">
        <v>945</v>
      </c>
      <c r="G690" s="4">
        <v>847</v>
      </c>
      <c r="H690" s="6">
        <v>5242.93</v>
      </c>
      <c r="I690" s="6">
        <v>5242.93</v>
      </c>
      <c r="J690" s="10" t="s">
        <v>942</v>
      </c>
      <c r="K690" s="10" t="s">
        <v>938</v>
      </c>
      <c r="L690" s="8">
        <v>44306</v>
      </c>
      <c r="M690" s="8">
        <v>44315</v>
      </c>
      <c r="N690" s="8">
        <v>44317</v>
      </c>
      <c r="O690" s="8">
        <v>44317</v>
      </c>
      <c r="P690" s="8">
        <v>44407</v>
      </c>
    </row>
    <row r="691" spans="1:17">
      <c r="A691" s="2" t="s">
        <v>21</v>
      </c>
      <c r="B691" s="2" t="s">
        <v>439</v>
      </c>
      <c r="C691" s="2" t="s">
        <v>440</v>
      </c>
      <c r="D691" s="2" t="s">
        <v>1522</v>
      </c>
      <c r="E691" s="2" t="s">
        <v>1523</v>
      </c>
      <c r="F691" s="2" t="s">
        <v>945</v>
      </c>
      <c r="G691" s="4">
        <v>4077</v>
      </c>
      <c r="H691" s="6">
        <v>74853.72</v>
      </c>
      <c r="I691" s="6">
        <v>74853.72</v>
      </c>
      <c r="J691" s="10" t="s">
        <v>937</v>
      </c>
      <c r="K691" s="10" t="s">
        <v>938</v>
      </c>
      <c r="L691" s="8">
        <v>44307</v>
      </c>
      <c r="M691" s="8">
        <v>44312</v>
      </c>
      <c r="N691" s="8">
        <v>44316</v>
      </c>
      <c r="O691" s="8">
        <v>44322</v>
      </c>
      <c r="P691" s="8">
        <v>44382</v>
      </c>
      <c r="Q691" s="8">
        <v>44319</v>
      </c>
    </row>
    <row r="692" spans="1:17">
      <c r="A692" s="2" t="s">
        <v>21</v>
      </c>
      <c r="B692" s="2" t="s">
        <v>441</v>
      </c>
      <c r="C692" s="2" t="s">
        <v>442</v>
      </c>
      <c r="D692" s="2" t="s">
        <v>1524</v>
      </c>
      <c r="E692" s="2" t="s">
        <v>1525</v>
      </c>
      <c r="F692" s="2" t="s">
        <v>945</v>
      </c>
      <c r="G692" s="4">
        <v>1588</v>
      </c>
      <c r="H692" s="6">
        <v>29679.72</v>
      </c>
      <c r="I692" s="6">
        <v>29679.72</v>
      </c>
      <c r="J692" s="10" t="s">
        <v>937</v>
      </c>
      <c r="K692" s="10" t="s">
        <v>938</v>
      </c>
      <c r="L692" s="8">
        <v>44307</v>
      </c>
      <c r="M692" s="8">
        <v>44312</v>
      </c>
      <c r="N692" s="8">
        <v>44316</v>
      </c>
      <c r="O692" s="8">
        <v>44322</v>
      </c>
      <c r="P692" s="8">
        <v>44382</v>
      </c>
      <c r="Q692" s="8">
        <v>44319</v>
      </c>
    </row>
    <row r="693" spans="1:17">
      <c r="A693" s="2" t="s">
        <v>21</v>
      </c>
      <c r="B693" s="2" t="s">
        <v>443</v>
      </c>
      <c r="C693" s="2" t="s">
        <v>66</v>
      </c>
      <c r="D693" s="2" t="s">
        <v>999</v>
      </c>
      <c r="E693" s="2" t="s">
        <v>1526</v>
      </c>
      <c r="F693" s="2" t="s">
        <v>1079</v>
      </c>
      <c r="G693" s="4">
        <v>70</v>
      </c>
      <c r="H693" s="6">
        <v>620.20000000000005</v>
      </c>
      <c r="I693" s="6">
        <v>620.20000000000005</v>
      </c>
      <c r="J693" s="10" t="s">
        <v>942</v>
      </c>
      <c r="K693" s="10" t="s">
        <v>938</v>
      </c>
      <c r="L693" s="8">
        <v>44313</v>
      </c>
      <c r="M693" s="8">
        <v>44316</v>
      </c>
      <c r="N693" s="8">
        <v>44335</v>
      </c>
      <c r="O693" s="8">
        <v>44341</v>
      </c>
      <c r="P693" s="8">
        <v>44388</v>
      </c>
      <c r="Q693" s="8">
        <v>44405</v>
      </c>
    </row>
    <row r="694" spans="1:17">
      <c r="A694" s="2" t="s">
        <v>21</v>
      </c>
      <c r="B694" s="2" t="s">
        <v>443</v>
      </c>
      <c r="C694" s="2" t="s">
        <v>66</v>
      </c>
      <c r="D694" s="2" t="s">
        <v>999</v>
      </c>
      <c r="E694" s="2" t="s">
        <v>1527</v>
      </c>
      <c r="F694" s="2" t="s">
        <v>1079</v>
      </c>
      <c r="G694" s="4">
        <v>70</v>
      </c>
      <c r="H694" s="6">
        <v>624.4</v>
      </c>
      <c r="I694" s="6">
        <v>624.4</v>
      </c>
      <c r="J694" s="10" t="s">
        <v>942</v>
      </c>
      <c r="K694" s="10" t="s">
        <v>938</v>
      </c>
      <c r="L694" s="8">
        <v>44313</v>
      </c>
      <c r="M694" s="8">
        <v>44316</v>
      </c>
      <c r="N694" s="8">
        <v>44335</v>
      </c>
      <c r="O694" s="8">
        <v>44341</v>
      </c>
      <c r="P694" s="8">
        <v>44388</v>
      </c>
      <c r="Q694" s="8">
        <v>44405</v>
      </c>
    </row>
    <row r="695" spans="1:17">
      <c r="A695" s="2" t="s">
        <v>21</v>
      </c>
      <c r="B695" s="2" t="s">
        <v>444</v>
      </c>
      <c r="C695" s="2" t="s">
        <v>440</v>
      </c>
      <c r="D695" s="2" t="s">
        <v>1522</v>
      </c>
      <c r="E695" s="2" t="s">
        <v>1528</v>
      </c>
      <c r="F695" s="2" t="s">
        <v>936</v>
      </c>
      <c r="G695" s="4">
        <v>582</v>
      </c>
      <c r="H695" s="6">
        <v>10685.52</v>
      </c>
      <c r="I695" s="6">
        <v>10685.52</v>
      </c>
      <c r="J695" s="10" t="s">
        <v>937</v>
      </c>
      <c r="K695" s="10" t="s">
        <v>938</v>
      </c>
      <c r="L695" s="8">
        <v>44307</v>
      </c>
      <c r="M695" s="8">
        <v>44313</v>
      </c>
      <c r="N695" s="8">
        <v>44314</v>
      </c>
      <c r="O695" s="8">
        <v>44320</v>
      </c>
      <c r="P695" s="8">
        <v>44382</v>
      </c>
      <c r="Q695" s="8">
        <v>44392</v>
      </c>
    </row>
    <row r="696" spans="1:17">
      <c r="A696" s="2" t="s">
        <v>21</v>
      </c>
      <c r="B696" s="2" t="s">
        <v>445</v>
      </c>
      <c r="C696" s="2" t="s">
        <v>442</v>
      </c>
      <c r="D696" s="2" t="s">
        <v>1524</v>
      </c>
      <c r="E696" s="2" t="s">
        <v>1529</v>
      </c>
      <c r="F696" s="2" t="s">
        <v>936</v>
      </c>
      <c r="G696" s="4">
        <v>338</v>
      </c>
      <c r="H696" s="6">
        <v>6317.22</v>
      </c>
      <c r="I696" s="6">
        <v>6317.22</v>
      </c>
      <c r="J696" s="10" t="s">
        <v>937</v>
      </c>
      <c r="K696" s="10" t="s">
        <v>938</v>
      </c>
      <c r="L696" s="8">
        <v>44307</v>
      </c>
      <c r="M696" s="8">
        <v>44313</v>
      </c>
      <c r="N696" s="8">
        <v>44314</v>
      </c>
      <c r="O696" s="8">
        <v>44320</v>
      </c>
      <c r="P696" s="8">
        <v>44382</v>
      </c>
      <c r="Q696" s="8">
        <v>44392</v>
      </c>
    </row>
    <row r="697" spans="1:17">
      <c r="A697" s="2" t="s">
        <v>17</v>
      </c>
      <c r="B697" s="2" t="s">
        <v>446</v>
      </c>
      <c r="C697" s="2" t="s">
        <v>447</v>
      </c>
      <c r="D697" s="2" t="s">
        <v>1530</v>
      </c>
      <c r="E697" s="2" t="s">
        <v>1531</v>
      </c>
      <c r="F697" s="2" t="s">
        <v>945</v>
      </c>
      <c r="G697" s="4">
        <v>149</v>
      </c>
      <c r="H697" s="6">
        <v>6368.26</v>
      </c>
      <c r="I697" s="6">
        <v>6368.26</v>
      </c>
      <c r="J697" s="10" t="s">
        <v>937</v>
      </c>
      <c r="K697" s="10" t="s">
        <v>962</v>
      </c>
      <c r="L697" s="8">
        <v>44316</v>
      </c>
      <c r="M697" s="8">
        <v>44318</v>
      </c>
      <c r="N697" s="8">
        <v>44320</v>
      </c>
      <c r="O697" s="8">
        <v>44326</v>
      </c>
      <c r="P697" s="8">
        <v>44391</v>
      </c>
      <c r="Q697" s="8">
        <v>44398</v>
      </c>
    </row>
    <row r="698" spans="1:17">
      <c r="A698" s="2" t="s">
        <v>17</v>
      </c>
      <c r="B698" s="2" t="s">
        <v>448</v>
      </c>
      <c r="C698" s="2" t="s">
        <v>449</v>
      </c>
      <c r="D698" s="2" t="s">
        <v>1532</v>
      </c>
      <c r="E698" s="2" t="s">
        <v>1533</v>
      </c>
      <c r="F698" s="2" t="s">
        <v>945</v>
      </c>
      <c r="G698" s="4">
        <v>207</v>
      </c>
      <c r="H698" s="6">
        <v>8896.86</v>
      </c>
      <c r="I698" s="6">
        <v>8896.86</v>
      </c>
      <c r="J698" s="10" t="s">
        <v>937</v>
      </c>
      <c r="K698" s="10" t="s">
        <v>962</v>
      </c>
      <c r="L698" s="8">
        <v>44316</v>
      </c>
      <c r="M698" s="8">
        <v>44318</v>
      </c>
      <c r="N698" s="8">
        <v>44320</v>
      </c>
      <c r="O698" s="8">
        <v>44326</v>
      </c>
      <c r="P698" s="8">
        <v>44391</v>
      </c>
      <c r="Q698" s="8">
        <v>44398</v>
      </c>
    </row>
    <row r="699" spans="1:17">
      <c r="A699" s="2" t="s">
        <v>17</v>
      </c>
      <c r="B699" s="2" t="s">
        <v>450</v>
      </c>
      <c r="C699" s="2" t="s">
        <v>451</v>
      </c>
      <c r="D699" s="2" t="s">
        <v>1534</v>
      </c>
      <c r="E699" s="2" t="s">
        <v>1535</v>
      </c>
      <c r="F699" s="2" t="s">
        <v>945</v>
      </c>
      <c r="G699" s="4">
        <v>220</v>
      </c>
      <c r="H699" s="6">
        <v>8593.2000000000007</v>
      </c>
      <c r="I699" s="6">
        <v>8593.2000000000007</v>
      </c>
      <c r="J699" s="10" t="s">
        <v>937</v>
      </c>
      <c r="K699" s="10" t="s">
        <v>962</v>
      </c>
      <c r="L699" s="8">
        <v>44316</v>
      </c>
      <c r="M699" s="8">
        <v>44318</v>
      </c>
      <c r="N699" s="8">
        <v>44320</v>
      </c>
      <c r="O699" s="8">
        <v>44326</v>
      </c>
      <c r="P699" s="8">
        <v>44391</v>
      </c>
      <c r="Q699" s="8">
        <v>44398</v>
      </c>
    </row>
    <row r="700" spans="1:17">
      <c r="A700" s="2" t="s">
        <v>17</v>
      </c>
      <c r="B700" s="2" t="s">
        <v>452</v>
      </c>
      <c r="C700" s="2" t="s">
        <v>453</v>
      </c>
      <c r="D700" s="2" t="s">
        <v>1536</v>
      </c>
      <c r="E700" s="2" t="s">
        <v>1537</v>
      </c>
      <c r="F700" s="2" t="s">
        <v>945</v>
      </c>
      <c r="G700" s="4">
        <v>245</v>
      </c>
      <c r="H700" s="6">
        <v>9912.7000000000007</v>
      </c>
      <c r="I700" s="6">
        <v>9912.7000000000007</v>
      </c>
      <c r="J700" s="10" t="s">
        <v>937</v>
      </c>
      <c r="K700" s="10" t="s">
        <v>962</v>
      </c>
      <c r="L700" s="8">
        <v>44316</v>
      </c>
      <c r="M700" s="8">
        <v>44318</v>
      </c>
      <c r="N700" s="8">
        <v>44320</v>
      </c>
      <c r="O700" s="8">
        <v>44326</v>
      </c>
      <c r="P700" s="8">
        <v>44391</v>
      </c>
      <c r="Q700" s="8">
        <v>44398</v>
      </c>
    </row>
    <row r="701" spans="1:17">
      <c r="A701" s="2" t="s">
        <v>21</v>
      </c>
      <c r="B701" s="2" t="s">
        <v>454</v>
      </c>
      <c r="C701" s="2" t="s">
        <v>66</v>
      </c>
      <c r="D701" s="2" t="s">
        <v>999</v>
      </c>
      <c r="E701" s="2" t="s">
        <v>1538</v>
      </c>
      <c r="F701" s="2" t="s">
        <v>982</v>
      </c>
      <c r="G701" s="4">
        <v>156</v>
      </c>
      <c r="H701" s="6">
        <v>1391.52</v>
      </c>
      <c r="I701" s="6">
        <v>1391.52</v>
      </c>
      <c r="J701" s="10" t="s">
        <v>942</v>
      </c>
      <c r="K701" s="10" t="s">
        <v>938</v>
      </c>
      <c r="L701" s="8">
        <v>44308</v>
      </c>
      <c r="M701" s="8">
        <v>44316</v>
      </c>
      <c r="N701" s="8">
        <v>44325</v>
      </c>
      <c r="O701" s="8">
        <v>44331</v>
      </c>
      <c r="P701" s="8">
        <v>44383</v>
      </c>
      <c r="Q701" s="8">
        <v>44405</v>
      </c>
    </row>
    <row r="702" spans="1:17">
      <c r="A702" s="2" t="s">
        <v>21</v>
      </c>
      <c r="B702" s="2" t="s">
        <v>454</v>
      </c>
      <c r="C702" s="2" t="s">
        <v>66</v>
      </c>
      <c r="D702" s="2" t="s">
        <v>999</v>
      </c>
      <c r="E702" s="2" t="s">
        <v>1539</v>
      </c>
      <c r="F702" s="2" t="s">
        <v>982</v>
      </c>
      <c r="G702" s="4">
        <v>142</v>
      </c>
      <c r="H702" s="6">
        <v>1258.1199999999999</v>
      </c>
      <c r="I702" s="6">
        <v>1258.1199999999999</v>
      </c>
      <c r="J702" s="10" t="s">
        <v>942</v>
      </c>
      <c r="K702" s="10" t="s">
        <v>938</v>
      </c>
      <c r="L702" s="8">
        <v>44308</v>
      </c>
      <c r="M702" s="8">
        <v>44316</v>
      </c>
      <c r="N702" s="8">
        <v>44325</v>
      </c>
      <c r="O702" s="8">
        <v>44331</v>
      </c>
      <c r="P702" s="8">
        <v>44383</v>
      </c>
      <c r="Q702" s="8">
        <v>44405</v>
      </c>
    </row>
    <row r="703" spans="1:17">
      <c r="A703" s="2" t="s">
        <v>21</v>
      </c>
      <c r="B703" s="2" t="s">
        <v>455</v>
      </c>
      <c r="C703" s="2" t="s">
        <v>66</v>
      </c>
      <c r="D703" s="2" t="s">
        <v>999</v>
      </c>
      <c r="E703" s="2" t="s">
        <v>1540</v>
      </c>
      <c r="F703" s="2" t="s">
        <v>936</v>
      </c>
      <c r="G703" s="4">
        <v>87</v>
      </c>
      <c r="H703" s="6">
        <v>776.04</v>
      </c>
      <c r="I703" s="6">
        <v>776.04</v>
      </c>
      <c r="J703" s="10" t="s">
        <v>942</v>
      </c>
      <c r="K703" s="10" t="s">
        <v>938</v>
      </c>
      <c r="L703" s="8">
        <v>44308</v>
      </c>
      <c r="M703" s="8">
        <v>44316</v>
      </c>
      <c r="N703" s="8">
        <v>44333</v>
      </c>
      <c r="O703" s="8">
        <v>44339</v>
      </c>
      <c r="P703" s="8">
        <v>44383</v>
      </c>
      <c r="Q703" s="8">
        <v>44412</v>
      </c>
    </row>
    <row r="704" spans="1:17">
      <c r="A704" s="2" t="s">
        <v>21</v>
      </c>
      <c r="B704" s="2" t="s">
        <v>455</v>
      </c>
      <c r="C704" s="2" t="s">
        <v>66</v>
      </c>
      <c r="D704" s="2" t="s">
        <v>999</v>
      </c>
      <c r="E704" s="2" t="s">
        <v>1541</v>
      </c>
      <c r="F704" s="2" t="s">
        <v>936</v>
      </c>
      <c r="G704" s="4">
        <v>95</v>
      </c>
      <c r="H704" s="6">
        <v>841.7</v>
      </c>
      <c r="I704" s="6">
        <v>841.7</v>
      </c>
      <c r="J704" s="10" t="s">
        <v>942</v>
      </c>
      <c r="K704" s="10" t="s">
        <v>938</v>
      </c>
      <c r="L704" s="8">
        <v>44308</v>
      </c>
      <c r="M704" s="8">
        <v>44316</v>
      </c>
      <c r="N704" s="8">
        <v>44333</v>
      </c>
      <c r="O704" s="8">
        <v>44339</v>
      </c>
      <c r="P704" s="8">
        <v>44383</v>
      </c>
      <c r="Q704" s="8">
        <v>44412</v>
      </c>
    </row>
    <row r="705" spans="1:17">
      <c r="A705" s="2" t="s">
        <v>21</v>
      </c>
      <c r="B705" s="2" t="s">
        <v>456</v>
      </c>
      <c r="C705" s="2" t="s">
        <v>72</v>
      </c>
      <c r="D705" s="2" t="s">
        <v>1005</v>
      </c>
      <c r="E705" s="2" t="s">
        <v>1542</v>
      </c>
      <c r="F705" s="2" t="s">
        <v>936</v>
      </c>
      <c r="G705" s="4">
        <v>100</v>
      </c>
      <c r="H705" s="6">
        <v>793</v>
      </c>
      <c r="I705" s="6">
        <v>793</v>
      </c>
      <c r="J705" s="10" t="s">
        <v>942</v>
      </c>
      <c r="K705" s="10" t="s">
        <v>938</v>
      </c>
      <c r="L705" s="8">
        <v>44308</v>
      </c>
      <c r="M705" s="8">
        <v>44316</v>
      </c>
      <c r="N705" s="8">
        <v>44333</v>
      </c>
      <c r="O705" s="8">
        <v>44339</v>
      </c>
      <c r="P705" s="8">
        <v>44383</v>
      </c>
      <c r="Q705" s="8">
        <v>44412</v>
      </c>
    </row>
    <row r="706" spans="1:17">
      <c r="A706" s="2" t="s">
        <v>21</v>
      </c>
      <c r="B706" s="2" t="s">
        <v>456</v>
      </c>
      <c r="C706" s="2" t="s">
        <v>72</v>
      </c>
      <c r="D706" s="2" t="s">
        <v>1005</v>
      </c>
      <c r="E706" s="2" t="s">
        <v>1543</v>
      </c>
      <c r="F706" s="2" t="s">
        <v>936</v>
      </c>
      <c r="G706" s="4">
        <v>101</v>
      </c>
      <c r="H706" s="6">
        <v>800.93</v>
      </c>
      <c r="I706" s="6">
        <v>800.93</v>
      </c>
      <c r="J706" s="10" t="s">
        <v>942</v>
      </c>
      <c r="K706" s="10" t="s">
        <v>938</v>
      </c>
      <c r="L706" s="8">
        <v>44308</v>
      </c>
      <c r="M706" s="8">
        <v>44316</v>
      </c>
      <c r="N706" s="8">
        <v>44333</v>
      </c>
      <c r="O706" s="8">
        <v>44339</v>
      </c>
      <c r="P706" s="8">
        <v>44383</v>
      </c>
      <c r="Q706" s="8">
        <v>44412</v>
      </c>
    </row>
    <row r="707" spans="1:17">
      <c r="A707" s="2" t="s">
        <v>17</v>
      </c>
      <c r="B707" s="2" t="s">
        <v>457</v>
      </c>
      <c r="C707" s="2" t="s">
        <v>458</v>
      </c>
      <c r="D707" s="2" t="s">
        <v>1544</v>
      </c>
      <c r="E707" s="2" t="s">
        <v>1545</v>
      </c>
      <c r="F707" s="2" t="s">
        <v>945</v>
      </c>
      <c r="G707" s="4">
        <v>105</v>
      </c>
      <c r="H707" s="6">
        <v>5401.2</v>
      </c>
      <c r="I707" s="6">
        <v>5401.2</v>
      </c>
      <c r="J707" s="10" t="s">
        <v>937</v>
      </c>
      <c r="K707" s="10" t="s">
        <v>962</v>
      </c>
      <c r="L707" s="8">
        <v>44316</v>
      </c>
      <c r="M707" s="8">
        <v>44318</v>
      </c>
      <c r="N707" s="8">
        <v>44320</v>
      </c>
      <c r="O707" s="8">
        <v>44326</v>
      </c>
      <c r="P707" s="8">
        <v>44391</v>
      </c>
      <c r="Q707" s="8">
        <v>44398</v>
      </c>
    </row>
    <row r="708" spans="1:17">
      <c r="A708" s="2" t="s">
        <v>17</v>
      </c>
      <c r="B708" s="2" t="s">
        <v>459</v>
      </c>
      <c r="C708" s="2" t="s">
        <v>460</v>
      </c>
      <c r="D708" s="2" t="s">
        <v>1546</v>
      </c>
      <c r="E708" s="2" t="s">
        <v>1547</v>
      </c>
      <c r="F708" s="2" t="s">
        <v>945</v>
      </c>
      <c r="G708" s="4">
        <v>59</v>
      </c>
      <c r="H708" s="6">
        <v>2517.5300000000002</v>
      </c>
      <c r="I708" s="6">
        <v>2517.5300000000002</v>
      </c>
      <c r="J708" s="10" t="s">
        <v>937</v>
      </c>
      <c r="K708" s="10" t="s">
        <v>962</v>
      </c>
      <c r="L708" s="8">
        <v>44316</v>
      </c>
      <c r="M708" s="8">
        <v>44318</v>
      </c>
      <c r="N708" s="8">
        <v>44320</v>
      </c>
      <c r="O708" s="8">
        <v>44326</v>
      </c>
      <c r="P708" s="8">
        <v>44391</v>
      </c>
      <c r="Q708" s="8">
        <v>44398</v>
      </c>
    </row>
    <row r="709" spans="1:17">
      <c r="A709" s="2" t="s">
        <v>17</v>
      </c>
      <c r="B709" s="2" t="s">
        <v>459</v>
      </c>
      <c r="C709" s="2" t="s">
        <v>460</v>
      </c>
      <c r="D709" s="2" t="s">
        <v>1546</v>
      </c>
      <c r="E709" s="2" t="s">
        <v>1548</v>
      </c>
      <c r="F709" s="2" t="s">
        <v>945</v>
      </c>
      <c r="G709" s="4">
        <v>120</v>
      </c>
      <c r="H709" s="6">
        <v>5120.3999999999996</v>
      </c>
      <c r="I709" s="6">
        <v>5120.3999999999996</v>
      </c>
      <c r="J709" s="10" t="s">
        <v>937</v>
      </c>
      <c r="K709" s="10" t="s">
        <v>962</v>
      </c>
      <c r="L709" s="8">
        <v>44316</v>
      </c>
      <c r="M709" s="8">
        <v>44318</v>
      </c>
      <c r="N709" s="8">
        <v>44320</v>
      </c>
      <c r="O709" s="8">
        <v>44326</v>
      </c>
      <c r="P709" s="8">
        <v>44391</v>
      </c>
      <c r="Q709" s="8">
        <v>44398</v>
      </c>
    </row>
    <row r="710" spans="1:17">
      <c r="A710" s="2" t="s">
        <v>17</v>
      </c>
      <c r="B710" s="2" t="s">
        <v>461</v>
      </c>
      <c r="C710" s="2" t="s">
        <v>72</v>
      </c>
      <c r="D710" s="2" t="s">
        <v>1005</v>
      </c>
      <c r="E710" s="2" t="s">
        <v>1549</v>
      </c>
      <c r="F710" s="2" t="s">
        <v>982</v>
      </c>
      <c r="G710" s="4">
        <v>203</v>
      </c>
      <c r="H710" s="6">
        <v>1609.79</v>
      </c>
      <c r="I710" s="6">
        <v>1609.79</v>
      </c>
      <c r="J710" s="10" t="s">
        <v>942</v>
      </c>
      <c r="K710" s="10" t="s">
        <v>938</v>
      </c>
      <c r="L710" s="8">
        <v>44308</v>
      </c>
      <c r="M710" s="8">
        <v>44316</v>
      </c>
      <c r="N710" s="8">
        <v>44325</v>
      </c>
      <c r="O710" s="8">
        <v>44323</v>
      </c>
      <c r="P710" s="8">
        <v>44383</v>
      </c>
      <c r="Q710" s="8">
        <v>44405</v>
      </c>
    </row>
    <row r="711" spans="1:17">
      <c r="A711" s="2" t="s">
        <v>17</v>
      </c>
      <c r="B711" s="2" t="s">
        <v>461</v>
      </c>
      <c r="C711" s="2" t="s">
        <v>72</v>
      </c>
      <c r="D711" s="2" t="s">
        <v>1005</v>
      </c>
      <c r="E711" s="2" t="s">
        <v>1550</v>
      </c>
      <c r="F711" s="2" t="s">
        <v>982</v>
      </c>
      <c r="G711" s="4">
        <v>170</v>
      </c>
      <c r="H711" s="6">
        <v>1348.1</v>
      </c>
      <c r="I711" s="6">
        <v>1348.1</v>
      </c>
      <c r="J711" s="10" t="s">
        <v>942</v>
      </c>
      <c r="K711" s="10" t="s">
        <v>938</v>
      </c>
      <c r="L711" s="8">
        <v>44308</v>
      </c>
      <c r="M711" s="8">
        <v>44316</v>
      </c>
      <c r="N711" s="8">
        <v>44325</v>
      </c>
      <c r="O711" s="8">
        <v>44323</v>
      </c>
      <c r="P711" s="8">
        <v>44383</v>
      </c>
      <c r="Q711" s="8">
        <v>44405</v>
      </c>
    </row>
    <row r="712" spans="1:17">
      <c r="A712" s="2" t="s">
        <v>21</v>
      </c>
      <c r="B712" s="2" t="s">
        <v>462</v>
      </c>
      <c r="C712" s="2" t="s">
        <v>463</v>
      </c>
      <c r="D712" s="2" t="s">
        <v>1551</v>
      </c>
      <c r="E712" s="2" t="s">
        <v>1552</v>
      </c>
      <c r="F712" s="2" t="s">
        <v>945</v>
      </c>
      <c r="G712" s="4">
        <v>68</v>
      </c>
      <c r="H712" s="6">
        <v>3468.68</v>
      </c>
      <c r="I712" s="6">
        <v>3468.68</v>
      </c>
      <c r="J712" s="10" t="s">
        <v>937</v>
      </c>
      <c r="K712" s="10" t="s">
        <v>962</v>
      </c>
      <c r="L712" s="8">
        <v>44319</v>
      </c>
      <c r="M712" s="8">
        <v>44320</v>
      </c>
      <c r="N712" s="8">
        <v>44324</v>
      </c>
      <c r="O712" s="8">
        <v>44330</v>
      </c>
      <c r="P712" s="8">
        <v>44394</v>
      </c>
      <c r="Q712" s="8">
        <v>44398</v>
      </c>
    </row>
    <row r="713" spans="1:17">
      <c r="A713" s="2" t="s">
        <v>21</v>
      </c>
      <c r="B713" s="2" t="s">
        <v>464</v>
      </c>
      <c r="C713" s="2" t="s">
        <v>463</v>
      </c>
      <c r="D713" s="2" t="s">
        <v>1551</v>
      </c>
      <c r="E713" s="2" t="s">
        <v>1553</v>
      </c>
      <c r="F713" s="2" t="s">
        <v>951</v>
      </c>
      <c r="G713" s="4">
        <v>17</v>
      </c>
      <c r="H713" s="6">
        <v>867.17</v>
      </c>
      <c r="I713" s="6">
        <v>867.17</v>
      </c>
      <c r="J713" s="10" t="s">
        <v>937</v>
      </c>
      <c r="K713" s="10" t="s">
        <v>962</v>
      </c>
      <c r="L713" s="8">
        <v>44319</v>
      </c>
      <c r="M713" s="8">
        <v>44320</v>
      </c>
      <c r="N713" s="8">
        <v>44320</v>
      </c>
      <c r="O713" s="8">
        <v>44326</v>
      </c>
      <c r="P713" s="8">
        <v>44394</v>
      </c>
      <c r="Q713" s="8">
        <v>44398</v>
      </c>
    </row>
    <row r="714" spans="1:17">
      <c r="A714" s="2" t="s">
        <v>17</v>
      </c>
      <c r="B714" s="2" t="s">
        <v>465</v>
      </c>
      <c r="C714" s="2" t="s">
        <v>458</v>
      </c>
      <c r="D714" s="2" t="s">
        <v>1544</v>
      </c>
      <c r="E714" s="2" t="s">
        <v>1554</v>
      </c>
      <c r="F714" s="2" t="s">
        <v>951</v>
      </c>
      <c r="G714" s="4">
        <v>70</v>
      </c>
      <c r="H714" s="6">
        <v>3600.8</v>
      </c>
      <c r="I714" s="6">
        <v>3600.8</v>
      </c>
      <c r="J714" s="10" t="s">
        <v>937</v>
      </c>
      <c r="K714" s="10" t="s">
        <v>962</v>
      </c>
      <c r="L714" s="8">
        <v>44319</v>
      </c>
      <c r="M714" s="8">
        <v>44320</v>
      </c>
      <c r="N714" s="8">
        <v>44320</v>
      </c>
      <c r="O714" s="8">
        <v>44326</v>
      </c>
      <c r="P714" s="8">
        <v>44394</v>
      </c>
      <c r="Q714" s="8">
        <v>44398</v>
      </c>
    </row>
    <row r="715" spans="1:17">
      <c r="A715" s="2" t="s">
        <v>17</v>
      </c>
      <c r="B715" s="2" t="s">
        <v>466</v>
      </c>
      <c r="C715" s="2" t="s">
        <v>460</v>
      </c>
      <c r="D715" s="2" t="s">
        <v>1546</v>
      </c>
      <c r="E715" s="2" t="s">
        <v>1555</v>
      </c>
      <c r="F715" s="2" t="s">
        <v>951</v>
      </c>
      <c r="G715" s="4">
        <v>41</v>
      </c>
      <c r="H715" s="6">
        <v>1749.47</v>
      </c>
      <c r="I715" s="6">
        <v>1749.47</v>
      </c>
      <c r="J715" s="10" t="s">
        <v>937</v>
      </c>
      <c r="K715" s="10" t="s">
        <v>962</v>
      </c>
      <c r="L715" s="8">
        <v>44319</v>
      </c>
      <c r="M715" s="8">
        <v>44320</v>
      </c>
      <c r="N715" s="8">
        <v>44320</v>
      </c>
      <c r="O715" s="8">
        <v>44326</v>
      </c>
      <c r="P715" s="8">
        <v>44394</v>
      </c>
      <c r="Q715" s="8">
        <v>44398</v>
      </c>
    </row>
    <row r="716" spans="1:17">
      <c r="A716" s="2" t="s">
        <v>17</v>
      </c>
      <c r="B716" s="2" t="s">
        <v>466</v>
      </c>
      <c r="C716" s="2" t="s">
        <v>460</v>
      </c>
      <c r="D716" s="2" t="s">
        <v>1546</v>
      </c>
      <c r="E716" s="2" t="s">
        <v>1556</v>
      </c>
      <c r="F716" s="2" t="s">
        <v>951</v>
      </c>
      <c r="G716" s="4">
        <v>79</v>
      </c>
      <c r="H716" s="6">
        <v>3370.93</v>
      </c>
      <c r="I716" s="6">
        <v>3370.93</v>
      </c>
      <c r="J716" s="10" t="s">
        <v>937</v>
      </c>
      <c r="K716" s="10" t="s">
        <v>962</v>
      </c>
      <c r="L716" s="8">
        <v>44319</v>
      </c>
      <c r="M716" s="8">
        <v>44320</v>
      </c>
      <c r="N716" s="8">
        <v>44320</v>
      </c>
      <c r="O716" s="8">
        <v>44326</v>
      </c>
      <c r="P716" s="8">
        <v>44394</v>
      </c>
      <c r="Q716" s="8">
        <v>44398</v>
      </c>
    </row>
    <row r="717" spans="1:17">
      <c r="A717" s="2" t="s">
        <v>17</v>
      </c>
      <c r="B717" s="2" t="s">
        <v>467</v>
      </c>
      <c r="C717" s="2" t="s">
        <v>447</v>
      </c>
      <c r="D717" s="2" t="s">
        <v>1530</v>
      </c>
      <c r="E717" s="2" t="s">
        <v>1557</v>
      </c>
      <c r="F717" s="2" t="s">
        <v>951</v>
      </c>
      <c r="G717" s="4">
        <v>101</v>
      </c>
      <c r="H717" s="6">
        <v>4316.74</v>
      </c>
      <c r="I717" s="6">
        <v>4316.74</v>
      </c>
      <c r="J717" s="10" t="s">
        <v>937</v>
      </c>
      <c r="K717" s="10" t="s">
        <v>962</v>
      </c>
      <c r="L717" s="8">
        <v>44319</v>
      </c>
      <c r="M717" s="8">
        <v>44320</v>
      </c>
      <c r="N717" s="8">
        <v>44320</v>
      </c>
      <c r="O717" s="8">
        <v>44326</v>
      </c>
      <c r="P717" s="8">
        <v>44394</v>
      </c>
      <c r="Q717" s="8">
        <v>44398</v>
      </c>
    </row>
    <row r="718" spans="1:17">
      <c r="A718" s="2" t="s">
        <v>17</v>
      </c>
      <c r="B718" s="2" t="s">
        <v>468</v>
      </c>
      <c r="C718" s="2" t="s">
        <v>449</v>
      </c>
      <c r="D718" s="2" t="s">
        <v>1532</v>
      </c>
      <c r="E718" s="2" t="s">
        <v>1558</v>
      </c>
      <c r="F718" s="2" t="s">
        <v>951</v>
      </c>
      <c r="G718" s="4">
        <v>143</v>
      </c>
      <c r="H718" s="6">
        <v>6146.14</v>
      </c>
      <c r="I718" s="6">
        <v>6146.14</v>
      </c>
      <c r="J718" s="10" t="s">
        <v>937</v>
      </c>
      <c r="K718" s="10" t="s">
        <v>962</v>
      </c>
      <c r="L718" s="8">
        <v>44319</v>
      </c>
      <c r="M718" s="8">
        <v>44320</v>
      </c>
      <c r="N718" s="8">
        <v>44320</v>
      </c>
      <c r="O718" s="8">
        <v>44326</v>
      </c>
      <c r="P718" s="8">
        <v>44394</v>
      </c>
      <c r="Q718" s="8">
        <v>44398</v>
      </c>
    </row>
    <row r="719" spans="1:17">
      <c r="A719" s="2" t="s">
        <v>17</v>
      </c>
      <c r="B719" s="2" t="s">
        <v>469</v>
      </c>
      <c r="C719" s="2" t="s">
        <v>451</v>
      </c>
      <c r="D719" s="2" t="s">
        <v>1534</v>
      </c>
      <c r="E719" s="2" t="s">
        <v>1559</v>
      </c>
      <c r="F719" s="2" t="s">
        <v>951</v>
      </c>
      <c r="G719" s="4">
        <v>180</v>
      </c>
      <c r="H719" s="6">
        <v>7030.8</v>
      </c>
      <c r="I719" s="6">
        <v>7030.8</v>
      </c>
      <c r="J719" s="10" t="s">
        <v>937</v>
      </c>
      <c r="K719" s="10" t="s">
        <v>962</v>
      </c>
      <c r="L719" s="8">
        <v>44319</v>
      </c>
      <c r="M719" s="8">
        <v>44320</v>
      </c>
      <c r="N719" s="8">
        <v>44320</v>
      </c>
      <c r="O719" s="8">
        <v>44326</v>
      </c>
      <c r="P719" s="8">
        <v>44394</v>
      </c>
      <c r="Q719" s="8">
        <v>44398</v>
      </c>
    </row>
    <row r="720" spans="1:17">
      <c r="A720" s="2" t="s">
        <v>17</v>
      </c>
      <c r="B720" s="2" t="s">
        <v>470</v>
      </c>
      <c r="C720" s="2" t="s">
        <v>453</v>
      </c>
      <c r="D720" s="2" t="s">
        <v>1536</v>
      </c>
      <c r="E720" s="2" t="s">
        <v>1560</v>
      </c>
      <c r="F720" s="2" t="s">
        <v>951</v>
      </c>
      <c r="G720" s="4">
        <v>205</v>
      </c>
      <c r="H720" s="6">
        <v>8294.2999999999993</v>
      </c>
      <c r="I720" s="6">
        <v>8294.2999999999993</v>
      </c>
      <c r="J720" s="10" t="s">
        <v>937</v>
      </c>
      <c r="K720" s="10" t="s">
        <v>962</v>
      </c>
      <c r="L720" s="8">
        <v>44319</v>
      </c>
      <c r="M720" s="8">
        <v>44320</v>
      </c>
      <c r="N720" s="8">
        <v>44320</v>
      </c>
      <c r="O720" s="8">
        <v>44326</v>
      </c>
      <c r="P720" s="8">
        <v>44394</v>
      </c>
      <c r="Q720" s="8">
        <v>44398</v>
      </c>
    </row>
    <row r="721" spans="1:17">
      <c r="A721" s="2" t="s">
        <v>17</v>
      </c>
      <c r="B721" s="2" t="s">
        <v>471</v>
      </c>
      <c r="C721" s="2" t="s">
        <v>472</v>
      </c>
      <c r="D721" s="2" t="s">
        <v>1561</v>
      </c>
      <c r="E721" s="2" t="s">
        <v>1562</v>
      </c>
      <c r="F721" s="2" t="s">
        <v>951</v>
      </c>
      <c r="G721" s="4">
        <v>90</v>
      </c>
      <c r="H721" s="6">
        <v>3348.9</v>
      </c>
      <c r="I721" s="6">
        <v>3348.9</v>
      </c>
      <c r="J721" s="10" t="s">
        <v>942</v>
      </c>
      <c r="K721" s="10" t="s">
        <v>962</v>
      </c>
      <c r="L721" s="8">
        <v>44321</v>
      </c>
      <c r="M721" s="8">
        <v>44322</v>
      </c>
      <c r="N721" s="8">
        <v>44322</v>
      </c>
      <c r="O721" s="8">
        <v>44328</v>
      </c>
      <c r="P721" s="8">
        <v>44396</v>
      </c>
      <c r="Q721" s="8">
        <v>44405</v>
      </c>
    </row>
    <row r="722" spans="1:17">
      <c r="A722" s="2" t="s">
        <v>21</v>
      </c>
      <c r="B722" s="2" t="s">
        <v>473</v>
      </c>
      <c r="C722" s="2" t="s">
        <v>75</v>
      </c>
      <c r="D722" s="2" t="s">
        <v>1008</v>
      </c>
      <c r="E722" s="2" t="s">
        <v>1563</v>
      </c>
      <c r="F722" s="2" t="s">
        <v>936</v>
      </c>
      <c r="G722" s="4">
        <v>61</v>
      </c>
      <c r="H722" s="6">
        <v>595.36</v>
      </c>
      <c r="I722" s="6">
        <v>595.36</v>
      </c>
      <c r="J722" s="10" t="s">
        <v>942</v>
      </c>
      <c r="K722" s="10" t="s">
        <v>938</v>
      </c>
      <c r="L722" s="8">
        <v>44314</v>
      </c>
      <c r="M722" s="8">
        <v>44322</v>
      </c>
      <c r="N722" s="8">
        <v>44325</v>
      </c>
      <c r="O722" s="8">
        <v>44331</v>
      </c>
      <c r="P722" s="8">
        <v>44389</v>
      </c>
      <c r="Q722" s="8">
        <v>44405</v>
      </c>
    </row>
    <row r="723" spans="1:17">
      <c r="A723" s="2" t="s">
        <v>21</v>
      </c>
      <c r="B723" s="2" t="s">
        <v>474</v>
      </c>
      <c r="C723" s="2" t="s">
        <v>75</v>
      </c>
      <c r="D723" s="2" t="s">
        <v>1008</v>
      </c>
      <c r="E723" s="2" t="s">
        <v>1564</v>
      </c>
      <c r="F723" s="2" t="s">
        <v>982</v>
      </c>
      <c r="G723" s="4">
        <v>101</v>
      </c>
      <c r="H723" s="6">
        <v>985.76</v>
      </c>
      <c r="I723" s="6">
        <v>985.76</v>
      </c>
      <c r="J723" s="10" t="s">
        <v>942</v>
      </c>
      <c r="K723" s="10" t="s">
        <v>938</v>
      </c>
      <c r="L723" s="8">
        <v>44314</v>
      </c>
      <c r="M723" s="8">
        <v>44323</v>
      </c>
      <c r="N723" s="8">
        <v>44327</v>
      </c>
      <c r="O723" s="8">
        <v>44333</v>
      </c>
      <c r="P723" s="8">
        <v>44389</v>
      </c>
      <c r="Q723" s="8">
        <v>44405</v>
      </c>
    </row>
    <row r="724" spans="1:17">
      <c r="A724" s="2" t="s">
        <v>21</v>
      </c>
      <c r="B724" s="2" t="s">
        <v>475</v>
      </c>
      <c r="C724" s="2" t="s">
        <v>75</v>
      </c>
      <c r="D724" s="2" t="s">
        <v>1008</v>
      </c>
      <c r="E724" s="2" t="s">
        <v>1565</v>
      </c>
      <c r="F724" s="2" t="s">
        <v>945</v>
      </c>
      <c r="G724" s="4">
        <v>1972</v>
      </c>
      <c r="H724" s="6">
        <v>19246.72</v>
      </c>
      <c r="I724" s="6">
        <v>19246.72</v>
      </c>
      <c r="J724" s="10" t="s">
        <v>942</v>
      </c>
      <c r="K724" s="10" t="s">
        <v>938</v>
      </c>
      <c r="L724" s="8">
        <v>44314</v>
      </c>
      <c r="M724" s="8">
        <v>44326</v>
      </c>
      <c r="N724" s="8">
        <v>44331</v>
      </c>
      <c r="O724" s="8">
        <v>44337</v>
      </c>
      <c r="P724" s="8">
        <v>44389</v>
      </c>
      <c r="Q724" s="8">
        <v>44412</v>
      </c>
    </row>
    <row r="725" spans="1:17">
      <c r="A725" s="2" t="s">
        <v>17</v>
      </c>
      <c r="B725" s="2" t="s">
        <v>476</v>
      </c>
      <c r="C725" s="2" t="s">
        <v>472</v>
      </c>
      <c r="D725" s="2" t="s">
        <v>1561</v>
      </c>
      <c r="E725" s="2" t="s">
        <v>1566</v>
      </c>
      <c r="F725" s="2" t="s">
        <v>945</v>
      </c>
      <c r="G725" s="4">
        <v>134</v>
      </c>
      <c r="H725" s="6">
        <v>4986.1400000000003</v>
      </c>
      <c r="I725" s="6">
        <v>4986.1400000000003</v>
      </c>
      <c r="J725" s="10" t="s">
        <v>942</v>
      </c>
      <c r="K725" s="10" t="s">
        <v>962</v>
      </c>
      <c r="L725" s="8">
        <v>44321</v>
      </c>
      <c r="M725" s="8">
        <v>44326</v>
      </c>
      <c r="N725" s="8">
        <v>44326</v>
      </c>
      <c r="O725" s="8">
        <v>44332</v>
      </c>
      <c r="P725" s="8">
        <v>44396</v>
      </c>
      <c r="Q725" s="8">
        <v>44405</v>
      </c>
    </row>
    <row r="726" spans="1:17">
      <c r="A726" s="2" t="s">
        <v>17</v>
      </c>
      <c r="B726" s="2" t="s">
        <v>477</v>
      </c>
      <c r="C726" s="2" t="s">
        <v>153</v>
      </c>
      <c r="D726" s="2" t="s">
        <v>1106</v>
      </c>
      <c r="E726" s="2" t="s">
        <v>1567</v>
      </c>
      <c r="F726" s="2" t="s">
        <v>945</v>
      </c>
      <c r="G726" s="4">
        <v>9</v>
      </c>
      <c r="H726" s="6">
        <v>59.4</v>
      </c>
      <c r="I726" s="6">
        <v>59.4</v>
      </c>
      <c r="J726" s="10" t="s">
        <v>937</v>
      </c>
      <c r="K726" s="10" t="s">
        <v>938</v>
      </c>
      <c r="L726" s="8">
        <v>44321</v>
      </c>
      <c r="M726" s="8">
        <v>44326</v>
      </c>
      <c r="N726" s="8">
        <v>44328</v>
      </c>
      <c r="O726" s="8">
        <v>44334</v>
      </c>
      <c r="P726" s="8">
        <v>44396</v>
      </c>
      <c r="Q726" s="8">
        <v>44412</v>
      </c>
    </row>
    <row r="727" spans="1:17">
      <c r="A727" s="2" t="s">
        <v>17</v>
      </c>
      <c r="B727" s="2" t="s">
        <v>478</v>
      </c>
      <c r="C727" s="2" t="s">
        <v>130</v>
      </c>
      <c r="D727" s="2" t="s">
        <v>1081</v>
      </c>
      <c r="E727" s="2" t="s">
        <v>1568</v>
      </c>
      <c r="F727" s="2" t="s">
        <v>945</v>
      </c>
      <c r="G727" s="4">
        <v>12</v>
      </c>
      <c r="H727" s="6">
        <v>77.28</v>
      </c>
      <c r="I727" s="6">
        <v>77.28</v>
      </c>
      <c r="J727" s="10" t="s">
        <v>937</v>
      </c>
      <c r="K727" s="10" t="s">
        <v>938</v>
      </c>
      <c r="L727" s="8">
        <v>44321</v>
      </c>
      <c r="M727" s="8">
        <v>44326</v>
      </c>
      <c r="N727" s="8">
        <v>44328</v>
      </c>
      <c r="O727" s="8">
        <v>44334</v>
      </c>
      <c r="P727" s="8">
        <v>44396</v>
      </c>
      <c r="Q727" s="8">
        <v>44412</v>
      </c>
    </row>
    <row r="728" spans="1:17">
      <c r="A728" s="2" t="s">
        <v>17</v>
      </c>
      <c r="B728" s="2" t="s">
        <v>479</v>
      </c>
      <c r="C728" s="2" t="s">
        <v>122</v>
      </c>
      <c r="D728" s="2" t="s">
        <v>1072</v>
      </c>
      <c r="E728" s="2" t="s">
        <v>1569</v>
      </c>
      <c r="F728" s="2" t="s">
        <v>945</v>
      </c>
      <c r="G728" s="4">
        <v>14</v>
      </c>
      <c r="H728" s="6">
        <v>81.2</v>
      </c>
      <c r="I728" s="6">
        <v>81.2</v>
      </c>
      <c r="J728" s="10" t="s">
        <v>937</v>
      </c>
      <c r="K728" s="10" t="s">
        <v>938</v>
      </c>
      <c r="L728" s="8">
        <v>44321</v>
      </c>
      <c r="M728" s="8">
        <v>44326</v>
      </c>
      <c r="N728" s="8">
        <v>44328</v>
      </c>
      <c r="O728" s="8">
        <v>44334</v>
      </c>
      <c r="P728" s="8">
        <v>44396</v>
      </c>
      <c r="Q728" s="8">
        <v>44412</v>
      </c>
    </row>
    <row r="729" spans="1:17">
      <c r="A729" s="2" t="s">
        <v>21</v>
      </c>
      <c r="B729" s="2" t="s">
        <v>480</v>
      </c>
      <c r="C729" s="2" t="s">
        <v>75</v>
      </c>
      <c r="D729" s="2" t="s">
        <v>1008</v>
      </c>
      <c r="E729" s="2" t="s">
        <v>1570</v>
      </c>
      <c r="F729" s="2" t="s">
        <v>951</v>
      </c>
      <c r="G729" s="4">
        <v>349</v>
      </c>
      <c r="H729" s="6">
        <v>3406.24</v>
      </c>
      <c r="I729" s="6">
        <v>3406.24</v>
      </c>
      <c r="J729" s="10" t="s">
        <v>942</v>
      </c>
      <c r="K729" s="10" t="s">
        <v>938</v>
      </c>
      <c r="L729" s="8">
        <v>44314</v>
      </c>
      <c r="M729" s="8">
        <v>44326</v>
      </c>
      <c r="N729" s="8">
        <v>44342</v>
      </c>
      <c r="O729" s="8">
        <v>44348</v>
      </c>
      <c r="P729" s="8">
        <v>44389</v>
      </c>
    </row>
    <row r="730" spans="1:17">
      <c r="A730" s="2" t="s">
        <v>21</v>
      </c>
      <c r="B730" s="2" t="s">
        <v>481</v>
      </c>
      <c r="C730" s="2" t="s">
        <v>482</v>
      </c>
      <c r="D730" s="2" t="s">
        <v>1571</v>
      </c>
      <c r="E730" s="2" t="s">
        <v>1572</v>
      </c>
      <c r="F730" s="2" t="s">
        <v>951</v>
      </c>
      <c r="G730" s="4">
        <v>100</v>
      </c>
      <c r="H730" s="6">
        <v>4047</v>
      </c>
      <c r="I730" s="6">
        <v>4047</v>
      </c>
      <c r="J730" s="10" t="s">
        <v>937</v>
      </c>
      <c r="K730" s="10" t="s">
        <v>962</v>
      </c>
      <c r="L730" s="8">
        <v>44326</v>
      </c>
      <c r="M730" s="8">
        <v>44327</v>
      </c>
      <c r="N730" s="8">
        <v>44327</v>
      </c>
      <c r="O730" s="8">
        <v>44333</v>
      </c>
      <c r="P730" s="8">
        <v>44401</v>
      </c>
      <c r="Q730" s="8">
        <v>44412</v>
      </c>
    </row>
    <row r="731" spans="1:17">
      <c r="A731" s="2" t="s">
        <v>21</v>
      </c>
      <c r="B731" s="2" t="s">
        <v>483</v>
      </c>
      <c r="C731" s="2" t="s">
        <v>440</v>
      </c>
      <c r="D731" s="2" t="s">
        <v>1522</v>
      </c>
      <c r="E731" s="2" t="s">
        <v>1573</v>
      </c>
      <c r="F731" s="2" t="s">
        <v>951</v>
      </c>
      <c r="G731" s="4">
        <v>141</v>
      </c>
      <c r="H731" s="6">
        <v>2588.7600000000002</v>
      </c>
      <c r="I731" s="6">
        <v>2588.7600000000002</v>
      </c>
      <c r="J731" s="10" t="s">
        <v>937</v>
      </c>
      <c r="K731" s="10" t="s">
        <v>938</v>
      </c>
      <c r="L731" s="8">
        <v>44321</v>
      </c>
      <c r="M731" s="8">
        <v>44327</v>
      </c>
      <c r="N731" s="8">
        <v>44331</v>
      </c>
      <c r="O731" s="8">
        <v>44337</v>
      </c>
      <c r="P731" s="8">
        <v>44396</v>
      </c>
      <c r="Q731" s="8">
        <v>44412</v>
      </c>
    </row>
    <row r="732" spans="1:17">
      <c r="A732" s="2" t="s">
        <v>21</v>
      </c>
      <c r="B732" s="2" t="s">
        <v>484</v>
      </c>
      <c r="C732" s="2" t="s">
        <v>442</v>
      </c>
      <c r="D732" s="2" t="s">
        <v>1524</v>
      </c>
      <c r="E732" s="2" t="s">
        <v>1574</v>
      </c>
      <c r="F732" s="2" t="s">
        <v>951</v>
      </c>
      <c r="G732" s="4">
        <v>74</v>
      </c>
      <c r="H732" s="6">
        <v>1383.06</v>
      </c>
      <c r="I732" s="6">
        <v>1383.06</v>
      </c>
      <c r="J732" s="10" t="s">
        <v>937</v>
      </c>
      <c r="K732" s="10" t="s">
        <v>938</v>
      </c>
      <c r="L732" s="8">
        <v>44321</v>
      </c>
      <c r="M732" s="8">
        <v>44327</v>
      </c>
      <c r="N732" s="8">
        <v>44331</v>
      </c>
      <c r="O732" s="8">
        <v>44337</v>
      </c>
      <c r="P732" s="8">
        <v>44396</v>
      </c>
      <c r="Q732" s="8">
        <v>44412</v>
      </c>
    </row>
    <row r="733" spans="1:17">
      <c r="A733" s="2" t="s">
        <v>21</v>
      </c>
      <c r="B733" s="2" t="s">
        <v>485</v>
      </c>
      <c r="C733" s="2" t="s">
        <v>482</v>
      </c>
      <c r="D733" s="2" t="s">
        <v>1571</v>
      </c>
      <c r="E733" s="2" t="s">
        <v>1575</v>
      </c>
      <c r="F733" s="2" t="s">
        <v>945</v>
      </c>
      <c r="G733" s="4">
        <v>140</v>
      </c>
      <c r="H733" s="6">
        <v>5665.8</v>
      </c>
      <c r="I733" s="6">
        <v>5665.8</v>
      </c>
      <c r="J733" s="10" t="s">
        <v>937</v>
      </c>
      <c r="K733" s="10" t="s">
        <v>962</v>
      </c>
      <c r="L733" s="8">
        <v>44326</v>
      </c>
      <c r="M733" s="8">
        <v>44328</v>
      </c>
      <c r="N733" s="8">
        <v>44330</v>
      </c>
      <c r="O733" s="8">
        <v>44336</v>
      </c>
      <c r="P733" s="8">
        <v>44401</v>
      </c>
      <c r="Q733" s="8">
        <v>44412</v>
      </c>
    </row>
    <row r="734" spans="1:17">
      <c r="A734" s="2" t="s">
        <v>21</v>
      </c>
      <c r="B734" s="2" t="s">
        <v>486</v>
      </c>
      <c r="C734" s="2" t="s">
        <v>66</v>
      </c>
      <c r="D734" s="2" t="s">
        <v>999</v>
      </c>
      <c r="E734" s="2" t="s">
        <v>1576</v>
      </c>
      <c r="F734" s="2" t="s">
        <v>945</v>
      </c>
      <c r="G734" s="4">
        <v>501</v>
      </c>
      <c r="H734" s="6">
        <v>5250.48</v>
      </c>
      <c r="I734" s="6">
        <v>5250.48</v>
      </c>
      <c r="J734" s="10" t="s">
        <v>942</v>
      </c>
      <c r="K734" s="10" t="s">
        <v>962</v>
      </c>
      <c r="L734" s="8">
        <v>44340</v>
      </c>
      <c r="M734" s="8">
        <v>44347</v>
      </c>
      <c r="N734" s="8">
        <v>44347</v>
      </c>
      <c r="O734" s="8">
        <v>44353</v>
      </c>
      <c r="P734" s="8">
        <v>44415</v>
      </c>
    </row>
    <row r="735" spans="1:17">
      <c r="A735" s="2" t="s">
        <v>21</v>
      </c>
      <c r="B735" s="2" t="s">
        <v>487</v>
      </c>
      <c r="C735" s="2" t="s">
        <v>69</v>
      </c>
      <c r="D735" s="2" t="s">
        <v>1002</v>
      </c>
      <c r="E735" s="2" t="s">
        <v>1577</v>
      </c>
      <c r="F735" s="2" t="s">
        <v>945</v>
      </c>
      <c r="G735" s="4">
        <v>500</v>
      </c>
      <c r="H735" s="6">
        <v>4945</v>
      </c>
      <c r="I735" s="6">
        <v>4945</v>
      </c>
      <c r="J735" s="10" t="s">
        <v>942</v>
      </c>
      <c r="K735" s="10" t="s">
        <v>962</v>
      </c>
      <c r="L735" s="8">
        <v>44340</v>
      </c>
      <c r="M735" s="8">
        <v>44347</v>
      </c>
      <c r="N735" s="8">
        <v>44347</v>
      </c>
      <c r="O735" s="8">
        <v>44353</v>
      </c>
      <c r="P735" s="8">
        <v>44415</v>
      </c>
    </row>
    <row r="736" spans="1:17">
      <c r="A736" s="2" t="s">
        <v>488</v>
      </c>
      <c r="B736" s="2" t="s">
        <v>489</v>
      </c>
      <c r="C736" s="2" t="s">
        <v>490</v>
      </c>
      <c r="D736" s="2" t="s">
        <v>1578</v>
      </c>
      <c r="E736" s="2">
        <v>1012926873</v>
      </c>
      <c r="F736" s="2" t="s">
        <v>945</v>
      </c>
      <c r="G736" s="4">
        <v>312</v>
      </c>
      <c r="H736" s="6">
        <v>2893.73</v>
      </c>
      <c r="I736" s="6">
        <v>2893.73</v>
      </c>
      <c r="J736" s="10" t="s">
        <v>937</v>
      </c>
      <c r="K736" s="10" t="s">
        <v>938</v>
      </c>
      <c r="L736" s="8">
        <v>44319</v>
      </c>
      <c r="M736" s="8">
        <v>44328</v>
      </c>
      <c r="N736" s="8">
        <v>44331</v>
      </c>
      <c r="O736" s="8">
        <v>44345</v>
      </c>
      <c r="P736" s="8">
        <v>44357</v>
      </c>
      <c r="Q736" s="8">
        <v>44340</v>
      </c>
    </row>
    <row r="737" spans="1:17">
      <c r="A737" s="2" t="s">
        <v>488</v>
      </c>
      <c r="B737" s="2" t="s">
        <v>491</v>
      </c>
      <c r="C737" s="2" t="s">
        <v>490</v>
      </c>
      <c r="D737" s="2" t="s">
        <v>1579</v>
      </c>
      <c r="E737" s="2">
        <v>1012926490</v>
      </c>
      <c r="F737" s="2" t="s">
        <v>945</v>
      </c>
      <c r="G737" s="4">
        <v>360</v>
      </c>
      <c r="H737" s="6">
        <v>3331.75</v>
      </c>
      <c r="I737" s="6">
        <v>3331.75</v>
      </c>
      <c r="J737" s="10" t="s">
        <v>937</v>
      </c>
      <c r="K737" s="10" t="s">
        <v>938</v>
      </c>
      <c r="L737" s="8">
        <v>44319</v>
      </c>
      <c r="M737" s="8">
        <v>44325</v>
      </c>
      <c r="N737" s="8">
        <v>44331</v>
      </c>
      <c r="O737" s="8">
        <v>44345</v>
      </c>
      <c r="P737" s="8">
        <v>44357</v>
      </c>
      <c r="Q737" s="8">
        <v>44340</v>
      </c>
    </row>
    <row r="738" spans="1:17">
      <c r="A738" s="2" t="s">
        <v>488</v>
      </c>
      <c r="B738" s="2" t="s">
        <v>492</v>
      </c>
      <c r="C738" s="2" t="s">
        <v>490</v>
      </c>
      <c r="D738" s="2" t="s">
        <v>1578</v>
      </c>
      <c r="E738" s="2">
        <v>1012926876</v>
      </c>
      <c r="F738" s="2" t="s">
        <v>945</v>
      </c>
      <c r="G738" s="4">
        <v>1044</v>
      </c>
      <c r="H738" s="6">
        <v>9630.17</v>
      </c>
      <c r="I738" s="6">
        <v>9630.17</v>
      </c>
      <c r="J738" s="10" t="s">
        <v>937</v>
      </c>
      <c r="K738" s="10" t="s">
        <v>938</v>
      </c>
      <c r="L738" s="8">
        <v>44334</v>
      </c>
      <c r="M738" s="8">
        <v>44347</v>
      </c>
      <c r="N738" s="8">
        <v>44349</v>
      </c>
      <c r="O738" s="8">
        <v>44363</v>
      </c>
      <c r="P738" s="8">
        <v>44375</v>
      </c>
      <c r="Q738" s="8">
        <v>44357</v>
      </c>
    </row>
    <row r="739" spans="1:17">
      <c r="A739" s="2" t="s">
        <v>21</v>
      </c>
      <c r="B739" s="2" t="s">
        <v>493</v>
      </c>
      <c r="C739" s="2" t="s">
        <v>305</v>
      </c>
      <c r="D739" s="2" t="s">
        <v>1308</v>
      </c>
      <c r="E739" s="2" t="s">
        <v>1580</v>
      </c>
      <c r="F739" s="2" t="s">
        <v>951</v>
      </c>
      <c r="G739" s="4">
        <v>100</v>
      </c>
      <c r="H739" s="6">
        <v>7029</v>
      </c>
      <c r="I739" s="6">
        <v>7029</v>
      </c>
      <c r="J739" s="10" t="s">
        <v>942</v>
      </c>
      <c r="K739" s="10" t="s">
        <v>962</v>
      </c>
      <c r="L739" s="8">
        <v>44336</v>
      </c>
      <c r="M739" s="8">
        <v>44338</v>
      </c>
      <c r="N739" s="8">
        <v>44338</v>
      </c>
      <c r="O739" s="8">
        <v>44344</v>
      </c>
      <c r="P739" s="8">
        <v>44411</v>
      </c>
      <c r="Q739" s="8">
        <v>44419</v>
      </c>
    </row>
    <row r="740" spans="1:17">
      <c r="A740" s="2" t="s">
        <v>21</v>
      </c>
      <c r="B740" s="2" t="s">
        <v>494</v>
      </c>
      <c r="C740" s="2" t="s">
        <v>305</v>
      </c>
      <c r="D740" s="2" t="s">
        <v>1308</v>
      </c>
      <c r="E740" s="2" t="s">
        <v>1581</v>
      </c>
      <c r="F740" s="2" t="s">
        <v>945</v>
      </c>
      <c r="G740" s="4">
        <v>140</v>
      </c>
      <c r="H740" s="6">
        <v>9840.6</v>
      </c>
      <c r="I740" s="6">
        <v>9840.6</v>
      </c>
      <c r="J740" s="10" t="s">
        <v>942</v>
      </c>
      <c r="K740" s="10" t="s">
        <v>962</v>
      </c>
      <c r="L740" s="8">
        <v>44336</v>
      </c>
      <c r="M740" s="8">
        <v>44340</v>
      </c>
      <c r="N740" s="8">
        <v>44340</v>
      </c>
      <c r="O740" s="8">
        <v>44346</v>
      </c>
      <c r="P740" s="8">
        <v>44411</v>
      </c>
      <c r="Q740" s="8">
        <v>44419</v>
      </c>
    </row>
    <row r="741" spans="1:17">
      <c r="A741" s="2" t="s">
        <v>488</v>
      </c>
      <c r="B741" s="2" t="s">
        <v>495</v>
      </c>
      <c r="C741" s="2" t="s">
        <v>496</v>
      </c>
      <c r="D741" s="2" t="s">
        <v>1582</v>
      </c>
      <c r="E741" s="2">
        <v>6119442408</v>
      </c>
      <c r="F741" s="2" t="s">
        <v>945</v>
      </c>
      <c r="G741" s="4">
        <v>1752</v>
      </c>
      <c r="H741" s="6">
        <v>20405.09</v>
      </c>
      <c r="I741" s="6">
        <v>20405.09</v>
      </c>
      <c r="J741" s="10" t="s">
        <v>937</v>
      </c>
      <c r="K741" s="10" t="s">
        <v>938</v>
      </c>
      <c r="L741" s="8">
        <v>44340</v>
      </c>
      <c r="M741" s="8">
        <v>44349</v>
      </c>
      <c r="N741" s="8">
        <v>44352</v>
      </c>
      <c r="O741" s="8">
        <v>44366</v>
      </c>
      <c r="P741" s="8">
        <v>44378</v>
      </c>
      <c r="Q741" s="8">
        <v>44362</v>
      </c>
    </row>
    <row r="742" spans="1:17">
      <c r="A742" s="2" t="s">
        <v>488</v>
      </c>
      <c r="B742" s="2" t="s">
        <v>497</v>
      </c>
      <c r="C742" s="2" t="s">
        <v>496</v>
      </c>
      <c r="D742" s="2" t="s">
        <v>1582</v>
      </c>
      <c r="E742" s="2">
        <v>6119442406</v>
      </c>
      <c r="F742" s="2" t="s">
        <v>945</v>
      </c>
      <c r="G742" s="4">
        <v>996</v>
      </c>
      <c r="H742" s="6">
        <v>11522.65</v>
      </c>
      <c r="I742" s="6">
        <v>11522.65</v>
      </c>
      <c r="J742" s="10" t="s">
        <v>937</v>
      </c>
      <c r="K742" s="10" t="s">
        <v>938</v>
      </c>
      <c r="L742" s="8">
        <v>44340</v>
      </c>
      <c r="M742" s="8">
        <v>44350</v>
      </c>
      <c r="N742" s="8">
        <v>44350</v>
      </c>
      <c r="O742" s="8">
        <v>44364</v>
      </c>
      <c r="P742" s="8">
        <v>44376</v>
      </c>
      <c r="Q742" s="8">
        <v>44358</v>
      </c>
    </row>
    <row r="743" spans="1:17">
      <c r="A743" s="2" t="s">
        <v>488</v>
      </c>
      <c r="B743" s="2" t="s">
        <v>498</v>
      </c>
      <c r="C743" s="2" t="s">
        <v>490</v>
      </c>
      <c r="D743" s="2" t="s">
        <v>1583</v>
      </c>
      <c r="E743" s="2">
        <v>1012926877</v>
      </c>
      <c r="F743" s="2" t="s">
        <v>945</v>
      </c>
      <c r="G743" s="4">
        <v>492</v>
      </c>
      <c r="H743" s="6">
        <v>4529.49</v>
      </c>
      <c r="I743" s="6">
        <v>4529.49</v>
      </c>
      <c r="J743" s="10" t="s">
        <v>937</v>
      </c>
      <c r="K743" s="10" t="s">
        <v>938</v>
      </c>
      <c r="L743" s="8">
        <v>44340</v>
      </c>
      <c r="M743" s="8">
        <v>44346</v>
      </c>
      <c r="N743" s="8">
        <v>44349</v>
      </c>
      <c r="O743" s="8">
        <v>44363</v>
      </c>
      <c r="P743" s="8">
        <v>44375</v>
      </c>
      <c r="Q743" s="8">
        <v>44357</v>
      </c>
    </row>
    <row r="744" spans="1:17">
      <c r="A744" s="2" t="s">
        <v>21</v>
      </c>
      <c r="B744" s="2" t="s">
        <v>499</v>
      </c>
      <c r="C744" s="2" t="s">
        <v>500</v>
      </c>
      <c r="D744" s="2" t="s">
        <v>1584</v>
      </c>
      <c r="E744" s="2" t="s">
        <v>1585</v>
      </c>
      <c r="F744" s="2" t="s">
        <v>945</v>
      </c>
      <c r="G744" s="4">
        <v>1267</v>
      </c>
      <c r="H744" s="6">
        <v>27975.360000000001</v>
      </c>
      <c r="I744" s="6">
        <v>27975.360000000001</v>
      </c>
      <c r="J744" s="10" t="s">
        <v>937</v>
      </c>
      <c r="K744" s="10" t="s">
        <v>938</v>
      </c>
      <c r="L744" s="8">
        <v>44344</v>
      </c>
      <c r="M744" s="8">
        <v>44348</v>
      </c>
      <c r="N744" s="8">
        <v>44348</v>
      </c>
      <c r="O744" s="8">
        <v>44354</v>
      </c>
      <c r="P744" s="8">
        <v>44419</v>
      </c>
      <c r="Q744" s="8">
        <v>44354</v>
      </c>
    </row>
    <row r="745" spans="1:17">
      <c r="A745" s="2" t="s">
        <v>17</v>
      </c>
      <c r="B745" s="2" t="s">
        <v>501</v>
      </c>
      <c r="C745" s="2" t="s">
        <v>285</v>
      </c>
      <c r="D745" s="2" t="s">
        <v>1285</v>
      </c>
      <c r="E745" s="2" t="s">
        <v>1586</v>
      </c>
      <c r="F745" s="2" t="s">
        <v>945</v>
      </c>
      <c r="G745" s="4">
        <v>2956</v>
      </c>
      <c r="H745" s="6">
        <v>63790.48</v>
      </c>
      <c r="I745" s="6">
        <v>63790.48</v>
      </c>
      <c r="J745" s="10" t="s">
        <v>937</v>
      </c>
      <c r="K745" s="10" t="s">
        <v>938</v>
      </c>
      <c r="L745" s="8">
        <v>44344</v>
      </c>
      <c r="M745" s="8">
        <v>44348</v>
      </c>
      <c r="N745" s="8">
        <v>44348</v>
      </c>
      <c r="O745" s="8">
        <v>44354</v>
      </c>
      <c r="P745" s="8">
        <v>44419</v>
      </c>
      <c r="Q745" s="8">
        <v>44354</v>
      </c>
    </row>
    <row r="746" spans="1:17">
      <c r="A746" s="2" t="s">
        <v>17</v>
      </c>
      <c r="B746" s="2" t="s">
        <v>502</v>
      </c>
      <c r="C746" s="2" t="s">
        <v>451</v>
      </c>
      <c r="D746" s="2" t="s">
        <v>1534</v>
      </c>
      <c r="E746" s="2" t="s">
        <v>1587</v>
      </c>
      <c r="F746" s="2" t="s">
        <v>945</v>
      </c>
      <c r="G746" s="4">
        <v>360</v>
      </c>
      <c r="H746" s="6">
        <v>6292.8</v>
      </c>
      <c r="I746" s="6">
        <v>6292.8</v>
      </c>
      <c r="J746" s="10" t="s">
        <v>937</v>
      </c>
      <c r="K746" s="10" t="s">
        <v>938</v>
      </c>
      <c r="L746" s="8">
        <v>44344</v>
      </c>
      <c r="M746" s="8">
        <v>44348</v>
      </c>
      <c r="N746" s="8">
        <v>44348</v>
      </c>
      <c r="O746" s="8">
        <v>44354</v>
      </c>
      <c r="P746" s="8">
        <v>44419</v>
      </c>
      <c r="Q746" s="8">
        <v>44354</v>
      </c>
    </row>
    <row r="747" spans="1:17">
      <c r="A747" s="2" t="s">
        <v>17</v>
      </c>
      <c r="B747" s="2" t="s">
        <v>502</v>
      </c>
      <c r="C747" s="2" t="s">
        <v>451</v>
      </c>
      <c r="D747" s="2" t="s">
        <v>1534</v>
      </c>
      <c r="E747" s="2" t="s">
        <v>1588</v>
      </c>
      <c r="F747" s="2" t="s">
        <v>945</v>
      </c>
      <c r="G747" s="4">
        <v>517</v>
      </c>
      <c r="H747" s="6">
        <v>9037.16</v>
      </c>
      <c r="I747" s="6">
        <v>9037.16</v>
      </c>
      <c r="J747" s="10" t="s">
        <v>937</v>
      </c>
      <c r="K747" s="10" t="s">
        <v>938</v>
      </c>
      <c r="L747" s="8">
        <v>44344</v>
      </c>
      <c r="M747" s="8">
        <v>44348</v>
      </c>
      <c r="N747" s="8">
        <v>44348</v>
      </c>
      <c r="O747" s="8">
        <v>44354</v>
      </c>
      <c r="P747" s="8">
        <v>44419</v>
      </c>
      <c r="Q747" s="8">
        <v>44354</v>
      </c>
    </row>
    <row r="748" spans="1:17">
      <c r="A748" s="2" t="s">
        <v>17</v>
      </c>
      <c r="B748" s="2" t="s">
        <v>502</v>
      </c>
      <c r="C748" s="2" t="s">
        <v>451</v>
      </c>
      <c r="D748" s="2" t="s">
        <v>1534</v>
      </c>
      <c r="E748" s="2" t="s">
        <v>1589</v>
      </c>
      <c r="F748" s="2" t="s">
        <v>945</v>
      </c>
      <c r="G748" s="4">
        <v>232</v>
      </c>
      <c r="H748" s="6">
        <v>4055.36</v>
      </c>
      <c r="I748" s="6">
        <v>4055.36</v>
      </c>
      <c r="J748" s="10" t="s">
        <v>937</v>
      </c>
      <c r="K748" s="10" t="s">
        <v>938</v>
      </c>
      <c r="L748" s="8">
        <v>44344</v>
      </c>
      <c r="M748" s="8">
        <v>44348</v>
      </c>
      <c r="N748" s="8">
        <v>44348</v>
      </c>
      <c r="O748" s="8">
        <v>44354</v>
      </c>
      <c r="P748" s="8">
        <v>44419</v>
      </c>
      <c r="Q748" s="8">
        <v>44354</v>
      </c>
    </row>
    <row r="749" spans="1:17">
      <c r="A749" s="2" t="s">
        <v>17</v>
      </c>
      <c r="B749" s="2" t="s">
        <v>503</v>
      </c>
      <c r="C749" s="2" t="s">
        <v>453</v>
      </c>
      <c r="D749" s="2" t="s">
        <v>1536</v>
      </c>
      <c r="E749" s="2" t="s">
        <v>1590</v>
      </c>
      <c r="F749" s="2" t="s">
        <v>945</v>
      </c>
      <c r="G749" s="4">
        <v>489</v>
      </c>
      <c r="H749" s="6">
        <v>8083.17</v>
      </c>
      <c r="I749" s="6">
        <v>8083.17</v>
      </c>
      <c r="J749" s="10" t="s">
        <v>937</v>
      </c>
      <c r="K749" s="10" t="s">
        <v>938</v>
      </c>
      <c r="L749" s="8">
        <v>44344</v>
      </c>
      <c r="M749" s="8">
        <v>44348</v>
      </c>
      <c r="N749" s="8">
        <v>44348</v>
      </c>
      <c r="O749" s="8">
        <v>44354</v>
      </c>
      <c r="P749" s="8">
        <v>44419</v>
      </c>
      <c r="Q749" s="8">
        <v>44354</v>
      </c>
    </row>
    <row r="750" spans="1:17">
      <c r="A750" s="2" t="s">
        <v>17</v>
      </c>
      <c r="B750" s="2" t="s">
        <v>503</v>
      </c>
      <c r="C750" s="2" t="s">
        <v>453</v>
      </c>
      <c r="D750" s="2" t="s">
        <v>1536</v>
      </c>
      <c r="E750" s="2" t="s">
        <v>1591</v>
      </c>
      <c r="F750" s="2" t="s">
        <v>945</v>
      </c>
      <c r="G750" s="4">
        <v>380</v>
      </c>
      <c r="H750" s="6">
        <v>6281.4</v>
      </c>
      <c r="I750" s="6">
        <v>6281.4</v>
      </c>
      <c r="J750" s="10" t="s">
        <v>937</v>
      </c>
      <c r="K750" s="10" t="s">
        <v>938</v>
      </c>
      <c r="L750" s="8">
        <v>44344</v>
      </c>
      <c r="M750" s="8">
        <v>44348</v>
      </c>
      <c r="N750" s="8">
        <v>44348</v>
      </c>
      <c r="O750" s="8">
        <v>44354</v>
      </c>
      <c r="P750" s="8">
        <v>44419</v>
      </c>
      <c r="Q750" s="8">
        <v>44354</v>
      </c>
    </row>
    <row r="751" spans="1:17">
      <c r="A751" s="2" t="s">
        <v>488</v>
      </c>
      <c r="B751" s="2" t="s">
        <v>504</v>
      </c>
      <c r="C751" s="2" t="s">
        <v>496</v>
      </c>
      <c r="D751" s="2" t="s">
        <v>1582</v>
      </c>
      <c r="E751" s="2">
        <v>6119442407</v>
      </c>
      <c r="F751" s="2" t="s">
        <v>945</v>
      </c>
      <c r="G751" s="4">
        <v>264</v>
      </c>
      <c r="H751" s="6">
        <v>3066.94</v>
      </c>
      <c r="I751" s="6">
        <v>3066.94</v>
      </c>
      <c r="J751" s="10" t="s">
        <v>937</v>
      </c>
      <c r="K751" s="10" t="s">
        <v>938</v>
      </c>
      <c r="L751" s="8">
        <v>44347</v>
      </c>
      <c r="M751" s="8">
        <v>44353</v>
      </c>
      <c r="N751" s="8">
        <v>44355</v>
      </c>
      <c r="O751" s="8">
        <v>44369</v>
      </c>
      <c r="P751" s="8">
        <v>44381</v>
      </c>
      <c r="Q751" s="8">
        <v>44372</v>
      </c>
    </row>
    <row r="752" spans="1:17">
      <c r="A752" s="2" t="s">
        <v>488</v>
      </c>
      <c r="B752" s="2" t="s">
        <v>505</v>
      </c>
      <c r="C752" s="2" t="s">
        <v>490</v>
      </c>
      <c r="D752" s="2" t="s">
        <v>1583</v>
      </c>
      <c r="E752" s="2">
        <v>1012926483</v>
      </c>
      <c r="F752" s="2" t="s">
        <v>945</v>
      </c>
      <c r="G752" s="4">
        <v>17772</v>
      </c>
      <c r="H752" s="6">
        <v>164598.35</v>
      </c>
      <c r="I752" s="6">
        <v>164598.35</v>
      </c>
      <c r="J752" s="10" t="s">
        <v>937</v>
      </c>
      <c r="K752" s="10" t="s">
        <v>938</v>
      </c>
      <c r="L752" s="8">
        <v>44344</v>
      </c>
      <c r="M752" s="8">
        <v>44350</v>
      </c>
      <c r="N752" s="8">
        <v>44350</v>
      </c>
      <c r="O752" s="8">
        <v>44364</v>
      </c>
      <c r="P752" s="8">
        <v>44376</v>
      </c>
      <c r="Q752" s="8">
        <v>44358</v>
      </c>
    </row>
    <row r="753" spans="1:17">
      <c r="A753" s="2" t="s">
        <v>488</v>
      </c>
      <c r="B753" s="2" t="s">
        <v>506</v>
      </c>
      <c r="C753" s="2" t="s">
        <v>496</v>
      </c>
      <c r="D753" s="2" t="s">
        <v>1582</v>
      </c>
      <c r="E753" s="2">
        <v>6119441186</v>
      </c>
      <c r="F753" s="2" t="s">
        <v>945</v>
      </c>
      <c r="G753" s="4">
        <v>5040</v>
      </c>
      <c r="H753" s="6">
        <v>57612.65</v>
      </c>
      <c r="I753" s="6">
        <v>57612.65</v>
      </c>
      <c r="J753" s="10" t="s">
        <v>937</v>
      </c>
      <c r="K753" s="10" t="s">
        <v>938</v>
      </c>
      <c r="L753" s="8">
        <v>44347</v>
      </c>
      <c r="M753" s="8">
        <v>44355</v>
      </c>
      <c r="N753" s="8">
        <v>44355</v>
      </c>
      <c r="O753" s="8">
        <v>44369</v>
      </c>
      <c r="P753" s="8">
        <v>44381</v>
      </c>
      <c r="Q753" s="8">
        <v>44363</v>
      </c>
    </row>
    <row r="754" spans="1:17">
      <c r="A754" s="2" t="s">
        <v>488</v>
      </c>
      <c r="B754" s="2" t="s">
        <v>507</v>
      </c>
      <c r="C754" s="2" t="s">
        <v>496</v>
      </c>
      <c r="D754" s="2" t="s">
        <v>1582</v>
      </c>
      <c r="E754" s="2">
        <v>6119442409</v>
      </c>
      <c r="F754" s="2" t="s">
        <v>945</v>
      </c>
      <c r="G754" s="4">
        <v>648</v>
      </c>
      <c r="H754" s="6">
        <v>7519.56</v>
      </c>
      <c r="I754" s="6">
        <v>7519.56</v>
      </c>
      <c r="J754" s="10" t="s">
        <v>937</v>
      </c>
      <c r="K754" s="10" t="s">
        <v>938</v>
      </c>
      <c r="L754" s="8">
        <v>44347</v>
      </c>
      <c r="M754" s="8">
        <v>44353</v>
      </c>
      <c r="N754" s="8">
        <v>44361</v>
      </c>
      <c r="O754" s="8">
        <v>44375</v>
      </c>
      <c r="P754" s="8">
        <v>44387</v>
      </c>
      <c r="Q754" s="8">
        <v>44372</v>
      </c>
    </row>
    <row r="755" spans="1:17">
      <c r="A755" s="2" t="s">
        <v>488</v>
      </c>
      <c r="B755" s="2" t="s">
        <v>508</v>
      </c>
      <c r="C755" s="2" t="s">
        <v>496</v>
      </c>
      <c r="D755" s="2" t="s">
        <v>1582</v>
      </c>
      <c r="E755" s="2">
        <v>6119441184</v>
      </c>
      <c r="F755" s="2" t="s">
        <v>945</v>
      </c>
      <c r="G755" s="4">
        <v>4176</v>
      </c>
      <c r="H755" s="6">
        <v>47736.49</v>
      </c>
      <c r="I755" s="6">
        <v>47736.49</v>
      </c>
      <c r="J755" s="10" t="s">
        <v>937</v>
      </c>
      <c r="K755" s="10" t="s">
        <v>938</v>
      </c>
      <c r="L755" s="8">
        <v>44347</v>
      </c>
      <c r="M755" s="8">
        <v>44355</v>
      </c>
      <c r="N755" s="8">
        <v>44359</v>
      </c>
      <c r="O755" s="8">
        <v>44373</v>
      </c>
      <c r="P755" s="8">
        <v>44385</v>
      </c>
      <c r="Q755" s="8">
        <v>44369</v>
      </c>
    </row>
    <row r="756" spans="1:17">
      <c r="A756" s="2" t="s">
        <v>488</v>
      </c>
      <c r="B756" s="2" t="s">
        <v>509</v>
      </c>
      <c r="C756" s="2" t="s">
        <v>490</v>
      </c>
      <c r="D756" s="2" t="s">
        <v>1583</v>
      </c>
      <c r="E756" s="2">
        <v>1012926482</v>
      </c>
      <c r="F756" s="2" t="s">
        <v>945</v>
      </c>
      <c r="G756" s="4">
        <v>1164</v>
      </c>
      <c r="H756" s="6">
        <v>10782.53</v>
      </c>
      <c r="I756" s="6">
        <v>10782.53</v>
      </c>
      <c r="J756" s="10" t="s">
        <v>937</v>
      </c>
      <c r="K756" s="10" t="s">
        <v>938</v>
      </c>
      <c r="L756" s="8">
        <v>44347</v>
      </c>
      <c r="M756" s="8">
        <v>44355</v>
      </c>
      <c r="N756" s="8">
        <v>44359</v>
      </c>
      <c r="O756" s="8">
        <v>44373</v>
      </c>
      <c r="P756" s="8">
        <v>44385</v>
      </c>
      <c r="Q756" s="8">
        <v>44369</v>
      </c>
    </row>
    <row r="757" spans="1:17">
      <c r="A757" s="2" t="s">
        <v>17</v>
      </c>
      <c r="B757" s="2" t="s">
        <v>510</v>
      </c>
      <c r="C757" s="2" t="s">
        <v>451</v>
      </c>
      <c r="D757" s="2" t="s">
        <v>1534</v>
      </c>
      <c r="E757" s="2" t="s">
        <v>1592</v>
      </c>
      <c r="F757" s="2" t="s">
        <v>1079</v>
      </c>
      <c r="G757" s="4">
        <v>75</v>
      </c>
      <c r="H757" s="6">
        <v>1311</v>
      </c>
      <c r="I757" s="6">
        <v>1311</v>
      </c>
      <c r="J757" s="10" t="s">
        <v>937</v>
      </c>
      <c r="K757" s="10" t="s">
        <v>938</v>
      </c>
      <c r="L757" s="8">
        <v>44349</v>
      </c>
      <c r="M757" s="8">
        <v>44353</v>
      </c>
      <c r="N757" s="8">
        <v>44357</v>
      </c>
      <c r="O757" s="8">
        <v>44363</v>
      </c>
      <c r="P757" s="8">
        <v>44424</v>
      </c>
      <c r="Q757" s="8">
        <v>44405</v>
      </c>
    </row>
    <row r="758" spans="1:17">
      <c r="A758" s="2" t="s">
        <v>17</v>
      </c>
      <c r="B758" s="2" t="s">
        <v>511</v>
      </c>
      <c r="C758" s="2" t="s">
        <v>285</v>
      </c>
      <c r="D758" s="2" t="s">
        <v>1285</v>
      </c>
      <c r="E758" s="2" t="s">
        <v>1593</v>
      </c>
      <c r="F758" s="2" t="s">
        <v>1079</v>
      </c>
      <c r="G758" s="4">
        <v>59</v>
      </c>
      <c r="H758" s="6">
        <v>1273.22</v>
      </c>
      <c r="I758" s="6">
        <v>1273.22</v>
      </c>
      <c r="J758" s="10" t="s">
        <v>937</v>
      </c>
      <c r="K758" s="10" t="s">
        <v>938</v>
      </c>
      <c r="L758" s="8">
        <v>44349</v>
      </c>
      <c r="M758" s="8">
        <v>44353</v>
      </c>
      <c r="N758" s="8">
        <v>44357</v>
      </c>
      <c r="O758" s="8">
        <v>44363</v>
      </c>
      <c r="P758" s="8">
        <v>44424</v>
      </c>
      <c r="Q758" s="8">
        <v>44405</v>
      </c>
    </row>
    <row r="759" spans="1:17">
      <c r="A759" s="2" t="s">
        <v>21</v>
      </c>
      <c r="B759" s="2" t="s">
        <v>512</v>
      </c>
      <c r="C759" s="2" t="s">
        <v>500</v>
      </c>
      <c r="D759" s="2" t="s">
        <v>1584</v>
      </c>
      <c r="E759" s="2" t="s">
        <v>1594</v>
      </c>
      <c r="F759" s="2" t="s">
        <v>1079</v>
      </c>
      <c r="G759" s="4">
        <v>60</v>
      </c>
      <c r="H759" s="6">
        <v>1324.8</v>
      </c>
      <c r="I759" s="6">
        <v>1324.8</v>
      </c>
      <c r="J759" s="10" t="s">
        <v>937</v>
      </c>
      <c r="K759" s="10" t="s">
        <v>938</v>
      </c>
      <c r="L759" s="8">
        <v>44349</v>
      </c>
      <c r="M759" s="8">
        <v>44353</v>
      </c>
      <c r="N759" s="8">
        <v>44357</v>
      </c>
      <c r="O759" s="8">
        <v>44363</v>
      </c>
      <c r="P759" s="8">
        <v>44424</v>
      </c>
      <c r="Q759" s="8">
        <v>44405</v>
      </c>
    </row>
    <row r="760" spans="1:17">
      <c r="A760" s="2" t="s">
        <v>21</v>
      </c>
      <c r="B760" s="2" t="s">
        <v>513</v>
      </c>
      <c r="C760" s="2" t="s">
        <v>500</v>
      </c>
      <c r="D760" s="2" t="s">
        <v>1584</v>
      </c>
      <c r="E760" s="2" t="s">
        <v>1595</v>
      </c>
      <c r="F760" s="2" t="s">
        <v>951</v>
      </c>
      <c r="G760" s="4">
        <v>489</v>
      </c>
      <c r="H760" s="6">
        <v>10797.12</v>
      </c>
      <c r="I760" s="6">
        <v>10797.12</v>
      </c>
      <c r="J760" s="10" t="s">
        <v>937</v>
      </c>
      <c r="K760" s="10" t="s">
        <v>938</v>
      </c>
      <c r="L760" s="8">
        <v>44343</v>
      </c>
      <c r="M760" s="8">
        <v>44349</v>
      </c>
      <c r="N760" s="8">
        <v>44351</v>
      </c>
      <c r="O760" s="8">
        <v>44357</v>
      </c>
      <c r="P760" s="8">
        <v>44418</v>
      </c>
    </row>
    <row r="761" spans="1:17">
      <c r="A761" s="2" t="s">
        <v>488</v>
      </c>
      <c r="B761" s="2" t="s">
        <v>514</v>
      </c>
      <c r="C761" s="2" t="s">
        <v>496</v>
      </c>
      <c r="D761" s="2" t="s">
        <v>1582</v>
      </c>
      <c r="E761" s="2">
        <v>6119441185</v>
      </c>
      <c r="F761" s="2" t="s">
        <v>945</v>
      </c>
      <c r="G761" s="4">
        <v>9192</v>
      </c>
      <c r="H761" s="6">
        <v>105074.11</v>
      </c>
      <c r="I761" s="6">
        <v>105074.11</v>
      </c>
      <c r="J761" s="10" t="s">
        <v>937</v>
      </c>
      <c r="K761" s="10" t="s">
        <v>938</v>
      </c>
      <c r="L761" s="8">
        <v>44354</v>
      </c>
      <c r="M761" s="8">
        <v>44358</v>
      </c>
      <c r="N761" s="8">
        <v>44359</v>
      </c>
      <c r="O761" s="8">
        <v>44373</v>
      </c>
      <c r="P761" s="8">
        <v>44385</v>
      </c>
      <c r="Q761" s="8">
        <v>44369</v>
      </c>
    </row>
    <row r="762" spans="1:17">
      <c r="A762" s="2" t="s">
        <v>488</v>
      </c>
      <c r="B762" s="2" t="s">
        <v>515</v>
      </c>
      <c r="C762" s="2" t="s">
        <v>490</v>
      </c>
      <c r="D762" s="2" t="s">
        <v>1583</v>
      </c>
      <c r="E762" s="2">
        <v>1012926878</v>
      </c>
      <c r="F762" s="2" t="s">
        <v>945</v>
      </c>
      <c r="G762" s="4">
        <v>1920</v>
      </c>
      <c r="H762" s="6">
        <v>17720.09</v>
      </c>
      <c r="I762" s="6">
        <v>17720.09</v>
      </c>
      <c r="J762" s="10" t="s">
        <v>937</v>
      </c>
      <c r="K762" s="10" t="s">
        <v>938</v>
      </c>
      <c r="L762" s="8">
        <v>44350</v>
      </c>
      <c r="M762" s="8">
        <v>44358</v>
      </c>
      <c r="N762" s="8">
        <v>44359</v>
      </c>
      <c r="O762" s="8">
        <v>44373</v>
      </c>
      <c r="P762" s="8">
        <v>44385</v>
      </c>
      <c r="Q762" s="8">
        <v>44369</v>
      </c>
    </row>
    <row r="763" spans="1:17">
      <c r="A763" s="2" t="s">
        <v>488</v>
      </c>
      <c r="B763" s="2" t="s">
        <v>516</v>
      </c>
      <c r="C763" s="2" t="s">
        <v>496</v>
      </c>
      <c r="D763" s="2" t="s">
        <v>1582</v>
      </c>
      <c r="E763" s="2">
        <v>6119441181</v>
      </c>
      <c r="F763" s="2" t="s">
        <v>945</v>
      </c>
      <c r="G763" s="4">
        <v>13248</v>
      </c>
      <c r="H763" s="6">
        <v>151438.56</v>
      </c>
      <c r="I763" s="6">
        <v>151438.56</v>
      </c>
      <c r="J763" s="10" t="s">
        <v>937</v>
      </c>
      <c r="K763" s="10" t="s">
        <v>938</v>
      </c>
      <c r="L763" s="8">
        <v>44349</v>
      </c>
      <c r="M763" s="8">
        <v>44356</v>
      </c>
      <c r="N763" s="8">
        <v>44360</v>
      </c>
      <c r="O763" s="8">
        <v>44374</v>
      </c>
      <c r="P763" s="8">
        <v>44386</v>
      </c>
      <c r="Q763" s="8">
        <v>44370</v>
      </c>
    </row>
    <row r="764" spans="1:17">
      <c r="A764" s="2" t="s">
        <v>488</v>
      </c>
      <c r="B764" s="2" t="s">
        <v>517</v>
      </c>
      <c r="C764" s="2" t="s">
        <v>490</v>
      </c>
      <c r="D764" s="2" t="s">
        <v>1583</v>
      </c>
      <c r="E764" s="2">
        <v>1012926480</v>
      </c>
      <c r="F764" s="2" t="s">
        <v>945</v>
      </c>
      <c r="G764" s="4">
        <v>8460</v>
      </c>
      <c r="H764" s="6">
        <v>78329.240000000005</v>
      </c>
      <c r="I764" s="6">
        <v>78329.240000000005</v>
      </c>
      <c r="J764" s="10" t="s">
        <v>937</v>
      </c>
      <c r="K764" s="10" t="s">
        <v>938</v>
      </c>
      <c r="L764" s="8">
        <v>44351</v>
      </c>
      <c r="M764" s="8">
        <v>44357</v>
      </c>
      <c r="N764" s="8">
        <v>44360</v>
      </c>
      <c r="O764" s="8">
        <v>44374</v>
      </c>
      <c r="P764" s="8">
        <v>44386</v>
      </c>
      <c r="Q764" s="8">
        <v>44371</v>
      </c>
    </row>
    <row r="765" spans="1:17">
      <c r="A765" s="2" t="s">
        <v>488</v>
      </c>
      <c r="B765" s="2" t="s">
        <v>518</v>
      </c>
      <c r="C765" s="2" t="s">
        <v>496</v>
      </c>
      <c r="D765" s="2" t="s">
        <v>1582</v>
      </c>
      <c r="E765" s="2">
        <v>5612519417</v>
      </c>
      <c r="F765" s="2" t="s">
        <v>945</v>
      </c>
      <c r="G765" s="4">
        <v>44760</v>
      </c>
      <c r="H765" s="6">
        <v>510401.87</v>
      </c>
      <c r="I765" s="6">
        <v>510401.87</v>
      </c>
      <c r="J765" s="10" t="s">
        <v>937</v>
      </c>
      <c r="K765" s="10" t="s">
        <v>938</v>
      </c>
      <c r="L765" s="8">
        <v>44354</v>
      </c>
      <c r="M765" s="8">
        <v>44358</v>
      </c>
      <c r="N765" s="8">
        <v>44359</v>
      </c>
      <c r="O765" s="8">
        <v>44373</v>
      </c>
      <c r="P765" s="8">
        <v>44385</v>
      </c>
      <c r="Q765" s="8">
        <v>44369</v>
      </c>
    </row>
    <row r="766" spans="1:17">
      <c r="A766" s="2" t="s">
        <v>488</v>
      </c>
      <c r="B766" s="2" t="s">
        <v>519</v>
      </c>
      <c r="C766" s="2" t="s">
        <v>490</v>
      </c>
      <c r="D766" s="2" t="s">
        <v>1583</v>
      </c>
      <c r="E766" s="2">
        <v>1012925947</v>
      </c>
      <c r="F766" s="2" t="s">
        <v>945</v>
      </c>
      <c r="G766" s="4">
        <v>62040</v>
      </c>
      <c r="H766" s="6">
        <v>575935.03</v>
      </c>
      <c r="I766" s="6">
        <v>575935.03</v>
      </c>
      <c r="J766" s="10" t="s">
        <v>937</v>
      </c>
      <c r="K766" s="10" t="s">
        <v>938</v>
      </c>
      <c r="L766" s="8">
        <v>44354</v>
      </c>
      <c r="M766" s="8">
        <v>44358</v>
      </c>
      <c r="N766" s="8">
        <v>44359</v>
      </c>
      <c r="O766" s="8">
        <v>44373</v>
      </c>
      <c r="P766" s="8">
        <v>44385</v>
      </c>
      <c r="Q766" s="8">
        <v>44369</v>
      </c>
    </row>
    <row r="767" spans="1:17">
      <c r="A767" s="2" t="s">
        <v>488</v>
      </c>
      <c r="B767" s="2" t="s">
        <v>520</v>
      </c>
      <c r="C767" s="2" t="s">
        <v>496</v>
      </c>
      <c r="D767" s="2" t="s">
        <v>1582</v>
      </c>
      <c r="E767" s="2">
        <v>6119441183</v>
      </c>
      <c r="F767" s="2" t="s">
        <v>945</v>
      </c>
      <c r="G767" s="4">
        <v>3696</v>
      </c>
      <c r="H767" s="6">
        <v>42249.72</v>
      </c>
      <c r="I767" s="6">
        <v>42249.72</v>
      </c>
      <c r="J767" s="10" t="s">
        <v>937</v>
      </c>
      <c r="K767" s="10" t="s">
        <v>938</v>
      </c>
      <c r="L767" s="8">
        <v>44355</v>
      </c>
      <c r="M767" s="8">
        <v>44362</v>
      </c>
      <c r="N767" s="8">
        <v>44365</v>
      </c>
      <c r="O767" s="8">
        <v>44379</v>
      </c>
      <c r="P767" s="8">
        <v>44391</v>
      </c>
      <c r="Q767" s="8">
        <v>44384</v>
      </c>
    </row>
    <row r="768" spans="1:17">
      <c r="A768" s="2" t="s">
        <v>488</v>
      </c>
      <c r="B768" s="2" t="s">
        <v>521</v>
      </c>
      <c r="C768" s="2" t="s">
        <v>490</v>
      </c>
      <c r="D768" s="2" t="s">
        <v>1583</v>
      </c>
      <c r="E768" s="2">
        <v>1012926874</v>
      </c>
      <c r="F768" s="2" t="s">
        <v>945</v>
      </c>
      <c r="G768" s="4">
        <v>3168</v>
      </c>
      <c r="H768" s="6">
        <v>28579.24</v>
      </c>
      <c r="I768" s="6">
        <v>28579.24</v>
      </c>
      <c r="J768" s="10" t="s">
        <v>937</v>
      </c>
      <c r="K768" s="10" t="s">
        <v>938</v>
      </c>
      <c r="L768" s="8">
        <v>44355</v>
      </c>
      <c r="M768" s="8">
        <v>44366</v>
      </c>
      <c r="N768" s="8">
        <v>44365</v>
      </c>
      <c r="O768" s="8">
        <v>44379</v>
      </c>
      <c r="P768" s="8">
        <v>44391</v>
      </c>
      <c r="Q768" s="8">
        <v>44372</v>
      </c>
    </row>
    <row r="769" spans="1:17">
      <c r="A769" s="2" t="s">
        <v>139</v>
      </c>
      <c r="B769" s="2" t="s">
        <v>522</v>
      </c>
      <c r="C769" s="2" t="s">
        <v>523</v>
      </c>
      <c r="D769" s="2" t="s">
        <v>1098</v>
      </c>
      <c r="E769" s="2" t="s">
        <v>1596</v>
      </c>
      <c r="F769" s="2" t="s">
        <v>945</v>
      </c>
      <c r="G769" s="4">
        <v>735</v>
      </c>
      <c r="H769" s="6">
        <v>3799.95</v>
      </c>
      <c r="I769" s="6">
        <v>3799.95</v>
      </c>
      <c r="J769" s="10" t="s">
        <v>942</v>
      </c>
      <c r="K769" s="10" t="s">
        <v>938</v>
      </c>
      <c r="L769" s="8">
        <v>44358</v>
      </c>
      <c r="M769" s="8">
        <v>44358</v>
      </c>
      <c r="N769" s="8">
        <v>44358</v>
      </c>
      <c r="O769" s="8">
        <v>44358</v>
      </c>
      <c r="P769" s="8">
        <v>44448</v>
      </c>
    </row>
    <row r="770" spans="1:17">
      <c r="A770" s="2" t="s">
        <v>139</v>
      </c>
      <c r="B770" s="2" t="s">
        <v>524</v>
      </c>
      <c r="C770" s="2" t="s">
        <v>523</v>
      </c>
      <c r="D770" s="2" t="s">
        <v>1098</v>
      </c>
      <c r="E770" s="2" t="s">
        <v>1597</v>
      </c>
      <c r="F770" s="2" t="s">
        <v>945</v>
      </c>
      <c r="G770" s="4">
        <v>1285</v>
      </c>
      <c r="H770" s="6">
        <v>6643.45</v>
      </c>
      <c r="I770" s="6">
        <v>6643.45</v>
      </c>
      <c r="J770" s="10" t="s">
        <v>942</v>
      </c>
      <c r="K770" s="10" t="s">
        <v>938</v>
      </c>
      <c r="L770" s="8">
        <v>44358</v>
      </c>
      <c r="M770" s="8">
        <v>44359</v>
      </c>
      <c r="N770" s="8">
        <v>44359</v>
      </c>
      <c r="O770" s="8">
        <v>44360</v>
      </c>
      <c r="P770" s="8">
        <v>44450</v>
      </c>
    </row>
    <row r="771" spans="1:17">
      <c r="A771" s="2" t="s">
        <v>139</v>
      </c>
      <c r="B771" s="2" t="s">
        <v>525</v>
      </c>
      <c r="C771" s="2" t="s">
        <v>523</v>
      </c>
      <c r="D771" s="2" t="s">
        <v>1098</v>
      </c>
      <c r="E771" s="2" t="s">
        <v>1598</v>
      </c>
      <c r="F771" s="2" t="s">
        <v>945</v>
      </c>
      <c r="G771" s="4">
        <v>1827</v>
      </c>
      <c r="H771" s="6">
        <v>9445.59</v>
      </c>
      <c r="I771" s="6">
        <v>9445.59</v>
      </c>
      <c r="J771" s="10" t="s">
        <v>942</v>
      </c>
      <c r="K771" s="10" t="s">
        <v>938</v>
      </c>
      <c r="L771" s="8">
        <v>44358</v>
      </c>
      <c r="M771" s="8">
        <v>44359</v>
      </c>
      <c r="N771" s="8">
        <v>44359</v>
      </c>
      <c r="O771" s="8">
        <v>44360</v>
      </c>
      <c r="P771" s="8">
        <v>44450</v>
      </c>
    </row>
    <row r="772" spans="1:17">
      <c r="A772" s="2" t="s">
        <v>17</v>
      </c>
      <c r="B772" s="2" t="s">
        <v>526</v>
      </c>
      <c r="C772" s="2" t="s">
        <v>453</v>
      </c>
      <c r="D772" s="2" t="s">
        <v>1536</v>
      </c>
      <c r="E772" s="2" t="s">
        <v>1599</v>
      </c>
      <c r="F772" s="2" t="s">
        <v>945</v>
      </c>
      <c r="G772" s="4">
        <v>192</v>
      </c>
      <c r="H772" s="6">
        <v>3173.76</v>
      </c>
      <c r="I772" s="6">
        <v>3173.76</v>
      </c>
      <c r="J772" s="10" t="s">
        <v>937</v>
      </c>
      <c r="K772" s="10" t="s">
        <v>938</v>
      </c>
      <c r="L772" s="8">
        <v>44349</v>
      </c>
      <c r="M772" s="8">
        <v>44356</v>
      </c>
      <c r="N772" s="8">
        <v>44358</v>
      </c>
      <c r="O772" s="8">
        <v>44364</v>
      </c>
      <c r="P772" s="8">
        <v>44424</v>
      </c>
    </row>
    <row r="773" spans="1:17">
      <c r="A773" s="2" t="s">
        <v>17</v>
      </c>
      <c r="B773" s="2" t="s">
        <v>527</v>
      </c>
      <c r="C773" s="2" t="s">
        <v>451</v>
      </c>
      <c r="D773" s="2" t="s">
        <v>1534</v>
      </c>
      <c r="E773" s="2" t="s">
        <v>1600</v>
      </c>
      <c r="F773" s="2" t="s">
        <v>945</v>
      </c>
      <c r="G773" s="4">
        <v>125</v>
      </c>
      <c r="H773" s="6">
        <v>2185</v>
      </c>
      <c r="I773" s="6">
        <v>2185</v>
      </c>
      <c r="J773" s="10" t="s">
        <v>937</v>
      </c>
      <c r="K773" s="10" t="s">
        <v>938</v>
      </c>
      <c r="L773" s="8">
        <v>44349</v>
      </c>
      <c r="M773" s="8">
        <v>44356</v>
      </c>
      <c r="N773" s="8">
        <v>44358</v>
      </c>
      <c r="O773" s="8">
        <v>44364</v>
      </c>
      <c r="P773" s="8">
        <v>44424</v>
      </c>
    </row>
    <row r="774" spans="1:17">
      <c r="A774" s="2" t="s">
        <v>488</v>
      </c>
      <c r="B774" s="2" t="s">
        <v>528</v>
      </c>
      <c r="C774" s="2" t="s">
        <v>529</v>
      </c>
      <c r="D774" s="2" t="s">
        <v>1601</v>
      </c>
      <c r="E774" s="2">
        <v>1012926682</v>
      </c>
      <c r="F774" s="2" t="s">
        <v>945</v>
      </c>
      <c r="G774" s="4">
        <v>288</v>
      </c>
      <c r="H774" s="6">
        <v>4293.91</v>
      </c>
      <c r="I774" s="6">
        <v>4293.91</v>
      </c>
      <c r="J774" s="10" t="s">
        <v>942</v>
      </c>
      <c r="K774" s="10" t="s">
        <v>938</v>
      </c>
      <c r="L774" s="8">
        <v>44354</v>
      </c>
      <c r="M774" s="8">
        <v>44360</v>
      </c>
      <c r="N774" s="8">
        <v>44361</v>
      </c>
      <c r="O774" s="8">
        <v>44375</v>
      </c>
      <c r="P774" s="8">
        <v>44387</v>
      </c>
      <c r="Q774" s="8">
        <v>44371</v>
      </c>
    </row>
    <row r="775" spans="1:17">
      <c r="A775" s="2" t="s">
        <v>488</v>
      </c>
      <c r="B775" s="2" t="s">
        <v>528</v>
      </c>
      <c r="C775" s="2" t="s">
        <v>530</v>
      </c>
      <c r="D775" s="2" t="s">
        <v>1602</v>
      </c>
      <c r="E775" s="2">
        <v>1012926682</v>
      </c>
      <c r="F775" s="2" t="s">
        <v>945</v>
      </c>
      <c r="G775" s="4">
        <v>240</v>
      </c>
      <c r="H775" s="6">
        <v>3335.9</v>
      </c>
      <c r="I775" s="6">
        <v>3335.9</v>
      </c>
      <c r="J775" s="10" t="s">
        <v>942</v>
      </c>
      <c r="K775" s="10" t="s">
        <v>938</v>
      </c>
      <c r="L775" s="8">
        <v>44354</v>
      </c>
      <c r="M775" s="8">
        <v>44360</v>
      </c>
      <c r="N775" s="8">
        <v>44361</v>
      </c>
      <c r="O775" s="8">
        <v>44375</v>
      </c>
      <c r="P775" s="8">
        <v>44387</v>
      </c>
      <c r="Q775" s="8">
        <v>44371</v>
      </c>
    </row>
    <row r="776" spans="1:17">
      <c r="A776" s="2" t="s">
        <v>488</v>
      </c>
      <c r="B776" s="2" t="s">
        <v>531</v>
      </c>
      <c r="C776" s="2" t="s">
        <v>532</v>
      </c>
      <c r="D776" s="2" t="s">
        <v>1603</v>
      </c>
      <c r="E776" s="2">
        <v>2468831384</v>
      </c>
      <c r="F776" s="2" t="s">
        <v>945</v>
      </c>
      <c r="G776" s="4">
        <v>1704</v>
      </c>
      <c r="H776" s="6">
        <v>20159.169999999998</v>
      </c>
      <c r="I776" s="6">
        <v>20159.169999999998</v>
      </c>
      <c r="J776" s="10" t="s">
        <v>942</v>
      </c>
      <c r="K776" s="10" t="s">
        <v>938</v>
      </c>
      <c r="L776" s="8">
        <v>44345</v>
      </c>
      <c r="M776" s="8">
        <v>44356</v>
      </c>
      <c r="N776" s="8">
        <v>44354</v>
      </c>
      <c r="O776" s="8">
        <v>44368</v>
      </c>
      <c r="P776" s="8">
        <v>44380</v>
      </c>
      <c r="Q776" s="8">
        <v>44363</v>
      </c>
    </row>
    <row r="777" spans="1:17">
      <c r="A777" s="2" t="s">
        <v>488</v>
      </c>
      <c r="B777" s="2" t="s">
        <v>533</v>
      </c>
      <c r="C777" s="2" t="s">
        <v>532</v>
      </c>
      <c r="D777" s="2" t="s">
        <v>1603</v>
      </c>
      <c r="E777" s="2">
        <v>2468831389</v>
      </c>
      <c r="F777" s="2" t="s">
        <v>945</v>
      </c>
      <c r="G777" s="4">
        <v>24</v>
      </c>
      <c r="H777" s="6">
        <v>283.93</v>
      </c>
      <c r="I777" s="6">
        <v>283.93</v>
      </c>
      <c r="J777" s="10" t="s">
        <v>942</v>
      </c>
      <c r="K777" s="10" t="s">
        <v>938</v>
      </c>
      <c r="L777" s="8">
        <v>44345</v>
      </c>
      <c r="M777" s="8">
        <v>44351</v>
      </c>
      <c r="N777" s="8">
        <v>44351</v>
      </c>
      <c r="O777" s="8">
        <v>44365</v>
      </c>
      <c r="P777" s="8">
        <v>44377</v>
      </c>
      <c r="Q777" s="8">
        <v>44361</v>
      </c>
    </row>
    <row r="778" spans="1:17">
      <c r="A778" s="2" t="s">
        <v>488</v>
      </c>
      <c r="B778" s="2" t="s">
        <v>534</v>
      </c>
      <c r="C778" s="2" t="s">
        <v>532</v>
      </c>
      <c r="D778" s="2" t="s">
        <v>1603</v>
      </c>
      <c r="E778" s="2">
        <v>2468831386</v>
      </c>
      <c r="F778" s="2" t="s">
        <v>945</v>
      </c>
      <c r="G778" s="4">
        <v>48</v>
      </c>
      <c r="H778" s="6">
        <v>567.86</v>
      </c>
      <c r="I778" s="6">
        <v>567.86</v>
      </c>
      <c r="J778" s="10" t="s">
        <v>942</v>
      </c>
      <c r="K778" s="10" t="s">
        <v>938</v>
      </c>
      <c r="L778" s="8">
        <v>44354</v>
      </c>
      <c r="M778" s="8">
        <v>44361</v>
      </c>
      <c r="N778" s="8">
        <v>44366</v>
      </c>
      <c r="O778" s="8">
        <v>44380</v>
      </c>
      <c r="P778" s="8">
        <v>44392</v>
      </c>
      <c r="Q778" s="8">
        <v>44375</v>
      </c>
    </row>
    <row r="779" spans="1:17">
      <c r="A779" s="2" t="s">
        <v>488</v>
      </c>
      <c r="B779" s="2" t="s">
        <v>535</v>
      </c>
      <c r="C779" s="2" t="s">
        <v>532</v>
      </c>
      <c r="D779" s="2" t="s">
        <v>1603</v>
      </c>
      <c r="E779" s="2">
        <v>2468831387</v>
      </c>
      <c r="F779" s="2" t="s">
        <v>945</v>
      </c>
      <c r="G779" s="4">
        <v>456</v>
      </c>
      <c r="H779" s="6">
        <v>5394.71</v>
      </c>
      <c r="I779" s="6">
        <v>5394.71</v>
      </c>
      <c r="J779" s="10" t="s">
        <v>942</v>
      </c>
      <c r="K779" s="10" t="s">
        <v>938</v>
      </c>
      <c r="L779" s="8">
        <v>44352</v>
      </c>
      <c r="M779" s="8">
        <v>44358</v>
      </c>
      <c r="N779" s="8">
        <v>44358</v>
      </c>
      <c r="O779" s="8">
        <v>44372</v>
      </c>
      <c r="P779" s="8">
        <v>44384</v>
      </c>
      <c r="Q779" s="8">
        <v>44372</v>
      </c>
    </row>
    <row r="780" spans="1:17">
      <c r="A780" s="2" t="s">
        <v>488</v>
      </c>
      <c r="B780" s="2" t="s">
        <v>536</v>
      </c>
      <c r="C780" s="2" t="s">
        <v>532</v>
      </c>
      <c r="D780" s="2" t="s">
        <v>1603</v>
      </c>
      <c r="E780" s="2">
        <v>2468831388</v>
      </c>
      <c r="F780" s="2" t="s">
        <v>945</v>
      </c>
      <c r="G780" s="4">
        <v>4188</v>
      </c>
      <c r="H780" s="6">
        <v>49546.13</v>
      </c>
      <c r="I780" s="6">
        <v>49546.13</v>
      </c>
      <c r="J780" s="10" t="s">
        <v>942</v>
      </c>
      <c r="K780" s="10" t="s">
        <v>938</v>
      </c>
      <c r="L780" s="8">
        <v>44354</v>
      </c>
      <c r="M780" s="8">
        <v>44360</v>
      </c>
      <c r="N780" s="8">
        <v>44361</v>
      </c>
      <c r="O780" s="8">
        <v>44375</v>
      </c>
      <c r="P780" s="8">
        <v>44387</v>
      </c>
      <c r="Q780" s="8">
        <v>44371</v>
      </c>
    </row>
    <row r="781" spans="1:17">
      <c r="A781" s="2" t="s">
        <v>17</v>
      </c>
      <c r="B781" s="2" t="s">
        <v>537</v>
      </c>
      <c r="C781" s="2" t="s">
        <v>453</v>
      </c>
      <c r="D781" s="2" t="s">
        <v>1536</v>
      </c>
      <c r="E781" s="2" t="s">
        <v>1604</v>
      </c>
      <c r="F781" s="2" t="s">
        <v>945</v>
      </c>
      <c r="G781" s="4">
        <v>2593</v>
      </c>
      <c r="H781" s="6">
        <v>42862.29</v>
      </c>
      <c r="I781" s="6">
        <v>42862.29</v>
      </c>
      <c r="J781" s="10" t="s">
        <v>937</v>
      </c>
      <c r="K781" s="10" t="s">
        <v>938</v>
      </c>
      <c r="L781" s="8">
        <v>44357</v>
      </c>
      <c r="M781" s="8">
        <v>44360</v>
      </c>
      <c r="N781" s="8">
        <v>44362</v>
      </c>
      <c r="O781" s="8">
        <v>44368</v>
      </c>
      <c r="P781" s="8">
        <v>44432</v>
      </c>
      <c r="Q781" s="8">
        <v>44370</v>
      </c>
    </row>
    <row r="782" spans="1:17">
      <c r="A782" s="2" t="s">
        <v>17</v>
      </c>
      <c r="B782" s="2" t="s">
        <v>537</v>
      </c>
      <c r="C782" s="2" t="s">
        <v>453</v>
      </c>
      <c r="D782" s="2" t="s">
        <v>1536</v>
      </c>
      <c r="E782" s="2" t="s">
        <v>1605</v>
      </c>
      <c r="F782" s="2" t="s">
        <v>945</v>
      </c>
      <c r="G782" s="4">
        <v>1837</v>
      </c>
      <c r="H782" s="6">
        <v>30365.61</v>
      </c>
      <c r="I782" s="6">
        <v>30365.61</v>
      </c>
      <c r="J782" s="10" t="s">
        <v>937</v>
      </c>
      <c r="K782" s="10" t="s">
        <v>938</v>
      </c>
      <c r="L782" s="8">
        <v>44357</v>
      </c>
      <c r="M782" s="8">
        <v>44360</v>
      </c>
      <c r="N782" s="8">
        <v>44362</v>
      </c>
      <c r="O782" s="8">
        <v>44368</v>
      </c>
      <c r="P782" s="8">
        <v>44432</v>
      </c>
      <c r="Q782" s="8">
        <v>44370</v>
      </c>
    </row>
    <row r="783" spans="1:17">
      <c r="A783" s="2" t="s">
        <v>17</v>
      </c>
      <c r="B783" s="2" t="s">
        <v>538</v>
      </c>
      <c r="C783" s="2" t="s">
        <v>451</v>
      </c>
      <c r="D783" s="2" t="s">
        <v>1534</v>
      </c>
      <c r="E783" s="2" t="s">
        <v>1606</v>
      </c>
      <c r="F783" s="2" t="s">
        <v>945</v>
      </c>
      <c r="G783" s="4">
        <v>521</v>
      </c>
      <c r="H783" s="6">
        <v>9107.08</v>
      </c>
      <c r="I783" s="6">
        <v>9107.08</v>
      </c>
      <c r="J783" s="10" t="s">
        <v>937</v>
      </c>
      <c r="K783" s="10" t="s">
        <v>938</v>
      </c>
      <c r="L783" s="8">
        <v>44357</v>
      </c>
      <c r="M783" s="8">
        <v>44360</v>
      </c>
      <c r="N783" s="8">
        <v>44362</v>
      </c>
      <c r="O783" s="8">
        <v>44368</v>
      </c>
      <c r="P783" s="8">
        <v>44432</v>
      </c>
      <c r="Q783" s="8">
        <v>44370</v>
      </c>
    </row>
    <row r="784" spans="1:17">
      <c r="A784" s="2" t="s">
        <v>17</v>
      </c>
      <c r="B784" s="2" t="s">
        <v>538</v>
      </c>
      <c r="C784" s="2" t="s">
        <v>451</v>
      </c>
      <c r="D784" s="2" t="s">
        <v>1534</v>
      </c>
      <c r="E784" s="2" t="s">
        <v>1607</v>
      </c>
      <c r="F784" s="2" t="s">
        <v>945</v>
      </c>
      <c r="G784" s="4">
        <v>257</v>
      </c>
      <c r="H784" s="6">
        <v>4492.3599999999997</v>
      </c>
      <c r="I784" s="6">
        <v>4492.3599999999997</v>
      </c>
      <c r="J784" s="10" t="s">
        <v>937</v>
      </c>
      <c r="K784" s="10" t="s">
        <v>938</v>
      </c>
      <c r="L784" s="8">
        <v>44357</v>
      </c>
      <c r="M784" s="8">
        <v>44360</v>
      </c>
      <c r="N784" s="8">
        <v>44362</v>
      </c>
      <c r="O784" s="8">
        <v>44368</v>
      </c>
      <c r="P784" s="8">
        <v>44432</v>
      </c>
      <c r="Q784" s="8">
        <v>44370</v>
      </c>
    </row>
    <row r="785" spans="1:17">
      <c r="A785" s="2" t="s">
        <v>17</v>
      </c>
      <c r="B785" s="2" t="s">
        <v>538</v>
      </c>
      <c r="C785" s="2" t="s">
        <v>451</v>
      </c>
      <c r="D785" s="2" t="s">
        <v>1534</v>
      </c>
      <c r="E785" s="2" t="s">
        <v>1608</v>
      </c>
      <c r="F785" s="2" t="s">
        <v>945</v>
      </c>
      <c r="G785" s="4">
        <v>1964</v>
      </c>
      <c r="H785" s="6">
        <v>34330.720000000001</v>
      </c>
      <c r="I785" s="6">
        <v>34330.720000000001</v>
      </c>
      <c r="J785" s="10" t="s">
        <v>937</v>
      </c>
      <c r="K785" s="10" t="s">
        <v>938</v>
      </c>
      <c r="L785" s="8">
        <v>44357</v>
      </c>
      <c r="M785" s="8">
        <v>44360</v>
      </c>
      <c r="N785" s="8">
        <v>44362</v>
      </c>
      <c r="O785" s="8">
        <v>44368</v>
      </c>
      <c r="P785" s="8">
        <v>44432</v>
      </c>
      <c r="Q785" s="8">
        <v>44370</v>
      </c>
    </row>
    <row r="786" spans="1:17">
      <c r="A786" s="2" t="s">
        <v>44</v>
      </c>
      <c r="B786" s="2" t="s">
        <v>539</v>
      </c>
      <c r="C786" s="2" t="s">
        <v>540</v>
      </c>
      <c r="D786" s="2">
        <v>506896</v>
      </c>
      <c r="E786" s="2">
        <v>4500456212</v>
      </c>
      <c r="F786" s="2" t="s">
        <v>945</v>
      </c>
      <c r="G786" s="4">
        <v>2495</v>
      </c>
      <c r="H786" s="6">
        <v>16092.06</v>
      </c>
      <c r="I786" s="6">
        <v>16092.06</v>
      </c>
      <c r="J786" s="10" t="s">
        <v>937</v>
      </c>
      <c r="K786" s="10" t="s">
        <v>938</v>
      </c>
      <c r="L786" s="8">
        <v>44361</v>
      </c>
      <c r="M786" s="8">
        <v>44367</v>
      </c>
      <c r="N786" s="8">
        <v>44376</v>
      </c>
      <c r="O786" s="8">
        <v>44391</v>
      </c>
      <c r="P786" s="8">
        <v>44451</v>
      </c>
      <c r="Q786" s="8">
        <v>44470</v>
      </c>
    </row>
    <row r="787" spans="1:17">
      <c r="A787" s="2" t="s">
        <v>44</v>
      </c>
      <c r="B787" s="2" t="s">
        <v>539</v>
      </c>
      <c r="C787" s="2" t="s">
        <v>540</v>
      </c>
      <c r="D787" s="2">
        <v>508812</v>
      </c>
      <c r="E787" s="2">
        <v>4500456212</v>
      </c>
      <c r="F787" s="2" t="s">
        <v>945</v>
      </c>
      <c r="G787" s="4">
        <v>322</v>
      </c>
      <c r="H787" s="6">
        <v>2776.3</v>
      </c>
      <c r="I787" s="6">
        <v>2776.3</v>
      </c>
      <c r="J787" s="10" t="s">
        <v>937</v>
      </c>
      <c r="K787" s="10" t="s">
        <v>938</v>
      </c>
      <c r="L787" s="8">
        <v>44361</v>
      </c>
      <c r="M787" s="8">
        <v>44367</v>
      </c>
      <c r="N787" s="8">
        <v>44376</v>
      </c>
      <c r="O787" s="8">
        <v>44391</v>
      </c>
      <c r="P787" s="8">
        <v>44451</v>
      </c>
      <c r="Q787" s="8">
        <v>44470</v>
      </c>
    </row>
    <row r="788" spans="1:17">
      <c r="A788" s="2" t="s">
        <v>17</v>
      </c>
      <c r="B788" s="2" t="s">
        <v>541</v>
      </c>
      <c r="C788" s="2" t="s">
        <v>451</v>
      </c>
      <c r="D788" s="2" t="s">
        <v>1534</v>
      </c>
      <c r="E788" s="2" t="s">
        <v>1609</v>
      </c>
      <c r="F788" s="2" t="s">
        <v>945</v>
      </c>
      <c r="G788" s="4">
        <v>919</v>
      </c>
      <c r="H788" s="6">
        <v>16064.12</v>
      </c>
      <c r="I788" s="6">
        <v>16064.12</v>
      </c>
      <c r="J788" s="10" t="s">
        <v>937</v>
      </c>
      <c r="K788" s="10" t="s">
        <v>938</v>
      </c>
      <c r="L788" s="8">
        <v>44356</v>
      </c>
      <c r="M788" s="8">
        <v>44362</v>
      </c>
      <c r="N788" s="8">
        <v>44362</v>
      </c>
      <c r="O788" s="8">
        <v>44368</v>
      </c>
      <c r="P788" s="8">
        <v>44431</v>
      </c>
      <c r="Q788" s="8">
        <v>44370</v>
      </c>
    </row>
    <row r="789" spans="1:17">
      <c r="A789" s="2" t="s">
        <v>21</v>
      </c>
      <c r="B789" s="2" t="s">
        <v>542</v>
      </c>
      <c r="C789" s="2" t="s">
        <v>543</v>
      </c>
      <c r="D789" s="2" t="s">
        <v>1610</v>
      </c>
      <c r="E789" s="2" t="s">
        <v>1611</v>
      </c>
      <c r="F789" s="2" t="s">
        <v>1151</v>
      </c>
      <c r="G789" s="4">
        <v>77</v>
      </c>
      <c r="H789" s="6">
        <v>1791.02</v>
      </c>
      <c r="I789" s="6">
        <v>1791.02</v>
      </c>
      <c r="J789" s="10" t="s">
        <v>937</v>
      </c>
      <c r="K789" s="10" t="s">
        <v>938</v>
      </c>
      <c r="L789" s="8">
        <v>44364</v>
      </c>
      <c r="M789" s="8">
        <v>44371</v>
      </c>
      <c r="N789" s="8">
        <v>44378</v>
      </c>
      <c r="O789" s="8">
        <v>44384</v>
      </c>
      <c r="P789" s="8">
        <v>44439</v>
      </c>
    </row>
    <row r="790" spans="1:17">
      <c r="A790" s="2" t="s">
        <v>17</v>
      </c>
      <c r="B790" s="2" t="s">
        <v>544</v>
      </c>
      <c r="C790" s="2" t="s">
        <v>460</v>
      </c>
      <c r="D790" s="2" t="s">
        <v>1546</v>
      </c>
      <c r="E790" s="2" t="s">
        <v>1612</v>
      </c>
      <c r="F790" s="2" t="s">
        <v>945</v>
      </c>
      <c r="G790" s="4">
        <v>2224</v>
      </c>
      <c r="H790" s="6">
        <v>44435.519999999997</v>
      </c>
      <c r="I790" s="6">
        <v>44435.519999999997</v>
      </c>
      <c r="J790" s="10" t="s">
        <v>937</v>
      </c>
      <c r="K790" s="10" t="s">
        <v>938</v>
      </c>
      <c r="L790" s="8">
        <v>44363</v>
      </c>
      <c r="M790" s="8">
        <v>44367</v>
      </c>
      <c r="N790" s="8">
        <v>44368</v>
      </c>
      <c r="O790" s="8">
        <v>44374</v>
      </c>
      <c r="P790" s="8">
        <v>44438</v>
      </c>
      <c r="Q790" s="8">
        <v>44371</v>
      </c>
    </row>
    <row r="791" spans="1:17">
      <c r="A791" s="2" t="s">
        <v>17</v>
      </c>
      <c r="B791" s="2" t="s">
        <v>545</v>
      </c>
      <c r="C791" s="2" t="s">
        <v>453</v>
      </c>
      <c r="D791" s="2" t="s">
        <v>1536</v>
      </c>
      <c r="E791" s="2" t="s">
        <v>1613</v>
      </c>
      <c r="F791" s="2" t="s">
        <v>951</v>
      </c>
      <c r="G791" s="4">
        <v>800</v>
      </c>
      <c r="H791" s="6">
        <v>13224</v>
      </c>
      <c r="I791" s="6">
        <v>13224</v>
      </c>
      <c r="J791" s="10" t="s">
        <v>937</v>
      </c>
      <c r="K791" s="10" t="s">
        <v>938</v>
      </c>
      <c r="L791" s="8">
        <v>44364</v>
      </c>
      <c r="M791" s="8">
        <v>44367</v>
      </c>
      <c r="N791" s="8">
        <v>44367</v>
      </c>
      <c r="O791" s="8">
        <v>44373</v>
      </c>
      <c r="P791" s="8">
        <v>44439</v>
      </c>
      <c r="Q791" s="8">
        <v>44376</v>
      </c>
    </row>
    <row r="792" spans="1:17">
      <c r="A792" s="2" t="s">
        <v>17</v>
      </c>
      <c r="B792" s="2" t="s">
        <v>545</v>
      </c>
      <c r="C792" s="2" t="s">
        <v>453</v>
      </c>
      <c r="D792" s="2" t="s">
        <v>1536</v>
      </c>
      <c r="E792" s="2" t="s">
        <v>1614</v>
      </c>
      <c r="F792" s="2" t="s">
        <v>951</v>
      </c>
      <c r="G792" s="4">
        <v>620</v>
      </c>
      <c r="H792" s="6">
        <v>10248.6</v>
      </c>
      <c r="I792" s="6">
        <v>10248.6</v>
      </c>
      <c r="J792" s="10" t="s">
        <v>937</v>
      </c>
      <c r="K792" s="10" t="s">
        <v>938</v>
      </c>
      <c r="L792" s="8">
        <v>44364</v>
      </c>
      <c r="M792" s="8">
        <v>44367</v>
      </c>
      <c r="N792" s="8">
        <v>44367</v>
      </c>
      <c r="O792" s="8">
        <v>44373</v>
      </c>
      <c r="P792" s="8">
        <v>44439</v>
      </c>
      <c r="Q792" s="8">
        <v>44376</v>
      </c>
    </row>
    <row r="793" spans="1:17">
      <c r="A793" s="2" t="s">
        <v>17</v>
      </c>
      <c r="B793" s="2" t="s">
        <v>545</v>
      </c>
      <c r="C793" s="2" t="s">
        <v>453</v>
      </c>
      <c r="D793" s="2" t="s">
        <v>1536</v>
      </c>
      <c r="E793" s="2" t="s">
        <v>1615</v>
      </c>
      <c r="F793" s="2" t="s">
        <v>951</v>
      </c>
      <c r="G793" s="4">
        <v>511</v>
      </c>
      <c r="H793" s="6">
        <v>8446.83</v>
      </c>
      <c r="I793" s="6">
        <v>8446.83</v>
      </c>
      <c r="J793" s="10" t="s">
        <v>937</v>
      </c>
      <c r="K793" s="10" t="s">
        <v>938</v>
      </c>
      <c r="L793" s="8">
        <v>44364</v>
      </c>
      <c r="M793" s="8">
        <v>44367</v>
      </c>
      <c r="N793" s="8">
        <v>44367</v>
      </c>
      <c r="O793" s="8">
        <v>44373</v>
      </c>
      <c r="P793" s="8">
        <v>44439</v>
      </c>
      <c r="Q793" s="8">
        <v>44376</v>
      </c>
    </row>
    <row r="794" spans="1:17">
      <c r="A794" s="2" t="s">
        <v>17</v>
      </c>
      <c r="B794" s="2" t="s">
        <v>546</v>
      </c>
      <c r="C794" s="2" t="s">
        <v>451</v>
      </c>
      <c r="D794" s="2" t="s">
        <v>1534</v>
      </c>
      <c r="E794" s="2" t="s">
        <v>1616</v>
      </c>
      <c r="F794" s="2" t="s">
        <v>951</v>
      </c>
      <c r="G794" s="4">
        <v>1270</v>
      </c>
      <c r="H794" s="6">
        <v>22199.599999999999</v>
      </c>
      <c r="I794" s="6">
        <v>22199.599999999999</v>
      </c>
      <c r="J794" s="10" t="s">
        <v>937</v>
      </c>
      <c r="K794" s="10" t="s">
        <v>938</v>
      </c>
      <c r="L794" s="8">
        <v>44364</v>
      </c>
      <c r="M794" s="8">
        <v>44367</v>
      </c>
      <c r="N794" s="8">
        <v>44367</v>
      </c>
      <c r="O794" s="8">
        <v>44373</v>
      </c>
      <c r="P794" s="8">
        <v>44439</v>
      </c>
      <c r="Q794" s="8">
        <v>44376</v>
      </c>
    </row>
    <row r="795" spans="1:17">
      <c r="A795" s="2" t="s">
        <v>17</v>
      </c>
      <c r="B795" s="2" t="s">
        <v>546</v>
      </c>
      <c r="C795" s="2" t="s">
        <v>451</v>
      </c>
      <c r="D795" s="2" t="s">
        <v>1534</v>
      </c>
      <c r="E795" s="2" t="s">
        <v>1617</v>
      </c>
      <c r="F795" s="2" t="s">
        <v>951</v>
      </c>
      <c r="G795" s="4">
        <v>400</v>
      </c>
      <c r="H795" s="6">
        <v>6992</v>
      </c>
      <c r="I795" s="6">
        <v>6992</v>
      </c>
      <c r="J795" s="10" t="s">
        <v>937</v>
      </c>
      <c r="K795" s="10" t="s">
        <v>938</v>
      </c>
      <c r="L795" s="8">
        <v>44364</v>
      </c>
      <c r="M795" s="8">
        <v>44367</v>
      </c>
      <c r="N795" s="8">
        <v>44367</v>
      </c>
      <c r="O795" s="8">
        <v>44373</v>
      </c>
      <c r="P795" s="8">
        <v>44439</v>
      </c>
      <c r="Q795" s="8">
        <v>44376</v>
      </c>
    </row>
    <row r="796" spans="1:17">
      <c r="A796" s="2" t="s">
        <v>17</v>
      </c>
      <c r="B796" s="2" t="s">
        <v>546</v>
      </c>
      <c r="C796" s="2" t="s">
        <v>451</v>
      </c>
      <c r="D796" s="2" t="s">
        <v>1534</v>
      </c>
      <c r="E796" s="2" t="s">
        <v>1618</v>
      </c>
      <c r="F796" s="2" t="s">
        <v>951</v>
      </c>
      <c r="G796" s="4">
        <v>640</v>
      </c>
      <c r="H796" s="6">
        <v>11187.2</v>
      </c>
      <c r="I796" s="6">
        <v>11187.2</v>
      </c>
      <c r="J796" s="10" t="s">
        <v>937</v>
      </c>
      <c r="K796" s="10" t="s">
        <v>938</v>
      </c>
      <c r="L796" s="8">
        <v>44364</v>
      </c>
      <c r="M796" s="8">
        <v>44367</v>
      </c>
      <c r="N796" s="8">
        <v>44367</v>
      </c>
      <c r="O796" s="8">
        <v>44373</v>
      </c>
      <c r="P796" s="8">
        <v>44439</v>
      </c>
      <c r="Q796" s="8">
        <v>44376</v>
      </c>
    </row>
    <row r="797" spans="1:17">
      <c r="A797" s="2" t="s">
        <v>17</v>
      </c>
      <c r="B797" s="2" t="s">
        <v>546</v>
      </c>
      <c r="C797" s="2" t="s">
        <v>451</v>
      </c>
      <c r="D797" s="2" t="s">
        <v>1534</v>
      </c>
      <c r="E797" s="2" t="s">
        <v>1619</v>
      </c>
      <c r="F797" s="2" t="s">
        <v>951</v>
      </c>
      <c r="G797" s="4">
        <v>228</v>
      </c>
      <c r="H797" s="6">
        <v>3985.44</v>
      </c>
      <c r="I797" s="6">
        <v>3985.44</v>
      </c>
      <c r="J797" s="10" t="s">
        <v>937</v>
      </c>
      <c r="K797" s="10" t="s">
        <v>938</v>
      </c>
      <c r="L797" s="8">
        <v>44364</v>
      </c>
      <c r="M797" s="8">
        <v>44367</v>
      </c>
      <c r="N797" s="8">
        <v>44367</v>
      </c>
      <c r="O797" s="8">
        <v>44373</v>
      </c>
      <c r="P797" s="8">
        <v>44439</v>
      </c>
      <c r="Q797" s="8">
        <v>44376</v>
      </c>
    </row>
    <row r="798" spans="1:17">
      <c r="A798" s="2" t="s">
        <v>17</v>
      </c>
      <c r="B798" s="2" t="s">
        <v>546</v>
      </c>
      <c r="C798" s="2" t="s">
        <v>451</v>
      </c>
      <c r="D798" s="2" t="s">
        <v>1534</v>
      </c>
      <c r="E798" s="2" t="s">
        <v>1620</v>
      </c>
      <c r="F798" s="2" t="s">
        <v>951</v>
      </c>
      <c r="G798" s="4">
        <v>332</v>
      </c>
      <c r="H798" s="6">
        <v>5803.36</v>
      </c>
      <c r="I798" s="6">
        <v>5803.36</v>
      </c>
      <c r="J798" s="10" t="s">
        <v>937</v>
      </c>
      <c r="K798" s="10" t="s">
        <v>938</v>
      </c>
      <c r="L798" s="8">
        <v>44364</v>
      </c>
      <c r="M798" s="8">
        <v>44367</v>
      </c>
      <c r="N798" s="8">
        <v>44367</v>
      </c>
      <c r="O798" s="8">
        <v>44373</v>
      </c>
      <c r="P798" s="8">
        <v>44439</v>
      </c>
      <c r="Q798" s="8">
        <v>44376</v>
      </c>
    </row>
    <row r="799" spans="1:17">
      <c r="A799" s="2" t="s">
        <v>17</v>
      </c>
      <c r="B799" s="2" t="s">
        <v>547</v>
      </c>
      <c r="C799" s="2" t="s">
        <v>451</v>
      </c>
      <c r="D799" s="2" t="s">
        <v>1534</v>
      </c>
      <c r="E799" s="2" t="s">
        <v>1621</v>
      </c>
      <c r="F799" s="2" t="s">
        <v>1079</v>
      </c>
      <c r="G799" s="4">
        <v>75</v>
      </c>
      <c r="H799" s="6">
        <v>1311</v>
      </c>
      <c r="I799" s="6">
        <v>1311</v>
      </c>
      <c r="J799" s="10" t="s">
        <v>937</v>
      </c>
      <c r="K799" s="10" t="s">
        <v>938</v>
      </c>
      <c r="L799" s="8">
        <v>44365</v>
      </c>
      <c r="M799" s="8">
        <v>44372</v>
      </c>
      <c r="N799" s="8">
        <v>44381</v>
      </c>
      <c r="O799" s="8">
        <v>44387</v>
      </c>
      <c r="P799" s="8">
        <v>44440</v>
      </c>
      <c r="Q799" s="8">
        <v>44405</v>
      </c>
    </row>
    <row r="800" spans="1:17">
      <c r="A800" s="2" t="s">
        <v>488</v>
      </c>
      <c r="B800" s="2" t="s">
        <v>548</v>
      </c>
      <c r="C800" s="2" t="s">
        <v>496</v>
      </c>
      <c r="D800" s="2" t="s">
        <v>1582</v>
      </c>
      <c r="E800" s="2">
        <v>6119441182</v>
      </c>
      <c r="F800" s="2" t="s">
        <v>945</v>
      </c>
      <c r="G800" s="4">
        <v>2592</v>
      </c>
      <c r="H800" s="6">
        <v>29629.27</v>
      </c>
      <c r="I800" s="6">
        <v>29629.27</v>
      </c>
      <c r="J800" s="10" t="s">
        <v>937</v>
      </c>
      <c r="K800" s="10" t="s">
        <v>938</v>
      </c>
      <c r="L800" s="8">
        <v>44362</v>
      </c>
      <c r="M800" s="8">
        <v>44375</v>
      </c>
      <c r="N800" s="8">
        <v>44375</v>
      </c>
      <c r="O800" s="8">
        <v>44389</v>
      </c>
      <c r="P800" s="8">
        <v>44401</v>
      </c>
      <c r="Q800" s="8">
        <v>44385</v>
      </c>
    </row>
    <row r="801" spans="1:17">
      <c r="A801" s="2" t="s">
        <v>21</v>
      </c>
      <c r="B801" s="2" t="s">
        <v>549</v>
      </c>
      <c r="C801" s="2" t="s">
        <v>78</v>
      </c>
      <c r="D801" s="2" t="s">
        <v>1011</v>
      </c>
      <c r="E801" s="2" t="s">
        <v>1622</v>
      </c>
      <c r="F801" s="2" t="s">
        <v>945</v>
      </c>
      <c r="G801" s="4">
        <v>1000</v>
      </c>
      <c r="H801" s="6">
        <v>8930</v>
      </c>
      <c r="I801" s="6">
        <v>8930</v>
      </c>
      <c r="J801" s="10" t="s">
        <v>937</v>
      </c>
      <c r="K801" s="10" t="s">
        <v>962</v>
      </c>
      <c r="L801" s="8">
        <v>44376</v>
      </c>
      <c r="M801" s="8">
        <v>44377</v>
      </c>
      <c r="N801" s="8">
        <v>44378</v>
      </c>
      <c r="O801" s="8">
        <v>44384</v>
      </c>
      <c r="P801" s="8">
        <v>44451</v>
      </c>
      <c r="Q801" s="8">
        <v>44384</v>
      </c>
    </row>
    <row r="802" spans="1:17">
      <c r="A802" s="2" t="s">
        <v>488</v>
      </c>
      <c r="B802" s="2" t="s">
        <v>550</v>
      </c>
      <c r="C802" s="2" t="s">
        <v>490</v>
      </c>
      <c r="D802" s="2" t="s">
        <v>1583</v>
      </c>
      <c r="E802" s="2">
        <v>1012926879</v>
      </c>
      <c r="F802" s="2" t="s">
        <v>945</v>
      </c>
      <c r="G802" s="4">
        <v>888</v>
      </c>
      <c r="H802" s="6">
        <v>8201</v>
      </c>
      <c r="I802" s="6">
        <v>8201</v>
      </c>
      <c r="J802" s="10" t="s">
        <v>937</v>
      </c>
      <c r="K802" s="10" t="s">
        <v>938</v>
      </c>
      <c r="L802" s="8">
        <v>44362</v>
      </c>
      <c r="M802" s="8">
        <v>44375</v>
      </c>
      <c r="N802" s="8">
        <v>44375</v>
      </c>
      <c r="O802" s="8">
        <v>44389</v>
      </c>
      <c r="P802" s="8">
        <v>44401</v>
      </c>
      <c r="Q802" s="8">
        <v>44385</v>
      </c>
    </row>
    <row r="803" spans="1:17">
      <c r="A803" s="2" t="s">
        <v>21</v>
      </c>
      <c r="B803" s="2" t="s">
        <v>551</v>
      </c>
      <c r="C803" s="2" t="s">
        <v>69</v>
      </c>
      <c r="D803" s="2" t="s">
        <v>1002</v>
      </c>
      <c r="E803" s="2" t="s">
        <v>1623</v>
      </c>
      <c r="F803" s="2" t="s">
        <v>945</v>
      </c>
      <c r="G803" s="4">
        <v>900</v>
      </c>
      <c r="H803" s="6">
        <v>7695</v>
      </c>
      <c r="I803" s="6">
        <v>7695</v>
      </c>
      <c r="J803" s="10" t="s">
        <v>937</v>
      </c>
      <c r="K803" s="10" t="s">
        <v>962</v>
      </c>
      <c r="L803" s="8">
        <v>44376</v>
      </c>
      <c r="M803" s="8">
        <v>44377</v>
      </c>
      <c r="N803" s="8">
        <v>44378</v>
      </c>
      <c r="O803" s="8">
        <v>44384</v>
      </c>
      <c r="P803" s="8">
        <v>44451</v>
      </c>
      <c r="Q803" s="8">
        <v>44384</v>
      </c>
    </row>
    <row r="804" spans="1:17">
      <c r="A804" s="2" t="s">
        <v>17</v>
      </c>
      <c r="B804" s="2" t="s">
        <v>552</v>
      </c>
      <c r="C804" s="2" t="s">
        <v>285</v>
      </c>
      <c r="D804" s="2" t="s">
        <v>1285</v>
      </c>
      <c r="E804" s="2" t="s">
        <v>1624</v>
      </c>
      <c r="F804" s="2" t="s">
        <v>951</v>
      </c>
      <c r="G804" s="4">
        <v>985</v>
      </c>
      <c r="H804" s="6">
        <v>21256.3</v>
      </c>
      <c r="I804" s="6">
        <v>21256.3</v>
      </c>
      <c r="J804" s="10" t="s">
        <v>937</v>
      </c>
      <c r="K804" s="10" t="s">
        <v>938</v>
      </c>
      <c r="L804" s="8">
        <v>44364</v>
      </c>
      <c r="M804" s="8">
        <v>44368</v>
      </c>
      <c r="N804" s="8">
        <v>44370</v>
      </c>
      <c r="O804" s="8">
        <v>44376</v>
      </c>
      <c r="P804" s="8">
        <v>44439</v>
      </c>
      <c r="Q804" s="8">
        <v>44372</v>
      </c>
    </row>
    <row r="805" spans="1:17">
      <c r="A805" s="2" t="s">
        <v>488</v>
      </c>
      <c r="B805" s="2" t="s">
        <v>553</v>
      </c>
      <c r="C805" s="2" t="s">
        <v>496</v>
      </c>
      <c r="D805" s="2" t="s">
        <v>1582</v>
      </c>
      <c r="E805" s="2">
        <v>6119442412</v>
      </c>
      <c r="F805" s="2" t="s">
        <v>945</v>
      </c>
      <c r="G805" s="4">
        <v>684</v>
      </c>
      <c r="H805" s="6">
        <v>7796.61</v>
      </c>
      <c r="I805" s="6">
        <v>7796.61</v>
      </c>
      <c r="J805" s="10" t="s">
        <v>937</v>
      </c>
      <c r="K805" s="10" t="s">
        <v>938</v>
      </c>
      <c r="L805" s="8">
        <v>44375</v>
      </c>
      <c r="M805" s="8">
        <v>44378</v>
      </c>
      <c r="N805" s="8">
        <v>44378</v>
      </c>
      <c r="O805" s="8">
        <v>44392</v>
      </c>
      <c r="P805" s="8">
        <v>44404</v>
      </c>
      <c r="Q805" s="8">
        <v>44389</v>
      </c>
    </row>
    <row r="806" spans="1:17">
      <c r="A806" s="2" t="s">
        <v>21</v>
      </c>
      <c r="B806" s="2" t="s">
        <v>554</v>
      </c>
      <c r="C806" s="2" t="s">
        <v>555</v>
      </c>
      <c r="D806" s="2" t="s">
        <v>1625</v>
      </c>
      <c r="E806" s="2" t="s">
        <v>1626</v>
      </c>
      <c r="F806" s="2" t="s">
        <v>945</v>
      </c>
      <c r="G806" s="4">
        <v>795</v>
      </c>
      <c r="H806" s="6">
        <v>7345.8</v>
      </c>
      <c r="I806" s="6">
        <v>7345.8</v>
      </c>
      <c r="J806" s="10" t="s">
        <v>937</v>
      </c>
      <c r="K806" s="10" t="s">
        <v>938</v>
      </c>
      <c r="L806" s="8">
        <v>44372</v>
      </c>
      <c r="M806" s="8">
        <v>44375</v>
      </c>
      <c r="N806" s="8">
        <v>44379</v>
      </c>
      <c r="O806" s="8">
        <v>44385</v>
      </c>
      <c r="P806" s="8">
        <v>44447</v>
      </c>
      <c r="Q806" s="8">
        <v>44384</v>
      </c>
    </row>
    <row r="807" spans="1:17">
      <c r="A807" s="2" t="s">
        <v>21</v>
      </c>
      <c r="B807" s="2" t="s">
        <v>556</v>
      </c>
      <c r="C807" s="2" t="s">
        <v>557</v>
      </c>
      <c r="D807" s="2" t="s">
        <v>1627</v>
      </c>
      <c r="E807" s="2" t="s">
        <v>1628</v>
      </c>
      <c r="F807" s="2" t="s">
        <v>945</v>
      </c>
      <c r="G807" s="4">
        <v>2220</v>
      </c>
      <c r="H807" s="6">
        <v>45732</v>
      </c>
      <c r="I807" s="6">
        <v>45732</v>
      </c>
      <c r="J807" s="10" t="s">
        <v>937</v>
      </c>
      <c r="K807" s="10" t="s">
        <v>938</v>
      </c>
      <c r="L807" s="8">
        <v>44372</v>
      </c>
      <c r="M807" s="8">
        <v>44375</v>
      </c>
      <c r="N807" s="8">
        <v>44379</v>
      </c>
      <c r="O807" s="8">
        <v>44385</v>
      </c>
      <c r="P807" s="8">
        <v>44447</v>
      </c>
      <c r="Q807" s="8">
        <v>44384</v>
      </c>
    </row>
    <row r="808" spans="1:17">
      <c r="A808" s="2" t="s">
        <v>17</v>
      </c>
      <c r="B808" s="2" t="s">
        <v>558</v>
      </c>
      <c r="C808" s="2" t="s">
        <v>472</v>
      </c>
      <c r="D808" s="2" t="s">
        <v>1561</v>
      </c>
      <c r="E808" s="2" t="s">
        <v>1629</v>
      </c>
      <c r="F808" s="2" t="s">
        <v>936</v>
      </c>
      <c r="G808" s="4">
        <v>134</v>
      </c>
      <c r="H808" s="6">
        <v>2406.64</v>
      </c>
      <c r="I808" s="6">
        <v>2406.64</v>
      </c>
      <c r="J808" s="10" t="s">
        <v>942</v>
      </c>
      <c r="K808" s="10" t="s">
        <v>938</v>
      </c>
      <c r="L808" s="8">
        <v>44370</v>
      </c>
      <c r="M808" s="8">
        <v>44368</v>
      </c>
      <c r="N808" s="8">
        <v>44374</v>
      </c>
      <c r="O808" s="8">
        <v>44380</v>
      </c>
      <c r="P808" s="8">
        <v>44445</v>
      </c>
      <c r="Q808" s="8">
        <v>44376</v>
      </c>
    </row>
    <row r="809" spans="1:17">
      <c r="A809" s="2" t="s">
        <v>17</v>
      </c>
      <c r="B809" s="2" t="s">
        <v>558</v>
      </c>
      <c r="C809" s="2" t="s">
        <v>472</v>
      </c>
      <c r="D809" s="2" t="s">
        <v>1561</v>
      </c>
      <c r="E809" s="2" t="s">
        <v>1630</v>
      </c>
      <c r="F809" s="2" t="s">
        <v>936</v>
      </c>
      <c r="G809" s="4">
        <v>137</v>
      </c>
      <c r="H809" s="6">
        <v>2460.52</v>
      </c>
      <c r="I809" s="6">
        <v>2460.52</v>
      </c>
      <c r="J809" s="10" t="s">
        <v>942</v>
      </c>
      <c r="K809" s="10" t="s">
        <v>938</v>
      </c>
      <c r="L809" s="8">
        <v>44370</v>
      </c>
      <c r="M809" s="8">
        <v>44368</v>
      </c>
      <c r="N809" s="8">
        <v>44374</v>
      </c>
      <c r="O809" s="8">
        <v>44380</v>
      </c>
      <c r="P809" s="8">
        <v>44445</v>
      </c>
      <c r="Q809" s="8">
        <v>44376</v>
      </c>
    </row>
    <row r="810" spans="1:17">
      <c r="A810" s="2" t="s">
        <v>17</v>
      </c>
      <c r="B810" s="2" t="s">
        <v>558</v>
      </c>
      <c r="C810" s="2" t="s">
        <v>472</v>
      </c>
      <c r="D810" s="2" t="s">
        <v>1561</v>
      </c>
      <c r="E810" s="2" t="s">
        <v>1631</v>
      </c>
      <c r="F810" s="2" t="s">
        <v>936</v>
      </c>
      <c r="G810" s="4">
        <v>89</v>
      </c>
      <c r="H810" s="6">
        <v>1616.24</v>
      </c>
      <c r="I810" s="6">
        <v>1616.24</v>
      </c>
      <c r="J810" s="10" t="s">
        <v>942</v>
      </c>
      <c r="K810" s="10" t="s">
        <v>938</v>
      </c>
      <c r="L810" s="8">
        <v>44370</v>
      </c>
      <c r="M810" s="8">
        <v>44368</v>
      </c>
      <c r="N810" s="8">
        <v>44374</v>
      </c>
      <c r="O810" s="8">
        <v>44380</v>
      </c>
      <c r="P810" s="8">
        <v>44445</v>
      </c>
      <c r="Q810" s="8">
        <v>44376</v>
      </c>
    </row>
    <row r="811" spans="1:17">
      <c r="A811" s="2" t="s">
        <v>17</v>
      </c>
      <c r="B811" s="2" t="s">
        <v>558</v>
      </c>
      <c r="C811" s="2" t="s">
        <v>472</v>
      </c>
      <c r="D811" s="2" t="s">
        <v>1561</v>
      </c>
      <c r="E811" s="2" t="s">
        <v>1632</v>
      </c>
      <c r="F811" s="2" t="s">
        <v>936</v>
      </c>
      <c r="G811" s="4">
        <v>84</v>
      </c>
      <c r="H811" s="6">
        <v>1508.64</v>
      </c>
      <c r="I811" s="6">
        <v>1508.64</v>
      </c>
      <c r="J811" s="10" t="s">
        <v>942</v>
      </c>
      <c r="K811" s="10" t="s">
        <v>938</v>
      </c>
      <c r="L811" s="8">
        <v>44370</v>
      </c>
      <c r="M811" s="8">
        <v>44368</v>
      </c>
      <c r="N811" s="8">
        <v>44374</v>
      </c>
      <c r="O811" s="8">
        <v>44380</v>
      </c>
      <c r="P811" s="8">
        <v>44445</v>
      </c>
      <c r="Q811" s="8">
        <v>44376</v>
      </c>
    </row>
    <row r="812" spans="1:17">
      <c r="A812" s="2" t="s">
        <v>21</v>
      </c>
      <c r="B812" s="2" t="s">
        <v>556</v>
      </c>
      <c r="C812" s="2" t="s">
        <v>557</v>
      </c>
      <c r="D812" s="2" t="s">
        <v>1627</v>
      </c>
      <c r="E812" s="2" t="s">
        <v>1633</v>
      </c>
      <c r="F812" s="2" t="s">
        <v>945</v>
      </c>
      <c r="G812" s="4">
        <v>2490</v>
      </c>
      <c r="H812" s="6">
        <v>51294</v>
      </c>
      <c r="I812" s="6">
        <v>51294</v>
      </c>
      <c r="J812" s="10" t="s">
        <v>937</v>
      </c>
      <c r="K812" s="10" t="s">
        <v>938</v>
      </c>
      <c r="L812" s="8">
        <v>44372</v>
      </c>
      <c r="M812" s="8">
        <v>44375</v>
      </c>
      <c r="N812" s="8">
        <v>44379</v>
      </c>
      <c r="O812" s="8">
        <v>44385</v>
      </c>
      <c r="P812" s="8">
        <v>44447</v>
      </c>
      <c r="Q812" s="8">
        <v>44384</v>
      </c>
    </row>
    <row r="813" spans="1:17">
      <c r="A813" s="2" t="s">
        <v>21</v>
      </c>
      <c r="B813" s="2" t="s">
        <v>556</v>
      </c>
      <c r="C813" s="2" t="s">
        <v>557</v>
      </c>
      <c r="D813" s="2" t="s">
        <v>1627</v>
      </c>
      <c r="E813" s="2" t="s">
        <v>1634</v>
      </c>
      <c r="F813" s="2" t="s">
        <v>945</v>
      </c>
      <c r="G813" s="4">
        <v>1327</v>
      </c>
      <c r="H813" s="6">
        <v>27336.2</v>
      </c>
      <c r="I813" s="6">
        <v>27336.2</v>
      </c>
      <c r="J813" s="10" t="s">
        <v>937</v>
      </c>
      <c r="K813" s="10" t="s">
        <v>938</v>
      </c>
      <c r="L813" s="8">
        <v>44372</v>
      </c>
      <c r="M813" s="8">
        <v>44375</v>
      </c>
      <c r="N813" s="8">
        <v>44379</v>
      </c>
      <c r="O813" s="8">
        <v>44385</v>
      </c>
      <c r="P813" s="8">
        <v>44447</v>
      </c>
      <c r="Q813" s="8">
        <v>44384</v>
      </c>
    </row>
    <row r="814" spans="1:17">
      <c r="A814" s="2" t="s">
        <v>21</v>
      </c>
      <c r="B814" s="2" t="s">
        <v>556</v>
      </c>
      <c r="C814" s="2" t="s">
        <v>557</v>
      </c>
      <c r="D814" s="2" t="s">
        <v>1627</v>
      </c>
      <c r="E814" s="2" t="s">
        <v>1635</v>
      </c>
      <c r="F814" s="2" t="s">
        <v>945</v>
      </c>
      <c r="G814" s="4">
        <v>852</v>
      </c>
      <c r="H814" s="6">
        <v>17551.2</v>
      </c>
      <c r="I814" s="6">
        <v>17551.2</v>
      </c>
      <c r="J814" s="10" t="s">
        <v>937</v>
      </c>
      <c r="K814" s="10" t="s">
        <v>938</v>
      </c>
      <c r="L814" s="8">
        <v>44372</v>
      </c>
      <c r="M814" s="8">
        <v>44375</v>
      </c>
      <c r="N814" s="8">
        <v>44379</v>
      </c>
      <c r="O814" s="8">
        <v>44385</v>
      </c>
      <c r="P814" s="8">
        <v>44447</v>
      </c>
      <c r="Q814" s="8">
        <v>44384</v>
      </c>
    </row>
    <row r="815" spans="1:17">
      <c r="A815" s="2" t="s">
        <v>21</v>
      </c>
      <c r="B815" s="2" t="s">
        <v>559</v>
      </c>
      <c r="C815" s="2" t="s">
        <v>560</v>
      </c>
      <c r="D815" s="2" t="s">
        <v>1636</v>
      </c>
      <c r="E815" s="2" t="s">
        <v>1637</v>
      </c>
      <c r="F815" s="2" t="s">
        <v>945</v>
      </c>
      <c r="G815" s="4">
        <v>1800</v>
      </c>
      <c r="H815" s="6">
        <v>33318</v>
      </c>
      <c r="I815" s="6">
        <v>33318</v>
      </c>
      <c r="J815" s="10" t="s">
        <v>937</v>
      </c>
      <c r="K815" s="10" t="s">
        <v>938</v>
      </c>
      <c r="L815" s="8">
        <v>44371</v>
      </c>
      <c r="M815" s="8">
        <v>44375</v>
      </c>
      <c r="N815" s="8">
        <v>44379</v>
      </c>
      <c r="O815" s="8">
        <v>44385</v>
      </c>
      <c r="P815" s="8">
        <v>44446</v>
      </c>
      <c r="Q815" s="8">
        <v>44384</v>
      </c>
    </row>
    <row r="816" spans="1:17">
      <c r="A816" s="2" t="s">
        <v>21</v>
      </c>
      <c r="B816" s="2" t="s">
        <v>559</v>
      </c>
      <c r="C816" s="2" t="s">
        <v>560</v>
      </c>
      <c r="D816" s="2" t="s">
        <v>1636</v>
      </c>
      <c r="E816" s="2" t="s">
        <v>1638</v>
      </c>
      <c r="F816" s="2" t="s">
        <v>945</v>
      </c>
      <c r="G816" s="4">
        <v>915</v>
      </c>
      <c r="H816" s="6">
        <v>17604.599999999999</v>
      </c>
      <c r="I816" s="6">
        <v>17604.599999999999</v>
      </c>
      <c r="J816" s="10" t="s">
        <v>937</v>
      </c>
      <c r="K816" s="10" t="s">
        <v>938</v>
      </c>
      <c r="L816" s="8">
        <v>44371</v>
      </c>
      <c r="M816" s="8">
        <v>44375</v>
      </c>
      <c r="N816" s="8">
        <v>44379</v>
      </c>
      <c r="O816" s="8">
        <v>44385</v>
      </c>
      <c r="P816" s="8">
        <v>44446</v>
      </c>
      <c r="Q816" s="8">
        <v>44384</v>
      </c>
    </row>
    <row r="817" spans="1:17">
      <c r="A817" s="2" t="s">
        <v>21</v>
      </c>
      <c r="B817" s="2" t="s">
        <v>559</v>
      </c>
      <c r="C817" s="2" t="s">
        <v>560</v>
      </c>
      <c r="D817" s="2" t="s">
        <v>1636</v>
      </c>
      <c r="E817" s="2" t="s">
        <v>1639</v>
      </c>
      <c r="F817" s="2" t="s">
        <v>945</v>
      </c>
      <c r="G817" s="4">
        <v>2220</v>
      </c>
      <c r="H817" s="6">
        <v>41092.199999999997</v>
      </c>
      <c r="I817" s="6">
        <v>41092.199999999997</v>
      </c>
      <c r="J817" s="10" t="s">
        <v>937</v>
      </c>
      <c r="K817" s="10" t="s">
        <v>938</v>
      </c>
      <c r="L817" s="8">
        <v>44371</v>
      </c>
      <c r="M817" s="8">
        <v>44375</v>
      </c>
      <c r="N817" s="8">
        <v>44379</v>
      </c>
      <c r="O817" s="8">
        <v>44385</v>
      </c>
      <c r="P817" s="8">
        <v>44446</v>
      </c>
      <c r="Q817" s="8">
        <v>44384</v>
      </c>
    </row>
    <row r="818" spans="1:17">
      <c r="A818" s="2" t="s">
        <v>21</v>
      </c>
      <c r="B818" s="2" t="s">
        <v>559</v>
      </c>
      <c r="C818" s="2" t="s">
        <v>560</v>
      </c>
      <c r="D818" s="2" t="s">
        <v>1636</v>
      </c>
      <c r="E818" s="2" t="s">
        <v>1640</v>
      </c>
      <c r="F818" s="2" t="s">
        <v>945</v>
      </c>
      <c r="G818" s="4">
        <v>1810</v>
      </c>
      <c r="H818" s="6">
        <v>34154.699999999997</v>
      </c>
      <c r="I818" s="6">
        <v>34154.699999999997</v>
      </c>
      <c r="J818" s="10" t="s">
        <v>937</v>
      </c>
      <c r="K818" s="10" t="s">
        <v>938</v>
      </c>
      <c r="L818" s="8">
        <v>44371</v>
      </c>
      <c r="M818" s="8">
        <v>44375</v>
      </c>
      <c r="N818" s="8">
        <v>44379</v>
      </c>
      <c r="O818" s="8">
        <v>44385</v>
      </c>
      <c r="P818" s="8">
        <v>44446</v>
      </c>
      <c r="Q818" s="8">
        <v>44384</v>
      </c>
    </row>
    <row r="819" spans="1:17">
      <c r="A819" s="2" t="s">
        <v>17</v>
      </c>
      <c r="B819" s="2" t="s">
        <v>561</v>
      </c>
      <c r="C819" s="2" t="s">
        <v>460</v>
      </c>
      <c r="D819" s="2" t="s">
        <v>1546</v>
      </c>
      <c r="E819" s="2" t="s">
        <v>1641</v>
      </c>
      <c r="F819" s="2" t="s">
        <v>945</v>
      </c>
      <c r="G819" s="4">
        <v>3148</v>
      </c>
      <c r="H819" s="6">
        <v>55971.44</v>
      </c>
      <c r="I819" s="6">
        <v>55971.44</v>
      </c>
      <c r="J819" s="10" t="s">
        <v>937</v>
      </c>
      <c r="K819" s="10" t="s">
        <v>938</v>
      </c>
      <c r="L819" s="8">
        <v>44371</v>
      </c>
      <c r="M819" s="8">
        <v>44375</v>
      </c>
      <c r="N819" s="8">
        <v>44379</v>
      </c>
      <c r="O819" s="8">
        <v>44385</v>
      </c>
      <c r="P819" s="8">
        <v>44446</v>
      </c>
      <c r="Q819" s="8">
        <v>44382</v>
      </c>
    </row>
    <row r="820" spans="1:17">
      <c r="A820" s="2" t="s">
        <v>17</v>
      </c>
      <c r="B820" s="2" t="s">
        <v>562</v>
      </c>
      <c r="C820" s="2" t="s">
        <v>285</v>
      </c>
      <c r="D820" s="2" t="s">
        <v>1285</v>
      </c>
      <c r="E820" s="2" t="s">
        <v>1642</v>
      </c>
      <c r="F820" s="2" t="s">
        <v>945</v>
      </c>
      <c r="G820" s="4">
        <v>1484</v>
      </c>
      <c r="H820" s="6">
        <v>31460.799999999999</v>
      </c>
      <c r="I820" s="6">
        <v>31460.799999999999</v>
      </c>
      <c r="J820" s="10" t="s">
        <v>937</v>
      </c>
      <c r="K820" s="10" t="s">
        <v>938</v>
      </c>
      <c r="L820" s="8">
        <v>44370</v>
      </c>
      <c r="M820" s="8">
        <v>44375</v>
      </c>
      <c r="N820" s="8">
        <v>44379</v>
      </c>
      <c r="O820" s="8">
        <v>44385</v>
      </c>
      <c r="P820" s="8">
        <v>44445</v>
      </c>
      <c r="Q820" s="8">
        <v>44382</v>
      </c>
    </row>
    <row r="821" spans="1:17">
      <c r="A821" s="2" t="s">
        <v>17</v>
      </c>
      <c r="B821" s="2" t="s">
        <v>563</v>
      </c>
      <c r="C821" s="2" t="s">
        <v>543</v>
      </c>
      <c r="D821" s="2" t="s">
        <v>1610</v>
      </c>
      <c r="E821" s="2" t="s">
        <v>1643</v>
      </c>
      <c r="F821" s="2" t="s">
        <v>945</v>
      </c>
      <c r="G821" s="4">
        <v>908</v>
      </c>
      <c r="H821" s="6">
        <v>21120.080000000002</v>
      </c>
      <c r="I821" s="6">
        <v>21120.080000000002</v>
      </c>
      <c r="J821" s="10" t="s">
        <v>937</v>
      </c>
      <c r="K821" s="10" t="s">
        <v>938</v>
      </c>
      <c r="L821" s="8">
        <v>44370</v>
      </c>
      <c r="M821" s="8">
        <v>44375</v>
      </c>
      <c r="N821" s="8">
        <v>44379</v>
      </c>
      <c r="O821" s="8">
        <v>44385</v>
      </c>
      <c r="P821" s="8">
        <v>44445</v>
      </c>
      <c r="Q821" s="8">
        <v>44382</v>
      </c>
    </row>
    <row r="822" spans="1:17">
      <c r="A822" s="2" t="s">
        <v>21</v>
      </c>
      <c r="B822" s="2" t="s">
        <v>564</v>
      </c>
      <c r="C822" s="2" t="s">
        <v>555</v>
      </c>
      <c r="D822" s="2" t="s">
        <v>1625</v>
      </c>
      <c r="E822" s="2" t="s">
        <v>1644</v>
      </c>
      <c r="F822" s="2" t="s">
        <v>945</v>
      </c>
      <c r="G822" s="4">
        <v>500</v>
      </c>
      <c r="H822" s="6">
        <v>4620</v>
      </c>
      <c r="I822" s="6">
        <v>4620</v>
      </c>
      <c r="J822" s="10" t="s">
        <v>937</v>
      </c>
      <c r="K822" s="10" t="s">
        <v>962</v>
      </c>
      <c r="L822" s="8">
        <v>44370</v>
      </c>
      <c r="M822" s="8">
        <v>44371</v>
      </c>
      <c r="N822" s="8">
        <v>44371</v>
      </c>
      <c r="O822" s="8">
        <v>44377</v>
      </c>
      <c r="P822" s="8">
        <v>44445</v>
      </c>
      <c r="Q822" s="8">
        <v>44376</v>
      </c>
    </row>
    <row r="823" spans="1:17">
      <c r="A823" s="2" t="s">
        <v>21</v>
      </c>
      <c r="B823" s="2" t="s">
        <v>565</v>
      </c>
      <c r="C823" s="2" t="s">
        <v>557</v>
      </c>
      <c r="D823" s="2" t="s">
        <v>1627</v>
      </c>
      <c r="E823" s="2" t="s">
        <v>1645</v>
      </c>
      <c r="F823" s="2" t="s">
        <v>1079</v>
      </c>
      <c r="G823" s="4">
        <v>49</v>
      </c>
      <c r="H823" s="6">
        <v>1009.4</v>
      </c>
      <c r="I823" s="6">
        <v>1009.4</v>
      </c>
      <c r="J823" s="10" t="s">
        <v>937</v>
      </c>
      <c r="K823" s="10" t="s">
        <v>938</v>
      </c>
      <c r="L823" s="8">
        <v>44372</v>
      </c>
      <c r="M823" s="8">
        <v>44379</v>
      </c>
      <c r="N823" s="8">
        <v>44385</v>
      </c>
      <c r="O823" s="8">
        <v>44391</v>
      </c>
      <c r="P823" s="8">
        <v>44447</v>
      </c>
    </row>
    <row r="824" spans="1:17">
      <c r="A824" s="2" t="s">
        <v>21</v>
      </c>
      <c r="B824" s="2" t="s">
        <v>565</v>
      </c>
      <c r="C824" s="2" t="s">
        <v>557</v>
      </c>
      <c r="D824" s="2" t="s">
        <v>1627</v>
      </c>
      <c r="E824" s="2" t="s">
        <v>1646</v>
      </c>
      <c r="F824" s="2" t="s">
        <v>1079</v>
      </c>
      <c r="G824" s="4">
        <v>49</v>
      </c>
      <c r="H824" s="6">
        <v>1009.4</v>
      </c>
      <c r="I824" s="6">
        <v>1009.4</v>
      </c>
      <c r="J824" s="10" t="s">
        <v>937</v>
      </c>
      <c r="K824" s="10" t="s">
        <v>938</v>
      </c>
      <c r="L824" s="8">
        <v>44372</v>
      </c>
      <c r="M824" s="8">
        <v>44379</v>
      </c>
      <c r="N824" s="8">
        <v>44385</v>
      </c>
      <c r="O824" s="8">
        <v>44391</v>
      </c>
      <c r="P824" s="8">
        <v>44447</v>
      </c>
    </row>
    <row r="825" spans="1:17">
      <c r="A825" s="2" t="s">
        <v>17</v>
      </c>
      <c r="B825" s="2" t="s">
        <v>566</v>
      </c>
      <c r="C825" s="2" t="s">
        <v>543</v>
      </c>
      <c r="D825" s="2" t="s">
        <v>1610</v>
      </c>
      <c r="E825" s="2" t="s">
        <v>1647</v>
      </c>
      <c r="F825" s="2" t="s">
        <v>982</v>
      </c>
      <c r="G825" s="4">
        <v>167</v>
      </c>
      <c r="H825" s="6">
        <v>3884.42</v>
      </c>
      <c r="I825" s="6">
        <v>3884.42</v>
      </c>
      <c r="J825" s="10" t="s">
        <v>937</v>
      </c>
      <c r="K825" s="10" t="s">
        <v>938</v>
      </c>
      <c r="L825" s="8">
        <v>44368</v>
      </c>
      <c r="M825" s="8">
        <v>44372</v>
      </c>
      <c r="N825" s="8">
        <v>44373</v>
      </c>
      <c r="O825" s="8">
        <v>44379</v>
      </c>
      <c r="P825" s="8">
        <v>44443</v>
      </c>
      <c r="Q825" s="8">
        <v>44376</v>
      </c>
    </row>
    <row r="826" spans="1:17">
      <c r="A826" s="2" t="s">
        <v>17</v>
      </c>
      <c r="B826" s="2" t="s">
        <v>566</v>
      </c>
      <c r="C826" s="2" t="s">
        <v>543</v>
      </c>
      <c r="D826" s="2" t="s">
        <v>1610</v>
      </c>
      <c r="E826" s="2" t="s">
        <v>1648</v>
      </c>
      <c r="F826" s="2" t="s">
        <v>982</v>
      </c>
      <c r="G826" s="4">
        <v>173</v>
      </c>
      <c r="H826" s="6">
        <v>4023.98</v>
      </c>
      <c r="I826" s="6">
        <v>4023.98</v>
      </c>
      <c r="J826" s="10" t="s">
        <v>937</v>
      </c>
      <c r="K826" s="10" t="s">
        <v>938</v>
      </c>
      <c r="L826" s="8">
        <v>44368</v>
      </c>
      <c r="M826" s="8">
        <v>44372</v>
      </c>
      <c r="N826" s="8">
        <v>44373</v>
      </c>
      <c r="O826" s="8">
        <v>44379</v>
      </c>
      <c r="P826" s="8">
        <v>44443</v>
      </c>
      <c r="Q826" s="8">
        <v>44376</v>
      </c>
    </row>
    <row r="827" spans="1:17">
      <c r="A827" s="2" t="s">
        <v>17</v>
      </c>
      <c r="B827" s="2" t="s">
        <v>567</v>
      </c>
      <c r="C827" s="2" t="s">
        <v>460</v>
      </c>
      <c r="D827" s="2" t="s">
        <v>1546</v>
      </c>
      <c r="E827" s="2" t="s">
        <v>1649</v>
      </c>
      <c r="F827" s="2" t="s">
        <v>982</v>
      </c>
      <c r="G827" s="4">
        <v>350</v>
      </c>
      <c r="H827" s="6">
        <v>6223</v>
      </c>
      <c r="I827" s="6">
        <v>6223</v>
      </c>
      <c r="J827" s="10" t="s">
        <v>937</v>
      </c>
      <c r="K827" s="10" t="s">
        <v>938</v>
      </c>
      <c r="L827" s="8">
        <v>44368</v>
      </c>
      <c r="M827" s="8">
        <v>44372</v>
      </c>
      <c r="N827" s="8">
        <v>44373</v>
      </c>
      <c r="O827" s="8">
        <v>44379</v>
      </c>
      <c r="P827" s="8">
        <v>44443</v>
      </c>
      <c r="Q827" s="8">
        <v>44376</v>
      </c>
    </row>
    <row r="828" spans="1:17">
      <c r="A828" s="2" t="s">
        <v>17</v>
      </c>
      <c r="B828" s="2" t="s">
        <v>567</v>
      </c>
      <c r="C828" s="2" t="s">
        <v>460</v>
      </c>
      <c r="D828" s="2" t="s">
        <v>1546</v>
      </c>
      <c r="E828" s="2" t="s">
        <v>1650</v>
      </c>
      <c r="F828" s="2" t="s">
        <v>982</v>
      </c>
      <c r="G828" s="4">
        <v>245</v>
      </c>
      <c r="H828" s="6">
        <v>4895.1000000000004</v>
      </c>
      <c r="I828" s="6">
        <v>4895.1000000000004</v>
      </c>
      <c r="J828" s="10" t="s">
        <v>937</v>
      </c>
      <c r="K828" s="10" t="s">
        <v>938</v>
      </c>
      <c r="L828" s="8">
        <v>44368</v>
      </c>
      <c r="M828" s="8">
        <v>44372</v>
      </c>
      <c r="N828" s="8">
        <v>44373</v>
      </c>
      <c r="O828" s="8">
        <v>44379</v>
      </c>
      <c r="P828" s="8">
        <v>44443</v>
      </c>
      <c r="Q828" s="8">
        <v>44376</v>
      </c>
    </row>
    <row r="829" spans="1:17">
      <c r="A829" s="2" t="s">
        <v>17</v>
      </c>
      <c r="B829" s="2" t="s">
        <v>568</v>
      </c>
      <c r="C829" s="2" t="s">
        <v>458</v>
      </c>
      <c r="D829" s="2" t="s">
        <v>1544</v>
      </c>
      <c r="E829" s="2" t="s">
        <v>1651</v>
      </c>
      <c r="F829" s="2" t="s">
        <v>982</v>
      </c>
      <c r="G829" s="4">
        <v>113</v>
      </c>
      <c r="H829" s="6">
        <v>2460.0100000000002</v>
      </c>
      <c r="I829" s="6">
        <v>2460.0100000000002</v>
      </c>
      <c r="J829" s="10" t="s">
        <v>937</v>
      </c>
      <c r="K829" s="10" t="s">
        <v>938</v>
      </c>
      <c r="L829" s="8">
        <v>44368</v>
      </c>
      <c r="M829" s="8">
        <v>44372</v>
      </c>
      <c r="N829" s="8">
        <v>44373</v>
      </c>
      <c r="O829" s="8">
        <v>44379</v>
      </c>
      <c r="P829" s="8">
        <v>44443</v>
      </c>
      <c r="Q829" s="8">
        <v>44376</v>
      </c>
    </row>
    <row r="830" spans="1:17">
      <c r="A830" s="2" t="s">
        <v>17</v>
      </c>
      <c r="B830" s="2" t="s">
        <v>568</v>
      </c>
      <c r="C830" s="2" t="s">
        <v>458</v>
      </c>
      <c r="D830" s="2" t="s">
        <v>1544</v>
      </c>
      <c r="E830" s="2" t="s">
        <v>1652</v>
      </c>
      <c r="F830" s="2" t="s">
        <v>982</v>
      </c>
      <c r="G830" s="4">
        <v>167</v>
      </c>
      <c r="H830" s="6">
        <v>3635.59</v>
      </c>
      <c r="I830" s="6">
        <v>3635.59</v>
      </c>
      <c r="J830" s="10" t="s">
        <v>937</v>
      </c>
      <c r="K830" s="10" t="s">
        <v>938</v>
      </c>
      <c r="L830" s="8">
        <v>44368</v>
      </c>
      <c r="M830" s="8">
        <v>44372</v>
      </c>
      <c r="N830" s="8">
        <v>44373</v>
      </c>
      <c r="O830" s="8">
        <v>44379</v>
      </c>
      <c r="P830" s="8">
        <v>44443</v>
      </c>
      <c r="Q830" s="8">
        <v>44376</v>
      </c>
    </row>
    <row r="831" spans="1:17">
      <c r="A831" s="2" t="s">
        <v>17</v>
      </c>
      <c r="B831" s="2" t="s">
        <v>568</v>
      </c>
      <c r="C831" s="2" t="s">
        <v>458</v>
      </c>
      <c r="D831" s="2" t="s">
        <v>1544</v>
      </c>
      <c r="E831" s="2" t="s">
        <v>1653</v>
      </c>
      <c r="F831" s="2" t="s">
        <v>982</v>
      </c>
      <c r="G831" s="4">
        <v>94</v>
      </c>
      <c r="H831" s="6">
        <v>2050.14</v>
      </c>
      <c r="I831" s="6">
        <v>2050.14</v>
      </c>
      <c r="J831" s="10" t="s">
        <v>937</v>
      </c>
      <c r="K831" s="10" t="s">
        <v>938</v>
      </c>
      <c r="L831" s="8">
        <v>44368</v>
      </c>
      <c r="M831" s="8">
        <v>44372</v>
      </c>
      <c r="N831" s="8">
        <v>44373</v>
      </c>
      <c r="O831" s="8">
        <v>44379</v>
      </c>
      <c r="P831" s="8">
        <v>44443</v>
      </c>
      <c r="Q831" s="8">
        <v>44376</v>
      </c>
    </row>
    <row r="832" spans="1:17">
      <c r="A832" s="2" t="s">
        <v>17</v>
      </c>
      <c r="B832" s="2" t="s">
        <v>568</v>
      </c>
      <c r="C832" s="2" t="s">
        <v>458</v>
      </c>
      <c r="D832" s="2" t="s">
        <v>1544</v>
      </c>
      <c r="E832" s="2" t="s">
        <v>1654</v>
      </c>
      <c r="F832" s="2" t="s">
        <v>982</v>
      </c>
      <c r="G832" s="4">
        <v>140</v>
      </c>
      <c r="H832" s="6">
        <v>3024</v>
      </c>
      <c r="I832" s="6">
        <v>3024</v>
      </c>
      <c r="J832" s="10" t="s">
        <v>937</v>
      </c>
      <c r="K832" s="10" t="s">
        <v>938</v>
      </c>
      <c r="L832" s="8">
        <v>44368</v>
      </c>
      <c r="M832" s="8">
        <v>44372</v>
      </c>
      <c r="N832" s="8">
        <v>44373</v>
      </c>
      <c r="O832" s="8">
        <v>44379</v>
      </c>
      <c r="P832" s="8">
        <v>44443</v>
      </c>
      <c r="Q832" s="8">
        <v>44376</v>
      </c>
    </row>
    <row r="833" spans="1:17">
      <c r="A833" s="2" t="s">
        <v>17</v>
      </c>
      <c r="B833" s="2" t="s">
        <v>569</v>
      </c>
      <c r="C833" s="2" t="s">
        <v>472</v>
      </c>
      <c r="D833" s="2" t="s">
        <v>1561</v>
      </c>
      <c r="E833" s="2" t="s">
        <v>1655</v>
      </c>
      <c r="F833" s="2" t="s">
        <v>982</v>
      </c>
      <c r="G833" s="4">
        <v>260</v>
      </c>
      <c r="H833" s="6">
        <v>4669.6000000000004</v>
      </c>
      <c r="I833" s="6">
        <v>4669.6000000000004</v>
      </c>
      <c r="J833" s="10" t="s">
        <v>942</v>
      </c>
      <c r="K833" s="10" t="s">
        <v>938</v>
      </c>
      <c r="L833" s="8">
        <v>44365</v>
      </c>
      <c r="M833" s="8">
        <v>44372</v>
      </c>
      <c r="N833" s="8">
        <v>44375</v>
      </c>
      <c r="O833" s="8">
        <v>44381</v>
      </c>
      <c r="P833" s="8">
        <v>44440</v>
      </c>
      <c r="Q833" s="8">
        <v>44378</v>
      </c>
    </row>
    <row r="834" spans="1:17">
      <c r="A834" s="2" t="s">
        <v>17</v>
      </c>
      <c r="B834" s="2" t="s">
        <v>569</v>
      </c>
      <c r="C834" s="2" t="s">
        <v>472</v>
      </c>
      <c r="D834" s="2" t="s">
        <v>1561</v>
      </c>
      <c r="E834" s="2" t="s">
        <v>1656</v>
      </c>
      <c r="F834" s="2" t="s">
        <v>982</v>
      </c>
      <c r="G834" s="4">
        <v>271</v>
      </c>
      <c r="H834" s="6">
        <v>4867.16</v>
      </c>
      <c r="I834" s="6">
        <v>4867.16</v>
      </c>
      <c r="J834" s="10" t="s">
        <v>942</v>
      </c>
      <c r="K834" s="10" t="s">
        <v>938</v>
      </c>
      <c r="L834" s="8">
        <v>44365</v>
      </c>
      <c r="M834" s="8">
        <v>44372</v>
      </c>
      <c r="N834" s="8">
        <v>44375</v>
      </c>
      <c r="O834" s="8">
        <v>44381</v>
      </c>
      <c r="P834" s="8">
        <v>44440</v>
      </c>
      <c r="Q834" s="8">
        <v>44378</v>
      </c>
    </row>
    <row r="835" spans="1:17">
      <c r="A835" s="2" t="s">
        <v>17</v>
      </c>
      <c r="B835" s="2" t="s">
        <v>569</v>
      </c>
      <c r="C835" s="2" t="s">
        <v>472</v>
      </c>
      <c r="D835" s="2" t="s">
        <v>1561</v>
      </c>
      <c r="E835" s="2" t="s">
        <v>1657</v>
      </c>
      <c r="F835" s="2" t="s">
        <v>982</v>
      </c>
      <c r="G835" s="4">
        <v>228</v>
      </c>
      <c r="H835" s="6">
        <v>4140.4799999999996</v>
      </c>
      <c r="I835" s="6">
        <v>4140.4799999999996</v>
      </c>
      <c r="J835" s="10" t="s">
        <v>942</v>
      </c>
      <c r="K835" s="10" t="s">
        <v>938</v>
      </c>
      <c r="L835" s="8">
        <v>44365</v>
      </c>
      <c r="M835" s="8">
        <v>44372</v>
      </c>
      <c r="N835" s="8">
        <v>44375</v>
      </c>
      <c r="O835" s="8">
        <v>44381</v>
      </c>
      <c r="P835" s="8">
        <v>44440</v>
      </c>
      <c r="Q835" s="8">
        <v>44378</v>
      </c>
    </row>
    <row r="836" spans="1:17">
      <c r="A836" s="2" t="s">
        <v>17</v>
      </c>
      <c r="B836" s="2" t="s">
        <v>569</v>
      </c>
      <c r="C836" s="2" t="s">
        <v>472</v>
      </c>
      <c r="D836" s="2" t="s">
        <v>1561</v>
      </c>
      <c r="E836" s="2" t="s">
        <v>1658</v>
      </c>
      <c r="F836" s="2" t="s">
        <v>982</v>
      </c>
      <c r="G836" s="4">
        <v>100</v>
      </c>
      <c r="H836" s="6">
        <v>1796</v>
      </c>
      <c r="I836" s="6">
        <v>1796</v>
      </c>
      <c r="J836" s="10" t="s">
        <v>942</v>
      </c>
      <c r="K836" s="10" t="s">
        <v>938</v>
      </c>
      <c r="L836" s="8">
        <v>44365</v>
      </c>
      <c r="M836" s="8">
        <v>44372</v>
      </c>
      <c r="N836" s="8">
        <v>44375</v>
      </c>
      <c r="O836" s="8">
        <v>44381</v>
      </c>
      <c r="P836" s="8">
        <v>44440</v>
      </c>
      <c r="Q836" s="8">
        <v>44378</v>
      </c>
    </row>
    <row r="837" spans="1:17">
      <c r="A837" s="2" t="s">
        <v>17</v>
      </c>
      <c r="B837" s="2" t="s">
        <v>563</v>
      </c>
      <c r="C837" s="2" t="s">
        <v>543</v>
      </c>
      <c r="D837" s="2" t="s">
        <v>1610</v>
      </c>
      <c r="E837" s="2" t="s">
        <v>1659</v>
      </c>
      <c r="F837" s="2" t="s">
        <v>945</v>
      </c>
      <c r="G837" s="4">
        <v>1966</v>
      </c>
      <c r="H837" s="6">
        <v>45729.16</v>
      </c>
      <c r="I837" s="6">
        <v>45729.16</v>
      </c>
      <c r="J837" s="10" t="s">
        <v>937</v>
      </c>
      <c r="K837" s="10" t="s">
        <v>938</v>
      </c>
      <c r="L837" s="8">
        <v>44370</v>
      </c>
      <c r="M837" s="8">
        <v>44375</v>
      </c>
      <c r="N837" s="8">
        <v>44379</v>
      </c>
      <c r="O837" s="8">
        <v>44385</v>
      </c>
      <c r="P837" s="8">
        <v>44445</v>
      </c>
      <c r="Q837" s="8">
        <v>44382</v>
      </c>
    </row>
    <row r="838" spans="1:17">
      <c r="A838" s="2" t="s">
        <v>17</v>
      </c>
      <c r="B838" s="2" t="s">
        <v>570</v>
      </c>
      <c r="C838" s="2" t="s">
        <v>458</v>
      </c>
      <c r="D838" s="2" t="s">
        <v>1544</v>
      </c>
      <c r="E838" s="2" t="s">
        <v>1660</v>
      </c>
      <c r="F838" s="2" t="s">
        <v>945</v>
      </c>
      <c r="G838" s="4">
        <v>1244</v>
      </c>
      <c r="H838" s="6">
        <v>27081.88</v>
      </c>
      <c r="I838" s="6">
        <v>27081.88</v>
      </c>
      <c r="J838" s="10" t="s">
        <v>937</v>
      </c>
      <c r="K838" s="10" t="s">
        <v>938</v>
      </c>
      <c r="L838" s="8">
        <v>44370</v>
      </c>
      <c r="M838" s="8">
        <v>44375</v>
      </c>
      <c r="N838" s="8">
        <v>44379</v>
      </c>
      <c r="O838" s="8">
        <v>44385</v>
      </c>
      <c r="P838" s="8">
        <v>44445</v>
      </c>
      <c r="Q838" s="8">
        <v>44382</v>
      </c>
    </row>
    <row r="839" spans="1:17">
      <c r="A839" s="2" t="s">
        <v>17</v>
      </c>
      <c r="B839" s="2" t="s">
        <v>570</v>
      </c>
      <c r="C839" s="2" t="s">
        <v>458</v>
      </c>
      <c r="D839" s="2" t="s">
        <v>1544</v>
      </c>
      <c r="E839" s="2" t="s">
        <v>1661</v>
      </c>
      <c r="F839" s="2" t="s">
        <v>945</v>
      </c>
      <c r="G839" s="4">
        <v>1475</v>
      </c>
      <c r="H839" s="6">
        <v>32169.75</v>
      </c>
      <c r="I839" s="6">
        <v>32169.75</v>
      </c>
      <c r="J839" s="10" t="s">
        <v>937</v>
      </c>
      <c r="K839" s="10" t="s">
        <v>938</v>
      </c>
      <c r="L839" s="8">
        <v>44370</v>
      </c>
      <c r="M839" s="8">
        <v>44375</v>
      </c>
      <c r="N839" s="8">
        <v>44379</v>
      </c>
      <c r="O839" s="8">
        <v>44385</v>
      </c>
      <c r="P839" s="8">
        <v>44445</v>
      </c>
      <c r="Q839" s="8">
        <v>44382</v>
      </c>
    </row>
    <row r="840" spans="1:17">
      <c r="A840" s="2" t="s">
        <v>17</v>
      </c>
      <c r="B840" s="2" t="s">
        <v>570</v>
      </c>
      <c r="C840" s="2" t="s">
        <v>458</v>
      </c>
      <c r="D840" s="2" t="s">
        <v>1544</v>
      </c>
      <c r="E840" s="2" t="s">
        <v>1662</v>
      </c>
      <c r="F840" s="2" t="s">
        <v>945</v>
      </c>
      <c r="G840" s="4">
        <v>373</v>
      </c>
      <c r="H840" s="6">
        <v>8056.8</v>
      </c>
      <c r="I840" s="6">
        <v>8056.8</v>
      </c>
      <c r="J840" s="10" t="s">
        <v>937</v>
      </c>
      <c r="K840" s="10" t="s">
        <v>938</v>
      </c>
      <c r="L840" s="8">
        <v>44370</v>
      </c>
      <c r="M840" s="8">
        <v>44375</v>
      </c>
      <c r="N840" s="8">
        <v>44379</v>
      </c>
      <c r="O840" s="8">
        <v>44385</v>
      </c>
      <c r="P840" s="8">
        <v>44445</v>
      </c>
      <c r="Q840" s="8">
        <v>44382</v>
      </c>
    </row>
    <row r="841" spans="1:17">
      <c r="A841" s="2" t="s">
        <v>17</v>
      </c>
      <c r="B841" s="2" t="s">
        <v>570</v>
      </c>
      <c r="C841" s="2" t="s">
        <v>458</v>
      </c>
      <c r="D841" s="2" t="s">
        <v>1544</v>
      </c>
      <c r="E841" s="2" t="s">
        <v>1663</v>
      </c>
      <c r="F841" s="2" t="s">
        <v>945</v>
      </c>
      <c r="G841" s="4">
        <v>2092</v>
      </c>
      <c r="H841" s="6">
        <v>45542.84</v>
      </c>
      <c r="I841" s="6">
        <v>45542.84</v>
      </c>
      <c r="J841" s="10" t="s">
        <v>937</v>
      </c>
      <c r="K841" s="10" t="s">
        <v>938</v>
      </c>
      <c r="L841" s="8">
        <v>44370</v>
      </c>
      <c r="M841" s="8">
        <v>44375</v>
      </c>
      <c r="N841" s="8">
        <v>44379</v>
      </c>
      <c r="O841" s="8">
        <v>44385</v>
      </c>
      <c r="P841" s="8">
        <v>44445</v>
      </c>
      <c r="Q841" s="8">
        <v>44382</v>
      </c>
    </row>
    <row r="842" spans="1:17">
      <c r="A842" s="2" t="s">
        <v>17</v>
      </c>
      <c r="B842" s="2" t="s">
        <v>571</v>
      </c>
      <c r="C842" s="2" t="s">
        <v>453</v>
      </c>
      <c r="D842" s="2" t="s">
        <v>1536</v>
      </c>
      <c r="E842" s="2" t="s">
        <v>1664</v>
      </c>
      <c r="F842" s="2" t="s">
        <v>945</v>
      </c>
      <c r="G842" s="4">
        <v>1605</v>
      </c>
      <c r="H842" s="6">
        <v>26530.65</v>
      </c>
      <c r="I842" s="6">
        <v>26530.65</v>
      </c>
      <c r="J842" s="10" t="s">
        <v>937</v>
      </c>
      <c r="K842" s="10" t="s">
        <v>938</v>
      </c>
      <c r="L842" s="8">
        <v>44370</v>
      </c>
      <c r="M842" s="8">
        <v>44375</v>
      </c>
      <c r="N842" s="8">
        <v>44379</v>
      </c>
      <c r="O842" s="8">
        <v>44385</v>
      </c>
      <c r="P842" s="8">
        <v>44445</v>
      </c>
      <c r="Q842" s="8">
        <v>44382</v>
      </c>
    </row>
    <row r="843" spans="1:17">
      <c r="A843" s="2" t="s">
        <v>17</v>
      </c>
      <c r="B843" s="2" t="s">
        <v>572</v>
      </c>
      <c r="C843" s="2" t="s">
        <v>451</v>
      </c>
      <c r="D843" s="2" t="s">
        <v>1534</v>
      </c>
      <c r="E843" s="2" t="s">
        <v>1665</v>
      </c>
      <c r="F843" s="2" t="s">
        <v>945</v>
      </c>
      <c r="G843" s="4">
        <v>2169</v>
      </c>
      <c r="H843" s="6">
        <v>37914.120000000003</v>
      </c>
      <c r="I843" s="6">
        <v>37914.120000000003</v>
      </c>
      <c r="J843" s="10" t="s">
        <v>937</v>
      </c>
      <c r="K843" s="10" t="s">
        <v>938</v>
      </c>
      <c r="L843" s="8">
        <v>44370</v>
      </c>
      <c r="M843" s="8">
        <v>44375</v>
      </c>
      <c r="N843" s="8">
        <v>44379</v>
      </c>
      <c r="O843" s="8">
        <v>44385</v>
      </c>
      <c r="P843" s="8">
        <v>44445</v>
      </c>
      <c r="Q843" s="8">
        <v>44382</v>
      </c>
    </row>
    <row r="844" spans="1:17">
      <c r="A844" s="2" t="s">
        <v>17</v>
      </c>
      <c r="B844" s="2" t="s">
        <v>572</v>
      </c>
      <c r="C844" s="2" t="s">
        <v>451</v>
      </c>
      <c r="D844" s="2" t="s">
        <v>1534</v>
      </c>
      <c r="E844" s="2" t="s">
        <v>1666</v>
      </c>
      <c r="F844" s="2" t="s">
        <v>945</v>
      </c>
      <c r="G844" s="4">
        <v>2508</v>
      </c>
      <c r="H844" s="6">
        <v>43839.839999999997</v>
      </c>
      <c r="I844" s="6">
        <v>43839.839999999997</v>
      </c>
      <c r="J844" s="10" t="s">
        <v>937</v>
      </c>
      <c r="K844" s="10" t="s">
        <v>938</v>
      </c>
      <c r="L844" s="8">
        <v>44370</v>
      </c>
      <c r="M844" s="8">
        <v>44375</v>
      </c>
      <c r="N844" s="8">
        <v>44379</v>
      </c>
      <c r="O844" s="8">
        <v>44385</v>
      </c>
      <c r="P844" s="8">
        <v>44445</v>
      </c>
      <c r="Q844" s="8">
        <v>44382</v>
      </c>
    </row>
    <row r="845" spans="1:17">
      <c r="A845" s="2" t="s">
        <v>17</v>
      </c>
      <c r="B845" s="2" t="s">
        <v>572</v>
      </c>
      <c r="C845" s="2" t="s">
        <v>451</v>
      </c>
      <c r="D845" s="2" t="s">
        <v>1534</v>
      </c>
      <c r="E845" s="2" t="s">
        <v>1667</v>
      </c>
      <c r="F845" s="2" t="s">
        <v>945</v>
      </c>
      <c r="G845" s="4">
        <v>1310</v>
      </c>
      <c r="H845" s="6">
        <v>22898.799999999999</v>
      </c>
      <c r="I845" s="6">
        <v>22898.799999999999</v>
      </c>
      <c r="J845" s="10" t="s">
        <v>937</v>
      </c>
      <c r="K845" s="10" t="s">
        <v>938</v>
      </c>
      <c r="L845" s="8">
        <v>44370</v>
      </c>
      <c r="M845" s="8">
        <v>44375</v>
      </c>
      <c r="N845" s="8">
        <v>44379</v>
      </c>
      <c r="O845" s="8">
        <v>44385</v>
      </c>
      <c r="P845" s="8">
        <v>44445</v>
      </c>
      <c r="Q845" s="8">
        <v>44382</v>
      </c>
    </row>
    <row r="846" spans="1:17">
      <c r="A846" s="2" t="s">
        <v>17</v>
      </c>
      <c r="B846" s="2" t="s">
        <v>573</v>
      </c>
      <c r="C846" s="2" t="s">
        <v>453</v>
      </c>
      <c r="D846" s="2" t="s">
        <v>1536</v>
      </c>
      <c r="E846" s="2" t="s">
        <v>1668</v>
      </c>
      <c r="F846" s="2" t="s">
        <v>945</v>
      </c>
      <c r="G846" s="4">
        <v>3525</v>
      </c>
      <c r="H846" s="6">
        <v>58268.25</v>
      </c>
      <c r="I846" s="6">
        <v>58268.25</v>
      </c>
      <c r="J846" s="10" t="s">
        <v>937</v>
      </c>
      <c r="K846" s="10" t="s">
        <v>938</v>
      </c>
      <c r="L846" s="8">
        <v>44372</v>
      </c>
      <c r="M846" s="8">
        <v>44375</v>
      </c>
      <c r="N846" s="8">
        <v>44379</v>
      </c>
      <c r="O846" s="8">
        <v>44385</v>
      </c>
      <c r="P846" s="8">
        <v>44447</v>
      </c>
      <c r="Q846" s="8">
        <v>44384</v>
      </c>
    </row>
    <row r="847" spans="1:17">
      <c r="A847" s="2" t="s">
        <v>17</v>
      </c>
      <c r="B847" s="2" t="s">
        <v>574</v>
      </c>
      <c r="C847" s="2" t="s">
        <v>451</v>
      </c>
      <c r="D847" s="2" t="s">
        <v>1534</v>
      </c>
      <c r="E847" s="2" t="s">
        <v>1669</v>
      </c>
      <c r="F847" s="2" t="s">
        <v>945</v>
      </c>
      <c r="G847" s="4">
        <v>982</v>
      </c>
      <c r="H847" s="6">
        <v>17165.36</v>
      </c>
      <c r="I847" s="6">
        <v>17165.36</v>
      </c>
      <c r="J847" s="10" t="s">
        <v>937</v>
      </c>
      <c r="K847" s="10" t="s">
        <v>938</v>
      </c>
      <c r="L847" s="8">
        <v>44371</v>
      </c>
      <c r="M847" s="8">
        <v>44375</v>
      </c>
      <c r="N847" s="8">
        <v>44379</v>
      </c>
      <c r="O847" s="8">
        <v>44385</v>
      </c>
      <c r="P847" s="8">
        <v>44446</v>
      </c>
      <c r="Q847" s="8">
        <v>44384</v>
      </c>
    </row>
    <row r="848" spans="1:17">
      <c r="A848" s="2" t="s">
        <v>17</v>
      </c>
      <c r="B848" s="2" t="s">
        <v>574</v>
      </c>
      <c r="C848" s="2" t="s">
        <v>451</v>
      </c>
      <c r="D848" s="2" t="s">
        <v>1534</v>
      </c>
      <c r="E848" s="2" t="s">
        <v>1670</v>
      </c>
      <c r="F848" s="2" t="s">
        <v>945</v>
      </c>
      <c r="G848" s="4">
        <v>1927</v>
      </c>
      <c r="H848" s="6">
        <v>33683.96</v>
      </c>
      <c r="I848" s="6">
        <v>33683.96</v>
      </c>
      <c r="J848" s="10" t="s">
        <v>937</v>
      </c>
      <c r="K848" s="10" t="s">
        <v>938</v>
      </c>
      <c r="L848" s="8">
        <v>44371</v>
      </c>
      <c r="M848" s="8">
        <v>44375</v>
      </c>
      <c r="N848" s="8">
        <v>44379</v>
      </c>
      <c r="O848" s="8">
        <v>44385</v>
      </c>
      <c r="P848" s="8">
        <v>44446</v>
      </c>
      <c r="Q848" s="8">
        <v>44384</v>
      </c>
    </row>
    <row r="849" spans="1:17">
      <c r="A849" s="2" t="s">
        <v>488</v>
      </c>
      <c r="B849" s="2" t="s">
        <v>575</v>
      </c>
      <c r="C849" s="2" t="s">
        <v>490</v>
      </c>
      <c r="D849" s="2" t="s">
        <v>1583</v>
      </c>
      <c r="E849" s="2">
        <v>1012926880</v>
      </c>
      <c r="F849" s="2" t="s">
        <v>945</v>
      </c>
      <c r="G849" s="4">
        <v>5556</v>
      </c>
      <c r="H849" s="6">
        <v>50599.41</v>
      </c>
      <c r="I849" s="6">
        <v>50599.41</v>
      </c>
      <c r="J849" s="10" t="s">
        <v>937</v>
      </c>
      <c r="K849" s="10" t="s">
        <v>938</v>
      </c>
      <c r="L849" s="8">
        <v>44370</v>
      </c>
      <c r="M849" s="8">
        <v>44379</v>
      </c>
      <c r="N849" s="8">
        <v>44379</v>
      </c>
      <c r="O849" s="8">
        <v>44393</v>
      </c>
      <c r="P849" s="8">
        <v>44405</v>
      </c>
      <c r="Q849" s="8">
        <v>44389</v>
      </c>
    </row>
    <row r="850" spans="1:17">
      <c r="A850" s="2" t="s">
        <v>488</v>
      </c>
      <c r="B850" s="2" t="s">
        <v>576</v>
      </c>
      <c r="C850" s="2" t="s">
        <v>496</v>
      </c>
      <c r="D850" s="2" t="s">
        <v>1582</v>
      </c>
      <c r="E850" s="2">
        <v>6119441190</v>
      </c>
      <c r="F850" s="2" t="s">
        <v>945</v>
      </c>
      <c r="G850" s="4">
        <v>2496</v>
      </c>
      <c r="H850" s="6">
        <v>28532.28</v>
      </c>
      <c r="I850" s="6">
        <v>28532.28</v>
      </c>
      <c r="J850" s="10" t="s">
        <v>937</v>
      </c>
      <c r="K850" s="10" t="s">
        <v>938</v>
      </c>
      <c r="L850" s="8">
        <v>44370</v>
      </c>
      <c r="M850" s="8">
        <v>44379</v>
      </c>
      <c r="N850" s="8">
        <v>44379</v>
      </c>
      <c r="O850" s="8">
        <v>44393</v>
      </c>
      <c r="P850" s="8">
        <v>44405</v>
      </c>
      <c r="Q850" s="8">
        <v>44389</v>
      </c>
    </row>
    <row r="851" spans="1:17">
      <c r="A851" s="2" t="s">
        <v>488</v>
      </c>
      <c r="B851" s="2" t="s">
        <v>577</v>
      </c>
      <c r="C851" s="2" t="s">
        <v>496</v>
      </c>
      <c r="D851" s="2" t="s">
        <v>1582</v>
      </c>
      <c r="E851" s="2">
        <v>6119442410</v>
      </c>
      <c r="F851" s="2" t="s">
        <v>945</v>
      </c>
      <c r="G851" s="4">
        <v>408</v>
      </c>
      <c r="H851" s="6">
        <v>4657.4399999999996</v>
      </c>
      <c r="I851" s="6">
        <v>4657.4399999999996</v>
      </c>
      <c r="J851" s="10" t="s">
        <v>937</v>
      </c>
      <c r="K851" s="10" t="s">
        <v>938</v>
      </c>
      <c r="L851" s="8">
        <v>44370</v>
      </c>
      <c r="M851" s="8">
        <v>44379</v>
      </c>
      <c r="N851" s="8">
        <v>44380</v>
      </c>
      <c r="O851" s="8">
        <v>44394</v>
      </c>
      <c r="P851" s="8">
        <v>44406</v>
      </c>
      <c r="Q851" s="8">
        <v>44389</v>
      </c>
    </row>
    <row r="852" spans="1:17">
      <c r="A852" s="2" t="s">
        <v>488</v>
      </c>
      <c r="B852" s="2" t="s">
        <v>578</v>
      </c>
      <c r="C852" s="2" t="s">
        <v>496</v>
      </c>
      <c r="D852" s="2" t="s">
        <v>1582</v>
      </c>
      <c r="E852" s="2">
        <v>6119441189</v>
      </c>
      <c r="F852" s="2" t="s">
        <v>945</v>
      </c>
      <c r="G852" s="4">
        <v>7728</v>
      </c>
      <c r="H852" s="6">
        <v>88340.31</v>
      </c>
      <c r="I852" s="6">
        <v>88340.31</v>
      </c>
      <c r="J852" s="10" t="s">
        <v>937</v>
      </c>
      <c r="K852" s="10" t="s">
        <v>938</v>
      </c>
      <c r="L852" s="8">
        <v>44376</v>
      </c>
      <c r="M852" s="8">
        <v>44379</v>
      </c>
      <c r="N852" s="8">
        <v>44380</v>
      </c>
      <c r="O852" s="8">
        <v>44394</v>
      </c>
      <c r="P852" s="8">
        <v>44406</v>
      </c>
      <c r="Q852" s="8">
        <v>44389</v>
      </c>
    </row>
    <row r="853" spans="1:17">
      <c r="A853" s="2" t="s">
        <v>17</v>
      </c>
      <c r="B853" s="2" t="s">
        <v>579</v>
      </c>
      <c r="C853" s="2" t="s">
        <v>472</v>
      </c>
      <c r="D853" s="2" t="s">
        <v>1561</v>
      </c>
      <c r="E853" s="2" t="s">
        <v>1671</v>
      </c>
      <c r="F853" s="2" t="s">
        <v>945</v>
      </c>
      <c r="G853" s="4">
        <v>548</v>
      </c>
      <c r="H853" s="6">
        <v>9842.08</v>
      </c>
      <c r="I853" s="6">
        <v>9842.08</v>
      </c>
      <c r="J853" s="10" t="s">
        <v>942</v>
      </c>
      <c r="K853" s="10" t="s">
        <v>938</v>
      </c>
      <c r="L853" s="8">
        <v>44377</v>
      </c>
      <c r="M853" s="8">
        <v>44380</v>
      </c>
      <c r="N853" s="8">
        <v>44385</v>
      </c>
      <c r="O853" s="8">
        <v>44391</v>
      </c>
      <c r="P853" s="8">
        <v>44452</v>
      </c>
      <c r="Q853" s="8">
        <v>44391</v>
      </c>
    </row>
    <row r="854" spans="1:17">
      <c r="A854" s="2" t="s">
        <v>17</v>
      </c>
      <c r="B854" s="2" t="s">
        <v>579</v>
      </c>
      <c r="C854" s="2" t="s">
        <v>472</v>
      </c>
      <c r="D854" s="2" t="s">
        <v>1561</v>
      </c>
      <c r="E854" s="2" t="s">
        <v>1672</v>
      </c>
      <c r="F854" s="2" t="s">
        <v>945</v>
      </c>
      <c r="G854" s="4">
        <v>455</v>
      </c>
      <c r="H854" s="6">
        <v>8171.8</v>
      </c>
      <c r="I854" s="6">
        <v>8171.8</v>
      </c>
      <c r="J854" s="10" t="s">
        <v>942</v>
      </c>
      <c r="K854" s="10" t="s">
        <v>938</v>
      </c>
      <c r="L854" s="8">
        <v>44377</v>
      </c>
      <c r="M854" s="8">
        <v>44380</v>
      </c>
      <c r="N854" s="8">
        <v>44385</v>
      </c>
      <c r="O854" s="8">
        <v>44391</v>
      </c>
      <c r="P854" s="8">
        <v>44452</v>
      </c>
      <c r="Q854" s="8">
        <v>44391</v>
      </c>
    </row>
    <row r="855" spans="1:17">
      <c r="A855" s="2" t="s">
        <v>17</v>
      </c>
      <c r="B855" s="2" t="s">
        <v>579</v>
      </c>
      <c r="C855" s="2" t="s">
        <v>472</v>
      </c>
      <c r="D855" s="2" t="s">
        <v>1561</v>
      </c>
      <c r="E855" s="2" t="s">
        <v>1673</v>
      </c>
      <c r="F855" s="2" t="s">
        <v>945</v>
      </c>
      <c r="G855" s="4">
        <v>1174</v>
      </c>
      <c r="H855" s="6">
        <v>21085.040000000001</v>
      </c>
      <c r="I855" s="6">
        <v>21085.040000000001</v>
      </c>
      <c r="J855" s="10" t="s">
        <v>942</v>
      </c>
      <c r="K855" s="10" t="s">
        <v>938</v>
      </c>
      <c r="L855" s="8">
        <v>44377</v>
      </c>
      <c r="M855" s="8">
        <v>44380</v>
      </c>
      <c r="N855" s="8">
        <v>44385</v>
      </c>
      <c r="O855" s="8">
        <v>44391</v>
      </c>
      <c r="P855" s="8">
        <v>44452</v>
      </c>
      <c r="Q855" s="8">
        <v>44391</v>
      </c>
    </row>
    <row r="856" spans="1:17">
      <c r="A856" s="2" t="s">
        <v>17</v>
      </c>
      <c r="B856" s="2" t="s">
        <v>579</v>
      </c>
      <c r="C856" s="2" t="s">
        <v>472</v>
      </c>
      <c r="D856" s="2" t="s">
        <v>1561</v>
      </c>
      <c r="E856" s="2" t="s">
        <v>1674</v>
      </c>
      <c r="F856" s="2" t="s">
        <v>945</v>
      </c>
      <c r="G856" s="4">
        <v>5617</v>
      </c>
      <c r="H856" s="6">
        <v>102173.23</v>
      </c>
      <c r="I856" s="6">
        <v>102173.23</v>
      </c>
      <c r="J856" s="10" t="s">
        <v>942</v>
      </c>
      <c r="K856" s="10" t="s">
        <v>938</v>
      </c>
      <c r="L856" s="8">
        <v>44377</v>
      </c>
      <c r="M856" s="8">
        <v>44380</v>
      </c>
      <c r="N856" s="8">
        <v>44385</v>
      </c>
      <c r="O856" s="8">
        <v>44391</v>
      </c>
      <c r="P856" s="8">
        <v>44452</v>
      </c>
      <c r="Q856" s="8">
        <v>44391</v>
      </c>
    </row>
    <row r="857" spans="1:17">
      <c r="A857" s="2" t="s">
        <v>17</v>
      </c>
      <c r="B857" s="2" t="s">
        <v>579</v>
      </c>
      <c r="C857" s="2" t="s">
        <v>472</v>
      </c>
      <c r="D857" s="2" t="s">
        <v>1561</v>
      </c>
      <c r="E857" s="2" t="s">
        <v>1675</v>
      </c>
      <c r="F857" s="2" t="s">
        <v>945</v>
      </c>
      <c r="G857" s="4">
        <v>1111</v>
      </c>
      <c r="H857" s="6">
        <v>20175.759999999998</v>
      </c>
      <c r="I857" s="6">
        <v>20175.759999999998</v>
      </c>
      <c r="J857" s="10" t="s">
        <v>942</v>
      </c>
      <c r="K857" s="10" t="s">
        <v>938</v>
      </c>
      <c r="L857" s="8">
        <v>44377</v>
      </c>
      <c r="M857" s="8">
        <v>44380</v>
      </c>
      <c r="N857" s="8">
        <v>44385</v>
      </c>
      <c r="O857" s="8">
        <v>44391</v>
      </c>
      <c r="P857" s="8">
        <v>44452</v>
      </c>
      <c r="Q857" s="8">
        <v>44391</v>
      </c>
    </row>
    <row r="858" spans="1:17">
      <c r="A858" s="2" t="s">
        <v>488</v>
      </c>
      <c r="B858" s="2" t="s">
        <v>580</v>
      </c>
      <c r="C858" s="2" t="s">
        <v>581</v>
      </c>
      <c r="D858" s="2" t="s">
        <v>1676</v>
      </c>
      <c r="E858" s="2">
        <v>2468831492</v>
      </c>
      <c r="F858" s="2" t="s">
        <v>945</v>
      </c>
      <c r="G858" s="4">
        <v>72</v>
      </c>
      <c r="H858" s="6">
        <v>1124.8</v>
      </c>
      <c r="I858" s="6">
        <v>1124.8</v>
      </c>
      <c r="J858" s="10" t="s">
        <v>942</v>
      </c>
      <c r="K858" s="10" t="s">
        <v>938</v>
      </c>
      <c r="L858" s="8">
        <v>44377</v>
      </c>
      <c r="M858" s="8">
        <v>44383</v>
      </c>
      <c r="N858" s="8">
        <v>44387</v>
      </c>
      <c r="O858" s="8">
        <v>44401</v>
      </c>
      <c r="P858" s="8">
        <v>44413</v>
      </c>
      <c r="Q858" s="8">
        <v>44396</v>
      </c>
    </row>
    <row r="859" spans="1:17">
      <c r="A859" s="2" t="s">
        <v>488</v>
      </c>
      <c r="B859" s="2" t="s">
        <v>580</v>
      </c>
      <c r="C859" s="2" t="s">
        <v>582</v>
      </c>
      <c r="D859" s="2" t="s">
        <v>1677</v>
      </c>
      <c r="E859" s="2">
        <v>2468831492</v>
      </c>
      <c r="F859" s="2" t="s">
        <v>945</v>
      </c>
      <c r="G859" s="4">
        <v>72</v>
      </c>
      <c r="H859" s="6">
        <v>1124.8</v>
      </c>
      <c r="I859" s="6">
        <v>1124.8</v>
      </c>
      <c r="J859" s="10" t="s">
        <v>942</v>
      </c>
      <c r="K859" s="10" t="s">
        <v>938</v>
      </c>
      <c r="L859" s="8">
        <v>44377</v>
      </c>
      <c r="M859" s="8">
        <v>44383</v>
      </c>
      <c r="N859" s="8">
        <v>44387</v>
      </c>
      <c r="O859" s="8">
        <v>44401</v>
      </c>
      <c r="P859" s="8">
        <v>44413</v>
      </c>
      <c r="Q859" s="8">
        <v>44396</v>
      </c>
    </row>
    <row r="860" spans="1:17">
      <c r="A860" s="2" t="s">
        <v>488</v>
      </c>
      <c r="B860" s="2" t="s">
        <v>583</v>
      </c>
      <c r="C860" s="2" t="s">
        <v>532</v>
      </c>
      <c r="D860" s="2" t="s">
        <v>1603</v>
      </c>
      <c r="E860" s="2">
        <v>2468831497</v>
      </c>
      <c r="F860" s="2" t="s">
        <v>945</v>
      </c>
      <c r="G860" s="4">
        <v>192</v>
      </c>
      <c r="H860" s="6">
        <v>2271.46</v>
      </c>
      <c r="I860" s="6">
        <v>2271.46</v>
      </c>
      <c r="J860" s="10" t="s">
        <v>942</v>
      </c>
      <c r="K860" s="10" t="s">
        <v>938</v>
      </c>
      <c r="L860" s="8">
        <v>44377</v>
      </c>
      <c r="M860" s="8">
        <v>44383</v>
      </c>
      <c r="N860" s="8">
        <v>44387</v>
      </c>
      <c r="O860" s="8">
        <v>44401</v>
      </c>
      <c r="P860" s="8">
        <v>44413</v>
      </c>
      <c r="Q860" s="8">
        <v>44396</v>
      </c>
    </row>
    <row r="861" spans="1:17">
      <c r="A861" s="2" t="s">
        <v>17</v>
      </c>
      <c r="B861" s="2" t="s">
        <v>584</v>
      </c>
      <c r="C861" s="2" t="s">
        <v>543</v>
      </c>
      <c r="D861" s="2" t="s">
        <v>1610</v>
      </c>
      <c r="E861" s="2" t="s">
        <v>1678</v>
      </c>
      <c r="F861" s="2" t="s">
        <v>936</v>
      </c>
      <c r="G861" s="4">
        <v>92</v>
      </c>
      <c r="H861" s="6">
        <v>2139.92</v>
      </c>
      <c r="I861" s="6">
        <v>2139.92</v>
      </c>
      <c r="J861" s="10" t="s">
        <v>937</v>
      </c>
      <c r="K861" s="10" t="s">
        <v>938</v>
      </c>
      <c r="L861" s="8">
        <v>44368</v>
      </c>
      <c r="M861" s="8">
        <v>44372</v>
      </c>
      <c r="N861" s="8">
        <v>44373</v>
      </c>
      <c r="O861" s="8">
        <v>44379</v>
      </c>
      <c r="P861" s="8">
        <v>44443</v>
      </c>
      <c r="Q861" s="8">
        <v>44378</v>
      </c>
    </row>
    <row r="862" spans="1:17">
      <c r="A862" s="2" t="s">
        <v>17</v>
      </c>
      <c r="B862" s="2" t="s">
        <v>584</v>
      </c>
      <c r="C862" s="2" t="s">
        <v>543</v>
      </c>
      <c r="D862" s="2" t="s">
        <v>1610</v>
      </c>
      <c r="E862" s="2" t="s">
        <v>1679</v>
      </c>
      <c r="F862" s="2" t="s">
        <v>936</v>
      </c>
      <c r="G862" s="4">
        <v>70</v>
      </c>
      <c r="H862" s="6">
        <v>1628.2</v>
      </c>
      <c r="I862" s="6">
        <v>1628.2</v>
      </c>
      <c r="J862" s="10" t="s">
        <v>937</v>
      </c>
      <c r="K862" s="10" t="s">
        <v>938</v>
      </c>
      <c r="L862" s="8">
        <v>44368</v>
      </c>
      <c r="M862" s="8">
        <v>44372</v>
      </c>
      <c r="N862" s="8">
        <v>44373</v>
      </c>
      <c r="O862" s="8">
        <v>44379</v>
      </c>
      <c r="P862" s="8">
        <v>44443</v>
      </c>
      <c r="Q862" s="8">
        <v>44378</v>
      </c>
    </row>
    <row r="863" spans="1:17">
      <c r="A863" s="2" t="s">
        <v>17</v>
      </c>
      <c r="B863" s="2" t="s">
        <v>585</v>
      </c>
      <c r="C863" s="2" t="s">
        <v>460</v>
      </c>
      <c r="D863" s="2" t="s">
        <v>1546</v>
      </c>
      <c r="E863" s="2" t="s">
        <v>1680</v>
      </c>
      <c r="F863" s="2" t="s">
        <v>936</v>
      </c>
      <c r="G863" s="4">
        <v>148</v>
      </c>
      <c r="H863" s="6">
        <v>2631.44</v>
      </c>
      <c r="I863" s="6">
        <v>2631.44</v>
      </c>
      <c r="J863" s="10" t="s">
        <v>937</v>
      </c>
      <c r="K863" s="10" t="s">
        <v>938</v>
      </c>
      <c r="L863" s="8">
        <v>44368</v>
      </c>
      <c r="M863" s="8">
        <v>44372</v>
      </c>
      <c r="N863" s="8">
        <v>44373</v>
      </c>
      <c r="O863" s="8">
        <v>44379</v>
      </c>
      <c r="P863" s="8">
        <v>44443</v>
      </c>
      <c r="Q863" s="8">
        <v>44378</v>
      </c>
    </row>
    <row r="864" spans="1:17">
      <c r="A864" s="2" t="s">
        <v>17</v>
      </c>
      <c r="B864" s="2" t="s">
        <v>585</v>
      </c>
      <c r="C864" s="2" t="s">
        <v>460</v>
      </c>
      <c r="D864" s="2" t="s">
        <v>1546</v>
      </c>
      <c r="E864" s="2" t="s">
        <v>1681</v>
      </c>
      <c r="F864" s="2" t="s">
        <v>936</v>
      </c>
      <c r="G864" s="4">
        <v>86</v>
      </c>
      <c r="H864" s="6">
        <v>1718.28</v>
      </c>
      <c r="I864" s="6">
        <v>1718.28</v>
      </c>
      <c r="J864" s="10" t="s">
        <v>937</v>
      </c>
      <c r="K864" s="10" t="s">
        <v>938</v>
      </c>
      <c r="L864" s="8">
        <v>44368</v>
      </c>
      <c r="M864" s="8">
        <v>44372</v>
      </c>
      <c r="N864" s="8">
        <v>44373</v>
      </c>
      <c r="O864" s="8">
        <v>44379</v>
      </c>
      <c r="P864" s="8">
        <v>44443</v>
      </c>
      <c r="Q864" s="8">
        <v>44378</v>
      </c>
    </row>
    <row r="865" spans="1:17">
      <c r="A865" s="2" t="s">
        <v>17</v>
      </c>
      <c r="B865" s="2" t="s">
        <v>586</v>
      </c>
      <c r="C865" s="2" t="s">
        <v>458</v>
      </c>
      <c r="D865" s="2" t="s">
        <v>1544</v>
      </c>
      <c r="E865" s="2" t="s">
        <v>1682</v>
      </c>
      <c r="F865" s="2" t="s">
        <v>936</v>
      </c>
      <c r="G865" s="4">
        <v>67</v>
      </c>
      <c r="H865" s="6">
        <v>1458.59</v>
      </c>
      <c r="I865" s="6">
        <v>1458.59</v>
      </c>
      <c r="J865" s="10" t="s">
        <v>937</v>
      </c>
      <c r="K865" s="10" t="s">
        <v>938</v>
      </c>
      <c r="L865" s="8">
        <v>44368</v>
      </c>
      <c r="M865" s="8">
        <v>44372</v>
      </c>
      <c r="N865" s="8">
        <v>44373</v>
      </c>
      <c r="O865" s="8">
        <v>44379</v>
      </c>
      <c r="P865" s="8">
        <v>44443</v>
      </c>
      <c r="Q865" s="8">
        <v>44378</v>
      </c>
    </row>
    <row r="866" spans="1:17">
      <c r="A866" s="2" t="s">
        <v>17</v>
      </c>
      <c r="B866" s="2" t="s">
        <v>586</v>
      </c>
      <c r="C866" s="2" t="s">
        <v>458</v>
      </c>
      <c r="D866" s="2" t="s">
        <v>1544</v>
      </c>
      <c r="E866" s="2" t="s">
        <v>1683</v>
      </c>
      <c r="F866" s="2" t="s">
        <v>936</v>
      </c>
      <c r="G866" s="4">
        <v>94</v>
      </c>
      <c r="H866" s="6">
        <v>2046.38</v>
      </c>
      <c r="I866" s="6">
        <v>2046.38</v>
      </c>
      <c r="J866" s="10" t="s">
        <v>937</v>
      </c>
      <c r="K866" s="10" t="s">
        <v>938</v>
      </c>
      <c r="L866" s="8">
        <v>44368</v>
      </c>
      <c r="M866" s="8">
        <v>44372</v>
      </c>
      <c r="N866" s="8">
        <v>44373</v>
      </c>
      <c r="O866" s="8">
        <v>44379</v>
      </c>
      <c r="P866" s="8">
        <v>44443</v>
      </c>
      <c r="Q866" s="8">
        <v>44378</v>
      </c>
    </row>
    <row r="867" spans="1:17">
      <c r="A867" s="2" t="s">
        <v>17</v>
      </c>
      <c r="B867" s="2" t="s">
        <v>586</v>
      </c>
      <c r="C867" s="2" t="s">
        <v>458</v>
      </c>
      <c r="D867" s="2" t="s">
        <v>1544</v>
      </c>
      <c r="E867" s="2" t="s">
        <v>1684</v>
      </c>
      <c r="F867" s="2" t="s">
        <v>936</v>
      </c>
      <c r="G867" s="4">
        <v>53</v>
      </c>
      <c r="H867" s="6">
        <v>1155.93</v>
      </c>
      <c r="I867" s="6">
        <v>1155.93</v>
      </c>
      <c r="J867" s="10" t="s">
        <v>937</v>
      </c>
      <c r="K867" s="10" t="s">
        <v>938</v>
      </c>
      <c r="L867" s="8">
        <v>44368</v>
      </c>
      <c r="M867" s="8">
        <v>44372</v>
      </c>
      <c r="N867" s="8">
        <v>44373</v>
      </c>
      <c r="O867" s="8">
        <v>44379</v>
      </c>
      <c r="P867" s="8">
        <v>44443</v>
      </c>
      <c r="Q867" s="8">
        <v>44378</v>
      </c>
    </row>
    <row r="868" spans="1:17">
      <c r="A868" s="2" t="s">
        <v>17</v>
      </c>
      <c r="B868" s="2" t="s">
        <v>586</v>
      </c>
      <c r="C868" s="2" t="s">
        <v>458</v>
      </c>
      <c r="D868" s="2" t="s">
        <v>1544</v>
      </c>
      <c r="E868" s="2" t="s">
        <v>1685</v>
      </c>
      <c r="F868" s="2" t="s">
        <v>936</v>
      </c>
      <c r="G868" s="4">
        <v>89</v>
      </c>
      <c r="H868" s="6">
        <v>1922.4</v>
      </c>
      <c r="I868" s="6">
        <v>1922.4</v>
      </c>
      <c r="J868" s="10" t="s">
        <v>937</v>
      </c>
      <c r="K868" s="10" t="s">
        <v>938</v>
      </c>
      <c r="L868" s="8">
        <v>44368</v>
      </c>
      <c r="M868" s="8">
        <v>44372</v>
      </c>
      <c r="N868" s="8">
        <v>44373</v>
      </c>
      <c r="O868" s="8">
        <v>44379</v>
      </c>
      <c r="P868" s="8">
        <v>44443</v>
      </c>
      <c r="Q868" s="8">
        <v>44378</v>
      </c>
    </row>
    <row r="869" spans="1:17">
      <c r="A869" s="2" t="s">
        <v>488</v>
      </c>
      <c r="B869" s="2" t="s">
        <v>587</v>
      </c>
      <c r="C869" s="2" t="s">
        <v>532</v>
      </c>
      <c r="D869" s="2" t="s">
        <v>1603</v>
      </c>
      <c r="E869" s="2">
        <v>2468831178</v>
      </c>
      <c r="F869" s="2" t="s">
        <v>945</v>
      </c>
      <c r="G869" s="4">
        <v>17856</v>
      </c>
      <c r="H869" s="6">
        <v>211245.41</v>
      </c>
      <c r="I869" s="6">
        <v>211245.41</v>
      </c>
      <c r="J869" s="10" t="s">
        <v>942</v>
      </c>
      <c r="K869" s="10" t="s">
        <v>938</v>
      </c>
      <c r="L869" s="8">
        <v>44378</v>
      </c>
      <c r="M869" s="8">
        <v>44383</v>
      </c>
      <c r="N869" s="8">
        <v>44388</v>
      </c>
      <c r="O869" s="8">
        <v>44402</v>
      </c>
      <c r="P869" s="8">
        <v>44414</v>
      </c>
      <c r="Q869" s="8">
        <v>44398</v>
      </c>
    </row>
    <row r="870" spans="1:17">
      <c r="A870" s="2" t="s">
        <v>488</v>
      </c>
      <c r="B870" s="2" t="s">
        <v>588</v>
      </c>
      <c r="C870" s="2" t="s">
        <v>490</v>
      </c>
      <c r="D870" s="2" t="s">
        <v>1583</v>
      </c>
      <c r="E870" s="2">
        <v>1012926481</v>
      </c>
      <c r="F870" s="2" t="s">
        <v>945</v>
      </c>
      <c r="G870" s="4">
        <v>1308</v>
      </c>
      <c r="H870" s="6">
        <v>12098.35</v>
      </c>
      <c r="I870" s="6">
        <v>12098.35</v>
      </c>
      <c r="J870" s="10" t="s">
        <v>937</v>
      </c>
      <c r="K870" s="10" t="s">
        <v>938</v>
      </c>
      <c r="L870" s="8">
        <v>44362</v>
      </c>
      <c r="M870" s="8">
        <v>44375</v>
      </c>
      <c r="N870" s="8">
        <v>44386</v>
      </c>
      <c r="O870" s="8">
        <v>44400</v>
      </c>
      <c r="P870" s="8">
        <v>44412</v>
      </c>
      <c r="Q870" s="8">
        <v>44396</v>
      </c>
    </row>
    <row r="871" spans="1:17">
      <c r="A871" s="2" t="s">
        <v>488</v>
      </c>
      <c r="B871" s="2" t="s">
        <v>589</v>
      </c>
      <c r="C871" s="2" t="s">
        <v>490</v>
      </c>
      <c r="D871" s="2" t="s">
        <v>1583</v>
      </c>
      <c r="E871" s="2">
        <v>1012926479</v>
      </c>
      <c r="F871" s="2" t="s">
        <v>945</v>
      </c>
      <c r="G871" s="4">
        <v>48</v>
      </c>
      <c r="H871" s="6">
        <v>446.57</v>
      </c>
      <c r="I871" s="6">
        <v>446.57</v>
      </c>
      <c r="J871" s="10" t="s">
        <v>937</v>
      </c>
      <c r="K871" s="10" t="s">
        <v>938</v>
      </c>
      <c r="L871" s="8">
        <v>44362</v>
      </c>
      <c r="M871" s="8">
        <v>44375</v>
      </c>
      <c r="N871" s="8">
        <v>44386</v>
      </c>
      <c r="O871" s="8">
        <v>44400</v>
      </c>
      <c r="P871" s="8">
        <v>44412</v>
      </c>
      <c r="Q871" s="8">
        <v>44396</v>
      </c>
    </row>
    <row r="872" spans="1:17">
      <c r="A872" s="2" t="s">
        <v>488</v>
      </c>
      <c r="B872" s="2" t="s">
        <v>590</v>
      </c>
      <c r="C872" s="2" t="s">
        <v>490</v>
      </c>
      <c r="D872" s="2" t="s">
        <v>1583</v>
      </c>
      <c r="E872" s="2">
        <v>1012926875</v>
      </c>
      <c r="F872" s="2" t="s">
        <v>945</v>
      </c>
      <c r="G872" s="4">
        <v>1536</v>
      </c>
      <c r="H872" s="6">
        <v>13859.92</v>
      </c>
      <c r="I872" s="6">
        <v>13859.92</v>
      </c>
      <c r="J872" s="10" t="s">
        <v>937</v>
      </c>
      <c r="K872" s="10" t="s">
        <v>938</v>
      </c>
      <c r="L872" s="8">
        <v>44370</v>
      </c>
      <c r="M872" s="8">
        <v>44381</v>
      </c>
      <c r="N872" s="8">
        <v>44386</v>
      </c>
      <c r="O872" s="8">
        <v>44400</v>
      </c>
      <c r="P872" s="8">
        <v>44412</v>
      </c>
      <c r="Q872" s="8">
        <v>44396</v>
      </c>
    </row>
    <row r="873" spans="1:17">
      <c r="A873" s="2" t="s">
        <v>21</v>
      </c>
      <c r="B873" s="2" t="s">
        <v>591</v>
      </c>
      <c r="C873" s="2" t="s">
        <v>555</v>
      </c>
      <c r="D873" s="2" t="s">
        <v>1625</v>
      </c>
      <c r="E873" s="2" t="s">
        <v>1686</v>
      </c>
      <c r="F873" s="2" t="s">
        <v>982</v>
      </c>
      <c r="G873" s="4">
        <v>254</v>
      </c>
      <c r="H873" s="6">
        <v>2346.96</v>
      </c>
      <c r="I873" s="6">
        <v>2346.96</v>
      </c>
      <c r="J873" s="10" t="s">
        <v>937</v>
      </c>
      <c r="K873" s="10" t="s">
        <v>938</v>
      </c>
      <c r="L873" s="8">
        <v>44370</v>
      </c>
      <c r="M873" s="8">
        <v>44377</v>
      </c>
      <c r="N873" s="8">
        <v>44378</v>
      </c>
      <c r="O873" s="8">
        <v>44384</v>
      </c>
      <c r="P873" s="8">
        <v>44445</v>
      </c>
      <c r="Q873" s="8">
        <v>44384</v>
      </c>
    </row>
    <row r="874" spans="1:17">
      <c r="A874" s="2" t="s">
        <v>17</v>
      </c>
      <c r="B874" s="2" t="s">
        <v>592</v>
      </c>
      <c r="C874" s="2" t="s">
        <v>451</v>
      </c>
      <c r="D874" s="2" t="s">
        <v>1534</v>
      </c>
      <c r="E874" s="2" t="s">
        <v>1687</v>
      </c>
      <c r="F874" s="2" t="s">
        <v>982</v>
      </c>
      <c r="G874" s="4">
        <v>265</v>
      </c>
      <c r="H874" s="6">
        <v>4632.2</v>
      </c>
      <c r="I874" s="6">
        <v>4632.2</v>
      </c>
      <c r="J874" s="10" t="s">
        <v>937</v>
      </c>
      <c r="K874" s="10" t="s">
        <v>938</v>
      </c>
      <c r="L874" s="8">
        <v>44370</v>
      </c>
      <c r="M874" s="8">
        <v>44377</v>
      </c>
      <c r="N874" s="8">
        <v>44378</v>
      </c>
      <c r="O874" s="8">
        <v>44384</v>
      </c>
      <c r="P874" s="8">
        <v>44445</v>
      </c>
      <c r="Q874" s="8">
        <v>44384</v>
      </c>
    </row>
    <row r="875" spans="1:17">
      <c r="A875" s="2" t="s">
        <v>21</v>
      </c>
      <c r="B875" s="2" t="s">
        <v>593</v>
      </c>
      <c r="C875" s="2" t="s">
        <v>555</v>
      </c>
      <c r="D875" s="2" t="s">
        <v>1625</v>
      </c>
      <c r="E875" s="2" t="s">
        <v>1688</v>
      </c>
      <c r="F875" s="2" t="s">
        <v>936</v>
      </c>
      <c r="G875" s="4">
        <v>116</v>
      </c>
      <c r="H875" s="6">
        <v>1071.8399999999999</v>
      </c>
      <c r="I875" s="6">
        <v>1071.8399999999999</v>
      </c>
      <c r="J875" s="10" t="s">
        <v>937</v>
      </c>
      <c r="K875" s="10" t="s">
        <v>938</v>
      </c>
      <c r="L875" s="8">
        <v>44370</v>
      </c>
      <c r="M875" s="8">
        <v>44377</v>
      </c>
      <c r="N875" s="8">
        <v>44378</v>
      </c>
      <c r="O875" s="8">
        <v>44384</v>
      </c>
      <c r="P875" s="8">
        <v>44445</v>
      </c>
      <c r="Q875" s="8">
        <v>44384</v>
      </c>
    </row>
    <row r="876" spans="1:17">
      <c r="A876" s="2" t="s">
        <v>488</v>
      </c>
      <c r="B876" s="2" t="s">
        <v>594</v>
      </c>
      <c r="C876" s="2" t="s">
        <v>490</v>
      </c>
      <c r="D876" s="2" t="s">
        <v>1583</v>
      </c>
      <c r="E876" s="2">
        <v>1012926488</v>
      </c>
      <c r="F876" s="2" t="s">
        <v>945</v>
      </c>
      <c r="G876" s="4">
        <v>4932</v>
      </c>
      <c r="H876" s="6">
        <v>45640.23</v>
      </c>
      <c r="I876" s="6">
        <v>45640.23</v>
      </c>
      <c r="J876" s="10" t="s">
        <v>937</v>
      </c>
      <c r="K876" s="10" t="s">
        <v>938</v>
      </c>
      <c r="L876" s="8">
        <v>44379</v>
      </c>
      <c r="M876" s="8">
        <v>44384</v>
      </c>
      <c r="N876" s="8">
        <v>44386</v>
      </c>
      <c r="O876" s="8">
        <v>44400</v>
      </c>
      <c r="P876" s="8">
        <v>44412</v>
      </c>
      <c r="Q876" s="8">
        <v>44396</v>
      </c>
    </row>
    <row r="877" spans="1:17">
      <c r="A877" s="2" t="s">
        <v>488</v>
      </c>
      <c r="B877" s="2" t="s">
        <v>595</v>
      </c>
      <c r="C877" s="2" t="s">
        <v>529</v>
      </c>
      <c r="D877" s="2" t="s">
        <v>1601</v>
      </c>
      <c r="E877" s="2">
        <v>1012926513</v>
      </c>
      <c r="F877" s="2" t="s">
        <v>945</v>
      </c>
      <c r="G877" s="4">
        <v>24</v>
      </c>
      <c r="H877" s="6">
        <v>357.82</v>
      </c>
      <c r="I877" s="6">
        <v>357.82</v>
      </c>
      <c r="J877" s="10" t="s">
        <v>942</v>
      </c>
      <c r="K877" s="10" t="s">
        <v>938</v>
      </c>
      <c r="L877" s="8">
        <v>44370</v>
      </c>
      <c r="M877" s="8">
        <v>44387</v>
      </c>
      <c r="N877" s="8">
        <v>44387</v>
      </c>
      <c r="O877" s="8">
        <v>44401</v>
      </c>
      <c r="P877" s="8">
        <v>44413</v>
      </c>
      <c r="Q877" s="8">
        <v>44396</v>
      </c>
    </row>
    <row r="878" spans="1:17">
      <c r="A878" s="2" t="s">
        <v>488</v>
      </c>
      <c r="B878" s="2" t="s">
        <v>595</v>
      </c>
      <c r="C878" s="2" t="s">
        <v>530</v>
      </c>
      <c r="D878" s="2" t="s">
        <v>1602</v>
      </c>
      <c r="E878" s="2">
        <v>1012926513</v>
      </c>
      <c r="F878" s="2" t="s">
        <v>945</v>
      </c>
      <c r="G878" s="4">
        <v>12</v>
      </c>
      <c r="H878" s="6">
        <v>166.8</v>
      </c>
      <c r="I878" s="6">
        <v>166.8</v>
      </c>
      <c r="J878" s="10" t="s">
        <v>942</v>
      </c>
      <c r="K878" s="10" t="s">
        <v>938</v>
      </c>
      <c r="L878" s="8">
        <v>44370</v>
      </c>
      <c r="M878" s="8">
        <v>44387</v>
      </c>
      <c r="N878" s="8">
        <v>44387</v>
      </c>
      <c r="O878" s="8">
        <v>44401</v>
      </c>
      <c r="P878" s="8">
        <v>44413</v>
      </c>
      <c r="Q878" s="8">
        <v>44396</v>
      </c>
    </row>
    <row r="879" spans="1:17">
      <c r="A879" s="2" t="s">
        <v>488</v>
      </c>
      <c r="B879" s="2" t="s">
        <v>596</v>
      </c>
      <c r="C879" s="2" t="s">
        <v>529</v>
      </c>
      <c r="D879" s="2" t="s">
        <v>1601</v>
      </c>
      <c r="E879" s="2">
        <v>1012926520</v>
      </c>
      <c r="F879" s="2" t="s">
        <v>945</v>
      </c>
      <c r="G879" s="4">
        <v>168</v>
      </c>
      <c r="H879" s="6">
        <v>2504.7800000000002</v>
      </c>
      <c r="I879" s="6">
        <v>2504.7800000000002</v>
      </c>
      <c r="J879" s="10" t="s">
        <v>942</v>
      </c>
      <c r="K879" s="10" t="s">
        <v>938</v>
      </c>
      <c r="L879" s="8">
        <v>44368</v>
      </c>
      <c r="M879" s="8">
        <v>44375</v>
      </c>
      <c r="N879" s="8">
        <v>44388</v>
      </c>
      <c r="O879" s="8">
        <v>44402</v>
      </c>
      <c r="P879" s="8">
        <v>44414</v>
      </c>
      <c r="Q879" s="8">
        <v>44399</v>
      </c>
    </row>
    <row r="880" spans="1:17">
      <c r="A880" s="2" t="s">
        <v>488</v>
      </c>
      <c r="B880" s="2" t="s">
        <v>597</v>
      </c>
      <c r="C880" s="2" t="s">
        <v>529</v>
      </c>
      <c r="D880" s="2" t="s">
        <v>1601</v>
      </c>
      <c r="E880" s="2">
        <v>1012926683</v>
      </c>
      <c r="F880" s="2" t="s">
        <v>945</v>
      </c>
      <c r="G880" s="4">
        <v>144</v>
      </c>
      <c r="H880" s="6">
        <v>2146.9499999999998</v>
      </c>
      <c r="I880" s="6">
        <v>2146.9499999999998</v>
      </c>
      <c r="J880" s="10" t="s">
        <v>942</v>
      </c>
      <c r="K880" s="10" t="s">
        <v>938</v>
      </c>
      <c r="L880" s="8">
        <v>44368</v>
      </c>
      <c r="M880" s="8">
        <v>44375</v>
      </c>
      <c r="N880" s="8">
        <v>44388</v>
      </c>
      <c r="O880" s="8">
        <v>44402</v>
      </c>
      <c r="P880" s="8">
        <v>44414</v>
      </c>
      <c r="Q880" s="8">
        <v>44399</v>
      </c>
    </row>
    <row r="881" spans="1:17">
      <c r="A881" s="2" t="s">
        <v>488</v>
      </c>
      <c r="B881" s="2" t="s">
        <v>597</v>
      </c>
      <c r="C881" s="2" t="s">
        <v>530</v>
      </c>
      <c r="D881" s="2" t="s">
        <v>1602</v>
      </c>
      <c r="E881" s="2">
        <v>1012926683</v>
      </c>
      <c r="F881" s="2" t="s">
        <v>945</v>
      </c>
      <c r="G881" s="4">
        <v>48</v>
      </c>
      <c r="H881" s="6">
        <v>667.18</v>
      </c>
      <c r="I881" s="6">
        <v>667.18</v>
      </c>
      <c r="J881" s="10" t="s">
        <v>942</v>
      </c>
      <c r="K881" s="10" t="s">
        <v>938</v>
      </c>
      <c r="L881" s="8">
        <v>44368</v>
      </c>
      <c r="M881" s="8">
        <v>44375</v>
      </c>
      <c r="N881" s="8">
        <v>44388</v>
      </c>
      <c r="O881" s="8">
        <v>44402</v>
      </c>
      <c r="P881" s="8">
        <v>44414</v>
      </c>
      <c r="Q881" s="8">
        <v>44399</v>
      </c>
    </row>
    <row r="882" spans="1:17">
      <c r="A882" s="2" t="s">
        <v>488</v>
      </c>
      <c r="B882" s="2" t="s">
        <v>598</v>
      </c>
      <c r="C882" s="2" t="s">
        <v>581</v>
      </c>
      <c r="D882" s="2" t="s">
        <v>1676</v>
      </c>
      <c r="E882" s="2">
        <v>2468831490</v>
      </c>
      <c r="F882" s="2" t="s">
        <v>945</v>
      </c>
      <c r="G882" s="4">
        <v>288</v>
      </c>
      <c r="H882" s="6">
        <v>4634.63</v>
      </c>
      <c r="I882" s="6">
        <v>4634.63</v>
      </c>
      <c r="J882" s="10" t="s">
        <v>942</v>
      </c>
      <c r="K882" s="10" t="s">
        <v>938</v>
      </c>
      <c r="L882" s="8">
        <v>44368</v>
      </c>
      <c r="M882" s="8">
        <v>44375</v>
      </c>
      <c r="N882" s="8">
        <v>44388</v>
      </c>
      <c r="O882" s="8">
        <v>44402</v>
      </c>
      <c r="P882" s="8">
        <v>44414</v>
      </c>
      <c r="Q882" s="8">
        <v>44399</v>
      </c>
    </row>
    <row r="883" spans="1:17">
      <c r="A883" s="2" t="s">
        <v>488</v>
      </c>
      <c r="B883" s="2" t="s">
        <v>598</v>
      </c>
      <c r="C883" s="2" t="s">
        <v>582</v>
      </c>
      <c r="D883" s="2" t="s">
        <v>1689</v>
      </c>
      <c r="E883" s="2">
        <v>2468831490</v>
      </c>
      <c r="F883" s="2" t="s">
        <v>945</v>
      </c>
      <c r="G883" s="4">
        <v>288</v>
      </c>
      <c r="H883" s="6">
        <v>4376.59</v>
      </c>
      <c r="I883" s="6">
        <v>4376.59</v>
      </c>
      <c r="J883" s="10" t="s">
        <v>942</v>
      </c>
      <c r="K883" s="10" t="s">
        <v>938</v>
      </c>
      <c r="L883" s="8">
        <v>44368</v>
      </c>
      <c r="M883" s="8">
        <v>44375</v>
      </c>
      <c r="N883" s="8">
        <v>44388</v>
      </c>
      <c r="O883" s="8">
        <v>44402</v>
      </c>
      <c r="P883" s="8">
        <v>44414</v>
      </c>
      <c r="Q883" s="8">
        <v>44399</v>
      </c>
    </row>
    <row r="884" spans="1:17">
      <c r="A884" s="2" t="s">
        <v>17</v>
      </c>
      <c r="B884" s="2" t="s">
        <v>599</v>
      </c>
      <c r="C884" s="2" t="s">
        <v>451</v>
      </c>
      <c r="D884" s="2" t="s">
        <v>1534</v>
      </c>
      <c r="E884" s="2" t="s">
        <v>1690</v>
      </c>
      <c r="F884" s="2" t="s">
        <v>936</v>
      </c>
      <c r="G884" s="4">
        <v>171</v>
      </c>
      <c r="H884" s="6">
        <v>2989.08</v>
      </c>
      <c r="I884" s="6">
        <v>2989.08</v>
      </c>
      <c r="J884" s="10" t="s">
        <v>937</v>
      </c>
      <c r="K884" s="10" t="s">
        <v>938</v>
      </c>
      <c r="L884" s="8">
        <v>44370</v>
      </c>
      <c r="M884" s="8">
        <v>44377</v>
      </c>
      <c r="N884" s="8">
        <v>44378</v>
      </c>
      <c r="O884" s="8">
        <v>44384</v>
      </c>
      <c r="P884" s="8">
        <v>44445</v>
      </c>
      <c r="Q884" s="8">
        <v>44384</v>
      </c>
    </row>
    <row r="885" spans="1:17">
      <c r="A885" s="2" t="s">
        <v>488</v>
      </c>
      <c r="B885" s="2" t="s">
        <v>600</v>
      </c>
      <c r="C885" s="2" t="s">
        <v>532</v>
      </c>
      <c r="D885" s="2" t="s">
        <v>1603</v>
      </c>
      <c r="E885" s="2">
        <v>2468831495</v>
      </c>
      <c r="F885" s="2" t="s">
        <v>945</v>
      </c>
      <c r="G885" s="4">
        <v>324</v>
      </c>
      <c r="H885" s="6">
        <v>3833.08</v>
      </c>
      <c r="I885" s="6">
        <v>3833.08</v>
      </c>
      <c r="J885" s="10" t="s">
        <v>942</v>
      </c>
      <c r="K885" s="10" t="s">
        <v>938</v>
      </c>
      <c r="L885" s="8">
        <v>44368</v>
      </c>
      <c r="M885" s="8">
        <v>44375</v>
      </c>
      <c r="N885" s="8">
        <v>44388</v>
      </c>
      <c r="O885" s="8">
        <v>44402</v>
      </c>
      <c r="P885" s="8">
        <v>44414</v>
      </c>
      <c r="Q885" s="8">
        <v>44398</v>
      </c>
    </row>
    <row r="886" spans="1:17">
      <c r="A886" s="2" t="s">
        <v>488</v>
      </c>
      <c r="B886" s="2" t="s">
        <v>601</v>
      </c>
      <c r="C886" s="2" t="s">
        <v>532</v>
      </c>
      <c r="D886" s="2" t="s">
        <v>1603</v>
      </c>
      <c r="E886" s="2">
        <v>2468831390</v>
      </c>
      <c r="F886" s="2" t="s">
        <v>945</v>
      </c>
      <c r="G886" s="4">
        <v>120</v>
      </c>
      <c r="H886" s="6">
        <v>1419.66</v>
      </c>
      <c r="I886" s="6">
        <v>1419.66</v>
      </c>
      <c r="J886" s="10" t="s">
        <v>942</v>
      </c>
      <c r="K886" s="10" t="s">
        <v>938</v>
      </c>
      <c r="L886" s="8">
        <v>44368</v>
      </c>
      <c r="M886" s="8">
        <v>44375</v>
      </c>
      <c r="N886" s="8">
        <v>44388</v>
      </c>
      <c r="O886" s="8">
        <v>44402</v>
      </c>
      <c r="P886" s="8">
        <v>44414</v>
      </c>
      <c r="Q886" s="8">
        <v>44398</v>
      </c>
    </row>
    <row r="887" spans="1:17">
      <c r="A887" s="2" t="s">
        <v>488</v>
      </c>
      <c r="B887" s="2" t="s">
        <v>602</v>
      </c>
      <c r="C887" s="2" t="s">
        <v>532</v>
      </c>
      <c r="D887" s="2" t="s">
        <v>1603</v>
      </c>
      <c r="E887" s="2">
        <v>2468831385</v>
      </c>
      <c r="F887" s="2" t="s">
        <v>945</v>
      </c>
      <c r="G887" s="4">
        <v>420</v>
      </c>
      <c r="H887" s="6">
        <v>4968.8100000000004</v>
      </c>
      <c r="I887" s="6">
        <v>4968.8100000000004</v>
      </c>
      <c r="J887" s="10" t="s">
        <v>942</v>
      </c>
      <c r="K887" s="10" t="s">
        <v>938</v>
      </c>
      <c r="L887" s="8">
        <v>44368</v>
      </c>
      <c r="M887" s="8">
        <v>44375</v>
      </c>
      <c r="N887" s="8">
        <v>44388</v>
      </c>
      <c r="O887" s="8">
        <v>44402</v>
      </c>
      <c r="P887" s="8">
        <v>44414</v>
      </c>
      <c r="Q887" s="8">
        <v>44399</v>
      </c>
    </row>
    <row r="888" spans="1:17">
      <c r="A888" s="2" t="s">
        <v>488</v>
      </c>
      <c r="B888" s="2" t="s">
        <v>603</v>
      </c>
      <c r="C888" s="2" t="s">
        <v>532</v>
      </c>
      <c r="D888" s="2" t="s">
        <v>1603</v>
      </c>
      <c r="E888" s="2">
        <v>2468831496</v>
      </c>
      <c r="F888" s="2" t="s">
        <v>945</v>
      </c>
      <c r="G888" s="4">
        <v>168</v>
      </c>
      <c r="H888" s="6">
        <v>1987.52</v>
      </c>
      <c r="I888" s="6">
        <v>1987.52</v>
      </c>
      <c r="J888" s="10" t="s">
        <v>942</v>
      </c>
      <c r="K888" s="10" t="s">
        <v>938</v>
      </c>
      <c r="L888" s="8">
        <v>44368</v>
      </c>
      <c r="M888" s="8">
        <v>44375</v>
      </c>
      <c r="N888" s="8">
        <v>44388</v>
      </c>
      <c r="O888" s="8">
        <v>44402</v>
      </c>
      <c r="P888" s="8">
        <v>44414</v>
      </c>
      <c r="Q888" s="8">
        <v>44399</v>
      </c>
    </row>
    <row r="889" spans="1:17">
      <c r="A889" s="2" t="s">
        <v>488</v>
      </c>
      <c r="B889" s="2" t="s">
        <v>604</v>
      </c>
      <c r="C889" s="2" t="s">
        <v>581</v>
      </c>
      <c r="D889" s="2" t="s">
        <v>1676</v>
      </c>
      <c r="E889" s="2">
        <v>2468831430</v>
      </c>
      <c r="F889" s="2" t="s">
        <v>945</v>
      </c>
      <c r="G889" s="4">
        <v>108</v>
      </c>
      <c r="H889" s="6">
        <v>1709.77</v>
      </c>
      <c r="I889" s="6">
        <v>1709.77</v>
      </c>
      <c r="J889" s="10" t="s">
        <v>942</v>
      </c>
      <c r="K889" s="10" t="s">
        <v>938</v>
      </c>
      <c r="L889" s="8">
        <v>44368</v>
      </c>
      <c r="M889" s="8">
        <v>44375</v>
      </c>
      <c r="N889" s="8">
        <v>44388</v>
      </c>
      <c r="O889" s="8">
        <v>44402</v>
      </c>
      <c r="P889" s="8">
        <v>44414</v>
      </c>
      <c r="Q889" s="8">
        <v>44399</v>
      </c>
    </row>
    <row r="890" spans="1:17">
      <c r="A890" s="2" t="s">
        <v>21</v>
      </c>
      <c r="B890" s="2" t="s">
        <v>605</v>
      </c>
      <c r="C890" s="2" t="s">
        <v>555</v>
      </c>
      <c r="D890" s="2" t="s">
        <v>1625</v>
      </c>
      <c r="E890" s="2" t="s">
        <v>1691</v>
      </c>
      <c r="F890" s="2" t="s">
        <v>951</v>
      </c>
      <c r="G890" s="4">
        <v>375</v>
      </c>
      <c r="H890" s="6">
        <v>3465</v>
      </c>
      <c r="I890" s="6">
        <v>3465</v>
      </c>
      <c r="J890" s="10" t="s">
        <v>937</v>
      </c>
      <c r="K890" s="10" t="s">
        <v>938</v>
      </c>
      <c r="L890" s="8">
        <v>44372</v>
      </c>
      <c r="M890" s="8">
        <v>44380</v>
      </c>
      <c r="N890" s="8">
        <v>44382</v>
      </c>
      <c r="O890" s="8">
        <v>44388</v>
      </c>
      <c r="P890" s="8">
        <v>44447</v>
      </c>
      <c r="Q890" s="8">
        <v>44384</v>
      </c>
    </row>
    <row r="891" spans="1:17">
      <c r="A891" s="2" t="s">
        <v>17</v>
      </c>
      <c r="B891" s="2" t="s">
        <v>606</v>
      </c>
      <c r="C891" s="2" t="s">
        <v>451</v>
      </c>
      <c r="D891" s="2" t="s">
        <v>1534</v>
      </c>
      <c r="E891" s="2" t="s">
        <v>1692</v>
      </c>
      <c r="F891" s="2" t="s">
        <v>951</v>
      </c>
      <c r="G891" s="4">
        <v>150</v>
      </c>
      <c r="H891" s="6">
        <v>2622</v>
      </c>
      <c r="I891" s="6">
        <v>2622</v>
      </c>
      <c r="J891" s="10" t="s">
        <v>937</v>
      </c>
      <c r="K891" s="10" t="s">
        <v>938</v>
      </c>
      <c r="L891" s="8">
        <v>44372</v>
      </c>
      <c r="M891" s="8">
        <v>44380</v>
      </c>
      <c r="N891" s="8">
        <v>44382</v>
      </c>
      <c r="O891" s="8">
        <v>44388</v>
      </c>
      <c r="P891" s="8">
        <v>44447</v>
      </c>
      <c r="Q891" s="8">
        <v>44384</v>
      </c>
    </row>
    <row r="892" spans="1:17">
      <c r="A892" s="2" t="s">
        <v>17</v>
      </c>
      <c r="B892" s="2" t="s">
        <v>606</v>
      </c>
      <c r="C892" s="2" t="s">
        <v>451</v>
      </c>
      <c r="D892" s="2" t="s">
        <v>1534</v>
      </c>
      <c r="E892" s="2" t="s">
        <v>1693</v>
      </c>
      <c r="F892" s="2" t="s">
        <v>951</v>
      </c>
      <c r="G892" s="4">
        <v>875</v>
      </c>
      <c r="H892" s="6">
        <v>15295</v>
      </c>
      <c r="I892" s="6">
        <v>15295</v>
      </c>
      <c r="J892" s="10" t="s">
        <v>937</v>
      </c>
      <c r="K892" s="10" t="s">
        <v>938</v>
      </c>
      <c r="L892" s="8">
        <v>44372</v>
      </c>
      <c r="M892" s="8">
        <v>44380</v>
      </c>
      <c r="N892" s="8">
        <v>44382</v>
      </c>
      <c r="O892" s="8">
        <v>44388</v>
      </c>
      <c r="P892" s="8">
        <v>44447</v>
      </c>
      <c r="Q892" s="8">
        <v>44384</v>
      </c>
    </row>
    <row r="893" spans="1:17">
      <c r="A893" s="2" t="s">
        <v>17</v>
      </c>
      <c r="B893" s="2" t="s">
        <v>607</v>
      </c>
      <c r="C893" s="2" t="s">
        <v>453</v>
      </c>
      <c r="D893" s="2" t="s">
        <v>1536</v>
      </c>
      <c r="E893" s="2" t="s">
        <v>1694</v>
      </c>
      <c r="F893" s="2" t="s">
        <v>951</v>
      </c>
      <c r="G893" s="4">
        <v>808</v>
      </c>
      <c r="H893" s="6">
        <v>13356.24</v>
      </c>
      <c r="I893" s="6">
        <v>13356.24</v>
      </c>
      <c r="J893" s="10" t="s">
        <v>937</v>
      </c>
      <c r="K893" s="10" t="s">
        <v>938</v>
      </c>
      <c r="L893" s="8">
        <v>44372</v>
      </c>
      <c r="M893" s="8">
        <v>44380</v>
      </c>
      <c r="N893" s="8">
        <v>44382</v>
      </c>
      <c r="O893" s="8">
        <v>44388</v>
      </c>
      <c r="P893" s="8">
        <v>44447</v>
      </c>
      <c r="Q893" s="8">
        <v>44384</v>
      </c>
    </row>
    <row r="894" spans="1:17">
      <c r="A894" s="2" t="s">
        <v>488</v>
      </c>
      <c r="B894" s="2" t="s">
        <v>604</v>
      </c>
      <c r="C894" s="2" t="s">
        <v>582</v>
      </c>
      <c r="D894" s="2" t="s">
        <v>1689</v>
      </c>
      <c r="E894" s="2">
        <v>2468831430</v>
      </c>
      <c r="F894" s="2" t="s">
        <v>945</v>
      </c>
      <c r="G894" s="4">
        <v>120</v>
      </c>
      <c r="H894" s="6">
        <v>1854.23</v>
      </c>
      <c r="I894" s="6">
        <v>1854.23</v>
      </c>
      <c r="J894" s="10" t="s">
        <v>942</v>
      </c>
      <c r="K894" s="10" t="s">
        <v>938</v>
      </c>
      <c r="L894" s="8">
        <v>44368</v>
      </c>
      <c r="M894" s="8">
        <v>44375</v>
      </c>
      <c r="N894" s="8">
        <v>44388</v>
      </c>
      <c r="O894" s="8">
        <v>44402</v>
      </c>
      <c r="P894" s="8">
        <v>44414</v>
      </c>
      <c r="Q894" s="8">
        <v>44399</v>
      </c>
    </row>
    <row r="895" spans="1:17">
      <c r="A895" s="2" t="s">
        <v>488</v>
      </c>
      <c r="B895" s="2" t="s">
        <v>608</v>
      </c>
      <c r="C895" s="2" t="s">
        <v>581</v>
      </c>
      <c r="D895" s="2" t="s">
        <v>1676</v>
      </c>
      <c r="E895" s="2">
        <v>2468831491</v>
      </c>
      <c r="F895" s="2" t="s">
        <v>945</v>
      </c>
      <c r="G895" s="4">
        <v>96</v>
      </c>
      <c r="H895" s="6">
        <v>1567.44</v>
      </c>
      <c r="I895" s="6">
        <v>1567.44</v>
      </c>
      <c r="J895" s="10" t="s">
        <v>942</v>
      </c>
      <c r="K895" s="10" t="s">
        <v>938</v>
      </c>
      <c r="L895" s="8">
        <v>44368</v>
      </c>
      <c r="M895" s="8">
        <v>44375</v>
      </c>
      <c r="N895" s="8">
        <v>44388</v>
      </c>
      <c r="O895" s="8">
        <v>44402</v>
      </c>
      <c r="P895" s="8">
        <v>44414</v>
      </c>
      <c r="Q895" s="8">
        <v>44399</v>
      </c>
    </row>
    <row r="896" spans="1:17">
      <c r="A896" s="2" t="s">
        <v>488</v>
      </c>
      <c r="B896" s="2" t="s">
        <v>608</v>
      </c>
      <c r="C896" s="2" t="s">
        <v>582</v>
      </c>
      <c r="D896" s="2" t="s">
        <v>1689</v>
      </c>
      <c r="E896" s="2">
        <v>2468831491</v>
      </c>
      <c r="F896" s="2" t="s">
        <v>945</v>
      </c>
      <c r="G896" s="4">
        <v>96</v>
      </c>
      <c r="H896" s="6">
        <v>1438.44</v>
      </c>
      <c r="I896" s="6">
        <v>1438.44</v>
      </c>
      <c r="J896" s="10" t="s">
        <v>942</v>
      </c>
      <c r="K896" s="10" t="s">
        <v>938</v>
      </c>
      <c r="L896" s="8">
        <v>44368</v>
      </c>
      <c r="M896" s="8">
        <v>44375</v>
      </c>
      <c r="N896" s="8">
        <v>44388</v>
      </c>
      <c r="O896" s="8">
        <v>44402</v>
      </c>
      <c r="P896" s="8">
        <v>44414</v>
      </c>
      <c r="Q896" s="8">
        <v>44399</v>
      </c>
    </row>
    <row r="897" spans="1:17">
      <c r="A897" s="2" t="s">
        <v>21</v>
      </c>
      <c r="B897" s="2" t="s">
        <v>609</v>
      </c>
      <c r="C897" s="2" t="s">
        <v>451</v>
      </c>
      <c r="D897" s="2" t="s">
        <v>1534</v>
      </c>
      <c r="E897" s="2" t="s">
        <v>1695</v>
      </c>
      <c r="F897" s="2" t="s">
        <v>1151</v>
      </c>
      <c r="G897" s="4">
        <v>180</v>
      </c>
      <c r="H897" s="6">
        <v>3146.4</v>
      </c>
      <c r="I897" s="6">
        <v>3146.4</v>
      </c>
      <c r="J897" s="10" t="s">
        <v>937</v>
      </c>
      <c r="K897" s="10" t="s">
        <v>938</v>
      </c>
      <c r="L897" s="8">
        <v>44384</v>
      </c>
      <c r="M897" s="8">
        <v>44391</v>
      </c>
      <c r="N897" s="8">
        <v>44404</v>
      </c>
      <c r="O897" s="8">
        <v>44410</v>
      </c>
      <c r="P897" s="8">
        <v>44459</v>
      </c>
    </row>
    <row r="898" spans="1:17">
      <c r="A898" s="2" t="s">
        <v>139</v>
      </c>
      <c r="B898" s="2" t="s">
        <v>610</v>
      </c>
      <c r="C898" s="2" t="s">
        <v>523</v>
      </c>
      <c r="D898" s="2" t="s">
        <v>1098</v>
      </c>
      <c r="E898" s="2" t="s">
        <v>1696</v>
      </c>
      <c r="F898" s="2" t="s">
        <v>945</v>
      </c>
      <c r="G898" s="4">
        <v>1145</v>
      </c>
      <c r="H898" s="6">
        <v>5919.65</v>
      </c>
      <c r="I898" s="6">
        <v>5919.65</v>
      </c>
      <c r="J898" s="10" t="s">
        <v>942</v>
      </c>
      <c r="K898" s="10" t="s">
        <v>938</v>
      </c>
      <c r="L898" s="8">
        <v>44385</v>
      </c>
      <c r="M898" s="8">
        <v>44385</v>
      </c>
      <c r="N898" s="8">
        <v>44388</v>
      </c>
      <c r="O898" s="8">
        <v>44390</v>
      </c>
      <c r="P898" s="8">
        <v>44480</v>
      </c>
    </row>
    <row r="899" spans="1:17">
      <c r="A899" s="2" t="s">
        <v>139</v>
      </c>
      <c r="B899" s="2" t="s">
        <v>611</v>
      </c>
      <c r="C899" s="2" t="s">
        <v>523</v>
      </c>
      <c r="D899" s="2" t="s">
        <v>1098</v>
      </c>
      <c r="E899" s="2" t="s">
        <v>1697</v>
      </c>
      <c r="F899" s="2" t="s">
        <v>945</v>
      </c>
      <c r="G899" s="4">
        <v>2216</v>
      </c>
      <c r="H899" s="6">
        <v>11456.72</v>
      </c>
      <c r="I899" s="6">
        <v>11456.72</v>
      </c>
      <c r="J899" s="10" t="s">
        <v>942</v>
      </c>
      <c r="K899" s="10" t="s">
        <v>938</v>
      </c>
      <c r="L899" s="8">
        <v>44385</v>
      </c>
      <c r="M899" s="8">
        <v>44385</v>
      </c>
      <c r="N899" s="8">
        <v>44389</v>
      </c>
      <c r="O899" s="8">
        <v>44397</v>
      </c>
      <c r="P899" s="8">
        <v>44487</v>
      </c>
    </row>
    <row r="900" spans="1:17">
      <c r="A900" s="2" t="s">
        <v>139</v>
      </c>
      <c r="B900" s="2" t="s">
        <v>612</v>
      </c>
      <c r="C900" s="2" t="s">
        <v>523</v>
      </c>
      <c r="D900" s="2" t="s">
        <v>1098</v>
      </c>
      <c r="E900" s="2" t="s">
        <v>1698</v>
      </c>
      <c r="F900" s="2" t="s">
        <v>945</v>
      </c>
      <c r="G900" s="4">
        <v>2246</v>
      </c>
      <c r="H900" s="6">
        <v>11611.82</v>
      </c>
      <c r="I900" s="6">
        <v>11611.82</v>
      </c>
      <c r="J900" s="10" t="s">
        <v>942</v>
      </c>
      <c r="K900" s="10" t="s">
        <v>938</v>
      </c>
      <c r="L900" s="8">
        <v>44385</v>
      </c>
      <c r="M900" s="8">
        <v>44385</v>
      </c>
      <c r="N900" s="8">
        <v>44389</v>
      </c>
      <c r="O900" s="8">
        <v>44397</v>
      </c>
      <c r="P900" s="8">
        <v>44487</v>
      </c>
    </row>
    <row r="901" spans="1:17">
      <c r="A901" s="2" t="s">
        <v>488</v>
      </c>
      <c r="B901" s="2" t="s">
        <v>613</v>
      </c>
      <c r="C901" s="2" t="s">
        <v>529</v>
      </c>
      <c r="D901" s="2" t="s">
        <v>1601</v>
      </c>
      <c r="E901" s="2">
        <v>1012926514</v>
      </c>
      <c r="F901" s="2" t="s">
        <v>945</v>
      </c>
      <c r="G901" s="4">
        <v>2028</v>
      </c>
      <c r="H901" s="6">
        <v>30236.26</v>
      </c>
      <c r="I901" s="6">
        <v>30236.26</v>
      </c>
      <c r="J901" s="10" t="s">
        <v>942</v>
      </c>
      <c r="K901" s="10" t="s">
        <v>938</v>
      </c>
      <c r="L901" s="8">
        <v>44382</v>
      </c>
      <c r="M901" s="8">
        <v>44390</v>
      </c>
      <c r="N901" s="8">
        <v>44392</v>
      </c>
      <c r="O901" s="8">
        <v>44406</v>
      </c>
      <c r="P901" s="8">
        <v>44418</v>
      </c>
      <c r="Q901" s="8">
        <v>44399</v>
      </c>
    </row>
    <row r="902" spans="1:17">
      <c r="A902" s="2" t="s">
        <v>488</v>
      </c>
      <c r="B902" s="2" t="s">
        <v>613</v>
      </c>
      <c r="C902" s="2" t="s">
        <v>530</v>
      </c>
      <c r="D902" s="2" t="s">
        <v>1602</v>
      </c>
      <c r="E902" s="2">
        <v>1012926514</v>
      </c>
      <c r="F902" s="2" t="s">
        <v>945</v>
      </c>
      <c r="G902" s="4">
        <v>648</v>
      </c>
      <c r="H902" s="6">
        <v>9006.94</v>
      </c>
      <c r="I902" s="6">
        <v>9006.94</v>
      </c>
      <c r="J902" s="10" t="s">
        <v>942</v>
      </c>
      <c r="K902" s="10" t="s">
        <v>938</v>
      </c>
      <c r="L902" s="8">
        <v>44382</v>
      </c>
      <c r="M902" s="8">
        <v>44390</v>
      </c>
      <c r="N902" s="8">
        <v>44392</v>
      </c>
      <c r="O902" s="8">
        <v>44406</v>
      </c>
      <c r="P902" s="8">
        <v>44418</v>
      </c>
      <c r="Q902" s="8">
        <v>44399</v>
      </c>
    </row>
    <row r="903" spans="1:17">
      <c r="A903" s="2" t="s">
        <v>488</v>
      </c>
      <c r="B903" s="2" t="s">
        <v>614</v>
      </c>
      <c r="C903" s="2" t="s">
        <v>496</v>
      </c>
      <c r="D903" s="2" t="s">
        <v>1582</v>
      </c>
      <c r="E903" s="2">
        <v>6119442411</v>
      </c>
      <c r="F903" s="2" t="s">
        <v>945</v>
      </c>
      <c r="G903" s="4">
        <v>84</v>
      </c>
      <c r="H903" s="6">
        <v>958</v>
      </c>
      <c r="I903" s="6">
        <v>958</v>
      </c>
      <c r="J903" s="10" t="s">
        <v>937</v>
      </c>
      <c r="K903" s="10" t="s">
        <v>938</v>
      </c>
      <c r="L903" s="8">
        <v>44377</v>
      </c>
      <c r="M903" s="8">
        <v>44384</v>
      </c>
      <c r="N903" s="8">
        <v>44391</v>
      </c>
      <c r="O903" s="8">
        <v>44405</v>
      </c>
      <c r="P903" s="8">
        <v>44417</v>
      </c>
      <c r="Q903" s="8">
        <v>44398</v>
      </c>
    </row>
    <row r="904" spans="1:17">
      <c r="A904" s="2" t="s">
        <v>488</v>
      </c>
      <c r="B904" s="2" t="s">
        <v>615</v>
      </c>
      <c r="C904" s="2" t="s">
        <v>496</v>
      </c>
      <c r="D904" s="2" t="s">
        <v>1582</v>
      </c>
      <c r="E904" s="2">
        <v>5612519418</v>
      </c>
      <c r="F904" s="2" t="s">
        <v>945</v>
      </c>
      <c r="G904" s="4">
        <v>63864</v>
      </c>
      <c r="H904" s="6">
        <v>743539.02</v>
      </c>
      <c r="I904" s="6">
        <v>743539.02</v>
      </c>
      <c r="J904" s="10" t="s">
        <v>937</v>
      </c>
      <c r="K904" s="10" t="s">
        <v>938</v>
      </c>
      <c r="L904" s="8">
        <v>44385</v>
      </c>
      <c r="M904" s="8">
        <v>44390</v>
      </c>
      <c r="N904" s="8">
        <v>44391</v>
      </c>
      <c r="O904" s="8">
        <v>44405</v>
      </c>
      <c r="P904" s="8">
        <v>44417</v>
      </c>
      <c r="Q904" s="8">
        <v>44398</v>
      </c>
    </row>
    <row r="905" spans="1:17">
      <c r="A905" s="2" t="s">
        <v>17</v>
      </c>
      <c r="B905" s="2" t="s">
        <v>616</v>
      </c>
      <c r="C905" s="2" t="s">
        <v>472</v>
      </c>
      <c r="D905" s="2" t="s">
        <v>1561</v>
      </c>
      <c r="E905" s="2" t="s">
        <v>1699</v>
      </c>
      <c r="F905" s="2" t="s">
        <v>951</v>
      </c>
      <c r="G905" s="4">
        <v>300</v>
      </c>
      <c r="H905" s="6">
        <v>5388</v>
      </c>
      <c r="I905" s="6">
        <v>5388</v>
      </c>
      <c r="J905" s="10" t="s">
        <v>942</v>
      </c>
      <c r="K905" s="10" t="s">
        <v>938</v>
      </c>
      <c r="L905" s="8">
        <v>44383</v>
      </c>
      <c r="M905" s="8">
        <v>44389</v>
      </c>
      <c r="N905" s="8">
        <v>44394</v>
      </c>
      <c r="O905" s="8">
        <v>44400</v>
      </c>
      <c r="P905" s="8">
        <v>44458</v>
      </c>
      <c r="Q905" s="8">
        <v>44399</v>
      </c>
    </row>
    <row r="906" spans="1:17">
      <c r="A906" s="2" t="s">
        <v>17</v>
      </c>
      <c r="B906" s="2" t="s">
        <v>616</v>
      </c>
      <c r="C906" s="2" t="s">
        <v>472</v>
      </c>
      <c r="D906" s="2" t="s">
        <v>1561</v>
      </c>
      <c r="E906" s="2" t="s">
        <v>1700</v>
      </c>
      <c r="F906" s="2" t="s">
        <v>951</v>
      </c>
      <c r="G906" s="4">
        <v>450</v>
      </c>
      <c r="H906" s="6">
        <v>8082</v>
      </c>
      <c r="I906" s="6">
        <v>8082</v>
      </c>
      <c r="J906" s="10" t="s">
        <v>942</v>
      </c>
      <c r="K906" s="10" t="s">
        <v>938</v>
      </c>
      <c r="L906" s="8">
        <v>44383</v>
      </c>
      <c r="M906" s="8">
        <v>44389</v>
      </c>
      <c r="N906" s="8">
        <v>44394</v>
      </c>
      <c r="O906" s="8">
        <v>44400</v>
      </c>
      <c r="P906" s="8">
        <v>44458</v>
      </c>
      <c r="Q906" s="8">
        <v>44399</v>
      </c>
    </row>
    <row r="907" spans="1:17">
      <c r="A907" s="2" t="s">
        <v>17</v>
      </c>
      <c r="B907" s="2" t="s">
        <v>616</v>
      </c>
      <c r="C907" s="2" t="s">
        <v>472</v>
      </c>
      <c r="D907" s="2" t="s">
        <v>1561</v>
      </c>
      <c r="E907" s="2" t="s">
        <v>1701</v>
      </c>
      <c r="F907" s="2" t="s">
        <v>951</v>
      </c>
      <c r="G907" s="4">
        <v>200</v>
      </c>
      <c r="H907" s="6">
        <v>3592</v>
      </c>
      <c r="I907" s="6">
        <v>3592</v>
      </c>
      <c r="J907" s="10" t="s">
        <v>942</v>
      </c>
      <c r="K907" s="10" t="s">
        <v>938</v>
      </c>
      <c r="L907" s="8">
        <v>44383</v>
      </c>
      <c r="M907" s="8">
        <v>44389</v>
      </c>
      <c r="N907" s="8">
        <v>44394</v>
      </c>
      <c r="O907" s="8">
        <v>44400</v>
      </c>
      <c r="P907" s="8">
        <v>44458</v>
      </c>
      <c r="Q907" s="8">
        <v>44399</v>
      </c>
    </row>
    <row r="908" spans="1:17">
      <c r="A908" s="2" t="s">
        <v>17</v>
      </c>
      <c r="B908" s="2" t="s">
        <v>616</v>
      </c>
      <c r="C908" s="2" t="s">
        <v>472</v>
      </c>
      <c r="D908" s="2" t="s">
        <v>1561</v>
      </c>
      <c r="E908" s="2" t="s">
        <v>1702</v>
      </c>
      <c r="F908" s="2" t="s">
        <v>951</v>
      </c>
      <c r="G908" s="4">
        <v>350</v>
      </c>
      <c r="H908" s="6">
        <v>6366.5</v>
      </c>
      <c r="I908" s="6">
        <v>6366.5</v>
      </c>
      <c r="J908" s="10" t="s">
        <v>942</v>
      </c>
      <c r="K908" s="10" t="s">
        <v>938</v>
      </c>
      <c r="L908" s="8">
        <v>44383</v>
      </c>
      <c r="M908" s="8">
        <v>44389</v>
      </c>
      <c r="N908" s="8">
        <v>44394</v>
      </c>
      <c r="O908" s="8">
        <v>44400</v>
      </c>
      <c r="P908" s="8">
        <v>44458</v>
      </c>
      <c r="Q908" s="8">
        <v>44399</v>
      </c>
    </row>
    <row r="909" spans="1:17">
      <c r="A909" s="2" t="s">
        <v>17</v>
      </c>
      <c r="B909" s="2" t="s">
        <v>616</v>
      </c>
      <c r="C909" s="2" t="s">
        <v>472</v>
      </c>
      <c r="D909" s="2" t="s">
        <v>1561</v>
      </c>
      <c r="E909" s="2" t="s">
        <v>1703</v>
      </c>
      <c r="F909" s="2" t="s">
        <v>951</v>
      </c>
      <c r="G909" s="4">
        <v>300</v>
      </c>
      <c r="H909" s="6">
        <v>5448</v>
      </c>
      <c r="I909" s="6">
        <v>5448</v>
      </c>
      <c r="J909" s="10" t="s">
        <v>942</v>
      </c>
      <c r="K909" s="10" t="s">
        <v>938</v>
      </c>
      <c r="L909" s="8">
        <v>44383</v>
      </c>
      <c r="M909" s="8">
        <v>44389</v>
      </c>
      <c r="N909" s="8">
        <v>44394</v>
      </c>
      <c r="O909" s="8">
        <v>44400</v>
      </c>
      <c r="P909" s="8">
        <v>44458</v>
      </c>
      <c r="Q909" s="8">
        <v>44399</v>
      </c>
    </row>
    <row r="910" spans="1:17">
      <c r="A910" s="2" t="s">
        <v>17</v>
      </c>
      <c r="B910" s="2" t="s">
        <v>616</v>
      </c>
      <c r="C910" s="2" t="s">
        <v>472</v>
      </c>
      <c r="D910" s="2" t="s">
        <v>1561</v>
      </c>
      <c r="E910" s="2" t="s">
        <v>1704</v>
      </c>
      <c r="F910" s="2" t="s">
        <v>951</v>
      </c>
      <c r="G910" s="4">
        <v>1432</v>
      </c>
      <c r="H910" s="6">
        <v>25718.720000000001</v>
      </c>
      <c r="I910" s="6">
        <v>25718.720000000001</v>
      </c>
      <c r="J910" s="10" t="s">
        <v>942</v>
      </c>
      <c r="K910" s="10" t="s">
        <v>938</v>
      </c>
      <c r="L910" s="8">
        <v>44383</v>
      </c>
      <c r="M910" s="8">
        <v>44389</v>
      </c>
      <c r="N910" s="8">
        <v>44394</v>
      </c>
      <c r="O910" s="8">
        <v>44400</v>
      </c>
      <c r="P910" s="8">
        <v>44458</v>
      </c>
      <c r="Q910" s="8">
        <v>44399</v>
      </c>
    </row>
    <row r="911" spans="1:17">
      <c r="A911" s="2" t="s">
        <v>17</v>
      </c>
      <c r="B911" s="2" t="s">
        <v>616</v>
      </c>
      <c r="C911" s="2" t="s">
        <v>472</v>
      </c>
      <c r="D911" s="2" t="s">
        <v>1561</v>
      </c>
      <c r="E911" s="2" t="s">
        <v>1705</v>
      </c>
      <c r="F911" s="2" t="s">
        <v>951</v>
      </c>
      <c r="G911" s="4">
        <v>2183</v>
      </c>
      <c r="H911" s="6">
        <v>39708.769999999997</v>
      </c>
      <c r="I911" s="6">
        <v>39708.769999999997</v>
      </c>
      <c r="J911" s="10" t="s">
        <v>942</v>
      </c>
      <c r="K911" s="10" t="s">
        <v>938</v>
      </c>
      <c r="L911" s="8">
        <v>44383</v>
      </c>
      <c r="M911" s="8">
        <v>44389</v>
      </c>
      <c r="N911" s="8">
        <v>44394</v>
      </c>
      <c r="O911" s="8">
        <v>44400</v>
      </c>
      <c r="P911" s="8">
        <v>44458</v>
      </c>
      <c r="Q911" s="8">
        <v>44399</v>
      </c>
    </row>
    <row r="912" spans="1:17">
      <c r="A912" s="2" t="s">
        <v>17</v>
      </c>
      <c r="B912" s="2" t="s">
        <v>616</v>
      </c>
      <c r="C912" s="2" t="s">
        <v>472</v>
      </c>
      <c r="D912" s="2" t="s">
        <v>1561</v>
      </c>
      <c r="E912" s="2" t="s">
        <v>1706</v>
      </c>
      <c r="F912" s="2" t="s">
        <v>951</v>
      </c>
      <c r="G912" s="4">
        <v>3137</v>
      </c>
      <c r="H912" s="6">
        <v>56340.52</v>
      </c>
      <c r="I912" s="6">
        <v>56340.52</v>
      </c>
      <c r="J912" s="10" t="s">
        <v>942</v>
      </c>
      <c r="K912" s="10" t="s">
        <v>938</v>
      </c>
      <c r="L912" s="8">
        <v>44383</v>
      </c>
      <c r="M912" s="8">
        <v>44389</v>
      </c>
      <c r="N912" s="8">
        <v>44394</v>
      </c>
      <c r="O912" s="8">
        <v>44400</v>
      </c>
      <c r="P912" s="8">
        <v>44458</v>
      </c>
      <c r="Q912" s="8">
        <v>44399</v>
      </c>
    </row>
    <row r="913" spans="1:17">
      <c r="A913" s="2" t="s">
        <v>17</v>
      </c>
      <c r="B913" s="2" t="s">
        <v>616</v>
      </c>
      <c r="C913" s="2" t="s">
        <v>472</v>
      </c>
      <c r="D913" s="2" t="s">
        <v>1561</v>
      </c>
      <c r="E913" s="2" t="s">
        <v>1707</v>
      </c>
      <c r="F913" s="2" t="s">
        <v>951</v>
      </c>
      <c r="G913" s="4">
        <v>2572</v>
      </c>
      <c r="H913" s="6">
        <v>46707.519999999997</v>
      </c>
      <c r="I913" s="6">
        <v>46707.519999999997</v>
      </c>
      <c r="J913" s="10" t="s">
        <v>942</v>
      </c>
      <c r="K913" s="10" t="s">
        <v>938</v>
      </c>
      <c r="L913" s="8">
        <v>44383</v>
      </c>
      <c r="M913" s="8">
        <v>44389</v>
      </c>
      <c r="N913" s="8">
        <v>44394</v>
      </c>
      <c r="O913" s="8">
        <v>44400</v>
      </c>
      <c r="P913" s="8">
        <v>44458</v>
      </c>
      <c r="Q913" s="8">
        <v>44399</v>
      </c>
    </row>
    <row r="914" spans="1:17">
      <c r="A914" s="2" t="s">
        <v>17</v>
      </c>
      <c r="B914" s="2" t="s">
        <v>616</v>
      </c>
      <c r="C914" s="2" t="s">
        <v>472</v>
      </c>
      <c r="D914" s="2" t="s">
        <v>1561</v>
      </c>
      <c r="E914" s="2" t="s">
        <v>1708</v>
      </c>
      <c r="F914" s="2" t="s">
        <v>951</v>
      </c>
      <c r="G914" s="4">
        <v>1768</v>
      </c>
      <c r="H914" s="6">
        <v>31753.279999999999</v>
      </c>
      <c r="I914" s="6">
        <v>31753.279999999999</v>
      </c>
      <c r="J914" s="10" t="s">
        <v>942</v>
      </c>
      <c r="K914" s="10" t="s">
        <v>938</v>
      </c>
      <c r="L914" s="8">
        <v>44383</v>
      </c>
      <c r="M914" s="8">
        <v>44389</v>
      </c>
      <c r="N914" s="8">
        <v>44394</v>
      </c>
      <c r="O914" s="8">
        <v>44400</v>
      </c>
      <c r="P914" s="8">
        <v>44458</v>
      </c>
      <c r="Q914" s="8">
        <v>44399</v>
      </c>
    </row>
    <row r="915" spans="1:17">
      <c r="A915" s="2" t="s">
        <v>488</v>
      </c>
      <c r="B915" s="2" t="s">
        <v>617</v>
      </c>
      <c r="C915" s="2" t="s">
        <v>496</v>
      </c>
      <c r="D915" s="2" t="s">
        <v>1582</v>
      </c>
      <c r="E915" s="2">
        <v>6119441187</v>
      </c>
      <c r="F915" s="2" t="s">
        <v>945</v>
      </c>
      <c r="G915" s="4">
        <v>1728</v>
      </c>
      <c r="H915" s="6">
        <v>19753.11</v>
      </c>
      <c r="I915" s="6">
        <v>19753.11</v>
      </c>
      <c r="J915" s="10" t="s">
        <v>937</v>
      </c>
      <c r="K915" s="10" t="s">
        <v>938</v>
      </c>
      <c r="L915" s="8">
        <v>44384</v>
      </c>
      <c r="M915" s="8">
        <v>44391</v>
      </c>
      <c r="N915" s="8">
        <v>44392</v>
      </c>
      <c r="O915" s="8">
        <v>44406</v>
      </c>
      <c r="P915" s="8">
        <v>44418</v>
      </c>
      <c r="Q915" s="8">
        <v>44399</v>
      </c>
    </row>
    <row r="916" spans="1:17">
      <c r="A916" s="2" t="s">
        <v>488</v>
      </c>
      <c r="B916" s="2" t="s">
        <v>618</v>
      </c>
      <c r="C916" s="2" t="s">
        <v>496</v>
      </c>
      <c r="D916" s="2" t="s">
        <v>1582</v>
      </c>
      <c r="E916" s="2">
        <v>6119442413</v>
      </c>
      <c r="F916" s="2" t="s">
        <v>945</v>
      </c>
      <c r="G916" s="4">
        <v>276</v>
      </c>
      <c r="H916" s="6">
        <v>3169.11</v>
      </c>
      <c r="I916" s="6">
        <v>3169.11</v>
      </c>
      <c r="J916" s="10" t="s">
        <v>937</v>
      </c>
      <c r="K916" s="10" t="s">
        <v>938</v>
      </c>
      <c r="L916" s="8">
        <v>44384</v>
      </c>
      <c r="M916" s="8">
        <v>44391</v>
      </c>
      <c r="N916" s="8">
        <v>44392</v>
      </c>
      <c r="O916" s="8">
        <v>44406</v>
      </c>
      <c r="P916" s="8">
        <v>44418</v>
      </c>
      <c r="Q916" s="8">
        <v>44399</v>
      </c>
    </row>
    <row r="917" spans="1:17">
      <c r="A917" s="2" t="s">
        <v>488</v>
      </c>
      <c r="B917" s="2" t="s">
        <v>619</v>
      </c>
      <c r="C917" s="2" t="s">
        <v>490</v>
      </c>
      <c r="D917" s="2" t="s">
        <v>1583</v>
      </c>
      <c r="E917" s="2">
        <v>1012926881</v>
      </c>
      <c r="F917" s="2" t="s">
        <v>945</v>
      </c>
      <c r="G917" s="4">
        <v>2616</v>
      </c>
      <c r="H917" s="6">
        <v>23892.46</v>
      </c>
      <c r="I917" s="6">
        <v>23892.46</v>
      </c>
      <c r="J917" s="10" t="s">
        <v>937</v>
      </c>
      <c r="K917" s="10" t="s">
        <v>938</v>
      </c>
      <c r="L917" s="8">
        <v>44384</v>
      </c>
      <c r="M917" s="8">
        <v>44391</v>
      </c>
      <c r="N917" s="8">
        <v>44392</v>
      </c>
      <c r="O917" s="8">
        <v>44406</v>
      </c>
      <c r="P917" s="8">
        <v>44418</v>
      </c>
      <c r="Q917" s="8">
        <v>44399</v>
      </c>
    </row>
    <row r="918" spans="1:17">
      <c r="A918" s="2" t="s">
        <v>139</v>
      </c>
      <c r="B918" s="2" t="s">
        <v>620</v>
      </c>
      <c r="C918" s="2" t="s">
        <v>523</v>
      </c>
      <c r="D918" s="2" t="s">
        <v>1098</v>
      </c>
      <c r="E918" s="2" t="s">
        <v>1709</v>
      </c>
      <c r="F918" s="2" t="s">
        <v>1214</v>
      </c>
      <c r="G918" s="4">
        <v>347</v>
      </c>
      <c r="H918" s="6">
        <v>1793.99</v>
      </c>
      <c r="I918" s="6">
        <v>1793.99</v>
      </c>
      <c r="J918" s="10" t="s">
        <v>942</v>
      </c>
      <c r="K918" s="10" t="s">
        <v>938</v>
      </c>
      <c r="L918" s="8">
        <v>44385</v>
      </c>
      <c r="M918" s="8">
        <v>44385</v>
      </c>
      <c r="N918" s="8">
        <v>44391</v>
      </c>
      <c r="O918" s="8">
        <v>44397</v>
      </c>
      <c r="P918" s="8">
        <v>44487</v>
      </c>
    </row>
    <row r="919" spans="1:17">
      <c r="A919" s="2" t="s">
        <v>139</v>
      </c>
      <c r="B919" s="2" t="s">
        <v>621</v>
      </c>
      <c r="C919" s="2" t="s">
        <v>523</v>
      </c>
      <c r="D919" s="2" t="s">
        <v>1098</v>
      </c>
      <c r="E919" s="2" t="s">
        <v>1710</v>
      </c>
      <c r="F919" s="2" t="s">
        <v>1097</v>
      </c>
      <c r="G919" s="4">
        <v>291</v>
      </c>
      <c r="H919" s="6">
        <v>1504.47</v>
      </c>
      <c r="I919" s="6">
        <v>1504.47</v>
      </c>
      <c r="J919" s="10" t="s">
        <v>942</v>
      </c>
      <c r="K919" s="10" t="s">
        <v>938</v>
      </c>
      <c r="L919" s="8">
        <v>44385</v>
      </c>
      <c r="M919" s="8">
        <v>44385</v>
      </c>
      <c r="N919" s="8">
        <v>44396</v>
      </c>
      <c r="O919" s="8">
        <v>44398</v>
      </c>
      <c r="P919" s="8">
        <v>44488</v>
      </c>
    </row>
    <row r="920" spans="1:17">
      <c r="A920" s="2" t="s">
        <v>488</v>
      </c>
      <c r="B920" s="2" t="s">
        <v>622</v>
      </c>
      <c r="C920" s="2" t="s">
        <v>529</v>
      </c>
      <c r="D920" s="2" t="s">
        <v>1601</v>
      </c>
      <c r="E920" s="2">
        <v>1012926518</v>
      </c>
      <c r="F920" s="2" t="s">
        <v>945</v>
      </c>
      <c r="G920" s="4">
        <v>5112</v>
      </c>
      <c r="H920" s="6">
        <v>76216.850000000006</v>
      </c>
      <c r="I920" s="6">
        <v>76216.850000000006</v>
      </c>
      <c r="J920" s="10" t="s">
        <v>942</v>
      </c>
      <c r="K920" s="10" t="s">
        <v>938</v>
      </c>
      <c r="L920" s="8">
        <v>44389</v>
      </c>
      <c r="M920" s="8">
        <v>44392</v>
      </c>
      <c r="N920" s="8">
        <v>44397</v>
      </c>
      <c r="O920" s="8">
        <v>44411</v>
      </c>
      <c r="P920" s="8">
        <v>44423</v>
      </c>
      <c r="Q920" s="8">
        <v>44405</v>
      </c>
    </row>
    <row r="921" spans="1:17">
      <c r="A921" s="2" t="s">
        <v>488</v>
      </c>
      <c r="B921" s="2" t="s">
        <v>622</v>
      </c>
      <c r="C921" s="2" t="s">
        <v>530</v>
      </c>
      <c r="D921" s="2" t="s">
        <v>1602</v>
      </c>
      <c r="E921" s="2">
        <v>1012926518</v>
      </c>
      <c r="F921" s="2" t="s">
        <v>945</v>
      </c>
      <c r="G921" s="4">
        <v>300</v>
      </c>
      <c r="H921" s="6">
        <v>4169.88</v>
      </c>
      <c r="I921" s="6">
        <v>4169.88</v>
      </c>
      <c r="J921" s="10" t="s">
        <v>942</v>
      </c>
      <c r="K921" s="10" t="s">
        <v>938</v>
      </c>
      <c r="L921" s="8">
        <v>44389</v>
      </c>
      <c r="M921" s="8">
        <v>44392</v>
      </c>
      <c r="N921" s="8">
        <v>44397</v>
      </c>
      <c r="O921" s="8">
        <v>44411</v>
      </c>
      <c r="P921" s="8">
        <v>44423</v>
      </c>
      <c r="Q921" s="8">
        <v>44405</v>
      </c>
    </row>
    <row r="922" spans="1:17">
      <c r="A922" s="2" t="s">
        <v>17</v>
      </c>
      <c r="B922" s="2" t="s">
        <v>623</v>
      </c>
      <c r="C922" s="2" t="s">
        <v>624</v>
      </c>
      <c r="D922" s="2" t="s">
        <v>1711</v>
      </c>
      <c r="E922" s="2" t="s">
        <v>1712</v>
      </c>
      <c r="F922" s="2" t="s">
        <v>945</v>
      </c>
      <c r="G922" s="4">
        <v>120</v>
      </c>
      <c r="H922" s="6">
        <v>3499.2</v>
      </c>
      <c r="I922" s="6">
        <v>3499.2</v>
      </c>
      <c r="J922" s="10" t="s">
        <v>937</v>
      </c>
      <c r="K922" s="10" t="s">
        <v>962</v>
      </c>
      <c r="L922" s="8">
        <v>44392</v>
      </c>
      <c r="M922" s="8">
        <v>44394</v>
      </c>
      <c r="N922" s="8">
        <v>44394</v>
      </c>
      <c r="O922" s="8">
        <v>44400</v>
      </c>
      <c r="P922" s="8">
        <v>44467</v>
      </c>
      <c r="Q922" s="8">
        <v>44397</v>
      </c>
    </row>
    <row r="923" spans="1:17">
      <c r="A923" s="2" t="s">
        <v>17</v>
      </c>
      <c r="B923" s="2" t="s">
        <v>625</v>
      </c>
      <c r="C923" s="2" t="s">
        <v>460</v>
      </c>
      <c r="D923" s="2" t="s">
        <v>1546</v>
      </c>
      <c r="E923" s="2" t="s">
        <v>1713</v>
      </c>
      <c r="F923" s="2" t="s">
        <v>951</v>
      </c>
      <c r="G923" s="4">
        <v>800</v>
      </c>
      <c r="H923" s="6">
        <v>14224</v>
      </c>
      <c r="I923" s="6">
        <v>14224</v>
      </c>
      <c r="J923" s="10" t="s">
        <v>937</v>
      </c>
      <c r="K923" s="10" t="s">
        <v>938</v>
      </c>
      <c r="L923" s="8">
        <v>44385</v>
      </c>
      <c r="M923" s="8">
        <v>44392</v>
      </c>
      <c r="N923" s="8">
        <v>44394</v>
      </c>
      <c r="O923" s="8">
        <v>44400</v>
      </c>
      <c r="P923" s="8">
        <v>44460</v>
      </c>
      <c r="Q923" s="8">
        <v>44399</v>
      </c>
    </row>
    <row r="924" spans="1:17">
      <c r="A924" s="2" t="s">
        <v>17</v>
      </c>
      <c r="B924" s="2" t="s">
        <v>625</v>
      </c>
      <c r="C924" s="2" t="s">
        <v>460</v>
      </c>
      <c r="D924" s="2" t="s">
        <v>1546</v>
      </c>
      <c r="E924" s="2" t="s">
        <v>1714</v>
      </c>
      <c r="F924" s="2" t="s">
        <v>951</v>
      </c>
      <c r="G924" s="4">
        <v>70</v>
      </c>
      <c r="H924" s="6">
        <v>1398.6</v>
      </c>
      <c r="I924" s="6">
        <v>1398.6</v>
      </c>
      <c r="J924" s="10" t="s">
        <v>937</v>
      </c>
      <c r="K924" s="10" t="s">
        <v>938</v>
      </c>
      <c r="L924" s="8">
        <v>44385</v>
      </c>
      <c r="M924" s="8">
        <v>44392</v>
      </c>
      <c r="N924" s="8">
        <v>44394</v>
      </c>
      <c r="O924" s="8">
        <v>44400</v>
      </c>
      <c r="P924" s="8">
        <v>44460</v>
      </c>
      <c r="Q924" s="8">
        <v>44399</v>
      </c>
    </row>
    <row r="925" spans="1:17">
      <c r="A925" s="2" t="s">
        <v>17</v>
      </c>
      <c r="B925" s="2" t="s">
        <v>625</v>
      </c>
      <c r="C925" s="2" t="s">
        <v>460</v>
      </c>
      <c r="D925" s="2" t="s">
        <v>1546</v>
      </c>
      <c r="E925" s="2" t="s">
        <v>1715</v>
      </c>
      <c r="F925" s="2" t="s">
        <v>951</v>
      </c>
      <c r="G925" s="4">
        <v>945</v>
      </c>
      <c r="H925" s="6">
        <v>18881.099999999999</v>
      </c>
      <c r="I925" s="6">
        <v>18881.099999999999</v>
      </c>
      <c r="J925" s="10" t="s">
        <v>937</v>
      </c>
      <c r="K925" s="10" t="s">
        <v>938</v>
      </c>
      <c r="L925" s="8">
        <v>44385</v>
      </c>
      <c r="M925" s="8">
        <v>44392</v>
      </c>
      <c r="N925" s="8">
        <v>44394</v>
      </c>
      <c r="O925" s="8">
        <v>44400</v>
      </c>
      <c r="P925" s="8">
        <v>44460</v>
      </c>
      <c r="Q925" s="8">
        <v>44399</v>
      </c>
    </row>
    <row r="926" spans="1:17">
      <c r="A926" s="2" t="s">
        <v>17</v>
      </c>
      <c r="B926" s="2" t="s">
        <v>625</v>
      </c>
      <c r="C926" s="2" t="s">
        <v>460</v>
      </c>
      <c r="D926" s="2" t="s">
        <v>1546</v>
      </c>
      <c r="E926" s="2" t="s">
        <v>1716</v>
      </c>
      <c r="F926" s="2" t="s">
        <v>951</v>
      </c>
      <c r="G926" s="4">
        <v>1354</v>
      </c>
      <c r="H926" s="6">
        <v>24074.12</v>
      </c>
      <c r="I926" s="6">
        <v>24074.12</v>
      </c>
      <c r="J926" s="10" t="s">
        <v>937</v>
      </c>
      <c r="K926" s="10" t="s">
        <v>938</v>
      </c>
      <c r="L926" s="8">
        <v>44385</v>
      </c>
      <c r="M926" s="8">
        <v>44392</v>
      </c>
      <c r="N926" s="8">
        <v>44394</v>
      </c>
      <c r="O926" s="8">
        <v>44400</v>
      </c>
      <c r="P926" s="8">
        <v>44460</v>
      </c>
      <c r="Q926" s="8">
        <v>44399</v>
      </c>
    </row>
    <row r="927" spans="1:17">
      <c r="A927" s="2" t="s">
        <v>17</v>
      </c>
      <c r="B927" s="2" t="s">
        <v>626</v>
      </c>
      <c r="C927" s="2" t="s">
        <v>285</v>
      </c>
      <c r="D927" s="2" t="s">
        <v>1285</v>
      </c>
      <c r="E927" s="2" t="s">
        <v>1717</v>
      </c>
      <c r="F927" s="2" t="s">
        <v>951</v>
      </c>
      <c r="G927" s="4">
        <v>25</v>
      </c>
      <c r="H927" s="6">
        <v>530</v>
      </c>
      <c r="I927" s="6">
        <v>530</v>
      </c>
      <c r="J927" s="10" t="s">
        <v>937</v>
      </c>
      <c r="K927" s="10" t="s">
        <v>938</v>
      </c>
      <c r="L927" s="8">
        <v>44385</v>
      </c>
      <c r="M927" s="8">
        <v>44392</v>
      </c>
      <c r="N927" s="8">
        <v>44394</v>
      </c>
      <c r="O927" s="8">
        <v>44400</v>
      </c>
      <c r="P927" s="8">
        <v>44460</v>
      </c>
      <c r="Q927" s="8">
        <v>44399</v>
      </c>
    </row>
    <row r="928" spans="1:17">
      <c r="A928" s="2" t="s">
        <v>17</v>
      </c>
      <c r="B928" s="2" t="s">
        <v>626</v>
      </c>
      <c r="C928" s="2" t="s">
        <v>285</v>
      </c>
      <c r="D928" s="2" t="s">
        <v>1285</v>
      </c>
      <c r="E928" s="2" t="s">
        <v>1718</v>
      </c>
      <c r="F928" s="2" t="s">
        <v>951</v>
      </c>
      <c r="G928" s="4">
        <v>636</v>
      </c>
      <c r="H928" s="6">
        <v>13483.2</v>
      </c>
      <c r="I928" s="6">
        <v>13483.2</v>
      </c>
      <c r="J928" s="10" t="s">
        <v>937</v>
      </c>
      <c r="K928" s="10" t="s">
        <v>938</v>
      </c>
      <c r="L928" s="8">
        <v>44385</v>
      </c>
      <c r="M928" s="8">
        <v>44392</v>
      </c>
      <c r="N928" s="8">
        <v>44394</v>
      </c>
      <c r="O928" s="8">
        <v>44400</v>
      </c>
      <c r="P928" s="8">
        <v>44460</v>
      </c>
      <c r="Q928" s="8">
        <v>44399</v>
      </c>
    </row>
    <row r="929" spans="1:17">
      <c r="A929" s="2" t="s">
        <v>17</v>
      </c>
      <c r="B929" s="2" t="s">
        <v>627</v>
      </c>
      <c r="C929" s="2" t="s">
        <v>543</v>
      </c>
      <c r="D929" s="2" t="s">
        <v>1610</v>
      </c>
      <c r="E929" s="2" t="s">
        <v>1719</v>
      </c>
      <c r="F929" s="2" t="s">
        <v>951</v>
      </c>
      <c r="G929" s="4">
        <v>300</v>
      </c>
      <c r="H929" s="6">
        <v>6978</v>
      </c>
      <c r="I929" s="6">
        <v>6978</v>
      </c>
      <c r="J929" s="10" t="s">
        <v>937</v>
      </c>
      <c r="K929" s="10" t="s">
        <v>938</v>
      </c>
      <c r="L929" s="8">
        <v>44385</v>
      </c>
      <c r="M929" s="8">
        <v>44392</v>
      </c>
      <c r="N929" s="8">
        <v>44394</v>
      </c>
      <c r="O929" s="8">
        <v>44400</v>
      </c>
      <c r="P929" s="8">
        <v>44460</v>
      </c>
      <c r="Q929" s="8">
        <v>44399</v>
      </c>
    </row>
    <row r="930" spans="1:17">
      <c r="A930" s="2" t="s">
        <v>17</v>
      </c>
      <c r="B930" s="2" t="s">
        <v>627</v>
      </c>
      <c r="C930" s="2" t="s">
        <v>543</v>
      </c>
      <c r="D930" s="2" t="s">
        <v>1610</v>
      </c>
      <c r="E930" s="2" t="s">
        <v>1720</v>
      </c>
      <c r="F930" s="2" t="s">
        <v>951</v>
      </c>
      <c r="G930" s="4">
        <v>256</v>
      </c>
      <c r="H930" s="6">
        <v>5954.56</v>
      </c>
      <c r="I930" s="6">
        <v>5954.56</v>
      </c>
      <c r="J930" s="10" t="s">
        <v>937</v>
      </c>
      <c r="K930" s="10" t="s">
        <v>938</v>
      </c>
      <c r="L930" s="8">
        <v>44385</v>
      </c>
      <c r="M930" s="8">
        <v>44392</v>
      </c>
      <c r="N930" s="8">
        <v>44394</v>
      </c>
      <c r="O930" s="8">
        <v>44400</v>
      </c>
      <c r="P930" s="8">
        <v>44460</v>
      </c>
      <c r="Q930" s="8">
        <v>44399</v>
      </c>
    </row>
    <row r="931" spans="1:17">
      <c r="A931" s="2" t="s">
        <v>17</v>
      </c>
      <c r="B931" s="2" t="s">
        <v>627</v>
      </c>
      <c r="C931" s="2" t="s">
        <v>543</v>
      </c>
      <c r="D931" s="2" t="s">
        <v>1610</v>
      </c>
      <c r="E931" s="2" t="s">
        <v>1721</v>
      </c>
      <c r="F931" s="2" t="s">
        <v>951</v>
      </c>
      <c r="G931" s="4">
        <v>1291</v>
      </c>
      <c r="H931" s="6">
        <v>30028.66</v>
      </c>
      <c r="I931" s="6">
        <v>30028.66</v>
      </c>
      <c r="J931" s="10" t="s">
        <v>937</v>
      </c>
      <c r="K931" s="10" t="s">
        <v>938</v>
      </c>
      <c r="L931" s="8">
        <v>44385</v>
      </c>
      <c r="M931" s="8">
        <v>44392</v>
      </c>
      <c r="N931" s="8">
        <v>44394</v>
      </c>
      <c r="O931" s="8">
        <v>44400</v>
      </c>
      <c r="P931" s="8">
        <v>44460</v>
      </c>
      <c r="Q931" s="8">
        <v>44399</v>
      </c>
    </row>
    <row r="932" spans="1:17">
      <c r="A932" s="2" t="s">
        <v>17</v>
      </c>
      <c r="B932" s="2" t="s">
        <v>628</v>
      </c>
      <c r="C932" s="2" t="s">
        <v>458</v>
      </c>
      <c r="D932" s="2" t="s">
        <v>1544</v>
      </c>
      <c r="E932" s="2" t="s">
        <v>1722</v>
      </c>
      <c r="F932" s="2" t="s">
        <v>951</v>
      </c>
      <c r="G932" s="4">
        <v>660</v>
      </c>
      <c r="H932" s="6">
        <v>14368.2</v>
      </c>
      <c r="I932" s="6">
        <v>14368.2</v>
      </c>
      <c r="J932" s="10" t="s">
        <v>937</v>
      </c>
      <c r="K932" s="10" t="s">
        <v>938</v>
      </c>
      <c r="L932" s="8">
        <v>44385</v>
      </c>
      <c r="M932" s="8">
        <v>44392</v>
      </c>
      <c r="N932" s="8">
        <v>44394</v>
      </c>
      <c r="O932" s="8">
        <v>44400</v>
      </c>
      <c r="P932" s="8">
        <v>44460</v>
      </c>
      <c r="Q932" s="8">
        <v>44400</v>
      </c>
    </row>
    <row r="933" spans="1:17">
      <c r="A933" s="2" t="s">
        <v>17</v>
      </c>
      <c r="B933" s="2" t="s">
        <v>628</v>
      </c>
      <c r="C933" s="2" t="s">
        <v>458</v>
      </c>
      <c r="D933" s="2" t="s">
        <v>1544</v>
      </c>
      <c r="E933" s="2" t="s">
        <v>1723</v>
      </c>
      <c r="F933" s="2" t="s">
        <v>951</v>
      </c>
      <c r="G933" s="4">
        <v>840</v>
      </c>
      <c r="H933" s="6">
        <v>18320.400000000001</v>
      </c>
      <c r="I933" s="6">
        <v>18320.400000000001</v>
      </c>
      <c r="J933" s="10" t="s">
        <v>937</v>
      </c>
      <c r="K933" s="10" t="s">
        <v>938</v>
      </c>
      <c r="L933" s="8">
        <v>44385</v>
      </c>
      <c r="M933" s="8">
        <v>44392</v>
      </c>
      <c r="N933" s="8">
        <v>44394</v>
      </c>
      <c r="O933" s="8">
        <v>44400</v>
      </c>
      <c r="P933" s="8">
        <v>44460</v>
      </c>
      <c r="Q933" s="8">
        <v>44400</v>
      </c>
    </row>
    <row r="934" spans="1:17">
      <c r="A934" s="2" t="s">
        <v>17</v>
      </c>
      <c r="B934" s="2" t="s">
        <v>628</v>
      </c>
      <c r="C934" s="2" t="s">
        <v>458</v>
      </c>
      <c r="D934" s="2" t="s">
        <v>1544</v>
      </c>
      <c r="E934" s="2" t="s">
        <v>1724</v>
      </c>
      <c r="F934" s="2" t="s">
        <v>951</v>
      </c>
      <c r="G934" s="4">
        <v>345</v>
      </c>
      <c r="H934" s="6">
        <v>7452</v>
      </c>
      <c r="I934" s="6">
        <v>7452</v>
      </c>
      <c r="J934" s="10" t="s">
        <v>937</v>
      </c>
      <c r="K934" s="10" t="s">
        <v>938</v>
      </c>
      <c r="L934" s="8">
        <v>44385</v>
      </c>
      <c r="M934" s="8">
        <v>44392</v>
      </c>
      <c r="N934" s="8">
        <v>44394</v>
      </c>
      <c r="O934" s="8">
        <v>44400</v>
      </c>
      <c r="P934" s="8">
        <v>44460</v>
      </c>
      <c r="Q934" s="8">
        <v>44400</v>
      </c>
    </row>
    <row r="935" spans="1:17">
      <c r="A935" s="2" t="s">
        <v>17</v>
      </c>
      <c r="B935" s="2" t="s">
        <v>628</v>
      </c>
      <c r="C935" s="2" t="s">
        <v>458</v>
      </c>
      <c r="D935" s="2" t="s">
        <v>1544</v>
      </c>
      <c r="E935" s="2" t="s">
        <v>1725</v>
      </c>
      <c r="F935" s="2" t="s">
        <v>951</v>
      </c>
      <c r="G935" s="4">
        <v>282</v>
      </c>
      <c r="H935" s="6">
        <v>6139.14</v>
      </c>
      <c r="I935" s="6">
        <v>6139.14</v>
      </c>
      <c r="J935" s="10" t="s">
        <v>937</v>
      </c>
      <c r="K935" s="10" t="s">
        <v>938</v>
      </c>
      <c r="L935" s="8">
        <v>44385</v>
      </c>
      <c r="M935" s="8">
        <v>44392</v>
      </c>
      <c r="N935" s="8">
        <v>44394</v>
      </c>
      <c r="O935" s="8">
        <v>44400</v>
      </c>
      <c r="P935" s="8">
        <v>44460</v>
      </c>
      <c r="Q935" s="8">
        <v>44400</v>
      </c>
    </row>
    <row r="936" spans="1:17">
      <c r="A936" s="2" t="s">
        <v>17</v>
      </c>
      <c r="B936" s="2" t="s">
        <v>628</v>
      </c>
      <c r="C936" s="2" t="s">
        <v>458</v>
      </c>
      <c r="D936" s="2" t="s">
        <v>1544</v>
      </c>
      <c r="E936" s="2" t="s">
        <v>1726</v>
      </c>
      <c r="F936" s="2" t="s">
        <v>951</v>
      </c>
      <c r="G936" s="4">
        <v>124</v>
      </c>
      <c r="H936" s="6">
        <v>2699.48</v>
      </c>
      <c r="I936" s="6">
        <v>2699.48</v>
      </c>
      <c r="J936" s="10" t="s">
        <v>937</v>
      </c>
      <c r="K936" s="10" t="s">
        <v>938</v>
      </c>
      <c r="L936" s="8">
        <v>44385</v>
      </c>
      <c r="M936" s="8">
        <v>44392</v>
      </c>
      <c r="N936" s="8">
        <v>44394</v>
      </c>
      <c r="O936" s="8">
        <v>44400</v>
      </c>
      <c r="P936" s="8">
        <v>44460</v>
      </c>
      <c r="Q936" s="8">
        <v>44400</v>
      </c>
    </row>
    <row r="937" spans="1:17">
      <c r="A937" s="2" t="s">
        <v>17</v>
      </c>
      <c r="B937" s="2" t="s">
        <v>628</v>
      </c>
      <c r="C937" s="2" t="s">
        <v>458</v>
      </c>
      <c r="D937" s="2" t="s">
        <v>1544</v>
      </c>
      <c r="E937" s="2" t="s">
        <v>1727</v>
      </c>
      <c r="F937" s="2" t="s">
        <v>951</v>
      </c>
      <c r="G937" s="4">
        <v>495</v>
      </c>
      <c r="H937" s="6">
        <v>10776.15</v>
      </c>
      <c r="I937" s="6">
        <v>10776.15</v>
      </c>
      <c r="J937" s="10" t="s">
        <v>937</v>
      </c>
      <c r="K937" s="10" t="s">
        <v>938</v>
      </c>
      <c r="L937" s="8">
        <v>44385</v>
      </c>
      <c r="M937" s="8">
        <v>44392</v>
      </c>
      <c r="N937" s="8">
        <v>44394</v>
      </c>
      <c r="O937" s="8">
        <v>44400</v>
      </c>
      <c r="P937" s="8">
        <v>44460</v>
      </c>
      <c r="Q937" s="8">
        <v>44400</v>
      </c>
    </row>
    <row r="938" spans="1:17">
      <c r="A938" s="2" t="s">
        <v>17</v>
      </c>
      <c r="B938" s="2" t="s">
        <v>628</v>
      </c>
      <c r="C938" s="2" t="s">
        <v>458</v>
      </c>
      <c r="D938" s="2" t="s">
        <v>1544</v>
      </c>
      <c r="E938" s="2" t="s">
        <v>1728</v>
      </c>
      <c r="F938" s="2" t="s">
        <v>951</v>
      </c>
      <c r="G938" s="4">
        <v>1078</v>
      </c>
      <c r="H938" s="6">
        <v>23511.18</v>
      </c>
      <c r="I938" s="6">
        <v>23511.18</v>
      </c>
      <c r="J938" s="10" t="s">
        <v>937</v>
      </c>
      <c r="K938" s="10" t="s">
        <v>938</v>
      </c>
      <c r="L938" s="8">
        <v>44385</v>
      </c>
      <c r="M938" s="8">
        <v>44392</v>
      </c>
      <c r="N938" s="8">
        <v>44394</v>
      </c>
      <c r="O938" s="8">
        <v>44400</v>
      </c>
      <c r="P938" s="8">
        <v>44460</v>
      </c>
      <c r="Q938" s="8">
        <v>44400</v>
      </c>
    </row>
    <row r="939" spans="1:17">
      <c r="A939" s="2" t="s">
        <v>17</v>
      </c>
      <c r="B939" s="2" t="s">
        <v>628</v>
      </c>
      <c r="C939" s="2" t="s">
        <v>458</v>
      </c>
      <c r="D939" s="2" t="s">
        <v>1544</v>
      </c>
      <c r="E939" s="2" t="s">
        <v>1729</v>
      </c>
      <c r="F939" s="2" t="s">
        <v>951</v>
      </c>
      <c r="G939" s="4">
        <v>598</v>
      </c>
      <c r="H939" s="6">
        <v>12916.8</v>
      </c>
      <c r="I939" s="6">
        <v>12916.8</v>
      </c>
      <c r="J939" s="10" t="s">
        <v>937</v>
      </c>
      <c r="K939" s="10" t="s">
        <v>938</v>
      </c>
      <c r="L939" s="8">
        <v>44385</v>
      </c>
      <c r="M939" s="8">
        <v>44392</v>
      </c>
      <c r="N939" s="8">
        <v>44394</v>
      </c>
      <c r="O939" s="8">
        <v>44400</v>
      </c>
      <c r="P939" s="8">
        <v>44460</v>
      </c>
      <c r="Q939" s="8">
        <v>44400</v>
      </c>
    </row>
    <row r="940" spans="1:17">
      <c r="A940" s="2" t="s">
        <v>17</v>
      </c>
      <c r="B940" s="2" t="s">
        <v>629</v>
      </c>
      <c r="C940" s="2" t="s">
        <v>453</v>
      </c>
      <c r="D940" s="2" t="s">
        <v>1536</v>
      </c>
      <c r="E940" s="2" t="s">
        <v>1730</v>
      </c>
      <c r="F940" s="2" t="s">
        <v>951</v>
      </c>
      <c r="G940" s="4">
        <v>2164</v>
      </c>
      <c r="H940" s="6">
        <v>35770.92</v>
      </c>
      <c r="I940" s="6">
        <v>35770.92</v>
      </c>
      <c r="J940" s="10" t="s">
        <v>937</v>
      </c>
      <c r="K940" s="10" t="s">
        <v>938</v>
      </c>
      <c r="L940" s="8">
        <v>44385</v>
      </c>
      <c r="M940" s="8">
        <v>44392</v>
      </c>
      <c r="N940" s="8">
        <v>44394</v>
      </c>
      <c r="O940" s="8">
        <v>44400</v>
      </c>
      <c r="P940" s="8">
        <v>44460</v>
      </c>
      <c r="Q940" s="8">
        <v>44399</v>
      </c>
    </row>
    <row r="941" spans="1:17">
      <c r="A941" s="2" t="s">
        <v>17</v>
      </c>
      <c r="B941" s="2" t="s">
        <v>629</v>
      </c>
      <c r="C941" s="2" t="s">
        <v>453</v>
      </c>
      <c r="D941" s="2" t="s">
        <v>1536</v>
      </c>
      <c r="E941" s="2" t="s">
        <v>1731</v>
      </c>
      <c r="F941" s="2" t="s">
        <v>951</v>
      </c>
      <c r="G941" s="4">
        <v>628</v>
      </c>
      <c r="H941" s="6">
        <v>10380.84</v>
      </c>
      <c r="I941" s="6">
        <v>10380.84</v>
      </c>
      <c r="J941" s="10" t="s">
        <v>937</v>
      </c>
      <c r="K941" s="10" t="s">
        <v>938</v>
      </c>
      <c r="L941" s="8">
        <v>44385</v>
      </c>
      <c r="M941" s="8">
        <v>44392</v>
      </c>
      <c r="N941" s="8">
        <v>44394</v>
      </c>
      <c r="O941" s="8">
        <v>44400</v>
      </c>
      <c r="P941" s="8">
        <v>44460</v>
      </c>
      <c r="Q941" s="8">
        <v>44399</v>
      </c>
    </row>
    <row r="942" spans="1:17">
      <c r="A942" s="2" t="s">
        <v>17</v>
      </c>
      <c r="B942" s="2" t="s">
        <v>630</v>
      </c>
      <c r="C942" s="2" t="s">
        <v>451</v>
      </c>
      <c r="D942" s="2" t="s">
        <v>1534</v>
      </c>
      <c r="E942" s="2" t="s">
        <v>1732</v>
      </c>
      <c r="F942" s="2" t="s">
        <v>951</v>
      </c>
      <c r="G942" s="4">
        <v>350</v>
      </c>
      <c r="H942" s="6">
        <v>6118</v>
      </c>
      <c r="I942" s="6">
        <v>6118</v>
      </c>
      <c r="J942" s="10" t="s">
        <v>937</v>
      </c>
      <c r="K942" s="10" t="s">
        <v>938</v>
      </c>
      <c r="L942" s="8">
        <v>44386</v>
      </c>
      <c r="M942" s="8">
        <v>44392</v>
      </c>
      <c r="N942" s="8">
        <v>44394</v>
      </c>
      <c r="O942" s="8">
        <v>44400</v>
      </c>
      <c r="P942" s="8">
        <v>44461</v>
      </c>
      <c r="Q942" s="8">
        <v>44400</v>
      </c>
    </row>
    <row r="943" spans="1:17">
      <c r="A943" s="2" t="s">
        <v>17</v>
      </c>
      <c r="B943" s="2" t="s">
        <v>630</v>
      </c>
      <c r="C943" s="2" t="s">
        <v>451</v>
      </c>
      <c r="D943" s="2" t="s">
        <v>1534</v>
      </c>
      <c r="E943" s="2" t="s">
        <v>1733</v>
      </c>
      <c r="F943" s="2" t="s">
        <v>951</v>
      </c>
      <c r="G943" s="4">
        <v>81</v>
      </c>
      <c r="H943" s="6">
        <v>1415.88</v>
      </c>
      <c r="I943" s="6">
        <v>1415.88</v>
      </c>
      <c r="J943" s="10" t="s">
        <v>937</v>
      </c>
      <c r="K943" s="10" t="s">
        <v>938</v>
      </c>
      <c r="L943" s="8">
        <v>44386</v>
      </c>
      <c r="M943" s="8">
        <v>44392</v>
      </c>
      <c r="N943" s="8">
        <v>44394</v>
      </c>
      <c r="O943" s="8">
        <v>44400</v>
      </c>
      <c r="P943" s="8">
        <v>44461</v>
      </c>
      <c r="Q943" s="8">
        <v>44400</v>
      </c>
    </row>
    <row r="944" spans="1:17">
      <c r="A944" s="2" t="s">
        <v>17</v>
      </c>
      <c r="B944" s="2" t="s">
        <v>630</v>
      </c>
      <c r="C944" s="2" t="s">
        <v>451</v>
      </c>
      <c r="D944" s="2" t="s">
        <v>1534</v>
      </c>
      <c r="E944" s="2" t="s">
        <v>1734</v>
      </c>
      <c r="F944" s="2" t="s">
        <v>951</v>
      </c>
      <c r="G944" s="4">
        <v>1686</v>
      </c>
      <c r="H944" s="6">
        <v>29471.279999999999</v>
      </c>
      <c r="I944" s="6">
        <v>29471.279999999999</v>
      </c>
      <c r="J944" s="10" t="s">
        <v>937</v>
      </c>
      <c r="K944" s="10" t="s">
        <v>938</v>
      </c>
      <c r="L944" s="8">
        <v>44386</v>
      </c>
      <c r="M944" s="8">
        <v>44392</v>
      </c>
      <c r="N944" s="8">
        <v>44394</v>
      </c>
      <c r="O944" s="8">
        <v>44400</v>
      </c>
      <c r="P944" s="8">
        <v>44461</v>
      </c>
      <c r="Q944" s="8">
        <v>44400</v>
      </c>
    </row>
    <row r="945" spans="1:17">
      <c r="A945" s="2" t="s">
        <v>17</v>
      </c>
      <c r="B945" s="2" t="s">
        <v>630</v>
      </c>
      <c r="C945" s="2" t="s">
        <v>451</v>
      </c>
      <c r="D945" s="2" t="s">
        <v>1534</v>
      </c>
      <c r="E945" s="2" t="s">
        <v>1735</v>
      </c>
      <c r="F945" s="2" t="s">
        <v>951</v>
      </c>
      <c r="G945" s="4">
        <v>1479</v>
      </c>
      <c r="H945" s="6">
        <v>25852.92</v>
      </c>
      <c r="I945" s="6">
        <v>25852.92</v>
      </c>
      <c r="J945" s="10" t="s">
        <v>937</v>
      </c>
      <c r="K945" s="10" t="s">
        <v>938</v>
      </c>
      <c r="L945" s="8">
        <v>44386</v>
      </c>
      <c r="M945" s="8">
        <v>44392</v>
      </c>
      <c r="N945" s="8">
        <v>44394</v>
      </c>
      <c r="O945" s="8">
        <v>44400</v>
      </c>
      <c r="P945" s="8">
        <v>44461</v>
      </c>
      <c r="Q945" s="8">
        <v>44400</v>
      </c>
    </row>
    <row r="946" spans="1:17">
      <c r="A946" s="2" t="s">
        <v>17</v>
      </c>
      <c r="B946" s="2" t="s">
        <v>630</v>
      </c>
      <c r="C946" s="2" t="s">
        <v>451</v>
      </c>
      <c r="D946" s="2" t="s">
        <v>1534</v>
      </c>
      <c r="E946" s="2" t="s">
        <v>1736</v>
      </c>
      <c r="F946" s="2" t="s">
        <v>951</v>
      </c>
      <c r="G946" s="4">
        <v>1688</v>
      </c>
      <c r="H946" s="6">
        <v>29506.240000000002</v>
      </c>
      <c r="I946" s="6">
        <v>29506.240000000002</v>
      </c>
      <c r="J946" s="10" t="s">
        <v>937</v>
      </c>
      <c r="K946" s="10" t="s">
        <v>938</v>
      </c>
      <c r="L946" s="8">
        <v>44386</v>
      </c>
      <c r="M946" s="8">
        <v>44392</v>
      </c>
      <c r="N946" s="8">
        <v>44394</v>
      </c>
      <c r="O946" s="8">
        <v>44400</v>
      </c>
      <c r="P946" s="8">
        <v>44461</v>
      </c>
      <c r="Q946" s="8">
        <v>44400</v>
      </c>
    </row>
    <row r="947" spans="1:17">
      <c r="A947" s="2" t="s">
        <v>17</v>
      </c>
      <c r="B947" s="2" t="s">
        <v>631</v>
      </c>
      <c r="C947" s="2" t="s">
        <v>451</v>
      </c>
      <c r="D947" s="2" t="s">
        <v>1534</v>
      </c>
      <c r="E947" s="2" t="s">
        <v>1737</v>
      </c>
      <c r="F947" s="2" t="s">
        <v>945</v>
      </c>
      <c r="G947" s="4">
        <v>4301</v>
      </c>
      <c r="H947" s="6">
        <v>75181.48</v>
      </c>
      <c r="I947" s="6">
        <v>75181.48</v>
      </c>
      <c r="J947" s="10" t="s">
        <v>937</v>
      </c>
      <c r="K947" s="10" t="s">
        <v>938</v>
      </c>
      <c r="L947" s="8">
        <v>44393</v>
      </c>
      <c r="M947" s="8">
        <v>44395</v>
      </c>
      <c r="N947" s="8">
        <v>44398</v>
      </c>
      <c r="O947" s="8">
        <v>44404</v>
      </c>
      <c r="P947" s="8">
        <v>44468</v>
      </c>
      <c r="Q947" s="8">
        <v>44405</v>
      </c>
    </row>
    <row r="948" spans="1:17">
      <c r="A948" s="2" t="s">
        <v>17</v>
      </c>
      <c r="B948" s="2" t="s">
        <v>631</v>
      </c>
      <c r="C948" s="2" t="s">
        <v>451</v>
      </c>
      <c r="D948" s="2" t="s">
        <v>1534</v>
      </c>
      <c r="E948" s="2" t="s">
        <v>1738</v>
      </c>
      <c r="F948" s="2" t="s">
        <v>945</v>
      </c>
      <c r="G948" s="4">
        <v>1026</v>
      </c>
      <c r="H948" s="6">
        <v>17934.48</v>
      </c>
      <c r="I948" s="6">
        <v>17934.48</v>
      </c>
      <c r="J948" s="10" t="s">
        <v>937</v>
      </c>
      <c r="K948" s="10" t="s">
        <v>938</v>
      </c>
      <c r="L948" s="8">
        <v>44393</v>
      </c>
      <c r="M948" s="8">
        <v>44395</v>
      </c>
      <c r="N948" s="8">
        <v>44398</v>
      </c>
      <c r="O948" s="8">
        <v>44404</v>
      </c>
      <c r="P948" s="8">
        <v>44468</v>
      </c>
      <c r="Q948" s="8">
        <v>44405</v>
      </c>
    </row>
    <row r="949" spans="1:17">
      <c r="A949" s="2" t="s">
        <v>17</v>
      </c>
      <c r="B949" s="2" t="s">
        <v>632</v>
      </c>
      <c r="C949" s="2" t="s">
        <v>453</v>
      </c>
      <c r="D949" s="2" t="s">
        <v>1536</v>
      </c>
      <c r="E949" s="2" t="s">
        <v>1739</v>
      </c>
      <c r="F949" s="2" t="s">
        <v>945</v>
      </c>
      <c r="G949" s="4">
        <v>295</v>
      </c>
      <c r="H949" s="6">
        <v>4876.3500000000004</v>
      </c>
      <c r="I949" s="6">
        <v>4876.3500000000004</v>
      </c>
      <c r="J949" s="10" t="s">
        <v>937</v>
      </c>
      <c r="K949" s="10" t="s">
        <v>938</v>
      </c>
      <c r="L949" s="8">
        <v>44393</v>
      </c>
      <c r="M949" s="8">
        <v>44395</v>
      </c>
      <c r="N949" s="8">
        <v>44398</v>
      </c>
      <c r="O949" s="8">
        <v>44404</v>
      </c>
      <c r="P949" s="8">
        <v>44468</v>
      </c>
      <c r="Q949" s="8">
        <v>44405</v>
      </c>
    </row>
    <row r="950" spans="1:17">
      <c r="A950" s="2" t="s">
        <v>17</v>
      </c>
      <c r="B950" s="2" t="s">
        <v>632</v>
      </c>
      <c r="C950" s="2" t="s">
        <v>453</v>
      </c>
      <c r="D950" s="2" t="s">
        <v>1536</v>
      </c>
      <c r="E950" s="2" t="s">
        <v>1740</v>
      </c>
      <c r="F950" s="2" t="s">
        <v>945</v>
      </c>
      <c r="G950" s="4">
        <v>5357</v>
      </c>
      <c r="H950" s="6">
        <v>88551.21</v>
      </c>
      <c r="I950" s="6">
        <v>88551.21</v>
      </c>
      <c r="J950" s="10" t="s">
        <v>937</v>
      </c>
      <c r="K950" s="10" t="s">
        <v>938</v>
      </c>
      <c r="L950" s="8">
        <v>44393</v>
      </c>
      <c r="M950" s="8">
        <v>44395</v>
      </c>
      <c r="N950" s="8">
        <v>44398</v>
      </c>
      <c r="O950" s="8">
        <v>44404</v>
      </c>
      <c r="P950" s="8">
        <v>44468</v>
      </c>
      <c r="Q950" s="8">
        <v>44405</v>
      </c>
    </row>
    <row r="951" spans="1:17">
      <c r="A951" s="2" t="s">
        <v>17</v>
      </c>
      <c r="B951" s="2" t="s">
        <v>633</v>
      </c>
      <c r="C951" s="2" t="s">
        <v>451</v>
      </c>
      <c r="D951" s="2" t="s">
        <v>1534</v>
      </c>
      <c r="E951" s="2" t="s">
        <v>1741</v>
      </c>
      <c r="F951" s="2" t="s">
        <v>945</v>
      </c>
      <c r="G951" s="4">
        <v>610</v>
      </c>
      <c r="H951" s="6">
        <v>10662.8</v>
      </c>
      <c r="I951" s="6">
        <v>10662.8</v>
      </c>
      <c r="J951" s="10" t="s">
        <v>937</v>
      </c>
      <c r="K951" s="10" t="s">
        <v>938</v>
      </c>
      <c r="L951" s="8">
        <v>44393</v>
      </c>
      <c r="M951" s="8">
        <v>44395</v>
      </c>
      <c r="N951" s="8">
        <v>44398</v>
      </c>
      <c r="O951" s="8">
        <v>44404</v>
      </c>
      <c r="P951" s="8">
        <v>44468</v>
      </c>
    </row>
    <row r="952" spans="1:17">
      <c r="A952" s="2" t="s">
        <v>488</v>
      </c>
      <c r="B952" s="2" t="s">
        <v>634</v>
      </c>
      <c r="C952" s="2" t="s">
        <v>581</v>
      </c>
      <c r="D952" s="2" t="s">
        <v>1676</v>
      </c>
      <c r="E952" s="2">
        <v>2468831431</v>
      </c>
      <c r="F952" s="2" t="s">
        <v>945</v>
      </c>
      <c r="G952" s="4">
        <v>1704</v>
      </c>
      <c r="H952" s="6">
        <v>27105.53</v>
      </c>
      <c r="I952" s="6">
        <v>27105.53</v>
      </c>
      <c r="J952" s="10" t="s">
        <v>942</v>
      </c>
      <c r="K952" s="10" t="s">
        <v>938</v>
      </c>
      <c r="L952" s="8">
        <v>44387</v>
      </c>
      <c r="M952" s="8">
        <v>44398</v>
      </c>
      <c r="N952" s="8">
        <v>44398</v>
      </c>
      <c r="O952" s="8">
        <v>44412</v>
      </c>
      <c r="P952" s="8">
        <v>44424</v>
      </c>
      <c r="Q952" s="8">
        <v>44433</v>
      </c>
    </row>
    <row r="953" spans="1:17">
      <c r="A953" s="2" t="s">
        <v>488</v>
      </c>
      <c r="B953" s="2" t="s">
        <v>635</v>
      </c>
      <c r="C953" s="2" t="s">
        <v>490</v>
      </c>
      <c r="D953" s="2" t="s">
        <v>1583</v>
      </c>
      <c r="E953" s="2">
        <v>1012926489</v>
      </c>
      <c r="F953" s="2" t="s">
        <v>945</v>
      </c>
      <c r="G953" s="4">
        <v>31932</v>
      </c>
      <c r="H953" s="6">
        <v>296146.07</v>
      </c>
      <c r="I953" s="6">
        <v>296146.07</v>
      </c>
      <c r="J953" s="10" t="s">
        <v>937</v>
      </c>
      <c r="K953" s="10" t="s">
        <v>938</v>
      </c>
      <c r="L953" s="8">
        <v>44398</v>
      </c>
      <c r="M953" s="8">
        <v>44403</v>
      </c>
      <c r="N953" s="8">
        <v>44416</v>
      </c>
      <c r="O953" s="8">
        <v>44430</v>
      </c>
      <c r="P953" s="8">
        <v>44442</v>
      </c>
      <c r="Q953" s="8">
        <v>44425</v>
      </c>
    </row>
    <row r="954" spans="1:17">
      <c r="A954" s="2" t="s">
        <v>488</v>
      </c>
      <c r="B954" s="2" t="s">
        <v>634</v>
      </c>
      <c r="C954" s="2" t="s">
        <v>582</v>
      </c>
      <c r="D954" s="2" t="s">
        <v>1689</v>
      </c>
      <c r="E954" s="2">
        <v>2468831431</v>
      </c>
      <c r="F954" s="2" t="s">
        <v>945</v>
      </c>
      <c r="G954" s="4">
        <v>1704</v>
      </c>
      <c r="H954" s="6">
        <v>26180.91</v>
      </c>
      <c r="I954" s="6">
        <v>26180.91</v>
      </c>
      <c r="J954" s="10" t="s">
        <v>942</v>
      </c>
      <c r="K954" s="10" t="s">
        <v>938</v>
      </c>
      <c r="L954" s="8">
        <v>44387</v>
      </c>
      <c r="M954" s="8">
        <v>44398</v>
      </c>
      <c r="N954" s="8">
        <v>44398</v>
      </c>
      <c r="O954" s="8">
        <v>44412</v>
      </c>
      <c r="P954" s="8">
        <v>44424</v>
      </c>
      <c r="Q954" s="8">
        <v>44433</v>
      </c>
    </row>
    <row r="955" spans="1:17">
      <c r="A955" s="2" t="s">
        <v>488</v>
      </c>
      <c r="B955" s="2" t="s">
        <v>636</v>
      </c>
      <c r="C955" s="2" t="s">
        <v>496</v>
      </c>
      <c r="D955" s="2" t="s">
        <v>1582</v>
      </c>
      <c r="E955" s="2">
        <v>6119441188</v>
      </c>
      <c r="F955" s="2" t="s">
        <v>945</v>
      </c>
      <c r="G955" s="4">
        <v>2448</v>
      </c>
      <c r="H955" s="6">
        <v>27983.58</v>
      </c>
      <c r="I955" s="6">
        <v>27983.58</v>
      </c>
      <c r="J955" s="10" t="s">
        <v>937</v>
      </c>
      <c r="K955" s="10" t="s">
        <v>938</v>
      </c>
      <c r="L955" s="8">
        <v>44384</v>
      </c>
      <c r="M955" s="8">
        <v>44391</v>
      </c>
      <c r="N955" s="8">
        <v>44396</v>
      </c>
      <c r="O955" s="8">
        <v>44410</v>
      </c>
      <c r="P955" s="8">
        <v>44422</v>
      </c>
      <c r="Q955" s="8">
        <v>44405</v>
      </c>
    </row>
    <row r="956" spans="1:17">
      <c r="A956" s="2" t="s">
        <v>17</v>
      </c>
      <c r="B956" s="2" t="s">
        <v>637</v>
      </c>
      <c r="C956" s="2" t="s">
        <v>624</v>
      </c>
      <c r="D956" s="2" t="s">
        <v>1711</v>
      </c>
      <c r="E956" s="2" t="s">
        <v>1742</v>
      </c>
      <c r="F956" s="2" t="s">
        <v>951</v>
      </c>
      <c r="G956" s="4">
        <v>120</v>
      </c>
      <c r="H956" s="6">
        <v>3499.2</v>
      </c>
      <c r="I956" s="6">
        <v>3499.2</v>
      </c>
      <c r="J956" s="10" t="s">
        <v>937</v>
      </c>
      <c r="K956" s="10" t="s">
        <v>962</v>
      </c>
      <c r="L956" s="8">
        <v>44392</v>
      </c>
      <c r="M956" s="8">
        <v>44393</v>
      </c>
      <c r="N956" s="8">
        <v>44393</v>
      </c>
      <c r="O956" s="8">
        <v>44399</v>
      </c>
      <c r="P956" s="8">
        <v>44467</v>
      </c>
      <c r="Q956" s="8">
        <v>44399</v>
      </c>
    </row>
    <row r="957" spans="1:17">
      <c r="A957" s="2" t="s">
        <v>488</v>
      </c>
      <c r="B957" s="2" t="s">
        <v>638</v>
      </c>
      <c r="C957" s="2" t="s">
        <v>529</v>
      </c>
      <c r="D957" s="2" t="s">
        <v>1601</v>
      </c>
      <c r="E957" s="2">
        <v>1012926519</v>
      </c>
      <c r="F957" s="2" t="s">
        <v>945</v>
      </c>
      <c r="G957" s="4">
        <v>24</v>
      </c>
      <c r="H957" s="6">
        <v>357.83</v>
      </c>
      <c r="I957" s="6">
        <v>357.83</v>
      </c>
      <c r="J957" s="10" t="s">
        <v>942</v>
      </c>
      <c r="K957" s="10" t="s">
        <v>938</v>
      </c>
      <c r="L957" s="8">
        <v>44382</v>
      </c>
      <c r="M957" s="8">
        <v>44395</v>
      </c>
      <c r="N957" s="8">
        <v>44399</v>
      </c>
      <c r="O957" s="8">
        <v>44413</v>
      </c>
      <c r="P957" s="8">
        <v>44425</v>
      </c>
    </row>
    <row r="958" spans="1:17">
      <c r="A958" s="2" t="s">
        <v>488</v>
      </c>
      <c r="B958" s="2" t="s">
        <v>639</v>
      </c>
      <c r="C958" s="2" t="s">
        <v>529</v>
      </c>
      <c r="D958" s="2" t="s">
        <v>1601</v>
      </c>
      <c r="E958" s="2">
        <v>1012926517</v>
      </c>
      <c r="F958" s="2" t="s">
        <v>945</v>
      </c>
      <c r="G958" s="4">
        <v>648</v>
      </c>
      <c r="H958" s="6">
        <v>9661.2900000000009</v>
      </c>
      <c r="I958" s="6">
        <v>9661.2900000000009</v>
      </c>
      <c r="J958" s="10" t="s">
        <v>942</v>
      </c>
      <c r="K958" s="10" t="s">
        <v>938</v>
      </c>
      <c r="L958" s="8">
        <v>44386</v>
      </c>
      <c r="M958" s="8">
        <v>44397</v>
      </c>
      <c r="N958" s="8">
        <v>44399</v>
      </c>
      <c r="O958" s="8">
        <v>44413</v>
      </c>
      <c r="P958" s="8">
        <v>44425</v>
      </c>
    </row>
    <row r="959" spans="1:17">
      <c r="A959" s="2" t="s">
        <v>488</v>
      </c>
      <c r="B959" s="2" t="s">
        <v>640</v>
      </c>
      <c r="C959" s="2" t="s">
        <v>581</v>
      </c>
      <c r="D959" s="2" t="s">
        <v>1676</v>
      </c>
      <c r="E959" s="2">
        <v>2468831436</v>
      </c>
      <c r="F959" s="2" t="s">
        <v>945</v>
      </c>
      <c r="G959" s="4">
        <v>24</v>
      </c>
      <c r="H959" s="6">
        <v>386.22</v>
      </c>
      <c r="I959" s="6">
        <v>386.22</v>
      </c>
      <c r="J959" s="10" t="s">
        <v>942</v>
      </c>
      <c r="K959" s="10" t="s">
        <v>938</v>
      </c>
      <c r="L959" s="8">
        <v>44383</v>
      </c>
      <c r="M959" s="8">
        <v>44395</v>
      </c>
      <c r="N959" s="8">
        <v>44399</v>
      </c>
      <c r="O959" s="8">
        <v>44413</v>
      </c>
      <c r="P959" s="8">
        <v>44425</v>
      </c>
    </row>
    <row r="960" spans="1:17">
      <c r="A960" s="2" t="s">
        <v>488</v>
      </c>
      <c r="B960" s="2" t="s">
        <v>641</v>
      </c>
      <c r="C960" s="2" t="s">
        <v>490</v>
      </c>
      <c r="D960" s="2" t="s">
        <v>1583</v>
      </c>
      <c r="E960" s="2">
        <v>1012926486</v>
      </c>
      <c r="F960" s="2" t="s">
        <v>945</v>
      </c>
      <c r="G960" s="4">
        <v>26700</v>
      </c>
      <c r="H960" s="6">
        <v>247529.42</v>
      </c>
      <c r="I960" s="6">
        <v>247529.42</v>
      </c>
      <c r="J960" s="10" t="s">
        <v>937</v>
      </c>
      <c r="K960" s="10" t="s">
        <v>938</v>
      </c>
      <c r="L960" s="8">
        <v>44393</v>
      </c>
      <c r="M960" s="8">
        <v>44398</v>
      </c>
      <c r="N960" s="8">
        <v>44398</v>
      </c>
      <c r="O960" s="8">
        <v>44412</v>
      </c>
      <c r="P960" s="8">
        <v>44424</v>
      </c>
      <c r="Q960" s="8">
        <v>44405</v>
      </c>
    </row>
    <row r="961" spans="1:17">
      <c r="A961" s="2" t="s">
        <v>488</v>
      </c>
      <c r="B961" s="2" t="s">
        <v>640</v>
      </c>
      <c r="C961" s="2" t="s">
        <v>582</v>
      </c>
      <c r="D961" s="2" t="s">
        <v>1689</v>
      </c>
      <c r="E961" s="2">
        <v>2468831436</v>
      </c>
      <c r="F961" s="2" t="s">
        <v>945</v>
      </c>
      <c r="G961" s="4">
        <v>24</v>
      </c>
      <c r="H961" s="6">
        <v>364.72</v>
      </c>
      <c r="I961" s="6">
        <v>364.72</v>
      </c>
      <c r="J961" s="10" t="s">
        <v>942</v>
      </c>
      <c r="K961" s="10" t="s">
        <v>938</v>
      </c>
      <c r="L961" s="8">
        <v>44383</v>
      </c>
      <c r="M961" s="8">
        <v>44395</v>
      </c>
      <c r="N961" s="8">
        <v>44399</v>
      </c>
      <c r="O961" s="8">
        <v>44413</v>
      </c>
      <c r="P961" s="8">
        <v>44425</v>
      </c>
    </row>
    <row r="962" spans="1:17">
      <c r="A962" s="2" t="s">
        <v>488</v>
      </c>
      <c r="B962" s="2" t="s">
        <v>642</v>
      </c>
      <c r="C962" s="2" t="s">
        <v>581</v>
      </c>
      <c r="D962" s="2" t="s">
        <v>1676</v>
      </c>
      <c r="E962" s="2">
        <v>2468831434</v>
      </c>
      <c r="F962" s="2" t="s">
        <v>945</v>
      </c>
      <c r="G962" s="4">
        <v>456</v>
      </c>
      <c r="H962" s="6">
        <v>7214.01</v>
      </c>
      <c r="I962" s="6">
        <v>7214.01</v>
      </c>
      <c r="J962" s="10" t="s">
        <v>942</v>
      </c>
      <c r="K962" s="10" t="s">
        <v>938</v>
      </c>
      <c r="L962" s="8">
        <v>44387</v>
      </c>
      <c r="M962" s="8">
        <v>44397</v>
      </c>
      <c r="N962" s="8">
        <v>44399</v>
      </c>
      <c r="O962" s="8">
        <v>44413</v>
      </c>
      <c r="P962" s="8">
        <v>44425</v>
      </c>
    </row>
    <row r="963" spans="1:17">
      <c r="A963" s="2" t="s">
        <v>17</v>
      </c>
      <c r="B963" s="2" t="s">
        <v>643</v>
      </c>
      <c r="C963" s="2" t="s">
        <v>458</v>
      </c>
      <c r="D963" s="2" t="s">
        <v>1544</v>
      </c>
      <c r="E963" s="2" t="s">
        <v>1743</v>
      </c>
      <c r="F963" s="2" t="s">
        <v>945</v>
      </c>
      <c r="G963" s="4">
        <v>5560</v>
      </c>
      <c r="H963" s="6">
        <v>121041.2</v>
      </c>
      <c r="I963" s="6">
        <v>121041.2</v>
      </c>
      <c r="J963" s="10" t="s">
        <v>937</v>
      </c>
      <c r="K963" s="10" t="s">
        <v>938</v>
      </c>
      <c r="L963" s="8">
        <v>44396</v>
      </c>
      <c r="M963" s="8">
        <v>44398</v>
      </c>
      <c r="N963" s="8">
        <v>44399</v>
      </c>
      <c r="O963" s="8">
        <v>44405</v>
      </c>
      <c r="P963" s="8">
        <v>44471</v>
      </c>
      <c r="Q963" s="8">
        <v>44406</v>
      </c>
    </row>
    <row r="964" spans="1:17">
      <c r="A964" s="2" t="s">
        <v>17</v>
      </c>
      <c r="B964" s="2" t="s">
        <v>643</v>
      </c>
      <c r="C964" s="2" t="s">
        <v>458</v>
      </c>
      <c r="D964" s="2" t="s">
        <v>1544</v>
      </c>
      <c r="E964" s="2" t="s">
        <v>1744</v>
      </c>
      <c r="F964" s="2" t="s">
        <v>945</v>
      </c>
      <c r="G964" s="4">
        <v>559</v>
      </c>
      <c r="H964" s="6">
        <v>12074.4</v>
      </c>
      <c r="I964" s="6">
        <v>12074.4</v>
      </c>
      <c r="J964" s="10" t="s">
        <v>937</v>
      </c>
      <c r="K964" s="10" t="s">
        <v>938</v>
      </c>
      <c r="L964" s="8">
        <v>44396</v>
      </c>
      <c r="M964" s="8">
        <v>44398</v>
      </c>
      <c r="N964" s="8">
        <v>44399</v>
      </c>
      <c r="O964" s="8">
        <v>44405</v>
      </c>
      <c r="P964" s="8">
        <v>44471</v>
      </c>
      <c r="Q964" s="8">
        <v>44406</v>
      </c>
    </row>
    <row r="965" spans="1:17">
      <c r="A965" s="2" t="s">
        <v>17</v>
      </c>
      <c r="B965" s="2" t="s">
        <v>643</v>
      </c>
      <c r="C965" s="2" t="s">
        <v>458</v>
      </c>
      <c r="D965" s="2" t="s">
        <v>1544</v>
      </c>
      <c r="E965" s="2" t="s">
        <v>1745</v>
      </c>
      <c r="F965" s="2" t="s">
        <v>945</v>
      </c>
      <c r="G965" s="4">
        <v>4201</v>
      </c>
      <c r="H965" s="6">
        <v>91623.81</v>
      </c>
      <c r="I965" s="6">
        <v>91623.81</v>
      </c>
      <c r="J965" s="10" t="s">
        <v>937</v>
      </c>
      <c r="K965" s="10" t="s">
        <v>938</v>
      </c>
      <c r="L965" s="8">
        <v>44396</v>
      </c>
      <c r="M965" s="8">
        <v>44398</v>
      </c>
      <c r="N965" s="8">
        <v>44399</v>
      </c>
      <c r="O965" s="8">
        <v>44405</v>
      </c>
      <c r="P965" s="8">
        <v>44471</v>
      </c>
      <c r="Q965" s="8">
        <v>44406</v>
      </c>
    </row>
    <row r="966" spans="1:17">
      <c r="A966" s="2" t="s">
        <v>17</v>
      </c>
      <c r="B966" s="2" t="s">
        <v>644</v>
      </c>
      <c r="C966" s="2" t="s">
        <v>447</v>
      </c>
      <c r="D966" s="2" t="s">
        <v>1530</v>
      </c>
      <c r="E966" s="2" t="s">
        <v>1746</v>
      </c>
      <c r="F966" s="2" t="s">
        <v>945</v>
      </c>
      <c r="G966" s="4">
        <v>1783</v>
      </c>
      <c r="H966" s="6">
        <v>36711.97</v>
      </c>
      <c r="I966" s="6">
        <v>36711.97</v>
      </c>
      <c r="J966" s="10" t="s">
        <v>937</v>
      </c>
      <c r="K966" s="10" t="s">
        <v>938</v>
      </c>
      <c r="L966" s="8">
        <v>44396</v>
      </c>
      <c r="M966" s="8">
        <v>44398</v>
      </c>
      <c r="N966" s="8">
        <v>44399</v>
      </c>
      <c r="O966" s="8">
        <v>44405</v>
      </c>
      <c r="P966" s="8">
        <v>44471</v>
      </c>
      <c r="Q966" s="8">
        <v>44406</v>
      </c>
    </row>
    <row r="967" spans="1:17">
      <c r="A967" s="2" t="s">
        <v>17</v>
      </c>
      <c r="B967" s="2" t="s">
        <v>645</v>
      </c>
      <c r="C967" s="2" t="s">
        <v>453</v>
      </c>
      <c r="D967" s="2" t="s">
        <v>1536</v>
      </c>
      <c r="E967" s="2" t="s">
        <v>1747</v>
      </c>
      <c r="F967" s="2" t="s">
        <v>936</v>
      </c>
      <c r="G967" s="4">
        <v>36</v>
      </c>
      <c r="H967" s="6">
        <v>595.08000000000004</v>
      </c>
      <c r="I967" s="6">
        <v>595.08000000000004</v>
      </c>
      <c r="J967" s="10" t="s">
        <v>937</v>
      </c>
      <c r="K967" s="10" t="s">
        <v>938</v>
      </c>
      <c r="L967" s="8">
        <v>44384</v>
      </c>
      <c r="M967" s="8">
        <v>44391</v>
      </c>
      <c r="N967" s="8">
        <v>44411</v>
      </c>
      <c r="O967" s="8">
        <v>44417</v>
      </c>
      <c r="P967" s="8">
        <v>44459</v>
      </c>
    </row>
    <row r="968" spans="1:17">
      <c r="A968" s="2" t="s">
        <v>17</v>
      </c>
      <c r="B968" s="2" t="s">
        <v>646</v>
      </c>
      <c r="C968" s="2" t="s">
        <v>451</v>
      </c>
      <c r="D968" s="2" t="s">
        <v>1534</v>
      </c>
      <c r="E968" s="2" t="s">
        <v>1748</v>
      </c>
      <c r="F968" s="2" t="s">
        <v>936</v>
      </c>
      <c r="G968" s="4">
        <v>25</v>
      </c>
      <c r="H968" s="6">
        <v>437</v>
      </c>
      <c r="I968" s="6">
        <v>437</v>
      </c>
      <c r="J968" s="10" t="s">
        <v>937</v>
      </c>
      <c r="K968" s="10" t="s">
        <v>938</v>
      </c>
      <c r="L968" s="8">
        <v>44384</v>
      </c>
      <c r="M968" s="8">
        <v>44391</v>
      </c>
      <c r="N968" s="8">
        <v>44411</v>
      </c>
      <c r="O968" s="8">
        <v>44417</v>
      </c>
      <c r="P968" s="8">
        <v>44459</v>
      </c>
    </row>
    <row r="969" spans="1:17">
      <c r="A969" s="2" t="s">
        <v>17</v>
      </c>
      <c r="B969" s="2" t="s">
        <v>647</v>
      </c>
      <c r="C969" s="2" t="s">
        <v>453</v>
      </c>
      <c r="D969" s="2" t="s">
        <v>1536</v>
      </c>
      <c r="E969" s="2" t="s">
        <v>1749</v>
      </c>
      <c r="F969" s="2" t="s">
        <v>936</v>
      </c>
      <c r="G969" s="4">
        <v>96</v>
      </c>
      <c r="H969" s="6">
        <v>1586.88</v>
      </c>
      <c r="I969" s="6">
        <v>1586.88</v>
      </c>
      <c r="J969" s="10" t="s">
        <v>937</v>
      </c>
      <c r="K969" s="10" t="s">
        <v>938</v>
      </c>
      <c r="L969" s="8">
        <v>44384</v>
      </c>
      <c r="M969" s="8">
        <v>44391</v>
      </c>
      <c r="N969" s="8">
        <v>44411</v>
      </c>
      <c r="O969" s="8">
        <v>44417</v>
      </c>
      <c r="P969" s="8">
        <v>44459</v>
      </c>
      <c r="Q969" s="8">
        <v>44414</v>
      </c>
    </row>
    <row r="970" spans="1:17">
      <c r="A970" s="2" t="s">
        <v>17</v>
      </c>
      <c r="B970" s="2" t="s">
        <v>647</v>
      </c>
      <c r="C970" s="2" t="s">
        <v>453</v>
      </c>
      <c r="D970" s="2" t="s">
        <v>1536</v>
      </c>
      <c r="E970" s="2" t="s">
        <v>1750</v>
      </c>
      <c r="F970" s="2" t="s">
        <v>936</v>
      </c>
      <c r="G970" s="4">
        <v>70</v>
      </c>
      <c r="H970" s="6">
        <v>1157.0999999999999</v>
      </c>
      <c r="I970" s="6">
        <v>1157.0999999999999</v>
      </c>
      <c r="J970" s="10" t="s">
        <v>937</v>
      </c>
      <c r="K970" s="10" t="s">
        <v>938</v>
      </c>
      <c r="L970" s="8">
        <v>44384</v>
      </c>
      <c r="M970" s="8">
        <v>44391</v>
      </c>
      <c r="N970" s="8">
        <v>44411</v>
      </c>
      <c r="O970" s="8">
        <v>44417</v>
      </c>
      <c r="P970" s="8">
        <v>44459</v>
      </c>
      <c r="Q970" s="8">
        <v>44414</v>
      </c>
    </row>
    <row r="971" spans="1:17">
      <c r="A971" s="2" t="s">
        <v>17</v>
      </c>
      <c r="B971" s="2" t="s">
        <v>648</v>
      </c>
      <c r="C971" s="2" t="s">
        <v>451</v>
      </c>
      <c r="D971" s="2" t="s">
        <v>1534</v>
      </c>
      <c r="E971" s="2" t="s">
        <v>1751</v>
      </c>
      <c r="F971" s="2" t="s">
        <v>936</v>
      </c>
      <c r="G971" s="4">
        <v>25</v>
      </c>
      <c r="H971" s="6">
        <v>437</v>
      </c>
      <c r="I971" s="6">
        <v>437</v>
      </c>
      <c r="J971" s="10" t="s">
        <v>937</v>
      </c>
      <c r="K971" s="10" t="s">
        <v>938</v>
      </c>
      <c r="L971" s="8">
        <v>44384</v>
      </c>
      <c r="M971" s="8">
        <v>44391</v>
      </c>
      <c r="N971" s="8">
        <v>44411</v>
      </c>
      <c r="O971" s="8">
        <v>44417</v>
      </c>
      <c r="P971" s="8">
        <v>44459</v>
      </c>
      <c r="Q971" s="8">
        <v>44414</v>
      </c>
    </row>
    <row r="972" spans="1:17">
      <c r="A972" s="2" t="s">
        <v>17</v>
      </c>
      <c r="B972" s="2" t="s">
        <v>648</v>
      </c>
      <c r="C972" s="2" t="s">
        <v>451</v>
      </c>
      <c r="D972" s="2" t="s">
        <v>1534</v>
      </c>
      <c r="E972" s="2" t="s">
        <v>1752</v>
      </c>
      <c r="F972" s="2" t="s">
        <v>936</v>
      </c>
      <c r="G972" s="4">
        <v>135</v>
      </c>
      <c r="H972" s="6">
        <v>2359.8000000000002</v>
      </c>
      <c r="I972" s="6">
        <v>2359.8000000000002</v>
      </c>
      <c r="J972" s="10" t="s">
        <v>937</v>
      </c>
      <c r="K972" s="10" t="s">
        <v>938</v>
      </c>
      <c r="L972" s="8">
        <v>44384</v>
      </c>
      <c r="M972" s="8">
        <v>44391</v>
      </c>
      <c r="N972" s="8">
        <v>44411</v>
      </c>
      <c r="O972" s="8">
        <v>44417</v>
      </c>
      <c r="P972" s="8">
        <v>44459</v>
      </c>
      <c r="Q972" s="8">
        <v>44414</v>
      </c>
    </row>
    <row r="973" spans="1:17">
      <c r="A973" s="2" t="s">
        <v>44</v>
      </c>
      <c r="B973" s="2" t="s">
        <v>649</v>
      </c>
      <c r="C973" s="2" t="s">
        <v>112</v>
      </c>
      <c r="D973" s="2">
        <v>522199</v>
      </c>
      <c r="E973" s="2">
        <v>4500457671</v>
      </c>
      <c r="F973" s="2" t="s">
        <v>945</v>
      </c>
      <c r="G973" s="4">
        <v>2100</v>
      </c>
      <c r="H973" s="6">
        <v>9100</v>
      </c>
      <c r="I973" s="6">
        <v>9100</v>
      </c>
      <c r="J973" s="10" t="s">
        <v>937</v>
      </c>
      <c r="K973" s="10" t="s">
        <v>938</v>
      </c>
      <c r="L973" s="8">
        <v>44398</v>
      </c>
      <c r="M973" s="8">
        <v>44407</v>
      </c>
      <c r="N973" s="8">
        <v>44424</v>
      </c>
      <c r="O973" s="8">
        <v>44439</v>
      </c>
      <c r="P973" s="8">
        <v>44499</v>
      </c>
    </row>
    <row r="974" spans="1:17">
      <c r="A974" s="2" t="s">
        <v>44</v>
      </c>
      <c r="B974" s="2" t="s">
        <v>649</v>
      </c>
      <c r="C974" s="2" t="s">
        <v>115</v>
      </c>
      <c r="D974" s="2">
        <v>522196</v>
      </c>
      <c r="E974" s="2">
        <v>4500457671</v>
      </c>
      <c r="F974" s="2" t="s">
        <v>945</v>
      </c>
      <c r="G974" s="4">
        <v>500</v>
      </c>
      <c r="H974" s="6">
        <v>2168</v>
      </c>
      <c r="I974" s="6">
        <v>2168</v>
      </c>
      <c r="J974" s="10" t="s">
        <v>937</v>
      </c>
      <c r="K974" s="10" t="s">
        <v>938</v>
      </c>
      <c r="L974" s="8">
        <v>44398</v>
      </c>
      <c r="M974" s="8">
        <v>44407</v>
      </c>
      <c r="N974" s="8">
        <v>44424</v>
      </c>
      <c r="O974" s="8">
        <v>44439</v>
      </c>
      <c r="P974" s="8">
        <v>44499</v>
      </c>
    </row>
    <row r="975" spans="1:17">
      <c r="A975" s="2" t="s">
        <v>44</v>
      </c>
      <c r="B975" s="2" t="s">
        <v>649</v>
      </c>
      <c r="C975" s="2" t="s">
        <v>115</v>
      </c>
      <c r="D975" s="2">
        <v>522213</v>
      </c>
      <c r="E975" s="2">
        <v>4500457671</v>
      </c>
      <c r="F975" s="2" t="s">
        <v>945</v>
      </c>
      <c r="G975" s="4">
        <v>1307</v>
      </c>
      <c r="H975" s="6">
        <v>5367.72</v>
      </c>
      <c r="I975" s="6">
        <v>5367.72</v>
      </c>
      <c r="J975" s="10" t="s">
        <v>937</v>
      </c>
      <c r="K975" s="10" t="s">
        <v>938</v>
      </c>
      <c r="L975" s="8">
        <v>44398</v>
      </c>
      <c r="M975" s="8">
        <v>44407</v>
      </c>
      <c r="N975" s="8">
        <v>44424</v>
      </c>
      <c r="O975" s="8">
        <v>44439</v>
      </c>
      <c r="P975" s="8">
        <v>44499</v>
      </c>
    </row>
    <row r="976" spans="1:17">
      <c r="A976" s="2" t="s">
        <v>17</v>
      </c>
      <c r="B976" s="2" t="s">
        <v>650</v>
      </c>
      <c r="C976" s="2" t="s">
        <v>449</v>
      </c>
      <c r="D976" s="2" t="s">
        <v>1532</v>
      </c>
      <c r="E976" s="2" t="s">
        <v>1753</v>
      </c>
      <c r="F976" s="2" t="s">
        <v>945</v>
      </c>
      <c r="G976" s="4">
        <v>1762</v>
      </c>
      <c r="H976" s="6">
        <v>37618.699999999997</v>
      </c>
      <c r="I976" s="6">
        <v>37618.699999999997</v>
      </c>
      <c r="J976" s="10" t="s">
        <v>937</v>
      </c>
      <c r="K976" s="10" t="s">
        <v>938</v>
      </c>
      <c r="L976" s="8">
        <v>44396</v>
      </c>
      <c r="M976" s="8">
        <v>44398</v>
      </c>
      <c r="N976" s="8">
        <v>44399</v>
      </c>
      <c r="O976" s="8">
        <v>44405</v>
      </c>
      <c r="P976" s="8">
        <v>44471</v>
      </c>
      <c r="Q976" s="8">
        <v>44406</v>
      </c>
    </row>
    <row r="977" spans="1:17">
      <c r="A977" s="2" t="s">
        <v>17</v>
      </c>
      <c r="B977" s="2" t="s">
        <v>651</v>
      </c>
      <c r="C977" s="2" t="s">
        <v>453</v>
      </c>
      <c r="D977" s="2" t="s">
        <v>1536</v>
      </c>
      <c r="E977" s="2" t="s">
        <v>1754</v>
      </c>
      <c r="F977" s="2" t="s">
        <v>945</v>
      </c>
      <c r="G977" s="4">
        <v>1211</v>
      </c>
      <c r="H977" s="6">
        <v>20017.830000000002</v>
      </c>
      <c r="I977" s="6">
        <v>20017.830000000002</v>
      </c>
      <c r="J977" s="10" t="s">
        <v>937</v>
      </c>
      <c r="K977" s="10" t="s">
        <v>938</v>
      </c>
      <c r="L977" s="8">
        <v>44396</v>
      </c>
      <c r="M977" s="8">
        <v>44398</v>
      </c>
      <c r="N977" s="8">
        <v>44399</v>
      </c>
      <c r="O977" s="8">
        <v>44405</v>
      </c>
      <c r="P977" s="8">
        <v>44471</v>
      </c>
      <c r="Q977" s="8">
        <v>44406</v>
      </c>
    </row>
    <row r="978" spans="1:17">
      <c r="A978" s="2" t="s">
        <v>488</v>
      </c>
      <c r="B978" s="2" t="s">
        <v>652</v>
      </c>
      <c r="C978" s="2" t="s">
        <v>490</v>
      </c>
      <c r="D978" s="2" t="s">
        <v>1583</v>
      </c>
      <c r="E978" s="2">
        <v>1012926882</v>
      </c>
      <c r="F978" s="2" t="s">
        <v>945</v>
      </c>
      <c r="G978" s="4">
        <v>3360</v>
      </c>
      <c r="H978" s="6">
        <v>30563.32</v>
      </c>
      <c r="I978" s="6">
        <v>30563.32</v>
      </c>
      <c r="J978" s="10" t="s">
        <v>937</v>
      </c>
      <c r="K978" s="10" t="s">
        <v>938</v>
      </c>
      <c r="L978" s="8">
        <v>44390</v>
      </c>
      <c r="M978" s="8">
        <v>44399</v>
      </c>
      <c r="N978" s="8">
        <v>44404</v>
      </c>
      <c r="O978" s="8">
        <v>44418</v>
      </c>
      <c r="P978" s="8">
        <v>44430</v>
      </c>
      <c r="Q978" s="8">
        <v>44412</v>
      </c>
    </row>
    <row r="979" spans="1:17">
      <c r="A979" s="2" t="s">
        <v>488</v>
      </c>
      <c r="B979" s="2" t="s">
        <v>653</v>
      </c>
      <c r="C979" s="2" t="s">
        <v>529</v>
      </c>
      <c r="D979" s="2" t="s">
        <v>1601</v>
      </c>
      <c r="E979" s="2">
        <v>1012926516</v>
      </c>
      <c r="F979" s="2" t="s">
        <v>945</v>
      </c>
      <c r="G979" s="4">
        <v>48</v>
      </c>
      <c r="H979" s="6">
        <v>715.65</v>
      </c>
      <c r="I979" s="6">
        <v>715.65</v>
      </c>
      <c r="J979" s="10" t="s">
        <v>942</v>
      </c>
      <c r="K979" s="10" t="s">
        <v>938</v>
      </c>
      <c r="L979" s="8">
        <v>44386</v>
      </c>
      <c r="M979" s="8">
        <v>44401</v>
      </c>
      <c r="N979" s="8">
        <v>44404</v>
      </c>
      <c r="O979" s="8">
        <v>44418</v>
      </c>
      <c r="P979" s="8">
        <v>44430</v>
      </c>
      <c r="Q979" s="8">
        <v>44412</v>
      </c>
    </row>
    <row r="980" spans="1:17">
      <c r="A980" s="2" t="s">
        <v>488</v>
      </c>
      <c r="B980" s="2" t="s">
        <v>654</v>
      </c>
      <c r="C980" s="2" t="s">
        <v>581</v>
      </c>
      <c r="D980" s="2" t="s">
        <v>1676</v>
      </c>
      <c r="E980" s="2">
        <v>2468831433</v>
      </c>
      <c r="F980" s="2" t="s">
        <v>945</v>
      </c>
      <c r="G980" s="4">
        <v>48</v>
      </c>
      <c r="H980" s="6">
        <v>772.44</v>
      </c>
      <c r="I980" s="6">
        <v>772.44</v>
      </c>
      <c r="J980" s="10" t="s">
        <v>942</v>
      </c>
      <c r="K980" s="10" t="s">
        <v>938</v>
      </c>
      <c r="L980" s="8">
        <v>44387</v>
      </c>
      <c r="M980" s="8">
        <v>44401</v>
      </c>
      <c r="N980" s="8">
        <v>44404</v>
      </c>
      <c r="O980" s="8">
        <v>44418</v>
      </c>
      <c r="P980" s="8">
        <v>44430</v>
      </c>
      <c r="Q980" s="8">
        <v>44412</v>
      </c>
    </row>
    <row r="981" spans="1:17">
      <c r="A981" s="2" t="s">
        <v>488</v>
      </c>
      <c r="B981" s="2" t="s">
        <v>642</v>
      </c>
      <c r="C981" s="2" t="s">
        <v>582</v>
      </c>
      <c r="D981" s="2" t="s">
        <v>1689</v>
      </c>
      <c r="E981" s="2">
        <v>2468831434</v>
      </c>
      <c r="F981" s="2" t="s">
        <v>945</v>
      </c>
      <c r="G981" s="4">
        <v>456</v>
      </c>
      <c r="H981" s="6">
        <v>7041.99</v>
      </c>
      <c r="I981" s="6">
        <v>7041.99</v>
      </c>
      <c r="J981" s="10" t="s">
        <v>942</v>
      </c>
      <c r="K981" s="10" t="s">
        <v>938</v>
      </c>
      <c r="L981" s="8">
        <v>44387</v>
      </c>
      <c r="M981" s="8">
        <v>44397</v>
      </c>
      <c r="N981" s="8">
        <v>44399</v>
      </c>
      <c r="O981" s="8">
        <v>44413</v>
      </c>
      <c r="P981" s="8">
        <v>44425</v>
      </c>
    </row>
    <row r="982" spans="1:17">
      <c r="A982" s="2" t="s">
        <v>17</v>
      </c>
      <c r="B982" s="2" t="s">
        <v>655</v>
      </c>
      <c r="C982" s="2" t="s">
        <v>656</v>
      </c>
      <c r="D982" s="2" t="s">
        <v>1755</v>
      </c>
      <c r="E982" s="2" t="s">
        <v>1756</v>
      </c>
      <c r="F982" s="2" t="s">
        <v>945</v>
      </c>
      <c r="G982" s="4">
        <v>204</v>
      </c>
      <c r="H982" s="6">
        <v>10840.56</v>
      </c>
      <c r="I982" s="6">
        <v>10840.56</v>
      </c>
      <c r="J982" s="10" t="s">
        <v>937</v>
      </c>
      <c r="K982" s="10" t="s">
        <v>962</v>
      </c>
      <c r="L982" s="8">
        <v>44399</v>
      </c>
      <c r="M982" s="8">
        <v>44401</v>
      </c>
      <c r="N982" s="8">
        <v>44400</v>
      </c>
      <c r="O982" s="8">
        <v>44406</v>
      </c>
      <c r="P982" s="8">
        <v>44474</v>
      </c>
      <c r="Q982" s="8">
        <v>44404</v>
      </c>
    </row>
    <row r="983" spans="1:17">
      <c r="A983" s="2" t="s">
        <v>488</v>
      </c>
      <c r="B983" s="2" t="s">
        <v>654</v>
      </c>
      <c r="C983" s="2" t="s">
        <v>582</v>
      </c>
      <c r="D983" s="2" t="s">
        <v>1689</v>
      </c>
      <c r="E983" s="2">
        <v>2468831433</v>
      </c>
      <c r="F983" s="2" t="s">
        <v>945</v>
      </c>
      <c r="G983" s="4">
        <v>48</v>
      </c>
      <c r="H983" s="6">
        <v>729.43</v>
      </c>
      <c r="I983" s="6">
        <v>729.43</v>
      </c>
      <c r="J983" s="10" t="s">
        <v>942</v>
      </c>
      <c r="K983" s="10" t="s">
        <v>938</v>
      </c>
      <c r="L983" s="8">
        <v>44387</v>
      </c>
      <c r="M983" s="8">
        <v>44401</v>
      </c>
      <c r="N983" s="8">
        <v>44404</v>
      </c>
      <c r="O983" s="8">
        <v>44418</v>
      </c>
      <c r="P983" s="8">
        <v>44430</v>
      </c>
    </row>
    <row r="984" spans="1:17">
      <c r="A984" s="2" t="s">
        <v>21</v>
      </c>
      <c r="B984" s="2" t="s">
        <v>657</v>
      </c>
      <c r="C984" s="2" t="s">
        <v>557</v>
      </c>
      <c r="D984" s="2" t="s">
        <v>1627</v>
      </c>
      <c r="E984" s="2" t="s">
        <v>1757</v>
      </c>
      <c r="F984" s="2" t="s">
        <v>951</v>
      </c>
      <c r="G984" s="4">
        <v>449</v>
      </c>
      <c r="H984" s="6">
        <v>9249.4</v>
      </c>
      <c r="I984" s="6">
        <v>9249.4</v>
      </c>
      <c r="J984" s="10" t="s">
        <v>937</v>
      </c>
      <c r="K984" s="10" t="s">
        <v>938</v>
      </c>
      <c r="L984" s="8">
        <v>44398</v>
      </c>
      <c r="M984" s="8">
        <v>44402</v>
      </c>
      <c r="N984" s="8">
        <v>44403</v>
      </c>
      <c r="O984" s="8">
        <v>44409</v>
      </c>
      <c r="P984" s="8">
        <v>44473</v>
      </c>
    </row>
    <row r="985" spans="1:17">
      <c r="A985" s="2" t="s">
        <v>21</v>
      </c>
      <c r="B985" s="2" t="s">
        <v>657</v>
      </c>
      <c r="C985" s="2" t="s">
        <v>557</v>
      </c>
      <c r="D985" s="2" t="s">
        <v>1627</v>
      </c>
      <c r="E985" s="2" t="s">
        <v>1758</v>
      </c>
      <c r="F985" s="2" t="s">
        <v>951</v>
      </c>
      <c r="G985" s="4">
        <v>206</v>
      </c>
      <c r="H985" s="6">
        <v>4243.6000000000004</v>
      </c>
      <c r="I985" s="6">
        <v>4243.6000000000004</v>
      </c>
      <c r="J985" s="10" t="s">
        <v>937</v>
      </c>
      <c r="K985" s="10" t="s">
        <v>938</v>
      </c>
      <c r="L985" s="8">
        <v>44398</v>
      </c>
      <c r="M985" s="8">
        <v>44402</v>
      </c>
      <c r="N985" s="8">
        <v>44403</v>
      </c>
      <c r="O985" s="8">
        <v>44409</v>
      </c>
      <c r="P985" s="8">
        <v>44473</v>
      </c>
    </row>
    <row r="986" spans="1:17">
      <c r="A986" s="2" t="s">
        <v>21</v>
      </c>
      <c r="B986" s="2" t="s">
        <v>657</v>
      </c>
      <c r="C986" s="2" t="s">
        <v>557</v>
      </c>
      <c r="D986" s="2" t="s">
        <v>1627</v>
      </c>
      <c r="E986" s="2" t="s">
        <v>1759</v>
      </c>
      <c r="F986" s="2" t="s">
        <v>951</v>
      </c>
      <c r="G986" s="4">
        <v>126</v>
      </c>
      <c r="H986" s="6">
        <v>2595.6</v>
      </c>
      <c r="I986" s="6">
        <v>2595.6</v>
      </c>
      <c r="J986" s="10" t="s">
        <v>937</v>
      </c>
      <c r="K986" s="10" t="s">
        <v>938</v>
      </c>
      <c r="L986" s="8">
        <v>44398</v>
      </c>
      <c r="M986" s="8">
        <v>44402</v>
      </c>
      <c r="N986" s="8">
        <v>44403</v>
      </c>
      <c r="O986" s="8">
        <v>44409</v>
      </c>
      <c r="P986" s="8">
        <v>44473</v>
      </c>
    </row>
    <row r="987" spans="1:17">
      <c r="A987" s="2" t="s">
        <v>21</v>
      </c>
      <c r="B987" s="2" t="s">
        <v>657</v>
      </c>
      <c r="C987" s="2" t="s">
        <v>557</v>
      </c>
      <c r="D987" s="2" t="s">
        <v>1627</v>
      </c>
      <c r="E987" s="2" t="s">
        <v>1760</v>
      </c>
      <c r="F987" s="2" t="s">
        <v>951</v>
      </c>
      <c r="G987" s="4">
        <v>178</v>
      </c>
      <c r="H987" s="6">
        <v>3666.8</v>
      </c>
      <c r="I987" s="6">
        <v>3666.8</v>
      </c>
      <c r="J987" s="10" t="s">
        <v>937</v>
      </c>
      <c r="K987" s="10" t="s">
        <v>938</v>
      </c>
      <c r="L987" s="8">
        <v>44398</v>
      </c>
      <c r="M987" s="8">
        <v>44402</v>
      </c>
      <c r="N987" s="8">
        <v>44403</v>
      </c>
      <c r="O987" s="8">
        <v>44409</v>
      </c>
      <c r="P987" s="8">
        <v>44473</v>
      </c>
    </row>
    <row r="988" spans="1:17">
      <c r="A988" s="2" t="s">
        <v>21</v>
      </c>
      <c r="B988" s="2" t="s">
        <v>657</v>
      </c>
      <c r="C988" s="2" t="s">
        <v>557</v>
      </c>
      <c r="D988" s="2" t="s">
        <v>1627</v>
      </c>
      <c r="E988" s="2" t="s">
        <v>1761</v>
      </c>
      <c r="F988" s="2" t="s">
        <v>951</v>
      </c>
      <c r="G988" s="4">
        <v>98</v>
      </c>
      <c r="H988" s="6">
        <v>2018.8</v>
      </c>
      <c r="I988" s="6">
        <v>2018.8</v>
      </c>
      <c r="J988" s="10" t="s">
        <v>937</v>
      </c>
      <c r="K988" s="10" t="s">
        <v>938</v>
      </c>
      <c r="L988" s="8">
        <v>44398</v>
      </c>
      <c r="M988" s="8">
        <v>44402</v>
      </c>
      <c r="N988" s="8">
        <v>44403</v>
      </c>
      <c r="O988" s="8">
        <v>44409</v>
      </c>
      <c r="P988" s="8">
        <v>44473</v>
      </c>
    </row>
    <row r="989" spans="1:17">
      <c r="A989" s="2" t="s">
        <v>21</v>
      </c>
      <c r="B989" s="2" t="s">
        <v>657</v>
      </c>
      <c r="C989" s="2" t="s">
        <v>557</v>
      </c>
      <c r="D989" s="2" t="s">
        <v>1627</v>
      </c>
      <c r="E989" s="2" t="s">
        <v>1762</v>
      </c>
      <c r="F989" s="2" t="s">
        <v>951</v>
      </c>
      <c r="G989" s="4">
        <v>301</v>
      </c>
      <c r="H989" s="6">
        <v>6200.6</v>
      </c>
      <c r="I989" s="6">
        <v>6200.6</v>
      </c>
      <c r="J989" s="10" t="s">
        <v>937</v>
      </c>
      <c r="K989" s="10" t="s">
        <v>938</v>
      </c>
      <c r="L989" s="8">
        <v>44398</v>
      </c>
      <c r="M989" s="8">
        <v>44402</v>
      </c>
      <c r="N989" s="8">
        <v>44403</v>
      </c>
      <c r="O989" s="8">
        <v>44409</v>
      </c>
      <c r="P989" s="8">
        <v>44473</v>
      </c>
    </row>
    <row r="990" spans="1:17">
      <c r="A990" s="2" t="s">
        <v>21</v>
      </c>
      <c r="B990" s="2" t="s">
        <v>657</v>
      </c>
      <c r="C990" s="2" t="s">
        <v>557</v>
      </c>
      <c r="D990" s="2" t="s">
        <v>1627</v>
      </c>
      <c r="E990" s="2" t="s">
        <v>1763</v>
      </c>
      <c r="F990" s="2" t="s">
        <v>951</v>
      </c>
      <c r="G990" s="4">
        <v>457</v>
      </c>
      <c r="H990" s="6">
        <v>9414.2000000000007</v>
      </c>
      <c r="I990" s="6">
        <v>9414.2000000000007</v>
      </c>
      <c r="J990" s="10" t="s">
        <v>937</v>
      </c>
      <c r="K990" s="10" t="s">
        <v>938</v>
      </c>
      <c r="L990" s="8">
        <v>44398</v>
      </c>
      <c r="M990" s="8">
        <v>44402</v>
      </c>
      <c r="N990" s="8">
        <v>44403</v>
      </c>
      <c r="O990" s="8">
        <v>44409</v>
      </c>
      <c r="P990" s="8">
        <v>44473</v>
      </c>
    </row>
    <row r="991" spans="1:17">
      <c r="A991" s="2" t="s">
        <v>21</v>
      </c>
      <c r="B991" s="2" t="s">
        <v>658</v>
      </c>
      <c r="C991" s="2" t="s">
        <v>560</v>
      </c>
      <c r="D991" s="2" t="s">
        <v>1636</v>
      </c>
      <c r="E991" s="2" t="s">
        <v>1764</v>
      </c>
      <c r="F991" s="2" t="s">
        <v>951</v>
      </c>
      <c r="G991" s="4">
        <v>168</v>
      </c>
      <c r="H991" s="6">
        <v>3109.68</v>
      </c>
      <c r="I991" s="6">
        <v>3109.68</v>
      </c>
      <c r="J991" s="10" t="s">
        <v>937</v>
      </c>
      <c r="K991" s="10" t="s">
        <v>938</v>
      </c>
      <c r="L991" s="8">
        <v>44398</v>
      </c>
      <c r="M991" s="8">
        <v>44402</v>
      </c>
      <c r="N991" s="8">
        <v>44403</v>
      </c>
      <c r="O991" s="8">
        <v>44409</v>
      </c>
      <c r="P991" s="8">
        <v>44473</v>
      </c>
    </row>
    <row r="992" spans="1:17">
      <c r="A992" s="2" t="s">
        <v>21</v>
      </c>
      <c r="B992" s="2" t="s">
        <v>658</v>
      </c>
      <c r="C992" s="2" t="s">
        <v>560</v>
      </c>
      <c r="D992" s="2" t="s">
        <v>1636</v>
      </c>
      <c r="E992" s="2" t="s">
        <v>1765</v>
      </c>
      <c r="F992" s="2" t="s">
        <v>951</v>
      </c>
      <c r="G992" s="4">
        <v>350</v>
      </c>
      <c r="H992" s="6">
        <v>6734</v>
      </c>
      <c r="I992" s="6">
        <v>6734</v>
      </c>
      <c r="J992" s="10" t="s">
        <v>937</v>
      </c>
      <c r="K992" s="10" t="s">
        <v>938</v>
      </c>
      <c r="L992" s="8">
        <v>44398</v>
      </c>
      <c r="M992" s="8">
        <v>44402</v>
      </c>
      <c r="N992" s="8">
        <v>44403</v>
      </c>
      <c r="O992" s="8">
        <v>44409</v>
      </c>
      <c r="P992" s="8">
        <v>44473</v>
      </c>
    </row>
    <row r="993" spans="1:17">
      <c r="A993" s="2" t="s">
        <v>21</v>
      </c>
      <c r="B993" s="2" t="s">
        <v>658</v>
      </c>
      <c r="C993" s="2" t="s">
        <v>560</v>
      </c>
      <c r="D993" s="2" t="s">
        <v>1636</v>
      </c>
      <c r="E993" s="2" t="s">
        <v>1766</v>
      </c>
      <c r="F993" s="2" t="s">
        <v>951</v>
      </c>
      <c r="G993" s="4">
        <v>336</v>
      </c>
      <c r="H993" s="6">
        <v>6219.36</v>
      </c>
      <c r="I993" s="6">
        <v>6219.36</v>
      </c>
      <c r="J993" s="10" t="s">
        <v>937</v>
      </c>
      <c r="K993" s="10" t="s">
        <v>938</v>
      </c>
      <c r="L993" s="8">
        <v>44398</v>
      </c>
      <c r="M993" s="8">
        <v>44402</v>
      </c>
      <c r="N993" s="8">
        <v>44403</v>
      </c>
      <c r="O993" s="8">
        <v>44409</v>
      </c>
      <c r="P993" s="8">
        <v>44473</v>
      </c>
    </row>
    <row r="994" spans="1:17">
      <c r="A994" s="2" t="s">
        <v>21</v>
      </c>
      <c r="B994" s="2" t="s">
        <v>658</v>
      </c>
      <c r="C994" s="2" t="s">
        <v>560</v>
      </c>
      <c r="D994" s="2" t="s">
        <v>1636</v>
      </c>
      <c r="E994" s="2" t="s">
        <v>1767</v>
      </c>
      <c r="F994" s="2" t="s">
        <v>951</v>
      </c>
      <c r="G994" s="4">
        <v>198</v>
      </c>
      <c r="H994" s="6">
        <v>3736.26</v>
      </c>
      <c r="I994" s="6">
        <v>3736.26</v>
      </c>
      <c r="J994" s="10" t="s">
        <v>937</v>
      </c>
      <c r="K994" s="10" t="s">
        <v>938</v>
      </c>
      <c r="L994" s="8">
        <v>44398</v>
      </c>
      <c r="M994" s="8">
        <v>44402</v>
      </c>
      <c r="N994" s="8">
        <v>44403</v>
      </c>
      <c r="O994" s="8">
        <v>44409</v>
      </c>
      <c r="P994" s="8">
        <v>44473</v>
      </c>
    </row>
    <row r="995" spans="1:17">
      <c r="A995" s="2" t="s">
        <v>21</v>
      </c>
      <c r="B995" s="2" t="s">
        <v>658</v>
      </c>
      <c r="C995" s="2" t="s">
        <v>560</v>
      </c>
      <c r="D995" s="2" t="s">
        <v>1636</v>
      </c>
      <c r="E995" s="2" t="s">
        <v>1768</v>
      </c>
      <c r="F995" s="2" t="s">
        <v>951</v>
      </c>
      <c r="G995" s="4">
        <v>185</v>
      </c>
      <c r="H995" s="6">
        <v>3424.35</v>
      </c>
      <c r="I995" s="6">
        <v>3424.35</v>
      </c>
      <c r="J995" s="10" t="s">
        <v>937</v>
      </c>
      <c r="K995" s="10" t="s">
        <v>938</v>
      </c>
      <c r="L995" s="8">
        <v>44398</v>
      </c>
      <c r="M995" s="8">
        <v>44402</v>
      </c>
      <c r="N995" s="8">
        <v>44403</v>
      </c>
      <c r="O995" s="8">
        <v>44409</v>
      </c>
      <c r="P995" s="8">
        <v>44473</v>
      </c>
    </row>
    <row r="996" spans="1:17">
      <c r="A996" s="2" t="s">
        <v>21</v>
      </c>
      <c r="B996" s="2" t="s">
        <v>658</v>
      </c>
      <c r="C996" s="2" t="s">
        <v>560</v>
      </c>
      <c r="D996" s="2" t="s">
        <v>1636</v>
      </c>
      <c r="E996" s="2" t="s">
        <v>1769</v>
      </c>
      <c r="F996" s="2" t="s">
        <v>951</v>
      </c>
      <c r="G996" s="4">
        <v>87</v>
      </c>
      <c r="H996" s="6">
        <v>1673.88</v>
      </c>
      <c r="I996" s="6">
        <v>1673.88</v>
      </c>
      <c r="J996" s="10" t="s">
        <v>937</v>
      </c>
      <c r="K996" s="10" t="s">
        <v>938</v>
      </c>
      <c r="L996" s="8">
        <v>44398</v>
      </c>
      <c r="M996" s="8">
        <v>44402</v>
      </c>
      <c r="N996" s="8">
        <v>44403</v>
      </c>
      <c r="O996" s="8">
        <v>44409</v>
      </c>
      <c r="P996" s="8">
        <v>44473</v>
      </c>
    </row>
    <row r="997" spans="1:17">
      <c r="A997" s="2" t="s">
        <v>21</v>
      </c>
      <c r="B997" s="2" t="s">
        <v>658</v>
      </c>
      <c r="C997" s="2" t="s">
        <v>560</v>
      </c>
      <c r="D997" s="2" t="s">
        <v>1636</v>
      </c>
      <c r="E997" s="2" t="s">
        <v>1770</v>
      </c>
      <c r="F997" s="2" t="s">
        <v>951</v>
      </c>
      <c r="G997" s="4">
        <v>240</v>
      </c>
      <c r="H997" s="6">
        <v>4442.3999999999996</v>
      </c>
      <c r="I997" s="6">
        <v>4442.3999999999996</v>
      </c>
      <c r="J997" s="10" t="s">
        <v>937</v>
      </c>
      <c r="K997" s="10" t="s">
        <v>938</v>
      </c>
      <c r="L997" s="8">
        <v>44398</v>
      </c>
      <c r="M997" s="8">
        <v>44402</v>
      </c>
      <c r="N997" s="8">
        <v>44403</v>
      </c>
      <c r="O997" s="8">
        <v>44409</v>
      </c>
      <c r="P997" s="8">
        <v>44473</v>
      </c>
    </row>
    <row r="998" spans="1:17">
      <c r="A998" s="2" t="s">
        <v>21</v>
      </c>
      <c r="B998" s="2" t="s">
        <v>658</v>
      </c>
      <c r="C998" s="2" t="s">
        <v>560</v>
      </c>
      <c r="D998" s="2" t="s">
        <v>1636</v>
      </c>
      <c r="E998" s="2" t="s">
        <v>1771</v>
      </c>
      <c r="F998" s="2" t="s">
        <v>951</v>
      </c>
      <c r="G998" s="4">
        <v>155</v>
      </c>
      <c r="H998" s="6">
        <v>2924.85</v>
      </c>
      <c r="I998" s="6">
        <v>2924.85</v>
      </c>
      <c r="J998" s="10" t="s">
        <v>937</v>
      </c>
      <c r="K998" s="10" t="s">
        <v>938</v>
      </c>
      <c r="L998" s="8">
        <v>44398</v>
      </c>
      <c r="M998" s="8">
        <v>44402</v>
      </c>
      <c r="N998" s="8">
        <v>44403</v>
      </c>
      <c r="O998" s="8">
        <v>44409</v>
      </c>
      <c r="P998" s="8">
        <v>44473</v>
      </c>
    </row>
    <row r="999" spans="1:17">
      <c r="A999" s="2" t="s">
        <v>17</v>
      </c>
      <c r="B999" s="2" t="s">
        <v>659</v>
      </c>
      <c r="C999" s="2" t="s">
        <v>656</v>
      </c>
      <c r="D999" s="2" t="s">
        <v>1755</v>
      </c>
      <c r="E999" s="2" t="s">
        <v>1772</v>
      </c>
      <c r="F999" s="2" t="s">
        <v>951</v>
      </c>
      <c r="G999" s="4">
        <v>150</v>
      </c>
      <c r="H999" s="6">
        <v>7971</v>
      </c>
      <c r="I999" s="6">
        <v>7971</v>
      </c>
      <c r="J999" s="10" t="s">
        <v>937</v>
      </c>
      <c r="K999" s="10" t="s">
        <v>962</v>
      </c>
      <c r="L999" s="8">
        <v>44399</v>
      </c>
      <c r="M999" s="8">
        <v>44400</v>
      </c>
      <c r="N999" s="8">
        <v>44400</v>
      </c>
      <c r="O999" s="8">
        <v>44406</v>
      </c>
      <c r="P999" s="8">
        <v>44474</v>
      </c>
      <c r="Q999" s="8">
        <v>44404</v>
      </c>
    </row>
    <row r="1000" spans="1:17">
      <c r="A1000" s="2" t="s">
        <v>17</v>
      </c>
      <c r="B1000" s="2" t="s">
        <v>660</v>
      </c>
      <c r="C1000" s="2" t="s">
        <v>453</v>
      </c>
      <c r="D1000" s="2" t="s">
        <v>1536</v>
      </c>
      <c r="E1000" s="2" t="s">
        <v>1773</v>
      </c>
      <c r="F1000" s="2" t="s">
        <v>951</v>
      </c>
      <c r="G1000" s="4">
        <v>100</v>
      </c>
      <c r="H1000" s="6">
        <v>1653</v>
      </c>
      <c r="I1000" s="6">
        <v>1653</v>
      </c>
      <c r="J1000" s="10" t="s">
        <v>937</v>
      </c>
      <c r="K1000" s="10" t="s">
        <v>938</v>
      </c>
      <c r="L1000" s="8">
        <v>44398</v>
      </c>
      <c r="M1000" s="8">
        <v>44402</v>
      </c>
      <c r="N1000" s="8">
        <v>44403</v>
      </c>
      <c r="O1000" s="8">
        <v>44409</v>
      </c>
      <c r="P1000" s="8">
        <v>44473</v>
      </c>
    </row>
    <row r="1001" spans="1:17">
      <c r="A1001" s="2" t="s">
        <v>17</v>
      </c>
      <c r="B1001" s="2" t="s">
        <v>660</v>
      </c>
      <c r="C1001" s="2" t="s">
        <v>453</v>
      </c>
      <c r="D1001" s="2" t="s">
        <v>1536</v>
      </c>
      <c r="E1001" s="2" t="s">
        <v>1774</v>
      </c>
      <c r="F1001" s="2" t="s">
        <v>951</v>
      </c>
      <c r="G1001" s="4">
        <v>500</v>
      </c>
      <c r="H1001" s="6">
        <v>8265</v>
      </c>
      <c r="I1001" s="6">
        <v>8265</v>
      </c>
      <c r="J1001" s="10" t="s">
        <v>937</v>
      </c>
      <c r="K1001" s="10" t="s">
        <v>938</v>
      </c>
      <c r="L1001" s="8">
        <v>44398</v>
      </c>
      <c r="M1001" s="8">
        <v>44402</v>
      </c>
      <c r="N1001" s="8">
        <v>44403</v>
      </c>
      <c r="O1001" s="8">
        <v>44409</v>
      </c>
      <c r="P1001" s="8">
        <v>44473</v>
      </c>
    </row>
    <row r="1002" spans="1:17">
      <c r="A1002" s="2" t="s">
        <v>17</v>
      </c>
      <c r="B1002" s="2" t="s">
        <v>660</v>
      </c>
      <c r="C1002" s="2" t="s">
        <v>453</v>
      </c>
      <c r="D1002" s="2" t="s">
        <v>1536</v>
      </c>
      <c r="E1002" s="2" t="s">
        <v>1775</v>
      </c>
      <c r="F1002" s="2" t="s">
        <v>951</v>
      </c>
      <c r="G1002" s="4">
        <v>398</v>
      </c>
      <c r="H1002" s="6">
        <v>6578.94</v>
      </c>
      <c r="I1002" s="6">
        <v>6578.94</v>
      </c>
      <c r="J1002" s="10" t="s">
        <v>937</v>
      </c>
      <c r="K1002" s="10" t="s">
        <v>938</v>
      </c>
      <c r="L1002" s="8">
        <v>44398</v>
      </c>
      <c r="M1002" s="8">
        <v>44402</v>
      </c>
      <c r="N1002" s="8">
        <v>44403</v>
      </c>
      <c r="O1002" s="8">
        <v>44409</v>
      </c>
      <c r="P1002" s="8">
        <v>44473</v>
      </c>
    </row>
    <row r="1003" spans="1:17">
      <c r="A1003" s="2" t="s">
        <v>17</v>
      </c>
      <c r="B1003" s="2" t="s">
        <v>660</v>
      </c>
      <c r="C1003" s="2" t="s">
        <v>453</v>
      </c>
      <c r="D1003" s="2" t="s">
        <v>1536</v>
      </c>
      <c r="E1003" s="2" t="s">
        <v>1776</v>
      </c>
      <c r="F1003" s="2" t="s">
        <v>951</v>
      </c>
      <c r="G1003" s="4">
        <v>1395</v>
      </c>
      <c r="H1003" s="6">
        <v>23059.35</v>
      </c>
      <c r="I1003" s="6">
        <v>23059.35</v>
      </c>
      <c r="J1003" s="10" t="s">
        <v>937</v>
      </c>
      <c r="K1003" s="10" t="s">
        <v>938</v>
      </c>
      <c r="L1003" s="8">
        <v>44398</v>
      </c>
      <c r="M1003" s="8">
        <v>44402</v>
      </c>
      <c r="N1003" s="8">
        <v>44403</v>
      </c>
      <c r="O1003" s="8">
        <v>44409</v>
      </c>
      <c r="P1003" s="8">
        <v>44473</v>
      </c>
    </row>
    <row r="1004" spans="1:17">
      <c r="A1004" s="2" t="s">
        <v>17</v>
      </c>
      <c r="B1004" s="2" t="s">
        <v>661</v>
      </c>
      <c r="C1004" s="2" t="s">
        <v>451</v>
      </c>
      <c r="D1004" s="2" t="s">
        <v>1534</v>
      </c>
      <c r="E1004" s="2" t="s">
        <v>1777</v>
      </c>
      <c r="F1004" s="2" t="s">
        <v>951</v>
      </c>
      <c r="G1004" s="4">
        <v>1992</v>
      </c>
      <c r="H1004" s="6">
        <v>34820.160000000003</v>
      </c>
      <c r="I1004" s="6">
        <v>34820.160000000003</v>
      </c>
      <c r="J1004" s="10" t="s">
        <v>937</v>
      </c>
      <c r="K1004" s="10" t="s">
        <v>938</v>
      </c>
      <c r="L1004" s="8">
        <v>44398</v>
      </c>
      <c r="M1004" s="8">
        <v>44402</v>
      </c>
      <c r="N1004" s="8">
        <v>44403</v>
      </c>
      <c r="O1004" s="8">
        <v>44409</v>
      </c>
      <c r="P1004" s="8">
        <v>44473</v>
      </c>
    </row>
    <row r="1005" spans="1:17">
      <c r="A1005" s="2" t="s">
        <v>17</v>
      </c>
      <c r="B1005" s="2" t="s">
        <v>661</v>
      </c>
      <c r="C1005" s="2" t="s">
        <v>451</v>
      </c>
      <c r="D1005" s="2" t="s">
        <v>1534</v>
      </c>
      <c r="E1005" s="2" t="s">
        <v>1778</v>
      </c>
      <c r="F1005" s="2" t="s">
        <v>951</v>
      </c>
      <c r="G1005" s="4">
        <v>241</v>
      </c>
      <c r="H1005" s="6">
        <v>4212.68</v>
      </c>
      <c r="I1005" s="6">
        <v>4212.68</v>
      </c>
      <c r="J1005" s="10" t="s">
        <v>937</v>
      </c>
      <c r="K1005" s="10" t="s">
        <v>938</v>
      </c>
      <c r="L1005" s="8">
        <v>44398</v>
      </c>
      <c r="M1005" s="8">
        <v>44402</v>
      </c>
      <c r="N1005" s="8">
        <v>44403</v>
      </c>
      <c r="O1005" s="8">
        <v>44409</v>
      </c>
      <c r="P1005" s="8">
        <v>44473</v>
      </c>
    </row>
    <row r="1006" spans="1:17">
      <c r="A1006" s="2" t="s">
        <v>17</v>
      </c>
      <c r="B1006" s="2" t="s">
        <v>661</v>
      </c>
      <c r="C1006" s="2" t="s">
        <v>451</v>
      </c>
      <c r="D1006" s="2" t="s">
        <v>1534</v>
      </c>
      <c r="E1006" s="2" t="s">
        <v>1779</v>
      </c>
      <c r="F1006" s="2" t="s">
        <v>951</v>
      </c>
      <c r="G1006" s="4">
        <v>1501</v>
      </c>
      <c r="H1006" s="6">
        <v>26237.48</v>
      </c>
      <c r="I1006" s="6">
        <v>26237.48</v>
      </c>
      <c r="J1006" s="10" t="s">
        <v>937</v>
      </c>
      <c r="K1006" s="10" t="s">
        <v>938</v>
      </c>
      <c r="L1006" s="8">
        <v>44398</v>
      </c>
      <c r="M1006" s="8">
        <v>44402</v>
      </c>
      <c r="N1006" s="8">
        <v>44403</v>
      </c>
      <c r="O1006" s="8">
        <v>44409</v>
      </c>
      <c r="P1006" s="8">
        <v>44473</v>
      </c>
    </row>
    <row r="1007" spans="1:17">
      <c r="A1007" s="2" t="s">
        <v>17</v>
      </c>
      <c r="B1007" s="2" t="s">
        <v>662</v>
      </c>
      <c r="C1007" s="2" t="s">
        <v>453</v>
      </c>
      <c r="D1007" s="2" t="s">
        <v>1536</v>
      </c>
      <c r="E1007" s="2" t="s">
        <v>1780</v>
      </c>
      <c r="F1007" s="2" t="s">
        <v>951</v>
      </c>
      <c r="G1007" s="4">
        <v>1310</v>
      </c>
      <c r="H1007" s="6">
        <v>21654.3</v>
      </c>
      <c r="I1007" s="6">
        <v>21654.3</v>
      </c>
      <c r="J1007" s="10" t="s">
        <v>937</v>
      </c>
      <c r="K1007" s="10" t="s">
        <v>938</v>
      </c>
      <c r="L1007" s="8">
        <v>44399</v>
      </c>
      <c r="M1007" s="8">
        <v>44400</v>
      </c>
      <c r="N1007" s="8">
        <v>44404</v>
      </c>
      <c r="O1007" s="8">
        <v>44410</v>
      </c>
      <c r="P1007" s="8">
        <v>44474</v>
      </c>
    </row>
    <row r="1008" spans="1:17">
      <c r="A1008" s="2" t="s">
        <v>17</v>
      </c>
      <c r="B1008" s="2" t="s">
        <v>662</v>
      </c>
      <c r="C1008" s="2" t="s">
        <v>453</v>
      </c>
      <c r="D1008" s="2" t="s">
        <v>1536</v>
      </c>
      <c r="E1008" s="2" t="s">
        <v>1781</v>
      </c>
      <c r="F1008" s="2" t="s">
        <v>951</v>
      </c>
      <c r="G1008" s="4">
        <v>2575</v>
      </c>
      <c r="H1008" s="6">
        <v>42564.75</v>
      </c>
      <c r="I1008" s="6">
        <v>42564.75</v>
      </c>
      <c r="J1008" s="10" t="s">
        <v>937</v>
      </c>
      <c r="K1008" s="10" t="s">
        <v>938</v>
      </c>
      <c r="L1008" s="8">
        <v>44399</v>
      </c>
      <c r="M1008" s="8">
        <v>44400</v>
      </c>
      <c r="N1008" s="8">
        <v>44404</v>
      </c>
      <c r="O1008" s="8">
        <v>44410</v>
      </c>
      <c r="P1008" s="8">
        <v>44474</v>
      </c>
    </row>
    <row r="1009" spans="1:17">
      <c r="A1009" s="2" t="s">
        <v>17</v>
      </c>
      <c r="B1009" s="2" t="s">
        <v>662</v>
      </c>
      <c r="C1009" s="2" t="s">
        <v>453</v>
      </c>
      <c r="D1009" s="2" t="s">
        <v>1536</v>
      </c>
      <c r="E1009" s="2" t="s">
        <v>1782</v>
      </c>
      <c r="F1009" s="2" t="s">
        <v>951</v>
      </c>
      <c r="G1009" s="4">
        <v>815</v>
      </c>
      <c r="H1009" s="6">
        <v>13471.95</v>
      </c>
      <c r="I1009" s="6">
        <v>13471.95</v>
      </c>
      <c r="J1009" s="10" t="s">
        <v>937</v>
      </c>
      <c r="K1009" s="10" t="s">
        <v>938</v>
      </c>
      <c r="L1009" s="8">
        <v>44399</v>
      </c>
      <c r="M1009" s="8">
        <v>44400</v>
      </c>
      <c r="N1009" s="8">
        <v>44404</v>
      </c>
      <c r="O1009" s="8">
        <v>44410</v>
      </c>
      <c r="P1009" s="8">
        <v>44474</v>
      </c>
    </row>
    <row r="1010" spans="1:17">
      <c r="A1010" s="2" t="s">
        <v>17</v>
      </c>
      <c r="B1010" s="2" t="s">
        <v>663</v>
      </c>
      <c r="C1010" s="2" t="s">
        <v>451</v>
      </c>
      <c r="D1010" s="2" t="s">
        <v>1534</v>
      </c>
      <c r="E1010" s="2" t="s">
        <v>1783</v>
      </c>
      <c r="F1010" s="2" t="s">
        <v>951</v>
      </c>
      <c r="G1010" s="4">
        <v>1400</v>
      </c>
      <c r="H1010" s="6">
        <v>24472</v>
      </c>
      <c r="I1010" s="6">
        <v>24472</v>
      </c>
      <c r="J1010" s="10" t="s">
        <v>937</v>
      </c>
      <c r="K1010" s="10" t="s">
        <v>938</v>
      </c>
      <c r="L1010" s="8">
        <v>44393</v>
      </c>
      <c r="M1010" s="8">
        <v>44400</v>
      </c>
      <c r="N1010" s="8">
        <v>44404</v>
      </c>
      <c r="O1010" s="8">
        <v>44410</v>
      </c>
      <c r="P1010" s="8">
        <v>44468</v>
      </c>
      <c r="Q1010" s="8">
        <v>44406</v>
      </c>
    </row>
    <row r="1011" spans="1:17">
      <c r="A1011" s="2" t="s">
        <v>17</v>
      </c>
      <c r="B1011" s="2" t="s">
        <v>664</v>
      </c>
      <c r="C1011" s="2" t="s">
        <v>451</v>
      </c>
      <c r="D1011" s="2" t="s">
        <v>1534</v>
      </c>
      <c r="E1011" s="2" t="s">
        <v>1784</v>
      </c>
      <c r="F1011" s="2" t="s">
        <v>951</v>
      </c>
      <c r="G1011" s="4">
        <v>722</v>
      </c>
      <c r="H1011" s="6">
        <v>12620.56</v>
      </c>
      <c r="I1011" s="6">
        <v>12620.56</v>
      </c>
      <c r="J1011" s="10" t="s">
        <v>937</v>
      </c>
      <c r="K1011" s="10" t="s">
        <v>938</v>
      </c>
      <c r="L1011" s="8">
        <v>44399</v>
      </c>
      <c r="M1011" s="8">
        <v>44400</v>
      </c>
      <c r="N1011" s="8">
        <v>44404</v>
      </c>
      <c r="O1011" s="8">
        <v>44410</v>
      </c>
      <c r="P1011" s="8">
        <v>44474</v>
      </c>
    </row>
    <row r="1012" spans="1:17">
      <c r="A1012" s="2" t="s">
        <v>488</v>
      </c>
      <c r="B1012" s="2" t="s">
        <v>665</v>
      </c>
      <c r="C1012" s="2" t="s">
        <v>496</v>
      </c>
      <c r="D1012" s="2" t="s">
        <v>1582</v>
      </c>
      <c r="E1012" s="2">
        <v>6119441194</v>
      </c>
      <c r="F1012" s="2" t="s">
        <v>945</v>
      </c>
      <c r="G1012" s="4">
        <v>9144</v>
      </c>
      <c r="H1012" s="6">
        <v>104522.44</v>
      </c>
      <c r="I1012" s="6">
        <v>104522.44</v>
      </c>
      <c r="J1012" s="10" t="s">
        <v>937</v>
      </c>
      <c r="K1012" s="10" t="s">
        <v>938</v>
      </c>
      <c r="L1012" s="8">
        <v>44400</v>
      </c>
      <c r="M1012" s="8">
        <v>44403</v>
      </c>
      <c r="N1012" s="8">
        <v>44416</v>
      </c>
      <c r="O1012" s="8">
        <v>44430</v>
      </c>
      <c r="P1012" s="8">
        <v>44442</v>
      </c>
      <c r="Q1012" s="8">
        <v>44425</v>
      </c>
    </row>
    <row r="1013" spans="1:17">
      <c r="A1013" s="2" t="s">
        <v>488</v>
      </c>
      <c r="B1013" s="2" t="s">
        <v>666</v>
      </c>
      <c r="C1013" s="2" t="s">
        <v>490</v>
      </c>
      <c r="D1013" s="2" t="s">
        <v>1583</v>
      </c>
      <c r="E1013" s="2">
        <v>1012925948</v>
      </c>
      <c r="F1013" s="2" t="s">
        <v>945</v>
      </c>
      <c r="G1013" s="4">
        <v>169488</v>
      </c>
      <c r="H1013" s="6">
        <v>1571280.4</v>
      </c>
      <c r="I1013" s="6">
        <v>1571280.4</v>
      </c>
      <c r="J1013" s="10" t="s">
        <v>937</v>
      </c>
      <c r="K1013" s="10" t="s">
        <v>938</v>
      </c>
      <c r="L1013" s="8">
        <v>44399</v>
      </c>
      <c r="M1013" s="8">
        <v>44403</v>
      </c>
      <c r="N1013" s="8">
        <v>44404</v>
      </c>
      <c r="O1013" s="8">
        <v>44418</v>
      </c>
      <c r="P1013" s="8">
        <v>44430</v>
      </c>
      <c r="Q1013" s="8">
        <v>44412</v>
      </c>
    </row>
    <row r="1014" spans="1:17">
      <c r="A1014" s="2" t="s">
        <v>488</v>
      </c>
      <c r="B1014" s="2" t="s">
        <v>667</v>
      </c>
      <c r="C1014" s="2" t="s">
        <v>490</v>
      </c>
      <c r="D1014" s="2" t="s">
        <v>1583</v>
      </c>
      <c r="E1014" s="2">
        <v>1012926484</v>
      </c>
      <c r="F1014" s="2" t="s">
        <v>945</v>
      </c>
      <c r="G1014" s="4">
        <v>26988</v>
      </c>
      <c r="H1014" s="6">
        <v>250214.3</v>
      </c>
      <c r="I1014" s="6">
        <v>250214.3</v>
      </c>
      <c r="J1014" s="10" t="s">
        <v>937</v>
      </c>
      <c r="K1014" s="10" t="s">
        <v>938</v>
      </c>
      <c r="L1014" s="8">
        <v>44398</v>
      </c>
      <c r="M1014" s="8">
        <v>44397</v>
      </c>
      <c r="N1014" s="8">
        <v>44402</v>
      </c>
      <c r="O1014" s="8">
        <v>44416</v>
      </c>
      <c r="P1014" s="8">
        <v>44428</v>
      </c>
      <c r="Q1014" s="8">
        <v>44427</v>
      </c>
    </row>
    <row r="1015" spans="1:17">
      <c r="A1015" s="2" t="s">
        <v>488</v>
      </c>
      <c r="B1015" s="2" t="s">
        <v>668</v>
      </c>
      <c r="C1015" s="2" t="s">
        <v>490</v>
      </c>
      <c r="D1015" s="2" t="s">
        <v>1583</v>
      </c>
      <c r="E1015" s="2">
        <v>1012926487</v>
      </c>
      <c r="F1015" s="2" t="s">
        <v>945</v>
      </c>
      <c r="G1015" s="4">
        <v>38676</v>
      </c>
      <c r="H1015" s="6">
        <v>358546.83</v>
      </c>
      <c r="I1015" s="6">
        <v>358546.83</v>
      </c>
      <c r="J1015" s="10" t="s">
        <v>937</v>
      </c>
      <c r="K1015" s="10" t="s">
        <v>938</v>
      </c>
      <c r="L1015" s="8">
        <v>44398</v>
      </c>
      <c r="M1015" s="8">
        <v>44403</v>
      </c>
      <c r="N1015" s="8">
        <v>44404</v>
      </c>
      <c r="O1015" s="8">
        <v>44418</v>
      </c>
      <c r="P1015" s="8">
        <v>44430</v>
      </c>
      <c r="Q1015" s="8">
        <v>44412</v>
      </c>
    </row>
    <row r="1016" spans="1:17">
      <c r="A1016" s="2" t="s">
        <v>488</v>
      </c>
      <c r="B1016" s="2" t="s">
        <v>669</v>
      </c>
      <c r="C1016" s="2" t="s">
        <v>496</v>
      </c>
      <c r="D1016" s="2" t="s">
        <v>1582</v>
      </c>
      <c r="E1016" s="2">
        <v>5612519419</v>
      </c>
      <c r="F1016" s="2" t="s">
        <v>945</v>
      </c>
      <c r="G1016" s="4">
        <v>31140</v>
      </c>
      <c r="H1016" s="6">
        <v>359525.63</v>
      </c>
      <c r="I1016" s="6">
        <v>359525.63</v>
      </c>
      <c r="J1016" s="10" t="s">
        <v>937</v>
      </c>
      <c r="K1016" s="10" t="s">
        <v>938</v>
      </c>
      <c r="L1016" s="8">
        <v>44414</v>
      </c>
      <c r="M1016" s="8">
        <v>44425</v>
      </c>
      <c r="N1016" s="8">
        <v>44426</v>
      </c>
      <c r="O1016" s="8">
        <v>44440</v>
      </c>
      <c r="P1016" s="8">
        <v>44452</v>
      </c>
      <c r="Q1016" s="8">
        <v>44433</v>
      </c>
    </row>
    <row r="1017" spans="1:17">
      <c r="A1017" s="2" t="s">
        <v>488</v>
      </c>
      <c r="B1017" s="2" t="s">
        <v>670</v>
      </c>
      <c r="C1017" s="2" t="s">
        <v>496</v>
      </c>
      <c r="D1017" s="2" t="s">
        <v>1582</v>
      </c>
      <c r="E1017" s="2">
        <v>1012926485</v>
      </c>
      <c r="F1017" s="2" t="s">
        <v>945</v>
      </c>
      <c r="G1017" s="4">
        <v>20616</v>
      </c>
      <c r="H1017" s="6">
        <v>190951.04000000001</v>
      </c>
      <c r="I1017" s="6">
        <v>190951.04000000001</v>
      </c>
      <c r="J1017" s="10" t="s">
        <v>937</v>
      </c>
      <c r="K1017" s="10" t="s">
        <v>938</v>
      </c>
      <c r="L1017" s="8">
        <v>44412</v>
      </c>
      <c r="M1017" s="8">
        <v>44419</v>
      </c>
      <c r="N1017" s="8">
        <v>44424</v>
      </c>
      <c r="O1017" s="8">
        <v>44438</v>
      </c>
      <c r="P1017" s="8">
        <v>44450</v>
      </c>
      <c r="Q1017" s="8">
        <v>44433</v>
      </c>
    </row>
    <row r="1018" spans="1:17">
      <c r="A1018" s="2" t="s">
        <v>488</v>
      </c>
      <c r="B1018" s="2" t="s">
        <v>671</v>
      </c>
      <c r="C1018" s="2" t="s">
        <v>496</v>
      </c>
      <c r="D1018" s="2" t="s">
        <v>1582</v>
      </c>
      <c r="E1018" s="2">
        <v>6119441191</v>
      </c>
      <c r="F1018" s="2" t="s">
        <v>945</v>
      </c>
      <c r="G1018" s="4">
        <v>600</v>
      </c>
      <c r="H1018" s="6">
        <v>6858.42</v>
      </c>
      <c r="I1018" s="6">
        <v>6858.42</v>
      </c>
      <c r="J1018" s="10" t="s">
        <v>937</v>
      </c>
      <c r="K1018" s="10" t="s">
        <v>938</v>
      </c>
      <c r="L1018" s="8">
        <v>44398</v>
      </c>
      <c r="M1018" s="8">
        <v>44403</v>
      </c>
      <c r="N1018" s="8">
        <v>44424</v>
      </c>
      <c r="O1018" s="8">
        <v>44438</v>
      </c>
      <c r="P1018" s="8">
        <v>44450</v>
      </c>
      <c r="Q1018" s="8">
        <v>44433</v>
      </c>
    </row>
    <row r="1019" spans="1:17">
      <c r="A1019" s="2" t="s">
        <v>21</v>
      </c>
      <c r="B1019" s="2" t="s">
        <v>672</v>
      </c>
      <c r="C1019" s="2" t="s">
        <v>560</v>
      </c>
      <c r="D1019" s="2" t="s">
        <v>1636</v>
      </c>
      <c r="E1019" s="2" t="s">
        <v>1785</v>
      </c>
      <c r="F1019" s="2" t="s">
        <v>936</v>
      </c>
      <c r="G1019" s="4">
        <v>25</v>
      </c>
      <c r="H1019" s="6">
        <v>462.75</v>
      </c>
      <c r="I1019" s="6">
        <v>462.75</v>
      </c>
      <c r="J1019" s="10" t="s">
        <v>937</v>
      </c>
      <c r="K1019" s="10" t="s">
        <v>938</v>
      </c>
      <c r="L1019" s="8">
        <v>44392</v>
      </c>
      <c r="M1019" s="8">
        <v>44400</v>
      </c>
      <c r="N1019" s="8">
        <v>44411</v>
      </c>
      <c r="O1019" s="8">
        <v>44417</v>
      </c>
      <c r="P1019" s="8">
        <v>44467</v>
      </c>
      <c r="Q1019" s="8">
        <v>44414</v>
      </c>
    </row>
    <row r="1020" spans="1:17">
      <c r="A1020" s="2" t="s">
        <v>21</v>
      </c>
      <c r="B1020" s="2" t="s">
        <v>672</v>
      </c>
      <c r="C1020" s="2" t="s">
        <v>560</v>
      </c>
      <c r="D1020" s="2" t="s">
        <v>1636</v>
      </c>
      <c r="E1020" s="2" t="s">
        <v>1786</v>
      </c>
      <c r="F1020" s="2" t="s">
        <v>936</v>
      </c>
      <c r="G1020" s="4">
        <v>25</v>
      </c>
      <c r="H1020" s="6">
        <v>462.75</v>
      </c>
      <c r="I1020" s="6">
        <v>462.75</v>
      </c>
      <c r="J1020" s="10" t="s">
        <v>937</v>
      </c>
      <c r="K1020" s="10" t="s">
        <v>938</v>
      </c>
      <c r="L1020" s="8">
        <v>44392</v>
      </c>
      <c r="M1020" s="8">
        <v>44400</v>
      </c>
      <c r="N1020" s="8">
        <v>44411</v>
      </c>
      <c r="O1020" s="8">
        <v>44417</v>
      </c>
      <c r="P1020" s="8">
        <v>44467</v>
      </c>
      <c r="Q1020" s="8">
        <v>44414</v>
      </c>
    </row>
    <row r="1021" spans="1:17">
      <c r="A1021" s="2" t="s">
        <v>21</v>
      </c>
      <c r="B1021" s="2" t="s">
        <v>672</v>
      </c>
      <c r="C1021" s="2" t="s">
        <v>560</v>
      </c>
      <c r="D1021" s="2" t="s">
        <v>1636</v>
      </c>
      <c r="E1021" s="2" t="s">
        <v>1787</v>
      </c>
      <c r="F1021" s="2" t="s">
        <v>936</v>
      </c>
      <c r="G1021" s="4">
        <v>25</v>
      </c>
      <c r="H1021" s="6">
        <v>471.75</v>
      </c>
      <c r="I1021" s="6">
        <v>471.75</v>
      </c>
      <c r="J1021" s="10" t="s">
        <v>937</v>
      </c>
      <c r="K1021" s="10" t="s">
        <v>938</v>
      </c>
      <c r="L1021" s="8">
        <v>44392</v>
      </c>
      <c r="M1021" s="8">
        <v>44400</v>
      </c>
      <c r="N1021" s="8">
        <v>44411</v>
      </c>
      <c r="O1021" s="8">
        <v>44417</v>
      </c>
      <c r="P1021" s="8">
        <v>44467</v>
      </c>
      <c r="Q1021" s="8">
        <v>44414</v>
      </c>
    </row>
    <row r="1022" spans="1:17">
      <c r="A1022" s="2" t="s">
        <v>17</v>
      </c>
      <c r="B1022" s="2" t="s">
        <v>673</v>
      </c>
      <c r="C1022" s="2" t="s">
        <v>458</v>
      </c>
      <c r="D1022" s="2" t="s">
        <v>1544</v>
      </c>
      <c r="E1022" s="2" t="s">
        <v>1788</v>
      </c>
      <c r="F1022" s="2" t="s">
        <v>936</v>
      </c>
      <c r="G1022" s="4">
        <v>102</v>
      </c>
      <c r="H1022" s="6">
        <v>2220.54</v>
      </c>
      <c r="I1022" s="6">
        <v>2220.54</v>
      </c>
      <c r="J1022" s="10" t="s">
        <v>937</v>
      </c>
      <c r="K1022" s="10" t="s">
        <v>938</v>
      </c>
      <c r="L1022" s="8">
        <v>44392</v>
      </c>
      <c r="M1022" s="8">
        <v>44400</v>
      </c>
      <c r="N1022" s="8">
        <v>44411</v>
      </c>
      <c r="O1022" s="8">
        <v>44417</v>
      </c>
      <c r="P1022" s="8">
        <v>44467</v>
      </c>
      <c r="Q1022" s="8">
        <v>44414</v>
      </c>
    </row>
    <row r="1023" spans="1:17">
      <c r="A1023" s="2" t="s">
        <v>17</v>
      </c>
      <c r="B1023" s="2" t="s">
        <v>674</v>
      </c>
      <c r="C1023" s="2" t="s">
        <v>453</v>
      </c>
      <c r="D1023" s="2" t="s">
        <v>1536</v>
      </c>
      <c r="E1023" s="2" t="s">
        <v>1789</v>
      </c>
      <c r="F1023" s="2" t="s">
        <v>936</v>
      </c>
      <c r="G1023" s="4">
        <v>118</v>
      </c>
      <c r="H1023" s="6">
        <v>1950.54</v>
      </c>
      <c r="I1023" s="6">
        <v>1950.54</v>
      </c>
      <c r="J1023" s="10" t="s">
        <v>937</v>
      </c>
      <c r="K1023" s="10" t="s">
        <v>938</v>
      </c>
      <c r="L1023" s="8">
        <v>44392</v>
      </c>
      <c r="M1023" s="8">
        <v>44400</v>
      </c>
      <c r="N1023" s="8">
        <v>44411</v>
      </c>
      <c r="O1023" s="8">
        <v>44417</v>
      </c>
      <c r="P1023" s="8">
        <v>44467</v>
      </c>
      <c r="Q1023" s="8">
        <v>44414</v>
      </c>
    </row>
    <row r="1024" spans="1:17">
      <c r="A1024" s="2" t="s">
        <v>17</v>
      </c>
      <c r="B1024" s="2" t="s">
        <v>675</v>
      </c>
      <c r="C1024" s="2" t="s">
        <v>451</v>
      </c>
      <c r="D1024" s="2" t="s">
        <v>1534</v>
      </c>
      <c r="E1024" s="2" t="s">
        <v>1790</v>
      </c>
      <c r="F1024" s="2" t="s">
        <v>936</v>
      </c>
      <c r="G1024" s="4">
        <v>78</v>
      </c>
      <c r="H1024" s="6">
        <v>1363.44</v>
      </c>
      <c r="I1024" s="6">
        <v>1363.44</v>
      </c>
      <c r="J1024" s="10" t="s">
        <v>937</v>
      </c>
      <c r="K1024" s="10" t="s">
        <v>938</v>
      </c>
      <c r="L1024" s="8">
        <v>44392</v>
      </c>
      <c r="M1024" s="8">
        <v>44400</v>
      </c>
      <c r="N1024" s="8">
        <v>44411</v>
      </c>
      <c r="O1024" s="8">
        <v>44417</v>
      </c>
      <c r="P1024" s="8">
        <v>44467</v>
      </c>
      <c r="Q1024" s="8">
        <v>44414</v>
      </c>
    </row>
    <row r="1025" spans="1:17">
      <c r="A1025" s="2" t="s">
        <v>488</v>
      </c>
      <c r="B1025" s="2" t="s">
        <v>676</v>
      </c>
      <c r="C1025" s="2" t="s">
        <v>496</v>
      </c>
      <c r="D1025" s="2" t="s">
        <v>1582</v>
      </c>
      <c r="E1025" s="2">
        <v>6119441195</v>
      </c>
      <c r="F1025" s="2" t="s">
        <v>945</v>
      </c>
      <c r="G1025" s="4">
        <v>288</v>
      </c>
      <c r="H1025" s="6">
        <v>3292.19</v>
      </c>
      <c r="I1025" s="6">
        <v>3292.19</v>
      </c>
      <c r="J1025" s="10" t="s">
        <v>937</v>
      </c>
      <c r="K1025" s="10" t="s">
        <v>938</v>
      </c>
      <c r="L1025" s="8">
        <v>44399</v>
      </c>
      <c r="M1025" s="8">
        <v>44408</v>
      </c>
      <c r="N1025" s="8">
        <v>44411</v>
      </c>
      <c r="O1025" s="8">
        <v>44425</v>
      </c>
      <c r="P1025" s="8">
        <v>44437</v>
      </c>
    </row>
    <row r="1026" spans="1:17">
      <c r="A1026" s="2" t="s">
        <v>488</v>
      </c>
      <c r="B1026" s="2" t="s">
        <v>677</v>
      </c>
      <c r="C1026" s="2" t="s">
        <v>496</v>
      </c>
      <c r="D1026" s="2" t="s">
        <v>1582</v>
      </c>
      <c r="E1026" s="2">
        <v>6119441193</v>
      </c>
      <c r="F1026" s="2" t="s">
        <v>945</v>
      </c>
      <c r="G1026" s="4">
        <v>14808</v>
      </c>
      <c r="H1026" s="6">
        <v>169264.99</v>
      </c>
      <c r="I1026" s="6">
        <v>169264.99</v>
      </c>
      <c r="J1026" s="10" t="s">
        <v>937</v>
      </c>
      <c r="K1026" s="10" t="s">
        <v>938</v>
      </c>
      <c r="L1026" s="8">
        <v>44406</v>
      </c>
      <c r="M1026" s="8">
        <v>44413</v>
      </c>
      <c r="N1026" s="8">
        <v>44414</v>
      </c>
      <c r="O1026" s="8">
        <v>44428</v>
      </c>
      <c r="P1026" s="8">
        <v>44440</v>
      </c>
    </row>
    <row r="1027" spans="1:17">
      <c r="A1027" s="2" t="s">
        <v>21</v>
      </c>
      <c r="B1027" s="2" t="s">
        <v>678</v>
      </c>
      <c r="C1027" s="2" t="s">
        <v>679</v>
      </c>
      <c r="D1027" s="2" t="s">
        <v>1791</v>
      </c>
      <c r="E1027" s="2" t="s">
        <v>1792</v>
      </c>
      <c r="F1027" s="2" t="s">
        <v>945</v>
      </c>
      <c r="G1027" s="4">
        <v>200</v>
      </c>
      <c r="H1027" s="6">
        <v>4726</v>
      </c>
      <c r="I1027" s="6">
        <v>4726</v>
      </c>
      <c r="J1027" s="10" t="s">
        <v>937</v>
      </c>
      <c r="K1027" s="10" t="s">
        <v>962</v>
      </c>
      <c r="L1027" s="8">
        <v>44404</v>
      </c>
      <c r="M1027" s="8">
        <v>44406</v>
      </c>
      <c r="N1027" s="8">
        <v>44406</v>
      </c>
      <c r="O1027" s="8">
        <v>44412</v>
      </c>
      <c r="P1027" s="8">
        <v>44479</v>
      </c>
      <c r="Q1027" s="8">
        <v>44411</v>
      </c>
    </row>
    <row r="1028" spans="1:17">
      <c r="A1028" s="2" t="s">
        <v>21</v>
      </c>
      <c r="B1028" s="2" t="s">
        <v>680</v>
      </c>
      <c r="C1028" s="2" t="s">
        <v>681</v>
      </c>
      <c r="D1028" s="2" t="s">
        <v>1793</v>
      </c>
      <c r="E1028" s="2" t="s">
        <v>1794</v>
      </c>
      <c r="F1028" s="2" t="s">
        <v>945</v>
      </c>
      <c r="G1028" s="4">
        <v>300</v>
      </c>
      <c r="H1028" s="6">
        <v>7197</v>
      </c>
      <c r="I1028" s="6">
        <v>7197</v>
      </c>
      <c r="J1028" s="10" t="s">
        <v>937</v>
      </c>
      <c r="K1028" s="10" t="s">
        <v>962</v>
      </c>
      <c r="L1028" s="8">
        <v>44404</v>
      </c>
      <c r="M1028" s="8">
        <v>44406</v>
      </c>
      <c r="N1028" s="8">
        <v>44406</v>
      </c>
      <c r="O1028" s="8">
        <v>44412</v>
      </c>
      <c r="P1028" s="8">
        <v>44479</v>
      </c>
      <c r="Q1028" s="8">
        <v>44411</v>
      </c>
    </row>
    <row r="1029" spans="1:17">
      <c r="A1029" s="2" t="s">
        <v>21</v>
      </c>
      <c r="B1029" s="2" t="s">
        <v>682</v>
      </c>
      <c r="C1029" s="2" t="s">
        <v>683</v>
      </c>
      <c r="D1029" s="2" t="s">
        <v>1795</v>
      </c>
      <c r="E1029" s="2" t="s">
        <v>1796</v>
      </c>
      <c r="F1029" s="2" t="s">
        <v>945</v>
      </c>
      <c r="G1029" s="4">
        <v>100</v>
      </c>
      <c r="H1029" s="6">
        <v>2599</v>
      </c>
      <c r="I1029" s="6">
        <v>2599</v>
      </c>
      <c r="J1029" s="10" t="s">
        <v>937</v>
      </c>
      <c r="K1029" s="10" t="s">
        <v>962</v>
      </c>
      <c r="L1029" s="8">
        <v>44404</v>
      </c>
      <c r="M1029" s="8">
        <v>44406</v>
      </c>
      <c r="N1029" s="8">
        <v>44406</v>
      </c>
      <c r="O1029" s="8">
        <v>44412</v>
      </c>
      <c r="P1029" s="8">
        <v>44479</v>
      </c>
      <c r="Q1029" s="8">
        <v>44411</v>
      </c>
    </row>
    <row r="1030" spans="1:17">
      <c r="A1030" s="2" t="s">
        <v>21</v>
      </c>
      <c r="B1030" s="2" t="s">
        <v>684</v>
      </c>
      <c r="C1030" s="2" t="s">
        <v>685</v>
      </c>
      <c r="D1030" s="2" t="s">
        <v>1797</v>
      </c>
      <c r="E1030" s="2" t="s">
        <v>1798</v>
      </c>
      <c r="F1030" s="2" t="s">
        <v>945</v>
      </c>
      <c r="G1030" s="4">
        <v>300</v>
      </c>
      <c r="H1030" s="6">
        <v>7155</v>
      </c>
      <c r="I1030" s="6">
        <v>7155</v>
      </c>
      <c r="J1030" s="10" t="s">
        <v>937</v>
      </c>
      <c r="K1030" s="10" t="s">
        <v>962</v>
      </c>
      <c r="L1030" s="8">
        <v>44404</v>
      </c>
      <c r="M1030" s="8">
        <v>44406</v>
      </c>
      <c r="N1030" s="8">
        <v>44406</v>
      </c>
      <c r="O1030" s="8">
        <v>44412</v>
      </c>
      <c r="P1030" s="8">
        <v>44479</v>
      </c>
      <c r="Q1030" s="8">
        <v>44411</v>
      </c>
    </row>
    <row r="1031" spans="1:17">
      <c r="A1031" s="2" t="s">
        <v>21</v>
      </c>
      <c r="B1031" s="2" t="s">
        <v>686</v>
      </c>
      <c r="C1031" s="2" t="s">
        <v>687</v>
      </c>
      <c r="D1031" s="2" t="s">
        <v>1799</v>
      </c>
      <c r="E1031" s="2" t="s">
        <v>1800</v>
      </c>
      <c r="F1031" s="2" t="s">
        <v>945</v>
      </c>
      <c r="G1031" s="4">
        <v>300</v>
      </c>
      <c r="H1031" s="6">
        <v>6984</v>
      </c>
      <c r="I1031" s="6">
        <v>6984</v>
      </c>
      <c r="J1031" s="10" t="s">
        <v>937</v>
      </c>
      <c r="K1031" s="10" t="s">
        <v>962</v>
      </c>
      <c r="L1031" s="8">
        <v>44404</v>
      </c>
      <c r="M1031" s="8">
        <v>44406</v>
      </c>
      <c r="N1031" s="8">
        <v>44406</v>
      </c>
      <c r="O1031" s="8">
        <v>44412</v>
      </c>
      <c r="P1031" s="8">
        <v>44479</v>
      </c>
      <c r="Q1031" s="8">
        <v>44411</v>
      </c>
    </row>
    <row r="1032" spans="1:17">
      <c r="A1032" s="2" t="s">
        <v>17</v>
      </c>
      <c r="B1032" s="2" t="s">
        <v>688</v>
      </c>
      <c r="C1032" s="2" t="s">
        <v>472</v>
      </c>
      <c r="D1032" s="2" t="s">
        <v>1561</v>
      </c>
      <c r="E1032" s="2" t="s">
        <v>1801</v>
      </c>
      <c r="F1032" s="2" t="s">
        <v>945</v>
      </c>
      <c r="G1032" s="4">
        <v>4375</v>
      </c>
      <c r="H1032" s="6">
        <v>79800</v>
      </c>
      <c r="I1032" s="6">
        <v>79800</v>
      </c>
      <c r="J1032" s="10" t="s">
        <v>942</v>
      </c>
      <c r="K1032" s="10" t="s">
        <v>938</v>
      </c>
      <c r="L1032" s="8">
        <v>44405</v>
      </c>
      <c r="M1032" s="8">
        <v>44408</v>
      </c>
      <c r="N1032" s="8">
        <v>44409</v>
      </c>
      <c r="O1032" s="8">
        <v>44415</v>
      </c>
      <c r="P1032" s="8">
        <v>44480</v>
      </c>
      <c r="Q1032" s="8">
        <v>44414</v>
      </c>
    </row>
    <row r="1033" spans="1:17">
      <c r="A1033" s="2" t="s">
        <v>17</v>
      </c>
      <c r="B1033" s="2" t="s">
        <v>688</v>
      </c>
      <c r="C1033" s="2" t="s">
        <v>472</v>
      </c>
      <c r="D1033" s="2" t="s">
        <v>1561</v>
      </c>
      <c r="E1033" s="2" t="s">
        <v>1802</v>
      </c>
      <c r="F1033" s="2" t="s">
        <v>945</v>
      </c>
      <c r="G1033" s="4">
        <v>4354</v>
      </c>
      <c r="H1033" s="6">
        <v>84206.36</v>
      </c>
      <c r="I1033" s="6">
        <v>84206.36</v>
      </c>
      <c r="J1033" s="10" t="s">
        <v>942</v>
      </c>
      <c r="K1033" s="10" t="s">
        <v>938</v>
      </c>
      <c r="L1033" s="8">
        <v>44405</v>
      </c>
      <c r="M1033" s="8">
        <v>44408</v>
      </c>
      <c r="N1033" s="8">
        <v>44409</v>
      </c>
      <c r="O1033" s="8">
        <v>44415</v>
      </c>
      <c r="P1033" s="8">
        <v>44480</v>
      </c>
      <c r="Q1033" s="8">
        <v>44414</v>
      </c>
    </row>
    <row r="1034" spans="1:17">
      <c r="A1034" s="2" t="s">
        <v>17</v>
      </c>
      <c r="B1034" s="2" t="s">
        <v>689</v>
      </c>
      <c r="C1034" s="2" t="s">
        <v>472</v>
      </c>
      <c r="D1034" s="2" t="s">
        <v>1561</v>
      </c>
      <c r="E1034" s="2" t="s">
        <v>1801</v>
      </c>
      <c r="F1034" s="2" t="s">
        <v>945</v>
      </c>
      <c r="G1034" s="4">
        <v>1311</v>
      </c>
      <c r="H1034" s="6">
        <v>23912.639999999999</v>
      </c>
      <c r="I1034" s="6">
        <v>23912.639999999999</v>
      </c>
      <c r="J1034" s="10" t="s">
        <v>942</v>
      </c>
      <c r="K1034" s="10" t="s">
        <v>938</v>
      </c>
      <c r="L1034" s="8">
        <v>44405</v>
      </c>
      <c r="M1034" s="8">
        <v>44407</v>
      </c>
      <c r="N1034" s="8">
        <v>44408</v>
      </c>
      <c r="O1034" s="8">
        <v>44414</v>
      </c>
      <c r="P1034" s="8">
        <v>44480</v>
      </c>
      <c r="Q1034" s="8">
        <v>44414</v>
      </c>
    </row>
    <row r="1035" spans="1:17">
      <c r="A1035" s="2" t="s">
        <v>17</v>
      </c>
      <c r="B1035" s="2" t="s">
        <v>689</v>
      </c>
      <c r="C1035" s="2" t="s">
        <v>472</v>
      </c>
      <c r="D1035" s="2" t="s">
        <v>1561</v>
      </c>
      <c r="E1035" s="2" t="s">
        <v>1802</v>
      </c>
      <c r="F1035" s="2" t="s">
        <v>945</v>
      </c>
      <c r="G1035" s="4">
        <v>486</v>
      </c>
      <c r="H1035" s="6">
        <v>9399.24</v>
      </c>
      <c r="I1035" s="6">
        <v>9399.24</v>
      </c>
      <c r="J1035" s="10" t="s">
        <v>942</v>
      </c>
      <c r="K1035" s="10" t="s">
        <v>938</v>
      </c>
      <c r="L1035" s="8">
        <v>44405</v>
      </c>
      <c r="M1035" s="8">
        <v>44407</v>
      </c>
      <c r="N1035" s="8">
        <v>44408</v>
      </c>
      <c r="O1035" s="8">
        <v>44414</v>
      </c>
      <c r="P1035" s="8">
        <v>44480</v>
      </c>
      <c r="Q1035" s="8">
        <v>44414</v>
      </c>
    </row>
    <row r="1036" spans="1:17">
      <c r="A1036" s="2" t="s">
        <v>17</v>
      </c>
      <c r="B1036" s="2" t="s">
        <v>690</v>
      </c>
      <c r="C1036" s="2" t="s">
        <v>453</v>
      </c>
      <c r="D1036" s="2" t="s">
        <v>1536</v>
      </c>
      <c r="E1036" s="2" t="s">
        <v>1803</v>
      </c>
      <c r="F1036" s="2" t="s">
        <v>945</v>
      </c>
      <c r="G1036" s="4">
        <v>2120</v>
      </c>
      <c r="H1036" s="6">
        <v>35043.599999999999</v>
      </c>
      <c r="I1036" s="6">
        <v>35043.599999999999</v>
      </c>
      <c r="J1036" s="10" t="s">
        <v>937</v>
      </c>
      <c r="K1036" s="10" t="s">
        <v>938</v>
      </c>
      <c r="L1036" s="8">
        <v>44405</v>
      </c>
      <c r="M1036" s="8">
        <v>44410</v>
      </c>
      <c r="N1036" s="8">
        <v>44412</v>
      </c>
      <c r="O1036" s="8">
        <v>44418</v>
      </c>
      <c r="P1036" s="8">
        <v>44480</v>
      </c>
      <c r="Q1036" s="8">
        <v>44417</v>
      </c>
    </row>
    <row r="1037" spans="1:17">
      <c r="A1037" s="2" t="s">
        <v>21</v>
      </c>
      <c r="B1037" s="2" t="s">
        <v>691</v>
      </c>
      <c r="C1037" s="2" t="s">
        <v>482</v>
      </c>
      <c r="D1037" s="2" t="s">
        <v>1571</v>
      </c>
      <c r="E1037" s="2" t="s">
        <v>1804</v>
      </c>
      <c r="F1037" s="2" t="s">
        <v>951</v>
      </c>
      <c r="G1037" s="4">
        <v>350</v>
      </c>
      <c r="H1037" s="6">
        <v>6202</v>
      </c>
      <c r="I1037" s="6">
        <v>6202</v>
      </c>
      <c r="J1037" s="10" t="s">
        <v>942</v>
      </c>
      <c r="K1037" s="10" t="s">
        <v>938</v>
      </c>
      <c r="L1037" s="8">
        <v>44404</v>
      </c>
      <c r="M1037" s="8">
        <v>44409</v>
      </c>
      <c r="N1037" s="8">
        <v>44417</v>
      </c>
      <c r="O1037" s="8">
        <v>44423</v>
      </c>
      <c r="P1037" s="8">
        <v>44479</v>
      </c>
    </row>
    <row r="1038" spans="1:17">
      <c r="A1038" s="2" t="s">
        <v>21</v>
      </c>
      <c r="B1038" s="2" t="s">
        <v>691</v>
      </c>
      <c r="C1038" s="2" t="s">
        <v>482</v>
      </c>
      <c r="D1038" s="2" t="s">
        <v>1571</v>
      </c>
      <c r="E1038" s="2" t="s">
        <v>1805</v>
      </c>
      <c r="F1038" s="2" t="s">
        <v>951</v>
      </c>
      <c r="G1038" s="4">
        <v>430</v>
      </c>
      <c r="H1038" s="6">
        <v>7619.6</v>
      </c>
      <c r="I1038" s="6">
        <v>7619.6</v>
      </c>
      <c r="J1038" s="10" t="s">
        <v>942</v>
      </c>
      <c r="K1038" s="10" t="s">
        <v>938</v>
      </c>
      <c r="L1038" s="8">
        <v>44404</v>
      </c>
      <c r="M1038" s="8">
        <v>44409</v>
      </c>
      <c r="N1038" s="8">
        <v>44417</v>
      </c>
      <c r="O1038" s="8">
        <v>44423</v>
      </c>
      <c r="P1038" s="8">
        <v>44479</v>
      </c>
    </row>
    <row r="1039" spans="1:17">
      <c r="A1039" s="2" t="s">
        <v>21</v>
      </c>
      <c r="B1039" s="2" t="s">
        <v>692</v>
      </c>
      <c r="C1039" s="2" t="s">
        <v>305</v>
      </c>
      <c r="D1039" s="2" t="s">
        <v>1308</v>
      </c>
      <c r="E1039" s="2" t="s">
        <v>1806</v>
      </c>
      <c r="F1039" s="2" t="s">
        <v>951</v>
      </c>
      <c r="G1039" s="4">
        <v>80</v>
      </c>
      <c r="H1039" s="6">
        <v>3012</v>
      </c>
      <c r="I1039" s="6">
        <v>3012</v>
      </c>
      <c r="J1039" s="10" t="s">
        <v>942</v>
      </c>
      <c r="K1039" s="10" t="s">
        <v>938</v>
      </c>
      <c r="L1039" s="8">
        <v>44404</v>
      </c>
      <c r="M1039" s="8">
        <v>44409</v>
      </c>
      <c r="N1039" s="8">
        <v>44417</v>
      </c>
      <c r="O1039" s="8">
        <v>44423</v>
      </c>
      <c r="P1039" s="8">
        <v>44479</v>
      </c>
    </row>
    <row r="1040" spans="1:17">
      <c r="A1040" s="2" t="s">
        <v>21</v>
      </c>
      <c r="B1040" s="2" t="s">
        <v>692</v>
      </c>
      <c r="C1040" s="2" t="s">
        <v>305</v>
      </c>
      <c r="D1040" s="2" t="s">
        <v>1308</v>
      </c>
      <c r="E1040" s="2" t="s">
        <v>1807</v>
      </c>
      <c r="F1040" s="2" t="s">
        <v>951</v>
      </c>
      <c r="G1040" s="4">
        <v>428</v>
      </c>
      <c r="H1040" s="6">
        <v>16114.2</v>
      </c>
      <c r="I1040" s="6">
        <v>16114.2</v>
      </c>
      <c r="J1040" s="10" t="s">
        <v>942</v>
      </c>
      <c r="K1040" s="10" t="s">
        <v>938</v>
      </c>
      <c r="L1040" s="8">
        <v>44404</v>
      </c>
      <c r="M1040" s="8">
        <v>44409</v>
      </c>
      <c r="N1040" s="8">
        <v>44417</v>
      </c>
      <c r="O1040" s="8">
        <v>44423</v>
      </c>
      <c r="P1040" s="8">
        <v>44479</v>
      </c>
    </row>
    <row r="1041" spans="1:17">
      <c r="A1041" s="2" t="s">
        <v>21</v>
      </c>
      <c r="B1041" s="2" t="s">
        <v>693</v>
      </c>
      <c r="C1041" s="2" t="s">
        <v>463</v>
      </c>
      <c r="D1041" s="2" t="s">
        <v>1551</v>
      </c>
      <c r="E1041" s="2" t="s">
        <v>1808</v>
      </c>
      <c r="F1041" s="2" t="s">
        <v>982</v>
      </c>
      <c r="G1041" s="4">
        <v>368</v>
      </c>
      <c r="H1041" s="6">
        <v>9763.0400000000009</v>
      </c>
      <c r="I1041" s="6">
        <v>9763.0400000000009</v>
      </c>
      <c r="J1041" s="10" t="s">
        <v>937</v>
      </c>
      <c r="K1041" s="10" t="s">
        <v>938</v>
      </c>
      <c r="L1041" s="8">
        <v>44405</v>
      </c>
      <c r="M1041" s="8">
        <v>44410</v>
      </c>
      <c r="N1041" s="8">
        <v>44411</v>
      </c>
      <c r="O1041" s="8">
        <v>44417</v>
      </c>
      <c r="P1041" s="8">
        <v>44480</v>
      </c>
      <c r="Q1041" s="8">
        <v>44418</v>
      </c>
    </row>
    <row r="1042" spans="1:17">
      <c r="A1042" s="2" t="s">
        <v>17</v>
      </c>
      <c r="B1042" s="2" t="s">
        <v>694</v>
      </c>
      <c r="C1042" s="2" t="s">
        <v>458</v>
      </c>
      <c r="D1042" s="2" t="s">
        <v>1544</v>
      </c>
      <c r="E1042" s="2" t="s">
        <v>1809</v>
      </c>
      <c r="F1042" s="2" t="s">
        <v>982</v>
      </c>
      <c r="G1042" s="4">
        <v>351</v>
      </c>
      <c r="H1042" s="6">
        <v>7641.27</v>
      </c>
      <c r="I1042" s="6">
        <v>7641.27</v>
      </c>
      <c r="J1042" s="10" t="s">
        <v>937</v>
      </c>
      <c r="K1042" s="10" t="s">
        <v>938</v>
      </c>
      <c r="L1042" s="8">
        <v>44405</v>
      </c>
      <c r="M1042" s="8">
        <v>44410</v>
      </c>
      <c r="N1042" s="8">
        <v>44411</v>
      </c>
      <c r="O1042" s="8">
        <v>44417</v>
      </c>
      <c r="P1042" s="8">
        <v>44480</v>
      </c>
      <c r="Q1042" s="8">
        <v>44418</v>
      </c>
    </row>
    <row r="1043" spans="1:17">
      <c r="A1043" s="2" t="s">
        <v>17</v>
      </c>
      <c r="B1043" s="2" t="s">
        <v>695</v>
      </c>
      <c r="C1043" s="2" t="s">
        <v>453</v>
      </c>
      <c r="D1043" s="2" t="s">
        <v>1536</v>
      </c>
      <c r="E1043" s="2" t="s">
        <v>1810</v>
      </c>
      <c r="F1043" s="2" t="s">
        <v>982</v>
      </c>
      <c r="G1043" s="4">
        <v>211</v>
      </c>
      <c r="H1043" s="6">
        <v>3487.83</v>
      </c>
      <c r="I1043" s="6">
        <v>3487.83</v>
      </c>
      <c r="J1043" s="10" t="s">
        <v>937</v>
      </c>
      <c r="K1043" s="10" t="s">
        <v>938</v>
      </c>
      <c r="L1043" s="8">
        <v>44405</v>
      </c>
      <c r="M1043" s="8">
        <v>44410</v>
      </c>
      <c r="N1043" s="8">
        <v>44411</v>
      </c>
      <c r="O1043" s="8">
        <v>44417</v>
      </c>
      <c r="P1043" s="8">
        <v>44480</v>
      </c>
      <c r="Q1043" s="8">
        <v>44418</v>
      </c>
    </row>
    <row r="1044" spans="1:17">
      <c r="A1044" s="2" t="s">
        <v>17</v>
      </c>
      <c r="B1044" s="2" t="s">
        <v>695</v>
      </c>
      <c r="C1044" s="2" t="s">
        <v>453</v>
      </c>
      <c r="D1044" s="2" t="s">
        <v>1536</v>
      </c>
      <c r="E1044" s="2" t="s">
        <v>1811</v>
      </c>
      <c r="F1044" s="2" t="s">
        <v>982</v>
      </c>
      <c r="G1044" s="4">
        <v>173</v>
      </c>
      <c r="H1044" s="6">
        <v>2859.69</v>
      </c>
      <c r="I1044" s="6">
        <v>2859.69</v>
      </c>
      <c r="J1044" s="10" t="s">
        <v>937</v>
      </c>
      <c r="K1044" s="10" t="s">
        <v>938</v>
      </c>
      <c r="L1044" s="8">
        <v>44405</v>
      </c>
      <c r="M1044" s="8">
        <v>44410</v>
      </c>
      <c r="N1044" s="8">
        <v>44411</v>
      </c>
      <c r="O1044" s="8">
        <v>44417</v>
      </c>
      <c r="P1044" s="8">
        <v>44480</v>
      </c>
      <c r="Q1044" s="8">
        <v>44418</v>
      </c>
    </row>
    <row r="1045" spans="1:17">
      <c r="A1045" s="2" t="s">
        <v>17</v>
      </c>
      <c r="B1045" s="2" t="s">
        <v>695</v>
      </c>
      <c r="C1045" s="2" t="s">
        <v>453</v>
      </c>
      <c r="D1045" s="2" t="s">
        <v>1536</v>
      </c>
      <c r="E1045" s="2" t="s">
        <v>1812</v>
      </c>
      <c r="F1045" s="2" t="s">
        <v>982</v>
      </c>
      <c r="G1045" s="4">
        <v>35</v>
      </c>
      <c r="H1045" s="6">
        <v>578.54999999999995</v>
      </c>
      <c r="I1045" s="6">
        <v>578.54999999999995</v>
      </c>
      <c r="J1045" s="10" t="s">
        <v>937</v>
      </c>
      <c r="K1045" s="10" t="s">
        <v>938</v>
      </c>
      <c r="L1045" s="8">
        <v>44405</v>
      </c>
      <c r="M1045" s="8">
        <v>44410</v>
      </c>
      <c r="N1045" s="8">
        <v>44411</v>
      </c>
      <c r="O1045" s="8">
        <v>44417</v>
      </c>
      <c r="P1045" s="8">
        <v>44480</v>
      </c>
      <c r="Q1045" s="8">
        <v>44418</v>
      </c>
    </row>
    <row r="1046" spans="1:17">
      <c r="A1046" s="2" t="s">
        <v>17</v>
      </c>
      <c r="B1046" s="2" t="s">
        <v>696</v>
      </c>
      <c r="C1046" s="2" t="s">
        <v>451</v>
      </c>
      <c r="D1046" s="2" t="s">
        <v>1534</v>
      </c>
      <c r="E1046" s="2" t="s">
        <v>1813</v>
      </c>
      <c r="F1046" s="2" t="s">
        <v>982</v>
      </c>
      <c r="G1046" s="4">
        <v>215</v>
      </c>
      <c r="H1046" s="6">
        <v>3758.2</v>
      </c>
      <c r="I1046" s="6">
        <v>3758.2</v>
      </c>
      <c r="J1046" s="10" t="s">
        <v>937</v>
      </c>
      <c r="K1046" s="10" t="s">
        <v>938</v>
      </c>
      <c r="L1046" s="8">
        <v>44405</v>
      </c>
      <c r="M1046" s="8">
        <v>44410</v>
      </c>
      <c r="N1046" s="8">
        <v>44411</v>
      </c>
      <c r="O1046" s="8">
        <v>44417</v>
      </c>
      <c r="P1046" s="8">
        <v>44480</v>
      </c>
      <c r="Q1046" s="8">
        <v>44418</v>
      </c>
    </row>
    <row r="1047" spans="1:17">
      <c r="A1047" s="2" t="s">
        <v>17</v>
      </c>
      <c r="B1047" s="2" t="s">
        <v>696</v>
      </c>
      <c r="C1047" s="2" t="s">
        <v>451</v>
      </c>
      <c r="D1047" s="2" t="s">
        <v>1534</v>
      </c>
      <c r="E1047" s="2" t="s">
        <v>1814</v>
      </c>
      <c r="F1047" s="2" t="s">
        <v>982</v>
      </c>
      <c r="G1047" s="4">
        <v>55</v>
      </c>
      <c r="H1047" s="6">
        <v>961.4</v>
      </c>
      <c r="I1047" s="6">
        <v>961.4</v>
      </c>
      <c r="J1047" s="10" t="s">
        <v>937</v>
      </c>
      <c r="K1047" s="10" t="s">
        <v>938</v>
      </c>
      <c r="L1047" s="8">
        <v>44405</v>
      </c>
      <c r="M1047" s="8">
        <v>44410</v>
      </c>
      <c r="N1047" s="8">
        <v>44411</v>
      </c>
      <c r="O1047" s="8">
        <v>44417</v>
      </c>
      <c r="P1047" s="8">
        <v>44480</v>
      </c>
      <c r="Q1047" s="8">
        <v>44418</v>
      </c>
    </row>
    <row r="1048" spans="1:17">
      <c r="A1048" s="2" t="s">
        <v>17</v>
      </c>
      <c r="B1048" s="2" t="s">
        <v>697</v>
      </c>
      <c r="C1048" s="2" t="s">
        <v>453</v>
      </c>
      <c r="D1048" s="2" t="s">
        <v>1536</v>
      </c>
      <c r="E1048" s="2" t="s">
        <v>1815</v>
      </c>
      <c r="F1048" s="2" t="s">
        <v>982</v>
      </c>
      <c r="G1048" s="4">
        <v>356</v>
      </c>
      <c r="H1048" s="6">
        <v>5884.68</v>
      </c>
      <c r="I1048" s="6">
        <v>5884.68</v>
      </c>
      <c r="J1048" s="10" t="s">
        <v>937</v>
      </c>
      <c r="K1048" s="10" t="s">
        <v>938</v>
      </c>
      <c r="L1048" s="8">
        <v>44405</v>
      </c>
      <c r="M1048" s="8">
        <v>44410</v>
      </c>
      <c r="N1048" s="8">
        <v>44411</v>
      </c>
      <c r="O1048" s="8">
        <v>44417</v>
      </c>
      <c r="P1048" s="8">
        <v>44480</v>
      </c>
      <c r="Q1048" s="8">
        <v>44418</v>
      </c>
    </row>
    <row r="1049" spans="1:17">
      <c r="A1049" s="2" t="s">
        <v>17</v>
      </c>
      <c r="B1049" s="2" t="s">
        <v>698</v>
      </c>
      <c r="C1049" s="2" t="s">
        <v>451</v>
      </c>
      <c r="D1049" s="2" t="s">
        <v>1534</v>
      </c>
      <c r="E1049" s="2" t="s">
        <v>1816</v>
      </c>
      <c r="F1049" s="2" t="s">
        <v>982</v>
      </c>
      <c r="G1049" s="4">
        <v>112</v>
      </c>
      <c r="H1049" s="6">
        <v>1957.76</v>
      </c>
      <c r="I1049" s="6">
        <v>1957.76</v>
      </c>
      <c r="J1049" s="10" t="s">
        <v>937</v>
      </c>
      <c r="K1049" s="10" t="s">
        <v>938</v>
      </c>
      <c r="L1049" s="8">
        <v>44405</v>
      </c>
      <c r="M1049" s="8">
        <v>44410</v>
      </c>
      <c r="N1049" s="8">
        <v>44411</v>
      </c>
      <c r="O1049" s="8">
        <v>44417</v>
      </c>
      <c r="P1049" s="8">
        <v>44480</v>
      </c>
      <c r="Q1049" s="8">
        <v>44418</v>
      </c>
    </row>
    <row r="1050" spans="1:17">
      <c r="A1050" s="2" t="s">
        <v>17</v>
      </c>
      <c r="B1050" s="2" t="s">
        <v>699</v>
      </c>
      <c r="C1050" s="2" t="s">
        <v>451</v>
      </c>
      <c r="D1050" s="2" t="s">
        <v>1534</v>
      </c>
      <c r="E1050" s="2" t="s">
        <v>1817</v>
      </c>
      <c r="F1050" s="2" t="s">
        <v>982</v>
      </c>
      <c r="G1050" s="4">
        <v>214</v>
      </c>
      <c r="H1050" s="6">
        <v>3740.72</v>
      </c>
      <c r="I1050" s="6">
        <v>3740.72</v>
      </c>
      <c r="J1050" s="10" t="s">
        <v>937</v>
      </c>
      <c r="K1050" s="10" t="s">
        <v>938</v>
      </c>
      <c r="L1050" s="8">
        <v>44405</v>
      </c>
      <c r="M1050" s="8">
        <v>44410</v>
      </c>
      <c r="N1050" s="8">
        <v>44411</v>
      </c>
      <c r="O1050" s="8">
        <v>44417</v>
      </c>
      <c r="P1050" s="8">
        <v>44480</v>
      </c>
      <c r="Q1050" s="8">
        <v>44418</v>
      </c>
    </row>
    <row r="1051" spans="1:17">
      <c r="A1051" s="2" t="s">
        <v>21</v>
      </c>
      <c r="B1051" s="2" t="s">
        <v>700</v>
      </c>
      <c r="C1051" s="2" t="s">
        <v>463</v>
      </c>
      <c r="D1051" s="2" t="s">
        <v>1551</v>
      </c>
      <c r="E1051" s="2" t="s">
        <v>1818</v>
      </c>
      <c r="F1051" s="2" t="s">
        <v>936</v>
      </c>
      <c r="G1051" s="4">
        <v>90</v>
      </c>
      <c r="H1051" s="6">
        <v>2387.6999999999998</v>
      </c>
      <c r="I1051" s="6">
        <v>2387.6999999999998</v>
      </c>
      <c r="J1051" s="10" t="s">
        <v>937</v>
      </c>
      <c r="K1051" s="10" t="s">
        <v>938</v>
      </c>
      <c r="L1051" s="8">
        <v>44405</v>
      </c>
      <c r="M1051" s="8">
        <v>44410</v>
      </c>
      <c r="N1051" s="8">
        <v>44411</v>
      </c>
      <c r="O1051" s="8">
        <v>44417</v>
      </c>
      <c r="P1051" s="8">
        <v>44480</v>
      </c>
    </row>
    <row r="1052" spans="1:17">
      <c r="A1052" s="2" t="s">
        <v>17</v>
      </c>
      <c r="B1052" s="2" t="s">
        <v>701</v>
      </c>
      <c r="C1052" s="2" t="s">
        <v>460</v>
      </c>
      <c r="D1052" s="2" t="s">
        <v>1546</v>
      </c>
      <c r="E1052" s="2" t="s">
        <v>1819</v>
      </c>
      <c r="F1052" s="2" t="s">
        <v>936</v>
      </c>
      <c r="G1052" s="4">
        <v>25</v>
      </c>
      <c r="H1052" s="6">
        <v>444.5</v>
      </c>
      <c r="I1052" s="6">
        <v>444.5</v>
      </c>
      <c r="J1052" s="10" t="s">
        <v>937</v>
      </c>
      <c r="K1052" s="10" t="s">
        <v>938</v>
      </c>
      <c r="L1052" s="8">
        <v>44405</v>
      </c>
      <c r="M1052" s="8">
        <v>44410</v>
      </c>
      <c r="N1052" s="8">
        <v>44411</v>
      </c>
      <c r="O1052" s="8">
        <v>44417</v>
      </c>
      <c r="P1052" s="8">
        <v>44480</v>
      </c>
    </row>
    <row r="1053" spans="1:17">
      <c r="A1053" s="2" t="s">
        <v>17</v>
      </c>
      <c r="B1053" s="2" t="s">
        <v>702</v>
      </c>
      <c r="C1053" s="2" t="s">
        <v>543</v>
      </c>
      <c r="D1053" s="2" t="s">
        <v>1610</v>
      </c>
      <c r="E1053" s="2" t="s">
        <v>1820</v>
      </c>
      <c r="F1053" s="2" t="s">
        <v>936</v>
      </c>
      <c r="G1053" s="4">
        <v>25</v>
      </c>
      <c r="H1053" s="6">
        <v>581.5</v>
      </c>
      <c r="I1053" s="6">
        <v>581.5</v>
      </c>
      <c r="J1053" s="10" t="s">
        <v>937</v>
      </c>
      <c r="K1053" s="10" t="s">
        <v>938</v>
      </c>
      <c r="L1053" s="8">
        <v>44405</v>
      </c>
      <c r="M1053" s="8">
        <v>44410</v>
      </c>
      <c r="N1053" s="8">
        <v>44411</v>
      </c>
      <c r="O1053" s="8">
        <v>44417</v>
      </c>
      <c r="P1053" s="8">
        <v>44480</v>
      </c>
    </row>
    <row r="1054" spans="1:17">
      <c r="A1054" s="2" t="s">
        <v>17</v>
      </c>
      <c r="B1054" s="2" t="s">
        <v>703</v>
      </c>
      <c r="C1054" s="2" t="s">
        <v>453</v>
      </c>
      <c r="D1054" s="2" t="s">
        <v>1536</v>
      </c>
      <c r="E1054" s="2" t="s">
        <v>1821</v>
      </c>
      <c r="F1054" s="2" t="s">
        <v>936</v>
      </c>
      <c r="G1054" s="4">
        <v>36</v>
      </c>
      <c r="H1054" s="6">
        <v>595.08000000000004</v>
      </c>
      <c r="I1054" s="6">
        <v>595.08000000000004</v>
      </c>
      <c r="J1054" s="10" t="s">
        <v>937</v>
      </c>
      <c r="K1054" s="10" t="s">
        <v>938</v>
      </c>
      <c r="L1054" s="8">
        <v>44405</v>
      </c>
      <c r="M1054" s="8">
        <v>44410</v>
      </c>
      <c r="N1054" s="8">
        <v>44411</v>
      </c>
      <c r="O1054" s="8">
        <v>44417</v>
      </c>
      <c r="P1054" s="8">
        <v>44480</v>
      </c>
    </row>
    <row r="1055" spans="1:17">
      <c r="A1055" s="2" t="s">
        <v>17</v>
      </c>
      <c r="B1055" s="2" t="s">
        <v>704</v>
      </c>
      <c r="C1055" s="2" t="s">
        <v>451</v>
      </c>
      <c r="D1055" s="2" t="s">
        <v>1534</v>
      </c>
      <c r="E1055" s="2" t="s">
        <v>1822</v>
      </c>
      <c r="F1055" s="2" t="s">
        <v>936</v>
      </c>
      <c r="G1055" s="4">
        <v>25</v>
      </c>
      <c r="H1055" s="6">
        <v>437</v>
      </c>
      <c r="I1055" s="6">
        <v>437</v>
      </c>
      <c r="J1055" s="10" t="s">
        <v>937</v>
      </c>
      <c r="K1055" s="10" t="s">
        <v>938</v>
      </c>
      <c r="L1055" s="8">
        <v>44405</v>
      </c>
      <c r="M1055" s="8">
        <v>44410</v>
      </c>
      <c r="N1055" s="8">
        <v>44411</v>
      </c>
      <c r="O1055" s="8">
        <v>44417</v>
      </c>
      <c r="P1055" s="8">
        <v>44480</v>
      </c>
    </row>
    <row r="1056" spans="1:17">
      <c r="A1056" s="2" t="s">
        <v>21</v>
      </c>
      <c r="B1056" s="2" t="s">
        <v>705</v>
      </c>
      <c r="C1056" s="2" t="s">
        <v>453</v>
      </c>
      <c r="D1056" s="2" t="s">
        <v>1536</v>
      </c>
      <c r="E1056" s="2" t="s">
        <v>1823</v>
      </c>
      <c r="F1056" s="2" t="s">
        <v>936</v>
      </c>
      <c r="G1056" s="4">
        <v>36</v>
      </c>
      <c r="H1056" s="6">
        <v>595.08000000000004</v>
      </c>
      <c r="I1056" s="6">
        <v>595.08000000000004</v>
      </c>
      <c r="J1056" s="10" t="s">
        <v>937</v>
      </c>
      <c r="K1056" s="10" t="s">
        <v>938</v>
      </c>
      <c r="L1056" s="8">
        <v>44405</v>
      </c>
      <c r="M1056" s="8">
        <v>44410</v>
      </c>
      <c r="N1056" s="8">
        <v>44411</v>
      </c>
      <c r="O1056" s="8">
        <v>44417</v>
      </c>
      <c r="P1056" s="8">
        <v>44480</v>
      </c>
    </row>
    <row r="1057" spans="1:17">
      <c r="A1057" s="2" t="s">
        <v>17</v>
      </c>
      <c r="B1057" s="2" t="s">
        <v>706</v>
      </c>
      <c r="C1057" s="2" t="s">
        <v>451</v>
      </c>
      <c r="D1057" s="2" t="s">
        <v>1534</v>
      </c>
      <c r="E1057" s="2" t="s">
        <v>1824</v>
      </c>
      <c r="F1057" s="2" t="s">
        <v>936</v>
      </c>
      <c r="G1057" s="4">
        <v>25</v>
      </c>
      <c r="H1057" s="6">
        <v>437</v>
      </c>
      <c r="I1057" s="6">
        <v>437</v>
      </c>
      <c r="J1057" s="10" t="s">
        <v>937</v>
      </c>
      <c r="K1057" s="10" t="s">
        <v>938</v>
      </c>
      <c r="L1057" s="8">
        <v>44405</v>
      </c>
      <c r="M1057" s="8">
        <v>44410</v>
      </c>
      <c r="N1057" s="8">
        <v>44411</v>
      </c>
      <c r="O1057" s="8">
        <v>44417</v>
      </c>
      <c r="P1057" s="8">
        <v>44480</v>
      </c>
    </row>
    <row r="1058" spans="1:17">
      <c r="A1058" s="2" t="s">
        <v>17</v>
      </c>
      <c r="B1058" s="2" t="s">
        <v>706</v>
      </c>
      <c r="C1058" s="2" t="s">
        <v>451</v>
      </c>
      <c r="D1058" s="2" t="s">
        <v>1534</v>
      </c>
      <c r="E1058" s="2" t="s">
        <v>1825</v>
      </c>
      <c r="F1058" s="2" t="s">
        <v>936</v>
      </c>
      <c r="G1058" s="4">
        <v>82</v>
      </c>
      <c r="H1058" s="6">
        <v>1433.36</v>
      </c>
      <c r="I1058" s="6">
        <v>1433.36</v>
      </c>
      <c r="J1058" s="10" t="s">
        <v>937</v>
      </c>
      <c r="K1058" s="10" t="s">
        <v>938</v>
      </c>
      <c r="L1058" s="8">
        <v>44405</v>
      </c>
      <c r="M1058" s="8">
        <v>44410</v>
      </c>
      <c r="N1058" s="8">
        <v>44411</v>
      </c>
      <c r="O1058" s="8">
        <v>44417</v>
      </c>
      <c r="P1058" s="8">
        <v>44480</v>
      </c>
    </row>
    <row r="1059" spans="1:17">
      <c r="A1059" s="2" t="s">
        <v>488</v>
      </c>
      <c r="B1059" s="2" t="s">
        <v>707</v>
      </c>
      <c r="C1059" s="2" t="s">
        <v>496</v>
      </c>
      <c r="D1059" s="2" t="s">
        <v>1582</v>
      </c>
      <c r="E1059" s="2">
        <v>6119441196</v>
      </c>
      <c r="F1059" s="2" t="s">
        <v>945</v>
      </c>
      <c r="G1059" s="4">
        <v>6096</v>
      </c>
      <c r="H1059" s="6">
        <v>66978.73</v>
      </c>
      <c r="I1059" s="6">
        <v>66978.73</v>
      </c>
      <c r="J1059" s="10" t="s">
        <v>937</v>
      </c>
      <c r="K1059" s="10" t="s">
        <v>938</v>
      </c>
      <c r="L1059" s="8">
        <v>44406</v>
      </c>
      <c r="M1059" s="8">
        <v>44413</v>
      </c>
      <c r="N1059" s="8">
        <v>44416</v>
      </c>
      <c r="O1059" s="8">
        <v>44430</v>
      </c>
      <c r="P1059" s="8">
        <v>44442</v>
      </c>
    </row>
    <row r="1060" spans="1:17">
      <c r="A1060" s="2" t="s">
        <v>21</v>
      </c>
      <c r="B1060" s="2" t="s">
        <v>708</v>
      </c>
      <c r="C1060" s="2" t="s">
        <v>709</v>
      </c>
      <c r="D1060" s="2" t="s">
        <v>1826</v>
      </c>
      <c r="E1060" s="2" t="s">
        <v>1827</v>
      </c>
      <c r="F1060" s="2" t="s">
        <v>951</v>
      </c>
      <c r="G1060" s="4">
        <v>528</v>
      </c>
      <c r="H1060" s="6">
        <v>7904.16</v>
      </c>
      <c r="I1060" s="6">
        <v>7904.16</v>
      </c>
      <c r="J1060" s="10" t="s">
        <v>937</v>
      </c>
      <c r="K1060" s="10" t="s">
        <v>938</v>
      </c>
      <c r="L1060" s="8">
        <v>44404</v>
      </c>
      <c r="M1060" s="8">
        <v>44411</v>
      </c>
      <c r="N1060" s="8">
        <v>44419</v>
      </c>
      <c r="O1060" s="8">
        <v>44433</v>
      </c>
      <c r="P1060" s="8">
        <v>44479</v>
      </c>
    </row>
    <row r="1061" spans="1:17">
      <c r="A1061" s="2" t="s">
        <v>21</v>
      </c>
      <c r="B1061" s="2" t="s">
        <v>708</v>
      </c>
      <c r="C1061" s="2" t="s">
        <v>709</v>
      </c>
      <c r="D1061" s="2" t="s">
        <v>1826</v>
      </c>
      <c r="E1061" s="2" t="s">
        <v>1828</v>
      </c>
      <c r="F1061" s="2" t="s">
        <v>951</v>
      </c>
      <c r="G1061" s="4">
        <v>135</v>
      </c>
      <c r="H1061" s="6">
        <v>2110.0500000000002</v>
      </c>
      <c r="I1061" s="6">
        <v>2110.0500000000002</v>
      </c>
      <c r="J1061" s="10" t="s">
        <v>937</v>
      </c>
      <c r="K1061" s="10" t="s">
        <v>938</v>
      </c>
      <c r="L1061" s="8">
        <v>44404</v>
      </c>
      <c r="M1061" s="8">
        <v>44411</v>
      </c>
      <c r="N1061" s="8">
        <v>44419</v>
      </c>
      <c r="O1061" s="8">
        <v>44433</v>
      </c>
      <c r="P1061" s="8">
        <v>44479</v>
      </c>
    </row>
    <row r="1062" spans="1:17">
      <c r="A1062" s="2" t="s">
        <v>17</v>
      </c>
      <c r="B1062" s="2" t="s">
        <v>710</v>
      </c>
      <c r="C1062" s="2" t="s">
        <v>543</v>
      </c>
      <c r="D1062" s="2" t="s">
        <v>1610</v>
      </c>
      <c r="E1062" s="2" t="s">
        <v>1829</v>
      </c>
      <c r="F1062" s="2" t="s">
        <v>951</v>
      </c>
      <c r="G1062" s="4">
        <v>1388</v>
      </c>
      <c r="H1062" s="6">
        <v>32284.880000000001</v>
      </c>
      <c r="I1062" s="6">
        <v>32284.880000000001</v>
      </c>
      <c r="J1062" s="10" t="s">
        <v>937</v>
      </c>
      <c r="K1062" s="10" t="s">
        <v>938</v>
      </c>
      <c r="L1062" s="8">
        <v>44404</v>
      </c>
      <c r="M1062" s="8">
        <v>44411</v>
      </c>
      <c r="N1062" s="8">
        <v>44419</v>
      </c>
      <c r="O1062" s="8">
        <v>44433</v>
      </c>
      <c r="P1062" s="8">
        <v>44479</v>
      </c>
    </row>
    <row r="1063" spans="1:17">
      <c r="A1063" s="2" t="s">
        <v>17</v>
      </c>
      <c r="B1063" s="2" t="s">
        <v>711</v>
      </c>
      <c r="C1063" s="2" t="s">
        <v>460</v>
      </c>
      <c r="D1063" s="2" t="s">
        <v>1546</v>
      </c>
      <c r="E1063" s="2" t="s">
        <v>1830</v>
      </c>
      <c r="F1063" s="2" t="s">
        <v>951</v>
      </c>
      <c r="G1063" s="4">
        <v>130</v>
      </c>
      <c r="H1063" s="6">
        <v>2295.8000000000002</v>
      </c>
      <c r="I1063" s="6">
        <v>2295.8000000000002</v>
      </c>
      <c r="J1063" s="10" t="s">
        <v>937</v>
      </c>
      <c r="K1063" s="10" t="s">
        <v>938</v>
      </c>
      <c r="L1063" s="8">
        <v>44404</v>
      </c>
      <c r="M1063" s="8">
        <v>44411</v>
      </c>
      <c r="N1063" s="8">
        <v>44419</v>
      </c>
      <c r="O1063" s="8">
        <v>44433</v>
      </c>
      <c r="P1063" s="8">
        <v>44479</v>
      </c>
    </row>
    <row r="1064" spans="1:17">
      <c r="A1064" s="2" t="s">
        <v>17</v>
      </c>
      <c r="B1064" s="2" t="s">
        <v>712</v>
      </c>
      <c r="C1064" s="2" t="s">
        <v>449</v>
      </c>
      <c r="D1064" s="2" t="s">
        <v>1532</v>
      </c>
      <c r="E1064" s="2" t="s">
        <v>1831</v>
      </c>
      <c r="F1064" s="2" t="s">
        <v>951</v>
      </c>
      <c r="G1064" s="4">
        <v>650</v>
      </c>
      <c r="H1064" s="6">
        <v>13877.5</v>
      </c>
      <c r="I1064" s="6">
        <v>13877.5</v>
      </c>
      <c r="J1064" s="10" t="s">
        <v>937</v>
      </c>
      <c r="K1064" s="10" t="s">
        <v>938</v>
      </c>
      <c r="L1064" s="8">
        <v>44404</v>
      </c>
      <c r="M1064" s="8">
        <v>44411</v>
      </c>
      <c r="N1064" s="8">
        <v>44419</v>
      </c>
      <c r="O1064" s="8">
        <v>44433</v>
      </c>
      <c r="P1064" s="8">
        <v>44479</v>
      </c>
    </row>
    <row r="1065" spans="1:17">
      <c r="A1065" s="2" t="s">
        <v>17</v>
      </c>
      <c r="B1065" s="2" t="s">
        <v>712</v>
      </c>
      <c r="C1065" s="2" t="s">
        <v>449</v>
      </c>
      <c r="D1065" s="2" t="s">
        <v>1532</v>
      </c>
      <c r="E1065" s="2" t="s">
        <v>1832</v>
      </c>
      <c r="F1065" s="2" t="s">
        <v>951</v>
      </c>
      <c r="G1065" s="4">
        <v>738</v>
      </c>
      <c r="H1065" s="6">
        <v>15756.3</v>
      </c>
      <c r="I1065" s="6">
        <v>15756.3</v>
      </c>
      <c r="J1065" s="10" t="s">
        <v>937</v>
      </c>
      <c r="K1065" s="10" t="s">
        <v>938</v>
      </c>
      <c r="L1065" s="8">
        <v>44398</v>
      </c>
      <c r="M1065" s="8">
        <v>44411</v>
      </c>
      <c r="N1065" s="8">
        <v>44419</v>
      </c>
      <c r="O1065" s="8">
        <v>44433</v>
      </c>
      <c r="P1065" s="8">
        <v>44473</v>
      </c>
    </row>
    <row r="1066" spans="1:17">
      <c r="A1066" s="2" t="s">
        <v>17</v>
      </c>
      <c r="B1066" s="2" t="s">
        <v>713</v>
      </c>
      <c r="C1066" s="2" t="s">
        <v>451</v>
      </c>
      <c r="D1066" s="2" t="s">
        <v>1534</v>
      </c>
      <c r="E1066" s="2" t="s">
        <v>1833</v>
      </c>
      <c r="F1066" s="2" t="s">
        <v>951</v>
      </c>
      <c r="G1066" s="4">
        <v>1000</v>
      </c>
      <c r="H1066" s="6">
        <v>17480</v>
      </c>
      <c r="I1066" s="6">
        <v>17480</v>
      </c>
      <c r="J1066" s="10" t="s">
        <v>937</v>
      </c>
      <c r="K1066" s="10" t="s">
        <v>938</v>
      </c>
      <c r="L1066" s="8">
        <v>44404</v>
      </c>
      <c r="M1066" s="8">
        <v>44411</v>
      </c>
      <c r="N1066" s="8">
        <v>44419</v>
      </c>
      <c r="O1066" s="8">
        <v>44433</v>
      </c>
      <c r="P1066" s="8">
        <v>44479</v>
      </c>
      <c r="Q1066" s="8">
        <v>44425</v>
      </c>
    </row>
    <row r="1067" spans="1:17">
      <c r="A1067" s="2" t="s">
        <v>17</v>
      </c>
      <c r="B1067" s="2" t="s">
        <v>713</v>
      </c>
      <c r="C1067" s="2" t="s">
        <v>451</v>
      </c>
      <c r="D1067" s="2" t="s">
        <v>1534</v>
      </c>
      <c r="E1067" s="2" t="s">
        <v>1834</v>
      </c>
      <c r="F1067" s="2" t="s">
        <v>951</v>
      </c>
      <c r="G1067" s="4">
        <v>1268</v>
      </c>
      <c r="H1067" s="6">
        <v>22164.639999999999</v>
      </c>
      <c r="I1067" s="6">
        <v>22164.639999999999</v>
      </c>
      <c r="J1067" s="10" t="s">
        <v>937</v>
      </c>
      <c r="K1067" s="10" t="s">
        <v>938</v>
      </c>
      <c r="L1067" s="8">
        <v>44404</v>
      </c>
      <c r="M1067" s="8">
        <v>44411</v>
      </c>
      <c r="N1067" s="8">
        <v>44419</v>
      </c>
      <c r="O1067" s="8">
        <v>44433</v>
      </c>
      <c r="P1067" s="8">
        <v>44479</v>
      </c>
      <c r="Q1067" s="8">
        <v>44425</v>
      </c>
    </row>
    <row r="1068" spans="1:17">
      <c r="A1068" s="2" t="s">
        <v>17</v>
      </c>
      <c r="B1068" s="2" t="s">
        <v>713</v>
      </c>
      <c r="C1068" s="2" t="s">
        <v>451</v>
      </c>
      <c r="D1068" s="2" t="s">
        <v>1534</v>
      </c>
      <c r="E1068" s="2" t="s">
        <v>1835</v>
      </c>
      <c r="F1068" s="2" t="s">
        <v>951</v>
      </c>
      <c r="G1068" s="4">
        <v>1390</v>
      </c>
      <c r="H1068" s="6">
        <v>24297.200000000001</v>
      </c>
      <c r="I1068" s="6">
        <v>24297.200000000001</v>
      </c>
      <c r="J1068" s="10" t="s">
        <v>937</v>
      </c>
      <c r="K1068" s="10" t="s">
        <v>938</v>
      </c>
      <c r="L1068" s="8">
        <v>44404</v>
      </c>
      <c r="M1068" s="8">
        <v>44411</v>
      </c>
      <c r="N1068" s="8">
        <v>44419</v>
      </c>
      <c r="O1068" s="8">
        <v>44433</v>
      </c>
      <c r="P1068" s="8">
        <v>44479</v>
      </c>
      <c r="Q1068" s="8">
        <v>44425</v>
      </c>
    </row>
    <row r="1069" spans="1:17">
      <c r="A1069" s="2" t="s">
        <v>17</v>
      </c>
      <c r="B1069" s="2" t="s">
        <v>714</v>
      </c>
      <c r="C1069" s="2" t="s">
        <v>453</v>
      </c>
      <c r="D1069" s="2" t="s">
        <v>1536</v>
      </c>
      <c r="E1069" s="2" t="s">
        <v>1836</v>
      </c>
      <c r="F1069" s="2" t="s">
        <v>951</v>
      </c>
      <c r="G1069" s="4">
        <v>2215</v>
      </c>
      <c r="H1069" s="6">
        <v>36613.949999999997</v>
      </c>
      <c r="I1069" s="6">
        <v>36613.949999999997</v>
      </c>
      <c r="J1069" s="10" t="s">
        <v>937</v>
      </c>
      <c r="K1069" s="10" t="s">
        <v>938</v>
      </c>
      <c r="L1069" s="8">
        <v>44404</v>
      </c>
      <c r="M1069" s="8">
        <v>44411</v>
      </c>
      <c r="N1069" s="8">
        <v>44419</v>
      </c>
      <c r="O1069" s="8">
        <v>44433</v>
      </c>
      <c r="P1069" s="8">
        <v>44479</v>
      </c>
      <c r="Q1069" s="8">
        <v>44425</v>
      </c>
    </row>
    <row r="1070" spans="1:17">
      <c r="A1070" s="2" t="s">
        <v>17</v>
      </c>
      <c r="B1070" s="2" t="s">
        <v>714</v>
      </c>
      <c r="C1070" s="2" t="s">
        <v>453</v>
      </c>
      <c r="D1070" s="2" t="s">
        <v>1536</v>
      </c>
      <c r="E1070" s="2" t="s">
        <v>1837</v>
      </c>
      <c r="F1070" s="2" t="s">
        <v>951</v>
      </c>
      <c r="G1070" s="4">
        <v>806</v>
      </c>
      <c r="H1070" s="6">
        <v>13323.18</v>
      </c>
      <c r="I1070" s="6">
        <v>13323.18</v>
      </c>
      <c r="J1070" s="10" t="s">
        <v>937</v>
      </c>
      <c r="K1070" s="10" t="s">
        <v>938</v>
      </c>
      <c r="L1070" s="8">
        <v>44404</v>
      </c>
      <c r="M1070" s="8">
        <v>44411</v>
      </c>
      <c r="N1070" s="8">
        <v>44419</v>
      </c>
      <c r="O1070" s="8">
        <v>44433</v>
      </c>
      <c r="P1070" s="8">
        <v>44479</v>
      </c>
      <c r="Q1070" s="8">
        <v>44425</v>
      </c>
    </row>
    <row r="1071" spans="1:17">
      <c r="A1071" s="2" t="s">
        <v>488</v>
      </c>
      <c r="B1071" s="2" t="s">
        <v>715</v>
      </c>
      <c r="C1071" s="2" t="s">
        <v>496</v>
      </c>
      <c r="D1071" s="2" t="s">
        <v>1582</v>
      </c>
      <c r="E1071" s="2">
        <v>6119441196</v>
      </c>
      <c r="F1071" s="2" t="s">
        <v>945</v>
      </c>
      <c r="G1071" s="4">
        <v>240</v>
      </c>
      <c r="H1071" s="6">
        <v>2701.51</v>
      </c>
      <c r="I1071" s="6">
        <v>2701.51</v>
      </c>
      <c r="J1071" s="10" t="s">
        <v>937</v>
      </c>
      <c r="K1071" s="10" t="s">
        <v>938</v>
      </c>
      <c r="L1071" s="8">
        <v>44399</v>
      </c>
      <c r="M1071" s="8">
        <v>44411</v>
      </c>
      <c r="N1071" s="8">
        <v>44416</v>
      </c>
      <c r="O1071" s="8">
        <v>44430</v>
      </c>
      <c r="P1071" s="8">
        <v>44442</v>
      </c>
    </row>
    <row r="1072" spans="1:17">
      <c r="A1072" s="2" t="s">
        <v>21</v>
      </c>
      <c r="B1072" s="2" t="s">
        <v>716</v>
      </c>
      <c r="C1072" s="2" t="s">
        <v>447</v>
      </c>
      <c r="D1072" s="2" t="s">
        <v>1530</v>
      </c>
      <c r="E1072" s="2" t="s">
        <v>1838</v>
      </c>
      <c r="F1072" s="2" t="s">
        <v>1079</v>
      </c>
      <c r="G1072" s="4">
        <v>20</v>
      </c>
      <c r="H1072" s="6">
        <v>411.8</v>
      </c>
      <c r="I1072" s="6">
        <v>411.8</v>
      </c>
      <c r="J1072" s="10" t="s">
        <v>937</v>
      </c>
      <c r="K1072" s="10" t="s">
        <v>938</v>
      </c>
      <c r="L1072" s="8">
        <v>44412</v>
      </c>
      <c r="M1072" s="8">
        <v>44420</v>
      </c>
      <c r="N1072" s="8">
        <v>44426</v>
      </c>
      <c r="O1072" s="8">
        <v>44432</v>
      </c>
      <c r="P1072" s="8">
        <v>44487</v>
      </c>
    </row>
    <row r="1073" spans="1:17">
      <c r="A1073" s="2" t="s">
        <v>21</v>
      </c>
      <c r="B1073" s="2" t="s">
        <v>717</v>
      </c>
      <c r="C1073" s="2" t="s">
        <v>447</v>
      </c>
      <c r="D1073" s="2" t="s">
        <v>1530</v>
      </c>
      <c r="E1073" s="2" t="s">
        <v>1839</v>
      </c>
      <c r="F1073" s="2" t="s">
        <v>1079</v>
      </c>
      <c r="G1073" s="4">
        <v>60</v>
      </c>
      <c r="H1073" s="6">
        <v>1235.4000000000001</v>
      </c>
      <c r="I1073" s="6">
        <v>1235.4000000000001</v>
      </c>
      <c r="J1073" s="10" t="s">
        <v>937</v>
      </c>
      <c r="K1073" s="10" t="s">
        <v>938</v>
      </c>
      <c r="L1073" s="8">
        <v>44412</v>
      </c>
      <c r="M1073" s="8">
        <v>44420</v>
      </c>
      <c r="N1073" s="8">
        <v>44426</v>
      </c>
      <c r="O1073" s="8">
        <v>44432</v>
      </c>
      <c r="P1073" s="8">
        <v>44487</v>
      </c>
    </row>
    <row r="1074" spans="1:17">
      <c r="A1074" s="2" t="s">
        <v>21</v>
      </c>
      <c r="B1074" s="2" t="s">
        <v>717</v>
      </c>
      <c r="C1074" s="2" t="s">
        <v>447</v>
      </c>
      <c r="D1074" s="2" t="s">
        <v>1530</v>
      </c>
      <c r="E1074" s="2" t="s">
        <v>1840</v>
      </c>
      <c r="F1074" s="2" t="s">
        <v>1079</v>
      </c>
      <c r="G1074" s="4">
        <v>60</v>
      </c>
      <c r="H1074" s="6">
        <v>1235.4000000000001</v>
      </c>
      <c r="I1074" s="6">
        <v>1235.4000000000001</v>
      </c>
      <c r="J1074" s="10" t="s">
        <v>937</v>
      </c>
      <c r="K1074" s="10" t="s">
        <v>938</v>
      </c>
      <c r="L1074" s="8">
        <v>44412</v>
      </c>
      <c r="M1074" s="8">
        <v>44420</v>
      </c>
      <c r="N1074" s="8">
        <v>44426</v>
      </c>
      <c r="O1074" s="8">
        <v>44432</v>
      </c>
      <c r="P1074" s="8">
        <v>44487</v>
      </c>
    </row>
    <row r="1075" spans="1:17">
      <c r="A1075" s="2" t="s">
        <v>21</v>
      </c>
      <c r="B1075" s="2" t="s">
        <v>718</v>
      </c>
      <c r="C1075" s="2" t="s">
        <v>543</v>
      </c>
      <c r="D1075" s="2" t="s">
        <v>1610</v>
      </c>
      <c r="E1075" s="2" t="s">
        <v>1841</v>
      </c>
      <c r="F1075" s="2" t="s">
        <v>1079</v>
      </c>
      <c r="G1075" s="4">
        <v>60</v>
      </c>
      <c r="H1075" s="6">
        <v>1395.6</v>
      </c>
      <c r="I1075" s="6">
        <v>1395.6</v>
      </c>
      <c r="J1075" s="10" t="s">
        <v>937</v>
      </c>
      <c r="K1075" s="10" t="s">
        <v>938</v>
      </c>
      <c r="L1075" s="8">
        <v>44412</v>
      </c>
      <c r="M1075" s="8">
        <v>44420</v>
      </c>
      <c r="N1075" s="8">
        <v>44426</v>
      </c>
      <c r="O1075" s="8">
        <v>44432</v>
      </c>
      <c r="P1075" s="8">
        <v>44487</v>
      </c>
    </row>
    <row r="1076" spans="1:17">
      <c r="A1076" s="2" t="s">
        <v>21</v>
      </c>
      <c r="B1076" s="2" t="s">
        <v>719</v>
      </c>
      <c r="C1076" s="2" t="s">
        <v>560</v>
      </c>
      <c r="D1076" s="2" t="s">
        <v>1636</v>
      </c>
      <c r="E1076" s="2" t="s">
        <v>1842</v>
      </c>
      <c r="F1076" s="2" t="s">
        <v>945</v>
      </c>
      <c r="G1076" s="4">
        <v>2363</v>
      </c>
      <c r="H1076" s="6">
        <v>43739.13</v>
      </c>
      <c r="I1076" s="6">
        <v>43739.13</v>
      </c>
      <c r="J1076" s="10" t="s">
        <v>937</v>
      </c>
      <c r="K1076" s="10" t="s">
        <v>938</v>
      </c>
      <c r="L1076" s="8">
        <v>44407</v>
      </c>
      <c r="M1076" s="8">
        <v>44412</v>
      </c>
      <c r="N1076" s="8">
        <v>44412</v>
      </c>
      <c r="O1076" s="8">
        <v>44418</v>
      </c>
      <c r="P1076" s="8">
        <v>44482</v>
      </c>
      <c r="Q1076" s="8">
        <v>44432</v>
      </c>
    </row>
    <row r="1077" spans="1:17">
      <c r="A1077" s="2" t="s">
        <v>21</v>
      </c>
      <c r="B1077" s="2" t="s">
        <v>719</v>
      </c>
      <c r="C1077" s="2" t="s">
        <v>560</v>
      </c>
      <c r="D1077" s="2" t="s">
        <v>1636</v>
      </c>
      <c r="E1077" s="2" t="s">
        <v>1843</v>
      </c>
      <c r="F1077" s="2" t="s">
        <v>945</v>
      </c>
      <c r="G1077" s="4">
        <v>1104</v>
      </c>
      <c r="H1077" s="6">
        <v>21240.959999999999</v>
      </c>
      <c r="I1077" s="6">
        <v>21240.959999999999</v>
      </c>
      <c r="J1077" s="10" t="s">
        <v>937</v>
      </c>
      <c r="K1077" s="10" t="s">
        <v>938</v>
      </c>
      <c r="L1077" s="8">
        <v>44407</v>
      </c>
      <c r="M1077" s="8">
        <v>44412</v>
      </c>
      <c r="N1077" s="8">
        <v>44412</v>
      </c>
      <c r="O1077" s="8">
        <v>44418</v>
      </c>
      <c r="P1077" s="8">
        <v>44482</v>
      </c>
      <c r="Q1077" s="8">
        <v>44432</v>
      </c>
    </row>
    <row r="1078" spans="1:17">
      <c r="A1078" s="2" t="s">
        <v>21</v>
      </c>
      <c r="B1078" s="2" t="s">
        <v>719</v>
      </c>
      <c r="C1078" s="2" t="s">
        <v>560</v>
      </c>
      <c r="D1078" s="2" t="s">
        <v>1636</v>
      </c>
      <c r="E1078" s="2" t="s">
        <v>1844</v>
      </c>
      <c r="F1078" s="2" t="s">
        <v>945</v>
      </c>
      <c r="G1078" s="4">
        <v>3220</v>
      </c>
      <c r="H1078" s="6">
        <v>59602.2</v>
      </c>
      <c r="I1078" s="6">
        <v>59602.2</v>
      </c>
      <c r="J1078" s="10" t="s">
        <v>937</v>
      </c>
      <c r="K1078" s="10" t="s">
        <v>938</v>
      </c>
      <c r="L1078" s="8">
        <v>44407</v>
      </c>
      <c r="M1078" s="8">
        <v>44412</v>
      </c>
      <c r="N1078" s="8">
        <v>44412</v>
      </c>
      <c r="O1078" s="8">
        <v>44418</v>
      </c>
      <c r="P1078" s="8">
        <v>44482</v>
      </c>
      <c r="Q1078" s="8">
        <v>44432</v>
      </c>
    </row>
    <row r="1079" spans="1:17">
      <c r="A1079" s="2" t="s">
        <v>21</v>
      </c>
      <c r="B1079" s="2" t="s">
        <v>719</v>
      </c>
      <c r="C1079" s="2" t="s">
        <v>560</v>
      </c>
      <c r="D1079" s="2" t="s">
        <v>1636</v>
      </c>
      <c r="E1079" s="2" t="s">
        <v>1845</v>
      </c>
      <c r="F1079" s="2" t="s">
        <v>945</v>
      </c>
      <c r="G1079" s="4">
        <v>2254</v>
      </c>
      <c r="H1079" s="6">
        <v>42532.98</v>
      </c>
      <c r="I1079" s="6">
        <v>42532.98</v>
      </c>
      <c r="J1079" s="10" t="s">
        <v>937</v>
      </c>
      <c r="K1079" s="10" t="s">
        <v>938</v>
      </c>
      <c r="L1079" s="8">
        <v>44407</v>
      </c>
      <c r="M1079" s="8">
        <v>44412</v>
      </c>
      <c r="N1079" s="8">
        <v>44412</v>
      </c>
      <c r="O1079" s="8">
        <v>44418</v>
      </c>
      <c r="P1079" s="8">
        <v>44482</v>
      </c>
      <c r="Q1079" s="8">
        <v>44432</v>
      </c>
    </row>
    <row r="1080" spans="1:17">
      <c r="A1080" s="2" t="s">
        <v>17</v>
      </c>
      <c r="B1080" s="2" t="s">
        <v>720</v>
      </c>
      <c r="C1080" s="2" t="s">
        <v>543</v>
      </c>
      <c r="D1080" s="2" t="s">
        <v>1610</v>
      </c>
      <c r="E1080" s="2" t="s">
        <v>1846</v>
      </c>
      <c r="F1080" s="2" t="s">
        <v>945</v>
      </c>
      <c r="G1080" s="4">
        <v>3112</v>
      </c>
      <c r="H1080" s="6">
        <v>72385.119999999995</v>
      </c>
      <c r="I1080" s="6">
        <v>72385.119999999995</v>
      </c>
      <c r="J1080" s="10" t="s">
        <v>937</v>
      </c>
      <c r="K1080" s="10" t="s">
        <v>938</v>
      </c>
      <c r="L1080" s="8">
        <v>44407</v>
      </c>
      <c r="M1080" s="8">
        <v>44412</v>
      </c>
      <c r="N1080" s="8">
        <v>44412</v>
      </c>
      <c r="O1080" s="8">
        <v>44418</v>
      </c>
      <c r="P1080" s="8">
        <v>44482</v>
      </c>
      <c r="Q1080" s="8">
        <v>44432</v>
      </c>
    </row>
    <row r="1081" spans="1:17">
      <c r="A1081" s="2" t="s">
        <v>17</v>
      </c>
      <c r="B1081" s="2" t="s">
        <v>721</v>
      </c>
      <c r="C1081" s="2" t="s">
        <v>460</v>
      </c>
      <c r="D1081" s="2" t="s">
        <v>1546</v>
      </c>
      <c r="E1081" s="2" t="s">
        <v>1847</v>
      </c>
      <c r="F1081" s="2" t="s">
        <v>945</v>
      </c>
      <c r="G1081" s="4">
        <v>2560</v>
      </c>
      <c r="H1081" s="6">
        <v>45209.599999999999</v>
      </c>
      <c r="I1081" s="6">
        <v>45209.599999999999</v>
      </c>
      <c r="J1081" s="10" t="s">
        <v>937</v>
      </c>
      <c r="K1081" s="10" t="s">
        <v>938</v>
      </c>
      <c r="L1081" s="8">
        <v>44407</v>
      </c>
      <c r="M1081" s="8">
        <v>44412</v>
      </c>
      <c r="N1081" s="8">
        <v>44412</v>
      </c>
      <c r="O1081" s="8">
        <v>44418</v>
      </c>
      <c r="P1081" s="8">
        <v>44482</v>
      </c>
      <c r="Q1081" s="8">
        <v>44426</v>
      </c>
    </row>
    <row r="1082" spans="1:17">
      <c r="A1082" s="2" t="s">
        <v>17</v>
      </c>
      <c r="B1082" s="2" t="s">
        <v>722</v>
      </c>
      <c r="C1082" s="2" t="s">
        <v>451</v>
      </c>
      <c r="D1082" s="2" t="s">
        <v>1534</v>
      </c>
      <c r="E1082" s="2" t="s">
        <v>1741</v>
      </c>
      <c r="F1082" s="2" t="s">
        <v>945</v>
      </c>
      <c r="G1082" s="4">
        <v>2000</v>
      </c>
      <c r="H1082" s="6">
        <v>34960</v>
      </c>
      <c r="I1082" s="6">
        <v>34960</v>
      </c>
      <c r="J1082" s="10" t="s">
        <v>937</v>
      </c>
      <c r="K1082" s="10" t="s">
        <v>938</v>
      </c>
      <c r="L1082" s="8">
        <v>44407</v>
      </c>
      <c r="M1082" s="8">
        <v>44412</v>
      </c>
      <c r="N1082" s="8">
        <v>44412</v>
      </c>
      <c r="O1082" s="8">
        <v>44418</v>
      </c>
      <c r="P1082" s="8">
        <v>44482</v>
      </c>
      <c r="Q1082" s="8">
        <v>44432</v>
      </c>
    </row>
    <row r="1083" spans="1:17">
      <c r="A1083" s="2" t="s">
        <v>21</v>
      </c>
      <c r="B1083" s="2" t="s">
        <v>723</v>
      </c>
      <c r="C1083" s="2" t="s">
        <v>482</v>
      </c>
      <c r="D1083" s="2" t="s">
        <v>1571</v>
      </c>
      <c r="E1083" s="2" t="s">
        <v>1848</v>
      </c>
      <c r="F1083" s="2" t="s">
        <v>982</v>
      </c>
      <c r="G1083" s="4">
        <v>176</v>
      </c>
      <c r="H1083" s="6">
        <v>3118.72</v>
      </c>
      <c r="I1083" s="6">
        <v>3118.72</v>
      </c>
      <c r="J1083" s="10" t="s">
        <v>942</v>
      </c>
      <c r="K1083" s="10" t="s">
        <v>938</v>
      </c>
      <c r="L1083" s="8">
        <v>44404</v>
      </c>
      <c r="M1083" s="8">
        <v>44412</v>
      </c>
      <c r="N1083" s="8">
        <v>44422</v>
      </c>
      <c r="O1083" s="8">
        <v>44428</v>
      </c>
      <c r="P1083" s="8">
        <v>44479</v>
      </c>
      <c r="Q1083" s="8">
        <v>44425</v>
      </c>
    </row>
    <row r="1084" spans="1:17">
      <c r="A1084" s="2" t="s">
        <v>17</v>
      </c>
      <c r="B1084" s="2" t="s">
        <v>724</v>
      </c>
      <c r="C1084" s="2" t="s">
        <v>447</v>
      </c>
      <c r="D1084" s="2" t="s">
        <v>1530</v>
      </c>
      <c r="E1084" s="2" t="s">
        <v>1849</v>
      </c>
      <c r="F1084" s="2" t="s">
        <v>1151</v>
      </c>
      <c r="G1084" s="4">
        <v>180</v>
      </c>
      <c r="H1084" s="6">
        <v>3706.2</v>
      </c>
      <c r="I1084" s="6">
        <v>3706.2</v>
      </c>
      <c r="J1084" s="10" t="s">
        <v>937</v>
      </c>
      <c r="K1084" s="10" t="s">
        <v>938</v>
      </c>
      <c r="L1084" s="8">
        <v>44412</v>
      </c>
      <c r="M1084" s="8">
        <v>44418</v>
      </c>
      <c r="N1084" s="8">
        <v>44424</v>
      </c>
      <c r="O1084" s="8">
        <v>44430</v>
      </c>
      <c r="P1084" s="8">
        <v>44487</v>
      </c>
    </row>
    <row r="1085" spans="1:17">
      <c r="A1085" s="2" t="s">
        <v>17</v>
      </c>
      <c r="B1085" s="2" t="s">
        <v>724</v>
      </c>
      <c r="C1085" s="2" t="s">
        <v>447</v>
      </c>
      <c r="D1085" s="2" t="s">
        <v>1530</v>
      </c>
      <c r="E1085" s="2" t="s">
        <v>1850</v>
      </c>
      <c r="F1085" s="2" t="s">
        <v>1151</v>
      </c>
      <c r="G1085" s="4">
        <v>180</v>
      </c>
      <c r="H1085" s="6">
        <v>3706.2</v>
      </c>
      <c r="I1085" s="6">
        <v>3706.2</v>
      </c>
      <c r="J1085" s="10" t="s">
        <v>937</v>
      </c>
      <c r="K1085" s="10" t="s">
        <v>938</v>
      </c>
      <c r="L1085" s="8">
        <v>44412</v>
      </c>
      <c r="M1085" s="8">
        <v>44418</v>
      </c>
      <c r="N1085" s="8">
        <v>44424</v>
      </c>
      <c r="O1085" s="8">
        <v>44430</v>
      </c>
      <c r="P1085" s="8">
        <v>44487</v>
      </c>
    </row>
    <row r="1086" spans="1:17">
      <c r="A1086" s="2" t="s">
        <v>17</v>
      </c>
      <c r="B1086" s="2" t="s">
        <v>725</v>
      </c>
      <c r="C1086" s="2" t="s">
        <v>451</v>
      </c>
      <c r="D1086" s="2" t="s">
        <v>1534</v>
      </c>
      <c r="E1086" s="2" t="s">
        <v>1851</v>
      </c>
      <c r="F1086" s="2" t="s">
        <v>1151</v>
      </c>
      <c r="G1086" s="4">
        <v>220</v>
      </c>
      <c r="H1086" s="6">
        <v>3845.6</v>
      </c>
      <c r="I1086" s="6">
        <v>3845.6</v>
      </c>
      <c r="J1086" s="10" t="s">
        <v>937</v>
      </c>
      <c r="K1086" s="10" t="s">
        <v>938</v>
      </c>
      <c r="L1086" s="8">
        <v>44412</v>
      </c>
      <c r="M1086" s="8">
        <v>44418</v>
      </c>
      <c r="N1086" s="8">
        <v>44424</v>
      </c>
      <c r="O1086" s="8">
        <v>44430</v>
      </c>
      <c r="P1086" s="8">
        <v>44487</v>
      </c>
    </row>
    <row r="1087" spans="1:17">
      <c r="A1087" s="2" t="s">
        <v>488</v>
      </c>
      <c r="B1087" s="2" t="s">
        <v>726</v>
      </c>
      <c r="C1087" s="2" t="s">
        <v>490</v>
      </c>
      <c r="D1087" s="2" t="s">
        <v>1583</v>
      </c>
      <c r="E1087" s="2">
        <v>1012926883</v>
      </c>
      <c r="F1087" s="2" t="s">
        <v>945</v>
      </c>
      <c r="G1087" s="4">
        <v>1356</v>
      </c>
      <c r="H1087" s="6">
        <v>12322.29</v>
      </c>
      <c r="I1087" s="6">
        <v>12322.29</v>
      </c>
      <c r="J1087" s="10" t="s">
        <v>937</v>
      </c>
      <c r="K1087" s="10" t="s">
        <v>938</v>
      </c>
      <c r="L1087" s="8">
        <v>44398</v>
      </c>
      <c r="M1087" s="8">
        <v>44402</v>
      </c>
      <c r="N1087" s="8">
        <v>44424</v>
      </c>
      <c r="O1087" s="8">
        <v>44438</v>
      </c>
      <c r="P1087" s="8">
        <v>44450</v>
      </c>
      <c r="Q1087" s="8">
        <v>44433</v>
      </c>
    </row>
    <row r="1088" spans="1:17">
      <c r="A1088" s="2" t="s">
        <v>21</v>
      </c>
      <c r="B1088" s="2" t="s">
        <v>727</v>
      </c>
      <c r="C1088" s="2" t="s">
        <v>482</v>
      </c>
      <c r="D1088" s="2" t="s">
        <v>1571</v>
      </c>
      <c r="E1088" s="2" t="s">
        <v>1852</v>
      </c>
      <c r="F1088" s="2" t="s">
        <v>982</v>
      </c>
      <c r="G1088" s="4">
        <v>636</v>
      </c>
      <c r="H1088" s="6">
        <v>11269.92</v>
      </c>
      <c r="I1088" s="6">
        <v>11269.92</v>
      </c>
      <c r="J1088" s="10" t="s">
        <v>942</v>
      </c>
      <c r="K1088" s="10" t="s">
        <v>938</v>
      </c>
      <c r="L1088" s="8">
        <v>44404</v>
      </c>
      <c r="M1088" s="8">
        <v>44413</v>
      </c>
      <c r="N1088" s="8">
        <v>44430</v>
      </c>
      <c r="O1088" s="8">
        <v>44436</v>
      </c>
      <c r="P1088" s="8">
        <v>44479</v>
      </c>
    </row>
    <row r="1089" spans="1:17">
      <c r="A1089" s="2" t="s">
        <v>488</v>
      </c>
      <c r="B1089" s="2" t="s">
        <v>728</v>
      </c>
      <c r="C1089" s="2" t="s">
        <v>529</v>
      </c>
      <c r="D1089" s="2" t="s">
        <v>1601</v>
      </c>
      <c r="E1089" s="2">
        <v>1012925958</v>
      </c>
      <c r="F1089" s="2" t="s">
        <v>945</v>
      </c>
      <c r="G1089" s="4">
        <v>9420</v>
      </c>
      <c r="H1089" s="6">
        <v>140446.54999999999</v>
      </c>
      <c r="I1089" s="6">
        <v>140446.54999999999</v>
      </c>
      <c r="J1089" s="10" t="s">
        <v>942</v>
      </c>
      <c r="K1089" s="10" t="s">
        <v>938</v>
      </c>
      <c r="L1089" s="8">
        <v>44405</v>
      </c>
      <c r="M1089" s="8">
        <v>44408</v>
      </c>
      <c r="N1089" s="8">
        <v>44412</v>
      </c>
      <c r="O1089" s="8">
        <v>44426</v>
      </c>
      <c r="P1089" s="8">
        <v>44438</v>
      </c>
    </row>
    <row r="1090" spans="1:17">
      <c r="A1090" s="2" t="s">
        <v>488</v>
      </c>
      <c r="B1090" s="2" t="s">
        <v>728</v>
      </c>
      <c r="C1090" s="2" t="s">
        <v>530</v>
      </c>
      <c r="D1090" s="2" t="s">
        <v>1602</v>
      </c>
      <c r="E1090" s="2">
        <v>1012925958</v>
      </c>
      <c r="F1090" s="2" t="s">
        <v>945</v>
      </c>
      <c r="G1090" s="4">
        <v>11688</v>
      </c>
      <c r="H1090" s="6">
        <v>162458.51999999999</v>
      </c>
      <c r="I1090" s="6">
        <v>162458.51999999999</v>
      </c>
      <c r="J1090" s="10" t="s">
        <v>942</v>
      </c>
      <c r="K1090" s="10" t="s">
        <v>938</v>
      </c>
      <c r="L1090" s="8">
        <v>44405</v>
      </c>
      <c r="M1090" s="8">
        <v>44408</v>
      </c>
      <c r="N1090" s="8">
        <v>44412</v>
      </c>
      <c r="O1090" s="8">
        <v>44426</v>
      </c>
      <c r="P1090" s="8">
        <v>44438</v>
      </c>
    </row>
    <row r="1091" spans="1:17">
      <c r="A1091" s="2" t="s">
        <v>488</v>
      </c>
      <c r="B1091" s="2" t="s">
        <v>729</v>
      </c>
      <c r="C1091" s="2" t="s">
        <v>730</v>
      </c>
      <c r="D1091" s="2" t="s">
        <v>1853</v>
      </c>
      <c r="E1091" s="2">
        <v>6119441697</v>
      </c>
      <c r="F1091" s="2" t="s">
        <v>945</v>
      </c>
      <c r="G1091" s="4">
        <v>2580</v>
      </c>
      <c r="H1091" s="6">
        <v>55022.36</v>
      </c>
      <c r="I1091" s="6">
        <v>55022.36</v>
      </c>
      <c r="J1091" s="10" t="s">
        <v>942</v>
      </c>
      <c r="K1091" s="10" t="s">
        <v>938</v>
      </c>
      <c r="L1091" s="8">
        <v>44406</v>
      </c>
      <c r="M1091" s="8">
        <v>44418</v>
      </c>
      <c r="N1091" s="8">
        <v>44418</v>
      </c>
      <c r="O1091" s="8">
        <v>44432</v>
      </c>
      <c r="P1091" s="8">
        <v>44444</v>
      </c>
      <c r="Q1091" s="8">
        <v>44427</v>
      </c>
    </row>
    <row r="1092" spans="1:17">
      <c r="A1092" s="2" t="s">
        <v>488</v>
      </c>
      <c r="B1092" s="2" t="s">
        <v>731</v>
      </c>
      <c r="C1092" s="2" t="s">
        <v>730</v>
      </c>
      <c r="D1092" s="2" t="s">
        <v>1853</v>
      </c>
      <c r="E1092" s="2">
        <v>6119441701</v>
      </c>
      <c r="F1092" s="2" t="s">
        <v>945</v>
      </c>
      <c r="G1092" s="4">
        <v>216</v>
      </c>
      <c r="H1092" s="6">
        <v>4611.93</v>
      </c>
      <c r="I1092" s="6">
        <v>4611.93</v>
      </c>
      <c r="J1092" s="10" t="s">
        <v>942</v>
      </c>
      <c r="K1092" s="10" t="s">
        <v>938</v>
      </c>
      <c r="L1092" s="8">
        <v>44406</v>
      </c>
      <c r="M1092" s="8">
        <v>44414</v>
      </c>
      <c r="N1092" s="8">
        <v>44414</v>
      </c>
      <c r="O1092" s="8">
        <v>44428</v>
      </c>
      <c r="P1092" s="8">
        <v>44440</v>
      </c>
    </row>
    <row r="1093" spans="1:17">
      <c r="A1093" s="2" t="s">
        <v>488</v>
      </c>
      <c r="B1093" s="2" t="s">
        <v>732</v>
      </c>
      <c r="C1093" s="2" t="s">
        <v>730</v>
      </c>
      <c r="D1093" s="2" t="s">
        <v>1854</v>
      </c>
      <c r="E1093" s="2">
        <v>6119441699</v>
      </c>
      <c r="F1093" s="2" t="s">
        <v>945</v>
      </c>
      <c r="G1093" s="4">
        <v>180</v>
      </c>
      <c r="H1093" s="6">
        <v>3846.57</v>
      </c>
      <c r="I1093" s="6">
        <v>3846.57</v>
      </c>
      <c r="J1093" s="10" t="s">
        <v>942</v>
      </c>
      <c r="K1093" s="10" t="s">
        <v>938</v>
      </c>
      <c r="L1093" s="8">
        <v>44413</v>
      </c>
      <c r="M1093" s="8">
        <v>44421</v>
      </c>
      <c r="N1093" s="8">
        <v>44421</v>
      </c>
      <c r="O1093" s="8">
        <v>44435</v>
      </c>
      <c r="P1093" s="8">
        <v>44447</v>
      </c>
    </row>
    <row r="1094" spans="1:17">
      <c r="A1094" s="2" t="s">
        <v>488</v>
      </c>
      <c r="B1094" s="2" t="s">
        <v>733</v>
      </c>
      <c r="C1094" s="2" t="s">
        <v>529</v>
      </c>
      <c r="D1094" s="2" t="s">
        <v>1601</v>
      </c>
      <c r="E1094" s="2">
        <v>1012926515</v>
      </c>
      <c r="F1094" s="2" t="s">
        <v>945</v>
      </c>
      <c r="G1094" s="4">
        <v>552</v>
      </c>
      <c r="H1094" s="6">
        <v>8229.99</v>
      </c>
      <c r="I1094" s="6">
        <v>8229.99</v>
      </c>
      <c r="J1094" s="10" t="s">
        <v>942</v>
      </c>
      <c r="K1094" s="10" t="s">
        <v>938</v>
      </c>
      <c r="L1094" s="8">
        <v>44413</v>
      </c>
      <c r="M1094" s="8">
        <v>44426</v>
      </c>
      <c r="N1094" s="8">
        <v>44426</v>
      </c>
      <c r="O1094" s="8">
        <v>44440</v>
      </c>
      <c r="P1094" s="8">
        <v>44452</v>
      </c>
      <c r="Q1094" s="8">
        <v>44433</v>
      </c>
    </row>
    <row r="1095" spans="1:17">
      <c r="A1095" s="2" t="s">
        <v>488</v>
      </c>
      <c r="B1095" s="2" t="s">
        <v>734</v>
      </c>
      <c r="C1095" s="2" t="s">
        <v>581</v>
      </c>
      <c r="D1095" s="2" t="s">
        <v>1676</v>
      </c>
      <c r="E1095" s="2">
        <v>2468831186</v>
      </c>
      <c r="F1095" s="2" t="s">
        <v>945</v>
      </c>
      <c r="G1095" s="4">
        <v>8877</v>
      </c>
      <c r="H1095" s="6">
        <v>123260.82</v>
      </c>
      <c r="I1095" s="6">
        <v>123260.82</v>
      </c>
      <c r="J1095" s="10" t="s">
        <v>942</v>
      </c>
      <c r="K1095" s="10" t="s">
        <v>938</v>
      </c>
      <c r="L1095" s="8">
        <v>44413</v>
      </c>
      <c r="M1095" s="8">
        <v>44417</v>
      </c>
      <c r="N1095" s="8">
        <v>44420</v>
      </c>
      <c r="O1095" s="8">
        <v>44434</v>
      </c>
      <c r="P1095" s="8">
        <v>44446</v>
      </c>
      <c r="Q1095" s="8">
        <v>44427</v>
      </c>
    </row>
    <row r="1096" spans="1:17">
      <c r="A1096" s="2" t="s">
        <v>488</v>
      </c>
      <c r="B1096" s="2" t="s">
        <v>734</v>
      </c>
      <c r="C1096" s="2" t="s">
        <v>582</v>
      </c>
      <c r="D1096" s="2" t="s">
        <v>1689</v>
      </c>
      <c r="E1096" s="2">
        <v>2468831186</v>
      </c>
      <c r="F1096" s="2" t="s">
        <v>945</v>
      </c>
      <c r="G1096" s="4">
        <v>7779</v>
      </c>
      <c r="H1096" s="6">
        <v>136689.38</v>
      </c>
      <c r="I1096" s="6">
        <v>136689.38</v>
      </c>
      <c r="J1096" s="10" t="s">
        <v>942</v>
      </c>
      <c r="K1096" s="10" t="s">
        <v>938</v>
      </c>
      <c r="L1096" s="8">
        <v>44413</v>
      </c>
      <c r="M1096" s="8">
        <v>44417</v>
      </c>
      <c r="N1096" s="8">
        <v>44420</v>
      </c>
      <c r="O1096" s="8">
        <v>44434</v>
      </c>
      <c r="P1096" s="8">
        <v>44446</v>
      </c>
      <c r="Q1096" s="8">
        <v>44427</v>
      </c>
    </row>
    <row r="1097" spans="1:17">
      <c r="A1097" s="2" t="s">
        <v>488</v>
      </c>
      <c r="B1097" s="2" t="s">
        <v>735</v>
      </c>
      <c r="C1097" s="2" t="s">
        <v>581</v>
      </c>
      <c r="D1097" s="2" t="s">
        <v>1676</v>
      </c>
      <c r="E1097" s="2">
        <v>2468831493</v>
      </c>
      <c r="F1097" s="2" t="s">
        <v>945</v>
      </c>
      <c r="G1097" s="4">
        <v>60</v>
      </c>
      <c r="H1097" s="6">
        <v>948.62</v>
      </c>
      <c r="I1097" s="6">
        <v>948.62</v>
      </c>
      <c r="J1097" s="10" t="s">
        <v>942</v>
      </c>
      <c r="K1097" s="10" t="s">
        <v>938</v>
      </c>
      <c r="L1097" s="8">
        <v>44403</v>
      </c>
      <c r="M1097" s="8">
        <v>44409</v>
      </c>
      <c r="N1097" s="8">
        <v>44410</v>
      </c>
      <c r="O1097" s="8">
        <v>44424</v>
      </c>
      <c r="P1097" s="8">
        <v>44436</v>
      </c>
    </row>
    <row r="1098" spans="1:17">
      <c r="A1098" s="2" t="s">
        <v>17</v>
      </c>
      <c r="B1098" s="2" t="s">
        <v>736</v>
      </c>
      <c r="C1098" s="2" t="s">
        <v>458</v>
      </c>
      <c r="D1098" s="2" t="s">
        <v>1544</v>
      </c>
      <c r="E1098" s="2" t="s">
        <v>1855</v>
      </c>
      <c r="F1098" s="2" t="s">
        <v>945</v>
      </c>
      <c r="G1098" s="4">
        <v>1655</v>
      </c>
      <c r="H1098" s="6">
        <v>36029.35</v>
      </c>
      <c r="I1098" s="6">
        <v>36029.35</v>
      </c>
      <c r="J1098" s="10" t="s">
        <v>937</v>
      </c>
      <c r="K1098" s="10" t="s">
        <v>938</v>
      </c>
      <c r="L1098" s="8">
        <v>44412</v>
      </c>
      <c r="M1098" s="8">
        <v>44416</v>
      </c>
      <c r="N1098" s="8">
        <v>44419</v>
      </c>
      <c r="O1098" s="8">
        <v>44425</v>
      </c>
      <c r="P1098" s="8">
        <v>44487</v>
      </c>
    </row>
    <row r="1099" spans="1:17">
      <c r="A1099" s="2" t="s">
        <v>17</v>
      </c>
      <c r="B1099" s="2" t="s">
        <v>737</v>
      </c>
      <c r="C1099" s="2" t="s">
        <v>738</v>
      </c>
      <c r="D1099" s="2" t="s">
        <v>1856</v>
      </c>
      <c r="E1099" s="2" t="s">
        <v>1857</v>
      </c>
      <c r="F1099" s="2" t="s">
        <v>945</v>
      </c>
      <c r="G1099" s="4">
        <v>1491</v>
      </c>
      <c r="H1099" s="6">
        <v>31370.639999999999</v>
      </c>
      <c r="I1099" s="6">
        <v>31370.639999999999</v>
      </c>
      <c r="J1099" s="10" t="s">
        <v>937</v>
      </c>
      <c r="K1099" s="10" t="s">
        <v>938</v>
      </c>
      <c r="L1099" s="8">
        <v>44413</v>
      </c>
      <c r="M1099" s="8">
        <v>44416</v>
      </c>
      <c r="N1099" s="8">
        <v>44419</v>
      </c>
      <c r="O1099" s="8">
        <v>44425</v>
      </c>
      <c r="P1099" s="8">
        <v>44488</v>
      </c>
      <c r="Q1099" s="8">
        <v>44425</v>
      </c>
    </row>
    <row r="1100" spans="1:17">
      <c r="A1100" s="2" t="s">
        <v>17</v>
      </c>
      <c r="B1100" s="2" t="s">
        <v>737</v>
      </c>
      <c r="C1100" s="2" t="s">
        <v>738</v>
      </c>
      <c r="D1100" s="2" t="s">
        <v>1856</v>
      </c>
      <c r="E1100" s="2" t="s">
        <v>1858</v>
      </c>
      <c r="F1100" s="2" t="s">
        <v>945</v>
      </c>
      <c r="G1100" s="4">
        <v>2513</v>
      </c>
      <c r="H1100" s="6">
        <v>52873.52</v>
      </c>
      <c r="I1100" s="6">
        <v>52873.52</v>
      </c>
      <c r="J1100" s="10" t="s">
        <v>937</v>
      </c>
      <c r="K1100" s="10" t="s">
        <v>938</v>
      </c>
      <c r="L1100" s="8">
        <v>44413</v>
      </c>
      <c r="M1100" s="8">
        <v>44416</v>
      </c>
      <c r="N1100" s="8">
        <v>44419</v>
      </c>
      <c r="O1100" s="8">
        <v>44425</v>
      </c>
      <c r="P1100" s="8">
        <v>44488</v>
      </c>
      <c r="Q1100" s="8">
        <v>44425</v>
      </c>
    </row>
    <row r="1101" spans="1:17">
      <c r="A1101" s="2" t="s">
        <v>21</v>
      </c>
      <c r="B1101" s="2" t="s">
        <v>739</v>
      </c>
      <c r="C1101" s="2" t="s">
        <v>560</v>
      </c>
      <c r="D1101" s="2" t="s">
        <v>1636</v>
      </c>
      <c r="E1101" s="2" t="s">
        <v>1859</v>
      </c>
      <c r="F1101" s="2" t="s">
        <v>951</v>
      </c>
      <c r="G1101" s="4">
        <v>270</v>
      </c>
      <c r="H1101" s="6">
        <v>4997.7</v>
      </c>
      <c r="I1101" s="6">
        <v>4997.7</v>
      </c>
      <c r="J1101" s="10" t="s">
        <v>937</v>
      </c>
      <c r="K1101" s="10" t="s">
        <v>938</v>
      </c>
      <c r="L1101" s="8">
        <v>44413</v>
      </c>
      <c r="M1101" s="8">
        <v>44413</v>
      </c>
      <c r="N1101" s="8">
        <v>44415</v>
      </c>
      <c r="O1101" s="8">
        <v>44421</v>
      </c>
      <c r="P1101" s="8">
        <v>44488</v>
      </c>
    </row>
    <row r="1102" spans="1:17">
      <c r="A1102" s="2" t="s">
        <v>21</v>
      </c>
      <c r="B1102" s="2" t="s">
        <v>739</v>
      </c>
      <c r="C1102" s="2" t="s">
        <v>560</v>
      </c>
      <c r="D1102" s="2" t="s">
        <v>1636</v>
      </c>
      <c r="E1102" s="2" t="s">
        <v>1860</v>
      </c>
      <c r="F1102" s="2" t="s">
        <v>951</v>
      </c>
      <c r="G1102" s="4">
        <v>202</v>
      </c>
      <c r="H1102" s="6">
        <v>3739.02</v>
      </c>
      <c r="I1102" s="6">
        <v>3739.02</v>
      </c>
      <c r="J1102" s="10" t="s">
        <v>937</v>
      </c>
      <c r="K1102" s="10" t="s">
        <v>938</v>
      </c>
      <c r="L1102" s="8">
        <v>44413</v>
      </c>
      <c r="M1102" s="8">
        <v>44413</v>
      </c>
      <c r="N1102" s="8">
        <v>44415</v>
      </c>
      <c r="O1102" s="8">
        <v>44421</v>
      </c>
      <c r="P1102" s="8">
        <v>44488</v>
      </c>
    </row>
    <row r="1103" spans="1:17">
      <c r="A1103" s="2" t="s">
        <v>21</v>
      </c>
      <c r="B1103" s="2" t="s">
        <v>739</v>
      </c>
      <c r="C1103" s="2" t="s">
        <v>560</v>
      </c>
      <c r="D1103" s="2" t="s">
        <v>1636</v>
      </c>
      <c r="E1103" s="2" t="s">
        <v>1861</v>
      </c>
      <c r="F1103" s="2" t="s">
        <v>951</v>
      </c>
      <c r="G1103" s="4">
        <v>181</v>
      </c>
      <c r="H1103" s="6">
        <v>3415.47</v>
      </c>
      <c r="I1103" s="6">
        <v>3415.47</v>
      </c>
      <c r="J1103" s="10" t="s">
        <v>937</v>
      </c>
      <c r="K1103" s="10" t="s">
        <v>938</v>
      </c>
      <c r="L1103" s="8">
        <v>44413</v>
      </c>
      <c r="M1103" s="8">
        <v>44413</v>
      </c>
      <c r="N1103" s="8">
        <v>44415</v>
      </c>
      <c r="O1103" s="8">
        <v>44421</v>
      </c>
      <c r="P1103" s="8">
        <v>44488</v>
      </c>
    </row>
    <row r="1104" spans="1:17">
      <c r="A1104" s="2" t="s">
        <v>17</v>
      </c>
      <c r="B1104" s="2" t="s">
        <v>740</v>
      </c>
      <c r="C1104" s="2" t="s">
        <v>447</v>
      </c>
      <c r="D1104" s="2" t="s">
        <v>1530</v>
      </c>
      <c r="E1104" s="2" t="s">
        <v>1862</v>
      </c>
      <c r="F1104" s="2" t="s">
        <v>951</v>
      </c>
      <c r="G1104" s="4">
        <v>1633</v>
      </c>
      <c r="H1104" s="6">
        <v>33623.47</v>
      </c>
      <c r="I1104" s="6">
        <v>33623.47</v>
      </c>
      <c r="J1104" s="10" t="s">
        <v>937</v>
      </c>
      <c r="K1104" s="10" t="s">
        <v>938</v>
      </c>
      <c r="L1104" s="8">
        <v>44411</v>
      </c>
      <c r="M1104" s="8">
        <v>44415</v>
      </c>
      <c r="N1104" s="8">
        <v>44413</v>
      </c>
      <c r="O1104" s="8">
        <v>44419</v>
      </c>
      <c r="P1104" s="8">
        <v>44486</v>
      </c>
      <c r="Q1104" s="8">
        <v>44426</v>
      </c>
    </row>
    <row r="1105" spans="1:17">
      <c r="A1105" s="2" t="s">
        <v>17</v>
      </c>
      <c r="B1105" s="2" t="s">
        <v>741</v>
      </c>
      <c r="C1105" s="2" t="s">
        <v>460</v>
      </c>
      <c r="D1105" s="2" t="s">
        <v>1546</v>
      </c>
      <c r="E1105" s="2" t="s">
        <v>1863</v>
      </c>
      <c r="F1105" s="2" t="s">
        <v>951</v>
      </c>
      <c r="G1105" s="4">
        <v>640</v>
      </c>
      <c r="H1105" s="6">
        <v>11302.4</v>
      </c>
      <c r="I1105" s="6">
        <v>11302.4</v>
      </c>
      <c r="J1105" s="10" t="s">
        <v>937</v>
      </c>
      <c r="K1105" s="10" t="s">
        <v>938</v>
      </c>
      <c r="L1105" s="8">
        <v>44411</v>
      </c>
      <c r="M1105" s="8">
        <v>44415</v>
      </c>
      <c r="N1105" s="8">
        <v>44413</v>
      </c>
      <c r="O1105" s="8">
        <v>44419</v>
      </c>
      <c r="P1105" s="8">
        <v>44486</v>
      </c>
    </row>
    <row r="1106" spans="1:17">
      <c r="A1106" s="2" t="s">
        <v>17</v>
      </c>
      <c r="B1106" s="2" t="s">
        <v>742</v>
      </c>
      <c r="C1106" s="2" t="s">
        <v>451</v>
      </c>
      <c r="D1106" s="2" t="s">
        <v>1534</v>
      </c>
      <c r="E1106" s="2" t="s">
        <v>1833</v>
      </c>
      <c r="F1106" s="2" t="s">
        <v>951</v>
      </c>
      <c r="G1106" s="4">
        <v>573</v>
      </c>
      <c r="H1106" s="6">
        <v>10016.040000000001</v>
      </c>
      <c r="I1106" s="6">
        <v>10016.040000000001</v>
      </c>
      <c r="J1106" s="10" t="s">
        <v>937</v>
      </c>
      <c r="K1106" s="10" t="s">
        <v>938</v>
      </c>
      <c r="L1106" s="8">
        <v>44411</v>
      </c>
      <c r="M1106" s="8">
        <v>44415</v>
      </c>
      <c r="N1106" s="8">
        <v>44413</v>
      </c>
      <c r="O1106" s="8">
        <v>44419</v>
      </c>
      <c r="P1106" s="8">
        <v>44486</v>
      </c>
    </row>
    <row r="1107" spans="1:17">
      <c r="A1107" s="2" t="s">
        <v>17</v>
      </c>
      <c r="B1107" s="2" t="s">
        <v>743</v>
      </c>
      <c r="C1107" s="2" t="s">
        <v>451</v>
      </c>
      <c r="D1107" s="2" t="s">
        <v>1534</v>
      </c>
      <c r="E1107" s="2" t="s">
        <v>1864</v>
      </c>
      <c r="F1107" s="2" t="s">
        <v>951</v>
      </c>
      <c r="G1107" s="4">
        <v>400</v>
      </c>
      <c r="H1107" s="6">
        <v>6992</v>
      </c>
      <c r="I1107" s="6">
        <v>6992</v>
      </c>
      <c r="J1107" s="10" t="s">
        <v>937</v>
      </c>
      <c r="K1107" s="10" t="s">
        <v>938</v>
      </c>
      <c r="L1107" s="8">
        <v>44411</v>
      </c>
      <c r="M1107" s="8">
        <v>44415</v>
      </c>
      <c r="N1107" s="8">
        <v>44413</v>
      </c>
      <c r="O1107" s="8">
        <v>44419</v>
      </c>
      <c r="P1107" s="8">
        <v>44486</v>
      </c>
    </row>
    <row r="1108" spans="1:17">
      <c r="A1108" s="2" t="s">
        <v>21</v>
      </c>
      <c r="B1108" s="2" t="s">
        <v>744</v>
      </c>
      <c r="C1108" s="2" t="s">
        <v>482</v>
      </c>
      <c r="D1108" s="2" t="s">
        <v>1571</v>
      </c>
      <c r="E1108" s="2" t="s">
        <v>1865</v>
      </c>
      <c r="F1108" s="2" t="s">
        <v>945</v>
      </c>
      <c r="G1108" s="4">
        <v>1758</v>
      </c>
      <c r="H1108" s="6">
        <v>31151.759999999998</v>
      </c>
      <c r="I1108" s="6">
        <v>31151.759999999998</v>
      </c>
      <c r="J1108" s="10" t="s">
        <v>942</v>
      </c>
      <c r="K1108" s="10" t="s">
        <v>938</v>
      </c>
      <c r="L1108" s="8">
        <v>44414</v>
      </c>
      <c r="M1108" s="8">
        <v>44417</v>
      </c>
      <c r="N1108" s="8">
        <v>44425</v>
      </c>
      <c r="O1108" s="8">
        <v>44431</v>
      </c>
      <c r="P1108" s="8">
        <v>44489</v>
      </c>
      <c r="Q1108" s="8">
        <v>44432</v>
      </c>
    </row>
    <row r="1109" spans="1:17">
      <c r="A1109" s="2" t="s">
        <v>21</v>
      </c>
      <c r="B1109" s="2" t="s">
        <v>745</v>
      </c>
      <c r="C1109" s="2" t="s">
        <v>305</v>
      </c>
      <c r="D1109" s="2" t="s">
        <v>1308</v>
      </c>
      <c r="E1109" s="2" t="s">
        <v>1866</v>
      </c>
      <c r="F1109" s="2" t="s">
        <v>945</v>
      </c>
      <c r="G1109" s="4">
        <v>1954</v>
      </c>
      <c r="H1109" s="6">
        <v>73568.100000000006</v>
      </c>
      <c r="I1109" s="6">
        <v>73568.100000000006</v>
      </c>
      <c r="J1109" s="10" t="s">
        <v>942</v>
      </c>
      <c r="K1109" s="10" t="s">
        <v>938</v>
      </c>
      <c r="L1109" s="8">
        <v>44414</v>
      </c>
      <c r="M1109" s="8">
        <v>44417</v>
      </c>
      <c r="N1109" s="8">
        <v>44425</v>
      </c>
      <c r="O1109" s="8">
        <v>44431</v>
      </c>
      <c r="P1109" s="8">
        <v>44489</v>
      </c>
      <c r="Q1109" s="8">
        <v>44432</v>
      </c>
    </row>
    <row r="1110" spans="1:17">
      <c r="A1110" s="2" t="s">
        <v>17</v>
      </c>
      <c r="B1110" s="2" t="s">
        <v>746</v>
      </c>
      <c r="C1110" s="2" t="s">
        <v>472</v>
      </c>
      <c r="D1110" s="2" t="s">
        <v>1561</v>
      </c>
      <c r="E1110" s="2" t="s">
        <v>1867</v>
      </c>
      <c r="F1110" s="2" t="s">
        <v>945</v>
      </c>
      <c r="G1110" s="4">
        <v>4438</v>
      </c>
      <c r="H1110" s="6">
        <v>79706.48</v>
      </c>
      <c r="I1110" s="6">
        <v>79706.48</v>
      </c>
      <c r="J1110" s="10" t="s">
        <v>942</v>
      </c>
      <c r="K1110" s="10" t="s">
        <v>938</v>
      </c>
      <c r="L1110" s="8">
        <v>44414</v>
      </c>
      <c r="M1110" s="8">
        <v>44417</v>
      </c>
      <c r="N1110" s="8">
        <v>44425</v>
      </c>
      <c r="O1110" s="8">
        <v>44431</v>
      </c>
      <c r="P1110" s="8">
        <v>44489</v>
      </c>
      <c r="Q1110" s="8">
        <v>44432</v>
      </c>
    </row>
    <row r="1111" spans="1:17">
      <c r="A1111" s="2" t="s">
        <v>21</v>
      </c>
      <c r="B1111" s="2" t="s">
        <v>747</v>
      </c>
      <c r="C1111" s="2" t="s">
        <v>560</v>
      </c>
      <c r="D1111" s="2" t="s">
        <v>1636</v>
      </c>
      <c r="E1111" s="2" t="s">
        <v>1868</v>
      </c>
      <c r="F1111" s="2" t="s">
        <v>951</v>
      </c>
      <c r="G1111" s="4">
        <v>94</v>
      </c>
      <c r="H1111" s="6">
        <v>1808.56</v>
      </c>
      <c r="I1111" s="6">
        <v>1808.56</v>
      </c>
      <c r="J1111" s="10" t="s">
        <v>937</v>
      </c>
      <c r="K1111" s="10" t="s">
        <v>938</v>
      </c>
      <c r="L1111" s="8">
        <v>44412</v>
      </c>
      <c r="M1111" s="8">
        <v>44417</v>
      </c>
      <c r="N1111" s="8">
        <v>44417</v>
      </c>
      <c r="O1111" s="8">
        <v>44423</v>
      </c>
      <c r="P1111" s="8">
        <v>44487</v>
      </c>
      <c r="Q1111" s="8">
        <v>44419</v>
      </c>
    </row>
    <row r="1112" spans="1:17">
      <c r="A1112" s="2" t="s">
        <v>17</v>
      </c>
      <c r="B1112" s="2" t="s">
        <v>748</v>
      </c>
      <c r="C1112" s="2" t="s">
        <v>458</v>
      </c>
      <c r="D1112" s="2" t="s">
        <v>1544</v>
      </c>
      <c r="E1112" s="2" t="s">
        <v>1869</v>
      </c>
      <c r="F1112" s="2" t="s">
        <v>951</v>
      </c>
      <c r="G1112" s="4">
        <v>650</v>
      </c>
      <c r="H1112" s="6">
        <v>14176.5</v>
      </c>
      <c r="I1112" s="6">
        <v>14176.5</v>
      </c>
      <c r="J1112" s="10" t="s">
        <v>937</v>
      </c>
      <c r="K1112" s="10" t="s">
        <v>938</v>
      </c>
      <c r="L1112" s="8">
        <v>44412</v>
      </c>
      <c r="M1112" s="8">
        <v>44417</v>
      </c>
      <c r="N1112" s="8">
        <v>44417</v>
      </c>
      <c r="O1112" s="8">
        <v>44423</v>
      </c>
      <c r="P1112" s="8">
        <v>44487</v>
      </c>
      <c r="Q1112" s="8">
        <v>44419</v>
      </c>
    </row>
    <row r="1113" spans="1:17">
      <c r="A1113" s="2" t="s">
        <v>17</v>
      </c>
      <c r="B1113" s="2" t="s">
        <v>749</v>
      </c>
      <c r="C1113" s="2" t="s">
        <v>451</v>
      </c>
      <c r="D1113" s="2" t="s">
        <v>1534</v>
      </c>
      <c r="E1113" s="2" t="s">
        <v>1864</v>
      </c>
      <c r="F1113" s="2" t="s">
        <v>951</v>
      </c>
      <c r="G1113" s="4">
        <v>1882</v>
      </c>
      <c r="H1113" s="6">
        <v>32897.360000000001</v>
      </c>
      <c r="I1113" s="6">
        <v>32897.360000000001</v>
      </c>
      <c r="J1113" s="10" t="s">
        <v>937</v>
      </c>
      <c r="K1113" s="10" t="s">
        <v>938</v>
      </c>
      <c r="L1113" s="8">
        <v>44412</v>
      </c>
      <c r="M1113" s="8">
        <v>44417</v>
      </c>
      <c r="N1113" s="8">
        <v>44417</v>
      </c>
      <c r="O1113" s="8">
        <v>44423</v>
      </c>
      <c r="P1113" s="8">
        <v>44487</v>
      </c>
    </row>
    <row r="1114" spans="1:17">
      <c r="A1114" s="2" t="s">
        <v>17</v>
      </c>
      <c r="B1114" s="2" t="s">
        <v>750</v>
      </c>
      <c r="C1114" s="2" t="s">
        <v>453</v>
      </c>
      <c r="D1114" s="2" t="s">
        <v>1536</v>
      </c>
      <c r="E1114" s="2" t="s">
        <v>1870</v>
      </c>
      <c r="F1114" s="2" t="s">
        <v>982</v>
      </c>
      <c r="G1114" s="4">
        <v>326</v>
      </c>
      <c r="H1114" s="6">
        <v>5388.78</v>
      </c>
      <c r="I1114" s="6">
        <v>5388.78</v>
      </c>
      <c r="J1114" s="10" t="s">
        <v>937</v>
      </c>
      <c r="K1114" s="10" t="s">
        <v>938</v>
      </c>
      <c r="L1114" s="8">
        <v>44412</v>
      </c>
      <c r="M1114" s="8">
        <v>44417</v>
      </c>
      <c r="N1114" s="8">
        <v>44435</v>
      </c>
      <c r="O1114" s="8">
        <v>44441</v>
      </c>
      <c r="P1114" s="8">
        <v>44487</v>
      </c>
    </row>
    <row r="1115" spans="1:17">
      <c r="A1115" s="2" t="s">
        <v>17</v>
      </c>
      <c r="B1115" s="2" t="s">
        <v>751</v>
      </c>
      <c r="C1115" s="2" t="s">
        <v>451</v>
      </c>
      <c r="D1115" s="2" t="s">
        <v>1534</v>
      </c>
      <c r="E1115" s="2" t="s">
        <v>1871</v>
      </c>
      <c r="F1115" s="2" t="s">
        <v>982</v>
      </c>
      <c r="G1115" s="4">
        <v>178</v>
      </c>
      <c r="H1115" s="6">
        <v>3111.44</v>
      </c>
      <c r="I1115" s="6">
        <v>3111.44</v>
      </c>
      <c r="J1115" s="10" t="s">
        <v>937</v>
      </c>
      <c r="K1115" s="10" t="s">
        <v>938</v>
      </c>
      <c r="L1115" s="8">
        <v>44412</v>
      </c>
      <c r="M1115" s="8">
        <v>44417</v>
      </c>
      <c r="N1115" s="8">
        <v>44435</v>
      </c>
      <c r="O1115" s="8">
        <v>44441</v>
      </c>
      <c r="P1115" s="8">
        <v>44487</v>
      </c>
    </row>
    <row r="1116" spans="1:17">
      <c r="A1116" s="2" t="s">
        <v>17</v>
      </c>
      <c r="B1116" s="2" t="s">
        <v>751</v>
      </c>
      <c r="C1116" s="2" t="s">
        <v>451</v>
      </c>
      <c r="D1116" s="2" t="s">
        <v>1534</v>
      </c>
      <c r="E1116" s="2" t="s">
        <v>1872</v>
      </c>
      <c r="F1116" s="2" t="s">
        <v>982</v>
      </c>
      <c r="G1116" s="4">
        <v>323</v>
      </c>
      <c r="H1116" s="6">
        <v>5646.04</v>
      </c>
      <c r="I1116" s="6">
        <v>5646.04</v>
      </c>
      <c r="J1116" s="10" t="s">
        <v>937</v>
      </c>
      <c r="K1116" s="10" t="s">
        <v>938</v>
      </c>
      <c r="L1116" s="8">
        <v>44412</v>
      </c>
      <c r="M1116" s="8">
        <v>44417</v>
      </c>
      <c r="N1116" s="8">
        <v>44435</v>
      </c>
      <c r="O1116" s="8">
        <v>44441</v>
      </c>
      <c r="P1116" s="8">
        <v>44487</v>
      </c>
    </row>
    <row r="1117" spans="1:17">
      <c r="A1117" s="2" t="s">
        <v>488</v>
      </c>
      <c r="B1117" s="2" t="s">
        <v>735</v>
      </c>
      <c r="C1117" s="2" t="s">
        <v>582</v>
      </c>
      <c r="D1117" s="2" t="s">
        <v>1689</v>
      </c>
      <c r="E1117" s="2">
        <v>2468831493</v>
      </c>
      <c r="F1117" s="2" t="s">
        <v>945</v>
      </c>
      <c r="G1117" s="4">
        <v>36</v>
      </c>
      <c r="H1117" s="6">
        <v>562.4</v>
      </c>
      <c r="I1117" s="6">
        <v>562.4</v>
      </c>
      <c r="J1117" s="10" t="s">
        <v>942</v>
      </c>
      <c r="K1117" s="10" t="s">
        <v>938</v>
      </c>
      <c r="L1117" s="8">
        <v>44403</v>
      </c>
      <c r="M1117" s="8">
        <v>44409</v>
      </c>
      <c r="N1117" s="8">
        <v>44410</v>
      </c>
      <c r="O1117" s="8">
        <v>44424</v>
      </c>
      <c r="P1117" s="8">
        <v>44436</v>
      </c>
    </row>
    <row r="1118" spans="1:17">
      <c r="A1118" s="2" t="s">
        <v>488</v>
      </c>
      <c r="B1118" s="2" t="s">
        <v>752</v>
      </c>
      <c r="C1118" s="2" t="s">
        <v>532</v>
      </c>
      <c r="D1118" s="2" t="s">
        <v>1603</v>
      </c>
      <c r="E1118" s="2">
        <v>2648831498</v>
      </c>
      <c r="F1118" s="2" t="s">
        <v>945</v>
      </c>
      <c r="G1118" s="4">
        <v>84</v>
      </c>
      <c r="H1118" s="6">
        <v>993.76</v>
      </c>
      <c r="I1118" s="6">
        <v>993.76</v>
      </c>
      <c r="J1118" s="10" t="s">
        <v>942</v>
      </c>
      <c r="K1118" s="10" t="s">
        <v>938</v>
      </c>
      <c r="L1118" s="8">
        <v>44403</v>
      </c>
      <c r="M1118" s="8">
        <v>44409</v>
      </c>
      <c r="N1118" s="8">
        <v>44410</v>
      </c>
      <c r="O1118" s="8">
        <v>44424</v>
      </c>
      <c r="P1118" s="8">
        <v>44436</v>
      </c>
      <c r="Q1118" s="8">
        <v>44427</v>
      </c>
    </row>
    <row r="1119" spans="1:17">
      <c r="A1119" s="2" t="s">
        <v>488</v>
      </c>
      <c r="B1119" s="2" t="s">
        <v>753</v>
      </c>
      <c r="C1119" s="2" t="s">
        <v>581</v>
      </c>
      <c r="D1119" s="2" t="s">
        <v>1676</v>
      </c>
      <c r="E1119" s="2">
        <v>2468831435</v>
      </c>
      <c r="F1119" s="2" t="s">
        <v>945</v>
      </c>
      <c r="G1119" s="4">
        <v>4188</v>
      </c>
      <c r="H1119" s="6">
        <v>66576.95</v>
      </c>
      <c r="I1119" s="6">
        <v>66576.95</v>
      </c>
      <c r="J1119" s="10" t="s">
        <v>942</v>
      </c>
      <c r="K1119" s="10" t="s">
        <v>938</v>
      </c>
      <c r="L1119" s="8">
        <v>44396</v>
      </c>
      <c r="M1119" s="8">
        <v>44405</v>
      </c>
      <c r="N1119" s="8">
        <v>44406</v>
      </c>
      <c r="O1119" s="8">
        <v>44420</v>
      </c>
      <c r="P1119" s="8">
        <v>44432</v>
      </c>
    </row>
    <row r="1120" spans="1:17">
      <c r="A1120" s="2" t="s">
        <v>488</v>
      </c>
      <c r="B1120" s="2" t="s">
        <v>753</v>
      </c>
      <c r="C1120" s="2" t="s">
        <v>582</v>
      </c>
      <c r="D1120" s="2" t="s">
        <v>1689</v>
      </c>
      <c r="E1120" s="2">
        <v>2468831435</v>
      </c>
      <c r="F1120" s="2" t="s">
        <v>945</v>
      </c>
      <c r="G1120" s="4">
        <v>4188</v>
      </c>
      <c r="H1120" s="6">
        <v>64383.66</v>
      </c>
      <c r="I1120" s="6">
        <v>64383.66</v>
      </c>
      <c r="J1120" s="10" t="s">
        <v>942</v>
      </c>
      <c r="K1120" s="10" t="s">
        <v>938</v>
      </c>
      <c r="L1120" s="8">
        <v>44396</v>
      </c>
      <c r="M1120" s="8">
        <v>44405</v>
      </c>
      <c r="N1120" s="8">
        <v>44406</v>
      </c>
      <c r="O1120" s="8">
        <v>44420</v>
      </c>
      <c r="P1120" s="8">
        <v>44432</v>
      </c>
    </row>
    <row r="1121" spans="1:17">
      <c r="A1121" s="2" t="s">
        <v>21</v>
      </c>
      <c r="B1121" s="2" t="s">
        <v>754</v>
      </c>
      <c r="C1121" s="2" t="s">
        <v>755</v>
      </c>
      <c r="D1121" s="2" t="s">
        <v>1873</v>
      </c>
      <c r="E1121" s="2" t="s">
        <v>1874</v>
      </c>
      <c r="F1121" s="2" t="s">
        <v>945</v>
      </c>
      <c r="G1121" s="4">
        <v>100</v>
      </c>
      <c r="H1121" s="6">
        <v>2538</v>
      </c>
      <c r="I1121" s="6">
        <v>2538</v>
      </c>
      <c r="J1121" s="10" t="s">
        <v>937</v>
      </c>
      <c r="K1121" s="10" t="s">
        <v>962</v>
      </c>
      <c r="L1121" s="8">
        <v>44417</v>
      </c>
      <c r="M1121" s="8">
        <v>44419</v>
      </c>
      <c r="N1121" s="8">
        <v>44419</v>
      </c>
      <c r="O1121" s="8">
        <v>44425</v>
      </c>
      <c r="P1121" s="8">
        <v>44492</v>
      </c>
      <c r="Q1121" s="8">
        <v>44427</v>
      </c>
    </row>
    <row r="1122" spans="1:17">
      <c r="A1122" s="2" t="s">
        <v>17</v>
      </c>
      <c r="B1122" s="2" t="s">
        <v>756</v>
      </c>
      <c r="C1122" s="2" t="s">
        <v>472</v>
      </c>
      <c r="D1122" s="2" t="s">
        <v>1561</v>
      </c>
      <c r="E1122" s="2" t="s">
        <v>1875</v>
      </c>
      <c r="F1122" s="2" t="s">
        <v>945</v>
      </c>
      <c r="G1122" s="4">
        <v>2520</v>
      </c>
      <c r="H1122" s="6">
        <v>45964.800000000003</v>
      </c>
      <c r="I1122" s="6">
        <v>45964.800000000003</v>
      </c>
      <c r="J1122" s="10" t="s">
        <v>942</v>
      </c>
      <c r="K1122" s="10" t="s">
        <v>938</v>
      </c>
      <c r="L1122" s="8">
        <v>44417</v>
      </c>
      <c r="M1122" s="8">
        <v>44420</v>
      </c>
      <c r="N1122" s="8">
        <v>44422</v>
      </c>
      <c r="O1122" s="8">
        <v>44428</v>
      </c>
      <c r="P1122" s="8">
        <v>44492</v>
      </c>
      <c r="Q1122" s="8">
        <v>44432</v>
      </c>
    </row>
    <row r="1123" spans="1:17">
      <c r="A1123" s="2" t="s">
        <v>17</v>
      </c>
      <c r="B1123" s="2" t="s">
        <v>756</v>
      </c>
      <c r="C1123" s="2" t="s">
        <v>472</v>
      </c>
      <c r="D1123" s="2" t="s">
        <v>1561</v>
      </c>
      <c r="E1123" s="2" t="s">
        <v>1876</v>
      </c>
      <c r="F1123" s="2" t="s">
        <v>945</v>
      </c>
      <c r="G1123" s="4">
        <v>875</v>
      </c>
      <c r="H1123" s="6">
        <v>15715</v>
      </c>
      <c r="I1123" s="6">
        <v>15715</v>
      </c>
      <c r="J1123" s="10" t="s">
        <v>942</v>
      </c>
      <c r="K1123" s="10" t="s">
        <v>938</v>
      </c>
      <c r="L1123" s="8">
        <v>44417</v>
      </c>
      <c r="M1123" s="8">
        <v>44420</v>
      </c>
      <c r="N1123" s="8">
        <v>44422</v>
      </c>
      <c r="O1123" s="8">
        <v>44428</v>
      </c>
      <c r="P1123" s="8">
        <v>44492</v>
      </c>
      <c r="Q1123" s="8">
        <v>44432</v>
      </c>
    </row>
    <row r="1124" spans="1:17">
      <c r="A1124" s="2" t="s">
        <v>17</v>
      </c>
      <c r="B1124" s="2" t="s">
        <v>757</v>
      </c>
      <c r="C1124" s="2" t="s">
        <v>472</v>
      </c>
      <c r="D1124" s="2" t="s">
        <v>1561</v>
      </c>
      <c r="E1124" s="2" t="s">
        <v>1876</v>
      </c>
      <c r="F1124" s="2" t="s">
        <v>945</v>
      </c>
      <c r="G1124" s="4">
        <v>1625</v>
      </c>
      <c r="H1124" s="6">
        <v>29185</v>
      </c>
      <c r="I1124" s="6">
        <v>29185</v>
      </c>
      <c r="J1124" s="10" t="s">
        <v>942</v>
      </c>
      <c r="K1124" s="10" t="s">
        <v>938</v>
      </c>
      <c r="L1124" s="8">
        <v>44420</v>
      </c>
      <c r="M1124" s="8">
        <v>44421</v>
      </c>
      <c r="N1124" s="8">
        <v>44421</v>
      </c>
      <c r="O1124" s="8">
        <v>44427</v>
      </c>
      <c r="P1124" s="8">
        <v>44495</v>
      </c>
      <c r="Q1124" s="8">
        <v>44427</v>
      </c>
    </row>
    <row r="1125" spans="1:17">
      <c r="A1125" s="2" t="s">
        <v>17</v>
      </c>
      <c r="B1125" s="2" t="s">
        <v>758</v>
      </c>
      <c r="C1125" s="2" t="s">
        <v>472</v>
      </c>
      <c r="D1125" s="2" t="s">
        <v>1561</v>
      </c>
      <c r="E1125" s="2" t="s">
        <v>1877</v>
      </c>
      <c r="F1125" s="2" t="s">
        <v>951</v>
      </c>
      <c r="G1125" s="4">
        <v>1913</v>
      </c>
      <c r="H1125" s="6">
        <v>34357.480000000003</v>
      </c>
      <c r="I1125" s="6">
        <v>34357.480000000003</v>
      </c>
      <c r="J1125" s="10" t="s">
        <v>942</v>
      </c>
      <c r="K1125" s="10" t="s">
        <v>938</v>
      </c>
      <c r="L1125" s="8">
        <v>44420</v>
      </c>
      <c r="M1125" s="8">
        <v>44423</v>
      </c>
      <c r="N1125" s="8">
        <v>44427</v>
      </c>
      <c r="O1125" s="8">
        <v>44433</v>
      </c>
      <c r="P1125" s="8">
        <v>44495</v>
      </c>
      <c r="Q1125" s="8">
        <v>44432</v>
      </c>
    </row>
    <row r="1126" spans="1:17">
      <c r="A1126" s="2" t="s">
        <v>17</v>
      </c>
      <c r="B1126" s="2" t="s">
        <v>758</v>
      </c>
      <c r="C1126" s="2" t="s">
        <v>472</v>
      </c>
      <c r="D1126" s="2" t="s">
        <v>1561</v>
      </c>
      <c r="E1126" s="2" t="s">
        <v>1878</v>
      </c>
      <c r="F1126" s="2" t="s">
        <v>951</v>
      </c>
      <c r="G1126" s="4">
        <v>2279</v>
      </c>
      <c r="H1126" s="6">
        <v>40930.839999999997</v>
      </c>
      <c r="I1126" s="6">
        <v>40930.839999999997</v>
      </c>
      <c r="J1126" s="10" t="s">
        <v>942</v>
      </c>
      <c r="K1126" s="10" t="s">
        <v>938</v>
      </c>
      <c r="L1126" s="8">
        <v>44420</v>
      </c>
      <c r="M1126" s="8">
        <v>44423</v>
      </c>
      <c r="N1126" s="8">
        <v>44427</v>
      </c>
      <c r="O1126" s="8">
        <v>44433</v>
      </c>
      <c r="P1126" s="8">
        <v>44495</v>
      </c>
      <c r="Q1126" s="8">
        <v>44432</v>
      </c>
    </row>
    <row r="1127" spans="1:17">
      <c r="A1127" s="2" t="s">
        <v>488</v>
      </c>
      <c r="B1127" s="2" t="s">
        <v>759</v>
      </c>
      <c r="C1127" s="2" t="s">
        <v>581</v>
      </c>
      <c r="D1127" s="2" t="s">
        <v>1676</v>
      </c>
      <c r="E1127" s="2">
        <v>2468831432</v>
      </c>
      <c r="F1127" s="2" t="s">
        <v>945</v>
      </c>
      <c r="G1127" s="4">
        <v>420</v>
      </c>
      <c r="H1127" s="6">
        <v>6674.18</v>
      </c>
      <c r="I1127" s="6">
        <v>6674.18</v>
      </c>
      <c r="J1127" s="10" t="s">
        <v>942</v>
      </c>
      <c r="K1127" s="10" t="s">
        <v>938</v>
      </c>
      <c r="L1127" s="8">
        <v>44413</v>
      </c>
      <c r="M1127" s="8">
        <v>44417</v>
      </c>
      <c r="N1127" s="8">
        <v>44437</v>
      </c>
      <c r="O1127" s="8">
        <v>44451</v>
      </c>
      <c r="P1127" s="8">
        <v>44463</v>
      </c>
    </row>
    <row r="1128" spans="1:17">
      <c r="A1128" s="2" t="s">
        <v>488</v>
      </c>
      <c r="B1128" s="2" t="s">
        <v>759</v>
      </c>
      <c r="C1128" s="2" t="s">
        <v>582</v>
      </c>
      <c r="D1128" s="2" t="s">
        <v>1689</v>
      </c>
      <c r="E1128" s="2">
        <v>2468831432</v>
      </c>
      <c r="F1128" s="2" t="s">
        <v>945</v>
      </c>
      <c r="G1128" s="4">
        <v>420</v>
      </c>
      <c r="H1128" s="6">
        <v>6459.16</v>
      </c>
      <c r="I1128" s="6">
        <v>6459.16</v>
      </c>
      <c r="J1128" s="10" t="s">
        <v>942</v>
      </c>
      <c r="K1128" s="10" t="s">
        <v>938</v>
      </c>
      <c r="L1128" s="8">
        <v>44415</v>
      </c>
      <c r="M1128" s="8">
        <v>44424</v>
      </c>
      <c r="N1128" s="8">
        <v>44437</v>
      </c>
      <c r="O1128" s="8">
        <v>44451</v>
      </c>
      <c r="P1128" s="8">
        <v>44463</v>
      </c>
    </row>
    <row r="1129" spans="1:17">
      <c r="A1129" s="2" t="s">
        <v>488</v>
      </c>
      <c r="B1129" s="2" t="s">
        <v>760</v>
      </c>
      <c r="C1129" s="2" t="s">
        <v>532</v>
      </c>
      <c r="D1129" s="2" t="s">
        <v>1603</v>
      </c>
      <c r="E1129" s="2">
        <v>2468831499</v>
      </c>
      <c r="F1129" s="2" t="s">
        <v>945</v>
      </c>
      <c r="G1129" s="4">
        <v>84</v>
      </c>
      <c r="H1129" s="6">
        <v>993.76</v>
      </c>
      <c r="I1129" s="6">
        <v>993.76</v>
      </c>
      <c r="J1129" s="10" t="s">
        <v>942</v>
      </c>
      <c r="K1129" s="10" t="s">
        <v>938</v>
      </c>
      <c r="L1129" s="8">
        <v>44403</v>
      </c>
      <c r="M1129" s="8">
        <v>44411</v>
      </c>
      <c r="N1129" s="8">
        <v>44411</v>
      </c>
      <c r="O1129" s="8">
        <v>44425</v>
      </c>
      <c r="P1129" s="8">
        <v>44437</v>
      </c>
    </row>
    <row r="1130" spans="1:17">
      <c r="A1130" s="2" t="s">
        <v>488</v>
      </c>
      <c r="B1130" s="2" t="s">
        <v>761</v>
      </c>
      <c r="C1130" s="2" t="s">
        <v>581</v>
      </c>
      <c r="D1130" s="2" t="s">
        <v>1676</v>
      </c>
      <c r="E1130" s="2">
        <v>2468831494</v>
      </c>
      <c r="F1130" s="2" t="s">
        <v>945</v>
      </c>
      <c r="G1130" s="4">
        <v>72</v>
      </c>
      <c r="H1130" s="6">
        <v>1124.8</v>
      </c>
      <c r="I1130" s="6">
        <v>1124.8</v>
      </c>
      <c r="J1130" s="10" t="s">
        <v>942</v>
      </c>
      <c r="K1130" s="10" t="s">
        <v>938</v>
      </c>
      <c r="L1130" s="8">
        <v>44403</v>
      </c>
      <c r="M1130" s="8">
        <v>44411</v>
      </c>
      <c r="N1130" s="8">
        <v>44411</v>
      </c>
      <c r="O1130" s="8">
        <v>44425</v>
      </c>
      <c r="P1130" s="8">
        <v>44437</v>
      </c>
      <c r="Q1130" s="8">
        <v>44427</v>
      </c>
    </row>
    <row r="1131" spans="1:17">
      <c r="A1131" s="2" t="s">
        <v>488</v>
      </c>
      <c r="B1131" s="2" t="s">
        <v>761</v>
      </c>
      <c r="C1131" s="2" t="s">
        <v>582</v>
      </c>
      <c r="D1131" s="2" t="s">
        <v>1689</v>
      </c>
      <c r="E1131" s="2">
        <v>2468831494</v>
      </c>
      <c r="F1131" s="2" t="s">
        <v>945</v>
      </c>
      <c r="G1131" s="4">
        <v>72</v>
      </c>
      <c r="H1131" s="6">
        <v>1124.8</v>
      </c>
      <c r="I1131" s="6">
        <v>1124.8</v>
      </c>
      <c r="J1131" s="10" t="s">
        <v>942</v>
      </c>
      <c r="K1131" s="10" t="s">
        <v>938</v>
      </c>
      <c r="L1131" s="8">
        <v>44403</v>
      </c>
      <c r="M1131" s="8">
        <v>44411</v>
      </c>
      <c r="N1131" s="8">
        <v>44411</v>
      </c>
      <c r="O1131" s="8">
        <v>44425</v>
      </c>
      <c r="P1131" s="8">
        <v>44437</v>
      </c>
      <c r="Q1131" s="8">
        <v>44427</v>
      </c>
    </row>
    <row r="1132" spans="1:17">
      <c r="A1132" s="2" t="s">
        <v>488</v>
      </c>
      <c r="B1132" s="2" t="s">
        <v>762</v>
      </c>
      <c r="C1132" s="2" t="s">
        <v>730</v>
      </c>
      <c r="D1132" s="2" t="s">
        <v>1854</v>
      </c>
      <c r="E1132" s="2">
        <v>6119441700</v>
      </c>
      <c r="F1132" s="2" t="s">
        <v>945</v>
      </c>
      <c r="G1132" s="4">
        <v>1176</v>
      </c>
      <c r="H1132" s="6">
        <v>25113.81</v>
      </c>
      <c r="I1132" s="6">
        <v>25113.81</v>
      </c>
      <c r="J1132" s="10" t="s">
        <v>942</v>
      </c>
      <c r="K1132" s="10" t="s">
        <v>938</v>
      </c>
      <c r="L1132" s="8">
        <v>44413</v>
      </c>
      <c r="M1132" s="8">
        <v>44428</v>
      </c>
      <c r="N1132" s="8">
        <v>44433</v>
      </c>
      <c r="O1132" s="8">
        <v>44447</v>
      </c>
      <c r="P1132" s="8">
        <v>44459</v>
      </c>
      <c r="Q1132" s="8">
        <v>44440</v>
      </c>
    </row>
    <row r="1133" spans="1:17">
      <c r="A1133" s="2" t="s">
        <v>21</v>
      </c>
      <c r="B1133" s="2" t="s">
        <v>763</v>
      </c>
      <c r="C1133" s="2" t="s">
        <v>447</v>
      </c>
      <c r="D1133" s="2" t="s">
        <v>1530</v>
      </c>
      <c r="E1133" s="2" t="s">
        <v>1879</v>
      </c>
      <c r="F1133" s="2" t="s">
        <v>1079</v>
      </c>
      <c r="G1133" s="4">
        <v>20</v>
      </c>
      <c r="H1133" s="6">
        <v>411.8</v>
      </c>
      <c r="I1133" s="6">
        <v>411.8</v>
      </c>
      <c r="J1133" s="10" t="s">
        <v>937</v>
      </c>
      <c r="K1133" s="10" t="s">
        <v>938</v>
      </c>
      <c r="L1133" s="8">
        <v>44399</v>
      </c>
      <c r="M1133" s="8">
        <v>44404</v>
      </c>
      <c r="N1133" s="8">
        <v>44404</v>
      </c>
      <c r="O1133" s="8">
        <v>44410</v>
      </c>
      <c r="P1133" s="8">
        <v>44474</v>
      </c>
    </row>
    <row r="1134" spans="1:17">
      <c r="A1134" s="2" t="s">
        <v>21</v>
      </c>
      <c r="B1134" s="2" t="s">
        <v>764</v>
      </c>
      <c r="C1134" s="2" t="s">
        <v>709</v>
      </c>
      <c r="D1134" s="2" t="s">
        <v>1880</v>
      </c>
      <c r="E1134" s="2" t="s">
        <v>1881</v>
      </c>
      <c r="F1134" s="2" t="s">
        <v>1079</v>
      </c>
      <c r="G1134" s="4">
        <v>41</v>
      </c>
      <c r="H1134" s="6">
        <v>626.89</v>
      </c>
      <c r="I1134" s="6">
        <v>626.89</v>
      </c>
      <c r="J1134" s="10" t="s">
        <v>937</v>
      </c>
      <c r="K1134" s="10" t="s">
        <v>938</v>
      </c>
      <c r="L1134" s="8">
        <v>44399</v>
      </c>
      <c r="M1134" s="8">
        <v>44404</v>
      </c>
      <c r="N1134" s="8">
        <v>44404</v>
      </c>
      <c r="O1134" s="8">
        <v>44410</v>
      </c>
      <c r="P1134" s="8">
        <v>44474</v>
      </c>
    </row>
    <row r="1135" spans="1:17">
      <c r="A1135" s="2" t="s">
        <v>21</v>
      </c>
      <c r="B1135" s="2" t="s">
        <v>765</v>
      </c>
      <c r="C1135" s="2" t="s">
        <v>463</v>
      </c>
      <c r="D1135" s="2" t="s">
        <v>1551</v>
      </c>
      <c r="E1135" s="2" t="s">
        <v>1882</v>
      </c>
      <c r="F1135" s="2" t="s">
        <v>1079</v>
      </c>
      <c r="G1135" s="4">
        <v>75</v>
      </c>
      <c r="H1135" s="6">
        <v>1989.75</v>
      </c>
      <c r="I1135" s="6">
        <v>1989.75</v>
      </c>
      <c r="J1135" s="10" t="s">
        <v>937</v>
      </c>
      <c r="K1135" s="10" t="s">
        <v>938</v>
      </c>
      <c r="L1135" s="8">
        <v>44399</v>
      </c>
      <c r="M1135" s="8">
        <v>44404</v>
      </c>
      <c r="N1135" s="8">
        <v>44404</v>
      </c>
      <c r="O1135" s="8">
        <v>44410</v>
      </c>
      <c r="P1135" s="8">
        <v>44474</v>
      </c>
    </row>
    <row r="1136" spans="1:17">
      <c r="A1136" s="2" t="s">
        <v>21</v>
      </c>
      <c r="B1136" s="2" t="s">
        <v>766</v>
      </c>
      <c r="C1136" s="2" t="s">
        <v>305</v>
      </c>
      <c r="D1136" s="2" t="s">
        <v>1308</v>
      </c>
      <c r="E1136" s="2" t="s">
        <v>1883</v>
      </c>
      <c r="F1136" s="2" t="s">
        <v>1079</v>
      </c>
      <c r="G1136" s="4">
        <v>144</v>
      </c>
      <c r="H1136" s="6">
        <v>5421.6</v>
      </c>
      <c r="I1136" s="6">
        <v>5421.6</v>
      </c>
      <c r="J1136" s="10" t="s">
        <v>942</v>
      </c>
      <c r="K1136" s="10" t="s">
        <v>938</v>
      </c>
      <c r="L1136" s="8">
        <v>44404</v>
      </c>
      <c r="M1136" s="8">
        <v>44410</v>
      </c>
      <c r="N1136" s="8">
        <v>44414</v>
      </c>
      <c r="O1136" s="8">
        <v>44420</v>
      </c>
      <c r="P1136" s="8">
        <v>44479</v>
      </c>
    </row>
    <row r="1137" spans="1:17">
      <c r="A1137" s="2" t="s">
        <v>21</v>
      </c>
      <c r="B1137" s="2" t="s">
        <v>767</v>
      </c>
      <c r="C1137" s="2" t="s">
        <v>305</v>
      </c>
      <c r="D1137" s="2" t="s">
        <v>1308</v>
      </c>
      <c r="E1137" s="2" t="s">
        <v>1884</v>
      </c>
      <c r="F1137" s="2" t="s">
        <v>951</v>
      </c>
      <c r="G1137" s="4">
        <v>30</v>
      </c>
      <c r="H1137" s="6">
        <v>1129.5</v>
      </c>
      <c r="I1137" s="6">
        <v>1129.5</v>
      </c>
      <c r="J1137" s="10" t="s">
        <v>942</v>
      </c>
      <c r="K1137" s="10" t="s">
        <v>938</v>
      </c>
      <c r="L1137" s="8">
        <v>44425</v>
      </c>
      <c r="M1137" s="8">
        <v>44427</v>
      </c>
      <c r="N1137" s="8">
        <v>44428</v>
      </c>
      <c r="O1137" s="8">
        <v>44434</v>
      </c>
      <c r="P1137" s="8">
        <v>44500</v>
      </c>
      <c r="Q1137" s="8">
        <v>44432</v>
      </c>
    </row>
    <row r="1138" spans="1:17">
      <c r="A1138" s="2" t="s">
        <v>21</v>
      </c>
      <c r="B1138" s="2" t="s">
        <v>767</v>
      </c>
      <c r="C1138" s="2" t="s">
        <v>305</v>
      </c>
      <c r="D1138" s="2" t="s">
        <v>1308</v>
      </c>
      <c r="E1138" s="2" t="s">
        <v>1885</v>
      </c>
      <c r="F1138" s="2" t="s">
        <v>951</v>
      </c>
      <c r="G1138" s="4">
        <v>347</v>
      </c>
      <c r="H1138" s="6">
        <v>13064.55</v>
      </c>
      <c r="I1138" s="6">
        <v>13064.55</v>
      </c>
      <c r="J1138" s="10" t="s">
        <v>942</v>
      </c>
      <c r="K1138" s="10" t="s">
        <v>938</v>
      </c>
      <c r="L1138" s="8">
        <v>44425</v>
      </c>
      <c r="M1138" s="8">
        <v>44427</v>
      </c>
      <c r="N1138" s="8">
        <v>44428</v>
      </c>
      <c r="O1138" s="8">
        <v>44434</v>
      </c>
      <c r="P1138" s="8">
        <v>44500</v>
      </c>
      <c r="Q1138" s="8">
        <v>44432</v>
      </c>
    </row>
    <row r="1139" spans="1:17">
      <c r="A1139" s="2" t="s">
        <v>17</v>
      </c>
      <c r="B1139" s="2" t="s">
        <v>768</v>
      </c>
      <c r="C1139" s="2" t="s">
        <v>472</v>
      </c>
      <c r="D1139" s="2" t="s">
        <v>1561</v>
      </c>
      <c r="E1139" s="2" t="s">
        <v>1886</v>
      </c>
      <c r="F1139" s="2" t="s">
        <v>951</v>
      </c>
      <c r="G1139" s="4">
        <v>280</v>
      </c>
      <c r="H1139" s="6">
        <v>5415.2</v>
      </c>
      <c r="I1139" s="6">
        <v>5415.2</v>
      </c>
      <c r="J1139" s="10" t="s">
        <v>942</v>
      </c>
      <c r="K1139" s="10" t="s">
        <v>938</v>
      </c>
      <c r="L1139" s="8">
        <v>44425</v>
      </c>
      <c r="M1139" s="8">
        <v>44427</v>
      </c>
      <c r="N1139" s="8">
        <v>44428</v>
      </c>
      <c r="O1139" s="8">
        <v>44434</v>
      </c>
      <c r="P1139" s="8">
        <v>44500</v>
      </c>
      <c r="Q1139" s="8">
        <v>44432</v>
      </c>
    </row>
    <row r="1140" spans="1:17">
      <c r="A1140" s="2" t="s">
        <v>17</v>
      </c>
      <c r="B1140" s="2" t="s">
        <v>768</v>
      </c>
      <c r="C1140" s="2" t="s">
        <v>472</v>
      </c>
      <c r="D1140" s="2" t="s">
        <v>1561</v>
      </c>
      <c r="E1140" s="2" t="s">
        <v>1887</v>
      </c>
      <c r="F1140" s="2" t="s">
        <v>951</v>
      </c>
      <c r="G1140" s="4">
        <v>2049</v>
      </c>
      <c r="H1140" s="6">
        <v>39627.660000000003</v>
      </c>
      <c r="I1140" s="6">
        <v>39627.660000000003</v>
      </c>
      <c r="J1140" s="10" t="s">
        <v>942</v>
      </c>
      <c r="K1140" s="10" t="s">
        <v>938</v>
      </c>
      <c r="L1140" s="8">
        <v>44425</v>
      </c>
      <c r="M1140" s="8">
        <v>44427</v>
      </c>
      <c r="N1140" s="8">
        <v>44428</v>
      </c>
      <c r="O1140" s="8">
        <v>44434</v>
      </c>
      <c r="P1140" s="8">
        <v>44500</v>
      </c>
      <c r="Q1140" s="8">
        <v>44432</v>
      </c>
    </row>
    <row r="1141" spans="1:17">
      <c r="A1141" s="2" t="s">
        <v>17</v>
      </c>
      <c r="B1141" s="2" t="s">
        <v>768</v>
      </c>
      <c r="C1141" s="2" t="s">
        <v>472</v>
      </c>
      <c r="D1141" s="2" t="s">
        <v>1561</v>
      </c>
      <c r="E1141" s="2" t="s">
        <v>1888</v>
      </c>
      <c r="F1141" s="2" t="s">
        <v>951</v>
      </c>
      <c r="G1141" s="4">
        <v>1372</v>
      </c>
      <c r="H1141" s="6">
        <v>24641.119999999999</v>
      </c>
      <c r="I1141" s="6">
        <v>24641.119999999999</v>
      </c>
      <c r="J1141" s="10" t="s">
        <v>942</v>
      </c>
      <c r="K1141" s="10" t="s">
        <v>938</v>
      </c>
      <c r="L1141" s="8">
        <v>44425</v>
      </c>
      <c r="M1141" s="8">
        <v>44427</v>
      </c>
      <c r="N1141" s="8">
        <v>44428</v>
      </c>
      <c r="O1141" s="8">
        <v>44434</v>
      </c>
      <c r="P1141" s="8">
        <v>44500</v>
      </c>
      <c r="Q1141" s="8">
        <v>44432</v>
      </c>
    </row>
    <row r="1142" spans="1:17">
      <c r="A1142" s="2" t="s">
        <v>17</v>
      </c>
      <c r="B1142" s="2" t="s">
        <v>769</v>
      </c>
      <c r="C1142" s="2" t="s">
        <v>472</v>
      </c>
      <c r="D1142" s="2" t="s">
        <v>1561</v>
      </c>
      <c r="E1142" s="2" t="s">
        <v>1889</v>
      </c>
      <c r="F1142" s="2" t="s">
        <v>982</v>
      </c>
      <c r="G1142" s="4">
        <v>831</v>
      </c>
      <c r="H1142" s="6">
        <v>14924.76</v>
      </c>
      <c r="I1142" s="6">
        <v>14924.76</v>
      </c>
      <c r="J1142" s="10" t="s">
        <v>942</v>
      </c>
      <c r="K1142" s="10" t="s">
        <v>938</v>
      </c>
      <c r="L1142" s="8">
        <v>44419</v>
      </c>
      <c r="M1142" s="8">
        <v>44427</v>
      </c>
      <c r="N1142" s="8">
        <v>44434</v>
      </c>
      <c r="O1142" s="8">
        <v>44440</v>
      </c>
      <c r="P1142" s="8">
        <v>44494</v>
      </c>
    </row>
    <row r="1143" spans="1:17">
      <c r="A1143" s="2" t="s">
        <v>17</v>
      </c>
      <c r="B1143" s="2" t="s">
        <v>769</v>
      </c>
      <c r="C1143" s="2" t="s">
        <v>472</v>
      </c>
      <c r="D1143" s="2" t="s">
        <v>1561</v>
      </c>
      <c r="E1143" s="2" t="s">
        <v>1890</v>
      </c>
      <c r="F1143" s="2" t="s">
        <v>982</v>
      </c>
      <c r="G1143" s="4">
        <v>451</v>
      </c>
      <c r="H1143" s="6">
        <v>8722.34</v>
      </c>
      <c r="I1143" s="6">
        <v>8722.34</v>
      </c>
      <c r="J1143" s="10" t="s">
        <v>942</v>
      </c>
      <c r="K1143" s="10" t="s">
        <v>938</v>
      </c>
      <c r="L1143" s="8">
        <v>44419</v>
      </c>
      <c r="M1143" s="8">
        <v>44427</v>
      </c>
      <c r="N1143" s="8">
        <v>44434</v>
      </c>
      <c r="O1143" s="8">
        <v>44440</v>
      </c>
      <c r="P1143" s="8">
        <v>44494</v>
      </c>
    </row>
    <row r="1144" spans="1:17">
      <c r="A1144" s="2" t="s">
        <v>17</v>
      </c>
      <c r="B1144" s="2" t="s">
        <v>770</v>
      </c>
      <c r="C1144" s="2" t="s">
        <v>472</v>
      </c>
      <c r="D1144" s="2" t="s">
        <v>1561</v>
      </c>
      <c r="E1144" s="2" t="s">
        <v>1891</v>
      </c>
      <c r="F1144" s="2" t="s">
        <v>945</v>
      </c>
      <c r="G1144" s="4">
        <v>201</v>
      </c>
      <c r="H1144" s="6">
        <v>3609.96</v>
      </c>
      <c r="I1144" s="6">
        <v>3609.96</v>
      </c>
      <c r="J1144" s="10" t="s">
        <v>942</v>
      </c>
      <c r="K1144" s="10" t="s">
        <v>938</v>
      </c>
      <c r="L1144" s="8">
        <v>44425</v>
      </c>
      <c r="M1144" s="8">
        <v>44429</v>
      </c>
      <c r="N1144" s="8">
        <v>44447</v>
      </c>
      <c r="O1144" s="8">
        <v>44453</v>
      </c>
      <c r="P1144" s="8">
        <v>44500</v>
      </c>
    </row>
    <row r="1145" spans="1:17">
      <c r="A1145" s="2" t="s">
        <v>17</v>
      </c>
      <c r="B1145" s="2" t="s">
        <v>771</v>
      </c>
      <c r="C1145" s="2" t="s">
        <v>472</v>
      </c>
      <c r="D1145" s="2" t="s">
        <v>1561</v>
      </c>
      <c r="E1145" s="2" t="s">
        <v>1892</v>
      </c>
      <c r="F1145" s="2" t="s">
        <v>951</v>
      </c>
      <c r="G1145" s="4">
        <v>400</v>
      </c>
      <c r="H1145" s="6">
        <v>7296</v>
      </c>
      <c r="I1145" s="6">
        <v>7296</v>
      </c>
      <c r="J1145" s="10" t="s">
        <v>942</v>
      </c>
      <c r="K1145" s="10" t="s">
        <v>938</v>
      </c>
      <c r="L1145" s="8">
        <v>44426</v>
      </c>
      <c r="M1145" s="8">
        <v>44430</v>
      </c>
      <c r="N1145" s="8">
        <v>44433</v>
      </c>
      <c r="O1145" s="8">
        <v>44439</v>
      </c>
      <c r="P1145" s="8">
        <v>44501</v>
      </c>
    </row>
    <row r="1146" spans="1:17">
      <c r="A1146" s="2" t="s">
        <v>17</v>
      </c>
      <c r="B1146" s="2" t="s">
        <v>771</v>
      </c>
      <c r="C1146" s="2" t="s">
        <v>472</v>
      </c>
      <c r="D1146" s="2" t="s">
        <v>1561</v>
      </c>
      <c r="E1146" s="2" t="s">
        <v>1893</v>
      </c>
      <c r="F1146" s="2" t="s">
        <v>951</v>
      </c>
      <c r="G1146" s="4">
        <v>980</v>
      </c>
      <c r="H1146" s="6">
        <v>17875.2</v>
      </c>
      <c r="I1146" s="6">
        <v>17875.2</v>
      </c>
      <c r="J1146" s="10" t="s">
        <v>942</v>
      </c>
      <c r="K1146" s="10" t="s">
        <v>938</v>
      </c>
      <c r="L1146" s="8">
        <v>44426</v>
      </c>
      <c r="M1146" s="8">
        <v>44430</v>
      </c>
      <c r="N1146" s="8">
        <v>44433</v>
      </c>
      <c r="O1146" s="8">
        <v>44439</v>
      </c>
      <c r="P1146" s="8">
        <v>44501</v>
      </c>
    </row>
    <row r="1147" spans="1:17">
      <c r="A1147" s="2" t="s">
        <v>17</v>
      </c>
      <c r="B1147" s="2" t="s">
        <v>772</v>
      </c>
      <c r="C1147" s="2" t="s">
        <v>453</v>
      </c>
      <c r="D1147" s="2" t="s">
        <v>1536</v>
      </c>
      <c r="E1147" s="2" t="s">
        <v>1894</v>
      </c>
      <c r="F1147" s="2" t="s">
        <v>936</v>
      </c>
      <c r="G1147" s="4">
        <v>102</v>
      </c>
      <c r="H1147" s="6">
        <v>1686.06</v>
      </c>
      <c r="I1147" s="6">
        <v>1686.06</v>
      </c>
      <c r="J1147" s="10" t="s">
        <v>937</v>
      </c>
      <c r="K1147" s="10" t="s">
        <v>938</v>
      </c>
      <c r="L1147" s="8">
        <v>44420</v>
      </c>
      <c r="M1147" s="8">
        <v>44427</v>
      </c>
      <c r="N1147" s="8">
        <v>44447</v>
      </c>
      <c r="O1147" s="8">
        <v>44453</v>
      </c>
      <c r="P1147" s="8">
        <v>44495</v>
      </c>
    </row>
    <row r="1148" spans="1:17">
      <c r="A1148" s="2" t="s">
        <v>17</v>
      </c>
      <c r="B1148" s="2" t="s">
        <v>772</v>
      </c>
      <c r="C1148" s="2" t="s">
        <v>453</v>
      </c>
      <c r="D1148" s="2" t="s">
        <v>1536</v>
      </c>
      <c r="E1148" s="2" t="s">
        <v>1895</v>
      </c>
      <c r="F1148" s="2" t="s">
        <v>936</v>
      </c>
      <c r="G1148" s="4">
        <v>25</v>
      </c>
      <c r="H1148" s="6">
        <v>413.25</v>
      </c>
      <c r="I1148" s="6">
        <v>413.25</v>
      </c>
      <c r="J1148" s="10" t="s">
        <v>937</v>
      </c>
      <c r="K1148" s="10" t="s">
        <v>938</v>
      </c>
      <c r="L1148" s="8">
        <v>44420</v>
      </c>
      <c r="M1148" s="8">
        <v>44427</v>
      </c>
      <c r="N1148" s="8">
        <v>44447</v>
      </c>
      <c r="O1148" s="8">
        <v>44453</v>
      </c>
      <c r="P1148" s="8">
        <v>44495</v>
      </c>
    </row>
    <row r="1149" spans="1:17">
      <c r="A1149" s="2" t="s">
        <v>17</v>
      </c>
      <c r="B1149" s="2" t="s">
        <v>773</v>
      </c>
      <c r="C1149" s="2" t="s">
        <v>451</v>
      </c>
      <c r="D1149" s="2" t="s">
        <v>1534</v>
      </c>
      <c r="E1149" s="2" t="s">
        <v>1896</v>
      </c>
      <c r="F1149" s="2" t="s">
        <v>936</v>
      </c>
      <c r="G1149" s="4">
        <v>94</v>
      </c>
      <c r="H1149" s="6">
        <v>1643.12</v>
      </c>
      <c r="I1149" s="6">
        <v>1643.12</v>
      </c>
      <c r="J1149" s="10" t="s">
        <v>937</v>
      </c>
      <c r="K1149" s="10" t="s">
        <v>938</v>
      </c>
      <c r="L1149" s="8">
        <v>44420</v>
      </c>
      <c r="M1149" s="8">
        <v>44427</v>
      </c>
      <c r="N1149" s="8">
        <v>44447</v>
      </c>
      <c r="O1149" s="8">
        <v>44453</v>
      </c>
      <c r="P1149" s="8">
        <v>44495</v>
      </c>
    </row>
    <row r="1150" spans="1:17">
      <c r="A1150" s="2" t="s">
        <v>488</v>
      </c>
      <c r="B1150" s="2" t="s">
        <v>774</v>
      </c>
      <c r="C1150" s="2" t="s">
        <v>490</v>
      </c>
      <c r="D1150" s="2" t="s">
        <v>1583</v>
      </c>
      <c r="E1150" s="2">
        <v>1012925949</v>
      </c>
      <c r="F1150" s="2" t="s">
        <v>945</v>
      </c>
      <c r="G1150" s="4">
        <v>193680</v>
      </c>
      <c r="H1150" s="6">
        <v>1732191.2</v>
      </c>
      <c r="I1150" s="6">
        <v>1732191.2</v>
      </c>
      <c r="J1150" s="10" t="s">
        <v>937</v>
      </c>
      <c r="K1150" s="10" t="s">
        <v>938</v>
      </c>
      <c r="L1150" s="8">
        <v>44428</v>
      </c>
      <c r="M1150" s="8">
        <v>44432</v>
      </c>
      <c r="N1150" s="8">
        <v>44433</v>
      </c>
      <c r="O1150" s="8">
        <v>44447</v>
      </c>
      <c r="P1150" s="8">
        <v>44459</v>
      </c>
      <c r="Q1150" s="8">
        <v>44441</v>
      </c>
    </row>
    <row r="1151" spans="1:17">
      <c r="A1151" s="2" t="s">
        <v>488</v>
      </c>
      <c r="B1151" s="2" t="s">
        <v>775</v>
      </c>
      <c r="C1151" s="2" t="s">
        <v>490</v>
      </c>
      <c r="D1151" s="2" t="s">
        <v>1583</v>
      </c>
      <c r="E1151" s="2">
        <v>1012927465</v>
      </c>
      <c r="F1151" s="2" t="s">
        <v>945</v>
      </c>
      <c r="G1151" s="4">
        <v>3144</v>
      </c>
      <c r="H1151" s="6">
        <v>28075.29</v>
      </c>
      <c r="I1151" s="6">
        <v>28075.29</v>
      </c>
      <c r="J1151" s="10" t="s">
        <v>937</v>
      </c>
      <c r="K1151" s="10" t="s">
        <v>938</v>
      </c>
      <c r="L1151" s="8">
        <v>44427</v>
      </c>
      <c r="M1151" s="8">
        <v>44436</v>
      </c>
      <c r="N1151" s="8">
        <v>44439</v>
      </c>
      <c r="O1151" s="8">
        <v>44453</v>
      </c>
      <c r="P1151" s="8">
        <v>44465</v>
      </c>
      <c r="Q1151" s="8">
        <v>44447</v>
      </c>
    </row>
    <row r="1152" spans="1:17">
      <c r="A1152" s="2" t="s">
        <v>488</v>
      </c>
      <c r="B1152" s="2" t="s">
        <v>776</v>
      </c>
      <c r="C1152" s="2" t="s">
        <v>490</v>
      </c>
      <c r="D1152" s="2" t="s">
        <v>1583</v>
      </c>
      <c r="E1152" s="2">
        <v>1012927468</v>
      </c>
      <c r="F1152" s="2" t="s">
        <v>945</v>
      </c>
      <c r="G1152" s="4">
        <v>3120</v>
      </c>
      <c r="H1152" s="6">
        <v>27860.98</v>
      </c>
      <c r="I1152" s="6">
        <v>27860.98</v>
      </c>
      <c r="J1152" s="10" t="s">
        <v>937</v>
      </c>
      <c r="K1152" s="10" t="s">
        <v>938</v>
      </c>
      <c r="L1152" s="8">
        <v>44427</v>
      </c>
      <c r="M1152" s="8">
        <v>44432</v>
      </c>
      <c r="N1152" s="8">
        <v>44435</v>
      </c>
      <c r="O1152" s="8">
        <v>44449</v>
      </c>
      <c r="P1152" s="8">
        <v>44461</v>
      </c>
      <c r="Q1152" s="8">
        <v>44446</v>
      </c>
    </row>
    <row r="1153" spans="1:17">
      <c r="A1153" s="2" t="s">
        <v>488</v>
      </c>
      <c r="B1153" s="2" t="s">
        <v>777</v>
      </c>
      <c r="C1153" s="2" t="s">
        <v>490</v>
      </c>
      <c r="D1153" s="2" t="s">
        <v>1583</v>
      </c>
      <c r="E1153" s="2">
        <v>1012927467</v>
      </c>
      <c r="F1153" s="2" t="s">
        <v>945</v>
      </c>
      <c r="G1153" s="4">
        <v>3296</v>
      </c>
      <c r="H1153" s="6">
        <v>29432.62</v>
      </c>
      <c r="I1153" s="6">
        <v>29432.62</v>
      </c>
      <c r="J1153" s="10" t="s">
        <v>937</v>
      </c>
      <c r="K1153" s="10" t="s">
        <v>938</v>
      </c>
      <c r="L1153" s="8">
        <v>44427</v>
      </c>
      <c r="M1153" s="8">
        <v>44432</v>
      </c>
      <c r="N1153" s="8">
        <v>44433</v>
      </c>
      <c r="O1153" s="8">
        <v>44447</v>
      </c>
      <c r="P1153" s="8">
        <v>44459</v>
      </c>
      <c r="Q1153" s="8">
        <v>44441</v>
      </c>
    </row>
    <row r="1154" spans="1:17">
      <c r="A1154" s="2" t="s">
        <v>488</v>
      </c>
      <c r="B1154" s="2" t="s">
        <v>778</v>
      </c>
      <c r="C1154" s="2" t="s">
        <v>490</v>
      </c>
      <c r="D1154" s="2" t="s">
        <v>1583</v>
      </c>
      <c r="E1154" s="2">
        <v>1012927464</v>
      </c>
      <c r="F1154" s="2" t="s">
        <v>945</v>
      </c>
      <c r="G1154" s="4">
        <v>2368</v>
      </c>
      <c r="H1154" s="6">
        <v>21145.77</v>
      </c>
      <c r="I1154" s="6">
        <v>21145.77</v>
      </c>
      <c r="J1154" s="10" t="s">
        <v>937</v>
      </c>
      <c r="K1154" s="10" t="s">
        <v>938</v>
      </c>
      <c r="L1154" s="8">
        <v>44431</v>
      </c>
      <c r="M1154" s="8">
        <v>44437</v>
      </c>
      <c r="N1154" s="8">
        <v>44437</v>
      </c>
      <c r="O1154" s="8">
        <v>44451</v>
      </c>
      <c r="P1154" s="8">
        <v>44463</v>
      </c>
      <c r="Q1154" s="8">
        <v>44442</v>
      </c>
    </row>
    <row r="1155" spans="1:17">
      <c r="A1155" s="2" t="s">
        <v>488</v>
      </c>
      <c r="B1155" s="2" t="s">
        <v>779</v>
      </c>
      <c r="C1155" s="2" t="s">
        <v>490</v>
      </c>
      <c r="D1155" s="2" t="s">
        <v>1583</v>
      </c>
      <c r="E1155" s="2">
        <v>1012927466</v>
      </c>
      <c r="F1155" s="2" t="s">
        <v>945</v>
      </c>
      <c r="G1155" s="4">
        <v>4696</v>
      </c>
      <c r="H1155" s="6">
        <v>41934.339999999997</v>
      </c>
      <c r="I1155" s="6">
        <v>41934.339999999997</v>
      </c>
      <c r="J1155" s="10" t="s">
        <v>937</v>
      </c>
      <c r="K1155" s="10" t="s">
        <v>938</v>
      </c>
      <c r="L1155" s="8">
        <v>44432</v>
      </c>
      <c r="M1155" s="8">
        <v>44435</v>
      </c>
      <c r="N1155" s="8">
        <v>44435</v>
      </c>
      <c r="O1155" s="8">
        <v>44449</v>
      </c>
      <c r="P1155" s="8">
        <v>44461</v>
      </c>
      <c r="Q1155" s="8">
        <v>44446</v>
      </c>
    </row>
    <row r="1156" spans="1:17">
      <c r="A1156" s="2" t="s">
        <v>488</v>
      </c>
      <c r="B1156" s="2" t="s">
        <v>780</v>
      </c>
      <c r="C1156" s="2" t="s">
        <v>490</v>
      </c>
      <c r="D1156" s="2" t="s">
        <v>1583</v>
      </c>
      <c r="E1156" s="2">
        <v>1012927442</v>
      </c>
      <c r="F1156" s="2" t="s">
        <v>945</v>
      </c>
      <c r="G1156" s="4">
        <v>792</v>
      </c>
      <c r="H1156" s="6">
        <v>7237.06</v>
      </c>
      <c r="I1156" s="6">
        <v>7237.06</v>
      </c>
      <c r="J1156" s="10" t="s">
        <v>937</v>
      </c>
      <c r="K1156" s="10" t="s">
        <v>938</v>
      </c>
      <c r="L1156" s="8">
        <v>44431</v>
      </c>
      <c r="M1156" s="8">
        <v>44434</v>
      </c>
      <c r="N1156" s="8">
        <v>44434</v>
      </c>
      <c r="O1156" s="8">
        <v>44448</v>
      </c>
      <c r="P1156" s="8">
        <v>44460</v>
      </c>
    </row>
    <row r="1157" spans="1:17">
      <c r="A1157" s="2" t="s">
        <v>488</v>
      </c>
      <c r="B1157" s="2" t="s">
        <v>781</v>
      </c>
      <c r="C1157" s="2" t="s">
        <v>496</v>
      </c>
      <c r="D1157" s="2" t="s">
        <v>1582</v>
      </c>
      <c r="E1157" s="2">
        <v>6119441192</v>
      </c>
      <c r="F1157" s="2" t="s">
        <v>945</v>
      </c>
      <c r="G1157" s="4">
        <v>15432</v>
      </c>
      <c r="H1157" s="6">
        <v>176399.25</v>
      </c>
      <c r="I1157" s="6">
        <v>176399.25</v>
      </c>
      <c r="J1157" s="10" t="s">
        <v>937</v>
      </c>
      <c r="K1157" s="10" t="s">
        <v>938</v>
      </c>
      <c r="L1157" s="8">
        <v>44431</v>
      </c>
      <c r="M1157" s="8">
        <v>44434</v>
      </c>
      <c r="N1157" s="8">
        <v>44434</v>
      </c>
      <c r="O1157" s="8">
        <v>44448</v>
      </c>
      <c r="P1157" s="8">
        <v>44460</v>
      </c>
      <c r="Q1157" s="8">
        <v>44442</v>
      </c>
    </row>
    <row r="1158" spans="1:17">
      <c r="A1158" s="2" t="s">
        <v>17</v>
      </c>
      <c r="B1158" s="2" t="s">
        <v>782</v>
      </c>
      <c r="C1158" s="2" t="s">
        <v>472</v>
      </c>
      <c r="D1158" s="2" t="s">
        <v>1561</v>
      </c>
      <c r="E1158" s="2" t="s">
        <v>1897</v>
      </c>
      <c r="F1158" s="2" t="s">
        <v>936</v>
      </c>
      <c r="G1158" s="4">
        <v>198</v>
      </c>
      <c r="H1158" s="6">
        <v>3556.08</v>
      </c>
      <c r="I1158" s="6">
        <v>3556.08</v>
      </c>
      <c r="J1158" s="10" t="s">
        <v>942</v>
      </c>
      <c r="K1158" s="10" t="s">
        <v>938</v>
      </c>
      <c r="L1158" s="8">
        <v>44426</v>
      </c>
      <c r="M1158" s="8">
        <v>44433</v>
      </c>
      <c r="N1158" s="8">
        <v>44442</v>
      </c>
      <c r="O1158" s="8">
        <v>44456</v>
      </c>
      <c r="P1158" s="8">
        <v>44501</v>
      </c>
    </row>
    <row r="1159" spans="1:17">
      <c r="A1159" s="2" t="s">
        <v>17</v>
      </c>
      <c r="B1159" s="2" t="s">
        <v>782</v>
      </c>
      <c r="C1159" s="2" t="s">
        <v>472</v>
      </c>
      <c r="D1159" s="2" t="s">
        <v>1561</v>
      </c>
      <c r="E1159" s="2" t="s">
        <v>1898</v>
      </c>
      <c r="F1159" s="2" t="s">
        <v>936</v>
      </c>
      <c r="G1159" s="4">
        <v>204</v>
      </c>
      <c r="H1159" s="6">
        <v>3663.84</v>
      </c>
      <c r="I1159" s="6">
        <v>3663.84</v>
      </c>
      <c r="J1159" s="10" t="s">
        <v>942</v>
      </c>
      <c r="K1159" s="10" t="s">
        <v>938</v>
      </c>
      <c r="L1159" s="8">
        <v>44426</v>
      </c>
      <c r="M1159" s="8">
        <v>44433</v>
      </c>
      <c r="N1159" s="8">
        <v>44442</v>
      </c>
      <c r="O1159" s="8">
        <v>44456</v>
      </c>
      <c r="P1159" s="8">
        <v>44501</v>
      </c>
    </row>
    <row r="1160" spans="1:17">
      <c r="A1160" s="2" t="s">
        <v>17</v>
      </c>
      <c r="B1160" s="2" t="s">
        <v>782</v>
      </c>
      <c r="C1160" s="2" t="s">
        <v>472</v>
      </c>
      <c r="D1160" s="2" t="s">
        <v>1561</v>
      </c>
      <c r="E1160" s="2" t="s">
        <v>1899</v>
      </c>
      <c r="F1160" s="2" t="s">
        <v>936</v>
      </c>
      <c r="G1160" s="4">
        <v>160</v>
      </c>
      <c r="H1160" s="6">
        <v>3094.4</v>
      </c>
      <c r="I1160" s="6">
        <v>3094.4</v>
      </c>
      <c r="J1160" s="10" t="s">
        <v>942</v>
      </c>
      <c r="K1160" s="10" t="s">
        <v>938</v>
      </c>
      <c r="L1160" s="8">
        <v>44426</v>
      </c>
      <c r="M1160" s="8">
        <v>44433</v>
      </c>
      <c r="N1160" s="8">
        <v>44442</v>
      </c>
      <c r="O1160" s="8">
        <v>44456</v>
      </c>
      <c r="P1160" s="8">
        <v>44501</v>
      </c>
    </row>
    <row r="1161" spans="1:17">
      <c r="A1161" s="2" t="s">
        <v>21</v>
      </c>
      <c r="B1161" s="2" t="s">
        <v>783</v>
      </c>
      <c r="C1161" s="2" t="s">
        <v>463</v>
      </c>
      <c r="D1161" s="2" t="s">
        <v>1551</v>
      </c>
      <c r="E1161" s="2" t="s">
        <v>1900</v>
      </c>
      <c r="F1161" s="2" t="s">
        <v>951</v>
      </c>
      <c r="G1161" s="4">
        <v>819</v>
      </c>
      <c r="H1161" s="6">
        <v>21728.07</v>
      </c>
      <c r="I1161" s="6">
        <v>21728.07</v>
      </c>
      <c r="J1161" s="10" t="s">
        <v>937</v>
      </c>
      <c r="K1161" s="10" t="s">
        <v>938</v>
      </c>
      <c r="L1161" s="8">
        <v>44431</v>
      </c>
      <c r="M1161" s="8">
        <v>44434</v>
      </c>
      <c r="N1161" s="8">
        <v>44436</v>
      </c>
      <c r="O1161" s="8">
        <v>44450</v>
      </c>
      <c r="P1161" s="8">
        <v>44506</v>
      </c>
    </row>
    <row r="1162" spans="1:17">
      <c r="A1162" s="2" t="s">
        <v>21</v>
      </c>
      <c r="B1162" s="2" t="s">
        <v>784</v>
      </c>
      <c r="C1162" s="2" t="s">
        <v>709</v>
      </c>
      <c r="D1162" s="2" t="s">
        <v>1880</v>
      </c>
      <c r="E1162" s="2" t="s">
        <v>1901</v>
      </c>
      <c r="F1162" s="2" t="s">
        <v>951</v>
      </c>
      <c r="G1162" s="4">
        <v>132</v>
      </c>
      <c r="H1162" s="6">
        <v>2018.28</v>
      </c>
      <c r="I1162" s="6">
        <v>2018.28</v>
      </c>
      <c r="J1162" s="10" t="s">
        <v>937</v>
      </c>
      <c r="K1162" s="10" t="s">
        <v>938</v>
      </c>
      <c r="L1162" s="8">
        <v>44431</v>
      </c>
      <c r="M1162" s="8">
        <v>44434</v>
      </c>
      <c r="N1162" s="8">
        <v>44436</v>
      </c>
      <c r="O1162" s="8">
        <v>44450</v>
      </c>
      <c r="P1162" s="8">
        <v>44506</v>
      </c>
    </row>
    <row r="1163" spans="1:17">
      <c r="A1163" s="2" t="s">
        <v>17</v>
      </c>
      <c r="B1163" s="2" t="s">
        <v>785</v>
      </c>
      <c r="C1163" s="2" t="s">
        <v>447</v>
      </c>
      <c r="D1163" s="2" t="s">
        <v>1530</v>
      </c>
      <c r="E1163" s="2" t="s">
        <v>1902</v>
      </c>
      <c r="F1163" s="2" t="s">
        <v>951</v>
      </c>
      <c r="G1163" s="4">
        <v>697</v>
      </c>
      <c r="H1163" s="6">
        <v>14351.23</v>
      </c>
      <c r="I1163" s="6">
        <v>14351.23</v>
      </c>
      <c r="J1163" s="10" t="s">
        <v>937</v>
      </c>
      <c r="K1163" s="10" t="s">
        <v>938</v>
      </c>
      <c r="L1163" s="8">
        <v>44431</v>
      </c>
      <c r="M1163" s="8">
        <v>44434</v>
      </c>
      <c r="N1163" s="8">
        <v>44436</v>
      </c>
      <c r="O1163" s="8">
        <v>44450</v>
      </c>
      <c r="P1163" s="8">
        <v>44506</v>
      </c>
    </row>
    <row r="1164" spans="1:17">
      <c r="A1164" s="2" t="s">
        <v>17</v>
      </c>
      <c r="B1164" s="2" t="s">
        <v>785</v>
      </c>
      <c r="C1164" s="2" t="s">
        <v>447</v>
      </c>
      <c r="D1164" s="2" t="s">
        <v>1530</v>
      </c>
      <c r="E1164" s="2" t="s">
        <v>1903</v>
      </c>
      <c r="F1164" s="2" t="s">
        <v>951</v>
      </c>
      <c r="G1164" s="4">
        <v>1212</v>
      </c>
      <c r="H1164" s="6">
        <v>24955.08</v>
      </c>
      <c r="I1164" s="6">
        <v>24955.08</v>
      </c>
      <c r="J1164" s="10" t="s">
        <v>937</v>
      </c>
      <c r="K1164" s="10" t="s">
        <v>938</v>
      </c>
      <c r="L1164" s="8">
        <v>44431</v>
      </c>
      <c r="M1164" s="8">
        <v>44434</v>
      </c>
      <c r="N1164" s="8">
        <v>44436</v>
      </c>
      <c r="O1164" s="8">
        <v>44450</v>
      </c>
      <c r="P1164" s="8">
        <v>44506</v>
      </c>
    </row>
    <row r="1165" spans="1:17">
      <c r="A1165" s="2" t="s">
        <v>17</v>
      </c>
      <c r="B1165" s="2" t="s">
        <v>785</v>
      </c>
      <c r="C1165" s="2" t="s">
        <v>447</v>
      </c>
      <c r="D1165" s="2" t="s">
        <v>1530</v>
      </c>
      <c r="E1165" s="2" t="s">
        <v>1904</v>
      </c>
      <c r="F1165" s="2" t="s">
        <v>951</v>
      </c>
      <c r="G1165" s="4">
        <v>501</v>
      </c>
      <c r="H1165" s="6">
        <v>10315.59</v>
      </c>
      <c r="I1165" s="6">
        <v>10315.59</v>
      </c>
      <c r="J1165" s="10" t="s">
        <v>937</v>
      </c>
      <c r="K1165" s="10" t="s">
        <v>938</v>
      </c>
      <c r="L1165" s="8">
        <v>44431</v>
      </c>
      <c r="M1165" s="8">
        <v>44434</v>
      </c>
      <c r="N1165" s="8">
        <v>44436</v>
      </c>
      <c r="O1165" s="8">
        <v>44450</v>
      </c>
      <c r="P1165" s="8">
        <v>44506</v>
      </c>
    </row>
    <row r="1166" spans="1:17">
      <c r="A1166" s="2" t="s">
        <v>17</v>
      </c>
      <c r="B1166" s="2" t="s">
        <v>786</v>
      </c>
      <c r="C1166" s="2" t="s">
        <v>458</v>
      </c>
      <c r="D1166" s="2" t="s">
        <v>1544</v>
      </c>
      <c r="E1166" s="2" t="s">
        <v>1905</v>
      </c>
      <c r="F1166" s="2" t="s">
        <v>951</v>
      </c>
      <c r="G1166" s="4">
        <v>1899</v>
      </c>
      <c r="H1166" s="6">
        <v>41417.19</v>
      </c>
      <c r="I1166" s="6">
        <v>41417.19</v>
      </c>
      <c r="J1166" s="10" t="s">
        <v>937</v>
      </c>
      <c r="K1166" s="10" t="s">
        <v>938</v>
      </c>
      <c r="L1166" s="8">
        <v>44431</v>
      </c>
      <c r="M1166" s="8">
        <v>44434</v>
      </c>
      <c r="N1166" s="8">
        <v>44436</v>
      </c>
      <c r="O1166" s="8">
        <v>44450</v>
      </c>
      <c r="P1166" s="8">
        <v>44506</v>
      </c>
    </row>
    <row r="1167" spans="1:17">
      <c r="A1167" s="2" t="s">
        <v>17</v>
      </c>
      <c r="B1167" s="2" t="s">
        <v>786</v>
      </c>
      <c r="C1167" s="2" t="s">
        <v>458</v>
      </c>
      <c r="D1167" s="2" t="s">
        <v>1544</v>
      </c>
      <c r="E1167" s="2" t="s">
        <v>1906</v>
      </c>
      <c r="F1167" s="2" t="s">
        <v>951</v>
      </c>
      <c r="G1167" s="4">
        <v>1987</v>
      </c>
      <c r="H1167" s="6">
        <v>43256.99</v>
      </c>
      <c r="I1167" s="6">
        <v>43256.99</v>
      </c>
      <c r="J1167" s="10" t="s">
        <v>937</v>
      </c>
      <c r="K1167" s="10" t="s">
        <v>938</v>
      </c>
      <c r="L1167" s="8">
        <v>44431</v>
      </c>
      <c r="M1167" s="8">
        <v>44434</v>
      </c>
      <c r="N1167" s="8">
        <v>44436</v>
      </c>
      <c r="O1167" s="8">
        <v>44450</v>
      </c>
      <c r="P1167" s="8">
        <v>44506</v>
      </c>
    </row>
    <row r="1168" spans="1:17">
      <c r="A1168" s="2" t="s">
        <v>17</v>
      </c>
      <c r="B1168" s="2" t="s">
        <v>786</v>
      </c>
      <c r="C1168" s="2" t="s">
        <v>458</v>
      </c>
      <c r="D1168" s="2" t="s">
        <v>1544</v>
      </c>
      <c r="E1168" s="2" t="s">
        <v>1907</v>
      </c>
      <c r="F1168" s="2" t="s">
        <v>951</v>
      </c>
      <c r="G1168" s="4">
        <v>2641</v>
      </c>
      <c r="H1168" s="6">
        <v>57045.599999999999</v>
      </c>
      <c r="I1168" s="6">
        <v>57045.599999999999</v>
      </c>
      <c r="J1168" s="10" t="s">
        <v>937</v>
      </c>
      <c r="K1168" s="10" t="s">
        <v>938</v>
      </c>
      <c r="L1168" s="8">
        <v>44431</v>
      </c>
      <c r="M1168" s="8">
        <v>44434</v>
      </c>
      <c r="N1168" s="8">
        <v>44436</v>
      </c>
      <c r="O1168" s="8">
        <v>44450</v>
      </c>
      <c r="P1168" s="8">
        <v>44506</v>
      </c>
    </row>
    <row r="1169" spans="1:17">
      <c r="A1169" s="2" t="s">
        <v>17</v>
      </c>
      <c r="B1169" s="2" t="s">
        <v>787</v>
      </c>
      <c r="C1169" s="2" t="s">
        <v>458</v>
      </c>
      <c r="D1169" s="2" t="s">
        <v>1544</v>
      </c>
      <c r="E1169" s="2" t="s">
        <v>1908</v>
      </c>
      <c r="F1169" s="2" t="s">
        <v>951</v>
      </c>
      <c r="G1169" s="4">
        <v>1064</v>
      </c>
      <c r="H1169" s="6">
        <v>23163.279999999999</v>
      </c>
      <c r="I1169" s="6">
        <v>23163.279999999999</v>
      </c>
      <c r="J1169" s="10" t="s">
        <v>937</v>
      </c>
      <c r="K1169" s="10" t="s">
        <v>938</v>
      </c>
      <c r="L1169" s="8">
        <v>44431</v>
      </c>
      <c r="M1169" s="8">
        <v>44434</v>
      </c>
      <c r="N1169" s="8">
        <v>44436</v>
      </c>
      <c r="O1169" s="8">
        <v>44450</v>
      </c>
      <c r="P1169" s="8">
        <v>44506</v>
      </c>
    </row>
    <row r="1170" spans="1:17">
      <c r="A1170" s="2" t="s">
        <v>17</v>
      </c>
      <c r="B1170" s="2" t="s">
        <v>788</v>
      </c>
      <c r="C1170" s="2" t="s">
        <v>472</v>
      </c>
      <c r="D1170" s="2" t="s">
        <v>1561</v>
      </c>
      <c r="E1170" s="2" t="s">
        <v>1909</v>
      </c>
      <c r="F1170" s="2" t="s">
        <v>982</v>
      </c>
      <c r="G1170" s="4">
        <v>543</v>
      </c>
      <c r="H1170" s="6">
        <v>9752.2800000000007</v>
      </c>
      <c r="I1170" s="6">
        <v>9752.2800000000007</v>
      </c>
      <c r="J1170" s="10" t="s">
        <v>942</v>
      </c>
      <c r="K1170" s="10" t="s">
        <v>938</v>
      </c>
      <c r="L1170" s="8">
        <v>44426</v>
      </c>
      <c r="M1170" s="8">
        <v>44434</v>
      </c>
      <c r="N1170" s="8">
        <v>44442</v>
      </c>
      <c r="O1170" s="8">
        <v>44456</v>
      </c>
      <c r="P1170" s="8">
        <v>44501</v>
      </c>
    </row>
    <row r="1171" spans="1:17">
      <c r="A1171" s="2" t="s">
        <v>17</v>
      </c>
      <c r="B1171" s="2" t="s">
        <v>788</v>
      </c>
      <c r="C1171" s="2" t="s">
        <v>472</v>
      </c>
      <c r="D1171" s="2" t="s">
        <v>1561</v>
      </c>
      <c r="E1171" s="2" t="s">
        <v>1910</v>
      </c>
      <c r="F1171" s="2" t="s">
        <v>982</v>
      </c>
      <c r="G1171" s="4">
        <v>489</v>
      </c>
      <c r="H1171" s="6">
        <v>8782.44</v>
      </c>
      <c r="I1171" s="6">
        <v>8782.44</v>
      </c>
      <c r="J1171" s="10" t="s">
        <v>942</v>
      </c>
      <c r="K1171" s="10" t="s">
        <v>938</v>
      </c>
      <c r="L1171" s="8">
        <v>44426</v>
      </c>
      <c r="M1171" s="8">
        <v>44434</v>
      </c>
      <c r="N1171" s="8">
        <v>44442</v>
      </c>
      <c r="O1171" s="8">
        <v>44456</v>
      </c>
      <c r="P1171" s="8">
        <v>44501</v>
      </c>
    </row>
    <row r="1172" spans="1:17">
      <c r="A1172" s="2" t="s">
        <v>17</v>
      </c>
      <c r="B1172" s="2" t="s">
        <v>789</v>
      </c>
      <c r="C1172" s="2" t="s">
        <v>790</v>
      </c>
      <c r="D1172" s="2" t="s">
        <v>1911</v>
      </c>
      <c r="E1172" s="2" t="s">
        <v>1912</v>
      </c>
      <c r="F1172" s="2" t="s">
        <v>982</v>
      </c>
      <c r="G1172" s="4">
        <v>295</v>
      </c>
      <c r="H1172" s="6">
        <v>13711.6</v>
      </c>
      <c r="I1172" s="6">
        <v>13711.6</v>
      </c>
      <c r="J1172" s="10" t="s">
        <v>937</v>
      </c>
      <c r="K1172" s="10" t="s">
        <v>938</v>
      </c>
      <c r="L1172" s="8">
        <v>44426</v>
      </c>
      <c r="M1172" s="8">
        <v>44434</v>
      </c>
      <c r="N1172" s="8">
        <v>44447</v>
      </c>
      <c r="O1172" s="8">
        <v>44461</v>
      </c>
      <c r="P1172" s="8">
        <v>44501</v>
      </c>
    </row>
    <row r="1173" spans="1:17">
      <c r="A1173" s="2" t="s">
        <v>17</v>
      </c>
      <c r="B1173" s="2" t="s">
        <v>791</v>
      </c>
      <c r="C1173" s="2" t="s">
        <v>472</v>
      </c>
      <c r="D1173" s="2" t="s">
        <v>1561</v>
      </c>
      <c r="E1173" s="2" t="s">
        <v>1913</v>
      </c>
      <c r="F1173" s="2" t="s">
        <v>982</v>
      </c>
      <c r="G1173" s="4">
        <v>150</v>
      </c>
      <c r="H1173" s="6">
        <v>2694</v>
      </c>
      <c r="I1173" s="6">
        <v>2694</v>
      </c>
      <c r="J1173" s="10" t="s">
        <v>937</v>
      </c>
      <c r="K1173" s="10" t="s">
        <v>938</v>
      </c>
      <c r="L1173" s="8">
        <v>44426</v>
      </c>
      <c r="M1173" s="8">
        <v>44434</v>
      </c>
      <c r="N1173" s="8">
        <v>44447</v>
      </c>
      <c r="O1173" s="8">
        <v>44461</v>
      </c>
      <c r="P1173" s="8">
        <v>44501</v>
      </c>
    </row>
    <row r="1174" spans="1:17">
      <c r="A1174" s="2" t="s">
        <v>17</v>
      </c>
      <c r="B1174" s="2" t="s">
        <v>792</v>
      </c>
      <c r="C1174" s="2" t="s">
        <v>793</v>
      </c>
      <c r="D1174" s="2" t="s">
        <v>1914</v>
      </c>
      <c r="E1174" s="2" t="s">
        <v>1915</v>
      </c>
      <c r="F1174" s="2" t="s">
        <v>1079</v>
      </c>
      <c r="G1174" s="4">
        <v>13</v>
      </c>
      <c r="H1174" s="6">
        <v>333.19</v>
      </c>
      <c r="I1174" s="6">
        <v>333.19</v>
      </c>
      <c r="J1174" s="10" t="s">
        <v>937</v>
      </c>
      <c r="K1174" s="10" t="s">
        <v>938</v>
      </c>
      <c r="L1174" s="8">
        <v>44434</v>
      </c>
      <c r="M1174" s="8">
        <v>44438</v>
      </c>
      <c r="N1174" s="8">
        <v>44441</v>
      </c>
      <c r="O1174" s="8">
        <v>44455</v>
      </c>
      <c r="P1174" s="8">
        <v>44509</v>
      </c>
    </row>
    <row r="1175" spans="1:17">
      <c r="A1175" s="2" t="s">
        <v>17</v>
      </c>
      <c r="B1175" s="2" t="s">
        <v>794</v>
      </c>
      <c r="C1175" s="2" t="s">
        <v>793</v>
      </c>
      <c r="D1175" s="2" t="s">
        <v>1914</v>
      </c>
      <c r="E1175" s="2" t="s">
        <v>1916</v>
      </c>
      <c r="F1175" s="2" t="s">
        <v>1079</v>
      </c>
      <c r="G1175" s="4">
        <v>39</v>
      </c>
      <c r="H1175" s="6">
        <v>999.57</v>
      </c>
      <c r="I1175" s="6">
        <v>999.57</v>
      </c>
      <c r="J1175" s="10" t="s">
        <v>937</v>
      </c>
      <c r="K1175" s="10" t="s">
        <v>938</v>
      </c>
      <c r="L1175" s="8">
        <v>44434</v>
      </c>
      <c r="M1175" s="8">
        <v>44438</v>
      </c>
      <c r="N1175" s="8">
        <v>44441</v>
      </c>
      <c r="O1175" s="8">
        <v>44455</v>
      </c>
      <c r="P1175" s="8">
        <v>44509</v>
      </c>
    </row>
    <row r="1176" spans="1:17">
      <c r="A1176" s="2" t="s">
        <v>17</v>
      </c>
      <c r="B1176" s="2" t="s">
        <v>794</v>
      </c>
      <c r="C1176" s="2" t="s">
        <v>793</v>
      </c>
      <c r="D1176" s="2" t="s">
        <v>1914</v>
      </c>
      <c r="E1176" s="2" t="s">
        <v>1917</v>
      </c>
      <c r="F1176" s="2" t="s">
        <v>1079</v>
      </c>
      <c r="G1176" s="4">
        <v>39</v>
      </c>
      <c r="H1176" s="6">
        <v>999.57</v>
      </c>
      <c r="I1176" s="6">
        <v>999.57</v>
      </c>
      <c r="J1176" s="10" t="s">
        <v>937</v>
      </c>
      <c r="K1176" s="10" t="s">
        <v>938</v>
      </c>
      <c r="L1176" s="8">
        <v>44434</v>
      </c>
      <c r="M1176" s="8">
        <v>44438</v>
      </c>
      <c r="N1176" s="8">
        <v>44441</v>
      </c>
      <c r="O1176" s="8">
        <v>44455</v>
      </c>
      <c r="P1176" s="8">
        <v>44509</v>
      </c>
    </row>
    <row r="1177" spans="1:17">
      <c r="A1177" s="2" t="s">
        <v>17</v>
      </c>
      <c r="B1177" s="2" t="s">
        <v>795</v>
      </c>
      <c r="C1177" s="2" t="s">
        <v>460</v>
      </c>
      <c r="D1177" s="2" t="s">
        <v>1546</v>
      </c>
      <c r="E1177" s="2" t="s">
        <v>1918</v>
      </c>
      <c r="F1177" s="2" t="s">
        <v>1151</v>
      </c>
      <c r="G1177" s="4">
        <v>220</v>
      </c>
      <c r="H1177" s="6">
        <v>3885.2</v>
      </c>
      <c r="I1177" s="6">
        <v>3885.2</v>
      </c>
      <c r="J1177" s="10" t="s">
        <v>937</v>
      </c>
      <c r="K1177" s="10" t="s">
        <v>938</v>
      </c>
      <c r="L1177" s="8">
        <v>44433</v>
      </c>
      <c r="M1177" s="8">
        <v>44440</v>
      </c>
      <c r="N1177" s="8">
        <v>44441</v>
      </c>
      <c r="O1177" s="8">
        <v>44447</v>
      </c>
      <c r="P1177" s="8">
        <v>44508</v>
      </c>
    </row>
    <row r="1178" spans="1:17">
      <c r="A1178" s="2" t="s">
        <v>17</v>
      </c>
      <c r="B1178" s="2" t="s">
        <v>796</v>
      </c>
      <c r="C1178" s="2" t="s">
        <v>449</v>
      </c>
      <c r="D1178" s="2" t="s">
        <v>1532</v>
      </c>
      <c r="E1178" s="2" t="s">
        <v>1919</v>
      </c>
      <c r="F1178" s="2" t="s">
        <v>1151</v>
      </c>
      <c r="G1178" s="4">
        <v>220</v>
      </c>
      <c r="H1178" s="6">
        <v>4697</v>
      </c>
      <c r="I1178" s="6">
        <v>4697</v>
      </c>
      <c r="J1178" s="10" t="s">
        <v>937</v>
      </c>
      <c r="K1178" s="10" t="s">
        <v>938</v>
      </c>
      <c r="L1178" s="8">
        <v>44433</v>
      </c>
      <c r="M1178" s="8">
        <v>44440</v>
      </c>
      <c r="N1178" s="8">
        <v>44441</v>
      </c>
      <c r="O1178" s="8">
        <v>44447</v>
      </c>
      <c r="P1178" s="8">
        <v>44508</v>
      </c>
    </row>
    <row r="1179" spans="1:17">
      <c r="A1179" s="2" t="s">
        <v>17</v>
      </c>
      <c r="B1179" s="2" t="s">
        <v>796</v>
      </c>
      <c r="C1179" s="2" t="s">
        <v>449</v>
      </c>
      <c r="D1179" s="2" t="s">
        <v>1532</v>
      </c>
      <c r="E1179" s="2" t="s">
        <v>1920</v>
      </c>
      <c r="F1179" s="2" t="s">
        <v>1151</v>
      </c>
      <c r="G1179" s="4">
        <v>180</v>
      </c>
      <c r="H1179" s="6">
        <v>3843</v>
      </c>
      <c r="I1179" s="6">
        <v>3843</v>
      </c>
      <c r="J1179" s="10" t="s">
        <v>937</v>
      </c>
      <c r="K1179" s="10" t="s">
        <v>938</v>
      </c>
      <c r="L1179" s="8">
        <v>44433</v>
      </c>
      <c r="M1179" s="8">
        <v>44440</v>
      </c>
      <c r="N1179" s="8">
        <v>44441</v>
      </c>
      <c r="O1179" s="8">
        <v>44447</v>
      </c>
      <c r="P1179" s="8">
        <v>44508</v>
      </c>
    </row>
    <row r="1180" spans="1:17">
      <c r="A1180" s="2" t="s">
        <v>488</v>
      </c>
      <c r="B1180" s="2" t="s">
        <v>797</v>
      </c>
      <c r="C1180" s="2" t="s">
        <v>730</v>
      </c>
      <c r="D1180" s="2" t="s">
        <v>1854</v>
      </c>
      <c r="E1180" s="2">
        <v>6119441698</v>
      </c>
      <c r="F1180" s="2" t="s">
        <v>945</v>
      </c>
      <c r="G1180" s="4">
        <v>612</v>
      </c>
      <c r="H1180" s="6">
        <v>13060.58</v>
      </c>
      <c r="I1180" s="6">
        <v>13060.58</v>
      </c>
      <c r="J1180" s="10" t="s">
        <v>942</v>
      </c>
      <c r="K1180" s="10" t="s">
        <v>938</v>
      </c>
      <c r="L1180" s="8">
        <v>44434</v>
      </c>
      <c r="M1180" s="8">
        <v>44441</v>
      </c>
      <c r="N1180" s="8">
        <v>44446</v>
      </c>
      <c r="O1180" s="8">
        <v>44460</v>
      </c>
      <c r="P1180" s="8">
        <v>44472</v>
      </c>
      <c r="Q1180" s="8">
        <v>44476</v>
      </c>
    </row>
    <row r="1181" spans="1:17">
      <c r="A1181" s="2" t="s">
        <v>488</v>
      </c>
      <c r="B1181" s="2" t="s">
        <v>798</v>
      </c>
      <c r="C1181" s="2" t="s">
        <v>730</v>
      </c>
      <c r="D1181" s="2" t="s">
        <v>1854</v>
      </c>
      <c r="E1181" s="2">
        <v>6119441347</v>
      </c>
      <c r="F1181" s="2" t="s">
        <v>945</v>
      </c>
      <c r="G1181" s="4">
        <v>4112</v>
      </c>
      <c r="H1181" s="6">
        <v>87287.27</v>
      </c>
      <c r="I1181" s="6">
        <v>87287.27</v>
      </c>
      <c r="J1181" s="10" t="s">
        <v>942</v>
      </c>
      <c r="K1181" s="10" t="s">
        <v>938</v>
      </c>
      <c r="L1181" s="8">
        <v>44436</v>
      </c>
      <c r="M1181" s="8">
        <v>44444</v>
      </c>
      <c r="N1181" s="8">
        <v>44445</v>
      </c>
      <c r="O1181" s="8">
        <v>44459</v>
      </c>
      <c r="P1181" s="8">
        <v>44471</v>
      </c>
      <c r="Q1181" s="8">
        <v>44476</v>
      </c>
    </row>
    <row r="1182" spans="1:17">
      <c r="A1182" s="2" t="s">
        <v>21</v>
      </c>
      <c r="B1182" s="2" t="s">
        <v>799</v>
      </c>
      <c r="C1182" s="2" t="s">
        <v>305</v>
      </c>
      <c r="D1182" s="2" t="s">
        <v>1308</v>
      </c>
      <c r="E1182" s="2" t="s">
        <v>1921</v>
      </c>
      <c r="F1182" s="2" t="s">
        <v>945</v>
      </c>
      <c r="G1182" s="4">
        <v>2047</v>
      </c>
      <c r="H1182" s="6">
        <v>77069.55</v>
      </c>
      <c r="I1182" s="6">
        <v>77069.55</v>
      </c>
      <c r="J1182" s="10" t="s">
        <v>942</v>
      </c>
      <c r="K1182" s="10" t="s">
        <v>938</v>
      </c>
      <c r="L1182" s="8">
        <v>44434</v>
      </c>
      <c r="M1182" s="8">
        <v>44437</v>
      </c>
      <c r="N1182" s="8">
        <v>44443</v>
      </c>
      <c r="O1182" s="8">
        <v>44449</v>
      </c>
      <c r="P1182" s="8">
        <v>44509</v>
      </c>
    </row>
    <row r="1183" spans="1:17">
      <c r="A1183" s="2" t="s">
        <v>21</v>
      </c>
      <c r="B1183" s="2" t="s">
        <v>800</v>
      </c>
      <c r="C1183" s="2" t="s">
        <v>463</v>
      </c>
      <c r="D1183" s="2" t="s">
        <v>1551</v>
      </c>
      <c r="E1183" s="2" t="s">
        <v>1922</v>
      </c>
      <c r="F1183" s="2" t="s">
        <v>945</v>
      </c>
      <c r="G1183" s="4">
        <v>3723</v>
      </c>
      <c r="H1183" s="6">
        <v>98771.19</v>
      </c>
      <c r="I1183" s="6">
        <v>98771.19</v>
      </c>
      <c r="J1183" s="10" t="s">
        <v>937</v>
      </c>
      <c r="K1183" s="10" t="s">
        <v>938</v>
      </c>
      <c r="L1183" s="8">
        <v>44433</v>
      </c>
      <c r="M1183" s="8">
        <v>44435</v>
      </c>
      <c r="N1183" s="8">
        <v>44436</v>
      </c>
      <c r="O1183" s="8">
        <v>44442</v>
      </c>
      <c r="P1183" s="8">
        <v>44508</v>
      </c>
    </row>
    <row r="1184" spans="1:17">
      <c r="A1184" s="2" t="s">
        <v>21</v>
      </c>
      <c r="B1184" s="2" t="s">
        <v>801</v>
      </c>
      <c r="C1184" s="2" t="s">
        <v>709</v>
      </c>
      <c r="D1184" s="2" t="s">
        <v>1826</v>
      </c>
      <c r="E1184" s="2" t="s">
        <v>1923</v>
      </c>
      <c r="F1184" s="2" t="s">
        <v>945</v>
      </c>
      <c r="G1184" s="4">
        <v>6400</v>
      </c>
      <c r="H1184" s="6">
        <v>95808</v>
      </c>
      <c r="I1184" s="6">
        <v>95808</v>
      </c>
      <c r="J1184" s="10" t="s">
        <v>937</v>
      </c>
      <c r="K1184" s="10" t="s">
        <v>938</v>
      </c>
      <c r="L1184" s="8">
        <v>44433</v>
      </c>
      <c r="M1184" s="8">
        <v>44435</v>
      </c>
      <c r="N1184" s="8">
        <v>44436</v>
      </c>
      <c r="O1184" s="8">
        <v>44442</v>
      </c>
      <c r="P1184" s="8">
        <v>44508</v>
      </c>
    </row>
    <row r="1185" spans="1:16">
      <c r="A1185" s="2" t="s">
        <v>21</v>
      </c>
      <c r="B1185" s="2" t="s">
        <v>801</v>
      </c>
      <c r="C1185" s="2" t="s">
        <v>709</v>
      </c>
      <c r="D1185" s="2" t="s">
        <v>1826</v>
      </c>
      <c r="E1185" s="2" t="s">
        <v>1924</v>
      </c>
      <c r="F1185" s="2" t="s">
        <v>945</v>
      </c>
      <c r="G1185" s="4">
        <v>1566</v>
      </c>
      <c r="H1185" s="6">
        <v>24476.58</v>
      </c>
      <c r="I1185" s="6">
        <v>24476.58</v>
      </c>
      <c r="J1185" s="10" t="s">
        <v>937</v>
      </c>
      <c r="K1185" s="10" t="s">
        <v>938</v>
      </c>
      <c r="L1185" s="8">
        <v>44433</v>
      </c>
      <c r="M1185" s="8">
        <v>44435</v>
      </c>
      <c r="N1185" s="8">
        <v>44436</v>
      </c>
      <c r="O1185" s="8">
        <v>44442</v>
      </c>
      <c r="P1185" s="8">
        <v>44508</v>
      </c>
    </row>
    <row r="1186" spans="1:16">
      <c r="A1186" s="2" t="s">
        <v>21</v>
      </c>
      <c r="B1186" s="2" t="s">
        <v>802</v>
      </c>
      <c r="C1186" s="2" t="s">
        <v>557</v>
      </c>
      <c r="D1186" s="2" t="s">
        <v>1627</v>
      </c>
      <c r="E1186" s="2" t="s">
        <v>1925</v>
      </c>
      <c r="F1186" s="2" t="s">
        <v>945</v>
      </c>
      <c r="G1186" s="4">
        <v>2630</v>
      </c>
      <c r="H1186" s="6">
        <v>54178</v>
      </c>
      <c r="I1186" s="6">
        <v>54178</v>
      </c>
      <c r="J1186" s="10" t="s">
        <v>937</v>
      </c>
      <c r="K1186" s="10" t="s">
        <v>938</v>
      </c>
      <c r="L1186" s="8">
        <v>44433</v>
      </c>
      <c r="M1186" s="8">
        <v>44435</v>
      </c>
      <c r="N1186" s="8">
        <v>44436</v>
      </c>
      <c r="O1186" s="8">
        <v>44442</v>
      </c>
      <c r="P1186" s="8">
        <v>44508</v>
      </c>
    </row>
    <row r="1187" spans="1:16">
      <c r="A1187" s="2" t="s">
        <v>21</v>
      </c>
      <c r="B1187" s="2" t="s">
        <v>802</v>
      </c>
      <c r="C1187" s="2" t="s">
        <v>557</v>
      </c>
      <c r="D1187" s="2" t="s">
        <v>1627</v>
      </c>
      <c r="E1187" s="2" t="s">
        <v>1926</v>
      </c>
      <c r="F1187" s="2" t="s">
        <v>945</v>
      </c>
      <c r="G1187" s="4">
        <v>2525</v>
      </c>
      <c r="H1187" s="6">
        <v>52015</v>
      </c>
      <c r="I1187" s="6">
        <v>52015</v>
      </c>
      <c r="J1187" s="10" t="s">
        <v>937</v>
      </c>
      <c r="K1187" s="10" t="s">
        <v>938</v>
      </c>
      <c r="L1187" s="8">
        <v>44433</v>
      </c>
      <c r="M1187" s="8">
        <v>44435</v>
      </c>
      <c r="N1187" s="8">
        <v>44436</v>
      </c>
      <c r="O1187" s="8">
        <v>44442</v>
      </c>
      <c r="P1187" s="8">
        <v>44508</v>
      </c>
    </row>
    <row r="1188" spans="1:16">
      <c r="A1188" s="2" t="s">
        <v>21</v>
      </c>
      <c r="B1188" s="2" t="s">
        <v>802</v>
      </c>
      <c r="C1188" s="2" t="s">
        <v>557</v>
      </c>
      <c r="D1188" s="2" t="s">
        <v>1627</v>
      </c>
      <c r="E1188" s="2" t="s">
        <v>1927</v>
      </c>
      <c r="F1188" s="2" t="s">
        <v>945</v>
      </c>
      <c r="G1188" s="4">
        <v>673</v>
      </c>
      <c r="H1188" s="6">
        <v>13863.8</v>
      </c>
      <c r="I1188" s="6">
        <v>13863.8</v>
      </c>
      <c r="J1188" s="10" t="s">
        <v>937</v>
      </c>
      <c r="K1188" s="10" t="s">
        <v>938</v>
      </c>
      <c r="L1188" s="8">
        <v>44433</v>
      </c>
      <c r="M1188" s="8">
        <v>44435</v>
      </c>
      <c r="N1188" s="8">
        <v>44436</v>
      </c>
      <c r="O1188" s="8">
        <v>44442</v>
      </c>
      <c r="P1188" s="8">
        <v>44508</v>
      </c>
    </row>
    <row r="1189" spans="1:16">
      <c r="A1189" s="2" t="s">
        <v>21</v>
      </c>
      <c r="B1189" s="2" t="s">
        <v>802</v>
      </c>
      <c r="C1189" s="2" t="s">
        <v>557</v>
      </c>
      <c r="D1189" s="2" t="s">
        <v>1627</v>
      </c>
      <c r="E1189" s="2" t="s">
        <v>1928</v>
      </c>
      <c r="F1189" s="2" t="s">
        <v>945</v>
      </c>
      <c r="G1189" s="4">
        <v>1445</v>
      </c>
      <c r="H1189" s="6">
        <v>29767</v>
      </c>
      <c r="I1189" s="6">
        <v>29767</v>
      </c>
      <c r="J1189" s="10" t="s">
        <v>937</v>
      </c>
      <c r="K1189" s="10" t="s">
        <v>938</v>
      </c>
      <c r="L1189" s="8">
        <v>44433</v>
      </c>
      <c r="M1189" s="8">
        <v>44435</v>
      </c>
      <c r="N1189" s="8">
        <v>44436</v>
      </c>
      <c r="O1189" s="8">
        <v>44442</v>
      </c>
      <c r="P1189" s="8">
        <v>44508</v>
      </c>
    </row>
    <row r="1190" spans="1:16">
      <c r="A1190" s="2" t="s">
        <v>21</v>
      </c>
      <c r="B1190" s="2" t="s">
        <v>803</v>
      </c>
      <c r="C1190" s="2" t="s">
        <v>709</v>
      </c>
      <c r="D1190" s="2" t="s">
        <v>1880</v>
      </c>
      <c r="E1190" s="2" t="s">
        <v>1929</v>
      </c>
      <c r="F1190" s="2" t="s">
        <v>945</v>
      </c>
      <c r="G1190" s="4">
        <v>1477</v>
      </c>
      <c r="H1190" s="6">
        <v>22583.33</v>
      </c>
      <c r="I1190" s="6">
        <v>22583.33</v>
      </c>
      <c r="J1190" s="10" t="s">
        <v>937</v>
      </c>
      <c r="K1190" s="10" t="s">
        <v>938</v>
      </c>
      <c r="L1190" s="8">
        <v>44433</v>
      </c>
      <c r="M1190" s="8">
        <v>44435</v>
      </c>
      <c r="N1190" s="8">
        <v>44436</v>
      </c>
      <c r="O1190" s="8">
        <v>44442</v>
      </c>
      <c r="P1190" s="8">
        <v>44508</v>
      </c>
    </row>
    <row r="1191" spans="1:16">
      <c r="A1191" s="2" t="s">
        <v>17</v>
      </c>
      <c r="B1191" s="2" t="s">
        <v>804</v>
      </c>
      <c r="C1191" s="2" t="s">
        <v>447</v>
      </c>
      <c r="D1191" s="2" t="s">
        <v>1530</v>
      </c>
      <c r="E1191" s="2" t="s">
        <v>1930</v>
      </c>
      <c r="F1191" s="2" t="s">
        <v>945</v>
      </c>
      <c r="G1191" s="4">
        <v>367</v>
      </c>
      <c r="H1191" s="6">
        <v>7556.53</v>
      </c>
      <c r="I1191" s="6">
        <v>7556.53</v>
      </c>
      <c r="J1191" s="10" t="s">
        <v>937</v>
      </c>
      <c r="K1191" s="10" t="s">
        <v>938</v>
      </c>
      <c r="L1191" s="8">
        <v>44433</v>
      </c>
      <c r="M1191" s="8">
        <v>44435</v>
      </c>
      <c r="N1191" s="8">
        <v>44436</v>
      </c>
      <c r="O1191" s="8">
        <v>44442</v>
      </c>
      <c r="P1191" s="8">
        <v>44508</v>
      </c>
    </row>
    <row r="1192" spans="1:16">
      <c r="A1192" s="2" t="s">
        <v>17</v>
      </c>
      <c r="B1192" s="2" t="s">
        <v>804</v>
      </c>
      <c r="C1192" s="2" t="s">
        <v>447</v>
      </c>
      <c r="D1192" s="2" t="s">
        <v>1530</v>
      </c>
      <c r="E1192" s="2" t="s">
        <v>1931</v>
      </c>
      <c r="F1192" s="2" t="s">
        <v>945</v>
      </c>
      <c r="G1192" s="4">
        <v>267</v>
      </c>
      <c r="H1192" s="6">
        <v>5497.53</v>
      </c>
      <c r="I1192" s="6">
        <v>5497.53</v>
      </c>
      <c r="J1192" s="10" t="s">
        <v>937</v>
      </c>
      <c r="K1192" s="10" t="s">
        <v>938</v>
      </c>
      <c r="L1192" s="8">
        <v>44433</v>
      </c>
      <c r="M1192" s="8">
        <v>44435</v>
      </c>
      <c r="N1192" s="8">
        <v>44436</v>
      </c>
      <c r="O1192" s="8">
        <v>44442</v>
      </c>
      <c r="P1192" s="8">
        <v>44508</v>
      </c>
    </row>
    <row r="1193" spans="1:16">
      <c r="A1193" s="2" t="s">
        <v>17</v>
      </c>
      <c r="B1193" s="2" t="s">
        <v>805</v>
      </c>
      <c r="C1193" s="2" t="s">
        <v>472</v>
      </c>
      <c r="D1193" s="2" t="s">
        <v>1561</v>
      </c>
      <c r="E1193" s="2" t="s">
        <v>1932</v>
      </c>
      <c r="F1193" s="2" t="s">
        <v>945</v>
      </c>
      <c r="G1193" s="4">
        <v>346</v>
      </c>
      <c r="H1193" s="6">
        <v>6214.16</v>
      </c>
      <c r="I1193" s="6">
        <v>6214.16</v>
      </c>
      <c r="J1193" s="10" t="s">
        <v>942</v>
      </c>
      <c r="K1193" s="10" t="s">
        <v>938</v>
      </c>
      <c r="L1193" s="8">
        <v>44434</v>
      </c>
      <c r="M1193" s="8">
        <v>44437</v>
      </c>
      <c r="N1193" s="8">
        <v>44443</v>
      </c>
      <c r="O1193" s="8">
        <v>44449</v>
      </c>
      <c r="P1193" s="8">
        <v>44509</v>
      </c>
    </row>
    <row r="1194" spans="1:16">
      <c r="A1194" s="2" t="s">
        <v>17</v>
      </c>
      <c r="B1194" s="2" t="s">
        <v>806</v>
      </c>
      <c r="C1194" s="2" t="s">
        <v>451</v>
      </c>
      <c r="D1194" s="2" t="s">
        <v>1534</v>
      </c>
      <c r="E1194" s="2" t="s">
        <v>1933</v>
      </c>
      <c r="F1194" s="2" t="s">
        <v>945</v>
      </c>
      <c r="G1194" s="4">
        <v>4251</v>
      </c>
      <c r="H1194" s="6">
        <v>74307.48</v>
      </c>
      <c r="I1194" s="6">
        <v>74307.48</v>
      </c>
      <c r="J1194" s="10" t="s">
        <v>937</v>
      </c>
      <c r="K1194" s="10" t="s">
        <v>938</v>
      </c>
      <c r="L1194" s="8">
        <v>44434</v>
      </c>
      <c r="M1194" s="8">
        <v>44436</v>
      </c>
      <c r="N1194" s="8">
        <v>44438</v>
      </c>
      <c r="O1194" s="8">
        <v>44444</v>
      </c>
      <c r="P1194" s="8">
        <v>44509</v>
      </c>
    </row>
    <row r="1195" spans="1:16">
      <c r="A1195" s="2" t="s">
        <v>17</v>
      </c>
      <c r="B1195" s="2" t="s">
        <v>806</v>
      </c>
      <c r="C1195" s="2" t="s">
        <v>451</v>
      </c>
      <c r="D1195" s="2" t="s">
        <v>1534</v>
      </c>
      <c r="E1195" s="2" t="s">
        <v>1934</v>
      </c>
      <c r="F1195" s="2" t="s">
        <v>945</v>
      </c>
      <c r="G1195" s="4">
        <v>3443</v>
      </c>
      <c r="H1195" s="6">
        <v>60183.64</v>
      </c>
      <c r="I1195" s="6">
        <v>60183.64</v>
      </c>
      <c r="J1195" s="10" t="s">
        <v>937</v>
      </c>
      <c r="K1195" s="10" t="s">
        <v>938</v>
      </c>
      <c r="L1195" s="8">
        <v>44434</v>
      </c>
      <c r="M1195" s="8">
        <v>44436</v>
      </c>
      <c r="N1195" s="8">
        <v>44438</v>
      </c>
      <c r="O1195" s="8">
        <v>44444</v>
      </c>
      <c r="P1195" s="8">
        <v>44509</v>
      </c>
    </row>
    <row r="1196" spans="1:16">
      <c r="A1196" s="2" t="s">
        <v>17</v>
      </c>
      <c r="B1196" s="2" t="s">
        <v>807</v>
      </c>
      <c r="C1196" s="2" t="s">
        <v>793</v>
      </c>
      <c r="D1196" s="2" t="s">
        <v>1914</v>
      </c>
      <c r="E1196" s="2" t="s">
        <v>1935</v>
      </c>
      <c r="F1196" s="2" t="s">
        <v>945</v>
      </c>
      <c r="G1196" s="4">
        <v>2035</v>
      </c>
      <c r="H1196" s="6">
        <v>52157.05</v>
      </c>
      <c r="I1196" s="6">
        <v>52157.05</v>
      </c>
      <c r="J1196" s="10" t="s">
        <v>937</v>
      </c>
      <c r="K1196" s="10" t="s">
        <v>938</v>
      </c>
      <c r="L1196" s="8">
        <v>44434</v>
      </c>
      <c r="M1196" s="8">
        <v>44436</v>
      </c>
      <c r="N1196" s="8">
        <v>44438</v>
      </c>
      <c r="O1196" s="8">
        <v>44444</v>
      </c>
      <c r="P1196" s="8">
        <v>44509</v>
      </c>
    </row>
    <row r="1197" spans="1:16">
      <c r="A1197" s="2" t="s">
        <v>17</v>
      </c>
      <c r="B1197" s="2" t="s">
        <v>808</v>
      </c>
      <c r="C1197" s="2" t="s">
        <v>543</v>
      </c>
      <c r="D1197" s="2" t="s">
        <v>1610</v>
      </c>
      <c r="E1197" s="2" t="s">
        <v>1936</v>
      </c>
      <c r="F1197" s="2" t="s">
        <v>951</v>
      </c>
      <c r="G1197" s="4">
        <v>467</v>
      </c>
      <c r="H1197" s="6">
        <v>10862.42</v>
      </c>
      <c r="I1197" s="6">
        <v>10862.42</v>
      </c>
      <c r="J1197" s="10" t="s">
        <v>937</v>
      </c>
      <c r="K1197" s="10" t="s">
        <v>938</v>
      </c>
      <c r="L1197" s="8">
        <v>44432</v>
      </c>
      <c r="M1197" s="8">
        <v>44436</v>
      </c>
      <c r="N1197" s="8">
        <v>44437</v>
      </c>
      <c r="O1197" s="8">
        <v>44443</v>
      </c>
      <c r="P1197" s="8">
        <v>44507</v>
      </c>
    </row>
    <row r="1198" spans="1:16">
      <c r="A1198" s="2" t="s">
        <v>17</v>
      </c>
      <c r="B1198" s="2" t="s">
        <v>808</v>
      </c>
      <c r="C1198" s="2" t="s">
        <v>543</v>
      </c>
      <c r="D1198" s="2" t="s">
        <v>1610</v>
      </c>
      <c r="E1198" s="2" t="s">
        <v>1937</v>
      </c>
      <c r="F1198" s="2" t="s">
        <v>951</v>
      </c>
      <c r="G1198" s="4">
        <v>2400</v>
      </c>
      <c r="H1198" s="6">
        <v>55824</v>
      </c>
      <c r="I1198" s="6">
        <v>55824</v>
      </c>
      <c r="J1198" s="10" t="s">
        <v>937</v>
      </c>
      <c r="K1198" s="10" t="s">
        <v>938</v>
      </c>
      <c r="L1198" s="8">
        <v>44432</v>
      </c>
      <c r="M1198" s="8">
        <v>44436</v>
      </c>
      <c r="N1198" s="8">
        <v>44437</v>
      </c>
      <c r="O1198" s="8">
        <v>44443</v>
      </c>
      <c r="P1198" s="8">
        <v>44507</v>
      </c>
    </row>
    <row r="1199" spans="1:16">
      <c r="A1199" s="2" t="s">
        <v>17</v>
      </c>
      <c r="B1199" s="2" t="s">
        <v>809</v>
      </c>
      <c r="C1199" s="2" t="s">
        <v>460</v>
      </c>
      <c r="D1199" s="2" t="s">
        <v>1546</v>
      </c>
      <c r="E1199" s="2" t="s">
        <v>1938</v>
      </c>
      <c r="F1199" s="2" t="s">
        <v>951</v>
      </c>
      <c r="G1199" s="4">
        <v>1184</v>
      </c>
      <c r="H1199" s="6">
        <v>21477.759999999998</v>
      </c>
      <c r="I1199" s="6">
        <v>21477.759999999998</v>
      </c>
      <c r="J1199" s="10" t="s">
        <v>937</v>
      </c>
      <c r="K1199" s="10" t="s">
        <v>938</v>
      </c>
      <c r="L1199" s="8">
        <v>44432</v>
      </c>
      <c r="M1199" s="8">
        <v>44436</v>
      </c>
      <c r="N1199" s="8">
        <v>44437</v>
      </c>
      <c r="O1199" s="8">
        <v>44443</v>
      </c>
      <c r="P1199" s="8">
        <v>44507</v>
      </c>
    </row>
    <row r="1200" spans="1:16">
      <c r="A1200" s="2" t="s">
        <v>17</v>
      </c>
      <c r="B1200" s="2" t="s">
        <v>810</v>
      </c>
      <c r="C1200" s="2" t="s">
        <v>447</v>
      </c>
      <c r="D1200" s="2" t="s">
        <v>1530</v>
      </c>
      <c r="E1200" s="2" t="s">
        <v>1939</v>
      </c>
      <c r="F1200" s="2" t="s">
        <v>951</v>
      </c>
      <c r="G1200" s="4">
        <v>2051</v>
      </c>
      <c r="H1200" s="6">
        <v>42230.09</v>
      </c>
      <c r="I1200" s="6">
        <v>42230.09</v>
      </c>
      <c r="J1200" s="10" t="s">
        <v>937</v>
      </c>
      <c r="K1200" s="10" t="s">
        <v>938</v>
      </c>
      <c r="L1200" s="8">
        <v>44432</v>
      </c>
      <c r="M1200" s="8">
        <v>44436</v>
      </c>
      <c r="N1200" s="8">
        <v>44437</v>
      </c>
      <c r="O1200" s="8">
        <v>44443</v>
      </c>
      <c r="P1200" s="8">
        <v>44507</v>
      </c>
    </row>
    <row r="1201" spans="1:16">
      <c r="A1201" s="2" t="s">
        <v>17</v>
      </c>
      <c r="B1201" s="2" t="s">
        <v>810</v>
      </c>
      <c r="C1201" s="2" t="s">
        <v>447</v>
      </c>
      <c r="D1201" s="2" t="s">
        <v>1530</v>
      </c>
      <c r="E1201" s="2" t="s">
        <v>1940</v>
      </c>
      <c r="F1201" s="2" t="s">
        <v>951</v>
      </c>
      <c r="G1201" s="4">
        <v>1400</v>
      </c>
      <c r="H1201" s="6">
        <v>28826</v>
      </c>
      <c r="I1201" s="6">
        <v>28826</v>
      </c>
      <c r="J1201" s="10" t="s">
        <v>937</v>
      </c>
      <c r="K1201" s="10" t="s">
        <v>938</v>
      </c>
      <c r="L1201" s="8">
        <v>44432</v>
      </c>
      <c r="M1201" s="8">
        <v>44436</v>
      </c>
      <c r="N1201" s="8">
        <v>44437</v>
      </c>
      <c r="O1201" s="8">
        <v>44443</v>
      </c>
      <c r="P1201" s="8">
        <v>44507</v>
      </c>
    </row>
    <row r="1202" spans="1:16">
      <c r="A1202" s="2" t="s">
        <v>17</v>
      </c>
      <c r="B1202" s="2" t="s">
        <v>810</v>
      </c>
      <c r="C1202" s="2" t="s">
        <v>447</v>
      </c>
      <c r="D1202" s="2" t="s">
        <v>1530</v>
      </c>
      <c r="E1202" s="2" t="s">
        <v>1941</v>
      </c>
      <c r="F1202" s="2" t="s">
        <v>951</v>
      </c>
      <c r="G1202" s="4">
        <v>1600</v>
      </c>
      <c r="H1202" s="6">
        <v>32944</v>
      </c>
      <c r="I1202" s="6">
        <v>32944</v>
      </c>
      <c r="J1202" s="10" t="s">
        <v>937</v>
      </c>
      <c r="K1202" s="10" t="s">
        <v>938</v>
      </c>
      <c r="L1202" s="8">
        <v>44432</v>
      </c>
      <c r="M1202" s="8">
        <v>44436</v>
      </c>
      <c r="N1202" s="8">
        <v>44437</v>
      </c>
      <c r="O1202" s="8">
        <v>44443</v>
      </c>
      <c r="P1202" s="8">
        <v>44507</v>
      </c>
    </row>
    <row r="1203" spans="1:16">
      <c r="A1203" s="2" t="s">
        <v>17</v>
      </c>
      <c r="B1203" s="2" t="s">
        <v>811</v>
      </c>
      <c r="C1203" s="2" t="s">
        <v>472</v>
      </c>
      <c r="D1203" s="2" t="s">
        <v>1561</v>
      </c>
      <c r="E1203" s="2" t="s">
        <v>1942</v>
      </c>
      <c r="F1203" s="2" t="s">
        <v>951</v>
      </c>
      <c r="G1203" s="4">
        <v>1473</v>
      </c>
      <c r="H1203" s="6">
        <v>26455.08</v>
      </c>
      <c r="I1203" s="6">
        <v>26455.08</v>
      </c>
      <c r="J1203" s="10" t="s">
        <v>942</v>
      </c>
      <c r="K1203" s="10" t="s">
        <v>938</v>
      </c>
      <c r="L1203" s="8">
        <v>44432</v>
      </c>
      <c r="M1203" s="8">
        <v>44437</v>
      </c>
      <c r="N1203" s="8">
        <v>44437</v>
      </c>
      <c r="O1203" s="8">
        <v>44443</v>
      </c>
      <c r="P1203" s="8">
        <v>44507</v>
      </c>
    </row>
    <row r="1204" spans="1:16">
      <c r="A1204" s="2" t="s">
        <v>17</v>
      </c>
      <c r="B1204" s="2" t="s">
        <v>812</v>
      </c>
      <c r="C1204" s="2" t="s">
        <v>738</v>
      </c>
      <c r="D1204" s="2" t="s">
        <v>1856</v>
      </c>
      <c r="E1204" s="2" t="s">
        <v>1943</v>
      </c>
      <c r="F1204" s="2" t="s">
        <v>951</v>
      </c>
      <c r="G1204" s="4">
        <v>250</v>
      </c>
      <c r="H1204" s="6">
        <v>5260</v>
      </c>
      <c r="I1204" s="6">
        <v>5260</v>
      </c>
      <c r="J1204" s="10" t="s">
        <v>937</v>
      </c>
      <c r="K1204" s="10" t="s">
        <v>938</v>
      </c>
      <c r="L1204" s="8">
        <v>44432</v>
      </c>
      <c r="M1204" s="8">
        <v>44436</v>
      </c>
      <c r="N1204" s="8">
        <v>44437</v>
      </c>
      <c r="O1204" s="8">
        <v>44443</v>
      </c>
      <c r="P1204" s="8">
        <v>44507</v>
      </c>
    </row>
    <row r="1205" spans="1:16">
      <c r="A1205" s="2" t="s">
        <v>17</v>
      </c>
      <c r="B1205" s="2" t="s">
        <v>812</v>
      </c>
      <c r="C1205" s="2" t="s">
        <v>738</v>
      </c>
      <c r="D1205" s="2" t="s">
        <v>1856</v>
      </c>
      <c r="E1205" s="2" t="s">
        <v>1944</v>
      </c>
      <c r="F1205" s="2" t="s">
        <v>951</v>
      </c>
      <c r="G1205" s="4">
        <v>498</v>
      </c>
      <c r="H1205" s="6">
        <v>10477.92</v>
      </c>
      <c r="I1205" s="6">
        <v>10477.92</v>
      </c>
      <c r="J1205" s="10" t="s">
        <v>937</v>
      </c>
      <c r="K1205" s="10" t="s">
        <v>938</v>
      </c>
      <c r="L1205" s="8">
        <v>44432</v>
      </c>
      <c r="M1205" s="8">
        <v>44436</v>
      </c>
      <c r="N1205" s="8">
        <v>44437</v>
      </c>
      <c r="O1205" s="8">
        <v>44443</v>
      </c>
      <c r="P1205" s="8">
        <v>44507</v>
      </c>
    </row>
    <row r="1206" spans="1:16">
      <c r="A1206" s="2" t="s">
        <v>17</v>
      </c>
      <c r="B1206" s="2" t="s">
        <v>812</v>
      </c>
      <c r="C1206" s="2" t="s">
        <v>738</v>
      </c>
      <c r="D1206" s="2" t="s">
        <v>1856</v>
      </c>
      <c r="E1206" s="2" t="s">
        <v>1945</v>
      </c>
      <c r="F1206" s="2" t="s">
        <v>951</v>
      </c>
      <c r="G1206" s="4">
        <v>1009</v>
      </c>
      <c r="H1206" s="6">
        <v>21229.360000000001</v>
      </c>
      <c r="I1206" s="6">
        <v>21229.360000000001</v>
      </c>
      <c r="J1206" s="10" t="s">
        <v>937</v>
      </c>
      <c r="K1206" s="10" t="s">
        <v>938</v>
      </c>
      <c r="L1206" s="8">
        <v>44432</v>
      </c>
      <c r="M1206" s="8">
        <v>44436</v>
      </c>
      <c r="N1206" s="8">
        <v>44437</v>
      </c>
      <c r="O1206" s="8">
        <v>44443</v>
      </c>
      <c r="P1206" s="8">
        <v>44507</v>
      </c>
    </row>
    <row r="1207" spans="1:16">
      <c r="A1207" s="2" t="s">
        <v>17</v>
      </c>
      <c r="B1207" s="2" t="s">
        <v>812</v>
      </c>
      <c r="C1207" s="2" t="s">
        <v>738</v>
      </c>
      <c r="D1207" s="2" t="s">
        <v>1856</v>
      </c>
      <c r="E1207" s="2" t="s">
        <v>1946</v>
      </c>
      <c r="F1207" s="2" t="s">
        <v>951</v>
      </c>
      <c r="G1207" s="4">
        <v>1487</v>
      </c>
      <c r="H1207" s="6">
        <v>31286.48</v>
      </c>
      <c r="I1207" s="6">
        <v>31286.48</v>
      </c>
      <c r="J1207" s="10" t="s">
        <v>937</v>
      </c>
      <c r="K1207" s="10" t="s">
        <v>938</v>
      </c>
      <c r="L1207" s="8">
        <v>44432</v>
      </c>
      <c r="M1207" s="8">
        <v>44436</v>
      </c>
      <c r="N1207" s="8">
        <v>44437</v>
      </c>
      <c r="O1207" s="8">
        <v>44443</v>
      </c>
      <c r="P1207" s="8">
        <v>44507</v>
      </c>
    </row>
    <row r="1208" spans="1:16">
      <c r="A1208" s="2" t="s">
        <v>17</v>
      </c>
      <c r="B1208" s="2" t="s">
        <v>813</v>
      </c>
      <c r="C1208" s="2" t="s">
        <v>793</v>
      </c>
      <c r="D1208" s="2" t="s">
        <v>1914</v>
      </c>
      <c r="E1208" s="2" t="s">
        <v>1947</v>
      </c>
      <c r="F1208" s="2" t="s">
        <v>951</v>
      </c>
      <c r="G1208" s="4">
        <v>1482</v>
      </c>
      <c r="H1208" s="6">
        <v>37983.660000000003</v>
      </c>
      <c r="I1208" s="6">
        <v>37983.660000000003</v>
      </c>
      <c r="J1208" s="10" t="s">
        <v>937</v>
      </c>
      <c r="K1208" s="10" t="s">
        <v>938</v>
      </c>
      <c r="L1208" s="8">
        <v>44432</v>
      </c>
      <c r="M1208" s="8">
        <v>44436</v>
      </c>
      <c r="N1208" s="8">
        <v>44437</v>
      </c>
      <c r="O1208" s="8">
        <v>44443</v>
      </c>
      <c r="P1208" s="8">
        <v>44507</v>
      </c>
    </row>
    <row r="1209" spans="1:16">
      <c r="A1209" s="2" t="s">
        <v>17</v>
      </c>
      <c r="B1209" s="2" t="s">
        <v>813</v>
      </c>
      <c r="C1209" s="2" t="s">
        <v>793</v>
      </c>
      <c r="D1209" s="2" t="s">
        <v>1914</v>
      </c>
      <c r="E1209" s="2" t="s">
        <v>1948</v>
      </c>
      <c r="F1209" s="2" t="s">
        <v>951</v>
      </c>
      <c r="G1209" s="4">
        <v>1029</v>
      </c>
      <c r="H1209" s="6">
        <v>26373.27</v>
      </c>
      <c r="I1209" s="6">
        <v>26373.27</v>
      </c>
      <c r="J1209" s="10" t="s">
        <v>937</v>
      </c>
      <c r="K1209" s="10" t="s">
        <v>938</v>
      </c>
      <c r="L1209" s="8">
        <v>44432</v>
      </c>
      <c r="M1209" s="8">
        <v>44436</v>
      </c>
      <c r="N1209" s="8">
        <v>44437</v>
      </c>
      <c r="O1209" s="8">
        <v>44443</v>
      </c>
      <c r="P1209" s="8">
        <v>44507</v>
      </c>
    </row>
    <row r="1210" spans="1:16">
      <c r="A1210" s="2" t="s">
        <v>17</v>
      </c>
      <c r="B1210" s="2" t="s">
        <v>814</v>
      </c>
      <c r="C1210" s="2" t="s">
        <v>451</v>
      </c>
      <c r="D1210" s="2" t="s">
        <v>1534</v>
      </c>
      <c r="E1210" s="2" t="s">
        <v>1949</v>
      </c>
      <c r="F1210" s="2" t="s">
        <v>951</v>
      </c>
      <c r="G1210" s="4">
        <v>597</v>
      </c>
      <c r="H1210" s="6">
        <v>10435.56</v>
      </c>
      <c r="I1210" s="6">
        <v>10435.56</v>
      </c>
      <c r="J1210" s="10" t="s">
        <v>937</v>
      </c>
      <c r="K1210" s="10" t="s">
        <v>938</v>
      </c>
      <c r="L1210" s="8">
        <v>44432</v>
      </c>
      <c r="M1210" s="8">
        <v>44436</v>
      </c>
      <c r="N1210" s="8">
        <v>44437</v>
      </c>
      <c r="O1210" s="8">
        <v>44443</v>
      </c>
      <c r="P1210" s="8">
        <v>44507</v>
      </c>
    </row>
    <row r="1211" spans="1:16">
      <c r="A1211" s="2" t="s">
        <v>17</v>
      </c>
      <c r="B1211" s="2" t="s">
        <v>814</v>
      </c>
      <c r="C1211" s="2" t="s">
        <v>451</v>
      </c>
      <c r="D1211" s="2" t="s">
        <v>1534</v>
      </c>
      <c r="E1211" s="2" t="s">
        <v>1950</v>
      </c>
      <c r="F1211" s="2" t="s">
        <v>951</v>
      </c>
      <c r="G1211" s="4">
        <v>28</v>
      </c>
      <c r="H1211" s="6">
        <v>489.44</v>
      </c>
      <c r="I1211" s="6">
        <v>489.44</v>
      </c>
      <c r="J1211" s="10" t="s">
        <v>937</v>
      </c>
      <c r="K1211" s="10" t="s">
        <v>938</v>
      </c>
      <c r="L1211" s="8">
        <v>44432</v>
      </c>
      <c r="M1211" s="8">
        <v>44436</v>
      </c>
      <c r="N1211" s="8">
        <v>44437</v>
      </c>
      <c r="O1211" s="8">
        <v>44443</v>
      </c>
      <c r="P1211" s="8">
        <v>44507</v>
      </c>
    </row>
    <row r="1212" spans="1:16">
      <c r="A1212" s="2" t="s">
        <v>17</v>
      </c>
      <c r="B1212" s="2" t="s">
        <v>815</v>
      </c>
      <c r="C1212" s="2" t="s">
        <v>453</v>
      </c>
      <c r="D1212" s="2" t="s">
        <v>1536</v>
      </c>
      <c r="E1212" s="2" t="s">
        <v>1951</v>
      </c>
      <c r="F1212" s="2" t="s">
        <v>951</v>
      </c>
      <c r="G1212" s="4">
        <v>49</v>
      </c>
      <c r="H1212" s="6">
        <v>809.97</v>
      </c>
      <c r="I1212" s="6">
        <v>809.97</v>
      </c>
      <c r="J1212" s="10" t="s">
        <v>937</v>
      </c>
      <c r="K1212" s="10" t="s">
        <v>938</v>
      </c>
      <c r="L1212" s="8">
        <v>44432</v>
      </c>
      <c r="M1212" s="8">
        <v>44436</v>
      </c>
      <c r="N1212" s="8">
        <v>44437</v>
      </c>
      <c r="O1212" s="8">
        <v>44443</v>
      </c>
      <c r="P1212" s="8">
        <v>44507</v>
      </c>
    </row>
    <row r="1213" spans="1:16">
      <c r="A1213" s="2" t="s">
        <v>17</v>
      </c>
      <c r="B1213" s="2" t="s">
        <v>816</v>
      </c>
      <c r="C1213" s="2" t="s">
        <v>790</v>
      </c>
      <c r="D1213" s="2" t="s">
        <v>1911</v>
      </c>
      <c r="E1213" s="2" t="s">
        <v>1952</v>
      </c>
      <c r="F1213" s="2" t="s">
        <v>1079</v>
      </c>
      <c r="G1213" s="4">
        <v>15</v>
      </c>
      <c r="H1213" s="6">
        <v>697.2</v>
      </c>
      <c r="I1213" s="6">
        <v>697.2</v>
      </c>
      <c r="J1213" s="10" t="s">
        <v>937</v>
      </c>
      <c r="K1213" s="10" t="s">
        <v>938</v>
      </c>
      <c r="L1213" s="8">
        <v>44435</v>
      </c>
      <c r="M1213" s="8">
        <v>44438</v>
      </c>
      <c r="N1213" s="8">
        <v>44441</v>
      </c>
      <c r="O1213" s="8">
        <v>44447</v>
      </c>
      <c r="P1213" s="8">
        <v>44510</v>
      </c>
    </row>
    <row r="1214" spans="1:16">
      <c r="A1214" s="2" t="s">
        <v>17</v>
      </c>
      <c r="B1214" s="2" t="s">
        <v>816</v>
      </c>
      <c r="C1214" s="2" t="s">
        <v>790</v>
      </c>
      <c r="D1214" s="2" t="s">
        <v>1911</v>
      </c>
      <c r="E1214" s="2" t="s">
        <v>1953</v>
      </c>
      <c r="F1214" s="2" t="s">
        <v>1079</v>
      </c>
      <c r="G1214" s="4">
        <v>13</v>
      </c>
      <c r="H1214" s="6">
        <v>604.24</v>
      </c>
      <c r="I1214" s="6">
        <v>604.24</v>
      </c>
      <c r="J1214" s="10" t="s">
        <v>937</v>
      </c>
      <c r="K1214" s="10" t="s">
        <v>938</v>
      </c>
      <c r="L1214" s="8">
        <v>44435</v>
      </c>
      <c r="M1214" s="8">
        <v>44438</v>
      </c>
      <c r="N1214" s="8">
        <v>44441</v>
      </c>
      <c r="O1214" s="8">
        <v>44447</v>
      </c>
      <c r="P1214" s="8">
        <v>44510</v>
      </c>
    </row>
    <row r="1215" spans="1:16">
      <c r="A1215" s="2" t="s">
        <v>488</v>
      </c>
      <c r="B1215" s="2" t="s">
        <v>817</v>
      </c>
      <c r="C1215" s="2" t="s">
        <v>532</v>
      </c>
      <c r="D1215" s="2" t="s">
        <v>1603</v>
      </c>
      <c r="E1215" s="2">
        <v>2468831500</v>
      </c>
      <c r="F1215" s="2" t="s">
        <v>945</v>
      </c>
      <c r="G1215" s="4">
        <v>48</v>
      </c>
      <c r="H1215" s="6">
        <v>567.86</v>
      </c>
      <c r="I1215" s="6">
        <v>567.86</v>
      </c>
      <c r="J1215" s="10" t="s">
        <v>942</v>
      </c>
      <c r="K1215" s="10" t="s">
        <v>938</v>
      </c>
      <c r="L1215" s="8">
        <v>44431</v>
      </c>
      <c r="M1215" s="8">
        <v>44436</v>
      </c>
      <c r="N1215" s="8">
        <v>44443</v>
      </c>
      <c r="O1215" s="8">
        <v>44457</v>
      </c>
      <c r="P1215" s="8">
        <v>44469</v>
      </c>
    </row>
    <row r="1216" spans="1:16">
      <c r="A1216" s="2" t="s">
        <v>17</v>
      </c>
      <c r="B1216" s="2" t="s">
        <v>818</v>
      </c>
      <c r="C1216" s="2" t="s">
        <v>790</v>
      </c>
      <c r="D1216" s="2" t="s">
        <v>1911</v>
      </c>
      <c r="E1216" s="2" t="s">
        <v>1954</v>
      </c>
      <c r="F1216" s="2" t="s">
        <v>982</v>
      </c>
      <c r="G1216" s="4">
        <v>659</v>
      </c>
      <c r="H1216" s="6">
        <v>30630.32</v>
      </c>
      <c r="I1216" s="6">
        <v>30630.32</v>
      </c>
      <c r="J1216" s="10" t="s">
        <v>937</v>
      </c>
      <c r="K1216" s="10" t="s">
        <v>938</v>
      </c>
      <c r="L1216" s="8">
        <v>44433</v>
      </c>
      <c r="M1216" s="8">
        <v>44439</v>
      </c>
      <c r="N1216" s="8">
        <v>44456</v>
      </c>
      <c r="O1216" s="8">
        <v>44462</v>
      </c>
      <c r="P1216" s="8">
        <v>44508</v>
      </c>
    </row>
    <row r="1217" spans="1:16">
      <c r="A1217" s="2" t="s">
        <v>17</v>
      </c>
      <c r="B1217" s="2" t="s">
        <v>819</v>
      </c>
      <c r="C1217" s="2" t="s">
        <v>472</v>
      </c>
      <c r="D1217" s="2" t="s">
        <v>1561</v>
      </c>
      <c r="E1217" s="2" t="s">
        <v>1955</v>
      </c>
      <c r="F1217" s="2" t="s">
        <v>982</v>
      </c>
      <c r="G1217" s="4">
        <v>281</v>
      </c>
      <c r="H1217" s="6">
        <v>5046.76</v>
      </c>
      <c r="I1217" s="6">
        <v>5046.76</v>
      </c>
      <c r="J1217" s="10" t="s">
        <v>937</v>
      </c>
      <c r="K1217" s="10" t="s">
        <v>938</v>
      </c>
      <c r="L1217" s="8">
        <v>44433</v>
      </c>
      <c r="M1217" s="8">
        <v>44439</v>
      </c>
      <c r="N1217" s="8">
        <v>44456</v>
      </c>
      <c r="O1217" s="8">
        <v>44462</v>
      </c>
      <c r="P1217" s="8">
        <v>44508</v>
      </c>
    </row>
    <row r="1218" spans="1:16">
      <c r="A1218" s="2" t="s">
        <v>17</v>
      </c>
      <c r="B1218" s="2" t="s">
        <v>820</v>
      </c>
      <c r="C1218" s="2" t="s">
        <v>458</v>
      </c>
      <c r="D1218" s="2" t="s">
        <v>1544</v>
      </c>
      <c r="E1218" s="2" t="s">
        <v>1956</v>
      </c>
      <c r="F1218" s="2" t="s">
        <v>982</v>
      </c>
      <c r="G1218" s="4">
        <v>461</v>
      </c>
      <c r="H1218" s="6">
        <v>10035.969999999999</v>
      </c>
      <c r="I1218" s="6">
        <v>10035.969999999999</v>
      </c>
      <c r="J1218" s="10" t="s">
        <v>937</v>
      </c>
      <c r="K1218" s="10" t="s">
        <v>938</v>
      </c>
      <c r="L1218" s="8">
        <v>44433</v>
      </c>
      <c r="M1218" s="8">
        <v>44439</v>
      </c>
      <c r="N1218" s="8">
        <v>44456</v>
      </c>
      <c r="O1218" s="8">
        <v>44462</v>
      </c>
      <c r="P1218" s="8">
        <v>44508</v>
      </c>
    </row>
    <row r="1219" spans="1:16">
      <c r="A1219" s="2" t="s">
        <v>17</v>
      </c>
      <c r="B1219" s="2" t="s">
        <v>821</v>
      </c>
      <c r="C1219" s="2" t="s">
        <v>472</v>
      </c>
      <c r="D1219" s="2" t="s">
        <v>1561</v>
      </c>
      <c r="E1219" s="2" t="s">
        <v>1957</v>
      </c>
      <c r="F1219" s="2" t="s">
        <v>982</v>
      </c>
      <c r="G1219" s="4">
        <v>402</v>
      </c>
      <c r="H1219" s="6">
        <v>7774.68</v>
      </c>
      <c r="I1219" s="6">
        <v>7774.68</v>
      </c>
      <c r="J1219" s="10" t="s">
        <v>937</v>
      </c>
      <c r="K1219" s="10" t="s">
        <v>938</v>
      </c>
      <c r="L1219" s="8">
        <v>44433</v>
      </c>
      <c r="M1219" s="8">
        <v>44439</v>
      </c>
      <c r="N1219" s="8">
        <v>44456</v>
      </c>
      <c r="O1219" s="8">
        <v>44462</v>
      </c>
      <c r="P1219" s="8">
        <v>44508</v>
      </c>
    </row>
    <row r="1220" spans="1:16">
      <c r="A1220" s="2" t="s">
        <v>21</v>
      </c>
      <c r="B1220" s="2" t="s">
        <v>822</v>
      </c>
      <c r="C1220" s="2" t="s">
        <v>305</v>
      </c>
      <c r="D1220" s="2" t="s">
        <v>1308</v>
      </c>
      <c r="E1220" s="2" t="s">
        <v>1958</v>
      </c>
      <c r="F1220" s="2" t="s">
        <v>982</v>
      </c>
      <c r="G1220" s="4">
        <v>322</v>
      </c>
      <c r="H1220" s="6">
        <v>12171.6</v>
      </c>
      <c r="I1220" s="6">
        <v>12171.6</v>
      </c>
      <c r="J1220" s="10" t="s">
        <v>942</v>
      </c>
      <c r="K1220" s="10" t="s">
        <v>938</v>
      </c>
      <c r="L1220" s="8">
        <v>44434</v>
      </c>
      <c r="M1220" s="8">
        <v>44440</v>
      </c>
      <c r="N1220" s="8">
        <v>44456</v>
      </c>
      <c r="O1220" s="8">
        <v>44462</v>
      </c>
      <c r="P1220" s="8">
        <v>44509</v>
      </c>
    </row>
    <row r="1221" spans="1:16">
      <c r="A1221" s="2" t="s">
        <v>17</v>
      </c>
      <c r="B1221" s="2" t="s">
        <v>823</v>
      </c>
      <c r="C1221" s="2" t="s">
        <v>449</v>
      </c>
      <c r="D1221" s="2" t="s">
        <v>1532</v>
      </c>
      <c r="E1221" s="2" t="s">
        <v>1959</v>
      </c>
      <c r="F1221" s="2" t="s">
        <v>951</v>
      </c>
      <c r="G1221" s="4">
        <v>1150</v>
      </c>
      <c r="H1221" s="6">
        <v>24552.5</v>
      </c>
      <c r="I1221" s="6">
        <v>24552.5</v>
      </c>
      <c r="J1221" s="10" t="s">
        <v>937</v>
      </c>
      <c r="K1221" s="10" t="s">
        <v>938</v>
      </c>
      <c r="L1221" s="8">
        <v>44433</v>
      </c>
      <c r="M1221" s="8">
        <v>44441</v>
      </c>
      <c r="N1221" s="8">
        <v>44442</v>
      </c>
      <c r="O1221" s="8">
        <v>44448</v>
      </c>
      <c r="P1221" s="8">
        <v>44508</v>
      </c>
    </row>
    <row r="1222" spans="1:16">
      <c r="A1222" s="2" t="s">
        <v>17</v>
      </c>
      <c r="B1222" s="2" t="s">
        <v>824</v>
      </c>
      <c r="C1222" s="2" t="s">
        <v>449</v>
      </c>
      <c r="D1222" s="2" t="s">
        <v>1532</v>
      </c>
      <c r="E1222" s="2" t="s">
        <v>1960</v>
      </c>
      <c r="F1222" s="2" t="s">
        <v>951</v>
      </c>
      <c r="G1222" s="4">
        <v>650</v>
      </c>
      <c r="H1222" s="6">
        <v>13877.5</v>
      </c>
      <c r="I1222" s="6">
        <v>13877.5</v>
      </c>
      <c r="J1222" s="10" t="s">
        <v>937</v>
      </c>
      <c r="K1222" s="10" t="s">
        <v>938</v>
      </c>
      <c r="L1222" s="8">
        <v>44433</v>
      </c>
      <c r="M1222" s="8">
        <v>44441</v>
      </c>
      <c r="N1222" s="8">
        <v>44442</v>
      </c>
      <c r="O1222" s="8">
        <v>44448</v>
      </c>
      <c r="P1222" s="8">
        <v>44508</v>
      </c>
    </row>
    <row r="1223" spans="1:16">
      <c r="A1223" s="2" t="s">
        <v>17</v>
      </c>
      <c r="B1223" s="2" t="s">
        <v>825</v>
      </c>
      <c r="C1223" s="2" t="s">
        <v>451</v>
      </c>
      <c r="D1223" s="2" t="s">
        <v>1534</v>
      </c>
      <c r="E1223" s="2" t="s">
        <v>1961</v>
      </c>
      <c r="F1223" s="2" t="s">
        <v>951</v>
      </c>
      <c r="G1223" s="4">
        <v>600</v>
      </c>
      <c r="H1223" s="6">
        <v>10488</v>
      </c>
      <c r="I1223" s="6">
        <v>10488</v>
      </c>
      <c r="J1223" s="10" t="s">
        <v>937</v>
      </c>
      <c r="K1223" s="10" t="s">
        <v>938</v>
      </c>
      <c r="L1223" s="8">
        <v>44433</v>
      </c>
      <c r="M1223" s="8">
        <v>44441</v>
      </c>
      <c r="N1223" s="8">
        <v>44442</v>
      </c>
      <c r="O1223" s="8">
        <v>44448</v>
      </c>
      <c r="P1223" s="8">
        <v>44508</v>
      </c>
    </row>
    <row r="1224" spans="1:16">
      <c r="A1224" s="2" t="s">
        <v>21</v>
      </c>
      <c r="B1224" s="2" t="s">
        <v>826</v>
      </c>
      <c r="C1224" s="2" t="s">
        <v>305</v>
      </c>
      <c r="D1224" s="2" t="s">
        <v>1308</v>
      </c>
      <c r="E1224" s="2" t="s">
        <v>1962</v>
      </c>
      <c r="F1224" s="2" t="s">
        <v>982</v>
      </c>
      <c r="G1224" s="4">
        <v>896</v>
      </c>
      <c r="H1224" s="6">
        <v>33868.800000000003</v>
      </c>
      <c r="I1224" s="6">
        <v>33868.800000000003</v>
      </c>
      <c r="J1224" s="10" t="s">
        <v>942</v>
      </c>
      <c r="K1224" s="10" t="s">
        <v>938</v>
      </c>
      <c r="L1224" s="8">
        <v>44434</v>
      </c>
      <c r="M1224" s="8">
        <v>44441</v>
      </c>
      <c r="N1224" s="8">
        <v>44456</v>
      </c>
      <c r="O1224" s="8">
        <v>44462</v>
      </c>
      <c r="P1224" s="8">
        <v>44509</v>
      </c>
    </row>
    <row r="1225" spans="1:16">
      <c r="A1225" s="2" t="s">
        <v>17</v>
      </c>
      <c r="B1225" s="2" t="s">
        <v>827</v>
      </c>
      <c r="C1225" s="2" t="s">
        <v>458</v>
      </c>
      <c r="D1225" s="2" t="s">
        <v>1544</v>
      </c>
      <c r="E1225" s="2" t="s">
        <v>1963</v>
      </c>
      <c r="F1225" s="2" t="s">
        <v>982</v>
      </c>
      <c r="G1225" s="4">
        <v>199</v>
      </c>
      <c r="H1225" s="6">
        <v>4332.2299999999996</v>
      </c>
      <c r="I1225" s="6">
        <v>4332.2299999999996</v>
      </c>
      <c r="J1225" s="10" t="s">
        <v>937</v>
      </c>
      <c r="K1225" s="10" t="s">
        <v>938</v>
      </c>
      <c r="L1225" s="8">
        <v>44433</v>
      </c>
      <c r="M1225" s="8">
        <v>44441</v>
      </c>
      <c r="N1225" s="8">
        <v>44443</v>
      </c>
      <c r="O1225" s="8">
        <v>44449</v>
      </c>
      <c r="P1225" s="8">
        <v>44508</v>
      </c>
    </row>
    <row r="1226" spans="1:16">
      <c r="A1226" s="2" t="s">
        <v>17</v>
      </c>
      <c r="B1226" s="2" t="s">
        <v>828</v>
      </c>
      <c r="C1226" s="2" t="s">
        <v>472</v>
      </c>
      <c r="D1226" s="2" t="s">
        <v>1561</v>
      </c>
      <c r="E1226" s="2" t="s">
        <v>1964</v>
      </c>
      <c r="F1226" s="2" t="s">
        <v>982</v>
      </c>
      <c r="G1226" s="4">
        <v>209</v>
      </c>
      <c r="H1226" s="6">
        <v>4042.06</v>
      </c>
      <c r="I1226" s="6">
        <v>4042.06</v>
      </c>
      <c r="J1226" s="10" t="s">
        <v>937</v>
      </c>
      <c r="K1226" s="10" t="s">
        <v>938</v>
      </c>
      <c r="L1226" s="8">
        <v>44433</v>
      </c>
      <c r="M1226" s="8">
        <v>44441</v>
      </c>
      <c r="N1226" s="8">
        <v>44443</v>
      </c>
      <c r="O1226" s="8">
        <v>44449</v>
      </c>
      <c r="P1226" s="8">
        <v>44508</v>
      </c>
    </row>
    <row r="1227" spans="1:16">
      <c r="A1227" s="2" t="s">
        <v>17</v>
      </c>
      <c r="B1227" s="2" t="s">
        <v>828</v>
      </c>
      <c r="C1227" s="2" t="s">
        <v>472</v>
      </c>
      <c r="D1227" s="2" t="s">
        <v>1561</v>
      </c>
      <c r="E1227" s="2" t="s">
        <v>1965</v>
      </c>
      <c r="F1227" s="2" t="s">
        <v>982</v>
      </c>
      <c r="G1227" s="4">
        <v>204</v>
      </c>
      <c r="H1227" s="6">
        <v>3663.84</v>
      </c>
      <c r="I1227" s="6">
        <v>3663.84</v>
      </c>
      <c r="J1227" s="10" t="s">
        <v>937</v>
      </c>
      <c r="K1227" s="10" t="s">
        <v>938</v>
      </c>
      <c r="L1227" s="8">
        <v>44433</v>
      </c>
      <c r="M1227" s="8">
        <v>44441</v>
      </c>
      <c r="N1227" s="8">
        <v>44443</v>
      </c>
      <c r="O1227" s="8">
        <v>44449</v>
      </c>
      <c r="P1227" s="8">
        <v>44508</v>
      </c>
    </row>
    <row r="1228" spans="1:16">
      <c r="A1228" s="2" t="s">
        <v>17</v>
      </c>
      <c r="B1228" s="2" t="s">
        <v>829</v>
      </c>
      <c r="C1228" s="2" t="s">
        <v>472</v>
      </c>
      <c r="D1228" s="2" t="s">
        <v>1561</v>
      </c>
      <c r="E1228" s="2" t="s">
        <v>1966</v>
      </c>
      <c r="F1228" s="2" t="s">
        <v>945</v>
      </c>
      <c r="G1228" s="4">
        <v>4527</v>
      </c>
      <c r="H1228" s="6">
        <v>81304.92</v>
      </c>
      <c r="I1228" s="6">
        <v>81304.92</v>
      </c>
      <c r="J1228" s="10" t="s">
        <v>942</v>
      </c>
      <c r="K1228" s="10" t="s">
        <v>938</v>
      </c>
      <c r="L1228" s="8">
        <v>44439</v>
      </c>
      <c r="M1228" s="8">
        <v>44444</v>
      </c>
      <c r="N1228" s="8">
        <v>44445</v>
      </c>
      <c r="O1228" s="8">
        <v>44451</v>
      </c>
      <c r="P1228" s="8">
        <v>44514</v>
      </c>
    </row>
    <row r="1229" spans="1:16">
      <c r="A1229" s="2" t="s">
        <v>17</v>
      </c>
      <c r="B1229" s="2" t="s">
        <v>830</v>
      </c>
      <c r="C1229" s="2" t="s">
        <v>472</v>
      </c>
      <c r="D1229" s="2" t="s">
        <v>1561</v>
      </c>
      <c r="E1229" s="2" t="s">
        <v>1967</v>
      </c>
      <c r="F1229" s="2" t="s">
        <v>945</v>
      </c>
      <c r="G1229" s="4">
        <v>1040</v>
      </c>
      <c r="H1229" s="6">
        <v>18678.400000000001</v>
      </c>
      <c r="I1229" s="6">
        <v>18678.400000000001</v>
      </c>
      <c r="J1229" s="10" t="s">
        <v>937</v>
      </c>
      <c r="K1229" s="10" t="s">
        <v>962</v>
      </c>
      <c r="L1229" s="8">
        <v>44442</v>
      </c>
      <c r="M1229" s="8">
        <v>44445</v>
      </c>
      <c r="N1229" s="8">
        <v>44445</v>
      </c>
      <c r="O1229" s="8">
        <v>44451</v>
      </c>
      <c r="P1229" s="8">
        <v>44517</v>
      </c>
    </row>
    <row r="1230" spans="1:16">
      <c r="A1230" s="2" t="s">
        <v>17</v>
      </c>
      <c r="B1230" s="2" t="s">
        <v>831</v>
      </c>
      <c r="C1230" s="2" t="s">
        <v>472</v>
      </c>
      <c r="D1230" s="2" t="s">
        <v>1561</v>
      </c>
      <c r="E1230" s="2" t="s">
        <v>1967</v>
      </c>
      <c r="F1230" s="2" t="s">
        <v>945</v>
      </c>
      <c r="G1230" s="4">
        <v>1036</v>
      </c>
      <c r="H1230" s="6">
        <v>18606.560000000001</v>
      </c>
      <c r="I1230" s="6">
        <v>18606.560000000001</v>
      </c>
      <c r="J1230" s="10" t="s">
        <v>937</v>
      </c>
      <c r="K1230" s="10" t="s">
        <v>962</v>
      </c>
      <c r="L1230" s="8">
        <v>44442</v>
      </c>
      <c r="M1230" s="8">
        <v>44445</v>
      </c>
      <c r="N1230" s="8">
        <v>44445</v>
      </c>
      <c r="O1230" s="8">
        <v>44451</v>
      </c>
      <c r="P1230" s="8">
        <v>44517</v>
      </c>
    </row>
    <row r="1231" spans="1:16">
      <c r="A1231" s="2" t="s">
        <v>17</v>
      </c>
      <c r="B1231" s="2" t="s">
        <v>832</v>
      </c>
      <c r="C1231" s="2" t="s">
        <v>472</v>
      </c>
      <c r="D1231" s="2" t="s">
        <v>1561</v>
      </c>
      <c r="E1231" s="2" t="s">
        <v>1967</v>
      </c>
      <c r="F1231" s="2" t="s">
        <v>945</v>
      </c>
      <c r="G1231" s="4">
        <v>1035</v>
      </c>
      <c r="H1231" s="6">
        <v>18588.599999999999</v>
      </c>
      <c r="I1231" s="6">
        <v>18588.599999999999</v>
      </c>
      <c r="J1231" s="10" t="s">
        <v>937</v>
      </c>
      <c r="K1231" s="10" t="s">
        <v>962</v>
      </c>
      <c r="L1231" s="8">
        <v>44442</v>
      </c>
      <c r="M1231" s="8">
        <v>44445</v>
      </c>
      <c r="N1231" s="8">
        <v>44445</v>
      </c>
      <c r="O1231" s="8">
        <v>44451</v>
      </c>
      <c r="P1231" s="8">
        <v>44517</v>
      </c>
    </row>
    <row r="1232" spans="1:16">
      <c r="A1232" s="2" t="s">
        <v>17</v>
      </c>
      <c r="B1232" s="2" t="s">
        <v>833</v>
      </c>
      <c r="C1232" s="2" t="s">
        <v>472</v>
      </c>
      <c r="D1232" s="2" t="s">
        <v>1561</v>
      </c>
      <c r="E1232" s="2" t="s">
        <v>1968</v>
      </c>
      <c r="F1232" s="2" t="s">
        <v>945</v>
      </c>
      <c r="G1232" s="4">
        <v>1999</v>
      </c>
      <c r="H1232" s="6">
        <v>38660.660000000003</v>
      </c>
      <c r="I1232" s="6">
        <v>38660.660000000003</v>
      </c>
      <c r="J1232" s="10" t="s">
        <v>942</v>
      </c>
      <c r="K1232" s="10" t="s">
        <v>938</v>
      </c>
      <c r="L1232" s="8">
        <v>44439</v>
      </c>
      <c r="M1232" s="8">
        <v>44445</v>
      </c>
      <c r="N1232" s="8">
        <v>44447</v>
      </c>
      <c r="O1232" s="8">
        <v>44453</v>
      </c>
      <c r="P1232" s="8">
        <v>44514</v>
      </c>
    </row>
    <row r="1233" spans="1:17">
      <c r="A1233" s="2" t="s">
        <v>488</v>
      </c>
      <c r="B1233" s="2" t="s">
        <v>834</v>
      </c>
      <c r="C1233" s="2" t="s">
        <v>490</v>
      </c>
      <c r="D1233" s="2" t="s">
        <v>1583</v>
      </c>
      <c r="E1233" s="2">
        <v>1012927463</v>
      </c>
      <c r="F1233" s="2" t="s">
        <v>945</v>
      </c>
      <c r="G1233" s="4">
        <v>3408</v>
      </c>
      <c r="H1233" s="6">
        <v>30432.76</v>
      </c>
      <c r="I1233" s="6">
        <v>30432.76</v>
      </c>
      <c r="J1233" s="10" t="s">
        <v>937</v>
      </c>
      <c r="K1233" s="10" t="s">
        <v>938</v>
      </c>
      <c r="L1233" s="8">
        <v>44438</v>
      </c>
      <c r="M1233" s="8">
        <v>44444</v>
      </c>
      <c r="N1233" s="8">
        <v>44450</v>
      </c>
      <c r="O1233" s="8">
        <v>44464</v>
      </c>
      <c r="P1233" s="8">
        <v>44476</v>
      </c>
      <c r="Q1233" s="8">
        <v>44476</v>
      </c>
    </row>
    <row r="1234" spans="1:17">
      <c r="A1234" s="2" t="s">
        <v>17</v>
      </c>
      <c r="B1234" s="2" t="s">
        <v>835</v>
      </c>
      <c r="C1234" s="2" t="s">
        <v>458</v>
      </c>
      <c r="D1234" s="2" t="s">
        <v>1544</v>
      </c>
      <c r="E1234" s="2" t="s">
        <v>1969</v>
      </c>
      <c r="F1234" s="2" t="s">
        <v>982</v>
      </c>
      <c r="G1234" s="4">
        <v>195</v>
      </c>
      <c r="H1234" s="6">
        <v>4245.1499999999996</v>
      </c>
      <c r="I1234" s="6">
        <v>4245.1499999999996</v>
      </c>
      <c r="J1234" s="10" t="s">
        <v>937</v>
      </c>
      <c r="K1234" s="10" t="s">
        <v>938</v>
      </c>
      <c r="L1234" s="8">
        <v>44441</v>
      </c>
      <c r="M1234" s="8">
        <v>44446</v>
      </c>
      <c r="N1234" s="8">
        <v>44446</v>
      </c>
      <c r="O1234" s="8">
        <v>44460</v>
      </c>
      <c r="P1234" s="8">
        <v>44516</v>
      </c>
    </row>
    <row r="1235" spans="1:17">
      <c r="A1235" s="2" t="s">
        <v>17</v>
      </c>
      <c r="B1235" s="2" t="s">
        <v>835</v>
      </c>
      <c r="C1235" s="2" t="s">
        <v>458</v>
      </c>
      <c r="D1235" s="2" t="s">
        <v>1544</v>
      </c>
      <c r="E1235" s="2" t="s">
        <v>1970</v>
      </c>
      <c r="F1235" s="2" t="s">
        <v>982</v>
      </c>
      <c r="G1235" s="4">
        <v>155</v>
      </c>
      <c r="H1235" s="6">
        <v>3374.35</v>
      </c>
      <c r="I1235" s="6">
        <v>3374.35</v>
      </c>
      <c r="J1235" s="10" t="s">
        <v>937</v>
      </c>
      <c r="K1235" s="10" t="s">
        <v>938</v>
      </c>
      <c r="L1235" s="8">
        <v>44441</v>
      </c>
      <c r="M1235" s="8">
        <v>44446</v>
      </c>
      <c r="N1235" s="8">
        <v>44446</v>
      </c>
      <c r="O1235" s="8">
        <v>44460</v>
      </c>
      <c r="P1235" s="8">
        <v>44516</v>
      </c>
    </row>
    <row r="1236" spans="1:17">
      <c r="A1236" s="2" t="s">
        <v>17</v>
      </c>
      <c r="B1236" s="2" t="s">
        <v>836</v>
      </c>
      <c r="C1236" s="2" t="s">
        <v>738</v>
      </c>
      <c r="D1236" s="2" t="s">
        <v>1856</v>
      </c>
      <c r="E1236" s="2" t="s">
        <v>1971</v>
      </c>
      <c r="F1236" s="2" t="s">
        <v>982</v>
      </c>
      <c r="G1236" s="4">
        <v>25</v>
      </c>
      <c r="H1236" s="6">
        <v>526</v>
      </c>
      <c r="I1236" s="6">
        <v>526</v>
      </c>
      <c r="J1236" s="10" t="s">
        <v>937</v>
      </c>
      <c r="K1236" s="10" t="s">
        <v>938</v>
      </c>
      <c r="L1236" s="8">
        <v>44433</v>
      </c>
      <c r="M1236" s="8">
        <v>44441</v>
      </c>
      <c r="N1236" s="8">
        <v>44443</v>
      </c>
      <c r="O1236" s="8">
        <v>44457</v>
      </c>
      <c r="P1236" s="8">
        <v>44508</v>
      </c>
    </row>
    <row r="1237" spans="1:17">
      <c r="A1237" s="2" t="s">
        <v>17</v>
      </c>
      <c r="B1237" s="2" t="s">
        <v>837</v>
      </c>
      <c r="C1237" s="2" t="s">
        <v>449</v>
      </c>
      <c r="D1237" s="2" t="s">
        <v>1532</v>
      </c>
      <c r="E1237" s="2" t="s">
        <v>1972</v>
      </c>
      <c r="F1237" s="2" t="s">
        <v>945</v>
      </c>
      <c r="G1237" s="4">
        <v>1925</v>
      </c>
      <c r="H1237" s="6">
        <v>41098.75</v>
      </c>
      <c r="I1237" s="6">
        <v>41098.75</v>
      </c>
      <c r="J1237" s="10" t="s">
        <v>937</v>
      </c>
      <c r="K1237" s="10" t="s">
        <v>938</v>
      </c>
      <c r="L1237" s="8">
        <v>44446</v>
      </c>
      <c r="M1237" s="8">
        <v>44450</v>
      </c>
      <c r="N1237" s="8">
        <v>44450</v>
      </c>
      <c r="O1237" s="8">
        <v>44464</v>
      </c>
      <c r="P1237" s="8">
        <v>44521</v>
      </c>
    </row>
    <row r="1238" spans="1:17">
      <c r="A1238" s="2" t="s">
        <v>17</v>
      </c>
      <c r="B1238" s="2" t="s">
        <v>838</v>
      </c>
      <c r="C1238" s="2" t="s">
        <v>543</v>
      </c>
      <c r="D1238" s="2" t="s">
        <v>1610</v>
      </c>
      <c r="E1238" s="2" t="s">
        <v>1973</v>
      </c>
      <c r="F1238" s="2" t="s">
        <v>945</v>
      </c>
      <c r="G1238" s="4">
        <v>4200</v>
      </c>
      <c r="H1238" s="6">
        <v>97692</v>
      </c>
      <c r="I1238" s="6">
        <v>97692</v>
      </c>
      <c r="J1238" s="10" t="s">
        <v>937</v>
      </c>
      <c r="K1238" s="10" t="s">
        <v>938</v>
      </c>
      <c r="L1238" s="8">
        <v>44446</v>
      </c>
      <c r="M1238" s="8">
        <v>44450</v>
      </c>
      <c r="N1238" s="8">
        <v>44450</v>
      </c>
      <c r="O1238" s="8">
        <v>44464</v>
      </c>
      <c r="P1238" s="8">
        <v>44521</v>
      </c>
    </row>
    <row r="1239" spans="1:17">
      <c r="A1239" s="2" t="s">
        <v>17</v>
      </c>
      <c r="B1239" s="2" t="s">
        <v>838</v>
      </c>
      <c r="C1239" s="2" t="s">
        <v>543</v>
      </c>
      <c r="D1239" s="2" t="s">
        <v>1610</v>
      </c>
      <c r="E1239" s="2" t="s">
        <v>1974</v>
      </c>
      <c r="F1239" s="2" t="s">
        <v>945</v>
      </c>
      <c r="G1239" s="4">
        <v>1033</v>
      </c>
      <c r="H1239" s="6">
        <v>24027.58</v>
      </c>
      <c r="I1239" s="6">
        <v>24027.58</v>
      </c>
      <c r="J1239" s="10" t="s">
        <v>937</v>
      </c>
      <c r="K1239" s="10" t="s">
        <v>938</v>
      </c>
      <c r="L1239" s="8">
        <v>44446</v>
      </c>
      <c r="M1239" s="8">
        <v>44450</v>
      </c>
      <c r="N1239" s="8">
        <v>44450</v>
      </c>
      <c r="O1239" s="8">
        <v>44464</v>
      </c>
      <c r="P1239" s="8">
        <v>44521</v>
      </c>
    </row>
    <row r="1240" spans="1:17">
      <c r="A1240" s="2" t="s">
        <v>17</v>
      </c>
      <c r="B1240" s="2" t="s">
        <v>838</v>
      </c>
      <c r="C1240" s="2" t="s">
        <v>543</v>
      </c>
      <c r="D1240" s="2" t="s">
        <v>1610</v>
      </c>
      <c r="E1240" s="2" t="s">
        <v>1975</v>
      </c>
      <c r="F1240" s="2" t="s">
        <v>945</v>
      </c>
      <c r="G1240" s="4">
        <v>400</v>
      </c>
      <c r="H1240" s="6">
        <v>9304</v>
      </c>
      <c r="I1240" s="6">
        <v>9304</v>
      </c>
      <c r="J1240" s="10" t="s">
        <v>937</v>
      </c>
      <c r="K1240" s="10" t="s">
        <v>938</v>
      </c>
      <c r="L1240" s="8">
        <v>44446</v>
      </c>
      <c r="M1240" s="8">
        <v>44450</v>
      </c>
      <c r="N1240" s="8">
        <v>44450</v>
      </c>
      <c r="O1240" s="8">
        <v>44464</v>
      </c>
      <c r="P1240" s="8">
        <v>44521</v>
      </c>
    </row>
    <row r="1241" spans="1:17">
      <c r="A1241" s="2" t="s">
        <v>17</v>
      </c>
      <c r="B1241" s="2" t="s">
        <v>839</v>
      </c>
      <c r="C1241" s="2" t="s">
        <v>460</v>
      </c>
      <c r="D1241" s="2" t="s">
        <v>1546</v>
      </c>
      <c r="E1241" s="2" t="s">
        <v>1976</v>
      </c>
      <c r="F1241" s="2" t="s">
        <v>945</v>
      </c>
      <c r="G1241" s="4">
        <v>2159</v>
      </c>
      <c r="H1241" s="6">
        <v>39164.26</v>
      </c>
      <c r="I1241" s="6">
        <v>39164.26</v>
      </c>
      <c r="J1241" s="10" t="s">
        <v>937</v>
      </c>
      <c r="K1241" s="10" t="s">
        <v>938</v>
      </c>
      <c r="L1241" s="8">
        <v>44447</v>
      </c>
      <c r="M1241" s="8">
        <v>44450</v>
      </c>
      <c r="N1241" s="8">
        <v>44450</v>
      </c>
      <c r="O1241" s="8">
        <v>44464</v>
      </c>
      <c r="P1241" s="8">
        <v>44522</v>
      </c>
    </row>
    <row r="1242" spans="1:17">
      <c r="A1242" s="2" t="s">
        <v>17</v>
      </c>
      <c r="B1242" s="2" t="s">
        <v>839</v>
      </c>
      <c r="C1242" s="2" t="s">
        <v>460</v>
      </c>
      <c r="D1242" s="2" t="s">
        <v>1546</v>
      </c>
      <c r="E1242" s="2" t="s">
        <v>1977</v>
      </c>
      <c r="F1242" s="2" t="s">
        <v>945</v>
      </c>
      <c r="G1242" s="4">
        <v>105</v>
      </c>
      <c r="H1242" s="6">
        <v>1915.2</v>
      </c>
      <c r="I1242" s="6">
        <v>1915.2</v>
      </c>
      <c r="J1242" s="10" t="s">
        <v>937</v>
      </c>
      <c r="K1242" s="10" t="s">
        <v>938</v>
      </c>
      <c r="L1242" s="8">
        <v>44447</v>
      </c>
      <c r="M1242" s="8">
        <v>44450</v>
      </c>
      <c r="N1242" s="8">
        <v>44450</v>
      </c>
      <c r="O1242" s="8">
        <v>44464</v>
      </c>
      <c r="P1242" s="8">
        <v>44522</v>
      </c>
    </row>
    <row r="1243" spans="1:17">
      <c r="A1243" s="2" t="s">
        <v>17</v>
      </c>
      <c r="B1243" s="2" t="s">
        <v>839</v>
      </c>
      <c r="C1243" s="2" t="s">
        <v>460</v>
      </c>
      <c r="D1243" s="2" t="s">
        <v>1546</v>
      </c>
      <c r="E1243" s="2" t="s">
        <v>1978</v>
      </c>
      <c r="F1243" s="2" t="s">
        <v>945</v>
      </c>
      <c r="G1243" s="4">
        <v>52</v>
      </c>
      <c r="H1243" s="6">
        <v>943.28</v>
      </c>
      <c r="I1243" s="6">
        <v>943.28</v>
      </c>
      <c r="J1243" s="10" t="s">
        <v>937</v>
      </c>
      <c r="K1243" s="10" t="s">
        <v>938</v>
      </c>
      <c r="L1243" s="8">
        <v>44447</v>
      </c>
      <c r="M1243" s="8">
        <v>44450</v>
      </c>
      <c r="N1243" s="8">
        <v>44450</v>
      </c>
      <c r="O1243" s="8">
        <v>44464</v>
      </c>
      <c r="P1243" s="8">
        <v>44522</v>
      </c>
    </row>
    <row r="1244" spans="1:17">
      <c r="A1244" s="2" t="s">
        <v>17</v>
      </c>
      <c r="B1244" s="2" t="s">
        <v>840</v>
      </c>
      <c r="C1244" s="2" t="s">
        <v>543</v>
      </c>
      <c r="D1244" s="2" t="s">
        <v>1610</v>
      </c>
      <c r="E1244" s="2" t="s">
        <v>1979</v>
      </c>
      <c r="F1244" s="2" t="s">
        <v>945</v>
      </c>
      <c r="G1244" s="4">
        <v>1000</v>
      </c>
      <c r="H1244" s="6">
        <v>23360</v>
      </c>
      <c r="I1244" s="6">
        <v>23360</v>
      </c>
      <c r="J1244" s="10" t="s">
        <v>937</v>
      </c>
      <c r="K1244" s="10" t="s">
        <v>938</v>
      </c>
      <c r="L1244" s="8">
        <v>44447</v>
      </c>
      <c r="M1244" s="8">
        <v>44450</v>
      </c>
      <c r="N1244" s="8">
        <v>44450</v>
      </c>
      <c r="O1244" s="8">
        <v>44464</v>
      </c>
      <c r="P1244" s="8">
        <v>44522</v>
      </c>
    </row>
    <row r="1245" spans="1:17">
      <c r="A1245" s="2" t="s">
        <v>17</v>
      </c>
      <c r="B1245" s="2" t="s">
        <v>841</v>
      </c>
      <c r="C1245" s="2" t="s">
        <v>472</v>
      </c>
      <c r="D1245" s="2" t="s">
        <v>1561</v>
      </c>
      <c r="E1245" s="2" t="s">
        <v>1980</v>
      </c>
      <c r="F1245" s="2" t="s">
        <v>945</v>
      </c>
      <c r="G1245" s="4">
        <v>2000</v>
      </c>
      <c r="H1245" s="6">
        <v>35920</v>
      </c>
      <c r="I1245" s="6">
        <v>35920</v>
      </c>
      <c r="J1245" s="10" t="s">
        <v>937</v>
      </c>
      <c r="K1245" s="10" t="s">
        <v>938</v>
      </c>
      <c r="L1245" s="8">
        <v>44447</v>
      </c>
      <c r="M1245" s="8">
        <v>44450</v>
      </c>
      <c r="N1245" s="8">
        <v>44450</v>
      </c>
      <c r="O1245" s="8">
        <v>44464</v>
      </c>
      <c r="P1245" s="8">
        <v>44522</v>
      </c>
    </row>
    <row r="1246" spans="1:17">
      <c r="A1246" s="2" t="s">
        <v>21</v>
      </c>
      <c r="B1246" s="2" t="s">
        <v>842</v>
      </c>
      <c r="C1246" s="2" t="s">
        <v>305</v>
      </c>
      <c r="D1246" s="2" t="s">
        <v>1308</v>
      </c>
      <c r="E1246" s="2" t="s">
        <v>1981</v>
      </c>
      <c r="F1246" s="2" t="s">
        <v>951</v>
      </c>
      <c r="G1246" s="4">
        <v>210</v>
      </c>
      <c r="H1246" s="6">
        <v>7900.2</v>
      </c>
      <c r="I1246" s="6">
        <v>7900.2</v>
      </c>
      <c r="J1246" s="10" t="s">
        <v>942</v>
      </c>
      <c r="K1246" s="10" t="s">
        <v>938</v>
      </c>
      <c r="L1246" s="8">
        <v>44446</v>
      </c>
      <c r="M1246" s="8">
        <v>44451</v>
      </c>
      <c r="N1246" s="8">
        <v>44458</v>
      </c>
      <c r="O1246" s="8">
        <v>44472</v>
      </c>
      <c r="P1246" s="8">
        <v>44521</v>
      </c>
    </row>
    <row r="1247" spans="1:17">
      <c r="A1247" s="2" t="s">
        <v>21</v>
      </c>
      <c r="B1247" s="2" t="s">
        <v>842</v>
      </c>
      <c r="C1247" s="2" t="s">
        <v>305</v>
      </c>
      <c r="D1247" s="2" t="s">
        <v>1308</v>
      </c>
      <c r="E1247" s="2" t="s">
        <v>1982</v>
      </c>
      <c r="F1247" s="2" t="s">
        <v>951</v>
      </c>
      <c r="G1247" s="4">
        <v>106</v>
      </c>
      <c r="H1247" s="6">
        <v>3987.72</v>
      </c>
      <c r="I1247" s="6">
        <v>3987.72</v>
      </c>
      <c r="J1247" s="10" t="s">
        <v>942</v>
      </c>
      <c r="K1247" s="10" t="s">
        <v>938</v>
      </c>
      <c r="L1247" s="8">
        <v>44446</v>
      </c>
      <c r="M1247" s="8">
        <v>44451</v>
      </c>
      <c r="N1247" s="8">
        <v>44458</v>
      </c>
      <c r="O1247" s="8">
        <v>44472</v>
      </c>
      <c r="P1247" s="8">
        <v>44521</v>
      </c>
    </row>
    <row r="1248" spans="1:17">
      <c r="A1248" s="2" t="s">
        <v>17</v>
      </c>
      <c r="B1248" s="2" t="s">
        <v>843</v>
      </c>
      <c r="C1248" s="2" t="s">
        <v>447</v>
      </c>
      <c r="D1248" s="2" t="s">
        <v>1530</v>
      </c>
      <c r="E1248" s="2" t="s">
        <v>1983</v>
      </c>
      <c r="F1248" s="2" t="s">
        <v>951</v>
      </c>
      <c r="G1248" s="4">
        <v>261</v>
      </c>
      <c r="H1248" s="6">
        <v>5373.99</v>
      </c>
      <c r="I1248" s="6">
        <v>5373.99</v>
      </c>
      <c r="J1248" s="10" t="s">
        <v>937</v>
      </c>
      <c r="K1248" s="10" t="s">
        <v>962</v>
      </c>
      <c r="L1248" s="8">
        <v>44448</v>
      </c>
      <c r="M1248" s="8">
        <v>44449</v>
      </c>
      <c r="N1248" s="8">
        <v>44454</v>
      </c>
      <c r="O1248" s="8">
        <v>44468</v>
      </c>
      <c r="P1248" s="8">
        <v>44523</v>
      </c>
    </row>
    <row r="1249" spans="1:17">
      <c r="A1249" s="2" t="s">
        <v>17</v>
      </c>
      <c r="B1249" s="2" t="s">
        <v>844</v>
      </c>
      <c r="C1249" s="2" t="s">
        <v>458</v>
      </c>
      <c r="D1249" s="2" t="s">
        <v>1544</v>
      </c>
      <c r="E1249" s="2" t="s">
        <v>1984</v>
      </c>
      <c r="F1249" s="2" t="s">
        <v>951</v>
      </c>
      <c r="G1249" s="4">
        <v>754</v>
      </c>
      <c r="H1249" s="6">
        <v>16414.580000000002</v>
      </c>
      <c r="I1249" s="6">
        <v>16414.580000000002</v>
      </c>
      <c r="J1249" s="10" t="s">
        <v>937</v>
      </c>
      <c r="K1249" s="10" t="s">
        <v>962</v>
      </c>
      <c r="L1249" s="8">
        <v>44448</v>
      </c>
      <c r="M1249" s="8">
        <v>44449</v>
      </c>
      <c r="N1249" s="8">
        <v>44454</v>
      </c>
      <c r="O1249" s="8">
        <v>44468</v>
      </c>
      <c r="P1249" s="8">
        <v>44523</v>
      </c>
    </row>
    <row r="1250" spans="1:17">
      <c r="A1250" s="2" t="s">
        <v>17</v>
      </c>
      <c r="B1250" s="2" t="s">
        <v>844</v>
      </c>
      <c r="C1250" s="2" t="s">
        <v>458</v>
      </c>
      <c r="D1250" s="2" t="s">
        <v>1544</v>
      </c>
      <c r="E1250" s="2" t="s">
        <v>1985</v>
      </c>
      <c r="F1250" s="2" t="s">
        <v>951</v>
      </c>
      <c r="G1250" s="4">
        <v>591</v>
      </c>
      <c r="H1250" s="6">
        <v>12866.07</v>
      </c>
      <c r="I1250" s="6">
        <v>12866.07</v>
      </c>
      <c r="J1250" s="10" t="s">
        <v>937</v>
      </c>
      <c r="K1250" s="10" t="s">
        <v>962</v>
      </c>
      <c r="L1250" s="8">
        <v>44448</v>
      </c>
      <c r="M1250" s="8">
        <v>44449</v>
      </c>
      <c r="N1250" s="8">
        <v>44454</v>
      </c>
      <c r="O1250" s="8">
        <v>44468</v>
      </c>
      <c r="P1250" s="8">
        <v>44523</v>
      </c>
    </row>
    <row r="1251" spans="1:17">
      <c r="A1251" s="2" t="s">
        <v>488</v>
      </c>
      <c r="B1251" s="2" t="s">
        <v>845</v>
      </c>
      <c r="C1251" s="2" t="s">
        <v>490</v>
      </c>
      <c r="D1251" s="2" t="s">
        <v>1583</v>
      </c>
      <c r="E1251" s="2">
        <v>1012925949</v>
      </c>
      <c r="F1251" s="2" t="s">
        <v>945</v>
      </c>
      <c r="G1251" s="4">
        <v>201024</v>
      </c>
      <c r="H1251" s="6">
        <v>1909224.35</v>
      </c>
      <c r="I1251" s="6">
        <v>1909224.35</v>
      </c>
      <c r="J1251" s="10" t="s">
        <v>937</v>
      </c>
      <c r="K1251" s="10" t="s">
        <v>938</v>
      </c>
      <c r="L1251" s="8">
        <v>44452</v>
      </c>
      <c r="M1251" s="8">
        <v>44454</v>
      </c>
      <c r="N1251" s="8">
        <v>44456</v>
      </c>
      <c r="O1251" s="8">
        <v>44470</v>
      </c>
      <c r="P1251" s="8">
        <v>44482</v>
      </c>
      <c r="Q1251" s="8">
        <v>44474</v>
      </c>
    </row>
    <row r="1252" spans="1:17">
      <c r="A1252" s="2" t="s">
        <v>488</v>
      </c>
      <c r="B1252" s="2" t="s">
        <v>846</v>
      </c>
      <c r="C1252" s="2" t="s">
        <v>496</v>
      </c>
      <c r="D1252" s="2" t="s">
        <v>1582</v>
      </c>
      <c r="E1252" s="2">
        <v>5612519420</v>
      </c>
      <c r="F1252" s="2" t="s">
        <v>945</v>
      </c>
      <c r="G1252" s="4">
        <v>24612</v>
      </c>
      <c r="H1252" s="6">
        <v>284152.49</v>
      </c>
      <c r="I1252" s="6">
        <v>284152.49</v>
      </c>
      <c r="J1252" s="10" t="s">
        <v>937</v>
      </c>
      <c r="K1252" s="10" t="s">
        <v>938</v>
      </c>
      <c r="L1252" s="8">
        <v>44445</v>
      </c>
      <c r="M1252" s="8">
        <v>44457</v>
      </c>
      <c r="N1252" s="8">
        <v>44457</v>
      </c>
      <c r="O1252" s="8">
        <v>44471</v>
      </c>
      <c r="P1252" s="8">
        <v>44483</v>
      </c>
      <c r="Q1252" s="8">
        <v>44474</v>
      </c>
    </row>
    <row r="1253" spans="1:17">
      <c r="A1253" s="2" t="s">
        <v>17</v>
      </c>
      <c r="B1253" s="2" t="s">
        <v>847</v>
      </c>
      <c r="C1253" s="2" t="s">
        <v>458</v>
      </c>
      <c r="D1253" s="2" t="s">
        <v>1544</v>
      </c>
      <c r="E1253" s="2" t="s">
        <v>1986</v>
      </c>
      <c r="F1253" s="2" t="s">
        <v>982</v>
      </c>
      <c r="G1253" s="4">
        <v>140</v>
      </c>
      <c r="H1253" s="6">
        <v>3047.8</v>
      </c>
      <c r="I1253" s="6">
        <v>3047.8</v>
      </c>
      <c r="J1253" s="10" t="s">
        <v>937</v>
      </c>
      <c r="K1253" s="10" t="s">
        <v>938</v>
      </c>
      <c r="L1253" s="8">
        <v>44449</v>
      </c>
      <c r="M1253" s="8">
        <v>44453</v>
      </c>
      <c r="N1253" s="8">
        <v>44453</v>
      </c>
      <c r="O1253" s="8">
        <v>44467</v>
      </c>
      <c r="P1253" s="8">
        <v>44524</v>
      </c>
    </row>
    <row r="1254" spans="1:17">
      <c r="A1254" s="2" t="s">
        <v>17</v>
      </c>
      <c r="B1254" s="2" t="s">
        <v>847</v>
      </c>
      <c r="C1254" s="2" t="s">
        <v>458</v>
      </c>
      <c r="D1254" s="2" t="s">
        <v>1544</v>
      </c>
      <c r="E1254" s="2" t="s">
        <v>1987</v>
      </c>
      <c r="F1254" s="2" t="s">
        <v>982</v>
      </c>
      <c r="G1254" s="4">
        <v>122</v>
      </c>
      <c r="H1254" s="6">
        <v>2655.94</v>
      </c>
      <c r="I1254" s="6">
        <v>2655.94</v>
      </c>
      <c r="J1254" s="10" t="s">
        <v>937</v>
      </c>
      <c r="K1254" s="10" t="s">
        <v>938</v>
      </c>
      <c r="L1254" s="8">
        <v>44449</v>
      </c>
      <c r="M1254" s="8">
        <v>44453</v>
      </c>
      <c r="N1254" s="8">
        <v>44453</v>
      </c>
      <c r="O1254" s="8">
        <v>44467</v>
      </c>
      <c r="P1254" s="8">
        <v>44524</v>
      </c>
    </row>
    <row r="1255" spans="1:17">
      <c r="A1255" s="2" t="s">
        <v>17</v>
      </c>
      <c r="B1255" s="2" t="s">
        <v>848</v>
      </c>
      <c r="C1255" s="2" t="s">
        <v>472</v>
      </c>
      <c r="D1255" s="2" t="s">
        <v>1561</v>
      </c>
      <c r="E1255" s="2" t="s">
        <v>1988</v>
      </c>
      <c r="F1255" s="2" t="s">
        <v>982</v>
      </c>
      <c r="G1255" s="4">
        <v>483</v>
      </c>
      <c r="H1255" s="6">
        <v>8674.68</v>
      </c>
      <c r="I1255" s="6">
        <v>8674.68</v>
      </c>
      <c r="J1255" s="10" t="s">
        <v>937</v>
      </c>
      <c r="K1255" s="10" t="s">
        <v>938</v>
      </c>
      <c r="L1255" s="8">
        <v>44449</v>
      </c>
      <c r="M1255" s="8">
        <v>44453</v>
      </c>
      <c r="N1255" s="8">
        <v>44453</v>
      </c>
      <c r="O1255" s="8">
        <v>44467</v>
      </c>
      <c r="P1255" s="8">
        <v>44524</v>
      </c>
    </row>
    <row r="1256" spans="1:17">
      <c r="A1256" s="2" t="s">
        <v>17</v>
      </c>
      <c r="B1256" s="2" t="s">
        <v>849</v>
      </c>
      <c r="C1256" s="2" t="s">
        <v>793</v>
      </c>
      <c r="D1256" s="2" t="s">
        <v>1914</v>
      </c>
      <c r="E1256" s="2" t="s">
        <v>1989</v>
      </c>
      <c r="F1256" s="2" t="s">
        <v>982</v>
      </c>
      <c r="G1256" s="4">
        <v>228</v>
      </c>
      <c r="H1256" s="6">
        <v>5843.64</v>
      </c>
      <c r="I1256" s="6">
        <v>5843.64</v>
      </c>
      <c r="J1256" s="10" t="s">
        <v>937</v>
      </c>
      <c r="K1256" s="10" t="s">
        <v>938</v>
      </c>
      <c r="L1256" s="8">
        <v>44449</v>
      </c>
      <c r="M1256" s="8">
        <v>44453</v>
      </c>
      <c r="N1256" s="8">
        <v>44453</v>
      </c>
      <c r="O1256" s="8">
        <v>44467</v>
      </c>
      <c r="P1256" s="8">
        <v>44524</v>
      </c>
    </row>
    <row r="1257" spans="1:17">
      <c r="A1257" s="2" t="s">
        <v>17</v>
      </c>
      <c r="B1257" s="2" t="s">
        <v>850</v>
      </c>
      <c r="C1257" s="2" t="s">
        <v>451</v>
      </c>
      <c r="D1257" s="2" t="s">
        <v>1534</v>
      </c>
      <c r="E1257" s="2" t="s">
        <v>1990</v>
      </c>
      <c r="F1257" s="2" t="s">
        <v>982</v>
      </c>
      <c r="G1257" s="4">
        <v>444</v>
      </c>
      <c r="H1257" s="6">
        <v>7761.12</v>
      </c>
      <c r="I1257" s="6">
        <v>7761.12</v>
      </c>
      <c r="J1257" s="10" t="s">
        <v>937</v>
      </c>
      <c r="K1257" s="10" t="s">
        <v>938</v>
      </c>
      <c r="L1257" s="8">
        <v>44449</v>
      </c>
      <c r="M1257" s="8">
        <v>44453</v>
      </c>
      <c r="N1257" s="8">
        <v>44453</v>
      </c>
      <c r="O1257" s="8">
        <v>44467</v>
      </c>
      <c r="P1257" s="8">
        <v>44524</v>
      </c>
    </row>
    <row r="1258" spans="1:17">
      <c r="A1258" s="2" t="s">
        <v>17</v>
      </c>
      <c r="B1258" s="2" t="s">
        <v>851</v>
      </c>
      <c r="C1258" s="2" t="s">
        <v>453</v>
      </c>
      <c r="D1258" s="2" t="s">
        <v>1536</v>
      </c>
      <c r="E1258" s="2" t="s">
        <v>1991</v>
      </c>
      <c r="F1258" s="2" t="s">
        <v>982</v>
      </c>
      <c r="G1258" s="4">
        <v>40</v>
      </c>
      <c r="H1258" s="6">
        <v>661.2</v>
      </c>
      <c r="I1258" s="6">
        <v>661.2</v>
      </c>
      <c r="J1258" s="10" t="s">
        <v>937</v>
      </c>
      <c r="K1258" s="10" t="s">
        <v>938</v>
      </c>
      <c r="L1258" s="8">
        <v>44449</v>
      </c>
      <c r="M1258" s="8">
        <v>44453</v>
      </c>
      <c r="N1258" s="8">
        <v>44453</v>
      </c>
      <c r="O1258" s="8">
        <v>44467</v>
      </c>
      <c r="P1258" s="8">
        <v>44524</v>
      </c>
    </row>
    <row r="1259" spans="1:17">
      <c r="A1259" s="2" t="s">
        <v>17</v>
      </c>
      <c r="B1259" s="2" t="s">
        <v>851</v>
      </c>
      <c r="C1259" s="2" t="s">
        <v>453</v>
      </c>
      <c r="D1259" s="2" t="s">
        <v>1536</v>
      </c>
      <c r="E1259" s="2" t="s">
        <v>1992</v>
      </c>
      <c r="F1259" s="2" t="s">
        <v>982</v>
      </c>
      <c r="G1259" s="4">
        <v>150</v>
      </c>
      <c r="H1259" s="6">
        <v>2479.5</v>
      </c>
      <c r="I1259" s="6">
        <v>2479.5</v>
      </c>
      <c r="J1259" s="10" t="s">
        <v>937</v>
      </c>
      <c r="K1259" s="10" t="s">
        <v>938</v>
      </c>
      <c r="L1259" s="8">
        <v>44449</v>
      </c>
      <c r="M1259" s="8">
        <v>44453</v>
      </c>
      <c r="N1259" s="8">
        <v>44453</v>
      </c>
      <c r="O1259" s="8">
        <v>44467</v>
      </c>
      <c r="P1259" s="8">
        <v>44524</v>
      </c>
    </row>
    <row r="1260" spans="1:17">
      <c r="A1260" s="2" t="s">
        <v>21</v>
      </c>
      <c r="B1260" s="2" t="s">
        <v>852</v>
      </c>
      <c r="C1260" s="2" t="s">
        <v>305</v>
      </c>
      <c r="D1260" s="2" t="s">
        <v>1308</v>
      </c>
      <c r="E1260" s="2" t="s">
        <v>1993</v>
      </c>
      <c r="F1260" s="2" t="s">
        <v>945</v>
      </c>
      <c r="G1260" s="4">
        <v>1394</v>
      </c>
      <c r="H1260" s="6">
        <v>52442.28</v>
      </c>
      <c r="I1260" s="6">
        <v>52442.28</v>
      </c>
      <c r="J1260" s="10" t="s">
        <v>942</v>
      </c>
      <c r="K1260" s="10" t="s">
        <v>938</v>
      </c>
      <c r="L1260" s="8">
        <v>44453</v>
      </c>
      <c r="M1260" s="8">
        <v>44457</v>
      </c>
      <c r="N1260" s="8">
        <v>44457</v>
      </c>
      <c r="O1260" s="8">
        <v>44471</v>
      </c>
      <c r="P1260" s="8">
        <v>44528</v>
      </c>
    </row>
    <row r="1261" spans="1:17">
      <c r="A1261" s="2" t="s">
        <v>21</v>
      </c>
      <c r="B1261" s="2" t="s">
        <v>853</v>
      </c>
      <c r="C1261" s="2" t="s">
        <v>305</v>
      </c>
      <c r="D1261" s="2" t="s">
        <v>1308</v>
      </c>
      <c r="E1261" s="2" t="s">
        <v>1994</v>
      </c>
      <c r="F1261" s="2" t="s">
        <v>945</v>
      </c>
      <c r="G1261" s="4">
        <v>366</v>
      </c>
      <c r="H1261" s="6">
        <v>13823.82</v>
      </c>
      <c r="I1261" s="6">
        <v>13823.82</v>
      </c>
      <c r="J1261" s="10" t="s">
        <v>942</v>
      </c>
      <c r="K1261" s="10" t="s">
        <v>938</v>
      </c>
      <c r="L1261" s="8">
        <v>44453</v>
      </c>
      <c r="M1261" s="8">
        <v>44457</v>
      </c>
      <c r="N1261" s="8">
        <v>44467</v>
      </c>
      <c r="O1261" s="8">
        <v>44481</v>
      </c>
      <c r="P1261" s="8">
        <v>44528</v>
      </c>
    </row>
    <row r="1262" spans="1:17">
      <c r="A1262" s="2" t="s">
        <v>21</v>
      </c>
      <c r="B1262" s="2" t="s">
        <v>854</v>
      </c>
      <c r="C1262" s="2" t="s">
        <v>482</v>
      </c>
      <c r="D1262" s="2" t="s">
        <v>1571</v>
      </c>
      <c r="E1262" s="2" t="s">
        <v>1995</v>
      </c>
      <c r="F1262" s="2" t="s">
        <v>945</v>
      </c>
      <c r="G1262" s="4">
        <v>7</v>
      </c>
      <c r="H1262" s="6">
        <v>99.12</v>
      </c>
      <c r="I1262" s="6">
        <v>99.12</v>
      </c>
      <c r="J1262" s="10" t="s">
        <v>937</v>
      </c>
      <c r="K1262" s="10" t="s">
        <v>938</v>
      </c>
      <c r="L1262" s="8">
        <v>44456</v>
      </c>
      <c r="M1262" s="8">
        <v>44458</v>
      </c>
      <c r="N1262" s="8">
        <v>44458</v>
      </c>
      <c r="O1262" s="8">
        <v>44472</v>
      </c>
      <c r="P1262" s="8">
        <v>44531</v>
      </c>
    </row>
    <row r="1263" spans="1:17">
      <c r="A1263" s="2" t="s">
        <v>21</v>
      </c>
      <c r="B1263" s="2" t="s">
        <v>855</v>
      </c>
      <c r="C1263" s="2" t="s">
        <v>305</v>
      </c>
      <c r="D1263" s="2" t="s">
        <v>1308</v>
      </c>
      <c r="E1263" s="2" t="s">
        <v>1996</v>
      </c>
      <c r="F1263" s="2" t="s">
        <v>945</v>
      </c>
      <c r="G1263" s="4">
        <v>2</v>
      </c>
      <c r="H1263" s="6">
        <v>91</v>
      </c>
      <c r="I1263" s="6">
        <v>91</v>
      </c>
      <c r="J1263" s="10" t="s">
        <v>937</v>
      </c>
      <c r="K1263" s="10" t="s">
        <v>938</v>
      </c>
      <c r="L1263" s="8">
        <v>44456</v>
      </c>
      <c r="M1263" s="8">
        <v>44458</v>
      </c>
      <c r="N1263" s="8">
        <v>44458</v>
      </c>
      <c r="O1263" s="8">
        <v>44472</v>
      </c>
      <c r="P1263" s="8">
        <v>44531</v>
      </c>
    </row>
    <row r="1264" spans="1:17">
      <c r="A1264" s="2" t="s">
        <v>21</v>
      </c>
      <c r="B1264" s="2" t="s">
        <v>856</v>
      </c>
      <c r="C1264" s="2" t="s">
        <v>81</v>
      </c>
      <c r="D1264" s="2" t="s">
        <v>1014</v>
      </c>
      <c r="E1264" s="2" t="s">
        <v>1997</v>
      </c>
      <c r="F1264" s="2" t="s">
        <v>945</v>
      </c>
      <c r="G1264" s="4">
        <v>56</v>
      </c>
      <c r="H1264" s="6">
        <v>161.28</v>
      </c>
      <c r="I1264" s="6">
        <v>161.28</v>
      </c>
      <c r="J1264" s="10" t="s">
        <v>942</v>
      </c>
      <c r="K1264" s="10" t="s">
        <v>938</v>
      </c>
      <c r="L1264" s="8">
        <v>44453</v>
      </c>
      <c r="M1264" s="8">
        <v>44457</v>
      </c>
      <c r="N1264" s="8">
        <v>44467</v>
      </c>
      <c r="O1264" s="8">
        <v>44481</v>
      </c>
      <c r="P1264" s="8">
        <v>44528</v>
      </c>
    </row>
    <row r="1265" spans="1:16">
      <c r="A1265" s="2" t="s">
        <v>17</v>
      </c>
      <c r="B1265" s="2" t="s">
        <v>857</v>
      </c>
      <c r="C1265" s="2" t="s">
        <v>458</v>
      </c>
      <c r="D1265" s="2" t="s">
        <v>1544</v>
      </c>
      <c r="E1265" s="2" t="s">
        <v>1998</v>
      </c>
      <c r="F1265" s="2" t="s">
        <v>945</v>
      </c>
      <c r="G1265" s="4">
        <v>2017</v>
      </c>
      <c r="H1265" s="6">
        <v>43910.09</v>
      </c>
      <c r="I1265" s="6">
        <v>43910.09</v>
      </c>
      <c r="J1265" s="10" t="s">
        <v>937</v>
      </c>
      <c r="K1265" s="10" t="s">
        <v>938</v>
      </c>
      <c r="L1265" s="8">
        <v>44454</v>
      </c>
      <c r="M1265" s="8">
        <v>44458</v>
      </c>
      <c r="N1265" s="8">
        <v>44458</v>
      </c>
      <c r="O1265" s="8">
        <v>44472</v>
      </c>
      <c r="P1265" s="8">
        <v>44529</v>
      </c>
    </row>
    <row r="1266" spans="1:16">
      <c r="A1266" s="2" t="s">
        <v>17</v>
      </c>
      <c r="B1266" s="2" t="s">
        <v>858</v>
      </c>
      <c r="C1266" s="2" t="s">
        <v>790</v>
      </c>
      <c r="D1266" s="2" t="s">
        <v>1911</v>
      </c>
      <c r="E1266" s="2" t="s">
        <v>1999</v>
      </c>
      <c r="F1266" s="2" t="s">
        <v>945</v>
      </c>
      <c r="G1266" s="4">
        <v>703</v>
      </c>
      <c r="H1266" s="6">
        <v>32675.439999999999</v>
      </c>
      <c r="I1266" s="6">
        <v>32675.439999999999</v>
      </c>
      <c r="J1266" s="10" t="s">
        <v>937</v>
      </c>
      <c r="K1266" s="10" t="s">
        <v>938</v>
      </c>
      <c r="L1266" s="8">
        <v>44453</v>
      </c>
      <c r="M1266" s="8">
        <v>44456</v>
      </c>
      <c r="N1266" s="8">
        <v>44456</v>
      </c>
      <c r="O1266" s="8">
        <v>44470</v>
      </c>
      <c r="P1266" s="8">
        <v>44528</v>
      </c>
    </row>
    <row r="1267" spans="1:16">
      <c r="A1267" s="2" t="s">
        <v>17</v>
      </c>
      <c r="B1267" s="2" t="s">
        <v>859</v>
      </c>
      <c r="C1267" s="2" t="s">
        <v>472</v>
      </c>
      <c r="D1267" s="2" t="s">
        <v>1561</v>
      </c>
      <c r="E1267" s="2" t="s">
        <v>2000</v>
      </c>
      <c r="F1267" s="2" t="s">
        <v>945</v>
      </c>
      <c r="G1267" s="4">
        <v>2911</v>
      </c>
      <c r="H1267" s="6">
        <v>52281.56</v>
      </c>
      <c r="I1267" s="6">
        <v>52281.56</v>
      </c>
      <c r="J1267" s="10" t="s">
        <v>937</v>
      </c>
      <c r="K1267" s="10" t="s">
        <v>938</v>
      </c>
      <c r="L1267" s="8">
        <v>44454</v>
      </c>
      <c r="M1267" s="8">
        <v>44456</v>
      </c>
      <c r="N1267" s="8">
        <v>44456</v>
      </c>
      <c r="O1267" s="8">
        <v>44470</v>
      </c>
      <c r="P1267" s="8">
        <v>44529</v>
      </c>
    </row>
    <row r="1268" spans="1:16">
      <c r="A1268" s="2" t="s">
        <v>17</v>
      </c>
      <c r="B1268" s="2" t="s">
        <v>860</v>
      </c>
      <c r="C1268" s="2" t="s">
        <v>447</v>
      </c>
      <c r="D1268" s="2" t="s">
        <v>1530</v>
      </c>
      <c r="E1268" s="2" t="s">
        <v>2001</v>
      </c>
      <c r="F1268" s="2" t="s">
        <v>945</v>
      </c>
      <c r="G1268" s="4">
        <v>2097</v>
      </c>
      <c r="H1268" s="6">
        <v>44770.95</v>
      </c>
      <c r="I1268" s="6">
        <v>44770.95</v>
      </c>
      <c r="J1268" s="10" t="s">
        <v>937</v>
      </c>
      <c r="K1268" s="10" t="s">
        <v>938</v>
      </c>
      <c r="L1268" s="8">
        <v>44454</v>
      </c>
      <c r="M1268" s="8">
        <v>44456</v>
      </c>
      <c r="N1268" s="8">
        <v>44456</v>
      </c>
      <c r="O1268" s="8">
        <v>44470</v>
      </c>
      <c r="P1268" s="8">
        <v>44529</v>
      </c>
    </row>
    <row r="1269" spans="1:16">
      <c r="A1269" s="2" t="s">
        <v>17</v>
      </c>
      <c r="B1269" s="2" t="s">
        <v>861</v>
      </c>
      <c r="C1269" s="2" t="s">
        <v>458</v>
      </c>
      <c r="D1269" s="2" t="s">
        <v>1544</v>
      </c>
      <c r="E1269" s="2" t="s">
        <v>2002</v>
      </c>
      <c r="F1269" s="2" t="s">
        <v>945</v>
      </c>
      <c r="G1269" s="4">
        <v>4277</v>
      </c>
      <c r="H1269" s="6">
        <v>93110.29</v>
      </c>
      <c r="I1269" s="6">
        <v>93110.29</v>
      </c>
      <c r="J1269" s="10" t="s">
        <v>937</v>
      </c>
      <c r="K1269" s="10" t="s">
        <v>938</v>
      </c>
      <c r="L1269" s="8">
        <v>44453</v>
      </c>
      <c r="M1269" s="8">
        <v>44456</v>
      </c>
      <c r="N1269" s="8">
        <v>44456</v>
      </c>
      <c r="O1269" s="8">
        <v>44470</v>
      </c>
      <c r="P1269" s="8">
        <v>44528</v>
      </c>
    </row>
    <row r="1270" spans="1:16">
      <c r="A1270" s="2" t="s">
        <v>17</v>
      </c>
      <c r="B1270" s="2" t="s">
        <v>862</v>
      </c>
      <c r="C1270" s="2" t="s">
        <v>447</v>
      </c>
      <c r="D1270" s="2" t="s">
        <v>1530</v>
      </c>
      <c r="E1270" s="2" t="s">
        <v>2003</v>
      </c>
      <c r="F1270" s="2" t="s">
        <v>945</v>
      </c>
      <c r="G1270" s="4">
        <v>689</v>
      </c>
      <c r="H1270" s="6">
        <v>14186.51</v>
      </c>
      <c r="I1270" s="6">
        <v>14186.51</v>
      </c>
      <c r="J1270" s="10" t="s">
        <v>937</v>
      </c>
      <c r="K1270" s="10" t="s">
        <v>938</v>
      </c>
      <c r="L1270" s="8">
        <v>44452</v>
      </c>
      <c r="M1270" s="8">
        <v>44458</v>
      </c>
      <c r="N1270" s="8">
        <v>44458</v>
      </c>
      <c r="O1270" s="8">
        <v>44472</v>
      </c>
      <c r="P1270" s="8">
        <v>44527</v>
      </c>
    </row>
    <row r="1271" spans="1:16">
      <c r="A1271" s="2" t="s">
        <v>17</v>
      </c>
      <c r="B1271" s="2" t="s">
        <v>862</v>
      </c>
      <c r="C1271" s="2" t="s">
        <v>447</v>
      </c>
      <c r="D1271" s="2" t="s">
        <v>1530</v>
      </c>
      <c r="E1271" s="2" t="s">
        <v>2004</v>
      </c>
      <c r="F1271" s="2" t="s">
        <v>945</v>
      </c>
      <c r="G1271" s="4">
        <v>3451</v>
      </c>
      <c r="H1271" s="6">
        <v>73678.850000000006</v>
      </c>
      <c r="I1271" s="6">
        <v>73678.850000000006</v>
      </c>
      <c r="J1271" s="10" t="s">
        <v>937</v>
      </c>
      <c r="K1271" s="10" t="s">
        <v>938</v>
      </c>
      <c r="L1271" s="8">
        <v>44452</v>
      </c>
      <c r="M1271" s="8">
        <v>44458</v>
      </c>
      <c r="N1271" s="8">
        <v>44458</v>
      </c>
      <c r="O1271" s="8">
        <v>44472</v>
      </c>
      <c r="P1271" s="8">
        <v>44527</v>
      </c>
    </row>
    <row r="1272" spans="1:16">
      <c r="A1272" s="2" t="s">
        <v>17</v>
      </c>
      <c r="B1272" s="2" t="s">
        <v>863</v>
      </c>
      <c r="C1272" s="2" t="s">
        <v>458</v>
      </c>
      <c r="D1272" s="2" t="s">
        <v>1544</v>
      </c>
      <c r="E1272" s="2" t="s">
        <v>2005</v>
      </c>
      <c r="F1272" s="2" t="s">
        <v>945</v>
      </c>
      <c r="G1272" s="4">
        <v>2911</v>
      </c>
      <c r="H1272" s="6">
        <v>63372.47</v>
      </c>
      <c r="I1272" s="6">
        <v>63372.47</v>
      </c>
      <c r="J1272" s="10" t="s">
        <v>937</v>
      </c>
      <c r="K1272" s="10" t="s">
        <v>938</v>
      </c>
      <c r="L1272" s="8">
        <v>44452</v>
      </c>
      <c r="M1272" s="8">
        <v>44458</v>
      </c>
      <c r="N1272" s="8">
        <v>44458</v>
      </c>
      <c r="O1272" s="8">
        <v>44472</v>
      </c>
      <c r="P1272" s="8">
        <v>44527</v>
      </c>
    </row>
    <row r="1273" spans="1:16">
      <c r="A1273" s="2" t="s">
        <v>17</v>
      </c>
      <c r="B1273" s="2" t="s">
        <v>864</v>
      </c>
      <c r="C1273" s="2" t="s">
        <v>472</v>
      </c>
      <c r="D1273" s="2" t="s">
        <v>1561</v>
      </c>
      <c r="E1273" s="2" t="s">
        <v>2006</v>
      </c>
      <c r="F1273" s="2" t="s">
        <v>945</v>
      </c>
      <c r="G1273" s="4">
        <v>1894</v>
      </c>
      <c r="H1273" s="6">
        <v>34016.239999999998</v>
      </c>
      <c r="I1273" s="6">
        <v>34016.239999999998</v>
      </c>
      <c r="J1273" s="10" t="s">
        <v>937</v>
      </c>
      <c r="K1273" s="10" t="s">
        <v>938</v>
      </c>
      <c r="L1273" s="8">
        <v>44452</v>
      </c>
      <c r="M1273" s="8">
        <v>44458</v>
      </c>
      <c r="N1273" s="8">
        <v>44458</v>
      </c>
      <c r="O1273" s="8">
        <v>44472</v>
      </c>
      <c r="P1273" s="8">
        <v>44527</v>
      </c>
    </row>
    <row r="1274" spans="1:16">
      <c r="A1274" s="2" t="s">
        <v>17</v>
      </c>
      <c r="B1274" s="2" t="s">
        <v>865</v>
      </c>
      <c r="C1274" s="2" t="s">
        <v>449</v>
      </c>
      <c r="D1274" s="2" t="s">
        <v>1532</v>
      </c>
      <c r="E1274" s="2" t="s">
        <v>2007</v>
      </c>
      <c r="F1274" s="2" t="s">
        <v>945</v>
      </c>
      <c r="G1274" s="4">
        <v>1540</v>
      </c>
      <c r="H1274" s="6">
        <v>32879</v>
      </c>
      <c r="I1274" s="6">
        <v>32879</v>
      </c>
      <c r="J1274" s="10" t="s">
        <v>937</v>
      </c>
      <c r="K1274" s="10" t="s">
        <v>938</v>
      </c>
      <c r="L1274" s="8">
        <v>44456</v>
      </c>
      <c r="M1274" s="8">
        <v>44458</v>
      </c>
      <c r="N1274" s="8">
        <v>44458</v>
      </c>
      <c r="O1274" s="8">
        <v>44472</v>
      </c>
      <c r="P1274" s="8">
        <v>44531</v>
      </c>
    </row>
    <row r="1275" spans="1:16">
      <c r="A1275" s="2" t="s">
        <v>17</v>
      </c>
      <c r="B1275" s="2" t="s">
        <v>866</v>
      </c>
      <c r="C1275" s="2" t="s">
        <v>458</v>
      </c>
      <c r="D1275" s="2" t="s">
        <v>1544</v>
      </c>
      <c r="E1275" s="2" t="s">
        <v>2008</v>
      </c>
      <c r="F1275" s="2" t="s">
        <v>945</v>
      </c>
      <c r="G1275" s="4">
        <v>2632</v>
      </c>
      <c r="H1275" s="6">
        <v>57298.64</v>
      </c>
      <c r="I1275" s="6">
        <v>57298.64</v>
      </c>
      <c r="J1275" s="10" t="s">
        <v>937</v>
      </c>
      <c r="K1275" s="10" t="s">
        <v>938</v>
      </c>
      <c r="L1275" s="8">
        <v>44455</v>
      </c>
      <c r="M1275" s="8">
        <v>44458</v>
      </c>
      <c r="N1275" s="8">
        <v>44458</v>
      </c>
      <c r="O1275" s="8">
        <v>44472</v>
      </c>
      <c r="P1275" s="8">
        <v>44530</v>
      </c>
    </row>
    <row r="1276" spans="1:16">
      <c r="A1276" s="2" t="s">
        <v>17</v>
      </c>
      <c r="B1276" s="2" t="s">
        <v>866</v>
      </c>
      <c r="C1276" s="2" t="s">
        <v>458</v>
      </c>
      <c r="D1276" s="2" t="s">
        <v>1544</v>
      </c>
      <c r="E1276" s="2" t="s">
        <v>2009</v>
      </c>
      <c r="F1276" s="2" t="s">
        <v>945</v>
      </c>
      <c r="G1276" s="4">
        <v>1401</v>
      </c>
      <c r="H1276" s="6">
        <v>30499.77</v>
      </c>
      <c r="I1276" s="6">
        <v>30499.77</v>
      </c>
      <c r="J1276" s="10" t="s">
        <v>937</v>
      </c>
      <c r="K1276" s="10" t="s">
        <v>938</v>
      </c>
      <c r="L1276" s="8">
        <v>44455</v>
      </c>
      <c r="M1276" s="8">
        <v>44458</v>
      </c>
      <c r="N1276" s="8">
        <v>44458</v>
      </c>
      <c r="O1276" s="8">
        <v>44472</v>
      </c>
      <c r="P1276" s="8">
        <v>44530</v>
      </c>
    </row>
    <row r="1277" spans="1:16">
      <c r="A1277" s="2" t="s">
        <v>17</v>
      </c>
      <c r="B1277" s="2" t="s">
        <v>867</v>
      </c>
      <c r="C1277" s="2" t="s">
        <v>447</v>
      </c>
      <c r="D1277" s="2" t="s">
        <v>1530</v>
      </c>
      <c r="E1277" s="2" t="s">
        <v>2010</v>
      </c>
      <c r="F1277" s="2" t="s">
        <v>945</v>
      </c>
      <c r="G1277" s="4">
        <v>1739</v>
      </c>
      <c r="H1277" s="6">
        <v>35806.01</v>
      </c>
      <c r="I1277" s="6">
        <v>35806.01</v>
      </c>
      <c r="J1277" s="10" t="s">
        <v>937</v>
      </c>
      <c r="K1277" s="10" t="s">
        <v>938</v>
      </c>
      <c r="L1277" s="8">
        <v>44455</v>
      </c>
      <c r="M1277" s="8">
        <v>44458</v>
      </c>
      <c r="N1277" s="8">
        <v>44458</v>
      </c>
      <c r="O1277" s="8">
        <v>44472</v>
      </c>
      <c r="P1277" s="8">
        <v>44530</v>
      </c>
    </row>
    <row r="1278" spans="1:16">
      <c r="A1278" s="2" t="s">
        <v>17</v>
      </c>
      <c r="B1278" s="2" t="s">
        <v>867</v>
      </c>
      <c r="C1278" s="2" t="s">
        <v>447</v>
      </c>
      <c r="D1278" s="2" t="s">
        <v>1530</v>
      </c>
      <c r="E1278" s="2" t="s">
        <v>2011</v>
      </c>
      <c r="F1278" s="2" t="s">
        <v>945</v>
      </c>
      <c r="G1278" s="4">
        <v>1597</v>
      </c>
      <c r="H1278" s="6">
        <v>34095.949999999997</v>
      </c>
      <c r="I1278" s="6">
        <v>34095.949999999997</v>
      </c>
      <c r="J1278" s="10" t="s">
        <v>937</v>
      </c>
      <c r="K1278" s="10" t="s">
        <v>938</v>
      </c>
      <c r="L1278" s="8">
        <v>44455</v>
      </c>
      <c r="M1278" s="8">
        <v>44458</v>
      </c>
      <c r="N1278" s="8">
        <v>44458</v>
      </c>
      <c r="O1278" s="8">
        <v>44472</v>
      </c>
      <c r="P1278" s="8">
        <v>44530</v>
      </c>
    </row>
    <row r="1279" spans="1:16">
      <c r="A1279" s="2" t="s">
        <v>17</v>
      </c>
      <c r="B1279" s="2" t="s">
        <v>868</v>
      </c>
      <c r="C1279" s="2" t="s">
        <v>460</v>
      </c>
      <c r="D1279" s="2" t="s">
        <v>1546</v>
      </c>
      <c r="E1279" s="2" t="s">
        <v>2012</v>
      </c>
      <c r="F1279" s="2" t="s">
        <v>945</v>
      </c>
      <c r="G1279" s="4">
        <v>1119</v>
      </c>
      <c r="H1279" s="6">
        <v>20253.900000000001</v>
      </c>
      <c r="I1279" s="6">
        <v>20253.900000000001</v>
      </c>
      <c r="J1279" s="10" t="s">
        <v>937</v>
      </c>
      <c r="K1279" s="10" t="s">
        <v>938</v>
      </c>
      <c r="L1279" s="8">
        <v>44455</v>
      </c>
      <c r="M1279" s="8">
        <v>44458</v>
      </c>
      <c r="N1279" s="8">
        <v>44458</v>
      </c>
      <c r="O1279" s="8">
        <v>44472</v>
      </c>
      <c r="P1279" s="8">
        <v>44530</v>
      </c>
    </row>
    <row r="1280" spans="1:16">
      <c r="A1280" s="2" t="s">
        <v>17</v>
      </c>
      <c r="B1280" s="2" t="s">
        <v>869</v>
      </c>
      <c r="C1280" s="2" t="s">
        <v>472</v>
      </c>
      <c r="D1280" s="2" t="s">
        <v>1561</v>
      </c>
      <c r="E1280" s="2" t="s">
        <v>2013</v>
      </c>
      <c r="F1280" s="2" t="s">
        <v>945</v>
      </c>
      <c r="G1280" s="4">
        <v>2114</v>
      </c>
      <c r="H1280" s="6">
        <v>37967.440000000002</v>
      </c>
      <c r="I1280" s="6">
        <v>37967.440000000002</v>
      </c>
      <c r="J1280" s="10" t="s">
        <v>942</v>
      </c>
      <c r="K1280" s="10" t="s">
        <v>938</v>
      </c>
      <c r="L1280" s="8">
        <v>44453</v>
      </c>
      <c r="M1280" s="8">
        <v>44457</v>
      </c>
      <c r="N1280" s="8">
        <v>44457</v>
      </c>
      <c r="O1280" s="8">
        <v>44471</v>
      </c>
      <c r="P1280" s="8">
        <v>44528</v>
      </c>
    </row>
    <row r="1281" spans="1:16">
      <c r="A1281" s="2" t="s">
        <v>17</v>
      </c>
      <c r="B1281" s="2" t="s">
        <v>869</v>
      </c>
      <c r="C1281" s="2" t="s">
        <v>472</v>
      </c>
      <c r="D1281" s="2" t="s">
        <v>1561</v>
      </c>
      <c r="E1281" s="2" t="s">
        <v>2014</v>
      </c>
      <c r="F1281" s="2" t="s">
        <v>945</v>
      </c>
      <c r="G1281" s="4">
        <v>465</v>
      </c>
      <c r="H1281" s="6">
        <v>8444.4</v>
      </c>
      <c r="I1281" s="6">
        <v>8444.4</v>
      </c>
      <c r="J1281" s="10" t="s">
        <v>942</v>
      </c>
      <c r="K1281" s="10" t="s">
        <v>938</v>
      </c>
      <c r="L1281" s="8">
        <v>44453</v>
      </c>
      <c r="M1281" s="8">
        <v>44457</v>
      </c>
      <c r="N1281" s="8">
        <v>44457</v>
      </c>
      <c r="O1281" s="8">
        <v>44471</v>
      </c>
      <c r="P1281" s="8">
        <v>44528</v>
      </c>
    </row>
    <row r="1282" spans="1:16">
      <c r="A1282" s="2" t="s">
        <v>17</v>
      </c>
      <c r="B1282" s="2" t="s">
        <v>869</v>
      </c>
      <c r="C1282" s="2" t="s">
        <v>472</v>
      </c>
      <c r="D1282" s="2" t="s">
        <v>1561</v>
      </c>
      <c r="E1282" s="2" t="s">
        <v>2015</v>
      </c>
      <c r="F1282" s="2" t="s">
        <v>945</v>
      </c>
      <c r="G1282" s="4">
        <v>113</v>
      </c>
      <c r="H1282" s="6">
        <v>2029.48</v>
      </c>
      <c r="I1282" s="6">
        <v>2029.48</v>
      </c>
      <c r="J1282" s="10" t="s">
        <v>942</v>
      </c>
      <c r="K1282" s="10" t="s">
        <v>938</v>
      </c>
      <c r="L1282" s="8">
        <v>44453</v>
      </c>
      <c r="M1282" s="8">
        <v>44457</v>
      </c>
      <c r="N1282" s="8">
        <v>44457</v>
      </c>
      <c r="O1282" s="8">
        <v>44471</v>
      </c>
      <c r="P1282" s="8">
        <v>44528</v>
      </c>
    </row>
    <row r="1283" spans="1:16">
      <c r="A1283" s="2" t="s">
        <v>17</v>
      </c>
      <c r="B1283" s="2" t="s">
        <v>869</v>
      </c>
      <c r="C1283" s="2" t="s">
        <v>472</v>
      </c>
      <c r="D1283" s="2" t="s">
        <v>1561</v>
      </c>
      <c r="E1283" s="2" t="s">
        <v>2016</v>
      </c>
      <c r="F1283" s="2" t="s">
        <v>945</v>
      </c>
      <c r="G1283" s="4">
        <v>74</v>
      </c>
      <c r="H1283" s="6">
        <v>1330.52</v>
      </c>
      <c r="I1283" s="6">
        <v>1330.52</v>
      </c>
      <c r="J1283" s="10" t="s">
        <v>942</v>
      </c>
      <c r="K1283" s="10" t="s">
        <v>938</v>
      </c>
      <c r="L1283" s="8">
        <v>44453</v>
      </c>
      <c r="M1283" s="8">
        <v>44457</v>
      </c>
      <c r="N1283" s="8">
        <v>44457</v>
      </c>
      <c r="O1283" s="8">
        <v>44471</v>
      </c>
      <c r="P1283" s="8">
        <v>44528</v>
      </c>
    </row>
    <row r="1284" spans="1:16">
      <c r="A1284" s="2" t="s">
        <v>17</v>
      </c>
      <c r="B1284" s="2" t="s">
        <v>870</v>
      </c>
      <c r="C1284" s="2" t="s">
        <v>453</v>
      </c>
      <c r="D1284" s="2" t="s">
        <v>1536</v>
      </c>
      <c r="E1284" s="2" t="s">
        <v>2017</v>
      </c>
      <c r="F1284" s="2" t="s">
        <v>945</v>
      </c>
      <c r="G1284" s="4">
        <v>2475</v>
      </c>
      <c r="H1284" s="6">
        <v>40911.75</v>
      </c>
      <c r="I1284" s="6">
        <v>40911.75</v>
      </c>
      <c r="J1284" s="10" t="s">
        <v>937</v>
      </c>
      <c r="K1284" s="10" t="s">
        <v>938</v>
      </c>
      <c r="L1284" s="8">
        <v>44454</v>
      </c>
      <c r="M1284" s="8">
        <v>44458</v>
      </c>
      <c r="N1284" s="8">
        <v>44458</v>
      </c>
      <c r="O1284" s="8">
        <v>44472</v>
      </c>
      <c r="P1284" s="8">
        <v>44529</v>
      </c>
    </row>
    <row r="1285" spans="1:16">
      <c r="A1285" s="2" t="s">
        <v>17</v>
      </c>
      <c r="B1285" s="2" t="s">
        <v>871</v>
      </c>
      <c r="C1285" s="2" t="s">
        <v>451</v>
      </c>
      <c r="D1285" s="2" t="s">
        <v>1534</v>
      </c>
      <c r="E1285" s="2" t="s">
        <v>2018</v>
      </c>
      <c r="F1285" s="2" t="s">
        <v>945</v>
      </c>
      <c r="G1285" s="4">
        <v>515</v>
      </c>
      <c r="H1285" s="6">
        <v>9002.2000000000007</v>
      </c>
      <c r="I1285" s="6">
        <v>9002.2000000000007</v>
      </c>
      <c r="J1285" s="10" t="s">
        <v>937</v>
      </c>
      <c r="K1285" s="10" t="s">
        <v>938</v>
      </c>
      <c r="L1285" s="8">
        <v>44453</v>
      </c>
      <c r="M1285" s="8">
        <v>44456</v>
      </c>
      <c r="N1285" s="8">
        <v>44456</v>
      </c>
      <c r="O1285" s="8">
        <v>44470</v>
      </c>
      <c r="P1285" s="8">
        <v>44528</v>
      </c>
    </row>
    <row r="1286" spans="1:16">
      <c r="A1286" s="2" t="s">
        <v>17</v>
      </c>
      <c r="B1286" s="2" t="s">
        <v>871</v>
      </c>
      <c r="C1286" s="2" t="s">
        <v>451</v>
      </c>
      <c r="D1286" s="2" t="s">
        <v>1534</v>
      </c>
      <c r="E1286" s="2" t="s">
        <v>2019</v>
      </c>
      <c r="F1286" s="2" t="s">
        <v>945</v>
      </c>
      <c r="G1286" s="4">
        <v>4000</v>
      </c>
      <c r="H1286" s="6">
        <v>69920</v>
      </c>
      <c r="I1286" s="6">
        <v>69920</v>
      </c>
      <c r="J1286" s="10" t="s">
        <v>937</v>
      </c>
      <c r="K1286" s="10" t="s">
        <v>938</v>
      </c>
      <c r="L1286" s="8">
        <v>44453</v>
      </c>
      <c r="M1286" s="8">
        <v>44456</v>
      </c>
      <c r="N1286" s="8">
        <v>44456</v>
      </c>
      <c r="O1286" s="8">
        <v>44470</v>
      </c>
      <c r="P1286" s="8">
        <v>44528</v>
      </c>
    </row>
    <row r="1287" spans="1:16">
      <c r="A1287" s="2" t="s">
        <v>17</v>
      </c>
      <c r="B1287" s="2" t="s">
        <v>872</v>
      </c>
      <c r="C1287" s="2" t="s">
        <v>453</v>
      </c>
      <c r="D1287" s="2" t="s">
        <v>1536</v>
      </c>
      <c r="E1287" s="2" t="s">
        <v>2020</v>
      </c>
      <c r="F1287" s="2" t="s">
        <v>945</v>
      </c>
      <c r="G1287" s="4">
        <v>2498</v>
      </c>
      <c r="H1287" s="6">
        <v>41291.94</v>
      </c>
      <c r="I1287" s="6">
        <v>41291.94</v>
      </c>
      <c r="J1287" s="10" t="s">
        <v>937</v>
      </c>
      <c r="K1287" s="10" t="s">
        <v>938</v>
      </c>
      <c r="L1287" s="8">
        <v>44453</v>
      </c>
      <c r="M1287" s="8">
        <v>44456</v>
      </c>
      <c r="N1287" s="8">
        <v>44456</v>
      </c>
      <c r="O1287" s="8">
        <v>44470</v>
      </c>
      <c r="P1287" s="8">
        <v>44528</v>
      </c>
    </row>
    <row r="1288" spans="1:16">
      <c r="A1288" s="2" t="s">
        <v>17</v>
      </c>
      <c r="B1288" s="2" t="s">
        <v>873</v>
      </c>
      <c r="C1288" s="2" t="s">
        <v>451</v>
      </c>
      <c r="D1288" s="2" t="s">
        <v>1534</v>
      </c>
      <c r="E1288" s="2" t="s">
        <v>2021</v>
      </c>
      <c r="F1288" s="2" t="s">
        <v>945</v>
      </c>
      <c r="G1288" s="4">
        <v>501</v>
      </c>
      <c r="H1288" s="6">
        <v>8757.48</v>
      </c>
      <c r="I1288" s="6">
        <v>8757.48</v>
      </c>
      <c r="J1288" s="10" t="s">
        <v>937</v>
      </c>
      <c r="K1288" s="10" t="s">
        <v>938</v>
      </c>
      <c r="L1288" s="8">
        <v>44455</v>
      </c>
      <c r="M1288" s="8">
        <v>44458</v>
      </c>
      <c r="N1288" s="8">
        <v>44458</v>
      </c>
      <c r="O1288" s="8">
        <v>44472</v>
      </c>
      <c r="P1288" s="8">
        <v>44530</v>
      </c>
    </row>
    <row r="1289" spans="1:16">
      <c r="A1289" s="2" t="s">
        <v>17</v>
      </c>
      <c r="B1289" s="2" t="s">
        <v>873</v>
      </c>
      <c r="C1289" s="2" t="s">
        <v>451</v>
      </c>
      <c r="D1289" s="2" t="s">
        <v>1534</v>
      </c>
      <c r="E1289" s="2" t="s">
        <v>2022</v>
      </c>
      <c r="F1289" s="2" t="s">
        <v>945</v>
      </c>
      <c r="G1289" s="4">
        <v>1250</v>
      </c>
      <c r="H1289" s="6">
        <v>21937.5</v>
      </c>
      <c r="I1289" s="6">
        <v>21937.5</v>
      </c>
      <c r="J1289" s="10" t="s">
        <v>937</v>
      </c>
      <c r="K1289" s="10" t="s">
        <v>938</v>
      </c>
      <c r="L1289" s="8">
        <v>44455</v>
      </c>
      <c r="M1289" s="8">
        <v>44458</v>
      </c>
      <c r="N1289" s="8">
        <v>44458</v>
      </c>
      <c r="O1289" s="8">
        <v>44472</v>
      </c>
      <c r="P1289" s="8">
        <v>44530</v>
      </c>
    </row>
    <row r="1290" spans="1:16">
      <c r="A1290" s="2" t="s">
        <v>17</v>
      </c>
      <c r="B1290" s="2" t="s">
        <v>874</v>
      </c>
      <c r="C1290" s="2" t="s">
        <v>453</v>
      </c>
      <c r="D1290" s="2" t="s">
        <v>1536</v>
      </c>
      <c r="E1290" s="2" t="s">
        <v>2023</v>
      </c>
      <c r="F1290" s="2" t="s">
        <v>945</v>
      </c>
      <c r="G1290" s="4">
        <v>4275</v>
      </c>
      <c r="H1290" s="6">
        <v>70665.75</v>
      </c>
      <c r="I1290" s="6">
        <v>70665.75</v>
      </c>
      <c r="J1290" s="10" t="s">
        <v>937</v>
      </c>
      <c r="K1290" s="10" t="s">
        <v>938</v>
      </c>
      <c r="L1290" s="8">
        <v>44455</v>
      </c>
      <c r="M1290" s="8">
        <v>44458</v>
      </c>
      <c r="N1290" s="8">
        <v>44458</v>
      </c>
      <c r="O1290" s="8">
        <v>44472</v>
      </c>
      <c r="P1290" s="8">
        <v>44530</v>
      </c>
    </row>
    <row r="1291" spans="1:16">
      <c r="A1291" s="2" t="s">
        <v>17</v>
      </c>
      <c r="B1291" s="2" t="s">
        <v>874</v>
      </c>
      <c r="C1291" s="2" t="s">
        <v>453</v>
      </c>
      <c r="D1291" s="2" t="s">
        <v>1536</v>
      </c>
      <c r="E1291" s="2" t="s">
        <v>2024</v>
      </c>
      <c r="F1291" s="2" t="s">
        <v>945</v>
      </c>
      <c r="G1291" s="4">
        <v>2087</v>
      </c>
      <c r="H1291" s="6">
        <v>34581.589999999997</v>
      </c>
      <c r="I1291" s="6">
        <v>34581.589999999997</v>
      </c>
      <c r="J1291" s="10" t="s">
        <v>937</v>
      </c>
      <c r="K1291" s="10" t="s">
        <v>938</v>
      </c>
      <c r="L1291" s="8">
        <v>44455</v>
      </c>
      <c r="M1291" s="8">
        <v>44458</v>
      </c>
      <c r="N1291" s="8">
        <v>44458</v>
      </c>
      <c r="O1291" s="8">
        <v>44472</v>
      </c>
      <c r="P1291" s="8">
        <v>44530</v>
      </c>
    </row>
    <row r="1292" spans="1:16">
      <c r="A1292" s="2" t="s">
        <v>17</v>
      </c>
      <c r="B1292" s="2" t="s">
        <v>874</v>
      </c>
      <c r="C1292" s="2" t="s">
        <v>453</v>
      </c>
      <c r="D1292" s="2" t="s">
        <v>1536</v>
      </c>
      <c r="E1292" s="2" t="s">
        <v>2025</v>
      </c>
      <c r="F1292" s="2" t="s">
        <v>945</v>
      </c>
      <c r="G1292" s="4">
        <v>3814</v>
      </c>
      <c r="H1292" s="6">
        <v>63045.42</v>
      </c>
      <c r="I1292" s="6">
        <v>63045.42</v>
      </c>
      <c r="J1292" s="10" t="s">
        <v>937</v>
      </c>
      <c r="K1292" s="10" t="s">
        <v>938</v>
      </c>
      <c r="L1292" s="8">
        <v>44455</v>
      </c>
      <c r="M1292" s="8">
        <v>44458</v>
      </c>
      <c r="N1292" s="8">
        <v>44458</v>
      </c>
      <c r="O1292" s="8">
        <v>44472</v>
      </c>
      <c r="P1292" s="8">
        <v>44530</v>
      </c>
    </row>
    <row r="1293" spans="1:16">
      <c r="A1293" s="2" t="s">
        <v>17</v>
      </c>
      <c r="B1293" s="2" t="s">
        <v>875</v>
      </c>
      <c r="C1293" s="2" t="s">
        <v>451</v>
      </c>
      <c r="D1293" s="2" t="s">
        <v>1534</v>
      </c>
      <c r="E1293" s="2" t="s">
        <v>2026</v>
      </c>
      <c r="F1293" s="2" t="s">
        <v>945</v>
      </c>
      <c r="G1293" s="4">
        <v>8</v>
      </c>
      <c r="H1293" s="6">
        <v>109.36</v>
      </c>
      <c r="I1293" s="6">
        <v>109.36</v>
      </c>
      <c r="J1293" s="10" t="s">
        <v>937</v>
      </c>
      <c r="K1293" s="10" t="s">
        <v>938</v>
      </c>
      <c r="L1293" s="8">
        <v>44456</v>
      </c>
      <c r="M1293" s="8">
        <v>44458</v>
      </c>
      <c r="N1293" s="8">
        <v>44458</v>
      </c>
      <c r="O1293" s="8">
        <v>44472</v>
      </c>
      <c r="P1293" s="8">
        <v>44531</v>
      </c>
    </row>
    <row r="1294" spans="1:16">
      <c r="A1294" s="2" t="s">
        <v>17</v>
      </c>
      <c r="B1294" s="2" t="s">
        <v>876</v>
      </c>
      <c r="C1294" s="2" t="s">
        <v>453</v>
      </c>
      <c r="D1294" s="2" t="s">
        <v>1536</v>
      </c>
      <c r="E1294" s="2" t="s">
        <v>2027</v>
      </c>
      <c r="F1294" s="2" t="s">
        <v>945</v>
      </c>
      <c r="G1294" s="4">
        <v>4</v>
      </c>
      <c r="H1294" s="6">
        <v>56.64</v>
      </c>
      <c r="I1294" s="6">
        <v>56.64</v>
      </c>
      <c r="J1294" s="10" t="s">
        <v>937</v>
      </c>
      <c r="K1294" s="10" t="s">
        <v>938</v>
      </c>
      <c r="L1294" s="8">
        <v>44456</v>
      </c>
      <c r="M1294" s="8">
        <v>44458</v>
      </c>
      <c r="N1294" s="8">
        <v>44458</v>
      </c>
      <c r="O1294" s="8">
        <v>44472</v>
      </c>
      <c r="P1294" s="8">
        <v>44531</v>
      </c>
    </row>
    <row r="1295" spans="1:16">
      <c r="A1295" s="2" t="s">
        <v>21</v>
      </c>
      <c r="B1295" s="2" t="s">
        <v>877</v>
      </c>
      <c r="C1295" s="2" t="s">
        <v>305</v>
      </c>
      <c r="D1295" s="2" t="s">
        <v>1308</v>
      </c>
      <c r="E1295" s="2" t="s">
        <v>2028</v>
      </c>
      <c r="F1295" s="2" t="s">
        <v>951</v>
      </c>
      <c r="G1295" s="4">
        <v>216</v>
      </c>
      <c r="H1295" s="6">
        <v>8125.92</v>
      </c>
      <c r="I1295" s="6">
        <v>8125.92</v>
      </c>
      <c r="J1295" s="10" t="s">
        <v>942</v>
      </c>
      <c r="K1295" s="10" t="s">
        <v>962</v>
      </c>
      <c r="L1295" s="8">
        <v>44453</v>
      </c>
      <c r="M1295" s="8">
        <v>44454</v>
      </c>
      <c r="N1295" s="8">
        <v>44454</v>
      </c>
      <c r="O1295" s="8">
        <v>44468</v>
      </c>
      <c r="P1295" s="8">
        <v>44528</v>
      </c>
    </row>
    <row r="1296" spans="1:16">
      <c r="A1296" s="2" t="s">
        <v>17</v>
      </c>
      <c r="B1296" s="2" t="s">
        <v>878</v>
      </c>
      <c r="C1296" s="2" t="s">
        <v>472</v>
      </c>
      <c r="D1296" s="2" t="s">
        <v>1561</v>
      </c>
      <c r="E1296" s="2" t="s">
        <v>2029</v>
      </c>
      <c r="F1296" s="2" t="s">
        <v>951</v>
      </c>
      <c r="G1296" s="4">
        <v>658</v>
      </c>
      <c r="H1296" s="6">
        <v>11817.68</v>
      </c>
      <c r="I1296" s="6">
        <v>11817.68</v>
      </c>
      <c r="J1296" s="10" t="s">
        <v>937</v>
      </c>
      <c r="K1296" s="10" t="s">
        <v>938</v>
      </c>
      <c r="L1296" s="8">
        <v>44453</v>
      </c>
      <c r="M1296" s="8">
        <v>44456</v>
      </c>
      <c r="N1296" s="8">
        <v>44456</v>
      </c>
      <c r="O1296" s="8">
        <v>44470</v>
      </c>
      <c r="P1296" s="8">
        <v>44528</v>
      </c>
    </row>
    <row r="1297" spans="1:16">
      <c r="A1297" s="2" t="s">
        <v>17</v>
      </c>
      <c r="B1297" s="2" t="s">
        <v>879</v>
      </c>
      <c r="C1297" s="2" t="s">
        <v>472</v>
      </c>
      <c r="D1297" s="2" t="s">
        <v>1561</v>
      </c>
      <c r="E1297" s="2" t="s">
        <v>2030</v>
      </c>
      <c r="F1297" s="2" t="s">
        <v>951</v>
      </c>
      <c r="G1297" s="4">
        <v>1000</v>
      </c>
      <c r="H1297" s="6">
        <v>17960</v>
      </c>
      <c r="I1297" s="6">
        <v>17960</v>
      </c>
      <c r="J1297" s="10" t="s">
        <v>937</v>
      </c>
      <c r="K1297" s="10" t="s">
        <v>962</v>
      </c>
      <c r="L1297" s="8">
        <v>44454</v>
      </c>
      <c r="M1297" s="8">
        <v>44456</v>
      </c>
      <c r="N1297" s="8">
        <v>44456</v>
      </c>
      <c r="O1297" s="8">
        <v>44470</v>
      </c>
      <c r="P1297" s="8">
        <v>44529</v>
      </c>
    </row>
    <row r="1298" spans="1:16">
      <c r="A1298" s="2" t="s">
        <v>17</v>
      </c>
      <c r="B1298" s="2" t="s">
        <v>880</v>
      </c>
      <c r="C1298" s="2" t="s">
        <v>472</v>
      </c>
      <c r="D1298" s="2" t="s">
        <v>1561</v>
      </c>
      <c r="E1298" s="2" t="s">
        <v>2031</v>
      </c>
      <c r="F1298" s="2" t="s">
        <v>951</v>
      </c>
      <c r="G1298" s="4">
        <v>873</v>
      </c>
      <c r="H1298" s="6">
        <v>15853.68</v>
      </c>
      <c r="I1298" s="6">
        <v>15853.68</v>
      </c>
      <c r="J1298" s="10" t="s">
        <v>942</v>
      </c>
      <c r="K1298" s="10" t="s">
        <v>938</v>
      </c>
      <c r="L1298" s="8">
        <v>44453</v>
      </c>
      <c r="M1298" s="8">
        <v>44458</v>
      </c>
      <c r="N1298" s="8">
        <v>44462</v>
      </c>
      <c r="O1298" s="8">
        <v>44476</v>
      </c>
      <c r="P1298" s="8">
        <v>44528</v>
      </c>
    </row>
    <row r="1299" spans="1:16">
      <c r="A1299" s="2" t="s">
        <v>17</v>
      </c>
      <c r="B1299" s="2" t="s">
        <v>880</v>
      </c>
      <c r="C1299" s="2" t="s">
        <v>472</v>
      </c>
      <c r="D1299" s="2" t="s">
        <v>1561</v>
      </c>
      <c r="E1299" s="2" t="s">
        <v>2032</v>
      </c>
      <c r="F1299" s="2" t="s">
        <v>951</v>
      </c>
      <c r="G1299" s="4">
        <v>698</v>
      </c>
      <c r="H1299" s="6">
        <v>12536.08</v>
      </c>
      <c r="I1299" s="6">
        <v>12536.08</v>
      </c>
      <c r="J1299" s="10" t="s">
        <v>942</v>
      </c>
      <c r="K1299" s="10" t="s">
        <v>938</v>
      </c>
      <c r="L1299" s="8">
        <v>44453</v>
      </c>
      <c r="M1299" s="8">
        <v>44458</v>
      </c>
      <c r="N1299" s="8">
        <v>44462</v>
      </c>
      <c r="O1299" s="8">
        <v>44476</v>
      </c>
      <c r="P1299" s="8">
        <v>44528</v>
      </c>
    </row>
    <row r="1300" spans="1:16">
      <c r="A1300" s="2" t="s">
        <v>17</v>
      </c>
      <c r="B1300" s="2" t="s">
        <v>881</v>
      </c>
      <c r="C1300" s="2" t="s">
        <v>451</v>
      </c>
      <c r="D1300" s="2" t="s">
        <v>1534</v>
      </c>
      <c r="E1300" s="2" t="s">
        <v>2033</v>
      </c>
      <c r="F1300" s="2" t="s">
        <v>951</v>
      </c>
      <c r="G1300" s="4">
        <v>488</v>
      </c>
      <c r="H1300" s="6">
        <v>8530.24</v>
      </c>
      <c r="I1300" s="6">
        <v>8530.24</v>
      </c>
      <c r="J1300" s="10" t="s">
        <v>937</v>
      </c>
      <c r="K1300" s="10" t="s">
        <v>938</v>
      </c>
      <c r="L1300" s="8">
        <v>44453</v>
      </c>
      <c r="M1300" s="8">
        <v>44456</v>
      </c>
      <c r="N1300" s="8">
        <v>44456</v>
      </c>
      <c r="O1300" s="8">
        <v>44470</v>
      </c>
      <c r="P1300" s="8">
        <v>44528</v>
      </c>
    </row>
    <row r="1301" spans="1:16">
      <c r="A1301" s="2" t="s">
        <v>17</v>
      </c>
      <c r="B1301" s="2" t="s">
        <v>881</v>
      </c>
      <c r="C1301" s="2" t="s">
        <v>451</v>
      </c>
      <c r="D1301" s="2" t="s">
        <v>1534</v>
      </c>
      <c r="E1301" s="2" t="s">
        <v>2034</v>
      </c>
      <c r="F1301" s="2" t="s">
        <v>951</v>
      </c>
      <c r="G1301" s="4">
        <v>749</v>
      </c>
      <c r="H1301" s="6">
        <v>13092.52</v>
      </c>
      <c r="I1301" s="6">
        <v>13092.52</v>
      </c>
      <c r="J1301" s="10" t="s">
        <v>937</v>
      </c>
      <c r="K1301" s="10" t="s">
        <v>938</v>
      </c>
      <c r="L1301" s="8">
        <v>44453</v>
      </c>
      <c r="M1301" s="8">
        <v>44456</v>
      </c>
      <c r="N1301" s="8">
        <v>44456</v>
      </c>
      <c r="O1301" s="8">
        <v>44470</v>
      </c>
      <c r="P1301" s="8">
        <v>44528</v>
      </c>
    </row>
    <row r="1302" spans="1:16">
      <c r="A1302" s="2" t="s">
        <v>17</v>
      </c>
      <c r="B1302" s="2" t="s">
        <v>881</v>
      </c>
      <c r="C1302" s="2" t="s">
        <v>451</v>
      </c>
      <c r="D1302" s="2" t="s">
        <v>1534</v>
      </c>
      <c r="E1302" s="2" t="s">
        <v>2035</v>
      </c>
      <c r="F1302" s="2" t="s">
        <v>951</v>
      </c>
      <c r="G1302" s="4">
        <v>1985</v>
      </c>
      <c r="H1302" s="6">
        <v>34697.800000000003</v>
      </c>
      <c r="I1302" s="6">
        <v>34697.800000000003</v>
      </c>
      <c r="J1302" s="10" t="s">
        <v>937</v>
      </c>
      <c r="K1302" s="10" t="s">
        <v>938</v>
      </c>
      <c r="L1302" s="8">
        <v>44453</v>
      </c>
      <c r="M1302" s="8">
        <v>44456</v>
      </c>
      <c r="N1302" s="8">
        <v>44456</v>
      </c>
      <c r="O1302" s="8">
        <v>44470</v>
      </c>
      <c r="P1302" s="8">
        <v>44528</v>
      </c>
    </row>
    <row r="1303" spans="1:16">
      <c r="A1303" s="2" t="s">
        <v>17</v>
      </c>
      <c r="B1303" s="2" t="s">
        <v>881</v>
      </c>
      <c r="C1303" s="2" t="s">
        <v>451</v>
      </c>
      <c r="D1303" s="2" t="s">
        <v>1534</v>
      </c>
      <c r="E1303" s="2" t="s">
        <v>2036</v>
      </c>
      <c r="F1303" s="2" t="s">
        <v>951</v>
      </c>
      <c r="G1303" s="4">
        <v>279</v>
      </c>
      <c r="H1303" s="6">
        <v>4876.92</v>
      </c>
      <c r="I1303" s="6">
        <v>4876.92</v>
      </c>
      <c r="J1303" s="10" t="s">
        <v>937</v>
      </c>
      <c r="K1303" s="10" t="s">
        <v>938</v>
      </c>
      <c r="L1303" s="8">
        <v>44453</v>
      </c>
      <c r="M1303" s="8">
        <v>44456</v>
      </c>
      <c r="N1303" s="8">
        <v>44456</v>
      </c>
      <c r="O1303" s="8">
        <v>44470</v>
      </c>
      <c r="P1303" s="8">
        <v>44528</v>
      </c>
    </row>
    <row r="1304" spans="1:16">
      <c r="A1304" s="2" t="s">
        <v>488</v>
      </c>
      <c r="B1304" s="2" t="s">
        <v>882</v>
      </c>
      <c r="C1304" s="2" t="s">
        <v>490</v>
      </c>
      <c r="D1304" s="2" t="s">
        <v>1583</v>
      </c>
      <c r="E1304" s="2">
        <v>1012925950</v>
      </c>
      <c r="F1304" s="2" t="s">
        <v>945</v>
      </c>
      <c r="G1304" s="4">
        <v>144984</v>
      </c>
      <c r="H1304" s="6">
        <v>1336875.17</v>
      </c>
      <c r="I1304" s="6">
        <v>1336875.17</v>
      </c>
      <c r="J1304" s="10" t="s">
        <v>937</v>
      </c>
      <c r="K1304" s="10" t="s">
        <v>938</v>
      </c>
      <c r="L1304" s="8">
        <v>44460</v>
      </c>
      <c r="M1304" s="8">
        <v>44463</v>
      </c>
      <c r="N1304" s="8">
        <v>44464</v>
      </c>
      <c r="O1304" s="8">
        <v>44478</v>
      </c>
      <c r="P1304" s="8">
        <v>44490</v>
      </c>
    </row>
    <row r="1305" spans="1:16">
      <c r="A1305" s="2" t="s">
        <v>17</v>
      </c>
      <c r="B1305" s="2" t="s">
        <v>883</v>
      </c>
      <c r="C1305" s="2" t="s">
        <v>451</v>
      </c>
      <c r="D1305" s="2" t="s">
        <v>1534</v>
      </c>
      <c r="E1305" s="2" t="s">
        <v>2037</v>
      </c>
      <c r="F1305" s="2" t="s">
        <v>945</v>
      </c>
      <c r="G1305" s="4">
        <v>2064</v>
      </c>
      <c r="H1305" s="6">
        <v>36078.720000000001</v>
      </c>
      <c r="I1305" s="6">
        <v>36078.720000000001</v>
      </c>
      <c r="J1305" s="10" t="s">
        <v>937</v>
      </c>
      <c r="K1305" s="10" t="s">
        <v>962</v>
      </c>
      <c r="L1305" s="8">
        <v>44461</v>
      </c>
      <c r="M1305" s="8">
        <v>44462</v>
      </c>
      <c r="N1305" s="8">
        <v>44462</v>
      </c>
      <c r="O1305" s="8">
        <v>44476</v>
      </c>
      <c r="P1305" s="8">
        <v>44536</v>
      </c>
    </row>
    <row r="1306" spans="1:16">
      <c r="A1306" s="2" t="s">
        <v>17</v>
      </c>
      <c r="B1306" s="2" t="s">
        <v>884</v>
      </c>
      <c r="C1306" s="2" t="s">
        <v>451</v>
      </c>
      <c r="D1306" s="2" t="s">
        <v>1534</v>
      </c>
      <c r="E1306" s="2" t="s">
        <v>2038</v>
      </c>
      <c r="F1306" s="2" t="s">
        <v>945</v>
      </c>
      <c r="G1306" s="4">
        <v>1785</v>
      </c>
      <c r="H1306" s="6">
        <v>31326.75</v>
      </c>
      <c r="I1306" s="6">
        <v>31326.75</v>
      </c>
      <c r="J1306" s="10" t="s">
        <v>937</v>
      </c>
      <c r="K1306" s="10" t="s">
        <v>962</v>
      </c>
      <c r="L1306" s="8">
        <v>44461</v>
      </c>
      <c r="M1306" s="8">
        <v>44462</v>
      </c>
      <c r="N1306" s="8">
        <v>44462</v>
      </c>
      <c r="O1306" s="8">
        <v>44476</v>
      </c>
      <c r="P1306" s="8">
        <v>44536</v>
      </c>
    </row>
    <row r="1307" spans="1:16">
      <c r="A1307" s="2" t="s">
        <v>17</v>
      </c>
      <c r="B1307" s="2" t="s">
        <v>885</v>
      </c>
      <c r="C1307" s="2" t="s">
        <v>451</v>
      </c>
      <c r="D1307" s="2" t="s">
        <v>1534</v>
      </c>
      <c r="E1307" s="2" t="s">
        <v>2039</v>
      </c>
      <c r="F1307" s="2" t="s">
        <v>951</v>
      </c>
      <c r="G1307" s="4">
        <v>564</v>
      </c>
      <c r="H1307" s="6">
        <v>9858.7199999999993</v>
      </c>
      <c r="I1307" s="6">
        <v>9858.7199999999993</v>
      </c>
      <c r="J1307" s="10" t="s">
        <v>937</v>
      </c>
      <c r="K1307" s="10" t="s">
        <v>938</v>
      </c>
      <c r="L1307" s="8">
        <v>44454</v>
      </c>
      <c r="M1307" s="8">
        <v>44462</v>
      </c>
      <c r="N1307" s="8">
        <v>44462</v>
      </c>
      <c r="O1307" s="8">
        <v>44476</v>
      </c>
      <c r="P1307" s="8">
        <v>44529</v>
      </c>
    </row>
    <row r="1308" spans="1:16">
      <c r="A1308" s="2" t="s">
        <v>17</v>
      </c>
      <c r="B1308" s="2" t="s">
        <v>886</v>
      </c>
      <c r="C1308" s="2" t="s">
        <v>472</v>
      </c>
      <c r="D1308" s="2" t="s">
        <v>1561</v>
      </c>
      <c r="E1308" s="2" t="s">
        <v>2040</v>
      </c>
      <c r="F1308" s="2" t="s">
        <v>982</v>
      </c>
      <c r="G1308" s="4">
        <v>462</v>
      </c>
      <c r="H1308" s="6">
        <v>8389.92</v>
      </c>
      <c r="I1308" s="6">
        <v>8389.92</v>
      </c>
      <c r="J1308" s="10" t="s">
        <v>942</v>
      </c>
      <c r="K1308" s="10" t="s">
        <v>938</v>
      </c>
      <c r="L1308" s="8">
        <v>44446</v>
      </c>
      <c r="M1308" s="8">
        <v>44454</v>
      </c>
      <c r="N1308" s="8">
        <v>44458</v>
      </c>
      <c r="O1308" s="8">
        <v>44472</v>
      </c>
      <c r="P1308" s="8">
        <v>44521</v>
      </c>
    </row>
    <row r="1309" spans="1:16">
      <c r="A1309" s="2" t="s">
        <v>21</v>
      </c>
      <c r="B1309" s="2" t="s">
        <v>887</v>
      </c>
      <c r="C1309" s="2" t="s">
        <v>305</v>
      </c>
      <c r="D1309" s="2" t="s">
        <v>1308</v>
      </c>
      <c r="E1309" s="2" t="s">
        <v>2041</v>
      </c>
      <c r="F1309" s="2" t="s">
        <v>945</v>
      </c>
      <c r="G1309" s="4">
        <v>1784</v>
      </c>
      <c r="H1309" s="6">
        <v>67114.080000000002</v>
      </c>
      <c r="I1309" s="6">
        <v>67114.080000000002</v>
      </c>
      <c r="J1309" s="10" t="s">
        <v>942</v>
      </c>
      <c r="K1309" s="10" t="s">
        <v>938</v>
      </c>
      <c r="L1309" s="8">
        <v>44461</v>
      </c>
      <c r="M1309" s="8">
        <v>44463</v>
      </c>
      <c r="N1309" s="8">
        <v>44467</v>
      </c>
      <c r="O1309" s="8">
        <v>44481</v>
      </c>
      <c r="P1309" s="8">
        <v>44536</v>
      </c>
    </row>
    <row r="1310" spans="1:16">
      <c r="A1310" s="2" t="s">
        <v>17</v>
      </c>
      <c r="B1310" s="2" t="s">
        <v>888</v>
      </c>
      <c r="C1310" s="2" t="s">
        <v>447</v>
      </c>
      <c r="D1310" s="2" t="s">
        <v>1530</v>
      </c>
      <c r="E1310" s="2" t="s">
        <v>2042</v>
      </c>
      <c r="F1310" s="2" t="s">
        <v>945</v>
      </c>
      <c r="G1310" s="4">
        <v>2786</v>
      </c>
      <c r="H1310" s="6">
        <v>57363.74</v>
      </c>
      <c r="I1310" s="6">
        <v>57363.74</v>
      </c>
      <c r="J1310" s="10" t="s">
        <v>937</v>
      </c>
      <c r="K1310" s="10" t="s">
        <v>938</v>
      </c>
      <c r="L1310" s="8">
        <v>44456</v>
      </c>
      <c r="M1310" s="8">
        <v>44463</v>
      </c>
      <c r="N1310" s="8">
        <v>44463</v>
      </c>
      <c r="O1310" s="8">
        <v>44477</v>
      </c>
      <c r="P1310" s="8">
        <v>44531</v>
      </c>
    </row>
    <row r="1311" spans="1:16">
      <c r="A1311" s="2" t="s">
        <v>17</v>
      </c>
      <c r="B1311" s="2" t="s">
        <v>888</v>
      </c>
      <c r="C1311" s="2" t="s">
        <v>447</v>
      </c>
      <c r="D1311" s="2" t="s">
        <v>1530</v>
      </c>
      <c r="E1311" s="2" t="s">
        <v>2043</v>
      </c>
      <c r="F1311" s="2" t="s">
        <v>945</v>
      </c>
      <c r="G1311" s="4">
        <v>325</v>
      </c>
      <c r="H1311" s="6">
        <v>6691.75</v>
      </c>
      <c r="I1311" s="6">
        <v>6691.75</v>
      </c>
      <c r="J1311" s="10" t="s">
        <v>937</v>
      </c>
      <c r="K1311" s="10" t="s">
        <v>938</v>
      </c>
      <c r="L1311" s="8">
        <v>44456</v>
      </c>
      <c r="M1311" s="8">
        <v>44463</v>
      </c>
      <c r="N1311" s="8">
        <v>44463</v>
      </c>
      <c r="O1311" s="8">
        <v>44477</v>
      </c>
      <c r="P1311" s="8">
        <v>44531</v>
      </c>
    </row>
    <row r="1312" spans="1:16">
      <c r="A1312" s="2" t="s">
        <v>17</v>
      </c>
      <c r="B1312" s="2" t="s">
        <v>889</v>
      </c>
      <c r="C1312" s="2" t="s">
        <v>449</v>
      </c>
      <c r="D1312" s="2" t="s">
        <v>1532</v>
      </c>
      <c r="E1312" s="2" t="s">
        <v>2044</v>
      </c>
      <c r="F1312" s="2" t="s">
        <v>945</v>
      </c>
      <c r="G1312" s="4">
        <v>1925</v>
      </c>
      <c r="H1312" s="6">
        <v>41098.75</v>
      </c>
      <c r="I1312" s="6">
        <v>41098.75</v>
      </c>
      <c r="J1312" s="10" t="s">
        <v>937</v>
      </c>
      <c r="K1312" s="10" t="s">
        <v>938</v>
      </c>
      <c r="L1312" s="8">
        <v>44456</v>
      </c>
      <c r="M1312" s="8">
        <v>44463</v>
      </c>
      <c r="N1312" s="8">
        <v>44463</v>
      </c>
      <c r="O1312" s="8">
        <v>44477</v>
      </c>
      <c r="P1312" s="8">
        <v>44531</v>
      </c>
    </row>
    <row r="1313" spans="1:16">
      <c r="A1313" s="2" t="s">
        <v>17</v>
      </c>
      <c r="B1313" s="2" t="s">
        <v>890</v>
      </c>
      <c r="C1313" s="2" t="s">
        <v>458</v>
      </c>
      <c r="D1313" s="2" t="s">
        <v>1544</v>
      </c>
      <c r="E1313" s="2" t="s">
        <v>2045</v>
      </c>
      <c r="F1313" s="2" t="s">
        <v>945</v>
      </c>
      <c r="G1313" s="4">
        <v>1942</v>
      </c>
      <c r="H1313" s="6">
        <v>42277.34</v>
      </c>
      <c r="I1313" s="6">
        <v>42277.34</v>
      </c>
      <c r="J1313" s="10" t="s">
        <v>937</v>
      </c>
      <c r="K1313" s="10" t="s">
        <v>938</v>
      </c>
      <c r="L1313" s="8">
        <v>44462</v>
      </c>
      <c r="M1313" s="8">
        <v>44464</v>
      </c>
      <c r="N1313" s="8">
        <v>44464</v>
      </c>
      <c r="O1313" s="8">
        <v>44478</v>
      </c>
      <c r="P1313" s="8">
        <v>44537</v>
      </c>
    </row>
    <row r="1314" spans="1:16">
      <c r="A1314" s="2" t="s">
        <v>17</v>
      </c>
      <c r="B1314" s="2" t="s">
        <v>890</v>
      </c>
      <c r="C1314" s="2" t="s">
        <v>458</v>
      </c>
      <c r="D1314" s="2" t="s">
        <v>1544</v>
      </c>
      <c r="E1314" s="2" t="s">
        <v>2046</v>
      </c>
      <c r="F1314" s="2" t="s">
        <v>945</v>
      </c>
      <c r="G1314" s="4">
        <v>601</v>
      </c>
      <c r="H1314" s="6">
        <v>12981.6</v>
      </c>
      <c r="I1314" s="6">
        <v>12981.6</v>
      </c>
      <c r="J1314" s="10" t="s">
        <v>937</v>
      </c>
      <c r="K1314" s="10" t="s">
        <v>938</v>
      </c>
      <c r="L1314" s="8">
        <v>44462</v>
      </c>
      <c r="M1314" s="8">
        <v>44464</v>
      </c>
      <c r="N1314" s="8">
        <v>44464</v>
      </c>
      <c r="O1314" s="8">
        <v>44478</v>
      </c>
      <c r="P1314" s="8">
        <v>44537</v>
      </c>
    </row>
    <row r="1315" spans="1:16">
      <c r="A1315" s="2" t="s">
        <v>17</v>
      </c>
      <c r="B1315" s="2" t="s">
        <v>891</v>
      </c>
      <c r="C1315" s="2" t="s">
        <v>458</v>
      </c>
      <c r="D1315" s="2" t="s">
        <v>1544</v>
      </c>
      <c r="E1315" s="2" t="s">
        <v>2047</v>
      </c>
      <c r="F1315" s="2" t="s">
        <v>945</v>
      </c>
      <c r="G1315" s="4">
        <v>1988</v>
      </c>
      <c r="H1315" s="6">
        <v>43278.76</v>
      </c>
      <c r="I1315" s="6">
        <v>43278.76</v>
      </c>
      <c r="J1315" s="10" t="s">
        <v>937</v>
      </c>
      <c r="K1315" s="10" t="s">
        <v>938</v>
      </c>
      <c r="L1315" s="8">
        <v>44456</v>
      </c>
      <c r="M1315" s="8">
        <v>44463</v>
      </c>
      <c r="N1315" s="8">
        <v>44463</v>
      </c>
      <c r="O1315" s="8">
        <v>44477</v>
      </c>
      <c r="P1315" s="8">
        <v>44531</v>
      </c>
    </row>
    <row r="1316" spans="1:16">
      <c r="A1316" s="2" t="s">
        <v>17</v>
      </c>
      <c r="B1316" s="2" t="s">
        <v>892</v>
      </c>
      <c r="C1316" s="2" t="s">
        <v>453</v>
      </c>
      <c r="D1316" s="2" t="s">
        <v>1536</v>
      </c>
      <c r="E1316" s="2" t="s">
        <v>2048</v>
      </c>
      <c r="F1316" s="2" t="s">
        <v>945</v>
      </c>
      <c r="G1316" s="4">
        <v>11987</v>
      </c>
      <c r="H1316" s="6">
        <v>198145.11</v>
      </c>
      <c r="I1316" s="6">
        <v>198145.11</v>
      </c>
      <c r="J1316" s="10" t="s">
        <v>937</v>
      </c>
      <c r="K1316" s="10" t="s">
        <v>938</v>
      </c>
      <c r="L1316" s="8">
        <v>44456</v>
      </c>
      <c r="M1316" s="8">
        <v>44463</v>
      </c>
      <c r="N1316" s="8">
        <v>44463</v>
      </c>
      <c r="O1316" s="8">
        <v>44477</v>
      </c>
      <c r="P1316" s="8">
        <v>44531</v>
      </c>
    </row>
    <row r="1317" spans="1:16">
      <c r="A1317" s="2" t="s">
        <v>21</v>
      </c>
      <c r="B1317" s="2" t="s">
        <v>893</v>
      </c>
      <c r="C1317" s="2" t="s">
        <v>894</v>
      </c>
      <c r="D1317" s="2" t="s">
        <v>2049</v>
      </c>
      <c r="E1317" s="2" t="s">
        <v>2050</v>
      </c>
      <c r="F1317" s="2" t="s">
        <v>951</v>
      </c>
      <c r="G1317" s="4">
        <v>210</v>
      </c>
      <c r="H1317" s="6">
        <v>5086.2</v>
      </c>
      <c r="I1317" s="6">
        <v>5086.2</v>
      </c>
      <c r="J1317" s="10" t="s">
        <v>937</v>
      </c>
      <c r="K1317" s="10" t="s">
        <v>938</v>
      </c>
      <c r="L1317" s="8">
        <v>44462</v>
      </c>
      <c r="M1317" s="8">
        <v>44464</v>
      </c>
      <c r="N1317" s="8">
        <v>44464</v>
      </c>
      <c r="O1317" s="8">
        <v>44478</v>
      </c>
      <c r="P1317" s="8">
        <v>44537</v>
      </c>
    </row>
    <row r="1318" spans="1:16">
      <c r="A1318" s="2" t="s">
        <v>17</v>
      </c>
      <c r="B1318" s="2" t="s">
        <v>895</v>
      </c>
      <c r="C1318" s="2" t="s">
        <v>472</v>
      </c>
      <c r="D1318" s="2" t="s">
        <v>1561</v>
      </c>
      <c r="E1318" s="2" t="s">
        <v>2051</v>
      </c>
      <c r="F1318" s="2" t="s">
        <v>951</v>
      </c>
      <c r="G1318" s="4">
        <v>889</v>
      </c>
      <c r="H1318" s="6">
        <v>15966.44</v>
      </c>
      <c r="I1318" s="6">
        <v>15966.44</v>
      </c>
      <c r="J1318" s="10" t="s">
        <v>937</v>
      </c>
      <c r="K1318" s="10" t="s">
        <v>938</v>
      </c>
      <c r="L1318" s="8">
        <v>44462</v>
      </c>
      <c r="M1318" s="8">
        <v>44464</v>
      </c>
      <c r="N1318" s="8">
        <v>44464</v>
      </c>
      <c r="O1318" s="8">
        <v>44478</v>
      </c>
      <c r="P1318" s="8">
        <v>44537</v>
      </c>
    </row>
    <row r="1319" spans="1:16">
      <c r="A1319" s="2" t="s">
        <v>17</v>
      </c>
      <c r="B1319" s="2" t="s">
        <v>895</v>
      </c>
      <c r="C1319" s="2" t="s">
        <v>472</v>
      </c>
      <c r="D1319" s="2" t="s">
        <v>1561</v>
      </c>
      <c r="E1319" s="2" t="s">
        <v>2052</v>
      </c>
      <c r="F1319" s="2" t="s">
        <v>951</v>
      </c>
      <c r="G1319" s="4">
        <v>607</v>
      </c>
      <c r="H1319" s="6">
        <v>10901.72</v>
      </c>
      <c r="I1319" s="6">
        <v>10901.72</v>
      </c>
      <c r="J1319" s="10" t="s">
        <v>937</v>
      </c>
      <c r="K1319" s="10" t="s">
        <v>938</v>
      </c>
      <c r="L1319" s="8">
        <v>44462</v>
      </c>
      <c r="M1319" s="8">
        <v>44464</v>
      </c>
      <c r="N1319" s="8">
        <v>44464</v>
      </c>
      <c r="O1319" s="8">
        <v>44478</v>
      </c>
      <c r="P1319" s="8">
        <v>44537</v>
      </c>
    </row>
    <row r="1320" spans="1:16">
      <c r="A1320" s="2" t="s">
        <v>17</v>
      </c>
      <c r="B1320" s="2" t="s">
        <v>896</v>
      </c>
      <c r="C1320" s="2" t="s">
        <v>447</v>
      </c>
      <c r="D1320" s="2" t="s">
        <v>1530</v>
      </c>
      <c r="E1320" s="2" t="s">
        <v>2053</v>
      </c>
      <c r="F1320" s="2" t="s">
        <v>951</v>
      </c>
      <c r="G1320" s="4">
        <v>349</v>
      </c>
      <c r="H1320" s="6">
        <v>7451.15</v>
      </c>
      <c r="I1320" s="6">
        <v>7451.15</v>
      </c>
      <c r="J1320" s="10" t="s">
        <v>937</v>
      </c>
      <c r="K1320" s="10" t="s">
        <v>938</v>
      </c>
      <c r="L1320" s="8">
        <v>44462</v>
      </c>
      <c r="M1320" s="8">
        <v>44464</v>
      </c>
      <c r="N1320" s="8">
        <v>44464</v>
      </c>
      <c r="O1320" s="8">
        <v>44478</v>
      </c>
      <c r="P1320" s="8">
        <v>44537</v>
      </c>
    </row>
    <row r="1321" spans="1:16">
      <c r="A1321" s="2" t="s">
        <v>17</v>
      </c>
      <c r="B1321" s="2" t="s">
        <v>897</v>
      </c>
      <c r="C1321" s="2" t="s">
        <v>458</v>
      </c>
      <c r="D1321" s="2" t="s">
        <v>1544</v>
      </c>
      <c r="E1321" s="2" t="s">
        <v>2054</v>
      </c>
      <c r="F1321" s="2" t="s">
        <v>951</v>
      </c>
      <c r="G1321" s="4">
        <v>874</v>
      </c>
      <c r="H1321" s="6">
        <v>18878.400000000001</v>
      </c>
      <c r="I1321" s="6">
        <v>18878.400000000001</v>
      </c>
      <c r="J1321" s="10" t="s">
        <v>937</v>
      </c>
      <c r="K1321" s="10" t="s">
        <v>938</v>
      </c>
      <c r="L1321" s="8">
        <v>44462</v>
      </c>
      <c r="M1321" s="8">
        <v>44464</v>
      </c>
      <c r="N1321" s="8">
        <v>44464</v>
      </c>
      <c r="O1321" s="8">
        <v>44478</v>
      </c>
      <c r="P1321" s="8">
        <v>44537</v>
      </c>
    </row>
    <row r="1322" spans="1:16">
      <c r="A1322" s="2" t="s">
        <v>17</v>
      </c>
      <c r="B1322" s="2" t="s">
        <v>897</v>
      </c>
      <c r="C1322" s="2" t="s">
        <v>458</v>
      </c>
      <c r="D1322" s="2" t="s">
        <v>1544</v>
      </c>
      <c r="E1322" s="2" t="s">
        <v>2055</v>
      </c>
      <c r="F1322" s="2" t="s">
        <v>951</v>
      </c>
      <c r="G1322" s="4">
        <v>558</v>
      </c>
      <c r="H1322" s="6">
        <v>12147.66</v>
      </c>
      <c r="I1322" s="6">
        <v>12147.66</v>
      </c>
      <c r="J1322" s="10" t="s">
        <v>937</v>
      </c>
      <c r="K1322" s="10" t="s">
        <v>938</v>
      </c>
      <c r="L1322" s="8">
        <v>44462</v>
      </c>
      <c r="M1322" s="8">
        <v>44464</v>
      </c>
      <c r="N1322" s="8">
        <v>44464</v>
      </c>
      <c r="O1322" s="8">
        <v>44478</v>
      </c>
      <c r="P1322" s="8">
        <v>44537</v>
      </c>
    </row>
    <row r="1323" spans="1:16">
      <c r="A1323" s="2" t="s">
        <v>17</v>
      </c>
      <c r="B1323" s="2" t="s">
        <v>898</v>
      </c>
      <c r="C1323" s="2" t="s">
        <v>449</v>
      </c>
      <c r="D1323" s="2" t="s">
        <v>1532</v>
      </c>
      <c r="E1323" s="2" t="s">
        <v>2056</v>
      </c>
      <c r="F1323" s="2" t="s">
        <v>951</v>
      </c>
      <c r="G1323" s="4">
        <v>460</v>
      </c>
      <c r="H1323" s="6">
        <v>9821</v>
      </c>
      <c r="I1323" s="6">
        <v>9821</v>
      </c>
      <c r="J1323" s="10" t="s">
        <v>937</v>
      </c>
      <c r="K1323" s="10" t="s">
        <v>938</v>
      </c>
      <c r="L1323" s="8">
        <v>44462</v>
      </c>
      <c r="M1323" s="8">
        <v>44465</v>
      </c>
      <c r="N1323" s="8">
        <v>44465</v>
      </c>
      <c r="O1323" s="8">
        <v>44479</v>
      </c>
      <c r="P1323" s="8">
        <v>44537</v>
      </c>
    </row>
    <row r="1324" spans="1:16">
      <c r="A1324" s="2" t="s">
        <v>17</v>
      </c>
      <c r="B1324" s="2" t="s">
        <v>899</v>
      </c>
      <c r="C1324" s="2" t="s">
        <v>460</v>
      </c>
      <c r="D1324" s="2" t="s">
        <v>1546</v>
      </c>
      <c r="E1324" s="2" t="s">
        <v>2057</v>
      </c>
      <c r="F1324" s="2" t="s">
        <v>951</v>
      </c>
      <c r="G1324" s="4">
        <v>381</v>
      </c>
      <c r="H1324" s="6">
        <v>6896.1</v>
      </c>
      <c r="I1324" s="6">
        <v>6896.1</v>
      </c>
      <c r="J1324" s="10" t="s">
        <v>937</v>
      </c>
      <c r="K1324" s="10" t="s">
        <v>938</v>
      </c>
      <c r="L1324" s="8">
        <v>44462</v>
      </c>
      <c r="M1324" s="8">
        <v>44465</v>
      </c>
      <c r="N1324" s="8">
        <v>44465</v>
      </c>
      <c r="O1324" s="8">
        <v>44479</v>
      </c>
      <c r="P1324" s="8">
        <v>44537</v>
      </c>
    </row>
    <row r="1325" spans="1:16">
      <c r="A1325" s="2" t="s">
        <v>17</v>
      </c>
      <c r="B1325" s="2" t="s">
        <v>900</v>
      </c>
      <c r="C1325" s="2" t="s">
        <v>447</v>
      </c>
      <c r="D1325" s="2" t="s">
        <v>1530</v>
      </c>
      <c r="E1325" s="2" t="s">
        <v>2058</v>
      </c>
      <c r="F1325" s="2" t="s">
        <v>951</v>
      </c>
      <c r="G1325" s="4">
        <v>203</v>
      </c>
      <c r="H1325" s="6">
        <v>4334.05</v>
      </c>
      <c r="I1325" s="6">
        <v>4334.05</v>
      </c>
      <c r="J1325" s="10" t="s">
        <v>937</v>
      </c>
      <c r="K1325" s="10" t="s">
        <v>938</v>
      </c>
      <c r="L1325" s="8">
        <v>44462</v>
      </c>
      <c r="M1325" s="8">
        <v>44465</v>
      </c>
      <c r="N1325" s="8">
        <v>44465</v>
      </c>
      <c r="O1325" s="8">
        <v>44479</v>
      </c>
      <c r="P1325" s="8">
        <v>44537</v>
      </c>
    </row>
    <row r="1326" spans="1:16">
      <c r="A1326" s="2" t="s">
        <v>17</v>
      </c>
      <c r="B1326" s="2" t="s">
        <v>901</v>
      </c>
      <c r="C1326" s="2" t="s">
        <v>472</v>
      </c>
      <c r="D1326" s="2" t="s">
        <v>1561</v>
      </c>
      <c r="E1326" s="2" t="s">
        <v>2059</v>
      </c>
      <c r="F1326" s="2" t="s">
        <v>951</v>
      </c>
      <c r="G1326" s="4">
        <v>605</v>
      </c>
      <c r="H1326" s="6">
        <v>10986.8</v>
      </c>
      <c r="I1326" s="6">
        <v>10986.8</v>
      </c>
      <c r="J1326" s="10" t="s">
        <v>937</v>
      </c>
      <c r="K1326" s="10" t="s">
        <v>938</v>
      </c>
      <c r="L1326" s="8">
        <v>44462</v>
      </c>
      <c r="M1326" s="8">
        <v>44465</v>
      </c>
      <c r="N1326" s="8">
        <v>44461</v>
      </c>
      <c r="O1326" s="8">
        <v>44475</v>
      </c>
      <c r="P1326" s="8">
        <v>44537</v>
      </c>
    </row>
    <row r="1327" spans="1:16">
      <c r="A1327" s="2" t="s">
        <v>17</v>
      </c>
      <c r="B1327" s="2" t="s">
        <v>902</v>
      </c>
      <c r="C1327" s="2" t="s">
        <v>451</v>
      </c>
      <c r="D1327" s="2" t="s">
        <v>1534</v>
      </c>
      <c r="E1327" s="2" t="s">
        <v>2060</v>
      </c>
      <c r="F1327" s="2" t="s">
        <v>951</v>
      </c>
      <c r="G1327" s="4">
        <v>416</v>
      </c>
      <c r="H1327" s="6">
        <v>7271.68</v>
      </c>
      <c r="I1327" s="6">
        <v>7271.68</v>
      </c>
      <c r="J1327" s="10" t="s">
        <v>937</v>
      </c>
      <c r="K1327" s="10" t="s">
        <v>938</v>
      </c>
      <c r="L1327" s="8">
        <v>44462</v>
      </c>
      <c r="M1327" s="8">
        <v>44464</v>
      </c>
      <c r="N1327" s="8">
        <v>44464</v>
      </c>
      <c r="O1327" s="8">
        <v>44478</v>
      </c>
      <c r="P1327" s="8">
        <v>44537</v>
      </c>
    </row>
    <row r="1328" spans="1:16">
      <c r="A1328" s="2" t="s">
        <v>17</v>
      </c>
      <c r="B1328" s="2" t="s">
        <v>902</v>
      </c>
      <c r="C1328" s="2" t="s">
        <v>451</v>
      </c>
      <c r="D1328" s="2" t="s">
        <v>1534</v>
      </c>
      <c r="E1328" s="2" t="s">
        <v>2061</v>
      </c>
      <c r="F1328" s="2" t="s">
        <v>951</v>
      </c>
      <c r="G1328" s="4">
        <v>298</v>
      </c>
      <c r="H1328" s="6">
        <v>5229.8999999999996</v>
      </c>
      <c r="I1328" s="6">
        <v>5229.8999999999996</v>
      </c>
      <c r="J1328" s="10" t="s">
        <v>937</v>
      </c>
      <c r="K1328" s="10" t="s">
        <v>938</v>
      </c>
      <c r="L1328" s="8">
        <v>44462</v>
      </c>
      <c r="M1328" s="8">
        <v>44464</v>
      </c>
      <c r="N1328" s="8">
        <v>44464</v>
      </c>
      <c r="O1328" s="8">
        <v>44478</v>
      </c>
      <c r="P1328" s="8">
        <v>44537</v>
      </c>
    </row>
    <row r="1329" spans="1:16">
      <c r="A1329" s="2" t="s">
        <v>17</v>
      </c>
      <c r="B1329" s="2" t="s">
        <v>902</v>
      </c>
      <c r="C1329" s="2" t="s">
        <v>451</v>
      </c>
      <c r="D1329" s="2" t="s">
        <v>1534</v>
      </c>
      <c r="E1329" s="2" t="s">
        <v>2062</v>
      </c>
      <c r="F1329" s="2" t="s">
        <v>951</v>
      </c>
      <c r="G1329" s="4">
        <v>3286</v>
      </c>
      <c r="H1329" s="6">
        <v>57439.28</v>
      </c>
      <c r="I1329" s="6">
        <v>57439.28</v>
      </c>
      <c r="J1329" s="10" t="s">
        <v>937</v>
      </c>
      <c r="K1329" s="10" t="s">
        <v>938</v>
      </c>
      <c r="L1329" s="8">
        <v>44462</v>
      </c>
      <c r="M1329" s="8">
        <v>44464</v>
      </c>
      <c r="N1329" s="8">
        <v>44464</v>
      </c>
      <c r="O1329" s="8">
        <v>44478</v>
      </c>
      <c r="P1329" s="8">
        <v>44537</v>
      </c>
    </row>
    <row r="1330" spans="1:16">
      <c r="A1330" s="2" t="s">
        <v>17</v>
      </c>
      <c r="B1330" s="2" t="s">
        <v>903</v>
      </c>
      <c r="C1330" s="2" t="s">
        <v>472</v>
      </c>
      <c r="D1330" s="2" t="s">
        <v>1561</v>
      </c>
      <c r="E1330" s="2" t="s">
        <v>2063</v>
      </c>
      <c r="F1330" s="2" t="s">
        <v>951</v>
      </c>
      <c r="G1330" s="4">
        <v>692</v>
      </c>
      <c r="H1330" s="6">
        <v>13383.28</v>
      </c>
      <c r="I1330" s="6">
        <v>13383.28</v>
      </c>
      <c r="J1330" s="10" t="s">
        <v>937</v>
      </c>
      <c r="K1330" s="10" t="s">
        <v>962</v>
      </c>
      <c r="L1330" s="8">
        <v>44468</v>
      </c>
      <c r="M1330" s="8">
        <v>44469</v>
      </c>
      <c r="N1330" s="8">
        <v>44474</v>
      </c>
      <c r="O1330" s="8">
        <v>44488</v>
      </c>
      <c r="P1330" s="8">
        <v>44543</v>
      </c>
    </row>
    <row r="1331" spans="1:16">
      <c r="A1331" s="2" t="s">
        <v>21</v>
      </c>
      <c r="B1331" s="2" t="s">
        <v>904</v>
      </c>
      <c r="C1331" s="2" t="s">
        <v>305</v>
      </c>
      <c r="D1331" s="2" t="s">
        <v>1308</v>
      </c>
      <c r="E1331" s="2" t="s">
        <v>2064</v>
      </c>
      <c r="F1331" s="2" t="s">
        <v>982</v>
      </c>
      <c r="G1331" s="4">
        <v>476</v>
      </c>
      <c r="H1331" s="6">
        <v>17978.52</v>
      </c>
      <c r="I1331" s="6">
        <v>17978.52</v>
      </c>
      <c r="J1331" s="10" t="s">
        <v>942</v>
      </c>
      <c r="K1331" s="10" t="s">
        <v>938</v>
      </c>
      <c r="L1331" s="8">
        <v>44461</v>
      </c>
      <c r="M1331" s="8">
        <v>44469</v>
      </c>
      <c r="N1331" s="8">
        <v>44469</v>
      </c>
      <c r="O1331" s="8">
        <v>44483</v>
      </c>
      <c r="P1331" s="8">
        <v>44536</v>
      </c>
    </row>
    <row r="1332" spans="1:16">
      <c r="A1332" s="2" t="s">
        <v>44</v>
      </c>
      <c r="B1332" s="2" t="s">
        <v>905</v>
      </c>
      <c r="C1332" s="2" t="s">
        <v>906</v>
      </c>
      <c r="D1332" s="2">
        <v>522195</v>
      </c>
      <c r="E1332" s="2">
        <v>4500458452</v>
      </c>
      <c r="F1332" s="2" t="s">
        <v>945</v>
      </c>
      <c r="G1332" s="4">
        <v>2354</v>
      </c>
      <c r="H1332" s="6">
        <v>8961.11</v>
      </c>
      <c r="I1332" s="6">
        <v>8961.11</v>
      </c>
      <c r="J1332" s="10" t="s">
        <v>937</v>
      </c>
      <c r="K1332" s="10" t="s">
        <v>938</v>
      </c>
      <c r="L1332" s="8">
        <v>44474</v>
      </c>
      <c r="M1332" s="8">
        <v>44479</v>
      </c>
      <c r="N1332" s="8">
        <v>44479</v>
      </c>
      <c r="O1332" s="8">
        <v>44494</v>
      </c>
      <c r="P1332" s="8">
        <v>44554</v>
      </c>
    </row>
    <row r="1333" spans="1:16">
      <c r="A1333" s="2" t="s">
        <v>44</v>
      </c>
      <c r="B1333" s="2" t="s">
        <v>905</v>
      </c>
      <c r="C1333" s="2" t="s">
        <v>907</v>
      </c>
      <c r="D1333" s="2">
        <v>522213</v>
      </c>
      <c r="E1333" s="2">
        <v>4500458452</v>
      </c>
      <c r="F1333" s="2" t="s">
        <v>945</v>
      </c>
      <c r="G1333" s="4">
        <v>443</v>
      </c>
      <c r="H1333" s="6">
        <v>1507.23</v>
      </c>
      <c r="I1333" s="6">
        <v>1507.23</v>
      </c>
      <c r="J1333" s="10" t="s">
        <v>937</v>
      </c>
      <c r="K1333" s="10" t="s">
        <v>938</v>
      </c>
      <c r="L1333" s="8">
        <v>44474</v>
      </c>
      <c r="M1333" s="8">
        <v>44479</v>
      </c>
      <c r="N1333" s="8">
        <v>44479</v>
      </c>
      <c r="O1333" s="8">
        <v>44494</v>
      </c>
      <c r="P1333" s="8">
        <v>44554</v>
      </c>
    </row>
    <row r="1334" spans="1:16">
      <c r="A1334" s="2" t="s">
        <v>17</v>
      </c>
      <c r="B1334" s="2" t="s">
        <v>908</v>
      </c>
      <c r="C1334" s="2" t="s">
        <v>458</v>
      </c>
      <c r="D1334" s="2" t="s">
        <v>1544</v>
      </c>
      <c r="E1334" s="2" t="s">
        <v>2065</v>
      </c>
      <c r="F1334" s="2" t="s">
        <v>945</v>
      </c>
      <c r="G1334" s="4">
        <v>600</v>
      </c>
      <c r="H1334" s="6">
        <v>13062</v>
      </c>
      <c r="I1334" s="6">
        <v>13062</v>
      </c>
      <c r="J1334" s="10" t="s">
        <v>937</v>
      </c>
      <c r="K1334" s="10" t="s">
        <v>938</v>
      </c>
      <c r="L1334" s="8">
        <v>44469</v>
      </c>
      <c r="M1334" s="8">
        <v>44472</v>
      </c>
      <c r="N1334" s="8">
        <v>44472</v>
      </c>
      <c r="O1334" s="8">
        <v>44486</v>
      </c>
      <c r="P1334" s="8">
        <v>44544</v>
      </c>
    </row>
    <row r="1335" spans="1:16">
      <c r="A1335" s="2" t="s">
        <v>17</v>
      </c>
      <c r="B1335" s="2" t="s">
        <v>909</v>
      </c>
      <c r="C1335" s="2" t="s">
        <v>451</v>
      </c>
      <c r="D1335" s="2" t="s">
        <v>1534</v>
      </c>
      <c r="E1335" s="2" t="s">
        <v>2066</v>
      </c>
      <c r="F1335" s="2" t="s">
        <v>945</v>
      </c>
      <c r="G1335" s="4">
        <v>500</v>
      </c>
      <c r="H1335" s="6">
        <v>8740</v>
      </c>
      <c r="I1335" s="6">
        <v>8740</v>
      </c>
      <c r="J1335" s="10" t="s">
        <v>937</v>
      </c>
      <c r="K1335" s="10" t="s">
        <v>938</v>
      </c>
      <c r="L1335" s="8">
        <v>44468</v>
      </c>
      <c r="M1335" s="8">
        <v>44472</v>
      </c>
      <c r="N1335" s="8">
        <v>44472</v>
      </c>
      <c r="O1335" s="8">
        <v>44486</v>
      </c>
      <c r="P1335" s="8">
        <v>44543</v>
      </c>
    </row>
    <row r="1336" spans="1:16">
      <c r="A1336" s="2" t="s">
        <v>17</v>
      </c>
      <c r="B1336" s="2" t="s">
        <v>910</v>
      </c>
      <c r="C1336" s="2" t="s">
        <v>451</v>
      </c>
      <c r="D1336" s="2" t="s">
        <v>1534</v>
      </c>
      <c r="E1336" s="2" t="s">
        <v>2067</v>
      </c>
      <c r="F1336" s="2" t="s">
        <v>945</v>
      </c>
      <c r="G1336" s="4">
        <v>1650</v>
      </c>
      <c r="H1336" s="6">
        <v>28842</v>
      </c>
      <c r="I1336" s="6">
        <v>28842</v>
      </c>
      <c r="J1336" s="10" t="s">
        <v>937</v>
      </c>
      <c r="K1336" s="10" t="s">
        <v>962</v>
      </c>
      <c r="L1336" s="8">
        <v>44469</v>
      </c>
      <c r="M1336" s="8">
        <v>44472</v>
      </c>
      <c r="N1336" s="8">
        <v>44472</v>
      </c>
      <c r="O1336" s="8">
        <v>44486</v>
      </c>
      <c r="P1336" s="8">
        <v>44544</v>
      </c>
    </row>
    <row r="1337" spans="1:16">
      <c r="A1337" s="2" t="s">
        <v>17</v>
      </c>
      <c r="B1337" s="2" t="s">
        <v>911</v>
      </c>
      <c r="C1337" s="2" t="s">
        <v>624</v>
      </c>
      <c r="D1337" s="2" t="s">
        <v>1711</v>
      </c>
      <c r="E1337" s="2" t="s">
        <v>2068</v>
      </c>
      <c r="F1337" s="2" t="s">
        <v>945</v>
      </c>
      <c r="G1337" s="4">
        <v>637</v>
      </c>
      <c r="H1337" s="6">
        <v>9714.25</v>
      </c>
      <c r="I1337" s="6">
        <v>9714.25</v>
      </c>
      <c r="J1337" s="10" t="s">
        <v>937</v>
      </c>
      <c r="K1337" s="10" t="s">
        <v>938</v>
      </c>
      <c r="L1337" s="8">
        <v>44468</v>
      </c>
      <c r="M1337" s="8">
        <v>44472</v>
      </c>
      <c r="N1337" s="8">
        <v>44472</v>
      </c>
      <c r="O1337" s="8">
        <v>44486</v>
      </c>
      <c r="P1337" s="8">
        <v>44543</v>
      </c>
    </row>
    <row r="1338" spans="1:16">
      <c r="A1338" s="2" t="s">
        <v>21</v>
      </c>
      <c r="B1338" s="2" t="s">
        <v>912</v>
      </c>
      <c r="C1338" s="2" t="s">
        <v>894</v>
      </c>
      <c r="D1338" s="2" t="s">
        <v>2049</v>
      </c>
      <c r="E1338" s="2" t="s">
        <v>2069</v>
      </c>
      <c r="F1338" s="2" t="s">
        <v>982</v>
      </c>
      <c r="G1338" s="4">
        <v>1532</v>
      </c>
      <c r="H1338" s="6">
        <v>37105.040000000001</v>
      </c>
      <c r="I1338" s="6">
        <v>37105.040000000001</v>
      </c>
      <c r="J1338" s="10" t="s">
        <v>937</v>
      </c>
      <c r="K1338" s="10" t="s">
        <v>962</v>
      </c>
      <c r="L1338" s="8">
        <v>44469</v>
      </c>
      <c r="M1338" s="8">
        <v>44471</v>
      </c>
      <c r="N1338" s="8">
        <v>44471</v>
      </c>
      <c r="O1338" s="8">
        <v>44485</v>
      </c>
      <c r="P1338" s="8">
        <v>44544</v>
      </c>
    </row>
    <row r="1339" spans="1:16">
      <c r="A1339" s="2" t="s">
        <v>21</v>
      </c>
      <c r="B1339" s="2" t="s">
        <v>913</v>
      </c>
      <c r="C1339" s="2" t="s">
        <v>894</v>
      </c>
      <c r="D1339" s="2" t="s">
        <v>2049</v>
      </c>
      <c r="E1339" s="2" t="s">
        <v>2070</v>
      </c>
      <c r="F1339" s="2" t="s">
        <v>982</v>
      </c>
      <c r="G1339" s="4">
        <v>903</v>
      </c>
      <c r="H1339" s="6">
        <v>21870.66</v>
      </c>
      <c r="I1339" s="6">
        <v>21870.66</v>
      </c>
      <c r="J1339" s="10" t="s">
        <v>937</v>
      </c>
      <c r="K1339" s="10" t="s">
        <v>938</v>
      </c>
      <c r="L1339" s="8">
        <v>44470</v>
      </c>
      <c r="M1339" s="8">
        <v>44474</v>
      </c>
      <c r="N1339" s="8">
        <v>44474</v>
      </c>
      <c r="O1339" s="8">
        <v>44488</v>
      </c>
      <c r="P1339" s="8">
        <v>44545</v>
      </c>
    </row>
    <row r="1340" spans="1:16">
      <c r="A1340" s="2" t="s">
        <v>17</v>
      </c>
      <c r="B1340" s="2" t="s">
        <v>914</v>
      </c>
      <c r="C1340" s="2" t="s">
        <v>451</v>
      </c>
      <c r="D1340" s="2" t="s">
        <v>1534</v>
      </c>
      <c r="E1340" s="2" t="s">
        <v>2071</v>
      </c>
      <c r="F1340" s="2" t="s">
        <v>982</v>
      </c>
      <c r="G1340" s="4">
        <v>128</v>
      </c>
      <c r="H1340" s="6">
        <v>2237.44</v>
      </c>
      <c r="I1340" s="6">
        <v>2237.44</v>
      </c>
      <c r="J1340" s="10" t="s">
        <v>937</v>
      </c>
      <c r="K1340" s="10" t="s">
        <v>938</v>
      </c>
      <c r="L1340" s="8">
        <v>44470</v>
      </c>
      <c r="M1340" s="8">
        <v>44474</v>
      </c>
      <c r="N1340" s="8">
        <v>44474</v>
      </c>
      <c r="O1340" s="8">
        <v>44488</v>
      </c>
      <c r="P1340" s="8">
        <v>44545</v>
      </c>
    </row>
    <row r="1341" spans="1:16">
      <c r="A1341" s="2" t="s">
        <v>17</v>
      </c>
      <c r="B1341" s="2" t="s">
        <v>915</v>
      </c>
      <c r="C1341" s="2" t="s">
        <v>453</v>
      </c>
      <c r="D1341" s="2" t="s">
        <v>1536</v>
      </c>
      <c r="E1341" s="2" t="s">
        <v>2072</v>
      </c>
      <c r="F1341" s="2" t="s">
        <v>982</v>
      </c>
      <c r="G1341" s="4">
        <v>184</v>
      </c>
      <c r="H1341" s="6">
        <v>3041.52</v>
      </c>
      <c r="I1341" s="6">
        <v>3041.52</v>
      </c>
      <c r="J1341" s="10" t="s">
        <v>937</v>
      </c>
      <c r="K1341" s="10" t="s">
        <v>938</v>
      </c>
      <c r="L1341" s="8">
        <v>44470</v>
      </c>
      <c r="M1341" s="8">
        <v>44474</v>
      </c>
      <c r="N1341" s="8">
        <v>44474</v>
      </c>
      <c r="O1341" s="8">
        <v>44488</v>
      </c>
      <c r="P1341" s="8">
        <v>44545</v>
      </c>
    </row>
    <row r="1342" spans="1:16">
      <c r="A1342" s="2" t="s">
        <v>17</v>
      </c>
      <c r="B1342" s="2" t="s">
        <v>916</v>
      </c>
      <c r="C1342" s="2" t="s">
        <v>793</v>
      </c>
      <c r="D1342" s="2" t="s">
        <v>1914</v>
      </c>
      <c r="E1342" s="2" t="s">
        <v>2073</v>
      </c>
      <c r="F1342" s="2" t="s">
        <v>982</v>
      </c>
      <c r="G1342" s="4">
        <v>25</v>
      </c>
      <c r="H1342" s="6">
        <v>640.75</v>
      </c>
      <c r="I1342" s="6">
        <v>640.75</v>
      </c>
      <c r="J1342" s="10" t="s">
        <v>937</v>
      </c>
      <c r="K1342" s="10" t="s">
        <v>938</v>
      </c>
      <c r="L1342" s="8">
        <v>44470</v>
      </c>
      <c r="M1342" s="8">
        <v>44474</v>
      </c>
      <c r="N1342" s="8">
        <v>44474</v>
      </c>
      <c r="O1342" s="8">
        <v>44488</v>
      </c>
      <c r="P1342" s="8">
        <v>44545</v>
      </c>
    </row>
    <row r="1343" spans="1:16">
      <c r="A1343" s="2" t="s">
        <v>17</v>
      </c>
      <c r="B1343" s="2" t="s">
        <v>916</v>
      </c>
      <c r="C1343" s="2" t="s">
        <v>793</v>
      </c>
      <c r="D1343" s="2" t="s">
        <v>1914</v>
      </c>
      <c r="E1343" s="2" t="s">
        <v>2074</v>
      </c>
      <c r="F1343" s="2" t="s">
        <v>982</v>
      </c>
      <c r="G1343" s="4">
        <v>138</v>
      </c>
      <c r="H1343" s="6">
        <v>3536.94</v>
      </c>
      <c r="I1343" s="6">
        <v>3536.94</v>
      </c>
      <c r="J1343" s="10" t="s">
        <v>937</v>
      </c>
      <c r="K1343" s="10" t="s">
        <v>938</v>
      </c>
      <c r="L1343" s="8">
        <v>44470</v>
      </c>
      <c r="M1343" s="8">
        <v>44474</v>
      </c>
      <c r="N1343" s="8">
        <v>44474</v>
      </c>
      <c r="O1343" s="8">
        <v>44488</v>
      </c>
      <c r="P1343" s="8">
        <v>44545</v>
      </c>
    </row>
    <row r="1344" spans="1:16">
      <c r="A1344" s="2" t="s">
        <v>17</v>
      </c>
      <c r="B1344" s="2" t="s">
        <v>917</v>
      </c>
      <c r="C1344" s="2" t="s">
        <v>918</v>
      </c>
      <c r="D1344" s="2" t="s">
        <v>2075</v>
      </c>
      <c r="E1344" s="2" t="s">
        <v>2076</v>
      </c>
      <c r="F1344" s="2" t="s">
        <v>945</v>
      </c>
      <c r="G1344" s="4">
        <v>2100</v>
      </c>
      <c r="H1344" s="6">
        <v>36708</v>
      </c>
      <c r="I1344" s="6">
        <v>36708</v>
      </c>
      <c r="J1344" s="10" t="s">
        <v>937</v>
      </c>
      <c r="K1344" s="10" t="s">
        <v>938</v>
      </c>
      <c r="L1344" s="8">
        <v>44470</v>
      </c>
      <c r="M1344" s="8">
        <v>44475</v>
      </c>
      <c r="N1344" s="8">
        <v>44475</v>
      </c>
      <c r="O1344" s="8">
        <v>44489</v>
      </c>
      <c r="P1344" s="8">
        <v>44545</v>
      </c>
    </row>
    <row r="1345" spans="1:16">
      <c r="A1345" s="2" t="s">
        <v>17</v>
      </c>
      <c r="B1345" s="2" t="s">
        <v>917</v>
      </c>
      <c r="C1345" s="2" t="s">
        <v>918</v>
      </c>
      <c r="D1345" s="2" t="s">
        <v>2075</v>
      </c>
      <c r="E1345" s="2" t="s">
        <v>2077</v>
      </c>
      <c r="F1345" s="2" t="s">
        <v>945</v>
      </c>
      <c r="G1345" s="4">
        <v>2500</v>
      </c>
      <c r="H1345" s="6">
        <v>43700</v>
      </c>
      <c r="I1345" s="6">
        <v>43700</v>
      </c>
      <c r="J1345" s="10" t="s">
        <v>937</v>
      </c>
      <c r="K1345" s="10" t="s">
        <v>938</v>
      </c>
      <c r="L1345" s="8">
        <v>44470</v>
      </c>
      <c r="M1345" s="8">
        <v>44475</v>
      </c>
      <c r="N1345" s="8">
        <v>44475</v>
      </c>
      <c r="O1345" s="8">
        <v>44489</v>
      </c>
      <c r="P1345" s="8">
        <v>44545</v>
      </c>
    </row>
    <row r="1346" spans="1:16">
      <c r="A1346" s="2" t="s">
        <v>17</v>
      </c>
      <c r="B1346" s="2" t="s">
        <v>919</v>
      </c>
      <c r="C1346" s="2" t="s">
        <v>624</v>
      </c>
      <c r="D1346" s="2" t="s">
        <v>1711</v>
      </c>
      <c r="E1346" s="2" t="s">
        <v>2078</v>
      </c>
      <c r="F1346" s="2" t="s">
        <v>945</v>
      </c>
      <c r="G1346" s="4">
        <v>4768</v>
      </c>
      <c r="H1346" s="6">
        <v>72712</v>
      </c>
      <c r="I1346" s="6">
        <v>72712</v>
      </c>
      <c r="J1346" s="10" t="s">
        <v>937</v>
      </c>
      <c r="K1346" s="10" t="s">
        <v>938</v>
      </c>
      <c r="L1346" s="8">
        <v>44470</v>
      </c>
      <c r="M1346" s="8">
        <v>44475</v>
      </c>
      <c r="N1346" s="8">
        <v>44475</v>
      </c>
      <c r="O1346" s="8">
        <v>44489</v>
      </c>
      <c r="P1346" s="8">
        <v>44545</v>
      </c>
    </row>
    <row r="1347" spans="1:16">
      <c r="A1347" s="2" t="s">
        <v>17</v>
      </c>
      <c r="B1347" s="2" t="s">
        <v>919</v>
      </c>
      <c r="C1347" s="2" t="s">
        <v>624</v>
      </c>
      <c r="D1347" s="2" t="s">
        <v>1711</v>
      </c>
      <c r="E1347" s="2" t="s">
        <v>2079</v>
      </c>
      <c r="F1347" s="2" t="s">
        <v>945</v>
      </c>
      <c r="G1347" s="4">
        <v>3704</v>
      </c>
      <c r="H1347" s="6">
        <v>56486</v>
      </c>
      <c r="I1347" s="6">
        <v>56486</v>
      </c>
      <c r="J1347" s="10" t="s">
        <v>937</v>
      </c>
      <c r="K1347" s="10" t="s">
        <v>938</v>
      </c>
      <c r="L1347" s="8">
        <v>44470</v>
      </c>
      <c r="M1347" s="8">
        <v>44475</v>
      </c>
      <c r="N1347" s="8">
        <v>44475</v>
      </c>
      <c r="O1347" s="8">
        <v>44489</v>
      </c>
      <c r="P1347" s="8">
        <v>44545</v>
      </c>
    </row>
    <row r="1348" spans="1:16">
      <c r="A1348" s="2" t="s">
        <v>21</v>
      </c>
      <c r="B1348" s="2" t="s">
        <v>920</v>
      </c>
      <c r="C1348" s="2" t="s">
        <v>305</v>
      </c>
      <c r="D1348" s="2" t="s">
        <v>1308</v>
      </c>
      <c r="E1348" s="2" t="s">
        <v>2080</v>
      </c>
      <c r="F1348" s="2" t="s">
        <v>982</v>
      </c>
      <c r="G1348" s="4">
        <v>158</v>
      </c>
      <c r="H1348" s="6">
        <v>5967.66</v>
      </c>
      <c r="I1348" s="6">
        <v>5967.66</v>
      </c>
      <c r="J1348" s="10" t="s">
        <v>942</v>
      </c>
      <c r="K1348" s="10" t="s">
        <v>938</v>
      </c>
      <c r="L1348" s="8">
        <v>44468</v>
      </c>
      <c r="M1348" s="8">
        <v>44475</v>
      </c>
      <c r="N1348" s="8">
        <v>44475</v>
      </c>
      <c r="O1348" s="8">
        <v>44489</v>
      </c>
      <c r="P1348" s="8">
        <v>44543</v>
      </c>
    </row>
    <row r="1349" spans="1:16">
      <c r="A1349" s="2" t="s">
        <v>44</v>
      </c>
      <c r="B1349" s="2" t="s">
        <v>921</v>
      </c>
      <c r="C1349" s="2" t="s">
        <v>115</v>
      </c>
      <c r="D1349" s="2">
        <v>522196</v>
      </c>
      <c r="E1349" s="2">
        <v>4500458535</v>
      </c>
      <c r="F1349" s="2" t="s">
        <v>945</v>
      </c>
      <c r="G1349" s="4">
        <v>1348</v>
      </c>
      <c r="H1349" s="6">
        <v>4968.59</v>
      </c>
      <c r="I1349" s="6">
        <v>4968.59</v>
      </c>
      <c r="J1349" s="10" t="s">
        <v>937</v>
      </c>
      <c r="K1349" s="10" t="s">
        <v>938</v>
      </c>
      <c r="L1349" s="8">
        <v>44476</v>
      </c>
      <c r="M1349" s="8">
        <v>44481</v>
      </c>
      <c r="N1349" s="8">
        <v>44486</v>
      </c>
      <c r="O1349" s="8">
        <v>44501</v>
      </c>
      <c r="P1349" s="8">
        <v>44561</v>
      </c>
    </row>
    <row r="1350" spans="1:16">
      <c r="A1350" s="2" t="s">
        <v>44</v>
      </c>
      <c r="B1350" s="2" t="s">
        <v>921</v>
      </c>
      <c r="C1350" s="2" t="s">
        <v>115</v>
      </c>
      <c r="D1350" s="2">
        <v>522204</v>
      </c>
      <c r="E1350" s="2">
        <v>4500458535</v>
      </c>
      <c r="F1350" s="2" t="s">
        <v>945</v>
      </c>
      <c r="G1350" s="4">
        <v>686</v>
      </c>
      <c r="H1350" s="6">
        <v>2368.23</v>
      </c>
      <c r="I1350" s="6">
        <v>2368.23</v>
      </c>
      <c r="J1350" s="10" t="s">
        <v>937</v>
      </c>
      <c r="K1350" s="10" t="s">
        <v>938</v>
      </c>
      <c r="L1350" s="8">
        <v>44476</v>
      </c>
      <c r="M1350" s="8">
        <v>44481</v>
      </c>
      <c r="N1350" s="8">
        <v>44486</v>
      </c>
      <c r="O1350" s="8">
        <v>44501</v>
      </c>
      <c r="P1350" s="8">
        <v>44561</v>
      </c>
    </row>
    <row r="1351" spans="1:16">
      <c r="A1351" s="2" t="s">
        <v>44</v>
      </c>
      <c r="B1351" s="2" t="s">
        <v>921</v>
      </c>
      <c r="C1351" s="2" t="s">
        <v>115</v>
      </c>
      <c r="D1351" s="2">
        <v>522213</v>
      </c>
      <c r="E1351" s="2">
        <v>4500458535</v>
      </c>
      <c r="F1351" s="2" t="s">
        <v>945</v>
      </c>
      <c r="G1351" s="4">
        <v>2810</v>
      </c>
      <c r="H1351" s="6">
        <v>9700.83</v>
      </c>
      <c r="I1351" s="6">
        <v>9700.83</v>
      </c>
      <c r="J1351" s="10" t="s">
        <v>937</v>
      </c>
      <c r="K1351" s="10" t="s">
        <v>938</v>
      </c>
      <c r="L1351" s="8">
        <v>44476</v>
      </c>
      <c r="M1351" s="8">
        <v>44481</v>
      </c>
      <c r="N1351" s="8">
        <v>44486</v>
      </c>
      <c r="O1351" s="8">
        <v>44501</v>
      </c>
      <c r="P1351" s="8">
        <v>44561</v>
      </c>
    </row>
    <row r="1352" spans="1:16">
      <c r="A1352" s="2" t="s">
        <v>44</v>
      </c>
      <c r="B1352" s="2" t="s">
        <v>921</v>
      </c>
      <c r="C1352" s="2" t="s">
        <v>115</v>
      </c>
      <c r="D1352" s="2">
        <v>522196</v>
      </c>
      <c r="E1352" s="2">
        <v>4500458420</v>
      </c>
      <c r="F1352" s="2" t="s">
        <v>945</v>
      </c>
      <c r="G1352" s="4">
        <v>799</v>
      </c>
      <c r="H1352" s="6">
        <v>2937.57</v>
      </c>
      <c r="I1352" s="6">
        <v>2937.57</v>
      </c>
      <c r="J1352" s="10" t="s">
        <v>937</v>
      </c>
      <c r="K1352" s="10" t="s">
        <v>938</v>
      </c>
      <c r="L1352" s="8">
        <v>44476</v>
      </c>
      <c r="M1352" s="8">
        <v>44481</v>
      </c>
      <c r="N1352" s="8">
        <v>44486</v>
      </c>
      <c r="O1352" s="8">
        <v>44501</v>
      </c>
      <c r="P1352" s="8">
        <v>44561</v>
      </c>
    </row>
    <row r="1353" spans="1:16">
      <c r="A1353" s="2" t="s">
        <v>44</v>
      </c>
      <c r="B1353" s="2" t="s">
        <v>921</v>
      </c>
      <c r="C1353" s="2" t="s">
        <v>115</v>
      </c>
      <c r="D1353" s="2">
        <v>522204</v>
      </c>
      <c r="E1353" s="2">
        <v>4500458420</v>
      </c>
      <c r="F1353" s="2" t="s">
        <v>945</v>
      </c>
      <c r="G1353" s="4">
        <v>577</v>
      </c>
      <c r="H1353" s="6">
        <v>1997.22</v>
      </c>
      <c r="I1353" s="6">
        <v>1997.22</v>
      </c>
      <c r="J1353" s="10" t="s">
        <v>937</v>
      </c>
      <c r="K1353" s="10" t="s">
        <v>938</v>
      </c>
      <c r="L1353" s="8">
        <v>44476</v>
      </c>
      <c r="M1353" s="8">
        <v>44481</v>
      </c>
      <c r="N1353" s="8">
        <v>44486</v>
      </c>
      <c r="O1353" s="8">
        <v>44501</v>
      </c>
      <c r="P1353" s="8">
        <v>44561</v>
      </c>
    </row>
    <row r="1354" spans="1:16">
      <c r="A1354" s="2" t="s">
        <v>44</v>
      </c>
      <c r="B1354" s="2" t="s">
        <v>921</v>
      </c>
      <c r="C1354" s="2" t="s">
        <v>115</v>
      </c>
      <c r="D1354" s="2">
        <v>522213</v>
      </c>
      <c r="E1354" s="2">
        <v>4500458420</v>
      </c>
      <c r="F1354" s="2" t="s">
        <v>945</v>
      </c>
      <c r="G1354" s="4">
        <v>2589</v>
      </c>
      <c r="H1354" s="6">
        <v>8936.9</v>
      </c>
      <c r="I1354" s="6">
        <v>8936.9</v>
      </c>
      <c r="J1354" s="10" t="s">
        <v>937</v>
      </c>
      <c r="K1354" s="10" t="s">
        <v>938</v>
      </c>
      <c r="L1354" s="8">
        <v>44476</v>
      </c>
      <c r="M1354" s="8">
        <v>44481</v>
      </c>
      <c r="N1354" s="8">
        <v>44486</v>
      </c>
      <c r="O1354" s="8">
        <v>44501</v>
      </c>
      <c r="P1354" s="8">
        <v>44561</v>
      </c>
    </row>
    <row r="1355" spans="1:16">
      <c r="A1355" s="2" t="s">
        <v>44</v>
      </c>
      <c r="B1355" s="2" t="s">
        <v>921</v>
      </c>
      <c r="C1355" s="2" t="s">
        <v>112</v>
      </c>
      <c r="D1355" s="2">
        <v>522195</v>
      </c>
      <c r="E1355" s="2">
        <v>4500458421</v>
      </c>
      <c r="F1355" s="2" t="s">
        <v>945</v>
      </c>
      <c r="G1355" s="4">
        <v>1794</v>
      </c>
      <c r="H1355" s="6">
        <v>7469.23</v>
      </c>
      <c r="I1355" s="6">
        <v>7469.23</v>
      </c>
      <c r="J1355" s="10" t="s">
        <v>937</v>
      </c>
      <c r="K1355" s="10" t="s">
        <v>938</v>
      </c>
      <c r="L1355" s="8">
        <v>44476</v>
      </c>
      <c r="M1355" s="8">
        <v>44481</v>
      </c>
      <c r="N1355" s="8">
        <v>44486</v>
      </c>
      <c r="O1355" s="8">
        <v>44501</v>
      </c>
      <c r="P1355" s="8">
        <v>44561</v>
      </c>
    </row>
    <row r="1356" spans="1:16">
      <c r="A1356" s="2" t="s">
        <v>44</v>
      </c>
      <c r="B1356" s="2" t="s">
        <v>921</v>
      </c>
      <c r="C1356" s="2" t="s">
        <v>112</v>
      </c>
      <c r="D1356" s="2">
        <v>522197</v>
      </c>
      <c r="E1356" s="2">
        <v>4500458421</v>
      </c>
      <c r="F1356" s="2" t="s">
        <v>945</v>
      </c>
      <c r="G1356" s="4">
        <v>1030</v>
      </c>
      <c r="H1356" s="6">
        <v>3993.14</v>
      </c>
      <c r="I1356" s="6">
        <v>3993.14</v>
      </c>
      <c r="J1356" s="10" t="s">
        <v>937</v>
      </c>
      <c r="K1356" s="10" t="s">
        <v>938</v>
      </c>
      <c r="L1356" s="8">
        <v>44476</v>
      </c>
      <c r="M1356" s="8">
        <v>44481</v>
      </c>
      <c r="N1356" s="8">
        <v>44486</v>
      </c>
      <c r="O1356" s="8">
        <v>44501</v>
      </c>
      <c r="P1356" s="8">
        <v>44561</v>
      </c>
    </row>
    <row r="1357" spans="1:16">
      <c r="A1357" s="2" t="s">
        <v>44</v>
      </c>
      <c r="B1357" s="2" t="s">
        <v>921</v>
      </c>
      <c r="C1357" s="2" t="s">
        <v>112</v>
      </c>
      <c r="D1357" s="2">
        <v>522199</v>
      </c>
      <c r="E1357" s="2">
        <v>4500458421</v>
      </c>
      <c r="F1357" s="2" t="s">
        <v>945</v>
      </c>
      <c r="G1357" s="4">
        <v>5394</v>
      </c>
      <c r="H1357" s="6">
        <v>21043.19</v>
      </c>
      <c r="I1357" s="6">
        <v>21043.19</v>
      </c>
      <c r="J1357" s="10" t="s">
        <v>937</v>
      </c>
      <c r="K1357" s="10" t="s">
        <v>938</v>
      </c>
      <c r="L1357" s="8">
        <v>44476</v>
      </c>
      <c r="M1357" s="8">
        <v>44481</v>
      </c>
      <c r="N1357" s="8">
        <v>44486</v>
      </c>
      <c r="O1357" s="8">
        <v>44501</v>
      </c>
      <c r="P1357" s="8">
        <v>44561</v>
      </c>
    </row>
    <row r="1358" spans="1:16">
      <c r="A1358" s="2" t="s">
        <v>44</v>
      </c>
      <c r="B1358" s="2" t="s">
        <v>921</v>
      </c>
      <c r="C1358" s="2" t="s">
        <v>112</v>
      </c>
      <c r="D1358" s="2">
        <v>522195</v>
      </c>
      <c r="E1358" s="2">
        <v>4500458536</v>
      </c>
      <c r="F1358" s="2" t="s">
        <v>945</v>
      </c>
      <c r="G1358" s="4">
        <v>2256</v>
      </c>
      <c r="H1358" s="6">
        <v>9353.6200000000008</v>
      </c>
      <c r="I1358" s="6">
        <v>9353.6200000000008</v>
      </c>
      <c r="J1358" s="10" t="s">
        <v>937</v>
      </c>
      <c r="K1358" s="10" t="s">
        <v>938</v>
      </c>
      <c r="L1358" s="8">
        <v>44476</v>
      </c>
      <c r="M1358" s="8">
        <v>44481</v>
      </c>
      <c r="N1358" s="8">
        <v>44486</v>
      </c>
      <c r="O1358" s="8">
        <v>44501</v>
      </c>
      <c r="P1358" s="8">
        <v>44561</v>
      </c>
    </row>
    <row r="1359" spans="1:16">
      <c r="A1359" s="2" t="s">
        <v>44</v>
      </c>
      <c r="B1359" s="2" t="s">
        <v>921</v>
      </c>
      <c r="C1359" s="2" t="s">
        <v>112</v>
      </c>
      <c r="D1359" s="2">
        <v>522197</v>
      </c>
      <c r="E1359" s="2">
        <v>4500458536</v>
      </c>
      <c r="F1359" s="2" t="s">
        <v>945</v>
      </c>
      <c r="G1359" s="4">
        <v>753</v>
      </c>
      <c r="H1359" s="6">
        <v>2918.87</v>
      </c>
      <c r="I1359" s="6">
        <v>2918.87</v>
      </c>
      <c r="J1359" s="10" t="s">
        <v>937</v>
      </c>
      <c r="K1359" s="10" t="s">
        <v>938</v>
      </c>
      <c r="L1359" s="8">
        <v>44476</v>
      </c>
      <c r="M1359" s="8">
        <v>44481</v>
      </c>
      <c r="N1359" s="8">
        <v>44486</v>
      </c>
      <c r="O1359" s="8">
        <v>44501</v>
      </c>
      <c r="P1359" s="8">
        <v>44561</v>
      </c>
    </row>
    <row r="1360" spans="1:16">
      <c r="A1360" s="2" t="s">
        <v>44</v>
      </c>
      <c r="B1360" s="2" t="s">
        <v>921</v>
      </c>
      <c r="C1360" s="2" t="s">
        <v>112</v>
      </c>
      <c r="D1360" s="2">
        <v>522199</v>
      </c>
      <c r="E1360" s="2">
        <v>4500458536</v>
      </c>
      <c r="F1360" s="2" t="s">
        <v>945</v>
      </c>
      <c r="G1360" s="4">
        <v>2377</v>
      </c>
      <c r="H1360" s="6">
        <v>9213.64</v>
      </c>
      <c r="I1360" s="6">
        <v>9213.64</v>
      </c>
      <c r="J1360" s="10" t="s">
        <v>937</v>
      </c>
      <c r="K1360" s="10" t="s">
        <v>938</v>
      </c>
      <c r="L1360" s="8">
        <v>44476</v>
      </c>
      <c r="M1360" s="8">
        <v>44481</v>
      </c>
      <c r="N1360" s="8">
        <v>44486</v>
      </c>
      <c r="O1360" s="8">
        <v>44501</v>
      </c>
      <c r="P1360" s="8">
        <v>44561</v>
      </c>
    </row>
    <row r="1361" spans="1:16">
      <c r="A1361" s="2" t="s">
        <v>44</v>
      </c>
      <c r="B1361" s="2" t="s">
        <v>921</v>
      </c>
      <c r="C1361" s="2" t="s">
        <v>115</v>
      </c>
      <c r="D1361" s="2">
        <v>528196</v>
      </c>
      <c r="E1361" s="2">
        <v>4500458563</v>
      </c>
      <c r="F1361" s="2" t="s">
        <v>945</v>
      </c>
      <c r="G1361" s="4">
        <v>203</v>
      </c>
      <c r="H1361" s="6">
        <v>893.2</v>
      </c>
      <c r="I1361" s="6">
        <v>893.2</v>
      </c>
      <c r="J1361" s="10" t="s">
        <v>937</v>
      </c>
      <c r="K1361" s="10" t="s">
        <v>938</v>
      </c>
      <c r="L1361" s="8">
        <v>44476</v>
      </c>
      <c r="M1361" s="8">
        <v>44481</v>
      </c>
      <c r="N1361" s="8">
        <v>44486</v>
      </c>
      <c r="O1361" s="8">
        <v>44501</v>
      </c>
      <c r="P1361" s="8">
        <v>44561</v>
      </c>
    </row>
    <row r="1362" spans="1:16">
      <c r="A1362" s="2" t="s">
        <v>44</v>
      </c>
      <c r="B1362" s="2" t="s">
        <v>921</v>
      </c>
      <c r="C1362" s="2" t="s">
        <v>112</v>
      </c>
      <c r="D1362" s="2">
        <v>522199</v>
      </c>
      <c r="E1362" s="2">
        <v>4500458563</v>
      </c>
      <c r="F1362" s="2" t="s">
        <v>945</v>
      </c>
      <c r="G1362" s="4">
        <v>406</v>
      </c>
      <c r="H1362" s="6">
        <v>1579.34</v>
      </c>
      <c r="I1362" s="6">
        <v>1579.34</v>
      </c>
      <c r="J1362" s="10" t="s">
        <v>937</v>
      </c>
      <c r="K1362" s="10" t="s">
        <v>938</v>
      </c>
      <c r="L1362" s="8">
        <v>44476</v>
      </c>
      <c r="M1362" s="8">
        <v>44481</v>
      </c>
      <c r="N1362" s="8">
        <v>44486</v>
      </c>
      <c r="O1362" s="8">
        <v>44501</v>
      </c>
      <c r="P1362" s="8">
        <v>44561</v>
      </c>
    </row>
    <row r="1363" spans="1:16">
      <c r="A1363" s="2" t="s">
        <v>44</v>
      </c>
      <c r="B1363" s="2" t="s">
        <v>921</v>
      </c>
      <c r="C1363" s="2" t="s">
        <v>112</v>
      </c>
      <c r="D1363" s="2">
        <v>522199</v>
      </c>
      <c r="E1363" s="2">
        <v>4500458651</v>
      </c>
      <c r="F1363" s="2" t="s">
        <v>945</v>
      </c>
      <c r="G1363" s="4">
        <v>945</v>
      </c>
      <c r="H1363" s="6">
        <v>3902.85</v>
      </c>
      <c r="I1363" s="6">
        <v>3902.85</v>
      </c>
      <c r="J1363" s="10" t="s">
        <v>937</v>
      </c>
      <c r="K1363" s="10" t="s">
        <v>938</v>
      </c>
      <c r="L1363" s="8">
        <v>44476</v>
      </c>
      <c r="M1363" s="8">
        <v>44481</v>
      </c>
      <c r="N1363" s="8">
        <v>44486</v>
      </c>
      <c r="O1363" s="8">
        <v>44501</v>
      </c>
      <c r="P1363" s="8">
        <v>44561</v>
      </c>
    </row>
    <row r="1364" spans="1:16">
      <c r="A1364" s="2" t="s">
        <v>17</v>
      </c>
      <c r="B1364" s="2" t="s">
        <v>922</v>
      </c>
      <c r="C1364" s="2" t="s">
        <v>923</v>
      </c>
      <c r="D1364" s="2" t="s">
        <v>2081</v>
      </c>
      <c r="E1364" s="2" t="s">
        <v>2082</v>
      </c>
      <c r="F1364" s="2" t="s">
        <v>945</v>
      </c>
      <c r="G1364" s="4">
        <v>195</v>
      </c>
      <c r="H1364" s="6">
        <v>3201.9</v>
      </c>
      <c r="I1364" s="6">
        <v>3201.9</v>
      </c>
      <c r="J1364" s="10" t="s">
        <v>942</v>
      </c>
      <c r="K1364" s="10" t="s">
        <v>938</v>
      </c>
      <c r="L1364" s="8">
        <v>44475</v>
      </c>
      <c r="M1364" s="8">
        <v>44479</v>
      </c>
      <c r="N1364" s="8">
        <v>44479</v>
      </c>
      <c r="O1364" s="8">
        <v>44494</v>
      </c>
      <c r="P1364" s="8">
        <v>44550</v>
      </c>
    </row>
    <row r="1365" spans="1:16">
      <c r="A1365" s="2" t="s">
        <v>17</v>
      </c>
      <c r="B1365" s="2" t="s">
        <v>924</v>
      </c>
      <c r="C1365" s="2" t="s">
        <v>447</v>
      </c>
      <c r="D1365" s="2" t="s">
        <v>1530</v>
      </c>
      <c r="E1365" s="2" t="s">
        <v>2083</v>
      </c>
      <c r="F1365" s="2" t="s">
        <v>951</v>
      </c>
      <c r="G1365" s="4">
        <v>722</v>
      </c>
      <c r="H1365" s="6">
        <v>14865.98</v>
      </c>
      <c r="I1365" s="6">
        <v>14865.98</v>
      </c>
      <c r="J1365" s="10" t="s">
        <v>937</v>
      </c>
      <c r="K1365" s="10" t="s">
        <v>962</v>
      </c>
      <c r="L1365" s="8">
        <v>44477</v>
      </c>
      <c r="M1365" s="8">
        <v>44478</v>
      </c>
      <c r="N1365" s="8">
        <v>44478</v>
      </c>
      <c r="O1365" s="8">
        <v>44493</v>
      </c>
      <c r="P1365" s="8">
        <v>44552</v>
      </c>
    </row>
    <row r="1366" spans="1:16">
      <c r="A1366" s="2" t="s">
        <v>17</v>
      </c>
      <c r="B1366" s="2" t="s">
        <v>925</v>
      </c>
      <c r="C1366" s="2" t="s">
        <v>447</v>
      </c>
      <c r="D1366" s="2" t="s">
        <v>1530</v>
      </c>
      <c r="E1366" s="2" t="s">
        <v>2084</v>
      </c>
      <c r="F1366" s="2" t="s">
        <v>951</v>
      </c>
      <c r="G1366" s="4">
        <v>599</v>
      </c>
      <c r="H1366" s="6">
        <v>12333.41</v>
      </c>
      <c r="I1366" s="6">
        <v>12333.41</v>
      </c>
      <c r="J1366" s="10" t="s">
        <v>937</v>
      </c>
      <c r="K1366" s="10" t="s">
        <v>962</v>
      </c>
      <c r="L1366" s="8">
        <v>44477</v>
      </c>
      <c r="M1366" s="8">
        <v>44478</v>
      </c>
      <c r="N1366" s="8">
        <v>44478</v>
      </c>
      <c r="O1366" s="8">
        <v>44493</v>
      </c>
      <c r="P1366" s="8">
        <v>44552</v>
      </c>
    </row>
    <row r="1367" spans="1:16">
      <c r="A1367" s="2" t="s">
        <v>17</v>
      </c>
      <c r="B1367" s="2" t="s">
        <v>926</v>
      </c>
      <c r="C1367" s="2" t="s">
        <v>453</v>
      </c>
      <c r="D1367" s="2" t="s">
        <v>1536</v>
      </c>
      <c r="E1367" s="2" t="s">
        <v>2085</v>
      </c>
      <c r="F1367" s="2" t="s">
        <v>951</v>
      </c>
      <c r="G1367" s="4">
        <v>1487</v>
      </c>
      <c r="H1367" s="6">
        <v>24580.11</v>
      </c>
      <c r="I1367" s="6">
        <v>24580.11</v>
      </c>
      <c r="J1367" s="10" t="s">
        <v>937</v>
      </c>
      <c r="K1367" s="10" t="s">
        <v>962</v>
      </c>
      <c r="L1367" s="8">
        <v>44480</v>
      </c>
      <c r="M1367" s="8">
        <v>44480</v>
      </c>
      <c r="N1367" s="8">
        <v>44480</v>
      </c>
      <c r="O1367" s="8">
        <v>44495</v>
      </c>
      <c r="P1367" s="8">
        <v>44555</v>
      </c>
    </row>
    <row r="1368" spans="1:16">
      <c r="A1368" s="2" t="s">
        <v>21</v>
      </c>
      <c r="B1368" s="2" t="s">
        <v>927</v>
      </c>
      <c r="C1368" s="2" t="s">
        <v>894</v>
      </c>
      <c r="D1368" s="2" t="s">
        <v>2049</v>
      </c>
      <c r="E1368" s="2" t="s">
        <v>2086</v>
      </c>
      <c r="F1368" s="2" t="s">
        <v>982</v>
      </c>
      <c r="G1368" s="4">
        <v>3565</v>
      </c>
      <c r="H1368" s="6">
        <v>86344.3</v>
      </c>
      <c r="I1368" s="6">
        <v>86344.3</v>
      </c>
      <c r="J1368" s="10" t="s">
        <v>937</v>
      </c>
      <c r="K1368" s="10" t="s">
        <v>962</v>
      </c>
      <c r="L1368" s="8">
        <v>44476</v>
      </c>
      <c r="M1368" s="8">
        <v>44477</v>
      </c>
      <c r="N1368" s="8">
        <v>44477</v>
      </c>
      <c r="O1368" s="8">
        <v>44492</v>
      </c>
      <c r="P1368" s="8">
        <v>44551</v>
      </c>
    </row>
    <row r="1369" spans="1:16">
      <c r="A1369" s="2" t="s">
        <v>17</v>
      </c>
      <c r="B1369" s="2" t="s">
        <v>928</v>
      </c>
      <c r="C1369" s="2" t="s">
        <v>447</v>
      </c>
      <c r="D1369" s="2" t="s">
        <v>1530</v>
      </c>
      <c r="E1369" s="2" t="s">
        <v>2083</v>
      </c>
      <c r="F1369" s="2" t="s">
        <v>951</v>
      </c>
      <c r="G1369" s="4">
        <v>953</v>
      </c>
      <c r="H1369" s="6">
        <v>19622.27</v>
      </c>
      <c r="I1369" s="6">
        <v>19622.27</v>
      </c>
      <c r="J1369" s="10" t="s">
        <v>937</v>
      </c>
      <c r="K1369" s="10" t="s">
        <v>962</v>
      </c>
      <c r="L1369" s="8">
        <v>44480</v>
      </c>
      <c r="M1369" s="8">
        <v>44481</v>
      </c>
      <c r="N1369" s="8">
        <v>44481</v>
      </c>
      <c r="O1369" s="8">
        <v>44496</v>
      </c>
      <c r="P1369" s="8">
        <v>44555</v>
      </c>
    </row>
    <row r="1370" spans="1:16">
      <c r="A1370" s="2" t="s">
        <v>17</v>
      </c>
      <c r="B1370" s="2" t="s">
        <v>929</v>
      </c>
      <c r="C1370" s="2" t="s">
        <v>453</v>
      </c>
      <c r="D1370" s="2" t="s">
        <v>1536</v>
      </c>
      <c r="E1370" s="2" t="s">
        <v>2087</v>
      </c>
      <c r="F1370" s="2" t="s">
        <v>951</v>
      </c>
      <c r="G1370" s="4">
        <v>1102</v>
      </c>
      <c r="H1370" s="6">
        <v>18216.060000000001</v>
      </c>
      <c r="I1370" s="6">
        <v>18216.060000000001</v>
      </c>
      <c r="J1370" s="10" t="s">
        <v>937</v>
      </c>
      <c r="K1370" s="10" t="s">
        <v>962</v>
      </c>
      <c r="L1370" s="8">
        <v>44480</v>
      </c>
      <c r="M1370" s="8">
        <v>44481</v>
      </c>
      <c r="N1370" s="8">
        <v>44481</v>
      </c>
      <c r="O1370" s="8">
        <v>44496</v>
      </c>
      <c r="P1370" s="8">
        <v>44555</v>
      </c>
    </row>
    <row r="1371" spans="1:16">
      <c r="A1371" s="2" t="s">
        <v>44</v>
      </c>
      <c r="B1371" s="2" t="s">
        <v>905</v>
      </c>
      <c r="C1371" s="2" t="s">
        <v>906</v>
      </c>
      <c r="D1371" s="2">
        <v>522199</v>
      </c>
      <c r="E1371" s="2">
        <v>4500458452</v>
      </c>
      <c r="F1371" s="2" t="s">
        <v>945</v>
      </c>
      <c r="G1371" s="4">
        <v>2354</v>
      </c>
      <c r="H1371" s="6">
        <v>8961.11</v>
      </c>
      <c r="I1371" s="6">
        <v>8961.11</v>
      </c>
      <c r="J1371" s="10" t="s">
        <v>937</v>
      </c>
      <c r="K1371" s="10" t="s">
        <v>938</v>
      </c>
      <c r="L1371" s="8">
        <v>44474</v>
      </c>
      <c r="M1371" s="8">
        <v>44479</v>
      </c>
      <c r="N1371" s="8">
        <v>44479</v>
      </c>
      <c r="O1371" s="8">
        <v>44494</v>
      </c>
      <c r="P1371" s="8">
        <v>44554</v>
      </c>
    </row>
    <row r="1372" spans="1:16">
      <c r="A1372" s="2" t="s">
        <v>44</v>
      </c>
      <c r="B1372" s="2" t="s">
        <v>905</v>
      </c>
      <c r="C1372" s="2" t="s">
        <v>907</v>
      </c>
      <c r="D1372" s="2">
        <v>522213</v>
      </c>
      <c r="E1372" s="2">
        <v>4500458452</v>
      </c>
      <c r="F1372" s="2" t="s">
        <v>945</v>
      </c>
      <c r="G1372" s="4">
        <v>443</v>
      </c>
      <c r="H1372" s="6">
        <v>1507.23</v>
      </c>
      <c r="I1372" s="6">
        <v>1507.23</v>
      </c>
      <c r="J1372" s="10" t="s">
        <v>937</v>
      </c>
      <c r="K1372" s="10" t="s">
        <v>938</v>
      </c>
      <c r="L1372" s="8">
        <v>44474</v>
      </c>
      <c r="M1372" s="8">
        <v>44479</v>
      </c>
      <c r="N1372" s="8">
        <v>44479</v>
      </c>
      <c r="O1372" s="8">
        <v>44494</v>
      </c>
      <c r="P1372" s="8">
        <v>44554</v>
      </c>
    </row>
    <row r="1373" spans="1:16">
      <c r="A1373" s="2" t="s">
        <v>44</v>
      </c>
      <c r="B1373" s="2" t="s">
        <v>930</v>
      </c>
      <c r="C1373" s="2" t="s">
        <v>931</v>
      </c>
      <c r="D1373" s="2">
        <v>506896</v>
      </c>
      <c r="E1373" s="2">
        <v>4500458475</v>
      </c>
      <c r="F1373" s="2" t="s">
        <v>945</v>
      </c>
      <c r="G1373" s="4">
        <v>750</v>
      </c>
      <c r="H1373" s="6">
        <v>5269.25</v>
      </c>
      <c r="I1373" s="6">
        <v>5269.25</v>
      </c>
      <c r="J1373" s="10" t="s">
        <v>937</v>
      </c>
      <c r="K1373" s="10" t="s">
        <v>938</v>
      </c>
      <c r="L1373" s="8">
        <v>44482</v>
      </c>
      <c r="M1373" s="8">
        <v>44485</v>
      </c>
      <c r="N1373" s="8">
        <v>44489</v>
      </c>
      <c r="O1373" s="8">
        <v>44504</v>
      </c>
      <c r="P1373" s="8">
        <v>44564</v>
      </c>
    </row>
    <row r="1374" spans="1:16">
      <c r="A1374" s="2" t="s">
        <v>44</v>
      </c>
      <c r="B1374" s="2" t="s">
        <v>930</v>
      </c>
      <c r="C1374" s="2" t="s">
        <v>931</v>
      </c>
      <c r="D1374" s="2">
        <v>507209</v>
      </c>
      <c r="E1374" s="2">
        <v>4500458475</v>
      </c>
      <c r="F1374" s="2" t="s">
        <v>945</v>
      </c>
      <c r="G1374" s="4">
        <v>3167</v>
      </c>
      <c r="H1374" s="6">
        <v>18768.310000000001</v>
      </c>
      <c r="I1374" s="6">
        <v>18768.310000000001</v>
      </c>
      <c r="J1374" s="10" t="s">
        <v>937</v>
      </c>
      <c r="K1374" s="10" t="s">
        <v>938</v>
      </c>
      <c r="L1374" s="8">
        <v>44482</v>
      </c>
      <c r="M1374" s="8">
        <v>44485</v>
      </c>
      <c r="N1374" s="8">
        <v>44489</v>
      </c>
      <c r="O1374" s="8">
        <v>44504</v>
      </c>
      <c r="P1374" s="8">
        <v>44564</v>
      </c>
    </row>
    <row r="1375" spans="1:16">
      <c r="A1375" s="2" t="s">
        <v>44</v>
      </c>
      <c r="B1375" s="2" t="s">
        <v>930</v>
      </c>
      <c r="C1375" s="2" t="s">
        <v>931</v>
      </c>
      <c r="D1375" s="2">
        <v>529688</v>
      </c>
      <c r="E1375" s="2">
        <v>4500458475</v>
      </c>
      <c r="F1375" s="2" t="s">
        <v>945</v>
      </c>
      <c r="G1375" s="4">
        <v>1395</v>
      </c>
      <c r="H1375" s="6">
        <v>8950.4500000000007</v>
      </c>
      <c r="I1375" s="6">
        <v>8950.4500000000007</v>
      </c>
      <c r="J1375" s="10" t="s">
        <v>937</v>
      </c>
      <c r="K1375" s="10" t="s">
        <v>938</v>
      </c>
      <c r="L1375" s="8">
        <v>44482</v>
      </c>
      <c r="M1375" s="8">
        <v>44485</v>
      </c>
      <c r="N1375" s="8">
        <v>44489</v>
      </c>
      <c r="O1375" s="8">
        <v>44504</v>
      </c>
      <c r="P1375" s="8">
        <v>44564</v>
      </c>
    </row>
    <row r="1376" spans="1:16">
      <c r="A1376" s="2" t="s">
        <v>44</v>
      </c>
      <c r="B1376" s="2" t="s">
        <v>930</v>
      </c>
      <c r="C1376" s="2" t="s">
        <v>931</v>
      </c>
      <c r="D1376" s="2">
        <v>529692</v>
      </c>
      <c r="E1376" s="2">
        <v>4500458475</v>
      </c>
      <c r="F1376" s="2" t="s">
        <v>945</v>
      </c>
      <c r="G1376" s="4">
        <v>1290</v>
      </c>
      <c r="H1376" s="6">
        <v>8486.5</v>
      </c>
      <c r="I1376" s="6">
        <v>8486.5</v>
      </c>
      <c r="J1376" s="10" t="s">
        <v>937</v>
      </c>
      <c r="K1376" s="10" t="s">
        <v>938</v>
      </c>
      <c r="L1376" s="8">
        <v>44482</v>
      </c>
      <c r="M1376" s="8">
        <v>44485</v>
      </c>
      <c r="N1376" s="8">
        <v>44489</v>
      </c>
      <c r="O1376" s="8">
        <v>44504</v>
      </c>
      <c r="P1376" s="8">
        <v>44564</v>
      </c>
    </row>
    <row r="1377" spans="1:16">
      <c r="A1377" s="2" t="s">
        <v>44</v>
      </c>
      <c r="B1377" s="2" t="s">
        <v>930</v>
      </c>
      <c r="C1377" s="2" t="s">
        <v>931</v>
      </c>
      <c r="D1377" s="2">
        <v>506896</v>
      </c>
      <c r="E1377" s="2">
        <v>4500458475</v>
      </c>
      <c r="F1377" s="2" t="s">
        <v>945</v>
      </c>
      <c r="G1377" s="4">
        <v>2561</v>
      </c>
      <c r="H1377" s="6">
        <v>14509.84</v>
      </c>
      <c r="I1377" s="6">
        <v>14509.84</v>
      </c>
      <c r="J1377" s="10" t="s">
        <v>937</v>
      </c>
      <c r="K1377" s="10" t="s">
        <v>938</v>
      </c>
      <c r="L1377" s="8">
        <v>44482</v>
      </c>
      <c r="M1377" s="8">
        <v>44485</v>
      </c>
      <c r="N1377" s="8">
        <v>44489</v>
      </c>
      <c r="O1377" s="8">
        <v>44504</v>
      </c>
      <c r="P1377" s="8">
        <v>44564</v>
      </c>
    </row>
    <row r="1378" spans="1:16">
      <c r="A1378" s="2" t="s">
        <v>44</v>
      </c>
      <c r="B1378" s="2" t="s">
        <v>930</v>
      </c>
      <c r="C1378" s="2" t="s">
        <v>932</v>
      </c>
      <c r="D1378" s="2">
        <v>506898</v>
      </c>
      <c r="E1378" s="2">
        <v>4500458474</v>
      </c>
      <c r="F1378" s="2" t="s">
        <v>945</v>
      </c>
      <c r="G1378" s="4">
        <v>4979</v>
      </c>
      <c r="H1378" s="6">
        <v>29832.81</v>
      </c>
      <c r="I1378" s="6">
        <v>29832.81</v>
      </c>
      <c r="J1378" s="10" t="s">
        <v>937</v>
      </c>
      <c r="K1378" s="10" t="s">
        <v>938</v>
      </c>
      <c r="L1378" s="8">
        <v>44482</v>
      </c>
      <c r="M1378" s="8">
        <v>44485</v>
      </c>
      <c r="N1378" s="8">
        <v>44489</v>
      </c>
      <c r="O1378" s="8">
        <v>44504</v>
      </c>
      <c r="P1378" s="8">
        <v>44564</v>
      </c>
    </row>
    <row r="1379" spans="1:16">
      <c r="A1379" s="2" t="s">
        <v>44</v>
      </c>
      <c r="B1379" s="2" t="s">
        <v>930</v>
      </c>
      <c r="C1379" s="2" t="s">
        <v>932</v>
      </c>
      <c r="D1379" s="2">
        <v>507202</v>
      </c>
      <c r="E1379" s="2">
        <v>4500458474</v>
      </c>
      <c r="F1379" s="2" t="s">
        <v>945</v>
      </c>
      <c r="G1379" s="4">
        <v>3244</v>
      </c>
      <c r="H1379" s="6">
        <v>18523.73</v>
      </c>
      <c r="I1379" s="6">
        <v>18523.73</v>
      </c>
      <c r="J1379" s="10" t="s">
        <v>937</v>
      </c>
      <c r="K1379" s="10" t="s">
        <v>938</v>
      </c>
      <c r="L1379" s="8">
        <v>44482</v>
      </c>
      <c r="M1379" s="8">
        <v>44485</v>
      </c>
      <c r="N1379" s="8">
        <v>44489</v>
      </c>
      <c r="O1379" s="8">
        <v>44504</v>
      </c>
      <c r="P1379" s="8">
        <v>44564</v>
      </c>
    </row>
    <row r="1380" spans="1:16">
      <c r="A1380" s="2" t="s">
        <v>44</v>
      </c>
      <c r="B1380" s="2" t="s">
        <v>930</v>
      </c>
      <c r="C1380" s="2" t="s">
        <v>932</v>
      </c>
      <c r="D1380" s="2">
        <v>529693</v>
      </c>
      <c r="E1380" s="2">
        <v>4500458474</v>
      </c>
      <c r="F1380" s="2" t="s">
        <v>945</v>
      </c>
      <c r="G1380" s="4">
        <v>1478</v>
      </c>
      <c r="H1380" s="6">
        <v>8679.4599999999991</v>
      </c>
      <c r="I1380" s="6">
        <v>8679.4599999999991</v>
      </c>
      <c r="J1380" s="10" t="s">
        <v>937</v>
      </c>
      <c r="K1380" s="10" t="s">
        <v>938</v>
      </c>
      <c r="L1380" s="8">
        <v>44482</v>
      </c>
      <c r="M1380" s="8">
        <v>44485</v>
      </c>
      <c r="N1380" s="8">
        <v>44489</v>
      </c>
      <c r="O1380" s="8">
        <v>44504</v>
      </c>
      <c r="P1380" s="8">
        <v>44564</v>
      </c>
    </row>
    <row r="1381" spans="1:16">
      <c r="A1381" s="2" t="s">
        <v>44</v>
      </c>
      <c r="B1381" s="2" t="s">
        <v>930</v>
      </c>
      <c r="C1381" s="2" t="s">
        <v>932</v>
      </c>
      <c r="D1381" s="2">
        <v>507202</v>
      </c>
      <c r="E1381" s="2">
        <v>4500458474</v>
      </c>
      <c r="F1381" s="2" t="s">
        <v>945</v>
      </c>
      <c r="G1381" s="4">
        <v>1903</v>
      </c>
      <c r="H1381" s="6">
        <v>10809.04</v>
      </c>
      <c r="I1381" s="6">
        <v>10809.04</v>
      </c>
      <c r="J1381" s="10" t="s">
        <v>937</v>
      </c>
      <c r="K1381" s="10" t="s">
        <v>938</v>
      </c>
      <c r="L1381" s="8">
        <v>44482</v>
      </c>
      <c r="M1381" s="8">
        <v>44485</v>
      </c>
      <c r="N1381" s="8">
        <v>44489</v>
      </c>
      <c r="O1381" s="8">
        <v>44504</v>
      </c>
      <c r="P1381" s="8">
        <v>44564</v>
      </c>
    </row>
    <row r="1382" spans="1:16">
      <c r="A1382" s="2" t="s">
        <v>44</v>
      </c>
      <c r="B1382" s="2" t="s">
        <v>930</v>
      </c>
      <c r="C1382" s="2" t="s">
        <v>931</v>
      </c>
      <c r="D1382" s="2">
        <v>506896</v>
      </c>
      <c r="E1382" s="2">
        <v>4500458747</v>
      </c>
      <c r="F1382" s="2" t="s">
        <v>945</v>
      </c>
      <c r="G1382" s="4">
        <v>1865</v>
      </c>
      <c r="H1382" s="6">
        <v>10955.5</v>
      </c>
      <c r="I1382" s="6">
        <v>10955.5</v>
      </c>
      <c r="J1382" s="10" t="s">
        <v>937</v>
      </c>
      <c r="K1382" s="10" t="s">
        <v>938</v>
      </c>
      <c r="L1382" s="8">
        <v>44482</v>
      </c>
      <c r="M1382" s="8">
        <v>44485</v>
      </c>
      <c r="N1382" s="8">
        <v>44489</v>
      </c>
      <c r="O1382" s="8">
        <v>44504</v>
      </c>
      <c r="P1382" s="8">
        <v>44564</v>
      </c>
    </row>
    <row r="1383" spans="1:16">
      <c r="A1383" s="2" t="s">
        <v>44</v>
      </c>
      <c r="B1383" s="2" t="s">
        <v>930</v>
      </c>
      <c r="C1383" s="2" t="s">
        <v>931</v>
      </c>
      <c r="D1383" s="2">
        <v>507209</v>
      </c>
      <c r="E1383" s="2">
        <v>4500458747</v>
      </c>
      <c r="F1383" s="2" t="s">
        <v>945</v>
      </c>
      <c r="G1383" s="4">
        <v>551</v>
      </c>
      <c r="H1383" s="6">
        <v>3399.95</v>
      </c>
      <c r="I1383" s="6">
        <v>3399.95</v>
      </c>
      <c r="J1383" s="10" t="s">
        <v>937</v>
      </c>
      <c r="K1383" s="10" t="s">
        <v>938</v>
      </c>
      <c r="L1383" s="8">
        <v>44482</v>
      </c>
      <c r="M1383" s="8">
        <v>44485</v>
      </c>
      <c r="N1383" s="8">
        <v>44489</v>
      </c>
      <c r="O1383" s="8">
        <v>44504</v>
      </c>
      <c r="P1383" s="8">
        <v>44564</v>
      </c>
    </row>
    <row r="1384" spans="1:16">
      <c r="A1384" s="2" t="s">
        <v>17</v>
      </c>
      <c r="B1384" s="2" t="s">
        <v>933</v>
      </c>
      <c r="C1384" s="2" t="s">
        <v>793</v>
      </c>
      <c r="D1384" s="2" t="s">
        <v>1914</v>
      </c>
      <c r="E1384" s="2" t="s">
        <v>2088</v>
      </c>
      <c r="F1384" s="2" t="s">
        <v>951</v>
      </c>
      <c r="G1384" s="4">
        <v>1209</v>
      </c>
      <c r="H1384" s="6">
        <v>30986.67</v>
      </c>
      <c r="I1384" s="6">
        <v>30986.67</v>
      </c>
      <c r="J1384" s="10" t="s">
        <v>937</v>
      </c>
      <c r="K1384" s="10" t="s">
        <v>962</v>
      </c>
      <c r="L1384" s="8">
        <v>44481</v>
      </c>
      <c r="M1384" s="8">
        <v>44482</v>
      </c>
      <c r="N1384" s="8">
        <v>44489</v>
      </c>
      <c r="O1384" s="8">
        <v>44504</v>
      </c>
      <c r="P1384" s="8">
        <v>44556</v>
      </c>
    </row>
  </sheetData>
  <phoneticPr fontId="2" type="noConversion"/>
  <conditionalFormatting sqref="A5:Q100000">
    <cfRule type="notContainsBlanks" dxfId="0" priority="1">
      <formula>LEN(TRIM(A5))&gt;0</formula>
    </cfRule>
  </conditionalFormatting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13BD1-0EB0-434B-825C-3E3DCFB0AF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10</vt:i4>
      </vt:variant>
    </vt:vector>
  </HeadingPairs>
  <TitlesOfParts>
    <vt:vector size="23" baseType="lpstr">
      <vt:lpstr>메인</vt:lpstr>
      <vt:lpstr>data</vt:lpstr>
      <vt:lpstr>dashboard</vt:lpstr>
      <vt:lpstr>인덴트관리</vt:lpstr>
      <vt:lpstr>PO관리</vt:lpstr>
      <vt:lpstr>PO관리툴</vt:lpstr>
      <vt:lpstr>지출계획</vt:lpstr>
      <vt:lpstr>회사관리</vt:lpstr>
      <vt:lpstr>Order Recap</vt:lpstr>
      <vt:lpstr>dupl_po</vt:lpstr>
      <vt:lpstr>code</vt:lpstr>
      <vt:lpstr>validation</vt:lpstr>
      <vt:lpstr>매출채권</vt:lpstr>
      <vt:lpstr>결재방식</vt:lpstr>
      <vt:lpstr>결재은행</vt:lpstr>
      <vt:lpstr>부서명</vt:lpstr>
      <vt:lpstr>시즌년도</vt:lpstr>
      <vt:lpstr>이름</vt:lpstr>
      <vt:lpstr>지출계획_회사명</vt:lpstr>
      <vt:lpstr>통화단위</vt:lpstr>
      <vt:lpstr>팀명</vt:lpstr>
      <vt:lpstr>회사명</vt:lpstr>
      <vt:lpstr>회사입력타입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2021-10-14T01:23:53Z</dcterms:created>
  <dcterms:modified xsi:type="dcterms:W3CDTF">2021-11-04T06:01:33Z</dcterms:modified>
</cp:coreProperties>
</file>